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rikh\Skrivbord\TPPE32\tppe32\assignment2\"/>
    </mc:Choice>
  </mc:AlternateContent>
  <xr:revisionPtr revIDLastSave="0" documentId="13_ncr:1_{DF219D63-CB0B-4668-A9C0-6D7943BDDBA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roblem 1 and 2" sheetId="5" r:id="rId1"/>
    <sheet name="Returns" sheetId="6" r:id="rId2"/>
    <sheet name="VarCor" sheetId="7" r:id="rId3"/>
    <sheet name="EVT" sheetId="10" r:id="rId4"/>
    <sheet name="Problem 3" sheetId="3" r:id="rId5"/>
  </sheets>
  <externalReferences>
    <externalReference r:id="rId6"/>
  </externalReferences>
  <definedNames>
    <definedName name="solver_adj" localSheetId="3" hidden="1">EVT!$K$7:$K$8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EVT!$G$3:$G$100</definedName>
    <definedName name="solver_lhs2" localSheetId="3" hidden="1">EVT!$K$7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EVT!$K$10</definedName>
    <definedName name="solver_pre" localSheetId="3" hidden="1">0.000001</definedName>
    <definedName name="solver_rbv" localSheetId="3" hidden="1">1</definedName>
    <definedName name="solver_rel1" localSheetId="3" hidden="1">3</definedName>
    <definedName name="solver_rel2" localSheetId="3" hidden="1">3</definedName>
    <definedName name="solver_rhs1" localSheetId="3" hidden="1">0</definedName>
    <definedName name="solver_rhs2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6" l="1"/>
  <c r="Q3" i="10" a="1"/>
  <c r="S235" i="10" s="1"/>
  <c r="K3" i="10"/>
  <c r="B3" i="10" a="1"/>
  <c r="D257" i="10" s="1"/>
  <c r="Y2" i="10"/>
  <c r="Y3" i="10" s="1"/>
  <c r="I257" i="10" l="1"/>
  <c r="B3" i="10"/>
  <c r="D3" i="10" s="1"/>
  <c r="S12" i="10"/>
  <c r="S51" i="10"/>
  <c r="S61" i="10"/>
  <c r="D70" i="10"/>
  <c r="D89" i="10"/>
  <c r="D99" i="10"/>
  <c r="D129" i="10"/>
  <c r="D131" i="10"/>
  <c r="S163" i="10"/>
  <c r="D185" i="10"/>
  <c r="D227" i="10"/>
  <c r="S13" i="10"/>
  <c r="S14" i="10"/>
  <c r="S27" i="10"/>
  <c r="D29" i="10"/>
  <c r="S37" i="10"/>
  <c r="D46" i="10"/>
  <c r="D49" i="10"/>
  <c r="S54" i="10"/>
  <c r="D59" i="10"/>
  <c r="S71" i="10"/>
  <c r="D76" i="10"/>
  <c r="D86" i="10"/>
  <c r="S100" i="10"/>
  <c r="D107" i="10"/>
  <c r="D122" i="10"/>
  <c r="S131" i="10"/>
  <c r="S171" i="10"/>
  <c r="D193" i="10"/>
  <c r="D240" i="10"/>
  <c r="S5" i="10"/>
  <c r="D8" i="10"/>
  <c r="S15" i="10"/>
  <c r="S22" i="10"/>
  <c r="S30" i="10"/>
  <c r="D35" i="10"/>
  <c r="S47" i="10"/>
  <c r="D52" i="10"/>
  <c r="S64" i="10"/>
  <c r="S67" i="10"/>
  <c r="D69" i="10"/>
  <c r="S77" i="10"/>
  <c r="S93" i="10"/>
  <c r="S96" i="10"/>
  <c r="D98" i="10"/>
  <c r="D113" i="10"/>
  <c r="D115" i="10"/>
  <c r="S124" i="10"/>
  <c r="D137" i="10"/>
  <c r="S179" i="10"/>
  <c r="D201" i="10"/>
  <c r="S218" i="10"/>
  <c r="D230" i="10"/>
  <c r="S252" i="10"/>
  <c r="D366" i="10"/>
  <c r="Q3" i="10"/>
  <c r="S3" i="10" s="1"/>
  <c r="D7" i="10"/>
  <c r="S8" i="10"/>
  <c r="S48" i="10"/>
  <c r="D102" i="10"/>
  <c r="S9" i="10"/>
  <c r="D12" i="10"/>
  <c r="D13" i="10"/>
  <c r="S16" i="10"/>
  <c r="S20" i="10"/>
  <c r="S21" i="10"/>
  <c r="D28" i="10"/>
  <c r="S40" i="10"/>
  <c r="S43" i="10"/>
  <c r="D45" i="10"/>
  <c r="S53" i="10"/>
  <c r="D62" i="10"/>
  <c r="D65" i="10"/>
  <c r="S70" i="10"/>
  <c r="D75" i="10"/>
  <c r="D88" i="10"/>
  <c r="D91" i="10"/>
  <c r="D94" i="10"/>
  <c r="S99" i="10"/>
  <c r="S107" i="10"/>
  <c r="S115" i="10"/>
  <c r="S117" i="10"/>
  <c r="D145" i="10"/>
  <c r="S187" i="10"/>
  <c r="D11" i="10"/>
  <c r="S31" i="10"/>
  <c r="D36" i="10"/>
  <c r="D53" i="10"/>
  <c r="D73" i="10"/>
  <c r="S78" i="10"/>
  <c r="D83" i="10"/>
  <c r="S90" i="10"/>
  <c r="S108" i="10"/>
  <c r="D5" i="10"/>
  <c r="S6" i="10"/>
  <c r="D9" i="10"/>
  <c r="D14" i="10"/>
  <c r="S17" i="10"/>
  <c r="S18" i="10"/>
  <c r="D24" i="10"/>
  <c r="S29" i="10"/>
  <c r="D38" i="10"/>
  <c r="D41" i="10"/>
  <c r="S46" i="10"/>
  <c r="D51" i="10"/>
  <c r="S63" i="10"/>
  <c r="D68" i="10"/>
  <c r="S80" i="10"/>
  <c r="S83" i="10"/>
  <c r="D85" i="10"/>
  <c r="S92" i="10"/>
  <c r="D97" i="10"/>
  <c r="D106" i="10"/>
  <c r="D130" i="10"/>
  <c r="S132" i="10"/>
  <c r="D153" i="10"/>
  <c r="S195" i="10"/>
  <c r="S10" i="10"/>
  <c r="D15" i="10"/>
  <c r="D23" i="10"/>
  <c r="D27" i="10"/>
  <c r="S39" i="10"/>
  <c r="D44" i="10"/>
  <c r="S56" i="10"/>
  <c r="S59" i="10"/>
  <c r="D61" i="10"/>
  <c r="S69" i="10"/>
  <c r="D78" i="10"/>
  <c r="D81" i="10"/>
  <c r="D90" i="10"/>
  <c r="S98" i="10"/>
  <c r="S109" i="10"/>
  <c r="D121" i="10"/>
  <c r="D123" i="10"/>
  <c r="S139" i="10"/>
  <c r="D161" i="10"/>
  <c r="S203" i="10"/>
  <c r="S211" i="10"/>
  <c r="D1644" i="10"/>
  <c r="D1636" i="10"/>
  <c r="D1628" i="10"/>
  <c r="D1620" i="10"/>
  <c r="D1612" i="10"/>
  <c r="D1604" i="10"/>
  <c r="D1596" i="10"/>
  <c r="D1588" i="10"/>
  <c r="D1580" i="10"/>
  <c r="D1572" i="10"/>
  <c r="D1647" i="10"/>
  <c r="D1639" i="10"/>
  <c r="D1631" i="10"/>
  <c r="D1623" i="10"/>
  <c r="D1615" i="10"/>
  <c r="D1607" i="10"/>
  <c r="D1599" i="10"/>
  <c r="D1591" i="10"/>
  <c r="D1583" i="10"/>
  <c r="D1642" i="10"/>
  <c r="D1634" i="10"/>
  <c r="D1626" i="10"/>
  <c r="D1618" i="10"/>
  <c r="D1610" i="10"/>
  <c r="D1602" i="10"/>
  <c r="D1594" i="10"/>
  <c r="D1586" i="10"/>
  <c r="D1578" i="10"/>
  <c r="D1645" i="10"/>
  <c r="D1637" i="10"/>
  <c r="D1629" i="10"/>
  <c r="D1621" i="10"/>
  <c r="D1613" i="10"/>
  <c r="D1605" i="10"/>
  <c r="D1597" i="10"/>
  <c r="D1589" i="10"/>
  <c r="D1581" i="10"/>
  <c r="D1573" i="10"/>
  <c r="D1565" i="10"/>
  <c r="D1557" i="10"/>
  <c r="D1549" i="10"/>
  <c r="D1541" i="10"/>
  <c r="D1533" i="10"/>
  <c r="D1525" i="10"/>
  <c r="D1517" i="10"/>
  <c r="D1648" i="10"/>
  <c r="D1640" i="10"/>
  <c r="D1632" i="10"/>
  <c r="D1624" i="10"/>
  <c r="D1616" i="10"/>
  <c r="D1608" i="10"/>
  <c r="D1600" i="10"/>
  <c r="D1592" i="10"/>
  <c r="D1584" i="10"/>
  <c r="D1576" i="10"/>
  <c r="D1568" i="10"/>
  <c r="D1560" i="10"/>
  <c r="D1552" i="10"/>
  <c r="D1544" i="10"/>
  <c r="D1536" i="10"/>
  <c r="D1528" i="10"/>
  <c r="D1520" i="10"/>
  <c r="D1643" i="10"/>
  <c r="D1635" i="10"/>
  <c r="D1627" i="10"/>
  <c r="D1619" i="10"/>
  <c r="D1611" i="10"/>
  <c r="D1603" i="10"/>
  <c r="D1595" i="10"/>
  <c r="D1587" i="10"/>
  <c r="D1579" i="10"/>
  <c r="D1571" i="10"/>
  <c r="D1646" i="10"/>
  <c r="D1638" i="10"/>
  <c r="D1630" i="10"/>
  <c r="D1622" i="10"/>
  <c r="D1614" i="10"/>
  <c r="D1606" i="10"/>
  <c r="D1598" i="10"/>
  <c r="D1590" i="10"/>
  <c r="D1582" i="10"/>
  <c r="D1574" i="10"/>
  <c r="D1566" i="10"/>
  <c r="D1558" i="10"/>
  <c r="D1550" i="10"/>
  <c r="D1542" i="10"/>
  <c r="D1534" i="10"/>
  <c r="D1526" i="10"/>
  <c r="D1518" i="10"/>
  <c r="D1609" i="10"/>
  <c r="D1575" i="10"/>
  <c r="D1563" i="10"/>
  <c r="D1545" i="10"/>
  <c r="D1540" i="10"/>
  <c r="D1535" i="10"/>
  <c r="D1530" i="10"/>
  <c r="D1508" i="10"/>
  <c r="D1500" i="10"/>
  <c r="D1492" i="10"/>
  <c r="D1484" i="10"/>
  <c r="D1476" i="10"/>
  <c r="D1468" i="10"/>
  <c r="D1460" i="10"/>
  <c r="D1452" i="10"/>
  <c r="D1444" i="10"/>
  <c r="D1436" i="10"/>
  <c r="D1428" i="10"/>
  <c r="D1633" i="10"/>
  <c r="D1555" i="10"/>
  <c r="D1537" i="10"/>
  <c r="D1532" i="10"/>
  <c r="D1527" i="10"/>
  <c r="D1522" i="10"/>
  <c r="D1511" i="10"/>
  <c r="D1503" i="10"/>
  <c r="D1593" i="10"/>
  <c r="D1570" i="10"/>
  <c r="D1547" i="10"/>
  <c r="D1529" i="10"/>
  <c r="D1524" i="10"/>
  <c r="D1519" i="10"/>
  <c r="D1617" i="10"/>
  <c r="D1569" i="10"/>
  <c r="D1539" i="10"/>
  <c r="D1521" i="10"/>
  <c r="D1509" i="10"/>
  <c r="D1501" i="10"/>
  <c r="D1493" i="10"/>
  <c r="D1485" i="10"/>
  <c r="D1477" i="10"/>
  <c r="D1469" i="10"/>
  <c r="D1641" i="10"/>
  <c r="D1577" i="10"/>
  <c r="D1562" i="10"/>
  <c r="D1531" i="10"/>
  <c r="D1516" i="10"/>
  <c r="D1514" i="10"/>
  <c r="D1512" i="10"/>
  <c r="D1504" i="10"/>
  <c r="D1496" i="10"/>
  <c r="D1488" i="10"/>
  <c r="D1480" i="10"/>
  <c r="D1472" i="10"/>
  <c r="D1464" i="10"/>
  <c r="D1456" i="10"/>
  <c r="D1601" i="10"/>
  <c r="D1564" i="10"/>
  <c r="D1559" i="10"/>
  <c r="D1554" i="10"/>
  <c r="D1625" i="10"/>
  <c r="D1561" i="10"/>
  <c r="D1556" i="10"/>
  <c r="D1551" i="10"/>
  <c r="D1546" i="10"/>
  <c r="D1543" i="10"/>
  <c r="D1498" i="10"/>
  <c r="D1467" i="10"/>
  <c r="D1465" i="10"/>
  <c r="D1450" i="10"/>
  <c r="D1441" i="10"/>
  <c r="D1439" i="10"/>
  <c r="D1430" i="10"/>
  <c r="D1418" i="10"/>
  <c r="D1410" i="10"/>
  <c r="D1495" i="10"/>
  <c r="D1490" i="10"/>
  <c r="D1454" i="10"/>
  <c r="D1448" i="10"/>
  <c r="D1437" i="10"/>
  <c r="D1426" i="10"/>
  <c r="D1421" i="10"/>
  <c r="D1413" i="10"/>
  <c r="D1538" i="10"/>
  <c r="D1515" i="10"/>
  <c r="D1510" i="10"/>
  <c r="D1506" i="10"/>
  <c r="D1487" i="10"/>
  <c r="D1482" i="10"/>
  <c r="D1458" i="10"/>
  <c r="D1446" i="10"/>
  <c r="D1435" i="10"/>
  <c r="D1424" i="10"/>
  <c r="D1416" i="10"/>
  <c r="D1497" i="10"/>
  <c r="D1479" i="10"/>
  <c r="D1474" i="10"/>
  <c r="D1462" i="10"/>
  <c r="D1442" i="10"/>
  <c r="D1433" i="10"/>
  <c r="D1431" i="10"/>
  <c r="D1419" i="10"/>
  <c r="D1411" i="10"/>
  <c r="D1403" i="10"/>
  <c r="D1395" i="10"/>
  <c r="D1387" i="10"/>
  <c r="D1379" i="10"/>
  <c r="D1371" i="10"/>
  <c r="D1363" i="10"/>
  <c r="D1355" i="10"/>
  <c r="D1347" i="10"/>
  <c r="D1339" i="10"/>
  <c r="D1585" i="10"/>
  <c r="D1553" i="10"/>
  <c r="D1502" i="10"/>
  <c r="D1499" i="10"/>
  <c r="D1494" i="10"/>
  <c r="D1489" i="10"/>
  <c r="D1471" i="10"/>
  <c r="D1466" i="10"/>
  <c r="D1451" i="10"/>
  <c r="D1440" i="10"/>
  <c r="D1429" i="10"/>
  <c r="D1422" i="10"/>
  <c r="D1414" i="10"/>
  <c r="D1406" i="10"/>
  <c r="D1398" i="10"/>
  <c r="D1390" i="10"/>
  <c r="D1382" i="10"/>
  <c r="D1374" i="10"/>
  <c r="D1366" i="10"/>
  <c r="D1358" i="10"/>
  <c r="D1350" i="10"/>
  <c r="D1342" i="10"/>
  <c r="D1334" i="10"/>
  <c r="D1513" i="10"/>
  <c r="D1505" i="10"/>
  <c r="D1491" i="10"/>
  <c r="D1486" i="10"/>
  <c r="D1481" i="10"/>
  <c r="D1455" i="10"/>
  <c r="D1453" i="10"/>
  <c r="D1449" i="10"/>
  <c r="D1447" i="10"/>
  <c r="D1438" i="10"/>
  <c r="D1427" i="10"/>
  <c r="D1548" i="10"/>
  <c r="D1483" i="10"/>
  <c r="D1478" i="10"/>
  <c r="D1473" i="10"/>
  <c r="D1459" i="10"/>
  <c r="D1457" i="10"/>
  <c r="D1445" i="10"/>
  <c r="D1434" i="10"/>
  <c r="D1425" i="10"/>
  <c r="D1420" i="10"/>
  <c r="D1412" i="10"/>
  <c r="D1404" i="10"/>
  <c r="D1396" i="10"/>
  <c r="D1388" i="10"/>
  <c r="D1380" i="10"/>
  <c r="D1372" i="10"/>
  <c r="D1364" i="10"/>
  <c r="D1567" i="10"/>
  <c r="D1461" i="10"/>
  <c r="D1417" i="10"/>
  <c r="D1391" i="10"/>
  <c r="D1386" i="10"/>
  <c r="D1381" i="10"/>
  <c r="D1376" i="10"/>
  <c r="D1345" i="10"/>
  <c r="D1343" i="10"/>
  <c r="D1341" i="10"/>
  <c r="D1331" i="10"/>
  <c r="D1329" i="10"/>
  <c r="D1321" i="10"/>
  <c r="D1313" i="10"/>
  <c r="D1305" i="10"/>
  <c r="D1297" i="10"/>
  <c r="D1289" i="10"/>
  <c r="D1281" i="10"/>
  <c r="D1273" i="10"/>
  <c r="D1265" i="10"/>
  <c r="D1257" i="10"/>
  <c r="D1249" i="10"/>
  <c r="D1241" i="10"/>
  <c r="D1233" i="10"/>
  <c r="D1225" i="10"/>
  <c r="D1217" i="10"/>
  <c r="D1209" i="10"/>
  <c r="D1201" i="10"/>
  <c r="D1193" i="10"/>
  <c r="D1185" i="10"/>
  <c r="D1177" i="10"/>
  <c r="D1169" i="10"/>
  <c r="D1161" i="10"/>
  <c r="D1153" i="10"/>
  <c r="D1145" i="10"/>
  <c r="D1137" i="10"/>
  <c r="D1129" i="10"/>
  <c r="D1443" i="10"/>
  <c r="D1407" i="10"/>
  <c r="D1401" i="10"/>
  <c r="D1383" i="10"/>
  <c r="D1378" i="10"/>
  <c r="D1373" i="10"/>
  <c r="D1368" i="10"/>
  <c r="D1324" i="10"/>
  <c r="D1316" i="10"/>
  <c r="D1308" i="10"/>
  <c r="D1300" i="10"/>
  <c r="D1292" i="10"/>
  <c r="D1284" i="10"/>
  <c r="D1475" i="10"/>
  <c r="D1393" i="10"/>
  <c r="D1375" i="10"/>
  <c r="D1370" i="10"/>
  <c r="D1365" i="10"/>
  <c r="D1360" i="10"/>
  <c r="D1353" i="10"/>
  <c r="D1351" i="10"/>
  <c r="D1349" i="10"/>
  <c r="D1327" i="10"/>
  <c r="D1319" i="10"/>
  <c r="D1311" i="10"/>
  <c r="D1303" i="10"/>
  <c r="D1295" i="10"/>
  <c r="D1523" i="10"/>
  <c r="D1415" i="10"/>
  <c r="D1385" i="10"/>
  <c r="D1367" i="10"/>
  <c r="D1362" i="10"/>
  <c r="D1340" i="10"/>
  <c r="D1338" i="10"/>
  <c r="D1336" i="10"/>
  <c r="D1332" i="10"/>
  <c r="D1322" i="10"/>
  <c r="D1314" i="10"/>
  <c r="D1306" i="10"/>
  <c r="D1298" i="10"/>
  <c r="D1290" i="10"/>
  <c r="D1282" i="10"/>
  <c r="D1274" i="10"/>
  <c r="D1266" i="10"/>
  <c r="D1258" i="10"/>
  <c r="D1250" i="10"/>
  <c r="D1242" i="10"/>
  <c r="D1234" i="10"/>
  <c r="D1226" i="10"/>
  <c r="D1218" i="10"/>
  <c r="D1210" i="10"/>
  <c r="D1202" i="10"/>
  <c r="D1194" i="10"/>
  <c r="D1186" i="10"/>
  <c r="D1178" i="10"/>
  <c r="D1470" i="10"/>
  <c r="D1423" i="10"/>
  <c r="D1409" i="10"/>
  <c r="D1377" i="10"/>
  <c r="D1359" i="10"/>
  <c r="D1357" i="10"/>
  <c r="D1330" i="10"/>
  <c r="D1325" i="10"/>
  <c r="D1317" i="10"/>
  <c r="D1309" i="10"/>
  <c r="D1301" i="10"/>
  <c r="D1400" i="10"/>
  <c r="D1369" i="10"/>
  <c r="D1348" i="10"/>
  <c r="D1346" i="10"/>
  <c r="D1344" i="10"/>
  <c r="D1328" i="10"/>
  <c r="D1320" i="10"/>
  <c r="D1507" i="10"/>
  <c r="D1405" i="10"/>
  <c r="D1402" i="10"/>
  <c r="D1397" i="10"/>
  <c r="D1392" i="10"/>
  <c r="D1361" i="10"/>
  <c r="D1337" i="10"/>
  <c r="D1335" i="10"/>
  <c r="D1323" i="10"/>
  <c r="D1315" i="10"/>
  <c r="D1307" i="10"/>
  <c r="D1384" i="10"/>
  <c r="D1318" i="10"/>
  <c r="D1294" i="10"/>
  <c r="D1268" i="10"/>
  <c r="D1253" i="10"/>
  <c r="D1251" i="10"/>
  <c r="D1236" i="10"/>
  <c r="D1221" i="10"/>
  <c r="D1219" i="10"/>
  <c r="D1204" i="10"/>
  <c r="D1189" i="10"/>
  <c r="D1187" i="10"/>
  <c r="D1165" i="10"/>
  <c r="D1154" i="10"/>
  <c r="D1143" i="10"/>
  <c r="D1134" i="10"/>
  <c r="D1132" i="10"/>
  <c r="D1123" i="10"/>
  <c r="D1115" i="10"/>
  <c r="D1107" i="10"/>
  <c r="D1099" i="10"/>
  <c r="D1091" i="10"/>
  <c r="D1083" i="10"/>
  <c r="D1075" i="10"/>
  <c r="D1067" i="10"/>
  <c r="D1059" i="10"/>
  <c r="D1051" i="10"/>
  <c r="D1043" i="10"/>
  <c r="D1035" i="10"/>
  <c r="D1027" i="10"/>
  <c r="D1019" i="10"/>
  <c r="D1011" i="10"/>
  <c r="D1003" i="10"/>
  <c r="D995" i="10"/>
  <c r="D987" i="10"/>
  <c r="D979" i="10"/>
  <c r="D971" i="10"/>
  <c r="D1304" i="10"/>
  <c r="D1291" i="10"/>
  <c r="D1286" i="10"/>
  <c r="D1272" i="10"/>
  <c r="D1270" i="10"/>
  <c r="D1255" i="10"/>
  <c r="D1240" i="10"/>
  <c r="D1238" i="10"/>
  <c r="D1223" i="10"/>
  <c r="D1208" i="10"/>
  <c r="D1206" i="10"/>
  <c r="D1191" i="10"/>
  <c r="D1176" i="10"/>
  <c r="D1174" i="10"/>
  <c r="D1172" i="10"/>
  <c r="D1163" i="10"/>
  <c r="D1152" i="10"/>
  <c r="D1141" i="10"/>
  <c r="D1463" i="10"/>
  <c r="D1399" i="10"/>
  <c r="D1326" i="10"/>
  <c r="D1310" i="10"/>
  <c r="D1296" i="10"/>
  <c r="D1293" i="10"/>
  <c r="D1288" i="10"/>
  <c r="D1283" i="10"/>
  <c r="D1276" i="10"/>
  <c r="D1261" i="10"/>
  <c r="D1259" i="10"/>
  <c r="D1244" i="10"/>
  <c r="D1229" i="10"/>
  <c r="D1227" i="10"/>
  <c r="D1212" i="10"/>
  <c r="D1197" i="10"/>
  <c r="D1195" i="10"/>
  <c r="D1180" i="10"/>
  <c r="D1170" i="10"/>
  <c r="D1159" i="10"/>
  <c r="D1150" i="10"/>
  <c r="D1148" i="10"/>
  <c r="D1356" i="10"/>
  <c r="D1299" i="10"/>
  <c r="D1285" i="10"/>
  <c r="D1280" i="10"/>
  <c r="D1278" i="10"/>
  <c r="D1263" i="10"/>
  <c r="D1248" i="10"/>
  <c r="D1246" i="10"/>
  <c r="D1231" i="10"/>
  <c r="D1216" i="10"/>
  <c r="D1214" i="10"/>
  <c r="D1199" i="10"/>
  <c r="D1184" i="10"/>
  <c r="D1182" i="10"/>
  <c r="D1168" i="10"/>
  <c r="D1157" i="10"/>
  <c r="D1146" i="10"/>
  <c r="D1135" i="10"/>
  <c r="D1126" i="10"/>
  <c r="D1124" i="10"/>
  <c r="D1116" i="10"/>
  <c r="D1108" i="10"/>
  <c r="D1100" i="10"/>
  <c r="D1092" i="10"/>
  <c r="D1084" i="10"/>
  <c r="D1076" i="10"/>
  <c r="D1068" i="10"/>
  <c r="D1060" i="10"/>
  <c r="D1052" i="10"/>
  <c r="D1432" i="10"/>
  <c r="D1394" i="10"/>
  <c r="D1354" i="10"/>
  <c r="D1269" i="10"/>
  <c r="D1267" i="10"/>
  <c r="D1252" i="10"/>
  <c r="D1237" i="10"/>
  <c r="D1235" i="10"/>
  <c r="D1220" i="10"/>
  <c r="D1205" i="10"/>
  <c r="D1203" i="10"/>
  <c r="D1188" i="10"/>
  <c r="D1166" i="10"/>
  <c r="D1164" i="10"/>
  <c r="D1155" i="10"/>
  <c r="D1144" i="10"/>
  <c r="D1133" i="10"/>
  <c r="D1119" i="10"/>
  <c r="D1111" i="10"/>
  <c r="D1103" i="10"/>
  <c r="D1095" i="10"/>
  <c r="D1087" i="10"/>
  <c r="D1079" i="10"/>
  <c r="D1071" i="10"/>
  <c r="D1063" i="10"/>
  <c r="D1055" i="10"/>
  <c r="D1047" i="10"/>
  <c r="D1039" i="10"/>
  <c r="D1031" i="10"/>
  <c r="D1023" i="10"/>
  <c r="D1015" i="10"/>
  <c r="D1007" i="10"/>
  <c r="D1352" i="10"/>
  <c r="D1302" i="10"/>
  <c r="D1287" i="10"/>
  <c r="D1271" i="10"/>
  <c r="D1256" i="10"/>
  <c r="D1254" i="10"/>
  <c r="D1239" i="10"/>
  <c r="D1224" i="10"/>
  <c r="D1222" i="10"/>
  <c r="D1207" i="10"/>
  <c r="D1192" i="10"/>
  <c r="D1190" i="10"/>
  <c r="D1175" i="10"/>
  <c r="D1173" i="10"/>
  <c r="D1162" i="10"/>
  <c r="D1389" i="10"/>
  <c r="D1333" i="10"/>
  <c r="D1277" i="10"/>
  <c r="D1275" i="10"/>
  <c r="D1260" i="10"/>
  <c r="D1245" i="10"/>
  <c r="D1243" i="10"/>
  <c r="D1228" i="10"/>
  <c r="D1213" i="10"/>
  <c r="D1211" i="10"/>
  <c r="D1196" i="10"/>
  <c r="D1181" i="10"/>
  <c r="D1179" i="10"/>
  <c r="D1171" i="10"/>
  <c r="D1408" i="10"/>
  <c r="D1279" i="10"/>
  <c r="D1262" i="10"/>
  <c r="D1118" i="10"/>
  <c r="D1113" i="10"/>
  <c r="D1082" i="10"/>
  <c r="D1077" i="10"/>
  <c r="D1072" i="10"/>
  <c r="D1054" i="10"/>
  <c r="D1045" i="10"/>
  <c r="D1030" i="10"/>
  <c r="D1028" i="10"/>
  <c r="D1013" i="10"/>
  <c r="D1001" i="10"/>
  <c r="D992" i="10"/>
  <c r="D990" i="10"/>
  <c r="D981" i="10"/>
  <c r="D970" i="10"/>
  <c r="D962" i="10"/>
  <c r="D954" i="10"/>
  <c r="D946" i="10"/>
  <c r="D938" i="10"/>
  <c r="D930" i="10"/>
  <c r="D922" i="10"/>
  <c r="D914" i="10"/>
  <c r="D906" i="10"/>
  <c r="D898" i="10"/>
  <c r="D890" i="10"/>
  <c r="D882" i="10"/>
  <c r="D874" i="10"/>
  <c r="D866" i="10"/>
  <c r="D858" i="10"/>
  <c r="D850" i="10"/>
  <c r="D842" i="10"/>
  <c r="D834" i="10"/>
  <c r="D826" i="10"/>
  <c r="D1158" i="10"/>
  <c r="D1140" i="10"/>
  <c r="D1110" i="10"/>
  <c r="D1105" i="10"/>
  <c r="D1074" i="10"/>
  <c r="D1069" i="10"/>
  <c r="D1064" i="10"/>
  <c r="D1049" i="10"/>
  <c r="D1034" i="10"/>
  <c r="D1032" i="10"/>
  <c r="D1017" i="10"/>
  <c r="D999" i="10"/>
  <c r="D988" i="10"/>
  <c r="D977" i="10"/>
  <c r="D1131" i="10"/>
  <c r="D1120" i="10"/>
  <c r="D1102" i="10"/>
  <c r="D1097" i="10"/>
  <c r="D1066" i="10"/>
  <c r="D1061" i="10"/>
  <c r="D1056" i="10"/>
  <c r="D1038" i="10"/>
  <c r="D1036" i="10"/>
  <c r="D1021" i="10"/>
  <c r="D1006" i="10"/>
  <c r="D997" i="10"/>
  <c r="D986" i="10"/>
  <c r="D1151" i="10"/>
  <c r="D1147" i="10"/>
  <c r="D1128" i="10"/>
  <c r="D1125" i="10"/>
  <c r="D1122" i="10"/>
  <c r="D1117" i="10"/>
  <c r="D1112" i="10"/>
  <c r="D1094" i="10"/>
  <c r="D1089" i="10"/>
  <c r="D1058" i="10"/>
  <c r="D1053" i="10"/>
  <c r="D1042" i="10"/>
  <c r="D1040" i="10"/>
  <c r="D1025" i="10"/>
  <c r="D1010" i="10"/>
  <c r="D1008" i="10"/>
  <c r="D1004" i="10"/>
  <c r="D993" i="10"/>
  <c r="D984" i="10"/>
  <c r="D982" i="10"/>
  <c r="D973" i="10"/>
  <c r="D963" i="10"/>
  <c r="D955" i="10"/>
  <c r="D947" i="10"/>
  <c r="D939" i="10"/>
  <c r="D931" i="10"/>
  <c r="D923" i="10"/>
  <c r="D915" i="10"/>
  <c r="D907" i="10"/>
  <c r="D899" i="10"/>
  <c r="D891" i="10"/>
  <c r="D883" i="10"/>
  <c r="D875" i="10"/>
  <c r="D867" i="10"/>
  <c r="D1156" i="10"/>
  <c r="D1114" i="10"/>
  <c r="D1109" i="10"/>
  <c r="D1104" i="10"/>
  <c r="D1086" i="10"/>
  <c r="D1081" i="10"/>
  <c r="D1046" i="10"/>
  <c r="D1044" i="10"/>
  <c r="D1029" i="10"/>
  <c r="D1014" i="10"/>
  <c r="D1012" i="10"/>
  <c r="D1002" i="10"/>
  <c r="D991" i="10"/>
  <c r="D980" i="10"/>
  <c r="D966" i="10"/>
  <c r="D958" i="10"/>
  <c r="D950" i="10"/>
  <c r="D942" i="10"/>
  <c r="D934" i="10"/>
  <c r="D926" i="10"/>
  <c r="D918" i="10"/>
  <c r="D910" i="10"/>
  <c r="D902" i="10"/>
  <c r="D894" i="10"/>
  <c r="D886" i="10"/>
  <c r="D878" i="10"/>
  <c r="D870" i="10"/>
  <c r="D862" i="10"/>
  <c r="D854" i="10"/>
  <c r="D846" i="10"/>
  <c r="D1200" i="10"/>
  <c r="D1183" i="10"/>
  <c r="D1167" i="10"/>
  <c r="D1160" i="10"/>
  <c r="D1142" i="10"/>
  <c r="D1139" i="10"/>
  <c r="D1136" i="10"/>
  <c r="D1130" i="10"/>
  <c r="D1127" i="10"/>
  <c r="D1106" i="10"/>
  <c r="D1101" i="10"/>
  <c r="D1096" i="10"/>
  <c r="D1078" i="10"/>
  <c r="D1073" i="10"/>
  <c r="D1050" i="10"/>
  <c r="D1048" i="10"/>
  <c r="D1033" i="10"/>
  <c r="D1018" i="10"/>
  <c r="D1016" i="10"/>
  <c r="D1000" i="10"/>
  <c r="D998" i="10"/>
  <c r="D1312" i="10"/>
  <c r="D1232" i="10"/>
  <c r="D1215" i="10"/>
  <c r="D1198" i="10"/>
  <c r="D1098" i="10"/>
  <c r="D1093" i="10"/>
  <c r="D1088" i="10"/>
  <c r="D1070" i="10"/>
  <c r="D1065" i="10"/>
  <c r="D1037" i="10"/>
  <c r="D1022" i="10"/>
  <c r="D1020" i="10"/>
  <c r="D1090" i="10"/>
  <c r="D989" i="10"/>
  <c r="D976" i="10"/>
  <c r="D969" i="10"/>
  <c r="D964" i="10"/>
  <c r="D959" i="10"/>
  <c r="D941" i="10"/>
  <c r="D936" i="10"/>
  <c r="D905" i="10"/>
  <c r="D900" i="10"/>
  <c r="D895" i="10"/>
  <c r="D877" i="10"/>
  <c r="D872" i="10"/>
  <c r="D856" i="10"/>
  <c r="D841" i="10"/>
  <c r="D830" i="10"/>
  <c r="D819" i="10"/>
  <c r="D811" i="10"/>
  <c r="D803" i="10"/>
  <c r="D795" i="10"/>
  <c r="D787" i="10"/>
  <c r="D779" i="10"/>
  <c r="D771" i="10"/>
  <c r="D763" i="10"/>
  <c r="D755" i="10"/>
  <c r="D747" i="10"/>
  <c r="D739" i="10"/>
  <c r="D731" i="10"/>
  <c r="D723" i="10"/>
  <c r="D715" i="10"/>
  <c r="D707" i="10"/>
  <c r="D699" i="10"/>
  <c r="D691" i="10"/>
  <c r="D683" i="10"/>
  <c r="D675" i="10"/>
  <c r="D667" i="10"/>
  <c r="D659" i="10"/>
  <c r="D994" i="10"/>
  <c r="D972" i="10"/>
  <c r="D961" i="10"/>
  <c r="D956" i="10"/>
  <c r="D951" i="10"/>
  <c r="D933" i="10"/>
  <c r="D928" i="10"/>
  <c r="D897" i="10"/>
  <c r="D892" i="10"/>
  <c r="D887" i="10"/>
  <c r="D869" i="10"/>
  <c r="D860" i="10"/>
  <c r="D845" i="10"/>
  <c r="D843" i="10"/>
  <c r="D839" i="10"/>
  <c r="D837" i="10"/>
  <c r="D828" i="10"/>
  <c r="D814" i="10"/>
  <c r="D806" i="10"/>
  <c r="D798" i="10"/>
  <c r="D790" i="10"/>
  <c r="D782" i="10"/>
  <c r="D774" i="10"/>
  <c r="D766" i="10"/>
  <c r="D758" i="10"/>
  <c r="D750" i="10"/>
  <c r="D742" i="10"/>
  <c r="D734" i="10"/>
  <c r="D726" i="10"/>
  <c r="D718" i="10"/>
  <c r="D710" i="10"/>
  <c r="D702" i="10"/>
  <c r="D694" i="10"/>
  <c r="D1264" i="10"/>
  <c r="D1085" i="10"/>
  <c r="D975" i="10"/>
  <c r="D953" i="10"/>
  <c r="D948" i="10"/>
  <c r="D943" i="10"/>
  <c r="D925" i="10"/>
  <c r="D920" i="10"/>
  <c r="D889" i="10"/>
  <c r="D884" i="10"/>
  <c r="D879" i="10"/>
  <c r="D864" i="10"/>
  <c r="D849" i="10"/>
  <c r="D847" i="10"/>
  <c r="D835" i="10"/>
  <c r="D824" i="10"/>
  <c r="D817" i="10"/>
  <c r="D1247" i="10"/>
  <c r="D1149" i="10"/>
  <c r="D1062" i="10"/>
  <c r="D1026" i="10"/>
  <c r="D1009" i="10"/>
  <c r="D983" i="10"/>
  <c r="D978" i="10"/>
  <c r="D945" i="10"/>
  <c r="D940" i="10"/>
  <c r="D935" i="10"/>
  <c r="D917" i="10"/>
  <c r="D912" i="10"/>
  <c r="D881" i="10"/>
  <c r="D876" i="10"/>
  <c r="D871" i="10"/>
  <c r="D853" i="10"/>
  <c r="D851" i="10"/>
  <c r="D833" i="10"/>
  <c r="D822" i="10"/>
  <c r="D812" i="10"/>
  <c r="D804" i="10"/>
  <c r="D796" i="10"/>
  <c r="D788" i="10"/>
  <c r="D780" i="10"/>
  <c r="D772" i="10"/>
  <c r="D764" i="10"/>
  <c r="D756" i="10"/>
  <c r="D748" i="10"/>
  <c r="D740" i="10"/>
  <c r="D732" i="10"/>
  <c r="D724" i="10"/>
  <c r="D716" i="10"/>
  <c r="D708" i="10"/>
  <c r="D700" i="10"/>
  <c r="D1230" i="10"/>
  <c r="D1121" i="10"/>
  <c r="D1080" i="10"/>
  <c r="D1041" i="10"/>
  <c r="D1024" i="10"/>
  <c r="D974" i="10"/>
  <c r="D968" i="10"/>
  <c r="D937" i="10"/>
  <c r="D932" i="10"/>
  <c r="D927" i="10"/>
  <c r="D909" i="10"/>
  <c r="D904" i="10"/>
  <c r="D873" i="10"/>
  <c r="D868" i="10"/>
  <c r="D857" i="10"/>
  <c r="D855" i="10"/>
  <c r="D840" i="10"/>
  <c r="D831" i="10"/>
  <c r="D829" i="10"/>
  <c r="D820" i="10"/>
  <c r="D815" i="10"/>
  <c r="D807" i="10"/>
  <c r="D799" i="10"/>
  <c r="D791" i="10"/>
  <c r="D783" i="10"/>
  <c r="D775" i="10"/>
  <c r="D767" i="10"/>
  <c r="D759" i="10"/>
  <c r="D751" i="10"/>
  <c r="D743" i="10"/>
  <c r="D735" i="10"/>
  <c r="D727" i="10"/>
  <c r="D719" i="10"/>
  <c r="D711" i="10"/>
  <c r="D703" i="10"/>
  <c r="D695" i="10"/>
  <c r="D1057" i="10"/>
  <c r="D1005" i="10"/>
  <c r="D996" i="10"/>
  <c r="D965" i="10"/>
  <c r="D960" i="10"/>
  <c r="D929" i="10"/>
  <c r="D924" i="10"/>
  <c r="D919" i="10"/>
  <c r="D901" i="10"/>
  <c r="D896" i="10"/>
  <c r="D861" i="10"/>
  <c r="D859" i="10"/>
  <c r="D844" i="10"/>
  <c r="D1138" i="10"/>
  <c r="D957" i="10"/>
  <c r="D952" i="10"/>
  <c r="D921" i="10"/>
  <c r="D916" i="10"/>
  <c r="D911" i="10"/>
  <c r="D893" i="10"/>
  <c r="D888" i="10"/>
  <c r="D865" i="10"/>
  <c r="D863" i="10"/>
  <c r="D848" i="10"/>
  <c r="D967" i="10"/>
  <c r="D885" i="10"/>
  <c r="D827" i="10"/>
  <c r="D823" i="10"/>
  <c r="D797" i="10"/>
  <c r="D781" i="10"/>
  <c r="D765" i="10"/>
  <c r="D749" i="10"/>
  <c r="D733" i="10"/>
  <c r="D717" i="10"/>
  <c r="D701" i="10"/>
  <c r="D690" i="10"/>
  <c r="D688" i="10"/>
  <c r="D684" i="10"/>
  <c r="D673" i="10"/>
  <c r="D664" i="10"/>
  <c r="D662" i="10"/>
  <c r="D650" i="10"/>
  <c r="D642" i="10"/>
  <c r="D634" i="10"/>
  <c r="D626" i="10"/>
  <c r="D618" i="10"/>
  <c r="D944" i="10"/>
  <c r="D903" i="10"/>
  <c r="D832" i="10"/>
  <c r="D813" i="10"/>
  <c r="D800" i="10"/>
  <c r="D784" i="10"/>
  <c r="D768" i="10"/>
  <c r="D752" i="10"/>
  <c r="D736" i="10"/>
  <c r="D720" i="10"/>
  <c r="D704" i="10"/>
  <c r="D692" i="10"/>
  <c r="D682" i="10"/>
  <c r="D671" i="10"/>
  <c r="D660" i="10"/>
  <c r="D653" i="10"/>
  <c r="D645" i="10"/>
  <c r="D637" i="10"/>
  <c r="D629" i="10"/>
  <c r="D621" i="10"/>
  <c r="D613" i="10"/>
  <c r="D880" i="10"/>
  <c r="D836" i="10"/>
  <c r="D809" i="10"/>
  <c r="D793" i="10"/>
  <c r="D777" i="10"/>
  <c r="D761" i="10"/>
  <c r="D745" i="10"/>
  <c r="D729" i="10"/>
  <c r="D713" i="10"/>
  <c r="D697" i="10"/>
  <c r="D680" i="10"/>
  <c r="D678" i="10"/>
  <c r="D669" i="10"/>
  <c r="D658" i="10"/>
  <c r="D648" i="10"/>
  <c r="D640" i="10"/>
  <c r="D985" i="10"/>
  <c r="D821" i="10"/>
  <c r="D802" i="10"/>
  <c r="D786" i="10"/>
  <c r="D770" i="10"/>
  <c r="D754" i="10"/>
  <c r="D738" i="10"/>
  <c r="D722" i="10"/>
  <c r="D706" i="10"/>
  <c r="D689" i="10"/>
  <c r="D687" i="10"/>
  <c r="D676" i="10"/>
  <c r="D665" i="10"/>
  <c r="D656" i="10"/>
  <c r="D651" i="10"/>
  <c r="D643" i="10"/>
  <c r="D635" i="10"/>
  <c r="D627" i="10"/>
  <c r="D619" i="10"/>
  <c r="D611" i="10"/>
  <c r="D603" i="10"/>
  <c r="D595" i="10"/>
  <c r="D587" i="10"/>
  <c r="D579" i="10"/>
  <c r="D571" i="10"/>
  <c r="D563" i="10"/>
  <c r="D555" i="10"/>
  <c r="D547" i="10"/>
  <c r="D539" i="10"/>
  <c r="D531" i="10"/>
  <c r="D523" i="10"/>
  <c r="D515" i="10"/>
  <c r="D825" i="10"/>
  <c r="D816" i="10"/>
  <c r="D805" i="10"/>
  <c r="D789" i="10"/>
  <c r="D773" i="10"/>
  <c r="D757" i="10"/>
  <c r="D741" i="10"/>
  <c r="D725" i="10"/>
  <c r="D709" i="10"/>
  <c r="D685" i="10"/>
  <c r="D674" i="10"/>
  <c r="D663" i="10"/>
  <c r="D654" i="10"/>
  <c r="D646" i="10"/>
  <c r="D638" i="10"/>
  <c r="D630" i="10"/>
  <c r="D622" i="10"/>
  <c r="D614" i="10"/>
  <c r="D606" i="10"/>
  <c r="D598" i="10"/>
  <c r="D590" i="10"/>
  <c r="D582" i="10"/>
  <c r="D574" i="10"/>
  <c r="D566" i="10"/>
  <c r="D558" i="10"/>
  <c r="D550" i="10"/>
  <c r="D542" i="10"/>
  <c r="D534" i="10"/>
  <c r="D526" i="10"/>
  <c r="D518" i="10"/>
  <c r="D510" i="10"/>
  <c r="D502" i="10"/>
  <c r="D913" i="10"/>
  <c r="D808" i="10"/>
  <c r="D792" i="10"/>
  <c r="D776" i="10"/>
  <c r="D760" i="10"/>
  <c r="D744" i="10"/>
  <c r="D728" i="10"/>
  <c r="D712" i="10"/>
  <c r="D696" i="10"/>
  <c r="D681" i="10"/>
  <c r="D672" i="10"/>
  <c r="D670" i="10"/>
  <c r="D661" i="10"/>
  <c r="D649" i="10"/>
  <c r="D641" i="10"/>
  <c r="D852" i="10"/>
  <c r="D838" i="10"/>
  <c r="D801" i="10"/>
  <c r="D785" i="10"/>
  <c r="D769" i="10"/>
  <c r="D753" i="10"/>
  <c r="D737" i="10"/>
  <c r="D721" i="10"/>
  <c r="D705" i="10"/>
  <c r="D693" i="10"/>
  <c r="D679" i="10"/>
  <c r="D668" i="10"/>
  <c r="D657" i="10"/>
  <c r="D652" i="10"/>
  <c r="D644" i="10"/>
  <c r="D636" i="10"/>
  <c r="D628" i="10"/>
  <c r="D620" i="10"/>
  <c r="D612" i="10"/>
  <c r="D604" i="10"/>
  <c r="D596" i="10"/>
  <c r="D588" i="10"/>
  <c r="D580" i="10"/>
  <c r="D572" i="10"/>
  <c r="D564" i="10"/>
  <c r="D778" i="10"/>
  <c r="D623" i="10"/>
  <c r="D615" i="10"/>
  <c r="D601" i="10"/>
  <c r="D583" i="10"/>
  <c r="D578" i="10"/>
  <c r="D573" i="10"/>
  <c r="D568" i="10"/>
  <c r="D556" i="10"/>
  <c r="D554" i="10"/>
  <c r="D552" i="10"/>
  <c r="D524" i="10"/>
  <c r="D522" i="10"/>
  <c r="D520" i="10"/>
  <c r="D504" i="10"/>
  <c r="D490" i="10"/>
  <c r="D482" i="10"/>
  <c r="D474" i="10"/>
  <c r="D466" i="10"/>
  <c r="D458" i="10"/>
  <c r="D450" i="10"/>
  <c r="D442" i="10"/>
  <c r="D698" i="10"/>
  <c r="D666" i="10"/>
  <c r="D639" i="10"/>
  <c r="D631" i="10"/>
  <c r="D593" i="10"/>
  <c r="D575" i="10"/>
  <c r="D570" i="10"/>
  <c r="D565" i="10"/>
  <c r="D545" i="10"/>
  <c r="D543" i="10"/>
  <c r="D541" i="10"/>
  <c r="D513" i="10"/>
  <c r="D511" i="10"/>
  <c r="D500" i="10"/>
  <c r="D493" i="10"/>
  <c r="D485" i="10"/>
  <c r="D477" i="10"/>
  <c r="D469" i="10"/>
  <c r="D461" i="10"/>
  <c r="D453" i="10"/>
  <c r="D445" i="10"/>
  <c r="D437" i="10"/>
  <c r="D429" i="10"/>
  <c r="D421" i="10"/>
  <c r="D413" i="10"/>
  <c r="D405" i="10"/>
  <c r="D397" i="10"/>
  <c r="D389" i="10"/>
  <c r="D381" i="10"/>
  <c r="D373" i="10"/>
  <c r="D365" i="10"/>
  <c r="D357" i="10"/>
  <c r="D349" i="10"/>
  <c r="D341" i="10"/>
  <c r="D333" i="10"/>
  <c r="D949" i="10"/>
  <c r="D746" i="10"/>
  <c r="D585" i="10"/>
  <c r="D567" i="10"/>
  <c r="D562" i="10"/>
  <c r="D560" i="10"/>
  <c r="D532" i="10"/>
  <c r="D530" i="10"/>
  <c r="D528" i="10"/>
  <c r="D509" i="10"/>
  <c r="D498" i="10"/>
  <c r="D488" i="10"/>
  <c r="D480" i="10"/>
  <c r="D472" i="10"/>
  <c r="D464" i="10"/>
  <c r="D456" i="10"/>
  <c r="D794" i="10"/>
  <c r="D677" i="10"/>
  <c r="D617" i="10"/>
  <c r="D608" i="10"/>
  <c r="D577" i="10"/>
  <c r="D553" i="10"/>
  <c r="D551" i="10"/>
  <c r="D549" i="10"/>
  <c r="D521" i="10"/>
  <c r="D519" i="10"/>
  <c r="D517" i="10"/>
  <c r="D507" i="10"/>
  <c r="D505" i="10"/>
  <c r="D496" i="10"/>
  <c r="D491" i="10"/>
  <c r="D483" i="10"/>
  <c r="D475" i="10"/>
  <c r="D467" i="10"/>
  <c r="D459" i="10"/>
  <c r="D451" i="10"/>
  <c r="D443" i="10"/>
  <c r="D435" i="10"/>
  <c r="D427" i="10"/>
  <c r="D419" i="10"/>
  <c r="D411" i="10"/>
  <c r="D403" i="10"/>
  <c r="D395" i="10"/>
  <c r="D387" i="10"/>
  <c r="D379" i="10"/>
  <c r="D371" i="10"/>
  <c r="D363" i="10"/>
  <c r="D355" i="10"/>
  <c r="D347" i="10"/>
  <c r="D908" i="10"/>
  <c r="D818" i="10"/>
  <c r="D714" i="10"/>
  <c r="D647" i="10"/>
  <c r="D625" i="10"/>
  <c r="D605" i="10"/>
  <c r="D600" i="10"/>
  <c r="D569" i="10"/>
  <c r="D540" i="10"/>
  <c r="D538" i="10"/>
  <c r="D536" i="10"/>
  <c r="D503" i="10"/>
  <c r="D494" i="10"/>
  <c r="D486" i="10"/>
  <c r="D478" i="10"/>
  <c r="D470" i="10"/>
  <c r="D762" i="10"/>
  <c r="D633" i="10"/>
  <c r="D610" i="10"/>
  <c r="D607" i="10"/>
  <c r="D602" i="10"/>
  <c r="D597" i="10"/>
  <c r="D592" i="10"/>
  <c r="D561" i="10"/>
  <c r="D559" i="10"/>
  <c r="D557" i="10"/>
  <c r="D529" i="10"/>
  <c r="D527" i="10"/>
  <c r="D525" i="10"/>
  <c r="D501" i="10"/>
  <c r="D489" i="10"/>
  <c r="D481" i="10"/>
  <c r="D473" i="10"/>
  <c r="D465" i="10"/>
  <c r="D810" i="10"/>
  <c r="D686" i="10"/>
  <c r="D624" i="10"/>
  <c r="D616" i="10"/>
  <c r="D599" i="10"/>
  <c r="D594" i="10"/>
  <c r="D589" i="10"/>
  <c r="D584" i="10"/>
  <c r="D548" i="10"/>
  <c r="D546" i="10"/>
  <c r="D544" i="10"/>
  <c r="D516" i="10"/>
  <c r="D514" i="10"/>
  <c r="D512" i="10"/>
  <c r="D508" i="10"/>
  <c r="D499" i="10"/>
  <c r="D497" i="10"/>
  <c r="D492" i="10"/>
  <c r="D484" i="10"/>
  <c r="D476" i="10"/>
  <c r="D468" i="10"/>
  <c r="D460" i="10"/>
  <c r="D452" i="10"/>
  <c r="D444" i="10"/>
  <c r="D436" i="10"/>
  <c r="D428" i="10"/>
  <c r="D420" i="10"/>
  <c r="D412" i="10"/>
  <c r="D404" i="10"/>
  <c r="D396" i="10"/>
  <c r="D388" i="10"/>
  <c r="D655" i="10"/>
  <c r="D609" i="10"/>
  <c r="D533" i="10"/>
  <c r="D487" i="10"/>
  <c r="D424" i="10"/>
  <c r="D406" i="10"/>
  <c r="D401" i="10"/>
  <c r="D383" i="10"/>
  <c r="D368" i="10"/>
  <c r="D353" i="10"/>
  <c r="D351" i="10"/>
  <c r="D339" i="10"/>
  <c r="D327" i="10"/>
  <c r="D319" i="10"/>
  <c r="D311" i="10"/>
  <c r="D303" i="10"/>
  <c r="D300" i="10"/>
  <c r="D296" i="10"/>
  <c r="D292" i="10"/>
  <c r="D288" i="10"/>
  <c r="D284" i="10"/>
  <c r="D280" i="10"/>
  <c r="D276" i="10"/>
  <c r="D272" i="10"/>
  <c r="D586" i="10"/>
  <c r="D455" i="10"/>
  <c r="D448" i="10"/>
  <c r="D439" i="10"/>
  <c r="D434" i="10"/>
  <c r="D416" i="10"/>
  <c r="D398" i="10"/>
  <c r="D393" i="10"/>
  <c r="D374" i="10"/>
  <c r="D372" i="10"/>
  <c r="D370" i="10"/>
  <c r="D337" i="10"/>
  <c r="D330" i="10"/>
  <c r="D322" i="10"/>
  <c r="D314" i="10"/>
  <c r="D306" i="10"/>
  <c r="D263" i="10"/>
  <c r="D255" i="10"/>
  <c r="D247" i="10"/>
  <c r="D239" i="10"/>
  <c r="D231" i="10"/>
  <c r="D223" i="10"/>
  <c r="D215" i="10"/>
  <c r="D632" i="10"/>
  <c r="D471" i="10"/>
  <c r="D463" i="10"/>
  <c r="D454" i="10"/>
  <c r="D431" i="10"/>
  <c r="D426" i="10"/>
  <c r="D408" i="10"/>
  <c r="D390" i="10"/>
  <c r="D385" i="10"/>
  <c r="D376" i="10"/>
  <c r="D361" i="10"/>
  <c r="D359" i="10"/>
  <c r="D344" i="10"/>
  <c r="D335" i="10"/>
  <c r="D325" i="10"/>
  <c r="D317" i="10"/>
  <c r="D309" i="10"/>
  <c r="D301" i="10"/>
  <c r="D297" i="10"/>
  <c r="D293" i="10"/>
  <c r="D289" i="10"/>
  <c r="D285" i="10"/>
  <c r="D281" i="10"/>
  <c r="D581" i="10"/>
  <c r="D495" i="10"/>
  <c r="D462" i="10"/>
  <c r="D441" i="10"/>
  <c r="D423" i="10"/>
  <c r="D418" i="10"/>
  <c r="D400" i="10"/>
  <c r="D382" i="10"/>
  <c r="D380" i="10"/>
  <c r="D378" i="10"/>
  <c r="D350" i="10"/>
  <c r="D348" i="10"/>
  <c r="D346" i="10"/>
  <c r="D342" i="10"/>
  <c r="D328" i="10"/>
  <c r="D320" i="10"/>
  <c r="D312" i="10"/>
  <c r="D304" i="10"/>
  <c r="D261" i="10"/>
  <c r="D253" i="10"/>
  <c r="D245" i="10"/>
  <c r="D237" i="10"/>
  <c r="D229" i="10"/>
  <c r="D221" i="10"/>
  <c r="D213" i="10"/>
  <c r="D730" i="10"/>
  <c r="D447" i="10"/>
  <c r="D438" i="10"/>
  <c r="D433" i="10"/>
  <c r="D415" i="10"/>
  <c r="D410" i="10"/>
  <c r="D392" i="10"/>
  <c r="D369" i="10"/>
  <c r="D367" i="10"/>
  <c r="D352" i="10"/>
  <c r="D340" i="10"/>
  <c r="D331" i="10"/>
  <c r="D323" i="10"/>
  <c r="D315" i="10"/>
  <c r="D307" i="10"/>
  <c r="D298" i="10"/>
  <c r="D294" i="10"/>
  <c r="D290" i="10"/>
  <c r="D286" i="10"/>
  <c r="D282" i="10"/>
  <c r="D278" i="10"/>
  <c r="D274" i="10"/>
  <c r="D270" i="10"/>
  <c r="D266" i="10"/>
  <c r="D260" i="10"/>
  <c r="D252" i="10"/>
  <c r="D244" i="10"/>
  <c r="D236" i="10"/>
  <c r="D228" i="10"/>
  <c r="D220" i="10"/>
  <c r="D212" i="10"/>
  <c r="D576" i="10"/>
  <c r="D506" i="10"/>
  <c r="D479" i="10"/>
  <c r="D457" i="10"/>
  <c r="D430" i="10"/>
  <c r="D425" i="10"/>
  <c r="D407" i="10"/>
  <c r="D402" i="10"/>
  <c r="D384" i="10"/>
  <c r="D358" i="10"/>
  <c r="D356" i="10"/>
  <c r="D354" i="10"/>
  <c r="D338" i="10"/>
  <c r="D336" i="10"/>
  <c r="D326" i="10"/>
  <c r="D318" i="10"/>
  <c r="D310" i="10"/>
  <c r="D302" i="10"/>
  <c r="D537" i="10"/>
  <c r="D446" i="10"/>
  <c r="D440" i="10"/>
  <c r="D422" i="10"/>
  <c r="D417" i="10"/>
  <c r="D399" i="10"/>
  <c r="D394" i="10"/>
  <c r="D377" i="10"/>
  <c r="D375" i="10"/>
  <c r="D360" i="10"/>
  <c r="D345" i="10"/>
  <c r="D334" i="10"/>
  <c r="D329" i="10"/>
  <c r="D321" i="10"/>
  <c r="D313" i="10"/>
  <c r="D305" i="10"/>
  <c r="D299" i="10"/>
  <c r="D364" i="10"/>
  <c r="D332" i="10"/>
  <c r="D264" i="10"/>
  <c r="D254" i="10"/>
  <c r="D251" i="10"/>
  <c r="D234" i="10"/>
  <c r="D217" i="10"/>
  <c r="D200" i="10"/>
  <c r="D192" i="10"/>
  <c r="D184" i="10"/>
  <c r="D176" i="10"/>
  <c r="D168" i="10"/>
  <c r="D160" i="10"/>
  <c r="D152" i="10"/>
  <c r="D144" i="10"/>
  <c r="D136" i="10"/>
  <c r="D128" i="10"/>
  <c r="D120" i="10"/>
  <c r="D112" i="10"/>
  <c r="D104" i="10"/>
  <c r="D362" i="10"/>
  <c r="D295" i="10"/>
  <c r="D275" i="10"/>
  <c r="D268" i="10"/>
  <c r="D258" i="10"/>
  <c r="D241" i="10"/>
  <c r="D224" i="10"/>
  <c r="D214" i="10"/>
  <c r="D209" i="10"/>
  <c r="D208" i="10"/>
  <c r="D207" i="10"/>
  <c r="D199" i="10"/>
  <c r="D191" i="10"/>
  <c r="D183" i="10"/>
  <c r="D175" i="10"/>
  <c r="D167" i="10"/>
  <c r="D159" i="10"/>
  <c r="D151" i="10"/>
  <c r="D143" i="10"/>
  <c r="D135" i="10"/>
  <c r="D127" i="10"/>
  <c r="D119" i="10"/>
  <c r="D111" i="10"/>
  <c r="D103" i="10"/>
  <c r="D95" i="10"/>
  <c r="D82" i="10"/>
  <c r="D74" i="10"/>
  <c r="D66" i="10"/>
  <c r="D58" i="10"/>
  <c r="D50" i="10"/>
  <c r="D42" i="10"/>
  <c r="D34" i="10"/>
  <c r="D26" i="10"/>
  <c r="D22" i="10"/>
  <c r="D591" i="10"/>
  <c r="D343" i="10"/>
  <c r="D316" i="10"/>
  <c r="D291" i="10"/>
  <c r="D248" i="10"/>
  <c r="D238" i="10"/>
  <c r="D235" i="10"/>
  <c r="D218" i="10"/>
  <c r="D210" i="10"/>
  <c r="D206" i="10"/>
  <c r="D198" i="10"/>
  <c r="D190" i="10"/>
  <c r="D182" i="10"/>
  <c r="D174" i="10"/>
  <c r="D166" i="10"/>
  <c r="D158" i="10"/>
  <c r="D150" i="10"/>
  <c r="D142" i="10"/>
  <c r="D134" i="10"/>
  <c r="D126" i="10"/>
  <c r="D118" i="10"/>
  <c r="D414" i="10"/>
  <c r="D287" i="10"/>
  <c r="D277" i="10"/>
  <c r="D262" i="10"/>
  <c r="D259" i="10"/>
  <c r="D242" i="10"/>
  <c r="D225" i="10"/>
  <c r="D211" i="10"/>
  <c r="D205" i="10"/>
  <c r="D197" i="10"/>
  <c r="D189" i="10"/>
  <c r="D181" i="10"/>
  <c r="D173" i="10"/>
  <c r="D165" i="10"/>
  <c r="D157" i="10"/>
  <c r="D149" i="10"/>
  <c r="D141" i="10"/>
  <c r="D133" i="10"/>
  <c r="D125" i="10"/>
  <c r="D117" i="10"/>
  <c r="D109" i="10"/>
  <c r="D101" i="10"/>
  <c r="D93" i="10"/>
  <c r="D80" i="10"/>
  <c r="D72" i="10"/>
  <c r="D64" i="10"/>
  <c r="D56" i="10"/>
  <c r="D48" i="10"/>
  <c r="D40" i="10"/>
  <c r="D32" i="10"/>
  <c r="D25" i="10"/>
  <c r="D432" i="10"/>
  <c r="D391" i="10"/>
  <c r="D283" i="10"/>
  <c r="D267" i="10"/>
  <c r="D265" i="10"/>
  <c r="D249" i="10"/>
  <c r="D232" i="10"/>
  <c r="D222" i="10"/>
  <c r="D219" i="10"/>
  <c r="D204" i="10"/>
  <c r="D196" i="10"/>
  <c r="D188" i="10"/>
  <c r="D180" i="10"/>
  <c r="D172" i="10"/>
  <c r="D164" i="10"/>
  <c r="D156" i="10"/>
  <c r="D148" i="10"/>
  <c r="D140" i="10"/>
  <c r="D132" i="10"/>
  <c r="D124" i="10"/>
  <c r="D116" i="10"/>
  <c r="D108" i="10"/>
  <c r="D100" i="10"/>
  <c r="D92" i="10"/>
  <c r="D79" i="10"/>
  <c r="D71" i="10"/>
  <c r="D63" i="10"/>
  <c r="D55" i="10"/>
  <c r="D47" i="10"/>
  <c r="D39" i="10"/>
  <c r="D31" i="10"/>
  <c r="D535" i="10"/>
  <c r="D409" i="10"/>
  <c r="D324" i="10"/>
  <c r="D279" i="10"/>
  <c r="D271" i="10"/>
  <c r="D269" i="10"/>
  <c r="D256" i="10"/>
  <c r="D246" i="10"/>
  <c r="D243" i="10"/>
  <c r="D226" i="10"/>
  <c r="D203" i="10"/>
  <c r="D195" i="10"/>
  <c r="D187" i="10"/>
  <c r="D179" i="10"/>
  <c r="D171" i="10"/>
  <c r="D163" i="10"/>
  <c r="D155" i="10"/>
  <c r="D147" i="10"/>
  <c r="D139" i="10"/>
  <c r="D449" i="10"/>
  <c r="D386" i="10"/>
  <c r="D250" i="10"/>
  <c r="D233" i="10"/>
  <c r="D216" i="10"/>
  <c r="D202" i="10"/>
  <c r="D194" i="10"/>
  <c r="D186" i="10"/>
  <c r="D178" i="10"/>
  <c r="D170" i="10"/>
  <c r="D162" i="10"/>
  <c r="D154" i="10"/>
  <c r="D146" i="10"/>
  <c r="D138" i="10"/>
  <c r="D4" i="10"/>
  <c r="S4" i="10"/>
  <c r="D6" i="10"/>
  <c r="S7" i="10"/>
  <c r="S11" i="10"/>
  <c r="D16" i="10"/>
  <c r="D17" i="10"/>
  <c r="D21" i="10"/>
  <c r="S25" i="10"/>
  <c r="S32" i="10"/>
  <c r="S35" i="10"/>
  <c r="D37" i="10"/>
  <c r="S45" i="10"/>
  <c r="D54" i="10"/>
  <c r="D57" i="10"/>
  <c r="S62" i="10"/>
  <c r="D67" i="10"/>
  <c r="S79" i="10"/>
  <c r="D84" i="10"/>
  <c r="D87" i="10"/>
  <c r="S91" i="10"/>
  <c r="D96" i="10"/>
  <c r="S104" i="10"/>
  <c r="D110" i="10"/>
  <c r="D114" i="10"/>
  <c r="S123" i="10"/>
  <c r="S125" i="10"/>
  <c r="S147" i="10"/>
  <c r="D169" i="10"/>
  <c r="D273" i="10"/>
  <c r="D308" i="10"/>
  <c r="S257" i="10"/>
  <c r="S249" i="10"/>
  <c r="S241" i="10"/>
  <c r="S233" i="10"/>
  <c r="S225" i="10"/>
  <c r="S217" i="10"/>
  <c r="S209" i="10"/>
  <c r="S263" i="10"/>
  <c r="S255" i="10"/>
  <c r="S247" i="10"/>
  <c r="S239" i="10"/>
  <c r="S231" i="10"/>
  <c r="S223" i="10"/>
  <c r="S215" i="10"/>
  <c r="S262" i="10"/>
  <c r="S254" i="10"/>
  <c r="S246" i="10"/>
  <c r="S238" i="10"/>
  <c r="S230" i="10"/>
  <c r="S222" i="10"/>
  <c r="S214" i="10"/>
  <c r="S259" i="10"/>
  <c r="S242" i="10"/>
  <c r="S232" i="10"/>
  <c r="S229" i="10"/>
  <c r="S212" i="10"/>
  <c r="S202" i="10"/>
  <c r="S194" i="10"/>
  <c r="S186" i="10"/>
  <c r="S178" i="10"/>
  <c r="S170" i="10"/>
  <c r="S162" i="10"/>
  <c r="S154" i="10"/>
  <c r="S146" i="10"/>
  <c r="S138" i="10"/>
  <c r="S130" i="10"/>
  <c r="S122" i="10"/>
  <c r="S114" i="10"/>
  <c r="S106" i="10"/>
  <c r="S256" i="10"/>
  <c r="S253" i="10"/>
  <c r="S236" i="10"/>
  <c r="S219" i="10"/>
  <c r="S201" i="10"/>
  <c r="S193" i="10"/>
  <c r="S185" i="10"/>
  <c r="S177" i="10"/>
  <c r="S169" i="10"/>
  <c r="S161" i="10"/>
  <c r="S153" i="10"/>
  <c r="S145" i="10"/>
  <c r="S137" i="10"/>
  <c r="S129" i="10"/>
  <c r="S121" i="10"/>
  <c r="S113" i="10"/>
  <c r="S105" i="10"/>
  <c r="S97" i="10"/>
  <c r="S89" i="10"/>
  <c r="S88" i="10"/>
  <c r="S87" i="10"/>
  <c r="S86" i="10"/>
  <c r="S85" i="10"/>
  <c r="S84" i="10"/>
  <c r="S76" i="10"/>
  <c r="S68" i="10"/>
  <c r="S60" i="10"/>
  <c r="S52" i="10"/>
  <c r="S44" i="10"/>
  <c r="S36" i="10"/>
  <c r="S28" i="10"/>
  <c r="S23" i="10"/>
  <c r="S19" i="10"/>
  <c r="S260" i="10"/>
  <c r="S243" i="10"/>
  <c r="S226" i="10"/>
  <c r="S216" i="10"/>
  <c r="S213" i="10"/>
  <c r="S200" i="10"/>
  <c r="S192" i="10"/>
  <c r="S184" i="10"/>
  <c r="S176" i="10"/>
  <c r="S168" i="10"/>
  <c r="S160" i="10"/>
  <c r="S152" i="10"/>
  <c r="S144" i="10"/>
  <c r="S136" i="10"/>
  <c r="S128" i="10"/>
  <c r="S120" i="10"/>
  <c r="S112" i="10"/>
  <c r="S250" i="10"/>
  <c r="S240" i="10"/>
  <c r="S237" i="10"/>
  <c r="S220" i="10"/>
  <c r="S199" i="10"/>
  <c r="S191" i="10"/>
  <c r="S183" i="10"/>
  <c r="S175" i="10"/>
  <c r="S167" i="10"/>
  <c r="S159" i="10"/>
  <c r="S151" i="10"/>
  <c r="S143" i="10"/>
  <c r="S135" i="10"/>
  <c r="S127" i="10"/>
  <c r="S119" i="10"/>
  <c r="S111" i="10"/>
  <c r="S103" i="10"/>
  <c r="S95" i="10"/>
  <c r="S82" i="10"/>
  <c r="S74" i="10"/>
  <c r="S66" i="10"/>
  <c r="S58" i="10"/>
  <c r="S50" i="10"/>
  <c r="S42" i="10"/>
  <c r="S34" i="10"/>
  <c r="S26" i="10"/>
  <c r="S261" i="10"/>
  <c r="S244" i="10"/>
  <c r="S227" i="10"/>
  <c r="S208" i="10"/>
  <c r="S207" i="10"/>
  <c r="S206" i="10"/>
  <c r="S198" i="10"/>
  <c r="S190" i="10"/>
  <c r="S182" i="10"/>
  <c r="S174" i="10"/>
  <c r="S166" i="10"/>
  <c r="S158" i="10"/>
  <c r="S150" i="10"/>
  <c r="S142" i="10"/>
  <c r="S134" i="10"/>
  <c r="S126" i="10"/>
  <c r="S118" i="10"/>
  <c r="S110" i="10"/>
  <c r="S102" i="10"/>
  <c r="S94" i="10"/>
  <c r="S81" i="10"/>
  <c r="S73" i="10"/>
  <c r="S65" i="10"/>
  <c r="S57" i="10"/>
  <c r="S49" i="10"/>
  <c r="S41" i="10"/>
  <c r="S33" i="10"/>
  <c r="S251" i="10"/>
  <c r="S234" i="10"/>
  <c r="S224" i="10"/>
  <c r="S221" i="10"/>
  <c r="S205" i="10"/>
  <c r="S197" i="10"/>
  <c r="S189" i="10"/>
  <c r="S181" i="10"/>
  <c r="S173" i="10"/>
  <c r="S165" i="10"/>
  <c r="S157" i="10"/>
  <c r="S149" i="10"/>
  <c r="S141" i="10"/>
  <c r="S133" i="10"/>
  <c r="S258" i="10"/>
  <c r="S248" i="10"/>
  <c r="S245" i="10"/>
  <c r="S228" i="10"/>
  <c r="S210" i="10"/>
  <c r="S204" i="10"/>
  <c r="S196" i="10"/>
  <c r="S188" i="10"/>
  <c r="S180" i="10"/>
  <c r="S172" i="10"/>
  <c r="S164" i="10"/>
  <c r="S156" i="10"/>
  <c r="S148" i="10"/>
  <c r="S140" i="10"/>
  <c r="D10" i="10"/>
  <c r="D18" i="10"/>
  <c r="D19" i="10"/>
  <c r="D20" i="10"/>
  <c r="S24" i="10"/>
  <c r="D30" i="10"/>
  <c r="D33" i="10"/>
  <c r="S38" i="10"/>
  <c r="D43" i="10"/>
  <c r="S55" i="10"/>
  <c r="D60" i="10"/>
  <c r="S72" i="10"/>
  <c r="S75" i="10"/>
  <c r="D77" i="10"/>
  <c r="S101" i="10"/>
  <c r="D105" i="10"/>
  <c r="S116" i="10"/>
  <c r="S155" i="10"/>
  <c r="D177" i="10"/>
  <c r="I43" i="10" l="1"/>
  <c r="H43" i="10"/>
  <c r="I10" i="10"/>
  <c r="H10" i="10"/>
  <c r="I105" i="10"/>
  <c r="I33" i="10"/>
  <c r="H33" i="10"/>
  <c r="I110" i="10"/>
  <c r="I21" i="10"/>
  <c r="H21" i="10"/>
  <c r="I138" i="10"/>
  <c r="I202" i="10"/>
  <c r="I155" i="10"/>
  <c r="I243" i="10"/>
  <c r="I535" i="10"/>
  <c r="I92" i="10"/>
  <c r="I156" i="10"/>
  <c r="I222" i="10"/>
  <c r="I25" i="10"/>
  <c r="H25" i="10"/>
  <c r="I93" i="10"/>
  <c r="I157" i="10"/>
  <c r="I225" i="10"/>
  <c r="I126" i="10"/>
  <c r="I190" i="10"/>
  <c r="I291" i="10"/>
  <c r="I50" i="10"/>
  <c r="H50" i="10"/>
  <c r="I119" i="10"/>
  <c r="I183" i="10"/>
  <c r="I241" i="10"/>
  <c r="I120" i="10"/>
  <c r="I184" i="10"/>
  <c r="I332" i="10"/>
  <c r="H20" i="10"/>
  <c r="I20" i="10"/>
  <c r="I177" i="10"/>
  <c r="H60" i="10"/>
  <c r="I60" i="10"/>
  <c r="I19" i="10"/>
  <c r="H19" i="10"/>
  <c r="I87" i="10"/>
  <c r="I37" i="10"/>
  <c r="H37" i="10"/>
  <c r="I170" i="10"/>
  <c r="I386" i="10"/>
  <c r="I187" i="10"/>
  <c r="I271" i="10"/>
  <c r="I55" i="10"/>
  <c r="H55" i="10"/>
  <c r="I124" i="10"/>
  <c r="I188" i="10"/>
  <c r="I267" i="10"/>
  <c r="I56" i="10"/>
  <c r="H56" i="10"/>
  <c r="I125" i="10"/>
  <c r="I189" i="10"/>
  <c r="I277" i="10"/>
  <c r="I158" i="10"/>
  <c r="I218" i="10"/>
  <c r="I22" i="10"/>
  <c r="H22" i="10"/>
  <c r="I82" i="10"/>
  <c r="H82" i="10"/>
  <c r="I151" i="10"/>
  <c r="I208" i="10"/>
  <c r="I295" i="10"/>
  <c r="I152" i="10"/>
  <c r="I234" i="10"/>
  <c r="I273" i="10"/>
  <c r="I96" i="10"/>
  <c r="H54" i="10"/>
  <c r="I54" i="10"/>
  <c r="I16" i="10"/>
  <c r="H16" i="10"/>
  <c r="I154" i="10"/>
  <c r="I233" i="10"/>
  <c r="I171" i="10"/>
  <c r="I256" i="10"/>
  <c r="I39" i="10"/>
  <c r="H39" i="10"/>
  <c r="I108" i="10"/>
  <c r="I172" i="10"/>
  <c r="I249" i="10"/>
  <c r="I40" i="10"/>
  <c r="H40" i="10"/>
  <c r="I109" i="10"/>
  <c r="I173" i="10"/>
  <c r="I259" i="10"/>
  <c r="I142" i="10"/>
  <c r="I206" i="10"/>
  <c r="I343" i="10"/>
  <c r="I66" i="10"/>
  <c r="H66" i="10"/>
  <c r="I135" i="10"/>
  <c r="I199" i="10"/>
  <c r="I268" i="10"/>
  <c r="I136" i="10"/>
  <c r="I200" i="10"/>
  <c r="I299" i="10"/>
  <c r="I375" i="10"/>
  <c r="I537" i="10"/>
  <c r="I356" i="10"/>
  <c r="I479" i="10"/>
  <c r="I252" i="10"/>
  <c r="I290" i="10"/>
  <c r="I352" i="10"/>
  <c r="I447" i="10"/>
  <c r="I261" i="10"/>
  <c r="I350" i="10"/>
  <c r="I462" i="10"/>
  <c r="I301" i="10"/>
  <c r="I376" i="10"/>
  <c r="I471" i="10"/>
  <c r="I263" i="10"/>
  <c r="I374" i="10"/>
  <c r="I586" i="10"/>
  <c r="I300" i="10"/>
  <c r="I368" i="10"/>
  <c r="I655" i="10"/>
  <c r="I444" i="10"/>
  <c r="I499" i="10"/>
  <c r="I584" i="10"/>
  <c r="I465" i="10"/>
  <c r="I557" i="10"/>
  <c r="I633" i="10"/>
  <c r="I538" i="10"/>
  <c r="I818" i="10"/>
  <c r="I395" i="10"/>
  <c r="I459" i="10"/>
  <c r="I517" i="10"/>
  <c r="I617" i="10"/>
  <c r="I498" i="10"/>
  <c r="I585" i="10"/>
  <c r="I373" i="10"/>
  <c r="I437" i="10"/>
  <c r="I500" i="10"/>
  <c r="I575" i="10"/>
  <c r="I458" i="10"/>
  <c r="I524" i="10"/>
  <c r="I601" i="10"/>
  <c r="I596" i="10"/>
  <c r="I657" i="10"/>
  <c r="I769" i="10"/>
  <c r="I670" i="10"/>
  <c r="I776" i="10"/>
  <c r="I534" i="10"/>
  <c r="I598" i="10"/>
  <c r="I663" i="10"/>
  <c r="I789" i="10"/>
  <c r="I547" i="10"/>
  <c r="I611" i="10"/>
  <c r="I676" i="10"/>
  <c r="I786" i="10"/>
  <c r="I678" i="10"/>
  <c r="I793" i="10"/>
  <c r="I645" i="10"/>
  <c r="I736" i="10"/>
  <c r="I944" i="10"/>
  <c r="I673" i="10"/>
  <c r="I765" i="10"/>
  <c r="I863" i="10"/>
  <c r="I957" i="10"/>
  <c r="I924" i="10"/>
  <c r="I703" i="10"/>
  <c r="I767" i="10"/>
  <c r="I829" i="10"/>
  <c r="I909" i="10"/>
  <c r="I1080" i="10"/>
  <c r="I740" i="10"/>
  <c r="I804" i="10"/>
  <c r="I881" i="10"/>
  <c r="I1009" i="10"/>
  <c r="I847" i="10"/>
  <c r="I943" i="10"/>
  <c r="I710" i="10"/>
  <c r="I774" i="10"/>
  <c r="I839" i="10"/>
  <c r="I928" i="10"/>
  <c r="I667" i="10"/>
  <c r="I731" i="10"/>
  <c r="I795" i="10"/>
  <c r="I877" i="10"/>
  <c r="I969" i="10"/>
  <c r="I1070" i="10"/>
  <c r="I998" i="10"/>
  <c r="I1078" i="10"/>
  <c r="I1142" i="10"/>
  <c r="I870" i="10"/>
  <c r="I934" i="10"/>
  <c r="I1012" i="10"/>
  <c r="I1109" i="10"/>
  <c r="I907" i="10"/>
  <c r="I973" i="10"/>
  <c r="I1040" i="10"/>
  <c r="I1122" i="10"/>
  <c r="I1021" i="10"/>
  <c r="I1120" i="10"/>
  <c r="I1049" i="10"/>
  <c r="I826" i="10"/>
  <c r="I890" i="10"/>
  <c r="I954" i="10"/>
  <c r="I1028" i="10"/>
  <c r="I1118" i="10"/>
  <c r="I1211" i="10"/>
  <c r="I1333" i="10"/>
  <c r="I1222" i="10"/>
  <c r="I1352" i="10"/>
  <c r="I1063" i="10"/>
  <c r="I1133" i="10"/>
  <c r="I1220" i="10"/>
  <c r="I1432" i="10"/>
  <c r="I1108" i="10"/>
  <c r="I1182" i="10"/>
  <c r="I1263" i="10"/>
  <c r="I1159" i="10"/>
  <c r="I1244" i="10"/>
  <c r="I1310" i="10"/>
  <c r="I1174" i="10"/>
  <c r="I1255" i="10"/>
  <c r="I987" i="10"/>
  <c r="I1051" i="10"/>
  <c r="I1115" i="10"/>
  <c r="I1189" i="10"/>
  <c r="I1294" i="10"/>
  <c r="I1361" i="10"/>
  <c r="I1344" i="10"/>
  <c r="I1325" i="10"/>
  <c r="I1178" i="10"/>
  <c r="I1242" i="10"/>
  <c r="I1306" i="10"/>
  <c r="I1367" i="10"/>
  <c r="I1327" i="10"/>
  <c r="I1393" i="10"/>
  <c r="I1368" i="10"/>
  <c r="I1137" i="10"/>
  <c r="I1201" i="10"/>
  <c r="I1265" i="10"/>
  <c r="I1329" i="10"/>
  <c r="I1391" i="10"/>
  <c r="I1396" i="10"/>
  <c r="I1459" i="10"/>
  <c r="I1449" i="10"/>
  <c r="I1334" i="10"/>
  <c r="I1398" i="10"/>
  <c r="I1471" i="10"/>
  <c r="I1347" i="10"/>
  <c r="I1411" i="10"/>
  <c r="I1497" i="10"/>
  <c r="I1506" i="10"/>
  <c r="I1448" i="10"/>
  <c r="I1441" i="10"/>
  <c r="I1556" i="10"/>
  <c r="I1464" i="10"/>
  <c r="I1516" i="10"/>
  <c r="I1493" i="10"/>
  <c r="I1524" i="10"/>
  <c r="I1527" i="10"/>
  <c r="I1452" i="10"/>
  <c r="I1530" i="10"/>
  <c r="I1526" i="10"/>
  <c r="I1590" i="10"/>
  <c r="I1571" i="10"/>
  <c r="I1635" i="10"/>
  <c r="I1568" i="10"/>
  <c r="I1632" i="10"/>
  <c r="I1557" i="10"/>
  <c r="I1621" i="10"/>
  <c r="I1610" i="10"/>
  <c r="I1607" i="10"/>
  <c r="I1588" i="10"/>
  <c r="I90" i="10"/>
  <c r="I130" i="10"/>
  <c r="I122" i="10"/>
  <c r="I49" i="10"/>
  <c r="H49" i="10"/>
  <c r="I185" i="10"/>
  <c r="I169" i="10"/>
  <c r="I162" i="10"/>
  <c r="I250" i="10"/>
  <c r="I179" i="10"/>
  <c r="I269" i="10"/>
  <c r="I47" i="10"/>
  <c r="H47" i="10"/>
  <c r="I116" i="10"/>
  <c r="I180" i="10"/>
  <c r="I265" i="10"/>
  <c r="I48" i="10"/>
  <c r="H48" i="10"/>
  <c r="I117" i="10"/>
  <c r="I181" i="10"/>
  <c r="I262" i="10"/>
  <c r="I150" i="10"/>
  <c r="I210" i="10"/>
  <c r="I591" i="10"/>
  <c r="I74" i="10"/>
  <c r="H74" i="10"/>
  <c r="I143" i="10"/>
  <c r="I207" i="10"/>
  <c r="I275" i="10"/>
  <c r="I144" i="10"/>
  <c r="I217" i="10"/>
  <c r="I305" i="10"/>
  <c r="I377" i="10"/>
  <c r="I302" i="10"/>
  <c r="I358" i="10"/>
  <c r="I506" i="10"/>
  <c r="I260" i="10"/>
  <c r="I294" i="10"/>
  <c r="I367" i="10"/>
  <c r="I730" i="10"/>
  <c r="I304" i="10"/>
  <c r="I378" i="10"/>
  <c r="I495" i="10"/>
  <c r="I309" i="10"/>
  <c r="I385" i="10"/>
  <c r="I632" i="10"/>
  <c r="I306" i="10"/>
  <c r="I393" i="10"/>
  <c r="I272" i="10"/>
  <c r="I303" i="10"/>
  <c r="I383" i="10"/>
  <c r="I388" i="10"/>
  <c r="I452" i="10"/>
  <c r="I508" i="10"/>
  <c r="I589" i="10"/>
  <c r="I473" i="10"/>
  <c r="I559" i="10"/>
  <c r="I762" i="10"/>
  <c r="I540" i="10"/>
  <c r="I908" i="10"/>
  <c r="I403" i="10"/>
  <c r="I467" i="10"/>
  <c r="I519" i="10"/>
  <c r="I677" i="10"/>
  <c r="I509" i="10"/>
  <c r="I746" i="10"/>
  <c r="I381" i="10"/>
  <c r="I445" i="10"/>
  <c r="I511" i="10"/>
  <c r="I593" i="10"/>
  <c r="I466" i="10"/>
  <c r="I552" i="10"/>
  <c r="I615" i="10"/>
  <c r="I604" i="10"/>
  <c r="I668" i="10"/>
  <c r="I785" i="10"/>
  <c r="I672" i="10"/>
  <c r="I792" i="10"/>
  <c r="I542" i="10"/>
  <c r="I606" i="10"/>
  <c r="I674" i="10"/>
  <c r="I805" i="10"/>
  <c r="I555" i="10"/>
  <c r="I619" i="10"/>
  <c r="I687" i="10"/>
  <c r="I802" i="10"/>
  <c r="I680" i="10"/>
  <c r="I809" i="10"/>
  <c r="I653" i="10"/>
  <c r="I752" i="10"/>
  <c r="I618" i="10"/>
  <c r="I684" i="10"/>
  <c r="I781" i="10"/>
  <c r="I865" i="10"/>
  <c r="I1138" i="10"/>
  <c r="I929" i="10"/>
  <c r="I711" i="10"/>
  <c r="I775" i="10"/>
  <c r="I831" i="10"/>
  <c r="I927" i="10"/>
  <c r="I1121" i="10"/>
  <c r="I748" i="10"/>
  <c r="I812" i="10"/>
  <c r="I912" i="10"/>
  <c r="I1026" i="10"/>
  <c r="I849" i="10"/>
  <c r="I948" i="10"/>
  <c r="I718" i="10"/>
  <c r="I782" i="10"/>
  <c r="I843" i="10"/>
  <c r="I933" i="10"/>
  <c r="I675" i="10"/>
  <c r="I739" i="10"/>
  <c r="I803" i="10"/>
  <c r="I895" i="10"/>
  <c r="I976" i="10"/>
  <c r="I1088" i="10"/>
  <c r="I1000" i="10"/>
  <c r="I1096" i="10"/>
  <c r="I1160" i="10"/>
  <c r="I878" i="10"/>
  <c r="I942" i="10"/>
  <c r="I1014" i="10"/>
  <c r="I1114" i="10"/>
  <c r="I915" i="10"/>
  <c r="I982" i="10"/>
  <c r="I1042" i="10"/>
  <c r="I1125" i="10"/>
  <c r="I1036" i="10"/>
  <c r="I1131" i="10"/>
  <c r="I1064" i="10"/>
  <c r="I834" i="10"/>
  <c r="I898" i="10"/>
  <c r="I962" i="10"/>
  <c r="I1030" i="10"/>
  <c r="I1262" i="10"/>
  <c r="I1213" i="10"/>
  <c r="I1389" i="10"/>
  <c r="I1224" i="10"/>
  <c r="I1007" i="10"/>
  <c r="I1071" i="10"/>
  <c r="I1144" i="10"/>
  <c r="I1235" i="10"/>
  <c r="I1052" i="10"/>
  <c r="I1116" i="10"/>
  <c r="I1184" i="10"/>
  <c r="I1278" i="10"/>
  <c r="I1170" i="10"/>
  <c r="I1259" i="10"/>
  <c r="I1326" i="10"/>
  <c r="I1176" i="10"/>
  <c r="I1270" i="10"/>
  <c r="I995" i="10"/>
  <c r="I1059" i="10"/>
  <c r="I1123" i="10"/>
  <c r="I1204" i="10"/>
  <c r="I1318" i="10"/>
  <c r="I1392" i="10"/>
  <c r="I1346" i="10"/>
  <c r="I1330" i="10"/>
  <c r="I1186" i="10"/>
  <c r="I1250" i="10"/>
  <c r="I1314" i="10"/>
  <c r="I1385" i="10"/>
  <c r="I1349" i="10"/>
  <c r="I1475" i="10"/>
  <c r="I1373" i="10"/>
  <c r="I1145" i="10"/>
  <c r="I1209" i="10"/>
  <c r="I1273" i="10"/>
  <c r="I1331" i="10"/>
  <c r="I1417" i="10"/>
  <c r="I1404" i="10"/>
  <c r="I1473" i="10"/>
  <c r="I1453" i="10"/>
  <c r="I1342" i="10"/>
  <c r="I1406" i="10"/>
  <c r="I1489" i="10"/>
  <c r="I1355" i="10"/>
  <c r="I1419" i="10"/>
  <c r="I1416" i="10"/>
  <c r="I1510" i="10"/>
  <c r="I1454" i="10"/>
  <c r="I1450" i="10"/>
  <c r="I1561" i="10"/>
  <c r="I1472" i="10"/>
  <c r="I1531" i="10"/>
  <c r="I1501" i="10"/>
  <c r="I1529" i="10"/>
  <c r="I1532" i="10"/>
  <c r="I1460" i="10"/>
  <c r="I1535" i="10"/>
  <c r="I1534" i="10"/>
  <c r="I1598" i="10"/>
  <c r="I1579" i="10"/>
  <c r="I1643" i="10"/>
  <c r="I1576" i="10"/>
  <c r="I1640" i="10"/>
  <c r="I1565" i="10"/>
  <c r="I1629" i="10"/>
  <c r="I1618" i="10"/>
  <c r="I1615" i="10"/>
  <c r="I1596" i="10"/>
  <c r="I81" i="10"/>
  <c r="H81" i="10"/>
  <c r="I27" i="10"/>
  <c r="H27" i="10"/>
  <c r="I106" i="10"/>
  <c r="I51" i="10"/>
  <c r="H51" i="10"/>
  <c r="I14" i="10"/>
  <c r="H14" i="10"/>
  <c r="I73" i="10"/>
  <c r="H73" i="10"/>
  <c r="I65" i="10"/>
  <c r="H65" i="10"/>
  <c r="I7" i="10"/>
  <c r="H7" i="10"/>
  <c r="I137" i="10"/>
  <c r="I69" i="10"/>
  <c r="H69" i="10"/>
  <c r="I107" i="10"/>
  <c r="H46" i="10"/>
  <c r="I46" i="10"/>
  <c r="I313" i="10"/>
  <c r="I394" i="10"/>
  <c r="I310" i="10"/>
  <c r="I384" i="10"/>
  <c r="I576" i="10"/>
  <c r="I266" i="10"/>
  <c r="I298" i="10"/>
  <c r="I369" i="10"/>
  <c r="I213" i="10"/>
  <c r="I312" i="10"/>
  <c r="I380" i="10"/>
  <c r="I581" i="10"/>
  <c r="I317" i="10"/>
  <c r="I390" i="10"/>
  <c r="I215" i="10"/>
  <c r="I314" i="10"/>
  <c r="I398" i="10"/>
  <c r="I276" i="10"/>
  <c r="I311" i="10"/>
  <c r="I401" i="10"/>
  <c r="I396" i="10"/>
  <c r="I460" i="10"/>
  <c r="I512" i="10"/>
  <c r="I594" i="10"/>
  <c r="I481" i="10"/>
  <c r="I561" i="10"/>
  <c r="I470" i="10"/>
  <c r="I569" i="10"/>
  <c r="I347" i="10"/>
  <c r="I411" i="10"/>
  <c r="I475" i="10"/>
  <c r="I521" i="10"/>
  <c r="I794" i="10"/>
  <c r="I528" i="10"/>
  <c r="I949" i="10"/>
  <c r="I389" i="10"/>
  <c r="I453" i="10"/>
  <c r="I513" i="10"/>
  <c r="I631" i="10"/>
  <c r="I474" i="10"/>
  <c r="I554" i="10"/>
  <c r="I623" i="10"/>
  <c r="I612" i="10"/>
  <c r="I679" i="10"/>
  <c r="I801" i="10"/>
  <c r="I681" i="10"/>
  <c r="I808" i="10"/>
  <c r="I550" i="10"/>
  <c r="I614" i="10"/>
  <c r="I685" i="10"/>
  <c r="I816" i="10"/>
  <c r="I563" i="10"/>
  <c r="I627" i="10"/>
  <c r="I689" i="10"/>
  <c r="I821" i="10"/>
  <c r="I697" i="10"/>
  <c r="I836" i="10"/>
  <c r="I660" i="10"/>
  <c r="I768" i="10"/>
  <c r="I626" i="10"/>
  <c r="I688" i="10"/>
  <c r="I797" i="10"/>
  <c r="I888" i="10"/>
  <c r="I844" i="10"/>
  <c r="I960" i="10"/>
  <c r="I719" i="10"/>
  <c r="I783" i="10"/>
  <c r="I840" i="10"/>
  <c r="I932" i="10"/>
  <c r="I1230" i="10"/>
  <c r="I756" i="10"/>
  <c r="I822" i="10"/>
  <c r="I917" i="10"/>
  <c r="I1062" i="10"/>
  <c r="I864" i="10"/>
  <c r="I953" i="10"/>
  <c r="I726" i="10"/>
  <c r="I790" i="10"/>
  <c r="I845" i="10"/>
  <c r="I951" i="10"/>
  <c r="I683" i="10"/>
  <c r="I747" i="10"/>
  <c r="I811" i="10"/>
  <c r="I900" i="10"/>
  <c r="I989" i="10"/>
  <c r="I1093" i="10"/>
  <c r="I1016" i="10"/>
  <c r="I1101" i="10"/>
  <c r="I1167" i="10"/>
  <c r="I886" i="10"/>
  <c r="I950" i="10"/>
  <c r="I1029" i="10"/>
  <c r="I1156" i="10"/>
  <c r="I923" i="10"/>
  <c r="I984" i="10"/>
  <c r="I1053" i="10"/>
  <c r="I1128" i="10"/>
  <c r="I1038" i="10"/>
  <c r="I977" i="10"/>
  <c r="I1069" i="10"/>
  <c r="I842" i="10"/>
  <c r="I906" i="10"/>
  <c r="I970" i="10"/>
  <c r="I1045" i="10"/>
  <c r="I1279" i="10"/>
  <c r="I1228" i="10"/>
  <c r="I1162" i="10"/>
  <c r="I1239" i="10"/>
  <c r="I1015" i="10"/>
  <c r="I1079" i="10"/>
  <c r="I1155" i="10"/>
  <c r="I1237" i="10"/>
  <c r="I1060" i="10"/>
  <c r="I1124" i="10"/>
  <c r="I1199" i="10"/>
  <c r="I1280" i="10"/>
  <c r="I1180" i="10"/>
  <c r="I1261" i="10"/>
  <c r="I1399" i="10"/>
  <c r="I1191" i="10"/>
  <c r="I1272" i="10"/>
  <c r="I1003" i="10"/>
  <c r="I1067" i="10"/>
  <c r="I1132" i="10"/>
  <c r="I1219" i="10"/>
  <c r="I1384" i="10"/>
  <c r="I1397" i="10"/>
  <c r="I1348" i="10"/>
  <c r="I1357" i="10"/>
  <c r="I1194" i="10"/>
  <c r="I1258" i="10"/>
  <c r="I1322" i="10"/>
  <c r="I1415" i="10"/>
  <c r="I1351" i="10"/>
  <c r="I1284" i="10"/>
  <c r="I1378" i="10"/>
  <c r="I1153" i="10"/>
  <c r="I1217" i="10"/>
  <c r="I1281" i="10"/>
  <c r="I1341" i="10"/>
  <c r="I1461" i="10"/>
  <c r="I1412" i="10"/>
  <c r="I1478" i="10"/>
  <c r="I1455" i="10"/>
  <c r="I1350" i="10"/>
  <c r="I1414" i="10"/>
  <c r="I1494" i="10"/>
  <c r="I1363" i="10"/>
  <c r="I1431" i="10"/>
  <c r="I1424" i="10"/>
  <c r="I1515" i="10"/>
  <c r="I1490" i="10"/>
  <c r="I1465" i="10"/>
  <c r="I1625" i="10"/>
  <c r="I1480" i="10"/>
  <c r="I1562" i="10"/>
  <c r="I1509" i="10"/>
  <c r="I1547" i="10"/>
  <c r="I1537" i="10"/>
  <c r="I1468" i="10"/>
  <c r="I1540" i="10"/>
  <c r="I1542" i="10"/>
  <c r="I1606" i="10"/>
  <c r="I1587" i="10"/>
  <c r="I1520" i="10"/>
  <c r="I1584" i="10"/>
  <c r="I1648" i="10"/>
  <c r="I1573" i="10"/>
  <c r="I1637" i="10"/>
  <c r="I1626" i="10"/>
  <c r="I1623" i="10"/>
  <c r="I1604" i="10"/>
  <c r="I161" i="10"/>
  <c r="H78" i="10"/>
  <c r="I78" i="10"/>
  <c r="H23" i="10"/>
  <c r="I23" i="10"/>
  <c r="I97" i="10"/>
  <c r="I9" i="10"/>
  <c r="H9" i="10"/>
  <c r="I53" i="10"/>
  <c r="H53" i="10"/>
  <c r="H62" i="10"/>
  <c r="I62" i="10"/>
  <c r="I8" i="10"/>
  <c r="H8" i="10"/>
  <c r="I131" i="10"/>
  <c r="I3" i="10"/>
  <c r="H3" i="10"/>
  <c r="I18" i="10"/>
  <c r="H18" i="10"/>
  <c r="H84" i="10"/>
  <c r="I84" i="10"/>
  <c r="I6" i="10"/>
  <c r="H6" i="10"/>
  <c r="I178" i="10"/>
  <c r="I449" i="10"/>
  <c r="I195" i="10"/>
  <c r="I279" i="10"/>
  <c r="I63" i="10"/>
  <c r="H63" i="10"/>
  <c r="I132" i="10"/>
  <c r="I196" i="10"/>
  <c r="I283" i="10"/>
  <c r="H64" i="10"/>
  <c r="I64" i="10"/>
  <c r="I133" i="10"/>
  <c r="I197" i="10"/>
  <c r="I287" i="10"/>
  <c r="I166" i="10"/>
  <c r="I235" i="10"/>
  <c r="I26" i="10"/>
  <c r="H26" i="10"/>
  <c r="I95" i="10"/>
  <c r="I159" i="10"/>
  <c r="I209" i="10"/>
  <c r="I362" i="10"/>
  <c r="I160" i="10"/>
  <c r="I251" i="10"/>
  <c r="I321" i="10"/>
  <c r="I399" i="10"/>
  <c r="I318" i="10"/>
  <c r="I402" i="10"/>
  <c r="I212" i="10"/>
  <c r="I270" i="10"/>
  <c r="I307" i="10"/>
  <c r="I392" i="10"/>
  <c r="I221" i="10"/>
  <c r="I320" i="10"/>
  <c r="I382" i="10"/>
  <c r="I281" i="10"/>
  <c r="I325" i="10"/>
  <c r="I408" i="10"/>
  <c r="I223" i="10"/>
  <c r="I322" i="10"/>
  <c r="I416" i="10"/>
  <c r="I280" i="10"/>
  <c r="I319" i="10"/>
  <c r="I406" i="10"/>
  <c r="I404" i="10"/>
  <c r="I468" i="10"/>
  <c r="I514" i="10"/>
  <c r="I599" i="10"/>
  <c r="I489" i="10"/>
  <c r="I592" i="10"/>
  <c r="I478" i="10"/>
  <c r="I600" i="10"/>
  <c r="I355" i="10"/>
  <c r="I419" i="10"/>
  <c r="I483" i="10"/>
  <c r="I549" i="10"/>
  <c r="I456" i="10"/>
  <c r="I530" i="10"/>
  <c r="I333" i="10"/>
  <c r="I397" i="10"/>
  <c r="I461" i="10"/>
  <c r="I541" i="10"/>
  <c r="I639" i="10"/>
  <c r="I482" i="10"/>
  <c r="I556" i="10"/>
  <c r="I778" i="10"/>
  <c r="I620" i="10"/>
  <c r="I693" i="10"/>
  <c r="I838" i="10"/>
  <c r="I696" i="10"/>
  <c r="I913" i="10"/>
  <c r="I558" i="10"/>
  <c r="I622" i="10"/>
  <c r="I709" i="10"/>
  <c r="I825" i="10"/>
  <c r="I571" i="10"/>
  <c r="I635" i="10"/>
  <c r="I706" i="10"/>
  <c r="I985" i="10"/>
  <c r="I713" i="10"/>
  <c r="I880" i="10"/>
  <c r="I671" i="10"/>
  <c r="I784" i="10"/>
  <c r="I634" i="10"/>
  <c r="I690" i="10"/>
  <c r="I823" i="10"/>
  <c r="I893" i="10"/>
  <c r="I859" i="10"/>
  <c r="I965" i="10"/>
  <c r="I727" i="10"/>
  <c r="I791" i="10"/>
  <c r="I855" i="10"/>
  <c r="I937" i="10"/>
  <c r="I700" i="10"/>
  <c r="I764" i="10"/>
  <c r="I833" i="10"/>
  <c r="I935" i="10"/>
  <c r="I1149" i="10"/>
  <c r="I879" i="10"/>
  <c r="I975" i="10"/>
  <c r="I734" i="10"/>
  <c r="I798" i="10"/>
  <c r="I860" i="10"/>
  <c r="I956" i="10"/>
  <c r="I691" i="10"/>
  <c r="I755" i="10"/>
  <c r="I819" i="10"/>
  <c r="I905" i="10"/>
  <c r="I1090" i="10"/>
  <c r="I1098" i="10"/>
  <c r="I1018" i="10"/>
  <c r="I1106" i="10"/>
  <c r="I1183" i="10"/>
  <c r="I894" i="10"/>
  <c r="I958" i="10"/>
  <c r="I1044" i="10"/>
  <c r="I867" i="10"/>
  <c r="I931" i="10"/>
  <c r="I993" i="10"/>
  <c r="I1058" i="10"/>
  <c r="I1147" i="10"/>
  <c r="I1056" i="10"/>
  <c r="I988" i="10"/>
  <c r="I1074" i="10"/>
  <c r="I850" i="10"/>
  <c r="I914" i="10"/>
  <c r="I981" i="10"/>
  <c r="I1054" i="10"/>
  <c r="I1408" i="10"/>
  <c r="I1243" i="10"/>
  <c r="I1173" i="10"/>
  <c r="I1254" i="10"/>
  <c r="I1023" i="10"/>
  <c r="I1087" i="10"/>
  <c r="I1164" i="10"/>
  <c r="I1252" i="10"/>
  <c r="I1068" i="10"/>
  <c r="I1126" i="10"/>
  <c r="I1214" i="10"/>
  <c r="I1285" i="10"/>
  <c r="I1195" i="10"/>
  <c r="I1276" i="10"/>
  <c r="I1463" i="10"/>
  <c r="I1206" i="10"/>
  <c r="I1286" i="10"/>
  <c r="I1011" i="10"/>
  <c r="I1075" i="10"/>
  <c r="I1134" i="10"/>
  <c r="I1221" i="10"/>
  <c r="I1307" i="10"/>
  <c r="I1402" i="10"/>
  <c r="I1369" i="10"/>
  <c r="I1359" i="10"/>
  <c r="I1202" i="10"/>
  <c r="I1266" i="10"/>
  <c r="I1332" i="10"/>
  <c r="I1523" i="10"/>
  <c r="I1353" i="10"/>
  <c r="I1292" i="10"/>
  <c r="I1383" i="10"/>
  <c r="I1161" i="10"/>
  <c r="I1225" i="10"/>
  <c r="I1289" i="10"/>
  <c r="I1343" i="10"/>
  <c r="I1567" i="10"/>
  <c r="I1420" i="10"/>
  <c r="I1483" i="10"/>
  <c r="I1481" i="10"/>
  <c r="I1358" i="10"/>
  <c r="I1422" i="10"/>
  <c r="I1499" i="10"/>
  <c r="I1371" i="10"/>
  <c r="I1433" i="10"/>
  <c r="I1435" i="10"/>
  <c r="I1538" i="10"/>
  <c r="I1495" i="10"/>
  <c r="I1467" i="10"/>
  <c r="I1554" i="10"/>
  <c r="I1488" i="10"/>
  <c r="I1577" i="10"/>
  <c r="I1521" i="10"/>
  <c r="I1570" i="10"/>
  <c r="I1555" i="10"/>
  <c r="I1476" i="10"/>
  <c r="I1545" i="10"/>
  <c r="I1550" i="10"/>
  <c r="I1614" i="10"/>
  <c r="I1595" i="10"/>
  <c r="I1528" i="10"/>
  <c r="I1592" i="10"/>
  <c r="I1517" i="10"/>
  <c r="I1581" i="10"/>
  <c r="I1645" i="10"/>
  <c r="I1634" i="10"/>
  <c r="I1631" i="10"/>
  <c r="I1612" i="10"/>
  <c r="I15" i="10"/>
  <c r="H15" i="10"/>
  <c r="H41" i="10"/>
  <c r="I41" i="10"/>
  <c r="H36" i="10"/>
  <c r="I36" i="10"/>
  <c r="H13" i="10"/>
  <c r="I13" i="10"/>
  <c r="I366" i="10"/>
  <c r="I115" i="10"/>
  <c r="I86" i="10"/>
  <c r="I29" i="10"/>
  <c r="H29" i="10"/>
  <c r="I129" i="10"/>
  <c r="I186" i="10"/>
  <c r="I139" i="10"/>
  <c r="I203" i="10"/>
  <c r="I324" i="10"/>
  <c r="H71" i="10"/>
  <c r="I71" i="10"/>
  <c r="I140" i="10"/>
  <c r="I204" i="10"/>
  <c r="I391" i="10"/>
  <c r="I72" i="10"/>
  <c r="H72" i="10"/>
  <c r="I141" i="10"/>
  <c r="I205" i="10"/>
  <c r="I414" i="10"/>
  <c r="I174" i="10"/>
  <c r="I238" i="10"/>
  <c r="I34" i="10"/>
  <c r="H34" i="10"/>
  <c r="I103" i="10"/>
  <c r="I167" i="10"/>
  <c r="I214" i="10"/>
  <c r="I104" i="10"/>
  <c r="I168" i="10"/>
  <c r="I254" i="10"/>
  <c r="I329" i="10"/>
  <c r="I417" i="10"/>
  <c r="I326" i="10"/>
  <c r="I407" i="10"/>
  <c r="I220" i="10"/>
  <c r="I274" i="10"/>
  <c r="I315" i="10"/>
  <c r="I410" i="10"/>
  <c r="I229" i="10"/>
  <c r="I328" i="10"/>
  <c r="I400" i="10"/>
  <c r="I285" i="10"/>
  <c r="I335" i="10"/>
  <c r="I426" i="10"/>
  <c r="I231" i="10"/>
  <c r="I330" i="10"/>
  <c r="I434" i="10"/>
  <c r="I284" i="10"/>
  <c r="I327" i="10"/>
  <c r="I424" i="10"/>
  <c r="I412" i="10"/>
  <c r="I476" i="10"/>
  <c r="I516" i="10"/>
  <c r="I616" i="10"/>
  <c r="I501" i="10"/>
  <c r="I597" i="10"/>
  <c r="I486" i="10"/>
  <c r="I605" i="10"/>
  <c r="I363" i="10"/>
  <c r="I427" i="10"/>
  <c r="I491" i="10"/>
  <c r="I551" i="10"/>
  <c r="I464" i="10"/>
  <c r="I532" i="10"/>
  <c r="I341" i="10"/>
  <c r="I405" i="10"/>
  <c r="I469" i="10"/>
  <c r="I543" i="10"/>
  <c r="I666" i="10"/>
  <c r="I490" i="10"/>
  <c r="I568" i="10"/>
  <c r="I564" i="10"/>
  <c r="I628" i="10"/>
  <c r="I705" i="10"/>
  <c r="I852" i="10"/>
  <c r="I712" i="10"/>
  <c r="I502" i="10"/>
  <c r="I566" i="10"/>
  <c r="I630" i="10"/>
  <c r="I725" i="10"/>
  <c r="I515" i="10"/>
  <c r="I579" i="10"/>
  <c r="I643" i="10"/>
  <c r="I722" i="10"/>
  <c r="I640" i="10"/>
  <c r="I729" i="10"/>
  <c r="I613" i="10"/>
  <c r="I682" i="10"/>
  <c r="I800" i="10"/>
  <c r="I642" i="10"/>
  <c r="I701" i="10"/>
  <c r="I827" i="10"/>
  <c r="I911" i="10"/>
  <c r="I861" i="10"/>
  <c r="I996" i="10"/>
  <c r="I735" i="10"/>
  <c r="I799" i="10"/>
  <c r="I857" i="10"/>
  <c r="I968" i="10"/>
  <c r="I708" i="10"/>
  <c r="I772" i="10"/>
  <c r="I851" i="10"/>
  <c r="I940" i="10"/>
  <c r="I1247" i="10"/>
  <c r="I884" i="10"/>
  <c r="I1085" i="10"/>
  <c r="I742" i="10"/>
  <c r="I806" i="10"/>
  <c r="I869" i="10"/>
  <c r="I961" i="10"/>
  <c r="I699" i="10"/>
  <c r="I763" i="10"/>
  <c r="I830" i="10"/>
  <c r="I936" i="10"/>
  <c r="I1020" i="10"/>
  <c r="I1198" i="10"/>
  <c r="I1033" i="10"/>
  <c r="I1127" i="10"/>
  <c r="I1200" i="10"/>
  <c r="I902" i="10"/>
  <c r="I966" i="10"/>
  <c r="I1046" i="10"/>
  <c r="I875" i="10"/>
  <c r="I939" i="10"/>
  <c r="I1004" i="10"/>
  <c r="I1089" i="10"/>
  <c r="I1151" i="10"/>
  <c r="I1061" i="10"/>
  <c r="I999" i="10"/>
  <c r="I1105" i="10"/>
  <c r="I858" i="10"/>
  <c r="I922" i="10"/>
  <c r="I990" i="10"/>
  <c r="I1072" i="10"/>
  <c r="I1171" i="10"/>
  <c r="I1245" i="10"/>
  <c r="I1175" i="10"/>
  <c r="I1256" i="10"/>
  <c r="I1031" i="10"/>
  <c r="I1095" i="10"/>
  <c r="I1166" i="10"/>
  <c r="I1267" i="10"/>
  <c r="I1076" i="10"/>
  <c r="I1135" i="10"/>
  <c r="I1216" i="10"/>
  <c r="I1299" i="10"/>
  <c r="I1197" i="10"/>
  <c r="I1283" i="10"/>
  <c r="I1141" i="10"/>
  <c r="I1208" i="10"/>
  <c r="I1291" i="10"/>
  <c r="I1019" i="10"/>
  <c r="I1083" i="10"/>
  <c r="I1143" i="10"/>
  <c r="I1236" i="10"/>
  <c r="I1315" i="10"/>
  <c r="I1405" i="10"/>
  <c r="I1400" i="10"/>
  <c r="I1377" i="10"/>
  <c r="I1210" i="10"/>
  <c r="I1274" i="10"/>
  <c r="I1336" i="10"/>
  <c r="I1295" i="10"/>
  <c r="I1360" i="10"/>
  <c r="I1300" i="10"/>
  <c r="I1401" i="10"/>
  <c r="I1169" i="10"/>
  <c r="I1233" i="10"/>
  <c r="I1297" i="10"/>
  <c r="I1345" i="10"/>
  <c r="I1364" i="10"/>
  <c r="I1425" i="10"/>
  <c r="I1548" i="10"/>
  <c r="I1486" i="10"/>
  <c r="I1366" i="10"/>
  <c r="I1429" i="10"/>
  <c r="I1502" i="10"/>
  <c r="I1379" i="10"/>
  <c r="I1442" i="10"/>
  <c r="I1446" i="10"/>
  <c r="I1413" i="10"/>
  <c r="I1410" i="10"/>
  <c r="I1498" i="10"/>
  <c r="I1559" i="10"/>
  <c r="I1496" i="10"/>
  <c r="I1641" i="10"/>
  <c r="I1539" i="10"/>
  <c r="I1593" i="10"/>
  <c r="I1633" i="10"/>
  <c r="I1484" i="10"/>
  <c r="I1563" i="10"/>
  <c r="I1558" i="10"/>
  <c r="I1622" i="10"/>
  <c r="I1603" i="10"/>
  <c r="I1536" i="10"/>
  <c r="I1600" i="10"/>
  <c r="I1525" i="10"/>
  <c r="I1589" i="10"/>
  <c r="I1578" i="10"/>
  <c r="I1642" i="10"/>
  <c r="I1639" i="10"/>
  <c r="I1620" i="10"/>
  <c r="I123" i="10"/>
  <c r="I61" i="10"/>
  <c r="H61" i="10"/>
  <c r="I85" i="10"/>
  <c r="H38" i="10"/>
  <c r="I38" i="10"/>
  <c r="H5" i="10"/>
  <c r="I5" i="10"/>
  <c r="I94" i="10"/>
  <c r="I45" i="10"/>
  <c r="H45" i="10"/>
  <c r="I12" i="10"/>
  <c r="H12" i="10"/>
  <c r="I113" i="10"/>
  <c r="H52" i="10"/>
  <c r="I52" i="10"/>
  <c r="I240" i="10"/>
  <c r="H76" i="10"/>
  <c r="I76" i="10"/>
  <c r="I99" i="10"/>
  <c r="K4" i="10" a="1"/>
  <c r="K4" i="10" s="1"/>
  <c r="E10" i="10" s="1"/>
  <c r="I114" i="10"/>
  <c r="I67" i="10"/>
  <c r="H67" i="10"/>
  <c r="I4" i="10"/>
  <c r="H4" i="10"/>
  <c r="I194" i="10"/>
  <c r="I147" i="10"/>
  <c r="I226" i="10"/>
  <c r="I409" i="10"/>
  <c r="E409" i="10"/>
  <c r="I79" i="10"/>
  <c r="H79" i="10"/>
  <c r="I148" i="10"/>
  <c r="I219" i="10"/>
  <c r="I432" i="10"/>
  <c r="I80" i="10"/>
  <c r="H80" i="10"/>
  <c r="I149" i="10"/>
  <c r="I211" i="10"/>
  <c r="I118" i="10"/>
  <c r="I182" i="10"/>
  <c r="I248" i="10"/>
  <c r="I42" i="10"/>
  <c r="H42" i="10"/>
  <c r="E42" i="10"/>
  <c r="I111" i="10"/>
  <c r="I175" i="10"/>
  <c r="I224" i="10"/>
  <c r="I112" i="10"/>
  <c r="I176" i="10"/>
  <c r="I264" i="10"/>
  <c r="I334" i="10"/>
  <c r="E422" i="10"/>
  <c r="I422" i="10"/>
  <c r="I336" i="10"/>
  <c r="I425" i="10"/>
  <c r="I228" i="10"/>
  <c r="I278" i="10"/>
  <c r="I323" i="10"/>
  <c r="I415" i="10"/>
  <c r="I237" i="10"/>
  <c r="I342" i="10"/>
  <c r="I418" i="10"/>
  <c r="I289" i="10"/>
  <c r="I344" i="10"/>
  <c r="I431" i="10"/>
  <c r="E431" i="10"/>
  <c r="I239" i="10"/>
  <c r="I337" i="10"/>
  <c r="I439" i="10"/>
  <c r="I288" i="10"/>
  <c r="I339" i="10"/>
  <c r="I487" i="10"/>
  <c r="I420" i="10"/>
  <c r="I484" i="10"/>
  <c r="I544" i="10"/>
  <c r="I624" i="10"/>
  <c r="I525" i="10"/>
  <c r="I602" i="10"/>
  <c r="E602" i="10"/>
  <c r="I494" i="10"/>
  <c r="I625" i="10"/>
  <c r="I371" i="10"/>
  <c r="I435" i="10"/>
  <c r="I496" i="10"/>
  <c r="E553" i="10"/>
  <c r="I553" i="10"/>
  <c r="I472" i="10"/>
  <c r="I560" i="10"/>
  <c r="I349" i="10"/>
  <c r="I413" i="10"/>
  <c r="I477" i="10"/>
  <c r="E545" i="10"/>
  <c r="I545" i="10"/>
  <c r="I698" i="10"/>
  <c r="I504" i="10"/>
  <c r="I573" i="10"/>
  <c r="I572" i="10"/>
  <c r="I636" i="10"/>
  <c r="E721" i="10"/>
  <c r="I721" i="10"/>
  <c r="I641" i="10"/>
  <c r="I728" i="10"/>
  <c r="I510" i="10"/>
  <c r="I574" i="10"/>
  <c r="I638" i="10"/>
  <c r="I741" i="10"/>
  <c r="I523" i="10"/>
  <c r="I587" i="10"/>
  <c r="I651" i="10"/>
  <c r="I738" i="10"/>
  <c r="E738" i="10"/>
  <c r="E648" i="10"/>
  <c r="I648" i="10"/>
  <c r="I745" i="10"/>
  <c r="I621" i="10"/>
  <c r="I692" i="10"/>
  <c r="I813" i="10"/>
  <c r="I650" i="10"/>
  <c r="I717" i="10"/>
  <c r="I885" i="10"/>
  <c r="I916" i="10"/>
  <c r="I896" i="10"/>
  <c r="I1005" i="10"/>
  <c r="I743" i="10"/>
  <c r="E743" i="10"/>
  <c r="I807" i="10"/>
  <c r="I868" i="10"/>
  <c r="I974" i="10"/>
  <c r="I716" i="10"/>
  <c r="I780" i="10"/>
  <c r="E853" i="10"/>
  <c r="I853" i="10"/>
  <c r="I945" i="10"/>
  <c r="I817" i="10"/>
  <c r="I889" i="10"/>
  <c r="I1264" i="10"/>
  <c r="I750" i="10"/>
  <c r="E814" i="10"/>
  <c r="I814" i="10"/>
  <c r="I887" i="10"/>
  <c r="I972" i="10"/>
  <c r="I707" i="10"/>
  <c r="I771" i="10"/>
  <c r="E841" i="10"/>
  <c r="I841" i="10"/>
  <c r="E941" i="10"/>
  <c r="I941" i="10"/>
  <c r="I1022" i="10"/>
  <c r="I1215" i="10"/>
  <c r="I1048" i="10"/>
  <c r="E1130" i="10"/>
  <c r="I1130" i="10"/>
  <c r="I846" i="10"/>
  <c r="I910" i="10"/>
  <c r="I980" i="10"/>
  <c r="I1081" i="10"/>
  <c r="I883" i="10"/>
  <c r="I947" i="10"/>
  <c r="E947" i="10"/>
  <c r="I1008" i="10"/>
  <c r="I1094" i="10"/>
  <c r="I986" i="10"/>
  <c r="I1066" i="10"/>
  <c r="E1017" i="10"/>
  <c r="I1017" i="10"/>
  <c r="E1110" i="10"/>
  <c r="I1110" i="10"/>
  <c r="I866" i="10"/>
  <c r="I930" i="10"/>
  <c r="I992" i="10"/>
  <c r="I1077" i="10"/>
  <c r="I1179" i="10"/>
  <c r="E1260" i="10"/>
  <c r="I1260" i="10"/>
  <c r="I1190" i="10"/>
  <c r="I1271" i="10"/>
  <c r="I1039" i="10"/>
  <c r="I1103" i="10"/>
  <c r="E1103" i="10"/>
  <c r="E1188" i="10"/>
  <c r="I1188" i="10"/>
  <c r="I1269" i="10"/>
  <c r="I1084" i="10"/>
  <c r="I1146" i="10"/>
  <c r="I1231" i="10"/>
  <c r="I1356" i="10"/>
  <c r="I1212" i="10"/>
  <c r="I1288" i="10"/>
  <c r="I1152" i="10"/>
  <c r="I1223" i="10"/>
  <c r="I1304" i="10"/>
  <c r="I1027" i="10"/>
  <c r="E1027" i="10"/>
  <c r="I1091" i="10"/>
  <c r="I1154" i="10"/>
  <c r="I1251" i="10"/>
  <c r="I1323" i="10"/>
  <c r="I1507" i="10"/>
  <c r="I1301" i="10"/>
  <c r="I1409" i="10"/>
  <c r="I1218" i="10"/>
  <c r="I1282" i="10"/>
  <c r="I1338" i="10"/>
  <c r="I1303" i="10"/>
  <c r="E1365" i="10"/>
  <c r="I1365" i="10"/>
  <c r="E1308" i="10"/>
  <c r="I1308" i="10"/>
  <c r="I1407" i="10"/>
  <c r="I1177" i="10"/>
  <c r="I1241" i="10"/>
  <c r="I1305" i="10"/>
  <c r="I1376" i="10"/>
  <c r="I1372" i="10"/>
  <c r="I1434" i="10"/>
  <c r="I1427" i="10"/>
  <c r="I1491" i="10"/>
  <c r="I1374" i="10"/>
  <c r="I1440" i="10"/>
  <c r="E1440" i="10"/>
  <c r="I1553" i="10"/>
  <c r="I1387" i="10"/>
  <c r="I1462" i="10"/>
  <c r="I1458" i="10"/>
  <c r="E1421" i="10"/>
  <c r="I1421" i="10"/>
  <c r="I1418" i="10"/>
  <c r="I1543" i="10"/>
  <c r="I1564" i="10"/>
  <c r="I1504" i="10"/>
  <c r="I1469" i="10"/>
  <c r="E1469" i="10"/>
  <c r="I1569" i="10"/>
  <c r="I1503" i="10"/>
  <c r="I1428" i="10"/>
  <c r="I1492" i="10"/>
  <c r="E1492" i="10"/>
  <c r="I1575" i="10"/>
  <c r="I1566" i="10"/>
  <c r="I1630" i="10"/>
  <c r="I1611" i="10"/>
  <c r="I1544" i="10"/>
  <c r="I1608" i="10"/>
  <c r="E1608" i="10"/>
  <c r="I1533" i="10"/>
  <c r="I1597" i="10"/>
  <c r="I1586" i="10"/>
  <c r="I1583" i="10"/>
  <c r="E1647" i="10"/>
  <c r="I1647" i="10"/>
  <c r="I1628" i="10"/>
  <c r="I121" i="10"/>
  <c r="I11" i="10"/>
  <c r="H11" i="10"/>
  <c r="E91" i="10"/>
  <c r="I91" i="10"/>
  <c r="E230" i="10"/>
  <c r="I230" i="10"/>
  <c r="I98" i="10"/>
  <c r="I193" i="10"/>
  <c r="I89" i="10"/>
  <c r="I345" i="10"/>
  <c r="E345" i="10"/>
  <c r="E440" i="10"/>
  <c r="I440" i="10"/>
  <c r="I338" i="10"/>
  <c r="I430" i="10"/>
  <c r="E236" i="10"/>
  <c r="I236" i="10"/>
  <c r="E282" i="10"/>
  <c r="I282" i="10"/>
  <c r="I331" i="10"/>
  <c r="I433" i="10"/>
  <c r="E245" i="10"/>
  <c r="I245" i="10"/>
  <c r="E346" i="10"/>
  <c r="I346" i="10"/>
  <c r="I423" i="10"/>
  <c r="I293" i="10"/>
  <c r="I359" i="10"/>
  <c r="E359" i="10"/>
  <c r="I454" i="10"/>
  <c r="I247" i="10"/>
  <c r="I370" i="10"/>
  <c r="E448" i="10"/>
  <c r="I448" i="10"/>
  <c r="I292" i="10"/>
  <c r="I351" i="10"/>
  <c r="I533" i="10"/>
  <c r="I428" i="10"/>
  <c r="E428" i="10"/>
  <c r="I492" i="10"/>
  <c r="I546" i="10"/>
  <c r="I686" i="10"/>
  <c r="I527" i="10"/>
  <c r="E527" i="10"/>
  <c r="I607" i="10"/>
  <c r="I503" i="10"/>
  <c r="I647" i="10"/>
  <c r="I379" i="10"/>
  <c r="E379" i="10"/>
  <c r="I443" i="10"/>
  <c r="I505" i="10"/>
  <c r="I577" i="10"/>
  <c r="E480" i="10"/>
  <c r="I480" i="10"/>
  <c r="I562" i="10"/>
  <c r="I357" i="10"/>
  <c r="I421" i="10"/>
  <c r="E485" i="10"/>
  <c r="I485" i="10"/>
  <c r="E565" i="10"/>
  <c r="I565" i="10"/>
  <c r="I442" i="10"/>
  <c r="I520" i="10"/>
  <c r="I578" i="10"/>
  <c r="E578" i="10"/>
  <c r="I580" i="10"/>
  <c r="I644" i="10"/>
  <c r="I737" i="10"/>
  <c r="I649" i="10"/>
  <c r="E649" i="10"/>
  <c r="I744" i="10"/>
  <c r="I518" i="10"/>
  <c r="I582" i="10"/>
  <c r="I646" i="10"/>
  <c r="E646" i="10"/>
  <c r="I757" i="10"/>
  <c r="I531" i="10"/>
  <c r="I595" i="10"/>
  <c r="E656" i="10"/>
  <c r="I656" i="10"/>
  <c r="I754" i="10"/>
  <c r="I658" i="10"/>
  <c r="I761" i="10"/>
  <c r="E629" i="10"/>
  <c r="I629" i="10"/>
  <c r="I704" i="10"/>
  <c r="I832" i="10"/>
  <c r="I662" i="10"/>
  <c r="I733" i="10"/>
  <c r="E733" i="10"/>
  <c r="I967" i="10"/>
  <c r="I921" i="10"/>
  <c r="I901" i="10"/>
  <c r="I1057" i="10"/>
  <c r="E1057" i="10"/>
  <c r="I751" i="10"/>
  <c r="I815" i="10"/>
  <c r="I873" i="10"/>
  <c r="I1024" i="10"/>
  <c r="E1024" i="10"/>
  <c r="I724" i="10"/>
  <c r="I788" i="10"/>
  <c r="I871" i="10"/>
  <c r="I978" i="10"/>
  <c r="E978" i="10"/>
  <c r="E824" i="10"/>
  <c r="I824" i="10"/>
  <c r="I920" i="10"/>
  <c r="I694" i="10"/>
  <c r="E758" i="10"/>
  <c r="I758" i="10"/>
  <c r="E828" i="10"/>
  <c r="I828" i="10"/>
  <c r="I892" i="10"/>
  <c r="I994" i="10"/>
  <c r="I715" i="10"/>
  <c r="E715" i="10"/>
  <c r="I779" i="10"/>
  <c r="I856" i="10"/>
  <c r="I959" i="10"/>
  <c r="I1037" i="10"/>
  <c r="E1037" i="10"/>
  <c r="I1232" i="10"/>
  <c r="I1050" i="10"/>
  <c r="I1136" i="10"/>
  <c r="I854" i="10"/>
  <c r="E854" i="10"/>
  <c r="I918" i="10"/>
  <c r="I991" i="10"/>
  <c r="I1086" i="10"/>
  <c r="I891" i="10"/>
  <c r="E891" i="10"/>
  <c r="I955" i="10"/>
  <c r="I1010" i="10"/>
  <c r="I1112" i="10"/>
  <c r="E997" i="10"/>
  <c r="I997" i="10"/>
  <c r="E1097" i="10"/>
  <c r="I1097" i="10"/>
  <c r="I1032" i="10"/>
  <c r="I1140" i="10"/>
  <c r="I874" i="10"/>
  <c r="E874" i="10"/>
  <c r="I938" i="10"/>
  <c r="I1001" i="10"/>
  <c r="I1082" i="10"/>
  <c r="I1181" i="10"/>
  <c r="E1181" i="10"/>
  <c r="I1275" i="10"/>
  <c r="I1192" i="10"/>
  <c r="I1287" i="10"/>
  <c r="I1047" i="10"/>
  <c r="E1047" i="10"/>
  <c r="I1111" i="10"/>
  <c r="I1203" i="10"/>
  <c r="I1354" i="10"/>
  <c r="E1092" i="10"/>
  <c r="I1092" i="10"/>
  <c r="I1157" i="10"/>
  <c r="I1246" i="10"/>
  <c r="I1148" i="10"/>
  <c r="E1227" i="10"/>
  <c r="I1227" i="10"/>
  <c r="I1293" i="10"/>
  <c r="I1163" i="10"/>
  <c r="I1238" i="10"/>
  <c r="I971" i="10"/>
  <c r="E971" i="10"/>
  <c r="I1035" i="10"/>
  <c r="I1099" i="10"/>
  <c r="I1165" i="10"/>
  <c r="I1253" i="10"/>
  <c r="E1253" i="10"/>
  <c r="I1335" i="10"/>
  <c r="I1320" i="10"/>
  <c r="I1309" i="10"/>
  <c r="I1423" i="10"/>
  <c r="E1423" i="10"/>
  <c r="I1226" i="10"/>
  <c r="I1290" i="10"/>
  <c r="I1340" i="10"/>
  <c r="E1311" i="10"/>
  <c r="I1311" i="10"/>
  <c r="I1370" i="10"/>
  <c r="I1316" i="10"/>
  <c r="I1443" i="10"/>
  <c r="I1185" i="10"/>
  <c r="E1185" i="10"/>
  <c r="I1249" i="10"/>
  <c r="I1313" i="10"/>
  <c r="I1381" i="10"/>
  <c r="I1380" i="10"/>
  <c r="E1380" i="10"/>
  <c r="I1445" i="10"/>
  <c r="I1438" i="10"/>
  <c r="I1505" i="10"/>
  <c r="E1382" i="10"/>
  <c r="I1382" i="10"/>
  <c r="E1451" i="10"/>
  <c r="I1451" i="10"/>
  <c r="I1585" i="10"/>
  <c r="I1395" i="10"/>
  <c r="I1474" i="10"/>
  <c r="E1474" i="10"/>
  <c r="E1482" i="10"/>
  <c r="I1482" i="10"/>
  <c r="I1426" i="10"/>
  <c r="I1430" i="10"/>
  <c r="I1546" i="10"/>
  <c r="E1546" i="10"/>
  <c r="I1601" i="10"/>
  <c r="I1512" i="10"/>
  <c r="I1477" i="10"/>
  <c r="I1617" i="10"/>
  <c r="E1617" i="10"/>
  <c r="E1511" i="10"/>
  <c r="I1511" i="10"/>
  <c r="I1436" i="10"/>
  <c r="I1500" i="10"/>
  <c r="I1609" i="10"/>
  <c r="E1609" i="10"/>
  <c r="E1574" i="10"/>
  <c r="I1574" i="10"/>
  <c r="I1638" i="10"/>
  <c r="I1619" i="10"/>
  <c r="E1552" i="10"/>
  <c r="I1552" i="10"/>
  <c r="I1616" i="10"/>
  <c r="I1541" i="10"/>
  <c r="I1605" i="10"/>
  <c r="E1594" i="10"/>
  <c r="I1594" i="10"/>
  <c r="E1591" i="10"/>
  <c r="I1591" i="10"/>
  <c r="I1572" i="10"/>
  <c r="I1636" i="10"/>
  <c r="I153" i="10"/>
  <c r="E153" i="10"/>
  <c r="H24" i="10"/>
  <c r="I24" i="10"/>
  <c r="I88" i="10"/>
  <c r="I102" i="10"/>
  <c r="I35" i="10"/>
  <c r="H35" i="10"/>
  <c r="I59" i="10"/>
  <c r="H59" i="10"/>
  <c r="H70" i="10"/>
  <c r="E70" i="10"/>
  <c r="I70" i="10"/>
  <c r="I77" i="10"/>
  <c r="H77" i="10"/>
  <c r="H30" i="10"/>
  <c r="I30" i="10"/>
  <c r="I308" i="10"/>
  <c r="E308" i="10"/>
  <c r="E57" i="10"/>
  <c r="I57" i="10"/>
  <c r="H57" i="10"/>
  <c r="I17" i="10"/>
  <c r="H17" i="10"/>
  <c r="I146" i="10"/>
  <c r="E146" i="10"/>
  <c r="I216" i="10"/>
  <c r="I163" i="10"/>
  <c r="I246" i="10"/>
  <c r="E31" i="10"/>
  <c r="I31" i="10"/>
  <c r="H31" i="10"/>
  <c r="I100" i="10"/>
  <c r="I164" i="10"/>
  <c r="I232" i="10"/>
  <c r="E232" i="10"/>
  <c r="I32" i="10"/>
  <c r="H32" i="10"/>
  <c r="I101" i="10"/>
  <c r="I165" i="10"/>
  <c r="I242" i="10"/>
  <c r="E242" i="10"/>
  <c r="E134" i="10"/>
  <c r="I134" i="10"/>
  <c r="I198" i="10"/>
  <c r="I316" i="10"/>
  <c r="I58" i="10"/>
  <c r="H58" i="10"/>
  <c r="E58" i="10"/>
  <c r="I127" i="10"/>
  <c r="I191" i="10"/>
  <c r="I258" i="10"/>
  <c r="E258" i="10"/>
  <c r="I128" i="10"/>
  <c r="E128" i="10"/>
  <c r="I192" i="10"/>
  <c r="I364" i="10"/>
  <c r="I360" i="10"/>
  <c r="I446" i="10"/>
  <c r="E446" i="10"/>
  <c r="I354" i="10"/>
  <c r="I457" i="10"/>
  <c r="I244" i="10"/>
  <c r="E286" i="10"/>
  <c r="I286" i="10"/>
  <c r="I340" i="10"/>
  <c r="I438" i="10"/>
  <c r="I253" i="10"/>
  <c r="E253" i="10"/>
  <c r="I348" i="10"/>
  <c r="E348" i="10"/>
  <c r="I441" i="10"/>
  <c r="I297" i="10"/>
  <c r="I361" i="10"/>
  <c r="E361" i="10"/>
  <c r="I463" i="10"/>
  <c r="E463" i="10"/>
  <c r="I255" i="10"/>
  <c r="I372" i="10"/>
  <c r="I455" i="10"/>
  <c r="E455" i="10"/>
  <c r="I296" i="10"/>
  <c r="E296" i="10"/>
  <c r="I353" i="10"/>
  <c r="I609" i="10"/>
  <c r="I436" i="10"/>
  <c r="E436" i="10"/>
  <c r="E497" i="10"/>
  <c r="I497" i="10"/>
  <c r="I548" i="10"/>
  <c r="I810" i="10"/>
  <c r="I529" i="10"/>
  <c r="I610" i="10"/>
  <c r="E610" i="10"/>
  <c r="I536" i="10"/>
  <c r="I714" i="10"/>
  <c r="I387" i="10"/>
  <c r="E387" i="10"/>
  <c r="I451" i="10"/>
  <c r="E451" i="10"/>
  <c r="I507" i="10"/>
  <c r="I608" i="10"/>
  <c r="I488" i="10"/>
  <c r="I567" i="10"/>
  <c r="E567" i="10"/>
  <c r="I365" i="10"/>
  <c r="I429" i="10"/>
  <c r="I493" i="10"/>
  <c r="I570" i="10"/>
  <c r="E570" i="10"/>
  <c r="I450" i="10"/>
  <c r="I522" i="10"/>
  <c r="I583" i="10"/>
  <c r="E583" i="10"/>
  <c r="E588" i="10"/>
  <c r="I588" i="10"/>
  <c r="I652" i="10"/>
  <c r="I753" i="10"/>
  <c r="I661" i="10"/>
  <c r="E661" i="10"/>
  <c r="I760" i="10"/>
  <c r="E760" i="10"/>
  <c r="I526" i="10"/>
  <c r="I590" i="10"/>
  <c r="I654" i="10"/>
  <c r="E654" i="10"/>
  <c r="I773" i="10"/>
  <c r="E773" i="10"/>
  <c r="I539" i="10"/>
  <c r="I603" i="10"/>
  <c r="I665" i="10"/>
  <c r="E665" i="10"/>
  <c r="I770" i="10"/>
  <c r="E770" i="10"/>
  <c r="I669" i="10"/>
  <c r="I777" i="10"/>
  <c r="I637" i="10"/>
  <c r="I720" i="10"/>
  <c r="E720" i="10"/>
  <c r="I903" i="10"/>
  <c r="I664" i="10"/>
  <c r="I749" i="10"/>
  <c r="E749" i="10"/>
  <c r="I848" i="10"/>
  <c r="E848" i="10"/>
  <c r="I952" i="10"/>
  <c r="I919" i="10"/>
  <c r="I695" i="10"/>
  <c r="E695" i="10"/>
  <c r="I759" i="10"/>
  <c r="E759" i="10"/>
  <c r="I820" i="10"/>
  <c r="I904" i="10"/>
  <c r="I1041" i="10"/>
  <c r="E1041" i="10"/>
  <c r="I732" i="10"/>
  <c r="E732" i="10"/>
  <c r="I796" i="10"/>
  <c r="I876" i="10"/>
  <c r="I983" i="10"/>
  <c r="E983" i="10"/>
  <c r="E835" i="10"/>
  <c r="I835" i="10"/>
  <c r="I925" i="10"/>
  <c r="I702" i="10"/>
  <c r="I766" i="10"/>
  <c r="E837" i="10"/>
  <c r="I837" i="10"/>
  <c r="I897" i="10"/>
  <c r="I659" i="10"/>
  <c r="I723" i="10"/>
  <c r="E723" i="10"/>
  <c r="I787" i="10"/>
  <c r="E787" i="10"/>
  <c r="I872" i="10"/>
  <c r="I964" i="10"/>
  <c r="I1065" i="10"/>
  <c r="E1065" i="10"/>
  <c r="I1312" i="10"/>
  <c r="E1312" i="10"/>
  <c r="I1073" i="10"/>
  <c r="I1139" i="10"/>
  <c r="I862" i="10"/>
  <c r="E862" i="10"/>
  <c r="I926" i="10"/>
  <c r="E926" i="10"/>
  <c r="I1002" i="10"/>
  <c r="I1104" i="10"/>
  <c r="I899" i="10"/>
  <c r="E899" i="10"/>
  <c r="I963" i="10"/>
  <c r="E963" i="10"/>
  <c r="I1025" i="10"/>
  <c r="I1117" i="10"/>
  <c r="E1006" i="10"/>
  <c r="I1006" i="10"/>
  <c r="E1102" i="10"/>
  <c r="I1102" i="10"/>
  <c r="I1034" i="10"/>
  <c r="I1158" i="10"/>
  <c r="I882" i="10"/>
  <c r="E882" i="10"/>
  <c r="I946" i="10"/>
  <c r="E946" i="10"/>
  <c r="I1013" i="10"/>
  <c r="I1113" i="10"/>
  <c r="E1196" i="10"/>
  <c r="I1196" i="10"/>
  <c r="I1277" i="10"/>
  <c r="E1277" i="10"/>
  <c r="I1207" i="10"/>
  <c r="I1302" i="10"/>
  <c r="I1055" i="10"/>
  <c r="E1055" i="10"/>
  <c r="I1119" i="10"/>
  <c r="E1119" i="10"/>
  <c r="I1205" i="10"/>
  <c r="I1394" i="10"/>
  <c r="E1100" i="10"/>
  <c r="I1100" i="10"/>
  <c r="E1168" i="10"/>
  <c r="I1168" i="10"/>
  <c r="I1248" i="10"/>
  <c r="I1150" i="10"/>
  <c r="I1229" i="10"/>
  <c r="E1229" i="10"/>
  <c r="I1296" i="10"/>
  <c r="E1296" i="10"/>
  <c r="I1172" i="10"/>
  <c r="I1240" i="10"/>
  <c r="E979" i="10"/>
  <c r="I979" i="10"/>
  <c r="I1043" i="10"/>
  <c r="E1043" i="10"/>
  <c r="I1107" i="10"/>
  <c r="I1187" i="10"/>
  <c r="E1268" i="10"/>
  <c r="I1268" i="10"/>
  <c r="E1337" i="10"/>
  <c r="I1337" i="10"/>
  <c r="I1328" i="10"/>
  <c r="I1317" i="10"/>
  <c r="I1470" i="10"/>
  <c r="E1470" i="10"/>
  <c r="I1234" i="10"/>
  <c r="E1234" i="10"/>
  <c r="I1298" i="10"/>
  <c r="I1362" i="10"/>
  <c r="E1319" i="10"/>
  <c r="I1319" i="10"/>
  <c r="I1375" i="10"/>
  <c r="E1375" i="10"/>
  <c r="I1324" i="10"/>
  <c r="I1129" i="10"/>
  <c r="E1193" i="10"/>
  <c r="I1193" i="10"/>
  <c r="E1257" i="10"/>
  <c r="I1257" i="10"/>
  <c r="I1321" i="10"/>
  <c r="I1386" i="10"/>
  <c r="I1388" i="10"/>
  <c r="E1388" i="10"/>
  <c r="I1457" i="10"/>
  <c r="E1457" i="10"/>
  <c r="I1447" i="10"/>
  <c r="I1513" i="10"/>
  <c r="E1390" i="10"/>
  <c r="I1390" i="10"/>
  <c r="I1466" i="10"/>
  <c r="E1466" i="10"/>
  <c r="I1339" i="10"/>
  <c r="I1403" i="10"/>
  <c r="E1479" i="10"/>
  <c r="I1479" i="10"/>
  <c r="E1487" i="10"/>
  <c r="I1487" i="10"/>
  <c r="I1437" i="10"/>
  <c r="I1439" i="10"/>
  <c r="I1551" i="10"/>
  <c r="E1551" i="10"/>
  <c r="I1456" i="10"/>
  <c r="E1456" i="10"/>
  <c r="I1514" i="10"/>
  <c r="I1485" i="10"/>
  <c r="E1519" i="10"/>
  <c r="I1519" i="10"/>
  <c r="I1522" i="10"/>
  <c r="E1522" i="10"/>
  <c r="I1444" i="10"/>
  <c r="I1508" i="10"/>
  <c r="I1518" i="10"/>
  <c r="E1518" i="10"/>
  <c r="I1582" i="10"/>
  <c r="E1582" i="10"/>
  <c r="I1646" i="10"/>
  <c r="I1627" i="10"/>
  <c r="E1560" i="10"/>
  <c r="I1560" i="10"/>
  <c r="I1624" i="10"/>
  <c r="E1624" i="10"/>
  <c r="I1549" i="10"/>
  <c r="I1613" i="10"/>
  <c r="E1602" i="10"/>
  <c r="I1602" i="10"/>
  <c r="E1599" i="10"/>
  <c r="I1599" i="10"/>
  <c r="I1580" i="10"/>
  <c r="I1644" i="10"/>
  <c r="H44" i="10"/>
  <c r="E44" i="10"/>
  <c r="I44" i="10"/>
  <c r="T132" i="10"/>
  <c r="U132" i="10" s="1"/>
  <c r="H68" i="10"/>
  <c r="I68" i="10"/>
  <c r="I83" i="10"/>
  <c r="H83" i="10"/>
  <c r="E83" i="10"/>
  <c r="I145" i="10"/>
  <c r="E145" i="10"/>
  <c r="I75" i="10"/>
  <c r="H75" i="10"/>
  <c r="H28" i="10"/>
  <c r="I28" i="10"/>
  <c r="E28" i="10"/>
  <c r="T48" i="10"/>
  <c r="U48" i="10" s="1"/>
  <c r="I201" i="10"/>
  <c r="I227" i="10"/>
  <c r="Y4" i="10" a="1"/>
  <c r="Y4" i="10" s="1"/>
  <c r="T234" i="10" s="1"/>
  <c r="U234" i="10" s="1"/>
  <c r="E488" i="10" l="1"/>
  <c r="E529" i="10"/>
  <c r="E244" i="10"/>
  <c r="E1443" i="10"/>
  <c r="H1443" i="10" s="1"/>
  <c r="E1112" i="10"/>
  <c r="E595" i="10"/>
  <c r="F595" i="10" s="1"/>
  <c r="E533" i="10"/>
  <c r="H533" i="10" s="1"/>
  <c r="E1458" i="10"/>
  <c r="H1458" i="10" s="1"/>
  <c r="E1241" i="10"/>
  <c r="E771" i="10"/>
  <c r="T61" i="10"/>
  <c r="U61" i="10" s="1"/>
  <c r="E1644" i="10"/>
  <c r="E1627" i="10"/>
  <c r="E1403" i="10"/>
  <c r="H1403" i="10" s="1"/>
  <c r="E1129" i="10"/>
  <c r="E1317" i="10"/>
  <c r="E1302" i="10"/>
  <c r="E1104" i="10"/>
  <c r="E876" i="10"/>
  <c r="E904" i="10"/>
  <c r="E919" i="10"/>
  <c r="E522" i="10"/>
  <c r="H522" i="10" s="1"/>
  <c r="E608" i="10"/>
  <c r="E714" i="10"/>
  <c r="F714" i="10" s="1"/>
  <c r="E810" i="10"/>
  <c r="E609" i="10"/>
  <c r="E457" i="10"/>
  <c r="E364" i="10"/>
  <c r="E165" i="10"/>
  <c r="F165" i="10" s="1"/>
  <c r="E246" i="10"/>
  <c r="H246" i="10" s="1"/>
  <c r="E30" i="10"/>
  <c r="E59" i="10"/>
  <c r="E88" i="10"/>
  <c r="E1605" i="10"/>
  <c r="E1477" i="10"/>
  <c r="E1148" i="10"/>
  <c r="E1287" i="10"/>
  <c r="E1082" i="10"/>
  <c r="H1082" i="10" s="1"/>
  <c r="E1140" i="10"/>
  <c r="E1086" i="10"/>
  <c r="E694" i="10"/>
  <c r="E873" i="10"/>
  <c r="E901" i="10"/>
  <c r="E662" i="10"/>
  <c r="E761" i="10"/>
  <c r="E582" i="10"/>
  <c r="F582" i="10" s="1"/>
  <c r="E737" i="10"/>
  <c r="E421" i="10"/>
  <c r="E577" i="10"/>
  <c r="E686" i="10"/>
  <c r="E370" i="10"/>
  <c r="E293" i="10"/>
  <c r="E430" i="10"/>
  <c r="E193" i="10"/>
  <c r="H193" i="10" s="1"/>
  <c r="E1428" i="10"/>
  <c r="H1428" i="10" s="1"/>
  <c r="E1491" i="10"/>
  <c r="F1491" i="10" s="1"/>
  <c r="E1223" i="10"/>
  <c r="E1146" i="10"/>
  <c r="E930" i="10"/>
  <c r="E1066" i="10"/>
  <c r="E1215" i="10"/>
  <c r="E716" i="10"/>
  <c r="H716" i="10" s="1"/>
  <c r="E692" i="10"/>
  <c r="H692" i="10" s="1"/>
  <c r="E624" i="10"/>
  <c r="E112" i="10"/>
  <c r="E432" i="10"/>
  <c r="E637" i="10"/>
  <c r="E493" i="10"/>
  <c r="E360" i="10"/>
  <c r="E1500" i="10"/>
  <c r="H1500" i="10" s="1"/>
  <c r="E1395" i="10"/>
  <c r="E1381" i="10"/>
  <c r="F1381" i="10" s="1"/>
  <c r="E1340" i="10"/>
  <c r="E1165" i="10"/>
  <c r="E1238" i="10"/>
  <c r="E1354" i="10"/>
  <c r="E1136" i="10"/>
  <c r="F1136" i="10" s="1"/>
  <c r="E959" i="10"/>
  <c r="H959" i="10" s="1"/>
  <c r="E994" i="10"/>
  <c r="E871" i="10"/>
  <c r="H871" i="10" s="1"/>
  <c r="E647" i="10"/>
  <c r="E433" i="10"/>
  <c r="E1583" i="10"/>
  <c r="E1611" i="10"/>
  <c r="H1611" i="10" s="1"/>
  <c r="E1564" i="10"/>
  <c r="E1323" i="10"/>
  <c r="E574" i="10"/>
  <c r="H574" i="10" s="1"/>
  <c r="E288" i="10"/>
  <c r="H288" i="10" s="1"/>
  <c r="E278" i="10"/>
  <c r="E1508" i="10"/>
  <c r="H1508" i="10" s="1"/>
  <c r="E1513" i="10"/>
  <c r="E1113" i="10"/>
  <c r="E1117" i="10"/>
  <c r="H1117" i="10" s="1"/>
  <c r="E964" i="10"/>
  <c r="E659" i="10"/>
  <c r="E68" i="10"/>
  <c r="E1613" i="10"/>
  <c r="E1485" i="10"/>
  <c r="E1439" i="10"/>
  <c r="E1240" i="10"/>
  <c r="F1240" i="10" s="1"/>
  <c r="E1150" i="10"/>
  <c r="F1150" i="10" s="1"/>
  <c r="E702" i="10"/>
  <c r="H702" i="10" s="1"/>
  <c r="E777" i="10"/>
  <c r="E603" i="10"/>
  <c r="E590" i="10"/>
  <c r="E753" i="10"/>
  <c r="E429" i="10"/>
  <c r="E372" i="10"/>
  <c r="H372" i="10" s="1"/>
  <c r="E297" i="10"/>
  <c r="H297" i="10" s="1"/>
  <c r="E438" i="10"/>
  <c r="E191" i="10"/>
  <c r="H191" i="10" s="1"/>
  <c r="E101" i="10"/>
  <c r="E164" i="10"/>
  <c r="E163" i="10"/>
  <c r="E17" i="10"/>
  <c r="E1572" i="10"/>
  <c r="E1541" i="10"/>
  <c r="H1541" i="10" s="1"/>
  <c r="E1638" i="10"/>
  <c r="H1638" i="10" s="1"/>
  <c r="E1436" i="10"/>
  <c r="E1512" i="10"/>
  <c r="H1512" i="10" s="1"/>
  <c r="E1585" i="10"/>
  <c r="E1438" i="10"/>
  <c r="E1313" i="10"/>
  <c r="E1290" i="10"/>
  <c r="E1320" i="10"/>
  <c r="H1320" i="10" s="1"/>
  <c r="E1099" i="10"/>
  <c r="H1099" i="10" s="1"/>
  <c r="E1246" i="10"/>
  <c r="E1203" i="10"/>
  <c r="H1203" i="10" s="1"/>
  <c r="E1192" i="10"/>
  <c r="E1001" i="10"/>
  <c r="E991" i="10"/>
  <c r="E856" i="10"/>
  <c r="E788" i="10"/>
  <c r="H788" i="10" s="1"/>
  <c r="E815" i="10"/>
  <c r="H815" i="10" s="1"/>
  <c r="E832" i="10"/>
  <c r="E531" i="10"/>
  <c r="H531" i="10" s="1"/>
  <c r="E644" i="10"/>
  <c r="E503" i="10"/>
  <c r="E546" i="10"/>
  <c r="E351" i="10"/>
  <c r="E247" i="10"/>
  <c r="H247" i="10" s="1"/>
  <c r="E423" i="10"/>
  <c r="F423" i="10" s="1"/>
  <c r="E331" i="10"/>
  <c r="H331" i="10" s="1"/>
  <c r="E338" i="10"/>
  <c r="F338" i="10" s="1"/>
  <c r="E1387" i="10"/>
  <c r="E889" i="10"/>
  <c r="E728" i="10"/>
  <c r="E342" i="10"/>
  <c r="F342" i="10" s="1"/>
  <c r="E75" i="10"/>
  <c r="E227" i="10"/>
  <c r="H227" i="10" s="1"/>
  <c r="E1580" i="10"/>
  <c r="E1549" i="10"/>
  <c r="E1646" i="10"/>
  <c r="E1514" i="10"/>
  <c r="E1339" i="10"/>
  <c r="E1321" i="10"/>
  <c r="E1328" i="10"/>
  <c r="E1107" i="10"/>
  <c r="F1107" i="10" s="1"/>
  <c r="E1248" i="10"/>
  <c r="E1205" i="10"/>
  <c r="E1207" i="10"/>
  <c r="E1013" i="10"/>
  <c r="E1025" i="10"/>
  <c r="E1002" i="10"/>
  <c r="E1073" i="10"/>
  <c r="E872" i="10"/>
  <c r="H872" i="10" s="1"/>
  <c r="E796" i="10"/>
  <c r="E820" i="10"/>
  <c r="E952" i="10"/>
  <c r="E903" i="10"/>
  <c r="E652" i="10"/>
  <c r="E450" i="10"/>
  <c r="E365" i="10"/>
  <c r="E536" i="10"/>
  <c r="F536" i="10" s="1"/>
  <c r="E548" i="10"/>
  <c r="H548" i="10" s="1"/>
  <c r="E353" i="10"/>
  <c r="H353" i="10" s="1"/>
  <c r="E255" i="10"/>
  <c r="E441" i="10"/>
  <c r="E340" i="10"/>
  <c r="E354" i="10"/>
  <c r="H354" i="10" s="1"/>
  <c r="E192" i="10"/>
  <c r="G192" i="10" s="1"/>
  <c r="E198" i="10"/>
  <c r="E1426" i="10"/>
  <c r="E1316" i="10"/>
  <c r="E1163" i="10"/>
  <c r="E1032" i="10"/>
  <c r="E1010" i="10"/>
  <c r="E1050" i="10"/>
  <c r="H1050" i="10" s="1"/>
  <c r="E892" i="10"/>
  <c r="E920" i="10"/>
  <c r="E921" i="10"/>
  <c r="E658" i="10"/>
  <c r="E518" i="10"/>
  <c r="E442" i="10"/>
  <c r="E357" i="10"/>
  <c r="E505" i="10"/>
  <c r="H505" i="10" s="1"/>
  <c r="E1628" i="10"/>
  <c r="H1628" i="10" s="1"/>
  <c r="E1597" i="10"/>
  <c r="H1597" i="10" s="1"/>
  <c r="E1503" i="10"/>
  <c r="E1418" i="10"/>
  <c r="E1434" i="10"/>
  <c r="E1218" i="10"/>
  <c r="E1152" i="10"/>
  <c r="E910" i="10"/>
  <c r="E560" i="10"/>
  <c r="F560" i="10" s="1"/>
  <c r="E484" i="10"/>
  <c r="H484" i="10" s="1"/>
  <c r="E766" i="10"/>
  <c r="E316" i="10"/>
  <c r="F316" i="10" s="1"/>
  <c r="E102" i="10"/>
  <c r="E1636" i="10"/>
  <c r="E1619" i="10"/>
  <c r="E1430" i="10"/>
  <c r="H1430" i="10" s="1"/>
  <c r="E1505" i="10"/>
  <c r="E1309" i="10"/>
  <c r="E520" i="10"/>
  <c r="E572" i="10"/>
  <c r="H572" i="10" s="1"/>
  <c r="E435" i="10"/>
  <c r="E1386" i="10"/>
  <c r="E1362" i="10"/>
  <c r="E1187" i="10"/>
  <c r="E1394" i="10"/>
  <c r="F1394" i="10" s="1"/>
  <c r="E1158" i="10"/>
  <c r="E1139" i="10"/>
  <c r="E664" i="10"/>
  <c r="E201" i="10"/>
  <c r="E1444" i="10"/>
  <c r="E1437" i="10"/>
  <c r="E1447" i="10"/>
  <c r="E1324" i="10"/>
  <c r="F1324" i="10" s="1"/>
  <c r="E1298" i="10"/>
  <c r="H1298" i="10" s="1"/>
  <c r="E1172" i="10"/>
  <c r="E1034" i="10"/>
  <c r="F1034" i="10" s="1"/>
  <c r="E897" i="10"/>
  <c r="E925" i="10"/>
  <c r="E669" i="10"/>
  <c r="E539" i="10"/>
  <c r="E526" i="10"/>
  <c r="H526" i="10" s="1"/>
  <c r="E507" i="10"/>
  <c r="F507" i="10" s="1"/>
  <c r="E127" i="10"/>
  <c r="E32" i="10"/>
  <c r="F32" i="10" s="1"/>
  <c r="E100" i="10"/>
  <c r="E216" i="10"/>
  <c r="E77" i="10"/>
  <c r="E35" i="10"/>
  <c r="E24" i="10"/>
  <c r="E1616" i="10"/>
  <c r="F1616" i="10" s="1"/>
  <c r="E1601" i="10"/>
  <c r="E1445" i="10"/>
  <c r="E1249" i="10"/>
  <c r="E1370" i="10"/>
  <c r="E1226" i="10"/>
  <c r="E1335" i="10"/>
  <c r="E1035" i="10"/>
  <c r="E1293" i="10"/>
  <c r="F1293" i="10" s="1"/>
  <c r="E1157" i="10"/>
  <c r="E1111" i="10"/>
  <c r="E1275" i="10"/>
  <c r="E938" i="10"/>
  <c r="E955" i="10"/>
  <c r="E918" i="10"/>
  <c r="E1232" i="10"/>
  <c r="E779" i="10"/>
  <c r="F779" i="10" s="1"/>
  <c r="E724" i="10"/>
  <c r="E751" i="10"/>
  <c r="E967" i="10"/>
  <c r="E704" i="10"/>
  <c r="E754" i="10"/>
  <c r="E757" i="10"/>
  <c r="E744" i="10"/>
  <c r="E580" i="10"/>
  <c r="F580" i="10" s="1"/>
  <c r="E562" i="10"/>
  <c r="E443" i="10"/>
  <c r="E607" i="10"/>
  <c r="E492" i="10"/>
  <c r="E292" i="10"/>
  <c r="E454" i="10"/>
  <c r="F454" i="10" s="1"/>
  <c r="E1566" i="10"/>
  <c r="E1288" i="10"/>
  <c r="F1288" i="10" s="1"/>
  <c r="E1094" i="10"/>
  <c r="E817" i="10"/>
  <c r="E885" i="10"/>
  <c r="E745" i="10"/>
  <c r="E741" i="10"/>
  <c r="T54" i="10"/>
  <c r="U54" i="10" s="1"/>
  <c r="G44" i="10"/>
  <c r="F44" i="10"/>
  <c r="H1599" i="10"/>
  <c r="F1599" i="10"/>
  <c r="H1487" i="10"/>
  <c r="F1487" i="10"/>
  <c r="F1257" i="10"/>
  <c r="H1257" i="10"/>
  <c r="F1337" i="10"/>
  <c r="H1337" i="10"/>
  <c r="H1168" i="10"/>
  <c r="F1168" i="10"/>
  <c r="H1102" i="10"/>
  <c r="F1102" i="10"/>
  <c r="F837" i="10"/>
  <c r="H837" i="10"/>
  <c r="H835" i="10"/>
  <c r="F835" i="10"/>
  <c r="H588" i="10"/>
  <c r="F588" i="10"/>
  <c r="H497" i="10"/>
  <c r="F497" i="10"/>
  <c r="H286" i="10"/>
  <c r="G286" i="10"/>
  <c r="F286" i="10"/>
  <c r="G242" i="10"/>
  <c r="F242" i="10"/>
  <c r="H242" i="10"/>
  <c r="H146" i="10"/>
  <c r="G146" i="10"/>
  <c r="F146" i="10"/>
  <c r="T104" i="10"/>
  <c r="U104" i="10" s="1"/>
  <c r="T183" i="10"/>
  <c r="U183" i="10" s="1"/>
  <c r="T131" i="10"/>
  <c r="U131" i="10" s="1"/>
  <c r="H1518" i="10"/>
  <c r="F1518" i="10"/>
  <c r="H1551" i="10"/>
  <c r="F1551" i="10"/>
  <c r="H1388" i="10"/>
  <c r="F1388" i="10"/>
  <c r="H1470" i="10"/>
  <c r="F1470" i="10"/>
  <c r="H1229" i="10"/>
  <c r="F1229" i="10"/>
  <c r="H1055" i="10"/>
  <c r="F1055" i="10"/>
  <c r="H882" i="10"/>
  <c r="F882" i="10"/>
  <c r="H899" i="10"/>
  <c r="F899" i="10"/>
  <c r="F862" i="10"/>
  <c r="H862" i="10"/>
  <c r="F1065" i="10"/>
  <c r="H1065" i="10"/>
  <c r="F723" i="10"/>
  <c r="H723" i="10"/>
  <c r="H983" i="10"/>
  <c r="F983" i="10"/>
  <c r="F1041" i="10"/>
  <c r="H1041" i="10"/>
  <c r="H695" i="10"/>
  <c r="F695" i="10"/>
  <c r="H749" i="10"/>
  <c r="F749" i="10"/>
  <c r="F665" i="10"/>
  <c r="H665" i="10"/>
  <c r="H654" i="10"/>
  <c r="F654" i="10"/>
  <c r="H661" i="10"/>
  <c r="F661" i="10"/>
  <c r="H583" i="10"/>
  <c r="F583" i="10"/>
  <c r="F387" i="10"/>
  <c r="H387" i="10"/>
  <c r="T119" i="10"/>
  <c r="U119" i="10" s="1"/>
  <c r="T187" i="10"/>
  <c r="U187" i="10" s="1"/>
  <c r="T14" i="10"/>
  <c r="H91" i="10"/>
  <c r="F91" i="10"/>
  <c r="G91" i="10"/>
  <c r="T30" i="10"/>
  <c r="U30" i="10" s="1"/>
  <c r="G75" i="10"/>
  <c r="F75" i="10"/>
  <c r="T18" i="10"/>
  <c r="T98" i="10"/>
  <c r="U98" i="10" s="1"/>
  <c r="F1602" i="10"/>
  <c r="H1602" i="10"/>
  <c r="H1560" i="10"/>
  <c r="F1560" i="10"/>
  <c r="H1519" i="10"/>
  <c r="F1519" i="10"/>
  <c r="H1479" i="10"/>
  <c r="F1479" i="10"/>
  <c r="H1390" i="10"/>
  <c r="F1390" i="10"/>
  <c r="F1193" i="10"/>
  <c r="H1193" i="10"/>
  <c r="F1319" i="10"/>
  <c r="H1319" i="10"/>
  <c r="H1268" i="10"/>
  <c r="F1268" i="10"/>
  <c r="H979" i="10"/>
  <c r="F979" i="10"/>
  <c r="H1100" i="10"/>
  <c r="F1100" i="10"/>
  <c r="H1196" i="10"/>
  <c r="F1196" i="10"/>
  <c r="H1006" i="10"/>
  <c r="F1006" i="10"/>
  <c r="H637" i="10"/>
  <c r="F637" i="10"/>
  <c r="H493" i="10"/>
  <c r="F493" i="10"/>
  <c r="F488" i="10"/>
  <c r="H488" i="10"/>
  <c r="T50" i="10"/>
  <c r="U50" i="10" s="1"/>
  <c r="G77" i="10"/>
  <c r="F77" i="10"/>
  <c r="G35" i="10"/>
  <c r="F35" i="10"/>
  <c r="H1572" i="10"/>
  <c r="F1572" i="10"/>
  <c r="F1512" i="10"/>
  <c r="H1585" i="10"/>
  <c r="F1585" i="10"/>
  <c r="H1438" i="10"/>
  <c r="F1438" i="10"/>
  <c r="F1313" i="10"/>
  <c r="H1313" i="10"/>
  <c r="H1290" i="10"/>
  <c r="F1290" i="10"/>
  <c r="F1192" i="10"/>
  <c r="H1192" i="10"/>
  <c r="F1001" i="10"/>
  <c r="H1001" i="10"/>
  <c r="H991" i="10"/>
  <c r="F991" i="10"/>
  <c r="F856" i="10"/>
  <c r="H856" i="10"/>
  <c r="H644" i="10"/>
  <c r="F644" i="10"/>
  <c r="H503" i="10"/>
  <c r="F503" i="10"/>
  <c r="H546" i="10"/>
  <c r="F546" i="10"/>
  <c r="H351" i="10"/>
  <c r="F351" i="10"/>
  <c r="T93" i="10"/>
  <c r="U93" i="10" s="1"/>
  <c r="H1644" i="10"/>
  <c r="F1644" i="10"/>
  <c r="H1627" i="10"/>
  <c r="F1627" i="10"/>
  <c r="F1508" i="10"/>
  <c r="H1513" i="10"/>
  <c r="F1513" i="10"/>
  <c r="F1386" i="10"/>
  <c r="H1386" i="10"/>
  <c r="F1362" i="10"/>
  <c r="H1362" i="10"/>
  <c r="H1187" i="10"/>
  <c r="F1187" i="10"/>
  <c r="H1302" i="10"/>
  <c r="F1302" i="10"/>
  <c r="F1113" i="10"/>
  <c r="H1113" i="10"/>
  <c r="H1158" i="10"/>
  <c r="F1158" i="10"/>
  <c r="H1104" i="10"/>
  <c r="F1104" i="10"/>
  <c r="H964" i="10"/>
  <c r="F964" i="10"/>
  <c r="H876" i="10"/>
  <c r="F876" i="10"/>
  <c r="F904" i="10"/>
  <c r="H904" i="10"/>
  <c r="H919" i="10"/>
  <c r="F919" i="10"/>
  <c r="F810" i="10"/>
  <c r="H810" i="10"/>
  <c r="F609" i="10"/>
  <c r="H609" i="10"/>
  <c r="T254" i="10"/>
  <c r="U254" i="10" s="1"/>
  <c r="H1583" i="10"/>
  <c r="F1583" i="10"/>
  <c r="G10" i="10"/>
  <c r="F10" i="10"/>
  <c r="Y11" i="10"/>
  <c r="T235" i="10"/>
  <c r="U235" i="10" s="1"/>
  <c r="T116" i="10"/>
  <c r="U116" i="10" s="1"/>
  <c r="T141" i="10"/>
  <c r="U141" i="10" s="1"/>
  <c r="T134" i="10"/>
  <c r="U134" i="10" s="1"/>
  <c r="T60" i="10"/>
  <c r="U60" i="10" s="1"/>
  <c r="T157" i="10"/>
  <c r="U157" i="10" s="1"/>
  <c r="T112" i="10"/>
  <c r="U112" i="10" s="1"/>
  <c r="T229" i="10"/>
  <c r="U229" i="10" s="1"/>
  <c r="T75" i="10"/>
  <c r="U75" i="10" s="1"/>
  <c r="T208" i="10"/>
  <c r="U208" i="10" s="1"/>
  <c r="T113" i="10"/>
  <c r="U113" i="10" s="1"/>
  <c r="T181" i="10"/>
  <c r="U181" i="10" s="1"/>
  <c r="T136" i="10"/>
  <c r="U136" i="10" s="1"/>
  <c r="T41" i="10"/>
  <c r="U41" i="10" s="1"/>
  <c r="T213" i="10"/>
  <c r="U213" i="10" s="1"/>
  <c r="T223" i="10"/>
  <c r="U223" i="10" s="1"/>
  <c r="T7" i="10"/>
  <c r="T170" i="10"/>
  <c r="U170" i="10" s="1"/>
  <c r="T179" i="10"/>
  <c r="U179" i="10" s="1"/>
  <c r="T217" i="10"/>
  <c r="U217" i="10" s="1"/>
  <c r="T163" i="10"/>
  <c r="U163" i="10" s="1"/>
  <c r="T3" i="10"/>
  <c r="T261" i="10"/>
  <c r="U261" i="10" s="1"/>
  <c r="T137" i="10"/>
  <c r="U137" i="10" s="1"/>
  <c r="T145" i="10"/>
  <c r="U145" i="10" s="1"/>
  <c r="T79" i="10"/>
  <c r="U79" i="10" s="1"/>
  <c r="T146" i="10"/>
  <c r="U146" i="10" s="1"/>
  <c r="T29" i="10"/>
  <c r="U29" i="10" s="1"/>
  <c r="T9" i="10"/>
  <c r="T71" i="10"/>
  <c r="U71" i="10" s="1"/>
  <c r="T80" i="10"/>
  <c r="U80" i="10" s="1"/>
  <c r="T40" i="10"/>
  <c r="U40" i="10" s="1"/>
  <c r="T171" i="10"/>
  <c r="U171" i="10" s="1"/>
  <c r="T165" i="10"/>
  <c r="U165" i="10" s="1"/>
  <c r="T120" i="10"/>
  <c r="U120" i="10" s="1"/>
  <c r="T232" i="10"/>
  <c r="U232" i="10" s="1"/>
  <c r="T205" i="10"/>
  <c r="U205" i="10" s="1"/>
  <c r="T198" i="10"/>
  <c r="U198" i="10" s="1"/>
  <c r="T89" i="10"/>
  <c r="U89" i="10" s="1"/>
  <c r="T224" i="10"/>
  <c r="U224" i="10" s="1"/>
  <c r="T176" i="10"/>
  <c r="U176" i="10" s="1"/>
  <c r="T246" i="10"/>
  <c r="U246" i="10" s="1"/>
  <c r="T24" i="10"/>
  <c r="T58" i="10"/>
  <c r="U58" i="10" s="1"/>
  <c r="T177" i="10"/>
  <c r="U177" i="10" s="1"/>
  <c r="T33" i="10"/>
  <c r="U33" i="10" s="1"/>
  <c r="T200" i="10"/>
  <c r="U200" i="10" s="1"/>
  <c r="T110" i="10"/>
  <c r="U110" i="10" s="1"/>
  <c r="T36" i="10"/>
  <c r="U36" i="10" s="1"/>
  <c r="T225" i="10"/>
  <c r="U225" i="10" s="1"/>
  <c r="T242" i="10"/>
  <c r="U242" i="10" s="1"/>
  <c r="T63" i="10"/>
  <c r="U63" i="10" s="1"/>
  <c r="T77" i="10"/>
  <c r="U77" i="10" s="1"/>
  <c r="T20" i="10"/>
  <c r="T12" i="10"/>
  <c r="T124" i="10"/>
  <c r="U124" i="10" s="1"/>
  <c r="T82" i="10"/>
  <c r="U82" i="10" s="1"/>
  <c r="T201" i="10"/>
  <c r="U201" i="10" s="1"/>
  <c r="T92" i="10"/>
  <c r="U92" i="10" s="1"/>
  <c r="T99" i="10"/>
  <c r="U99" i="10" s="1"/>
  <c r="T219" i="10"/>
  <c r="U219" i="10" s="1"/>
  <c r="T32" i="10"/>
  <c r="U32" i="10" s="1"/>
  <c r="T212" i="10"/>
  <c r="U212" i="10" s="1"/>
  <c r="T108" i="10"/>
  <c r="U108" i="10" s="1"/>
  <c r="T57" i="10"/>
  <c r="U57" i="10" s="1"/>
  <c r="T38" i="10"/>
  <c r="U38" i="10" s="1"/>
  <c r="T34" i="10"/>
  <c r="U34" i="10" s="1"/>
  <c r="T101" i="10"/>
  <c r="U101" i="10" s="1"/>
  <c r="T73" i="10"/>
  <c r="U73" i="10" s="1"/>
  <c r="T260" i="10"/>
  <c r="U260" i="10" s="1"/>
  <c r="T255" i="10"/>
  <c r="U255" i="10" s="1"/>
  <c r="T164" i="10"/>
  <c r="U164" i="10" s="1"/>
  <c r="T127" i="10"/>
  <c r="U127" i="10" s="1"/>
  <c r="T72" i="10"/>
  <c r="U72" i="10" s="1"/>
  <c r="T102" i="10"/>
  <c r="U102" i="10" s="1"/>
  <c r="T28" i="10"/>
  <c r="U28" i="10" s="1"/>
  <c r="T174" i="10"/>
  <c r="U174" i="10" s="1"/>
  <c r="T86" i="10"/>
  <c r="U86" i="10" s="1"/>
  <c r="T147" i="10"/>
  <c r="U147" i="10" s="1"/>
  <c r="T262" i="10"/>
  <c r="U262" i="10" s="1"/>
  <c r="T17" i="10"/>
  <c r="T22" i="10"/>
  <c r="T51" i="10"/>
  <c r="U51" i="10" s="1"/>
  <c r="T15" i="10"/>
  <c r="T67" i="10"/>
  <c r="U67" i="10" s="1"/>
  <c r="T188" i="10"/>
  <c r="U188" i="10" s="1"/>
  <c r="T151" i="10"/>
  <c r="U151" i="10" s="1"/>
  <c r="T130" i="10"/>
  <c r="U130" i="10" s="1"/>
  <c r="T53" i="10"/>
  <c r="U53" i="10" s="1"/>
  <c r="T64" i="10"/>
  <c r="U64" i="10" s="1"/>
  <c r="T138" i="10"/>
  <c r="U138" i="10" s="1"/>
  <c r="T4" i="10"/>
  <c r="T27" i="10"/>
  <c r="U27" i="10" s="1"/>
  <c r="T238" i="10"/>
  <c r="U238" i="10" s="1"/>
  <c r="T25" i="10"/>
  <c r="T81" i="10"/>
  <c r="U81" i="10" s="1"/>
  <c r="T19" i="10"/>
  <c r="T263" i="10"/>
  <c r="U263" i="10" s="1"/>
  <c r="T126" i="10"/>
  <c r="U126" i="10" s="1"/>
  <c r="T140" i="10"/>
  <c r="U140" i="10" s="1"/>
  <c r="T103" i="10"/>
  <c r="U103" i="10" s="1"/>
  <c r="T142" i="10"/>
  <c r="U142" i="10" s="1"/>
  <c r="T68" i="10"/>
  <c r="U68" i="10" s="1"/>
  <c r="T257" i="10"/>
  <c r="U257" i="10" s="1"/>
  <c r="T245" i="10"/>
  <c r="U245" i="10" s="1"/>
  <c r="T191" i="10"/>
  <c r="U191" i="10" s="1"/>
  <c r="T166" i="10"/>
  <c r="U166" i="10" s="1"/>
  <c r="T85" i="10"/>
  <c r="U85" i="10" s="1"/>
  <c r="T244" i="10"/>
  <c r="U244" i="10" s="1"/>
  <c r="T129" i="10"/>
  <c r="U129" i="10" s="1"/>
  <c r="T209" i="10"/>
  <c r="U209" i="10" s="1"/>
  <c r="T211" i="10"/>
  <c r="U211" i="10" s="1"/>
  <c r="T78" i="10"/>
  <c r="U78" i="10" s="1"/>
  <c r="T185" i="10"/>
  <c r="U185" i="10" s="1"/>
  <c r="T91" i="10"/>
  <c r="U91" i="10" s="1"/>
  <c r="T203" i="10"/>
  <c r="U203" i="10" s="1"/>
  <c r="T107" i="10"/>
  <c r="U107" i="10" s="1"/>
  <c r="T133" i="10"/>
  <c r="U133" i="10" s="1"/>
  <c r="T237" i="10"/>
  <c r="U237" i="10" s="1"/>
  <c r="T194" i="10"/>
  <c r="U194" i="10" s="1"/>
  <c r="T35" i="10"/>
  <c r="U35" i="10" s="1"/>
  <c r="T5" i="10"/>
  <c r="T240" i="10"/>
  <c r="U240" i="10" s="1"/>
  <c r="T202" i="10"/>
  <c r="U202" i="10" s="1"/>
  <c r="T247" i="10"/>
  <c r="U247" i="10" s="1"/>
  <c r="T218" i="10"/>
  <c r="U218" i="10" s="1"/>
  <c r="T150" i="10"/>
  <c r="U150" i="10" s="1"/>
  <c r="T76" i="10"/>
  <c r="U76" i="10" s="1"/>
  <c r="T190" i="10"/>
  <c r="U190" i="10" s="1"/>
  <c r="T204" i="10"/>
  <c r="U204" i="10" s="1"/>
  <c r="T167" i="10"/>
  <c r="U167" i="10" s="1"/>
  <c r="T206" i="10"/>
  <c r="U206" i="10" s="1"/>
  <c r="T97" i="10"/>
  <c r="U97" i="10" s="1"/>
  <c r="T173" i="10"/>
  <c r="U173" i="10" s="1"/>
  <c r="T128" i="10"/>
  <c r="U128" i="10" s="1"/>
  <c r="T227" i="10"/>
  <c r="U227" i="10" s="1"/>
  <c r="T121" i="10"/>
  <c r="U121" i="10" s="1"/>
  <c r="T74" i="10"/>
  <c r="U74" i="10" s="1"/>
  <c r="T193" i="10"/>
  <c r="U193" i="10" s="1"/>
  <c r="T117" i="10"/>
  <c r="U117" i="10" s="1"/>
  <c r="T114" i="10"/>
  <c r="U114" i="10" s="1"/>
  <c r="T45" i="10"/>
  <c r="U45" i="10" s="1"/>
  <c r="T46" i="10"/>
  <c r="U46" i="10" s="1"/>
  <c r="T197" i="10"/>
  <c r="U197" i="10" s="1"/>
  <c r="T152" i="10"/>
  <c r="U152" i="10" s="1"/>
  <c r="T222" i="10"/>
  <c r="U222" i="10" s="1"/>
  <c r="T139" i="10"/>
  <c r="U139" i="10" s="1"/>
  <c r="T160" i="10"/>
  <c r="U160" i="10" s="1"/>
  <c r="T230" i="10"/>
  <c r="U230" i="10" s="1"/>
  <c r="T249" i="10"/>
  <c r="U249" i="10" s="1"/>
  <c r="T109" i="10"/>
  <c r="U109" i="10" s="1"/>
  <c r="T90" i="10"/>
  <c r="U90" i="10" s="1"/>
  <c r="T96" i="10"/>
  <c r="U96" i="10" s="1"/>
  <c r="T13" i="10"/>
  <c r="T207" i="10"/>
  <c r="U207" i="10" s="1"/>
  <c r="T105" i="10"/>
  <c r="U105" i="10" s="1"/>
  <c r="T26" i="10"/>
  <c r="U26" i="10" s="1"/>
  <c r="T149" i="10"/>
  <c r="U149" i="10" s="1"/>
  <c r="T250" i="10"/>
  <c r="U250" i="10" s="1"/>
  <c r="T42" i="10"/>
  <c r="U42" i="10" s="1"/>
  <c r="T161" i="10"/>
  <c r="U161" i="10" s="1"/>
  <c r="T251" i="10"/>
  <c r="U251" i="10" s="1"/>
  <c r="T192" i="10"/>
  <c r="U192" i="10" s="1"/>
  <c r="T66" i="10"/>
  <c r="U66" i="10" s="1"/>
  <c r="T180" i="10"/>
  <c r="U180" i="10" s="1"/>
  <c r="T143" i="10"/>
  <c r="U143" i="10" s="1"/>
  <c r="T122" i="10"/>
  <c r="U122" i="10" s="1"/>
  <c r="T70" i="10"/>
  <c r="U70" i="10" s="1"/>
  <c r="T178" i="10"/>
  <c r="U178" i="10" s="1"/>
  <c r="T11" i="10"/>
  <c r="T115" i="10"/>
  <c r="U115" i="10" s="1"/>
  <c r="T155" i="10"/>
  <c r="U155" i="10" s="1"/>
  <c r="T49" i="10"/>
  <c r="U49" i="10" s="1"/>
  <c r="T216" i="10"/>
  <c r="U216" i="10" s="1"/>
  <c r="T231" i="10"/>
  <c r="U231" i="10" s="1"/>
  <c r="T69" i="10"/>
  <c r="U69" i="10" s="1"/>
  <c r="T6" i="10"/>
  <c r="T226" i="10"/>
  <c r="U226" i="10" s="1"/>
  <c r="T239" i="10"/>
  <c r="U239" i="10" s="1"/>
  <c r="T10" i="10"/>
  <c r="T95" i="10"/>
  <c r="U95" i="10" s="1"/>
  <c r="T221" i="10"/>
  <c r="U221" i="10" s="1"/>
  <c r="T168" i="10"/>
  <c r="U168" i="10" s="1"/>
  <c r="T148" i="10"/>
  <c r="U148" i="10" s="1"/>
  <c r="T111" i="10"/>
  <c r="U111" i="10" s="1"/>
  <c r="T253" i="10"/>
  <c r="U253" i="10" s="1"/>
  <c r="T62" i="10"/>
  <c r="U62" i="10" s="1"/>
  <c r="T94" i="10"/>
  <c r="U94" i="10" s="1"/>
  <c r="T23" i="10"/>
  <c r="T172" i="10"/>
  <c r="U172" i="10" s="1"/>
  <c r="T135" i="10"/>
  <c r="U135" i="10" s="1"/>
  <c r="T258" i="10"/>
  <c r="U258" i="10" s="1"/>
  <c r="T220" i="10"/>
  <c r="U220" i="10" s="1"/>
  <c r="T186" i="10"/>
  <c r="U186" i="10" s="1"/>
  <c r="T39" i="10"/>
  <c r="U39" i="10" s="1"/>
  <c r="T21" i="10"/>
  <c r="T259" i="10"/>
  <c r="U259" i="10" s="1"/>
  <c r="T100" i="10"/>
  <c r="U100" i="10" s="1"/>
  <c r="T55" i="10"/>
  <c r="U55" i="10" s="1"/>
  <c r="T118" i="10"/>
  <c r="U118" i="10" s="1"/>
  <c r="T44" i="10"/>
  <c r="U44" i="10" s="1"/>
  <c r="T233" i="10"/>
  <c r="U233" i="10" s="1"/>
  <c r="T52" i="10"/>
  <c r="U52" i="10" s="1"/>
  <c r="T241" i="10"/>
  <c r="U241" i="10" s="1"/>
  <c r="T31" i="10"/>
  <c r="U31" i="10" s="1"/>
  <c r="T153" i="10"/>
  <c r="U153" i="10" s="1"/>
  <c r="T195" i="10"/>
  <c r="U195" i="10" s="1"/>
  <c r="T196" i="10"/>
  <c r="U196" i="10" s="1"/>
  <c r="T159" i="10"/>
  <c r="U159" i="10" s="1"/>
  <c r="T65" i="10"/>
  <c r="U65" i="10" s="1"/>
  <c r="T243" i="10"/>
  <c r="U243" i="10" s="1"/>
  <c r="T210" i="10"/>
  <c r="U210" i="10" s="1"/>
  <c r="T175" i="10"/>
  <c r="U175" i="10" s="1"/>
  <c r="T154" i="10"/>
  <c r="U154" i="10" s="1"/>
  <c r="T158" i="10"/>
  <c r="U158" i="10" s="1"/>
  <c r="T84" i="10"/>
  <c r="U84" i="10" s="1"/>
  <c r="T248" i="10"/>
  <c r="U248" i="10" s="1"/>
  <c r="T199" i="10"/>
  <c r="U199" i="10" s="1"/>
  <c r="T189" i="10"/>
  <c r="U189" i="10" s="1"/>
  <c r="T144" i="10"/>
  <c r="U144" i="10" s="1"/>
  <c r="T214" i="10"/>
  <c r="U214" i="10" s="1"/>
  <c r="T106" i="10"/>
  <c r="U106" i="10" s="1"/>
  <c r="T8" i="10"/>
  <c r="T215" i="10"/>
  <c r="U215" i="10" s="1"/>
  <c r="T16" i="10"/>
  <c r="T37" i="10"/>
  <c r="U37" i="10" s="1"/>
  <c r="T182" i="10"/>
  <c r="U182" i="10" s="1"/>
  <c r="T87" i="10"/>
  <c r="U87" i="10" s="1"/>
  <c r="T125" i="10"/>
  <c r="U125" i="10" s="1"/>
  <c r="T88" i="10"/>
  <c r="U88" i="10" s="1"/>
  <c r="T123" i="10"/>
  <c r="U123" i="10" s="1"/>
  <c r="T252" i="10"/>
  <c r="U252" i="10" s="1"/>
  <c r="T236" i="10"/>
  <c r="U236" i="10" s="1"/>
  <c r="T83" i="10"/>
  <c r="U83" i="10" s="1"/>
  <c r="T43" i="10"/>
  <c r="U43" i="10" s="1"/>
  <c r="H201" i="10"/>
  <c r="G201" i="10"/>
  <c r="F201" i="10"/>
  <c r="H1613" i="10"/>
  <c r="F1613" i="10"/>
  <c r="H1485" i="10"/>
  <c r="F1485" i="10"/>
  <c r="H1439" i="10"/>
  <c r="F1439" i="10"/>
  <c r="F702" i="10"/>
  <c r="F777" i="10"/>
  <c r="H777" i="10"/>
  <c r="H590" i="10"/>
  <c r="F590" i="10"/>
  <c r="F753" i="10"/>
  <c r="H753" i="10"/>
  <c r="H429" i="10"/>
  <c r="F429" i="10"/>
  <c r="G297" i="10"/>
  <c r="H438" i="10"/>
  <c r="F438" i="10"/>
  <c r="H164" i="10"/>
  <c r="G164" i="10"/>
  <c r="F164" i="10"/>
  <c r="H163" i="10"/>
  <c r="G163" i="10"/>
  <c r="F163" i="10"/>
  <c r="F17" i="10"/>
  <c r="G17" i="10"/>
  <c r="T162" i="10"/>
  <c r="U162" i="10" s="1"/>
  <c r="T228" i="10"/>
  <c r="U228" i="10" s="1"/>
  <c r="H1616" i="10"/>
  <c r="H1249" i="10"/>
  <c r="F1249" i="10"/>
  <c r="F1370" i="10"/>
  <c r="H1370" i="10"/>
  <c r="H1226" i="10"/>
  <c r="F1226" i="10"/>
  <c r="H1335" i="10"/>
  <c r="F1335" i="10"/>
  <c r="H1035" i="10"/>
  <c r="F1035" i="10"/>
  <c r="H1293" i="10"/>
  <c r="H1275" i="10"/>
  <c r="F1275" i="10"/>
  <c r="F938" i="10"/>
  <c r="H938" i="10"/>
  <c r="H955" i="10"/>
  <c r="F955" i="10"/>
  <c r="H918" i="10"/>
  <c r="F918" i="10"/>
  <c r="F1232" i="10"/>
  <c r="H1232" i="10"/>
  <c r="H779" i="10"/>
  <c r="H967" i="10"/>
  <c r="F967" i="10"/>
  <c r="H704" i="10"/>
  <c r="F704" i="10"/>
  <c r="F754" i="10"/>
  <c r="H754" i="10"/>
  <c r="H757" i="10"/>
  <c r="F757" i="10"/>
  <c r="H744" i="10"/>
  <c r="F744" i="10"/>
  <c r="H580" i="10"/>
  <c r="H607" i="10"/>
  <c r="F607" i="10"/>
  <c r="H492" i="10"/>
  <c r="F492" i="10"/>
  <c r="H292" i="10"/>
  <c r="G292" i="10"/>
  <c r="F292" i="10"/>
  <c r="T47" i="10"/>
  <c r="U47" i="10" s="1"/>
  <c r="T59" i="10"/>
  <c r="U59" i="10" s="1"/>
  <c r="H145" i="10"/>
  <c r="G145" i="10"/>
  <c r="F145" i="10"/>
  <c r="H1646" i="10"/>
  <c r="F1646" i="10"/>
  <c r="H1514" i="10"/>
  <c r="F1514" i="10"/>
  <c r="H1339" i="10"/>
  <c r="F1339" i="10"/>
  <c r="H1321" i="10"/>
  <c r="F1321" i="10"/>
  <c r="H1328" i="10"/>
  <c r="F1328" i="10"/>
  <c r="H1107" i="10"/>
  <c r="F1207" i="10"/>
  <c r="H1207" i="10"/>
  <c r="F1013" i="10"/>
  <c r="H1013" i="10"/>
  <c r="F1025" i="10"/>
  <c r="H1025" i="10"/>
  <c r="H1002" i="10"/>
  <c r="F1002" i="10"/>
  <c r="F1073" i="10"/>
  <c r="H1073" i="10"/>
  <c r="F872" i="10"/>
  <c r="F952" i="10"/>
  <c r="H952" i="10"/>
  <c r="H903" i="10"/>
  <c r="F903" i="10"/>
  <c r="H652" i="10"/>
  <c r="F652" i="10"/>
  <c r="F450" i="10"/>
  <c r="H450" i="10"/>
  <c r="H365" i="10"/>
  <c r="F365" i="10"/>
  <c r="H536" i="10"/>
  <c r="T256" i="10"/>
  <c r="U256" i="10" s="1"/>
  <c r="T156" i="10"/>
  <c r="U156" i="10" s="1"/>
  <c r="F70" i="10"/>
  <c r="G70" i="10"/>
  <c r="H153" i="10"/>
  <c r="G153" i="10"/>
  <c r="F153" i="10"/>
  <c r="H1591" i="10"/>
  <c r="F1591" i="10"/>
  <c r="H1574" i="10"/>
  <c r="F1574" i="10"/>
  <c r="F1511" i="10"/>
  <c r="H1511" i="10"/>
  <c r="F1482" i="10"/>
  <c r="H1482" i="10"/>
  <c r="H1451" i="10"/>
  <c r="F1451" i="10"/>
  <c r="F1097" i="10"/>
  <c r="H1097" i="10"/>
  <c r="H828" i="10"/>
  <c r="F828" i="10"/>
  <c r="F824" i="10"/>
  <c r="H824" i="10"/>
  <c r="H565" i="10"/>
  <c r="F565" i="10"/>
  <c r="H346" i="10"/>
  <c r="F346" i="10"/>
  <c r="H282" i="10"/>
  <c r="G282" i="10"/>
  <c r="F282" i="10"/>
  <c r="H440" i="10"/>
  <c r="F440" i="10"/>
  <c r="H1444" i="10"/>
  <c r="F1444" i="10"/>
  <c r="H1437" i="10"/>
  <c r="F1437" i="10"/>
  <c r="H1447" i="10"/>
  <c r="F1447" i="10"/>
  <c r="H1324" i="10"/>
  <c r="F897" i="10"/>
  <c r="H897" i="10"/>
  <c r="H925" i="10"/>
  <c r="F925" i="10"/>
  <c r="F669" i="10"/>
  <c r="H669" i="10"/>
  <c r="H539" i="10"/>
  <c r="F539" i="10"/>
  <c r="F526" i="10"/>
  <c r="G100" i="10"/>
  <c r="H100" i="10"/>
  <c r="F100" i="10"/>
  <c r="H216" i="10"/>
  <c r="G216" i="10"/>
  <c r="F216" i="10"/>
  <c r="T169" i="10"/>
  <c r="U169" i="10" s="1"/>
  <c r="H102" i="10"/>
  <c r="G102" i="10"/>
  <c r="F102" i="10"/>
  <c r="H1609" i="10"/>
  <c r="F1609" i="10"/>
  <c r="H1617" i="10"/>
  <c r="F1617" i="10"/>
  <c r="H1546" i="10"/>
  <c r="F1546" i="10"/>
  <c r="F1474" i="10"/>
  <c r="H1474" i="10"/>
  <c r="H1380" i="10"/>
  <c r="F1380" i="10"/>
  <c r="H1185" i="10"/>
  <c r="F1185" i="10"/>
  <c r="H1423" i="10"/>
  <c r="F1423" i="10"/>
  <c r="H1253" i="10"/>
  <c r="F1253" i="10"/>
  <c r="H971" i="10"/>
  <c r="F971" i="10"/>
  <c r="H1047" i="10"/>
  <c r="F1047" i="10"/>
  <c r="H1181" i="10"/>
  <c r="F1181" i="10"/>
  <c r="F874" i="10"/>
  <c r="H874" i="10"/>
  <c r="H891" i="10"/>
  <c r="F891" i="10"/>
  <c r="H854" i="10"/>
  <c r="F854" i="10"/>
  <c r="F1037" i="10"/>
  <c r="H1037" i="10"/>
  <c r="H715" i="10"/>
  <c r="F715" i="10"/>
  <c r="F978" i="10"/>
  <c r="H978" i="10"/>
  <c r="H1024" i="10"/>
  <c r="F1024" i="10"/>
  <c r="F1057" i="10"/>
  <c r="H1057" i="10"/>
  <c r="H733" i="10"/>
  <c r="F733" i="10"/>
  <c r="H646" i="10"/>
  <c r="F646" i="10"/>
  <c r="H649" i="10"/>
  <c r="F649" i="10"/>
  <c r="F578" i="10"/>
  <c r="H578" i="10"/>
  <c r="F379" i="10"/>
  <c r="H379" i="10"/>
  <c r="H527" i="10"/>
  <c r="F527" i="10"/>
  <c r="H428" i="10"/>
  <c r="F428" i="10"/>
  <c r="F359" i="10"/>
  <c r="H359" i="10"/>
  <c r="F345" i="10"/>
  <c r="H345" i="10"/>
  <c r="F227" i="10"/>
  <c r="G227" i="10"/>
  <c r="G28" i="10"/>
  <c r="F28" i="10"/>
  <c r="G83" i="10"/>
  <c r="F83" i="10"/>
  <c r="H1624" i="10"/>
  <c r="F1624" i="10"/>
  <c r="H1582" i="10"/>
  <c r="F1582" i="10"/>
  <c r="H1522" i="10"/>
  <c r="F1522" i="10"/>
  <c r="F1456" i="10"/>
  <c r="H1456" i="10"/>
  <c r="F1466" i="10"/>
  <c r="H1466" i="10"/>
  <c r="H1457" i="10"/>
  <c r="F1457" i="10"/>
  <c r="H1375" i="10"/>
  <c r="F1375" i="10"/>
  <c r="H1234" i="10"/>
  <c r="F1234" i="10"/>
  <c r="H1043" i="10"/>
  <c r="F1043" i="10"/>
  <c r="H1296" i="10"/>
  <c r="F1296" i="10"/>
  <c r="H1119" i="10"/>
  <c r="F1119" i="10"/>
  <c r="H1277" i="10"/>
  <c r="F1277" i="10"/>
  <c r="H946" i="10"/>
  <c r="F946" i="10"/>
  <c r="H963" i="10"/>
  <c r="F963" i="10"/>
  <c r="H926" i="10"/>
  <c r="F926" i="10"/>
  <c r="H1312" i="10"/>
  <c r="F1312" i="10"/>
  <c r="F787" i="10"/>
  <c r="H787" i="10"/>
  <c r="H732" i="10"/>
  <c r="F732" i="10"/>
  <c r="H759" i="10"/>
  <c r="F759" i="10"/>
  <c r="F848" i="10"/>
  <c r="H848" i="10"/>
  <c r="H720" i="10"/>
  <c r="F720" i="10"/>
  <c r="F770" i="10"/>
  <c r="H770" i="10"/>
  <c r="H773" i="10"/>
  <c r="F773" i="10"/>
  <c r="H760" i="10"/>
  <c r="F760" i="10"/>
  <c r="F570" i="10"/>
  <c r="H570" i="10"/>
  <c r="H567" i="10"/>
  <c r="F567" i="10"/>
  <c r="H451" i="10"/>
  <c r="F451" i="10"/>
  <c r="F610" i="10"/>
  <c r="H610" i="10"/>
  <c r="H296" i="10"/>
  <c r="G296" i="10"/>
  <c r="F296" i="10"/>
  <c r="H463" i="10"/>
  <c r="F463" i="10"/>
  <c r="H348" i="10"/>
  <c r="F348" i="10"/>
  <c r="H446" i="10"/>
  <c r="F446" i="10"/>
  <c r="H128" i="10"/>
  <c r="G128" i="10"/>
  <c r="F128" i="10"/>
  <c r="G58" i="10"/>
  <c r="F58" i="10"/>
  <c r="F134" i="10"/>
  <c r="H134" i="10"/>
  <c r="G134" i="10"/>
  <c r="F57" i="10"/>
  <c r="G57" i="10"/>
  <c r="T184" i="10"/>
  <c r="U184" i="10" s="1"/>
  <c r="G88" i="10"/>
  <c r="F88" i="10"/>
  <c r="T56" i="10"/>
  <c r="U56" i="10" s="1"/>
  <c r="H230" i="10"/>
  <c r="G230" i="10"/>
  <c r="F230" i="10"/>
  <c r="H1566" i="10"/>
  <c r="F1566" i="10"/>
  <c r="H454" i="10"/>
  <c r="H1647" i="10"/>
  <c r="F1647" i="10"/>
  <c r="F1428" i="10"/>
  <c r="H1421" i="10"/>
  <c r="F1421" i="10"/>
  <c r="H1308" i="10"/>
  <c r="F1308" i="10"/>
  <c r="H1152" i="10"/>
  <c r="F1152" i="10"/>
  <c r="H1188" i="10"/>
  <c r="F1188" i="10"/>
  <c r="F1017" i="10"/>
  <c r="H1017" i="10"/>
  <c r="H841" i="10"/>
  <c r="F841" i="10"/>
  <c r="F889" i="10"/>
  <c r="H889" i="10"/>
  <c r="F648" i="10"/>
  <c r="H648" i="10"/>
  <c r="E496" i="10"/>
  <c r="E336" i="10"/>
  <c r="E111" i="10"/>
  <c r="E194" i="10"/>
  <c r="E94" i="10"/>
  <c r="E85" i="10"/>
  <c r="E1620" i="10"/>
  <c r="E1603" i="10"/>
  <c r="E1484" i="10"/>
  <c r="E1641" i="10"/>
  <c r="E1410" i="10"/>
  <c r="E1379" i="10"/>
  <c r="E1486" i="10"/>
  <c r="E1400" i="10"/>
  <c r="E1143" i="10"/>
  <c r="E1299" i="10"/>
  <c r="E1267" i="10"/>
  <c r="E1256" i="10"/>
  <c r="E1072" i="10"/>
  <c r="E1089" i="10"/>
  <c r="E1127" i="10"/>
  <c r="E936" i="10"/>
  <c r="E1085" i="10"/>
  <c r="E851" i="10"/>
  <c r="E642" i="10"/>
  <c r="E579" i="10"/>
  <c r="E490" i="10"/>
  <c r="E405" i="10"/>
  <c r="E551" i="10"/>
  <c r="E605" i="10"/>
  <c r="E410" i="10"/>
  <c r="E407" i="10"/>
  <c r="E238" i="10"/>
  <c r="E141" i="10"/>
  <c r="E1592" i="10"/>
  <c r="E1570" i="10"/>
  <c r="E1554" i="10"/>
  <c r="E1422" i="10"/>
  <c r="E1420" i="10"/>
  <c r="E1202" i="10"/>
  <c r="E1307" i="10"/>
  <c r="E1011" i="10"/>
  <c r="E1087" i="10"/>
  <c r="E1243" i="10"/>
  <c r="E914" i="10"/>
  <c r="E1056" i="10"/>
  <c r="E931" i="10"/>
  <c r="E894" i="10"/>
  <c r="E755" i="10"/>
  <c r="E1149" i="10"/>
  <c r="E700" i="10"/>
  <c r="E727" i="10"/>
  <c r="E823" i="10"/>
  <c r="E671" i="10"/>
  <c r="E706" i="10"/>
  <c r="E709" i="10"/>
  <c r="E696" i="10"/>
  <c r="E778" i="10"/>
  <c r="E530" i="10"/>
  <c r="E419" i="10"/>
  <c r="E592" i="10"/>
  <c r="E468" i="10"/>
  <c r="E280" i="10"/>
  <c r="E399" i="10"/>
  <c r="E362" i="10"/>
  <c r="E26" i="10"/>
  <c r="E283" i="10"/>
  <c r="E63" i="10"/>
  <c r="E1648" i="10"/>
  <c r="E1606" i="10"/>
  <c r="E1537" i="10"/>
  <c r="E1480" i="10"/>
  <c r="E1494" i="10"/>
  <c r="E1478" i="10"/>
  <c r="E1258" i="10"/>
  <c r="E1397" i="10"/>
  <c r="E1067" i="10"/>
  <c r="E1399" i="10"/>
  <c r="E1199" i="10"/>
  <c r="E1155" i="10"/>
  <c r="E1162" i="10"/>
  <c r="E970" i="10"/>
  <c r="E950" i="10"/>
  <c r="E1016" i="10"/>
  <c r="E811" i="10"/>
  <c r="E756" i="10"/>
  <c r="E783" i="10"/>
  <c r="E888" i="10"/>
  <c r="E768" i="10"/>
  <c r="E816" i="10"/>
  <c r="E808" i="10"/>
  <c r="E612" i="10"/>
  <c r="E631" i="10"/>
  <c r="E470" i="10"/>
  <c r="E512" i="10"/>
  <c r="E311" i="10"/>
  <c r="E215" i="10"/>
  <c r="E380" i="10"/>
  <c r="E310" i="10"/>
  <c r="E1615" i="10"/>
  <c r="E1475" i="10"/>
  <c r="E1131" i="10"/>
  <c r="E982" i="10"/>
  <c r="E843" i="10"/>
  <c r="E849" i="10"/>
  <c r="E865" i="10"/>
  <c r="E593" i="10"/>
  <c r="E467" i="10"/>
  <c r="E632" i="10"/>
  <c r="E378" i="10"/>
  <c r="E294" i="10"/>
  <c r="E74" i="10"/>
  <c r="E162" i="10"/>
  <c r="E1607" i="10"/>
  <c r="E1527" i="10"/>
  <c r="E1506" i="10"/>
  <c r="E1471" i="10"/>
  <c r="E1459" i="10"/>
  <c r="E1393" i="10"/>
  <c r="E1242" i="10"/>
  <c r="E1361" i="10"/>
  <c r="E998" i="10"/>
  <c r="E839" i="10"/>
  <c r="E847" i="10"/>
  <c r="E585" i="10"/>
  <c r="E459" i="10"/>
  <c r="E350" i="10"/>
  <c r="E290" i="10"/>
  <c r="E537" i="10"/>
  <c r="E40" i="10"/>
  <c r="E154" i="10"/>
  <c r="E96" i="10"/>
  <c r="E208" i="10"/>
  <c r="E189" i="10"/>
  <c r="E332" i="10"/>
  <c r="E157" i="10"/>
  <c r="E155" i="10"/>
  <c r="E21" i="10"/>
  <c r="H1608" i="10"/>
  <c r="F1608" i="10"/>
  <c r="H1564" i="10"/>
  <c r="F1564" i="10"/>
  <c r="H1440" i="10"/>
  <c r="F1440" i="10"/>
  <c r="F1434" i="10"/>
  <c r="H1434" i="10"/>
  <c r="H1241" i="10"/>
  <c r="F1241" i="10"/>
  <c r="H1218" i="10"/>
  <c r="F1218" i="10"/>
  <c r="H1323" i="10"/>
  <c r="F1323" i="10"/>
  <c r="H1027" i="10"/>
  <c r="F1027" i="10"/>
  <c r="H1146" i="10"/>
  <c r="F1146" i="10"/>
  <c r="H1103" i="10"/>
  <c r="F1103" i="10"/>
  <c r="H930" i="10"/>
  <c r="F930" i="10"/>
  <c r="H947" i="10"/>
  <c r="F947" i="10"/>
  <c r="F910" i="10"/>
  <c r="H910" i="10"/>
  <c r="F1215" i="10"/>
  <c r="H1215" i="10"/>
  <c r="F771" i="10"/>
  <c r="H771" i="10"/>
  <c r="H743" i="10"/>
  <c r="F743" i="10"/>
  <c r="F738" i="10"/>
  <c r="H738" i="10"/>
  <c r="H741" i="10"/>
  <c r="F741" i="10"/>
  <c r="H728" i="10"/>
  <c r="F728" i="10"/>
  <c r="F572" i="10"/>
  <c r="F435" i="10"/>
  <c r="H435" i="10"/>
  <c r="F602" i="10"/>
  <c r="H602" i="10"/>
  <c r="H431" i="10"/>
  <c r="F431" i="10"/>
  <c r="H112" i="10"/>
  <c r="F112" i="10"/>
  <c r="G112" i="10"/>
  <c r="G42" i="10"/>
  <c r="F42" i="10"/>
  <c r="E118" i="10"/>
  <c r="E79" i="10"/>
  <c r="E114" i="10"/>
  <c r="E240" i="10"/>
  <c r="E1589" i="10"/>
  <c r="E1345" i="10"/>
  <c r="E1401" i="10"/>
  <c r="E1336" i="10"/>
  <c r="E1208" i="10"/>
  <c r="E1105" i="10"/>
  <c r="E1046" i="10"/>
  <c r="E961" i="10"/>
  <c r="E857" i="10"/>
  <c r="E861" i="10"/>
  <c r="E729" i="10"/>
  <c r="E566" i="10"/>
  <c r="E705" i="10"/>
  <c r="E616" i="10"/>
  <c r="E424" i="10"/>
  <c r="E330" i="10"/>
  <c r="E285" i="10"/>
  <c r="E254" i="10"/>
  <c r="E167" i="10"/>
  <c r="E72" i="10"/>
  <c r="E140" i="10"/>
  <c r="E139" i="10"/>
  <c r="E366" i="10"/>
  <c r="E15" i="10"/>
  <c r="E1634" i="10"/>
  <c r="E1550" i="10"/>
  <c r="E1435" i="10"/>
  <c r="E1225" i="10"/>
  <c r="E1353" i="10"/>
  <c r="E1276" i="10"/>
  <c r="E1126" i="10"/>
  <c r="E1098" i="10"/>
  <c r="E798" i="10"/>
  <c r="E541" i="10"/>
  <c r="E408" i="10"/>
  <c r="E320" i="10"/>
  <c r="E270" i="10"/>
  <c r="E279" i="10"/>
  <c r="E1623" i="10"/>
  <c r="E1515" i="10"/>
  <c r="E1281" i="10"/>
  <c r="E1284" i="10"/>
  <c r="E977" i="10"/>
  <c r="E984" i="10"/>
  <c r="E845" i="10"/>
  <c r="E864" i="10"/>
  <c r="E821" i="10"/>
  <c r="E949" i="10"/>
  <c r="E475" i="10"/>
  <c r="E298" i="10"/>
  <c r="E46" i="10"/>
  <c r="E137" i="10"/>
  <c r="E65" i="10"/>
  <c r="E51" i="10"/>
  <c r="E1576" i="10"/>
  <c r="E1534" i="10"/>
  <c r="E1529" i="10"/>
  <c r="E1561" i="10"/>
  <c r="E1406" i="10"/>
  <c r="E1209" i="10"/>
  <c r="E1186" i="10"/>
  <c r="E1318" i="10"/>
  <c r="E1116" i="10"/>
  <c r="E1071" i="10"/>
  <c r="E1213" i="10"/>
  <c r="E898" i="10"/>
  <c r="E878" i="10"/>
  <c r="E1088" i="10"/>
  <c r="E739" i="10"/>
  <c r="E1121" i="10"/>
  <c r="E711" i="10"/>
  <c r="E781" i="10"/>
  <c r="E687" i="10"/>
  <c r="E674" i="10"/>
  <c r="E672" i="10"/>
  <c r="E615" i="10"/>
  <c r="E511" i="10"/>
  <c r="E559" i="10"/>
  <c r="E452" i="10"/>
  <c r="E272" i="10"/>
  <c r="E385" i="10"/>
  <c r="E377" i="10"/>
  <c r="E275" i="10"/>
  <c r="E262" i="10"/>
  <c r="E47" i="10"/>
  <c r="E1568" i="10"/>
  <c r="E1526" i="10"/>
  <c r="E1524" i="10"/>
  <c r="E1556" i="10"/>
  <c r="E1497" i="10"/>
  <c r="E1201" i="10"/>
  <c r="E1294" i="10"/>
  <c r="E987" i="10"/>
  <c r="E1108" i="10"/>
  <c r="E1063" i="10"/>
  <c r="E1211" i="10"/>
  <c r="E890" i="10"/>
  <c r="E907" i="10"/>
  <c r="E870" i="10"/>
  <c r="E731" i="10"/>
  <c r="E1009" i="10"/>
  <c r="E1080" i="10"/>
  <c r="E703" i="10"/>
  <c r="E765" i="10"/>
  <c r="E676" i="10"/>
  <c r="E663" i="10"/>
  <c r="E498" i="10"/>
  <c r="E395" i="10"/>
  <c r="E557" i="10"/>
  <c r="E444" i="10"/>
  <c r="E586" i="10"/>
  <c r="E375" i="10"/>
  <c r="E268" i="10"/>
  <c r="E259" i="10"/>
  <c r="E249" i="10"/>
  <c r="E39" i="10"/>
  <c r="E234" i="10"/>
  <c r="E218" i="10"/>
  <c r="E188" i="10"/>
  <c r="E187" i="10"/>
  <c r="E37" i="10"/>
  <c r="E177" i="10"/>
  <c r="E183" i="10"/>
  <c r="E156" i="10"/>
  <c r="H1365" i="10"/>
  <c r="F1365" i="10"/>
  <c r="H1260" i="10"/>
  <c r="F1260" i="10"/>
  <c r="F1066" i="10"/>
  <c r="H1066" i="10"/>
  <c r="H814" i="10"/>
  <c r="F814" i="10"/>
  <c r="H885" i="10"/>
  <c r="F885" i="10"/>
  <c r="F692" i="10"/>
  <c r="F545" i="10"/>
  <c r="H545" i="10"/>
  <c r="H278" i="10"/>
  <c r="G278" i="10"/>
  <c r="F278" i="10"/>
  <c r="H422" i="10"/>
  <c r="F422" i="10"/>
  <c r="H432" i="10"/>
  <c r="F432" i="10"/>
  <c r="F409" i="10"/>
  <c r="H409" i="10"/>
  <c r="K11" i="10"/>
  <c r="E257" i="10"/>
  <c r="E1525" i="10"/>
  <c r="E1622" i="10"/>
  <c r="E1633" i="10"/>
  <c r="E1496" i="10"/>
  <c r="E1502" i="10"/>
  <c r="E1548" i="10"/>
  <c r="E1083" i="10"/>
  <c r="E1141" i="10"/>
  <c r="E1216" i="10"/>
  <c r="E1166" i="10"/>
  <c r="E1175" i="10"/>
  <c r="E999" i="10"/>
  <c r="E1004" i="10"/>
  <c r="E966" i="10"/>
  <c r="E1033" i="10"/>
  <c r="E830" i="10"/>
  <c r="E884" i="10"/>
  <c r="E772" i="10"/>
  <c r="E799" i="10"/>
  <c r="E911" i="10"/>
  <c r="E800" i="10"/>
  <c r="E628" i="10"/>
  <c r="E666" i="10"/>
  <c r="E341" i="10"/>
  <c r="E486" i="10"/>
  <c r="E516" i="10"/>
  <c r="E327" i="10"/>
  <c r="E231" i="10"/>
  <c r="E315" i="10"/>
  <c r="E326" i="10"/>
  <c r="E168" i="10"/>
  <c r="E103" i="10"/>
  <c r="E174" i="10"/>
  <c r="E86" i="10"/>
  <c r="E1545" i="10"/>
  <c r="E1521" i="10"/>
  <c r="E1359" i="10"/>
  <c r="E1221" i="10"/>
  <c r="E1286" i="10"/>
  <c r="E1068" i="10"/>
  <c r="E1023" i="10"/>
  <c r="E1408" i="10"/>
  <c r="E850" i="10"/>
  <c r="E1147" i="10"/>
  <c r="E867" i="10"/>
  <c r="E1183" i="10"/>
  <c r="E691" i="10"/>
  <c r="E935" i="10"/>
  <c r="E690" i="10"/>
  <c r="E880" i="10"/>
  <c r="E622" i="10"/>
  <c r="E838" i="10"/>
  <c r="E556" i="10"/>
  <c r="E489" i="10"/>
  <c r="E404" i="10"/>
  <c r="E212" i="10"/>
  <c r="E321" i="10"/>
  <c r="E197" i="10"/>
  <c r="E8" i="10"/>
  <c r="E62" i="10"/>
  <c r="E9" i="10"/>
  <c r="E78" i="10"/>
  <c r="E1584" i="10"/>
  <c r="E1542" i="10"/>
  <c r="E1625" i="10"/>
  <c r="E1424" i="10"/>
  <c r="E1414" i="10"/>
  <c r="E1412" i="10"/>
  <c r="E1217" i="10"/>
  <c r="E1351" i="10"/>
  <c r="E1194" i="10"/>
  <c r="E1384" i="10"/>
  <c r="E1003" i="10"/>
  <c r="E1261" i="10"/>
  <c r="E1079" i="10"/>
  <c r="E906" i="10"/>
  <c r="E886" i="10"/>
  <c r="E1093" i="10"/>
  <c r="E747" i="10"/>
  <c r="E1230" i="10"/>
  <c r="E719" i="10"/>
  <c r="E797" i="10"/>
  <c r="E685" i="10"/>
  <c r="E681" i="10"/>
  <c r="E623" i="10"/>
  <c r="E460" i="10"/>
  <c r="E276" i="10"/>
  <c r="E394" i="10"/>
  <c r="E1618" i="10"/>
  <c r="E1416" i="10"/>
  <c r="E1404" i="10"/>
  <c r="E1349" i="10"/>
  <c r="E995" i="10"/>
  <c r="E1259" i="10"/>
  <c r="E1036" i="10"/>
  <c r="E915" i="10"/>
  <c r="E782" i="10"/>
  <c r="E1026" i="10"/>
  <c r="E653" i="10"/>
  <c r="E509" i="10"/>
  <c r="E403" i="10"/>
  <c r="E304" i="10"/>
  <c r="E260" i="10"/>
  <c r="E591" i="10"/>
  <c r="E265" i="10"/>
  <c r="E49" i="10"/>
  <c r="E90" i="10"/>
  <c r="E1610" i="10"/>
  <c r="E1398" i="10"/>
  <c r="E1396" i="10"/>
  <c r="E1327" i="10"/>
  <c r="E1178" i="10"/>
  <c r="E1244" i="10"/>
  <c r="E1021" i="10"/>
  <c r="E1070" i="10"/>
  <c r="E774" i="10"/>
  <c r="E645" i="10"/>
  <c r="E670" i="10"/>
  <c r="E601" i="10"/>
  <c r="E500" i="10"/>
  <c r="E376" i="10"/>
  <c r="E261" i="10"/>
  <c r="E252" i="10"/>
  <c r="E343" i="10"/>
  <c r="E256" i="10"/>
  <c r="E151" i="10"/>
  <c r="E125" i="10"/>
  <c r="E184" i="10"/>
  <c r="E190" i="10"/>
  <c r="E93" i="10"/>
  <c r="E202" i="10"/>
  <c r="H436" i="10"/>
  <c r="F436" i="10"/>
  <c r="F455" i="10"/>
  <c r="H455" i="10"/>
  <c r="F361" i="10"/>
  <c r="H361" i="10"/>
  <c r="F253" i="10"/>
  <c r="H253" i="10"/>
  <c r="G253" i="10"/>
  <c r="G258" i="10"/>
  <c r="F258" i="10"/>
  <c r="H258" i="10"/>
  <c r="H232" i="10"/>
  <c r="G232" i="10"/>
  <c r="F232" i="10"/>
  <c r="G31" i="10"/>
  <c r="F31" i="10"/>
  <c r="H308" i="10"/>
  <c r="F308" i="10"/>
  <c r="F1594" i="10"/>
  <c r="H1594" i="10"/>
  <c r="H1552" i="10"/>
  <c r="F1552" i="10"/>
  <c r="H1382" i="10"/>
  <c r="F1382" i="10"/>
  <c r="F1311" i="10"/>
  <c r="H1311" i="10"/>
  <c r="H1227" i="10"/>
  <c r="F1227" i="10"/>
  <c r="H1092" i="10"/>
  <c r="F1092" i="10"/>
  <c r="F997" i="10"/>
  <c r="H997" i="10"/>
  <c r="H758" i="10"/>
  <c r="F758" i="10"/>
  <c r="H629" i="10"/>
  <c r="F629" i="10"/>
  <c r="H656" i="10"/>
  <c r="F656" i="10"/>
  <c r="H485" i="10"/>
  <c r="F485" i="10"/>
  <c r="F480" i="10"/>
  <c r="H480" i="10"/>
  <c r="F448" i="10"/>
  <c r="H448" i="10"/>
  <c r="F245" i="10"/>
  <c r="H245" i="10"/>
  <c r="G245" i="10"/>
  <c r="G236" i="10"/>
  <c r="H236" i="10"/>
  <c r="F236" i="10"/>
  <c r="E98" i="10"/>
  <c r="E11" i="10"/>
  <c r="E121" i="10"/>
  <c r="E1569" i="10"/>
  <c r="E1543" i="10"/>
  <c r="E1462" i="10"/>
  <c r="E1372" i="10"/>
  <c r="E1177" i="10"/>
  <c r="E1409" i="10"/>
  <c r="E1251" i="10"/>
  <c r="E1304" i="10"/>
  <c r="E1084" i="10"/>
  <c r="E1039" i="10"/>
  <c r="E1179" i="10"/>
  <c r="E866" i="10"/>
  <c r="E883" i="10"/>
  <c r="E846" i="10"/>
  <c r="E707" i="10"/>
  <c r="E1005" i="10"/>
  <c r="E717" i="10"/>
  <c r="E638" i="10"/>
  <c r="E641" i="10"/>
  <c r="E573" i="10"/>
  <c r="E371" i="10"/>
  <c r="E525" i="10"/>
  <c r="E420" i="10"/>
  <c r="E439" i="10"/>
  <c r="E237" i="10"/>
  <c r="E334" i="10"/>
  <c r="E224" i="10"/>
  <c r="E211" i="10"/>
  <c r="E52" i="10"/>
  <c r="E12" i="10"/>
  <c r="E61" i="10"/>
  <c r="E1639" i="10"/>
  <c r="E1413" i="10"/>
  <c r="E1297" i="10"/>
  <c r="E1300" i="10"/>
  <c r="E1274" i="10"/>
  <c r="E1405" i="10"/>
  <c r="E990" i="10"/>
  <c r="E869" i="10"/>
  <c r="E640" i="10"/>
  <c r="E515" i="10"/>
  <c r="E502" i="10"/>
  <c r="E491" i="10"/>
  <c r="E400" i="10"/>
  <c r="E186" i="10"/>
  <c r="E13" i="10"/>
  <c r="E1645" i="10"/>
  <c r="E1528" i="10"/>
  <c r="E1467" i="10"/>
  <c r="E1433" i="10"/>
  <c r="E1358" i="10"/>
  <c r="E1567" i="10"/>
  <c r="E1161" i="10"/>
  <c r="E1523" i="10"/>
  <c r="E1195" i="10"/>
  <c r="E1090" i="10"/>
  <c r="E734" i="10"/>
  <c r="E937" i="10"/>
  <c r="E965" i="10"/>
  <c r="E635" i="10"/>
  <c r="E461" i="10"/>
  <c r="E456" i="10"/>
  <c r="E355" i="10"/>
  <c r="E416" i="10"/>
  <c r="E325" i="10"/>
  <c r="E221" i="10"/>
  <c r="E209" i="10"/>
  <c r="E196" i="10"/>
  <c r="E195" i="10"/>
  <c r="E6" i="10"/>
  <c r="E3" i="10"/>
  <c r="E1626" i="10"/>
  <c r="E1547" i="10"/>
  <c r="E1124" i="10"/>
  <c r="E1228" i="10"/>
  <c r="E1038" i="10"/>
  <c r="E923" i="10"/>
  <c r="E790" i="10"/>
  <c r="E1062" i="10"/>
  <c r="E660" i="10"/>
  <c r="E689" i="10"/>
  <c r="E513" i="10"/>
  <c r="E528" i="10"/>
  <c r="E411" i="10"/>
  <c r="E561" i="10"/>
  <c r="E390" i="10"/>
  <c r="E312" i="10"/>
  <c r="E266" i="10"/>
  <c r="E107" i="10"/>
  <c r="E7" i="10"/>
  <c r="E81" i="10"/>
  <c r="E1643" i="10"/>
  <c r="E1535" i="10"/>
  <c r="E1501" i="10"/>
  <c r="E1450" i="10"/>
  <c r="E1417" i="10"/>
  <c r="E1145" i="10"/>
  <c r="E1330" i="10"/>
  <c r="E1270" i="10"/>
  <c r="E1052" i="10"/>
  <c r="E1007" i="10"/>
  <c r="E1262" i="10"/>
  <c r="E834" i="10"/>
  <c r="E1125" i="10"/>
  <c r="E1160" i="10"/>
  <c r="E976" i="10"/>
  <c r="E675" i="10"/>
  <c r="E912" i="10"/>
  <c r="E927" i="10"/>
  <c r="E684" i="10"/>
  <c r="E619" i="10"/>
  <c r="E552" i="10"/>
  <c r="E677" i="10"/>
  <c r="E908" i="10"/>
  <c r="E473" i="10"/>
  <c r="E393" i="10"/>
  <c r="E730" i="10"/>
  <c r="E506" i="10"/>
  <c r="E305" i="10"/>
  <c r="E207" i="10"/>
  <c r="E181" i="10"/>
  <c r="E269" i="10"/>
  <c r="E122" i="10"/>
  <c r="E1635" i="10"/>
  <c r="E1530" i="10"/>
  <c r="E1493" i="10"/>
  <c r="E1441" i="10"/>
  <c r="E1391" i="10"/>
  <c r="E1137" i="10"/>
  <c r="E1367" i="10"/>
  <c r="E1325" i="10"/>
  <c r="E1189" i="10"/>
  <c r="E1432" i="10"/>
  <c r="E1352" i="10"/>
  <c r="E1109" i="10"/>
  <c r="E1142" i="10"/>
  <c r="E924" i="10"/>
  <c r="E673" i="10"/>
  <c r="E611" i="10"/>
  <c r="E524" i="10"/>
  <c r="E437" i="10"/>
  <c r="E617" i="10"/>
  <c r="E818" i="10"/>
  <c r="E465" i="10"/>
  <c r="E655" i="10"/>
  <c r="E447" i="10"/>
  <c r="E479" i="10"/>
  <c r="E299" i="10"/>
  <c r="E173" i="10"/>
  <c r="E273" i="10"/>
  <c r="E152" i="10"/>
  <c r="E82" i="10"/>
  <c r="E56" i="10"/>
  <c r="E124" i="10"/>
  <c r="E386" i="10"/>
  <c r="E20" i="10"/>
  <c r="E119" i="10"/>
  <c r="E25" i="10"/>
  <c r="E92" i="10"/>
  <c r="E110" i="10"/>
  <c r="F529" i="10"/>
  <c r="H529" i="10"/>
  <c r="G244" i="10"/>
  <c r="H244" i="10"/>
  <c r="F244" i="10"/>
  <c r="H360" i="10"/>
  <c r="F360" i="10"/>
  <c r="H1636" i="10"/>
  <c r="F1636" i="10"/>
  <c r="H1619" i="10"/>
  <c r="F1619" i="10"/>
  <c r="F1500" i="10"/>
  <c r="H1505" i="10"/>
  <c r="F1505" i="10"/>
  <c r="H1340" i="10"/>
  <c r="F1340" i="10"/>
  <c r="H1309" i="10"/>
  <c r="F1309" i="10"/>
  <c r="H1165" i="10"/>
  <c r="F1165" i="10"/>
  <c r="H1238" i="10"/>
  <c r="F1238" i="10"/>
  <c r="H1354" i="10"/>
  <c r="F1354" i="10"/>
  <c r="H1112" i="10"/>
  <c r="F1112" i="10"/>
  <c r="H1136" i="10"/>
  <c r="H595" i="10"/>
  <c r="H647" i="10"/>
  <c r="F647" i="10"/>
  <c r="F433" i="10"/>
  <c r="H433" i="10"/>
  <c r="E89" i="10"/>
  <c r="E1586" i="10"/>
  <c r="E1544" i="10"/>
  <c r="E1575" i="10"/>
  <c r="E1374" i="10"/>
  <c r="E1303" i="10"/>
  <c r="E1212" i="10"/>
  <c r="E986" i="10"/>
  <c r="E1022" i="10"/>
  <c r="E750" i="10"/>
  <c r="E945" i="10"/>
  <c r="E974" i="10"/>
  <c r="E621" i="10"/>
  <c r="E651" i="10"/>
  <c r="E477" i="10"/>
  <c r="E472" i="10"/>
  <c r="E344" i="10"/>
  <c r="E228" i="10"/>
  <c r="E248" i="10"/>
  <c r="E219" i="10"/>
  <c r="E226" i="10"/>
  <c r="E4" i="10"/>
  <c r="E99" i="10"/>
  <c r="E45" i="10"/>
  <c r="E5" i="10"/>
  <c r="E1600" i="10"/>
  <c r="E1558" i="10"/>
  <c r="E1593" i="10"/>
  <c r="E1559" i="10"/>
  <c r="E1429" i="10"/>
  <c r="E1425" i="10"/>
  <c r="E1233" i="10"/>
  <c r="E1360" i="10"/>
  <c r="E1315" i="10"/>
  <c r="E1019" i="10"/>
  <c r="E1135" i="10"/>
  <c r="E1095" i="10"/>
  <c r="E1245" i="10"/>
  <c r="E922" i="10"/>
  <c r="E1061" i="10"/>
  <c r="E939" i="10"/>
  <c r="E902" i="10"/>
  <c r="E1198" i="10"/>
  <c r="E763" i="10"/>
  <c r="E1247" i="10"/>
  <c r="E708" i="10"/>
  <c r="E735" i="10"/>
  <c r="E827" i="10"/>
  <c r="E722" i="10"/>
  <c r="E725" i="10"/>
  <c r="E712" i="10"/>
  <c r="E564" i="10"/>
  <c r="E543" i="10"/>
  <c r="E532" i="10"/>
  <c r="E427" i="10"/>
  <c r="E597" i="10"/>
  <c r="E476" i="10"/>
  <c r="E284" i="10"/>
  <c r="E417" i="10"/>
  <c r="E104" i="10"/>
  <c r="E414" i="10"/>
  <c r="E391" i="10"/>
  <c r="E71" i="10"/>
  <c r="E1612" i="10"/>
  <c r="E1595" i="10"/>
  <c r="E1476" i="10"/>
  <c r="E1577" i="10"/>
  <c r="E1371" i="10"/>
  <c r="E1481" i="10"/>
  <c r="E1343" i="10"/>
  <c r="E1383" i="10"/>
  <c r="E1332" i="10"/>
  <c r="E1134" i="10"/>
  <c r="E1206" i="10"/>
  <c r="E1285" i="10"/>
  <c r="E1254" i="10"/>
  <c r="E1044" i="10"/>
  <c r="E975" i="10"/>
  <c r="E855" i="10"/>
  <c r="E859" i="10"/>
  <c r="E634" i="10"/>
  <c r="E571" i="10"/>
  <c r="E693" i="10"/>
  <c r="E482" i="10"/>
  <c r="E397" i="10"/>
  <c r="E600" i="10"/>
  <c r="E599" i="10"/>
  <c r="E402" i="10"/>
  <c r="E235" i="10"/>
  <c r="E133" i="10"/>
  <c r="E97" i="10"/>
  <c r="E161" i="10"/>
  <c r="E1540" i="10"/>
  <c r="E1465" i="10"/>
  <c r="E1461" i="10"/>
  <c r="E1153" i="10"/>
  <c r="E1415" i="10"/>
  <c r="E1357" i="10"/>
  <c r="E1219" i="10"/>
  <c r="E1060" i="10"/>
  <c r="E1015" i="10"/>
  <c r="E1279" i="10"/>
  <c r="E842" i="10"/>
  <c r="E1128" i="10"/>
  <c r="E1167" i="10"/>
  <c r="E989" i="10"/>
  <c r="E683" i="10"/>
  <c r="E932" i="10"/>
  <c r="E960" i="10"/>
  <c r="E688" i="10"/>
  <c r="E836" i="10"/>
  <c r="E554" i="10"/>
  <c r="E794" i="10"/>
  <c r="E347" i="10"/>
  <c r="E481" i="10"/>
  <c r="E396" i="10"/>
  <c r="E213" i="10"/>
  <c r="E576" i="10"/>
  <c r="E313" i="10"/>
  <c r="E106" i="10"/>
  <c r="E1629" i="10"/>
  <c r="E1419" i="10"/>
  <c r="E1342" i="10"/>
  <c r="E1385" i="10"/>
  <c r="E1204" i="10"/>
  <c r="E1170" i="10"/>
  <c r="E1114" i="10"/>
  <c r="E718" i="10"/>
  <c r="E929" i="10"/>
  <c r="E809" i="10"/>
  <c r="E606" i="10"/>
  <c r="E785" i="10"/>
  <c r="E445" i="10"/>
  <c r="E388" i="10"/>
  <c r="E309" i="10"/>
  <c r="E210" i="10"/>
  <c r="E180" i="10"/>
  <c r="E179" i="10"/>
  <c r="E1621" i="10"/>
  <c r="E1411" i="10"/>
  <c r="E1334" i="10"/>
  <c r="E1255" i="10"/>
  <c r="E1159" i="10"/>
  <c r="E1118" i="10"/>
  <c r="E826" i="10"/>
  <c r="E1122" i="10"/>
  <c r="E969" i="10"/>
  <c r="E667" i="10"/>
  <c r="E710" i="10"/>
  <c r="E881" i="10"/>
  <c r="E909" i="10"/>
  <c r="E793" i="10"/>
  <c r="E598" i="10"/>
  <c r="E769" i="10"/>
  <c r="E374" i="10"/>
  <c r="E301" i="10"/>
  <c r="E199" i="10"/>
  <c r="E109" i="10"/>
  <c r="E172" i="10"/>
  <c r="E171" i="10"/>
  <c r="E16" i="10"/>
  <c r="E158" i="10"/>
  <c r="E87" i="10"/>
  <c r="E19" i="10"/>
  <c r="E120" i="10"/>
  <c r="E126" i="10"/>
  <c r="E535" i="10"/>
  <c r="E138" i="10"/>
  <c r="E33" i="10"/>
  <c r="E43" i="10"/>
  <c r="H457" i="10"/>
  <c r="F457" i="10"/>
  <c r="H364" i="10"/>
  <c r="F364" i="10"/>
  <c r="G165" i="10"/>
  <c r="F24" i="10"/>
  <c r="G24" i="10"/>
  <c r="H1605" i="10"/>
  <c r="F1605" i="10"/>
  <c r="H1477" i="10"/>
  <c r="F1477" i="10"/>
  <c r="H1148" i="10"/>
  <c r="F1148" i="10"/>
  <c r="F1287" i="10"/>
  <c r="H1287" i="10"/>
  <c r="F1082" i="10"/>
  <c r="H694" i="10"/>
  <c r="F694" i="10"/>
  <c r="F873" i="10"/>
  <c r="H873" i="10"/>
  <c r="H901" i="10"/>
  <c r="F901" i="10"/>
  <c r="H662" i="10"/>
  <c r="F662" i="10"/>
  <c r="F761" i="10"/>
  <c r="H761" i="10"/>
  <c r="H582" i="10"/>
  <c r="F577" i="10"/>
  <c r="H577" i="10"/>
  <c r="H686" i="10"/>
  <c r="F686" i="10"/>
  <c r="H370" i="10"/>
  <c r="F370" i="10"/>
  <c r="F293" i="10"/>
  <c r="H293" i="10"/>
  <c r="G293" i="10"/>
  <c r="H430" i="10"/>
  <c r="F430" i="10"/>
  <c r="F1611" i="10"/>
  <c r="H1492" i="10"/>
  <c r="F1492" i="10"/>
  <c r="H1469" i="10"/>
  <c r="F1469" i="10"/>
  <c r="H1387" i="10"/>
  <c r="F1387" i="10"/>
  <c r="E1376" i="10"/>
  <c r="E1407" i="10"/>
  <c r="E1338" i="10"/>
  <c r="E1301" i="10"/>
  <c r="E1154" i="10"/>
  <c r="E1356" i="10"/>
  <c r="E1269" i="10"/>
  <c r="E1271" i="10"/>
  <c r="E1077" i="10"/>
  <c r="E1081" i="10"/>
  <c r="E972" i="10"/>
  <c r="E1264" i="10"/>
  <c r="E868" i="10"/>
  <c r="E896" i="10"/>
  <c r="E650" i="10"/>
  <c r="E587" i="10"/>
  <c r="E504" i="10"/>
  <c r="E413" i="10"/>
  <c r="E625" i="10"/>
  <c r="E487" i="10"/>
  <c r="E337" i="10"/>
  <c r="E415" i="10"/>
  <c r="E425" i="10"/>
  <c r="E264" i="10"/>
  <c r="E149" i="10"/>
  <c r="E1642" i="10"/>
  <c r="E1446" i="10"/>
  <c r="E1210" i="10"/>
  <c r="E1283" i="10"/>
  <c r="E806" i="10"/>
  <c r="E682" i="10"/>
  <c r="E426" i="10"/>
  <c r="E328" i="10"/>
  <c r="E274" i="10"/>
  <c r="E34" i="10"/>
  <c r="E324" i="10"/>
  <c r="E129" i="10"/>
  <c r="E41" i="10"/>
  <c r="E1581" i="10"/>
  <c r="E1495" i="10"/>
  <c r="E1369" i="10"/>
  <c r="E1252" i="10"/>
  <c r="E1054" i="10"/>
  <c r="E1074" i="10"/>
  <c r="E1058" i="10"/>
  <c r="E1106" i="10"/>
  <c r="E905" i="10"/>
  <c r="E956" i="10"/>
  <c r="E833" i="10"/>
  <c r="E713" i="10"/>
  <c r="E558" i="10"/>
  <c r="E549" i="10"/>
  <c r="E406" i="10"/>
  <c r="E322" i="10"/>
  <c r="E281" i="10"/>
  <c r="E392" i="10"/>
  <c r="E251" i="10"/>
  <c r="E159" i="10"/>
  <c r="E132" i="10"/>
  <c r="E449" i="10"/>
  <c r="E53" i="10"/>
  <c r="E1637" i="10"/>
  <c r="E1520" i="10"/>
  <c r="E1509" i="10"/>
  <c r="E1431" i="10"/>
  <c r="E1350" i="10"/>
  <c r="E1272" i="10"/>
  <c r="E1180" i="10"/>
  <c r="E1156" i="10"/>
  <c r="E726" i="10"/>
  <c r="E917" i="10"/>
  <c r="E627" i="10"/>
  <c r="E614" i="10"/>
  <c r="E801" i="10"/>
  <c r="E453" i="10"/>
  <c r="E398" i="10"/>
  <c r="E317" i="10"/>
  <c r="E73" i="10"/>
  <c r="E1596" i="10"/>
  <c r="E1565" i="10"/>
  <c r="E1579" i="10"/>
  <c r="E1460" i="10"/>
  <c r="E1355" i="10"/>
  <c r="E1453" i="10"/>
  <c r="E1331" i="10"/>
  <c r="E1346" i="10"/>
  <c r="E1123" i="10"/>
  <c r="E1278" i="10"/>
  <c r="E1235" i="10"/>
  <c r="E1224" i="10"/>
  <c r="E1064" i="10"/>
  <c r="E1096" i="10"/>
  <c r="E895" i="10"/>
  <c r="E948" i="10"/>
  <c r="E831" i="10"/>
  <c r="E1138" i="10"/>
  <c r="E618" i="10"/>
  <c r="E555" i="10"/>
  <c r="E668" i="10"/>
  <c r="E466" i="10"/>
  <c r="E381" i="10"/>
  <c r="E519" i="10"/>
  <c r="E540" i="10"/>
  <c r="E589" i="10"/>
  <c r="E383" i="10"/>
  <c r="E495" i="10"/>
  <c r="E367" i="10"/>
  <c r="E217" i="10"/>
  <c r="E117" i="10"/>
  <c r="E169" i="10"/>
  <c r="E1588" i="10"/>
  <c r="E1557" i="10"/>
  <c r="E1452" i="10"/>
  <c r="E1516" i="10"/>
  <c r="E1448" i="10"/>
  <c r="E1449" i="10"/>
  <c r="E1368" i="10"/>
  <c r="E1344" i="10"/>
  <c r="E1115" i="10"/>
  <c r="E1174" i="10"/>
  <c r="E1263" i="10"/>
  <c r="E1222" i="10"/>
  <c r="E1028" i="10"/>
  <c r="E1040" i="10"/>
  <c r="E1012" i="10"/>
  <c r="E943" i="10"/>
  <c r="E804" i="10"/>
  <c r="E944" i="10"/>
  <c r="E657" i="10"/>
  <c r="E458" i="10"/>
  <c r="E373" i="10"/>
  <c r="E538" i="10"/>
  <c r="E584" i="10"/>
  <c r="E263" i="10"/>
  <c r="E462" i="10"/>
  <c r="E356" i="10"/>
  <c r="E200" i="10"/>
  <c r="E206" i="10"/>
  <c r="E295" i="10"/>
  <c r="E170" i="10"/>
  <c r="E50" i="10"/>
  <c r="E225" i="10"/>
  <c r="F1223" i="10"/>
  <c r="H1223" i="10"/>
  <c r="F1110" i="10"/>
  <c r="H1110" i="10"/>
  <c r="H1130" i="10"/>
  <c r="F1130" i="10"/>
  <c r="H941" i="10"/>
  <c r="F941" i="10"/>
  <c r="H853" i="10"/>
  <c r="F853" i="10"/>
  <c r="F745" i="10"/>
  <c r="H745" i="10"/>
  <c r="F574" i="10"/>
  <c r="F721" i="10"/>
  <c r="H721" i="10"/>
  <c r="F553" i="10"/>
  <c r="H553" i="10"/>
  <c r="E289" i="10"/>
  <c r="E175" i="10"/>
  <c r="E148" i="10"/>
  <c r="E147" i="10"/>
  <c r="E67" i="10"/>
  <c r="E76" i="10"/>
  <c r="E113" i="10"/>
  <c r="E38" i="10"/>
  <c r="E123" i="10"/>
  <c r="E1498" i="10"/>
  <c r="E1442" i="10"/>
  <c r="E1364" i="10"/>
  <c r="E1169" i="10"/>
  <c r="E1197" i="10"/>
  <c r="E1076" i="10"/>
  <c r="E1031" i="10"/>
  <c r="E1171" i="10"/>
  <c r="E858" i="10"/>
  <c r="E1151" i="10"/>
  <c r="E875" i="10"/>
  <c r="E1200" i="10"/>
  <c r="E1020" i="10"/>
  <c r="E699" i="10"/>
  <c r="E940" i="10"/>
  <c r="E968" i="10"/>
  <c r="E996" i="10"/>
  <c r="E701" i="10"/>
  <c r="E613" i="10"/>
  <c r="E630" i="10"/>
  <c r="E852" i="10"/>
  <c r="E568" i="10"/>
  <c r="E363" i="10"/>
  <c r="E501" i="10"/>
  <c r="E412" i="10"/>
  <c r="E229" i="10"/>
  <c r="E329" i="10"/>
  <c r="E205" i="10"/>
  <c r="E115" i="10"/>
  <c r="E1614" i="10"/>
  <c r="E1488" i="10"/>
  <c r="E1538" i="10"/>
  <c r="E1289" i="10"/>
  <c r="E1266" i="10"/>
  <c r="E1402" i="10"/>
  <c r="E1075" i="10"/>
  <c r="E1214" i="10"/>
  <c r="E1173" i="10"/>
  <c r="E981" i="10"/>
  <c r="E993" i="10"/>
  <c r="E958" i="10"/>
  <c r="E819" i="10"/>
  <c r="E879" i="10"/>
  <c r="E764" i="10"/>
  <c r="E791" i="10"/>
  <c r="E784" i="10"/>
  <c r="E985" i="10"/>
  <c r="E825" i="10"/>
  <c r="E620" i="10"/>
  <c r="E639" i="10"/>
  <c r="E478" i="10"/>
  <c r="E514" i="10"/>
  <c r="E319" i="10"/>
  <c r="E223" i="10"/>
  <c r="E307" i="10"/>
  <c r="E318" i="10"/>
  <c r="E160" i="10"/>
  <c r="E95" i="10"/>
  <c r="E166" i="10"/>
  <c r="E84" i="10"/>
  <c r="E18" i="10"/>
  <c r="E131" i="10"/>
  <c r="E1604" i="10"/>
  <c r="E1573" i="10"/>
  <c r="E1587" i="10"/>
  <c r="E1468" i="10"/>
  <c r="E1562" i="10"/>
  <c r="E1341" i="10"/>
  <c r="E1378" i="10"/>
  <c r="E1348" i="10"/>
  <c r="E1280" i="10"/>
  <c r="E1237" i="10"/>
  <c r="E1239" i="10"/>
  <c r="E1045" i="10"/>
  <c r="E1053" i="10"/>
  <c r="E1029" i="10"/>
  <c r="E1101" i="10"/>
  <c r="E900" i="10"/>
  <c r="E951" i="10"/>
  <c r="E822" i="10"/>
  <c r="E840" i="10"/>
  <c r="E844" i="10"/>
  <c r="E626" i="10"/>
  <c r="E563" i="10"/>
  <c r="E679" i="10"/>
  <c r="E474" i="10"/>
  <c r="E389" i="10"/>
  <c r="E594" i="10"/>
  <c r="E401" i="10"/>
  <c r="E581" i="10"/>
  <c r="E369" i="10"/>
  <c r="E69" i="10"/>
  <c r="E27" i="10"/>
  <c r="E1531" i="10"/>
  <c r="E1454" i="10"/>
  <c r="E1373" i="10"/>
  <c r="E1314" i="10"/>
  <c r="E1176" i="10"/>
  <c r="E1030" i="10"/>
  <c r="E1042" i="10"/>
  <c r="E1014" i="10"/>
  <c r="E933" i="10"/>
  <c r="E812" i="10"/>
  <c r="E680" i="10"/>
  <c r="E542" i="10"/>
  <c r="E306" i="10"/>
  <c r="E358" i="10"/>
  <c r="E143" i="10"/>
  <c r="E48" i="10"/>
  <c r="E116" i="10"/>
  <c r="E250" i="10"/>
  <c r="E185" i="10"/>
  <c r="E1571" i="10"/>
  <c r="E1347" i="10"/>
  <c r="E1329" i="10"/>
  <c r="E1306" i="10"/>
  <c r="E1220" i="10"/>
  <c r="E1049" i="10"/>
  <c r="E1078" i="10"/>
  <c r="E877" i="10"/>
  <c r="E928" i="10"/>
  <c r="E829" i="10"/>
  <c r="E957" i="10"/>
  <c r="E678" i="10"/>
  <c r="E547" i="10"/>
  <c r="E534" i="10"/>
  <c r="E517" i="10"/>
  <c r="E368" i="10"/>
  <c r="E352" i="10"/>
  <c r="E135" i="10"/>
  <c r="E108" i="10"/>
  <c r="E233" i="10"/>
  <c r="E54" i="10"/>
  <c r="E277" i="10"/>
  <c r="E267" i="10"/>
  <c r="E55" i="10"/>
  <c r="G255" i="10"/>
  <c r="F255" i="10"/>
  <c r="H255" i="10"/>
  <c r="F441" i="10"/>
  <c r="H441" i="10"/>
  <c r="H340" i="10"/>
  <c r="F340" i="10"/>
  <c r="F192" i="10"/>
  <c r="F198" i="10"/>
  <c r="H198" i="10"/>
  <c r="G198" i="10"/>
  <c r="H1163" i="10"/>
  <c r="F1163" i="10"/>
  <c r="H1032" i="10"/>
  <c r="F1032" i="10"/>
  <c r="H1010" i="10"/>
  <c r="F1010" i="10"/>
  <c r="F1050" i="10"/>
  <c r="H892" i="10"/>
  <c r="F892" i="10"/>
  <c r="F920" i="10"/>
  <c r="H920" i="10"/>
  <c r="H518" i="10"/>
  <c r="F518" i="10"/>
  <c r="F442" i="10"/>
  <c r="H442" i="10"/>
  <c r="F357" i="10"/>
  <c r="H357" i="10"/>
  <c r="F505" i="10"/>
  <c r="E1533" i="10"/>
  <c r="E1630" i="10"/>
  <c r="E1504" i="10"/>
  <c r="E1553" i="10"/>
  <c r="E1427" i="10"/>
  <c r="E1305" i="10"/>
  <c r="E1282" i="10"/>
  <c r="E1507" i="10"/>
  <c r="E1091" i="10"/>
  <c r="E1231" i="10"/>
  <c r="E1190" i="10"/>
  <c r="E992" i="10"/>
  <c r="E1008" i="10"/>
  <c r="E980" i="10"/>
  <c r="E1048" i="10"/>
  <c r="E887" i="10"/>
  <c r="E780" i="10"/>
  <c r="E807" i="10"/>
  <c r="E916" i="10"/>
  <c r="E813" i="10"/>
  <c r="E523" i="10"/>
  <c r="E510" i="10"/>
  <c r="E636" i="10"/>
  <c r="E698" i="10"/>
  <c r="E349" i="10"/>
  <c r="E494" i="10"/>
  <c r="E544" i="10"/>
  <c r="E339" i="10"/>
  <c r="E239" i="10"/>
  <c r="E418" i="10"/>
  <c r="E323" i="10"/>
  <c r="E176" i="10"/>
  <c r="E182" i="10"/>
  <c r="E80" i="10"/>
  <c r="E1578" i="10"/>
  <c r="E1536" i="10"/>
  <c r="E1563" i="10"/>
  <c r="E1539" i="10"/>
  <c r="E1366" i="10"/>
  <c r="E1295" i="10"/>
  <c r="E1377" i="10"/>
  <c r="E1236" i="10"/>
  <c r="E1291" i="10"/>
  <c r="E742" i="10"/>
  <c r="E643" i="10"/>
  <c r="E469" i="10"/>
  <c r="E464" i="10"/>
  <c r="E434" i="10"/>
  <c r="E335" i="10"/>
  <c r="E220" i="10"/>
  <c r="E214" i="10"/>
  <c r="E204" i="10"/>
  <c r="E203" i="10"/>
  <c r="E29" i="10"/>
  <c r="E36" i="10"/>
  <c r="E1631" i="10"/>
  <c r="E1517" i="10"/>
  <c r="E1555" i="10"/>
  <c r="E1499" i="10"/>
  <c r="E1483" i="10"/>
  <c r="E1292" i="10"/>
  <c r="E1463" i="10"/>
  <c r="E1164" i="10"/>
  <c r="E988" i="10"/>
  <c r="E1018" i="10"/>
  <c r="E860" i="10"/>
  <c r="E893" i="10"/>
  <c r="E913" i="10"/>
  <c r="E333" i="10"/>
  <c r="E483" i="10"/>
  <c r="E382" i="10"/>
  <c r="E287" i="10"/>
  <c r="E64" i="10"/>
  <c r="E178" i="10"/>
  <c r="E23" i="10"/>
  <c r="E1490" i="10"/>
  <c r="E1363" i="10"/>
  <c r="E1455" i="10"/>
  <c r="E1322" i="10"/>
  <c r="E1132" i="10"/>
  <c r="E1191" i="10"/>
  <c r="E1069" i="10"/>
  <c r="E953" i="10"/>
  <c r="E697" i="10"/>
  <c r="E550" i="10"/>
  <c r="E521" i="10"/>
  <c r="E569" i="10"/>
  <c r="E314" i="10"/>
  <c r="E384" i="10"/>
  <c r="E14" i="10"/>
  <c r="E1640" i="10"/>
  <c r="E1598" i="10"/>
  <c r="E1532" i="10"/>
  <c r="E1472" i="10"/>
  <c r="E1510" i="10"/>
  <c r="E1489" i="10"/>
  <c r="E1473" i="10"/>
  <c r="E1273" i="10"/>
  <c r="E1250" i="10"/>
  <c r="E1392" i="10"/>
  <c r="E1059" i="10"/>
  <c r="E1326" i="10"/>
  <c r="E1184" i="10"/>
  <c r="E1144" i="10"/>
  <c r="E1389" i="10"/>
  <c r="E962" i="10"/>
  <c r="E942" i="10"/>
  <c r="E1000" i="10"/>
  <c r="E803" i="10"/>
  <c r="E748" i="10"/>
  <c r="E775" i="10"/>
  <c r="E752" i="10"/>
  <c r="E802" i="10"/>
  <c r="E805" i="10"/>
  <c r="E792" i="10"/>
  <c r="E604" i="10"/>
  <c r="E746" i="10"/>
  <c r="E762" i="10"/>
  <c r="E508" i="10"/>
  <c r="E303" i="10"/>
  <c r="E302" i="10"/>
  <c r="E144" i="10"/>
  <c r="E150" i="10"/>
  <c r="E130" i="10"/>
  <c r="E1632" i="10"/>
  <c r="E1590" i="10"/>
  <c r="E1464" i="10"/>
  <c r="E1265" i="10"/>
  <c r="E1051" i="10"/>
  <c r="E1310" i="10"/>
  <c r="E1182" i="10"/>
  <c r="E1133" i="10"/>
  <c r="E1333" i="10"/>
  <c r="E954" i="10"/>
  <c r="E1120" i="10"/>
  <c r="E973" i="10"/>
  <c r="E934" i="10"/>
  <c r="E795" i="10"/>
  <c r="E740" i="10"/>
  <c r="E767" i="10"/>
  <c r="E863" i="10"/>
  <c r="E736" i="10"/>
  <c r="E786" i="10"/>
  <c r="E789" i="10"/>
  <c r="E776" i="10"/>
  <c r="E596" i="10"/>
  <c r="E575" i="10"/>
  <c r="E633" i="10"/>
  <c r="E499" i="10"/>
  <c r="E300" i="10"/>
  <c r="E471" i="10"/>
  <c r="E136" i="10"/>
  <c r="E66" i="10"/>
  <c r="E142" i="10"/>
  <c r="E22" i="10"/>
  <c r="E271" i="10"/>
  <c r="E60" i="10"/>
  <c r="E241" i="10"/>
  <c r="E291" i="10"/>
  <c r="E222" i="10"/>
  <c r="E243" i="10"/>
  <c r="E105" i="10"/>
  <c r="F817" i="10" l="1"/>
  <c r="H817" i="10"/>
  <c r="H1418" i="10"/>
  <c r="F1418" i="10"/>
  <c r="F1316" i="10"/>
  <c r="H1316" i="10"/>
  <c r="H1205" i="10"/>
  <c r="F1205" i="10"/>
  <c r="H1157" i="10"/>
  <c r="F1157" i="10"/>
  <c r="F1139" i="10"/>
  <c r="H1139" i="10"/>
  <c r="F921" i="10"/>
  <c r="H921" i="10"/>
  <c r="F1248" i="10"/>
  <c r="H1248" i="10"/>
  <c r="F737" i="10"/>
  <c r="H737" i="10"/>
  <c r="H1129" i="10"/>
  <c r="F1129" i="10"/>
  <c r="F548" i="10"/>
  <c r="H316" i="10"/>
  <c r="G32" i="10"/>
  <c r="F1458" i="10"/>
  <c r="F871" i="10"/>
  <c r="F531" i="10"/>
  <c r="H751" i="10"/>
  <c r="F751" i="10"/>
  <c r="H603" i="10"/>
  <c r="F603" i="10"/>
  <c r="G68" i="10"/>
  <c r="F68" i="10"/>
  <c r="F1317" i="10"/>
  <c r="H1317" i="10"/>
  <c r="F353" i="10"/>
  <c r="H1094" i="10"/>
  <c r="F1094" i="10"/>
  <c r="H1601" i="10"/>
  <c r="F1601" i="10"/>
  <c r="F1503" i="10"/>
  <c r="H1503" i="10"/>
  <c r="H1436" i="10"/>
  <c r="F1436" i="10"/>
  <c r="H608" i="10"/>
  <c r="F608" i="10"/>
  <c r="G288" i="10"/>
  <c r="H1034" i="10"/>
  <c r="F443" i="10"/>
  <c r="H443" i="10"/>
  <c r="F1445" i="10"/>
  <c r="H1445" i="10"/>
  <c r="H664" i="10"/>
  <c r="F664" i="10"/>
  <c r="H1549" i="10"/>
  <c r="F1549" i="10"/>
  <c r="F101" i="10"/>
  <c r="H101" i="10"/>
  <c r="G101" i="10"/>
  <c r="H421" i="10"/>
  <c r="F421" i="10"/>
  <c r="H1086" i="10"/>
  <c r="F1086" i="10"/>
  <c r="F59" i="10"/>
  <c r="G59" i="10"/>
  <c r="F562" i="10"/>
  <c r="H562" i="10"/>
  <c r="F127" i="10"/>
  <c r="H127" i="10"/>
  <c r="G127" i="10"/>
  <c r="H520" i="10"/>
  <c r="F520" i="10"/>
  <c r="F1580" i="10"/>
  <c r="H1580" i="10"/>
  <c r="F1246" i="10"/>
  <c r="H1246" i="10"/>
  <c r="H994" i="10"/>
  <c r="F994" i="10"/>
  <c r="H1140" i="10"/>
  <c r="F1140" i="10"/>
  <c r="H1381" i="10"/>
  <c r="H714" i="10"/>
  <c r="H1491" i="10"/>
  <c r="F533" i="10"/>
  <c r="F1203" i="10"/>
  <c r="H1111" i="10"/>
  <c r="F1111" i="10"/>
  <c r="F658" i="10"/>
  <c r="H658" i="10"/>
  <c r="H820" i="10"/>
  <c r="F820" i="10"/>
  <c r="F624" i="10"/>
  <c r="H624" i="10"/>
  <c r="F724" i="10"/>
  <c r="H724" i="10"/>
  <c r="F1172" i="10"/>
  <c r="H1172" i="10"/>
  <c r="H766" i="10"/>
  <c r="F766" i="10"/>
  <c r="F1426" i="10"/>
  <c r="H1426" i="10"/>
  <c r="F796" i="10"/>
  <c r="H796" i="10"/>
  <c r="F832" i="10"/>
  <c r="H832" i="10"/>
  <c r="G191" i="10"/>
  <c r="F191" i="10"/>
  <c r="H659" i="10"/>
  <c r="F659" i="10"/>
  <c r="H1395" i="10"/>
  <c r="F1395" i="10"/>
  <c r="F30" i="10"/>
  <c r="G30" i="10"/>
  <c r="H338" i="10"/>
  <c r="F288" i="10"/>
  <c r="F331" i="10"/>
  <c r="F193" i="10"/>
  <c r="H1150" i="10"/>
  <c r="F522" i="10"/>
  <c r="F1403" i="10"/>
  <c r="H423" i="10"/>
  <c r="F815" i="10"/>
  <c r="F1099" i="10"/>
  <c r="F1638" i="10"/>
  <c r="H192" i="10"/>
  <c r="F247" i="10"/>
  <c r="F246" i="10"/>
  <c r="F1597" i="10"/>
  <c r="H1288" i="10"/>
  <c r="F959" i="10"/>
  <c r="F1443" i="10"/>
  <c r="F1430" i="10"/>
  <c r="G193" i="10"/>
  <c r="F1298" i="10"/>
  <c r="F297" i="10"/>
  <c r="F354" i="10"/>
  <c r="F1628" i="10"/>
  <c r="H165" i="10"/>
  <c r="H560" i="10"/>
  <c r="H342" i="10"/>
  <c r="H507" i="10"/>
  <c r="F372" i="10"/>
  <c r="H1240" i="10"/>
  <c r="F1117" i="10"/>
  <c r="H1394" i="10"/>
  <c r="G247" i="10"/>
  <c r="F788" i="10"/>
  <c r="F1320" i="10"/>
  <c r="F1541" i="10"/>
  <c r="G246" i="10"/>
  <c r="F484" i="10"/>
  <c r="F716" i="10"/>
  <c r="F142" i="10"/>
  <c r="H142" i="10"/>
  <c r="G142" i="10"/>
  <c r="H243" i="10"/>
  <c r="F243" i="10"/>
  <c r="G243" i="10"/>
  <c r="H934" i="10"/>
  <c r="F934" i="10"/>
  <c r="H302" i="10"/>
  <c r="F302" i="10"/>
  <c r="F802" i="10"/>
  <c r="H802" i="10"/>
  <c r="H384" i="10"/>
  <c r="F384" i="10"/>
  <c r="F64" i="10"/>
  <c r="G64" i="10"/>
  <c r="F335" i="10"/>
  <c r="H335" i="10"/>
  <c r="F182" i="10"/>
  <c r="H182" i="10"/>
  <c r="G182" i="10"/>
  <c r="H780" i="10"/>
  <c r="F780" i="10"/>
  <c r="H1538" i="10"/>
  <c r="F1538" i="10"/>
  <c r="H291" i="10"/>
  <c r="G291" i="10"/>
  <c r="F291" i="10"/>
  <c r="H471" i="10"/>
  <c r="F471" i="10"/>
  <c r="F786" i="10"/>
  <c r="H786" i="10"/>
  <c r="H1120" i="10"/>
  <c r="F1120" i="10"/>
  <c r="H1464" i="10"/>
  <c r="F1464" i="10"/>
  <c r="F508" i="10"/>
  <c r="H508" i="10"/>
  <c r="H775" i="10"/>
  <c r="F775" i="10"/>
  <c r="F1184" i="10"/>
  <c r="H1184" i="10"/>
  <c r="H1510" i="10"/>
  <c r="F1510" i="10"/>
  <c r="F569" i="10"/>
  <c r="H569" i="10"/>
  <c r="H1322" i="10"/>
  <c r="F1322" i="10"/>
  <c r="H382" i="10"/>
  <c r="F382" i="10"/>
  <c r="H1164" i="10"/>
  <c r="F1164" i="10"/>
  <c r="G36" i="10"/>
  <c r="F36" i="10"/>
  <c r="F464" i="10"/>
  <c r="H464" i="10"/>
  <c r="H1366" i="10"/>
  <c r="F1366" i="10"/>
  <c r="H323" i="10"/>
  <c r="F323" i="10"/>
  <c r="H636" i="10"/>
  <c r="F636" i="10"/>
  <c r="H1048" i="10"/>
  <c r="F1048" i="10"/>
  <c r="H1282" i="10"/>
  <c r="F1282" i="10"/>
  <c r="F277" i="10"/>
  <c r="H277" i="10"/>
  <c r="G277" i="10"/>
  <c r="H534" i="10"/>
  <c r="F534" i="10"/>
  <c r="F1049" i="10"/>
  <c r="H1049" i="10"/>
  <c r="H116" i="10"/>
  <c r="G116" i="10"/>
  <c r="F116" i="10"/>
  <c r="F933" i="10"/>
  <c r="H933" i="10"/>
  <c r="F1531" i="10"/>
  <c r="H1531" i="10"/>
  <c r="H474" i="10"/>
  <c r="F474" i="10"/>
  <c r="H900" i="10"/>
  <c r="F900" i="10"/>
  <c r="H1348" i="10"/>
  <c r="F1348" i="10"/>
  <c r="H131" i="10"/>
  <c r="G131" i="10"/>
  <c r="F131" i="10"/>
  <c r="H223" i="10"/>
  <c r="G223" i="10"/>
  <c r="F223" i="10"/>
  <c r="H784" i="10"/>
  <c r="F784" i="10"/>
  <c r="H1173" i="10"/>
  <c r="F1173" i="10"/>
  <c r="H1614" i="10"/>
  <c r="F1614" i="10"/>
  <c r="H568" i="10"/>
  <c r="F568" i="10"/>
  <c r="H699" i="10"/>
  <c r="F699" i="10"/>
  <c r="H1076" i="10"/>
  <c r="F1076" i="10"/>
  <c r="H113" i="10"/>
  <c r="G113" i="10"/>
  <c r="F113" i="10"/>
  <c r="H462" i="10"/>
  <c r="F462" i="10"/>
  <c r="H804" i="10"/>
  <c r="F804" i="10"/>
  <c r="F1115" i="10"/>
  <c r="H1115" i="10"/>
  <c r="H1588" i="10"/>
  <c r="F1588" i="10"/>
  <c r="H540" i="10"/>
  <c r="F540" i="10"/>
  <c r="H831" i="10"/>
  <c r="F831" i="10"/>
  <c r="H1123" i="10"/>
  <c r="F1123" i="10"/>
  <c r="H1596" i="10"/>
  <c r="F1596" i="10"/>
  <c r="H917" i="10"/>
  <c r="F917" i="10"/>
  <c r="H1520" i="10"/>
  <c r="F1520" i="10"/>
  <c r="F281" i="10"/>
  <c r="G281" i="10"/>
  <c r="H281" i="10"/>
  <c r="F905" i="10"/>
  <c r="H905" i="10"/>
  <c r="H1581" i="10"/>
  <c r="F1581" i="10"/>
  <c r="H682" i="10"/>
  <c r="F682" i="10"/>
  <c r="F425" i="10"/>
  <c r="H425" i="10"/>
  <c r="H650" i="10"/>
  <c r="F650" i="10"/>
  <c r="H1269" i="10"/>
  <c r="F1269" i="10"/>
  <c r="G43" i="10"/>
  <c r="F43" i="10"/>
  <c r="F158" i="10"/>
  <c r="H158" i="10"/>
  <c r="G158" i="10"/>
  <c r="F769" i="10"/>
  <c r="H769" i="10"/>
  <c r="F1122" i="10"/>
  <c r="H1122" i="10"/>
  <c r="H179" i="10"/>
  <c r="G179" i="10"/>
  <c r="F179" i="10"/>
  <c r="F809" i="10"/>
  <c r="H809" i="10"/>
  <c r="H1419" i="10"/>
  <c r="F1419" i="10"/>
  <c r="F347" i="10"/>
  <c r="H347" i="10"/>
  <c r="H989" i="10"/>
  <c r="F989" i="10"/>
  <c r="H1357" i="10"/>
  <c r="F1357" i="10"/>
  <c r="G133" i="10"/>
  <c r="F133" i="10"/>
  <c r="H133" i="10"/>
  <c r="H571" i="10"/>
  <c r="F571" i="10"/>
  <c r="H1206" i="10"/>
  <c r="F1206" i="10"/>
  <c r="H1476" i="10"/>
  <c r="F1476" i="10"/>
  <c r="H284" i="10"/>
  <c r="G284" i="10"/>
  <c r="F284" i="10"/>
  <c r="H725" i="10"/>
  <c r="F725" i="10"/>
  <c r="H902" i="10"/>
  <c r="F902" i="10"/>
  <c r="H1315" i="10"/>
  <c r="F1315" i="10"/>
  <c r="H1600" i="10"/>
  <c r="F1600" i="10"/>
  <c r="G228" i="10"/>
  <c r="H228" i="10"/>
  <c r="F228" i="10"/>
  <c r="H750" i="10"/>
  <c r="F750" i="10"/>
  <c r="F1586" i="10"/>
  <c r="H1586" i="10"/>
  <c r="F386" i="10"/>
  <c r="H386" i="10"/>
  <c r="H479" i="10"/>
  <c r="F479" i="10"/>
  <c r="F611" i="10"/>
  <c r="H611" i="10"/>
  <c r="H1325" i="10"/>
  <c r="F1325" i="10"/>
  <c r="H122" i="10"/>
  <c r="G122" i="10"/>
  <c r="F122" i="10"/>
  <c r="H473" i="10"/>
  <c r="F473" i="10"/>
  <c r="H675" i="10"/>
  <c r="F675" i="10"/>
  <c r="H1270" i="10"/>
  <c r="F1270" i="10"/>
  <c r="G81" i="10"/>
  <c r="F81" i="10"/>
  <c r="F528" i="10"/>
  <c r="H528" i="10"/>
  <c r="H1228" i="10"/>
  <c r="F1228" i="10"/>
  <c r="G209" i="10"/>
  <c r="H209" i="10"/>
  <c r="F209" i="10"/>
  <c r="H965" i="10"/>
  <c r="F965" i="10"/>
  <c r="H1358" i="10"/>
  <c r="F1358" i="10"/>
  <c r="H491" i="10"/>
  <c r="F491" i="10"/>
  <c r="F1300" i="10"/>
  <c r="H1300" i="10"/>
  <c r="H224" i="10"/>
  <c r="G224" i="10"/>
  <c r="F224" i="10"/>
  <c r="H641" i="10"/>
  <c r="F641" i="10"/>
  <c r="H1179" i="10"/>
  <c r="F1179" i="10"/>
  <c r="F1462" i="10"/>
  <c r="H1462" i="10"/>
  <c r="H151" i="10"/>
  <c r="G151" i="10"/>
  <c r="F151" i="10"/>
  <c r="H670" i="10"/>
  <c r="F670" i="10"/>
  <c r="H1396" i="10"/>
  <c r="F1396" i="10"/>
  <c r="H304" i="10"/>
  <c r="F304" i="10"/>
  <c r="H1259" i="10"/>
  <c r="F1259" i="10"/>
  <c r="H460" i="10"/>
  <c r="F460" i="10"/>
  <c r="H1093" i="10"/>
  <c r="F1093" i="10"/>
  <c r="H1351" i="10"/>
  <c r="F1351" i="10"/>
  <c r="F78" i="10"/>
  <c r="G78" i="10"/>
  <c r="H489" i="10"/>
  <c r="F489" i="10"/>
  <c r="F1183" i="10"/>
  <c r="H1183" i="10"/>
  <c r="H1221" i="10"/>
  <c r="F1221" i="10"/>
  <c r="H326" i="10"/>
  <c r="F326" i="10"/>
  <c r="H628" i="10"/>
  <c r="F628" i="10"/>
  <c r="H966" i="10"/>
  <c r="F966" i="10"/>
  <c r="F1548" i="10"/>
  <c r="H1548" i="10"/>
  <c r="H188" i="10"/>
  <c r="G188" i="10"/>
  <c r="F188" i="10"/>
  <c r="F586" i="10"/>
  <c r="H586" i="10"/>
  <c r="H703" i="10"/>
  <c r="F703" i="10"/>
  <c r="H1063" i="10"/>
  <c r="F1063" i="10"/>
  <c r="H1526" i="10"/>
  <c r="F1526" i="10"/>
  <c r="H452" i="10"/>
  <c r="F452" i="10"/>
  <c r="H711" i="10"/>
  <c r="F711" i="10"/>
  <c r="H1116" i="10"/>
  <c r="F1116" i="10"/>
  <c r="H1576" i="10"/>
  <c r="F1576" i="10"/>
  <c r="H821" i="10"/>
  <c r="F821" i="10"/>
  <c r="H1623" i="10"/>
  <c r="F1623" i="10"/>
  <c r="H1126" i="10"/>
  <c r="F1126" i="10"/>
  <c r="H366" i="10"/>
  <c r="F366" i="10"/>
  <c r="H424" i="10"/>
  <c r="F424" i="10"/>
  <c r="H1046" i="10"/>
  <c r="F1046" i="10"/>
  <c r="H114" i="10"/>
  <c r="G114" i="10"/>
  <c r="F114" i="10"/>
  <c r="H154" i="10"/>
  <c r="G154" i="10"/>
  <c r="F154" i="10"/>
  <c r="H839" i="10"/>
  <c r="F839" i="10"/>
  <c r="H1527" i="10"/>
  <c r="F1527" i="10"/>
  <c r="F593" i="10"/>
  <c r="H593" i="10"/>
  <c r="H310" i="10"/>
  <c r="F310" i="10"/>
  <c r="H808" i="10"/>
  <c r="F808" i="10"/>
  <c r="H950" i="10"/>
  <c r="F950" i="10"/>
  <c r="H1258" i="10"/>
  <c r="F1258" i="10"/>
  <c r="H283" i="10"/>
  <c r="G283" i="10"/>
  <c r="F283" i="10"/>
  <c r="F530" i="10"/>
  <c r="H530" i="10"/>
  <c r="H700" i="10"/>
  <c r="F700" i="10"/>
  <c r="F1087" i="10"/>
  <c r="H1087" i="10"/>
  <c r="H1592" i="10"/>
  <c r="F1592" i="10"/>
  <c r="H490" i="10"/>
  <c r="F490" i="10"/>
  <c r="H1072" i="10"/>
  <c r="F1072" i="10"/>
  <c r="F1410" i="10"/>
  <c r="H1410" i="10"/>
  <c r="H111" i="10"/>
  <c r="G111" i="10"/>
  <c r="F111" i="10"/>
  <c r="V8" i="10"/>
  <c r="U8" i="10"/>
  <c r="U25" i="10"/>
  <c r="V25" i="10"/>
  <c r="V12" i="10"/>
  <c r="U12" i="10"/>
  <c r="H241" i="10"/>
  <c r="G241" i="10"/>
  <c r="F241" i="10"/>
  <c r="H300" i="10"/>
  <c r="G300" i="10"/>
  <c r="F300" i="10"/>
  <c r="H736" i="10"/>
  <c r="F736" i="10"/>
  <c r="H954" i="10"/>
  <c r="F954" i="10"/>
  <c r="H1590" i="10"/>
  <c r="F1590" i="10"/>
  <c r="F762" i="10"/>
  <c r="H762" i="10"/>
  <c r="H748" i="10"/>
  <c r="F748" i="10"/>
  <c r="H1326" i="10"/>
  <c r="F1326" i="10"/>
  <c r="F1472" i="10"/>
  <c r="H1472" i="10"/>
  <c r="F521" i="10"/>
  <c r="H521" i="10"/>
  <c r="H1455" i="10"/>
  <c r="F1455" i="10"/>
  <c r="H483" i="10"/>
  <c r="F483" i="10"/>
  <c r="H1463" i="10"/>
  <c r="F1463" i="10"/>
  <c r="G29" i="10"/>
  <c r="F29" i="10"/>
  <c r="H469" i="10"/>
  <c r="F469" i="10"/>
  <c r="F1539" i="10"/>
  <c r="H1539" i="10"/>
  <c r="F418" i="10"/>
  <c r="H418" i="10"/>
  <c r="H510" i="10"/>
  <c r="F510" i="10"/>
  <c r="H980" i="10"/>
  <c r="F980" i="10"/>
  <c r="F1305" i="10"/>
  <c r="H1305" i="10"/>
  <c r="F54" i="10"/>
  <c r="G54" i="10"/>
  <c r="H547" i="10"/>
  <c r="F547" i="10"/>
  <c r="H1220" i="10"/>
  <c r="F1220" i="10"/>
  <c r="F48" i="10"/>
  <c r="G48" i="10"/>
  <c r="H1014" i="10"/>
  <c r="F1014" i="10"/>
  <c r="F27" i="10"/>
  <c r="G27" i="10"/>
  <c r="H679" i="10"/>
  <c r="F679" i="10"/>
  <c r="H1101" i="10"/>
  <c r="F1101" i="10"/>
  <c r="F1378" i="10"/>
  <c r="H1378" i="10"/>
  <c r="G18" i="10"/>
  <c r="F18" i="10"/>
  <c r="H319" i="10"/>
  <c r="F319" i="10"/>
  <c r="H791" i="10"/>
  <c r="F791" i="10"/>
  <c r="H1214" i="10"/>
  <c r="F1214" i="10"/>
  <c r="H115" i="10"/>
  <c r="G115" i="10"/>
  <c r="F115" i="10"/>
  <c r="F852" i="10"/>
  <c r="H852" i="10"/>
  <c r="H1020" i="10"/>
  <c r="F1020" i="10"/>
  <c r="H1197" i="10"/>
  <c r="F1197" i="10"/>
  <c r="G76" i="10"/>
  <c r="F76" i="10"/>
  <c r="H225" i="10"/>
  <c r="G225" i="10"/>
  <c r="F225" i="10"/>
  <c r="H263" i="10"/>
  <c r="G263" i="10"/>
  <c r="F263" i="10"/>
  <c r="H943" i="10"/>
  <c r="F943" i="10"/>
  <c r="H1344" i="10"/>
  <c r="F1344" i="10"/>
  <c r="H169" i="10"/>
  <c r="G169" i="10"/>
  <c r="F169" i="10"/>
  <c r="H519" i="10"/>
  <c r="F519" i="10"/>
  <c r="H948" i="10"/>
  <c r="F948" i="10"/>
  <c r="H1346" i="10"/>
  <c r="F1346" i="10"/>
  <c r="G73" i="10"/>
  <c r="F73" i="10"/>
  <c r="H726" i="10"/>
  <c r="F726" i="10"/>
  <c r="H1637" i="10"/>
  <c r="F1637" i="10"/>
  <c r="H322" i="10"/>
  <c r="F322" i="10"/>
  <c r="F1106" i="10"/>
  <c r="H1106" i="10"/>
  <c r="G41" i="10"/>
  <c r="F41" i="10"/>
  <c r="H806" i="10"/>
  <c r="F806" i="10"/>
  <c r="H415" i="10"/>
  <c r="F415" i="10"/>
  <c r="F896" i="10"/>
  <c r="H896" i="10"/>
  <c r="H1356" i="10"/>
  <c r="F1356" i="10"/>
  <c r="G33" i="10"/>
  <c r="F33" i="10"/>
  <c r="F16" i="10"/>
  <c r="G16" i="10"/>
  <c r="H598" i="10"/>
  <c r="F598" i="10"/>
  <c r="F826" i="10"/>
  <c r="H826" i="10"/>
  <c r="H180" i="10"/>
  <c r="G180" i="10"/>
  <c r="F180" i="10"/>
  <c r="F929" i="10"/>
  <c r="H929" i="10"/>
  <c r="H1629" i="10"/>
  <c r="F1629" i="10"/>
  <c r="F794" i="10"/>
  <c r="H794" i="10"/>
  <c r="F1167" i="10"/>
  <c r="H1167" i="10"/>
  <c r="H1415" i="10"/>
  <c r="F1415" i="10"/>
  <c r="H235" i="10"/>
  <c r="F235" i="10"/>
  <c r="G235" i="10"/>
  <c r="H634" i="10"/>
  <c r="F634" i="10"/>
  <c r="H1134" i="10"/>
  <c r="F1134" i="10"/>
  <c r="H1595" i="10"/>
  <c r="F1595" i="10"/>
  <c r="H476" i="10"/>
  <c r="F476" i="10"/>
  <c r="F722" i="10"/>
  <c r="H722" i="10"/>
  <c r="H939" i="10"/>
  <c r="F939" i="10"/>
  <c r="F1360" i="10"/>
  <c r="H1360" i="10"/>
  <c r="G5" i="10"/>
  <c r="F5" i="10"/>
  <c r="H344" i="10"/>
  <c r="F344" i="10"/>
  <c r="H1022" i="10"/>
  <c r="F1022" i="10"/>
  <c r="G89" i="10"/>
  <c r="F89" i="10"/>
  <c r="H124" i="10"/>
  <c r="G124" i="10"/>
  <c r="F124" i="10"/>
  <c r="H447" i="10"/>
  <c r="F447" i="10"/>
  <c r="F673" i="10"/>
  <c r="H673" i="10"/>
  <c r="H1367" i="10"/>
  <c r="F1367" i="10"/>
  <c r="H269" i="10"/>
  <c r="G269" i="10"/>
  <c r="F269" i="10"/>
  <c r="H908" i="10"/>
  <c r="F908" i="10"/>
  <c r="H976" i="10"/>
  <c r="F976" i="10"/>
  <c r="H1330" i="10"/>
  <c r="F1330" i="10"/>
  <c r="G7" i="10"/>
  <c r="F7" i="10"/>
  <c r="F513" i="10"/>
  <c r="H513" i="10"/>
  <c r="H1124" i="10"/>
  <c r="F1124" i="10"/>
  <c r="F221" i="10"/>
  <c r="G221" i="10"/>
  <c r="H221" i="10"/>
  <c r="F937" i="10"/>
  <c r="H937" i="10"/>
  <c r="H1433" i="10"/>
  <c r="F1433" i="10"/>
  <c r="H502" i="10"/>
  <c r="F502" i="10"/>
  <c r="H1297" i="10"/>
  <c r="F1297" i="10"/>
  <c r="H334" i="10"/>
  <c r="F334" i="10"/>
  <c r="H638" i="10"/>
  <c r="F638" i="10"/>
  <c r="H1039" i="10"/>
  <c r="F1039" i="10"/>
  <c r="H1543" i="10"/>
  <c r="F1543" i="10"/>
  <c r="H256" i="10"/>
  <c r="G256" i="10"/>
  <c r="F256" i="10"/>
  <c r="H645" i="10"/>
  <c r="F645" i="10"/>
  <c r="H1398" i="10"/>
  <c r="F1398" i="10"/>
  <c r="F403" i="10"/>
  <c r="H403" i="10"/>
  <c r="H995" i="10"/>
  <c r="F995" i="10"/>
  <c r="H623" i="10"/>
  <c r="F623" i="10"/>
  <c r="H886" i="10"/>
  <c r="F886" i="10"/>
  <c r="H1217" i="10"/>
  <c r="F1217" i="10"/>
  <c r="G9" i="10"/>
  <c r="F9" i="10"/>
  <c r="H556" i="10"/>
  <c r="F556" i="10"/>
  <c r="H867" i="10"/>
  <c r="F867" i="10"/>
  <c r="H1359" i="10"/>
  <c r="F1359" i="10"/>
  <c r="H315" i="10"/>
  <c r="F315" i="10"/>
  <c r="H800" i="10"/>
  <c r="F800" i="10"/>
  <c r="H1004" i="10"/>
  <c r="F1004" i="10"/>
  <c r="H1502" i="10"/>
  <c r="F1502" i="10"/>
  <c r="G218" i="10"/>
  <c r="F218" i="10"/>
  <c r="H218" i="10"/>
  <c r="H444" i="10"/>
  <c r="F444" i="10"/>
  <c r="H1080" i="10"/>
  <c r="F1080" i="10"/>
  <c r="H1108" i="10"/>
  <c r="F1108" i="10"/>
  <c r="H1568" i="10"/>
  <c r="F1568" i="10"/>
  <c r="H559" i="10"/>
  <c r="F559" i="10"/>
  <c r="F1121" i="10"/>
  <c r="H1121" i="10"/>
  <c r="H1318" i="10"/>
  <c r="F1318" i="10"/>
  <c r="G51" i="10"/>
  <c r="F51" i="10"/>
  <c r="F864" i="10"/>
  <c r="H864" i="10"/>
  <c r="H279" i="10"/>
  <c r="G279" i="10"/>
  <c r="F279" i="10"/>
  <c r="H1276" i="10"/>
  <c r="F1276" i="10"/>
  <c r="H139" i="10"/>
  <c r="G139" i="10"/>
  <c r="F139" i="10"/>
  <c r="H616" i="10"/>
  <c r="F616" i="10"/>
  <c r="F1105" i="10"/>
  <c r="H1105" i="10"/>
  <c r="G79" i="10"/>
  <c r="F79" i="10"/>
  <c r="F21" i="10"/>
  <c r="G21" i="10"/>
  <c r="F40" i="10"/>
  <c r="G40" i="10"/>
  <c r="H998" i="10"/>
  <c r="F998" i="10"/>
  <c r="H1607" i="10"/>
  <c r="F1607" i="10"/>
  <c r="H865" i="10"/>
  <c r="F865" i="10"/>
  <c r="H380" i="10"/>
  <c r="F380" i="10"/>
  <c r="H816" i="10"/>
  <c r="F816" i="10"/>
  <c r="H970" i="10"/>
  <c r="F970" i="10"/>
  <c r="H1478" i="10"/>
  <c r="F1478" i="10"/>
  <c r="G26" i="10"/>
  <c r="F26" i="10"/>
  <c r="F778" i="10"/>
  <c r="H778" i="10"/>
  <c r="H1149" i="10"/>
  <c r="F1149" i="10"/>
  <c r="H1011" i="10"/>
  <c r="F1011" i="10"/>
  <c r="G141" i="10"/>
  <c r="F141" i="10"/>
  <c r="H141" i="10"/>
  <c r="H579" i="10"/>
  <c r="F579" i="10"/>
  <c r="F1256" i="10"/>
  <c r="H1256" i="10"/>
  <c r="H1641" i="10"/>
  <c r="F1641" i="10"/>
  <c r="H336" i="10"/>
  <c r="F336" i="10"/>
  <c r="V20" i="10"/>
  <c r="U20" i="10"/>
  <c r="V3" i="10"/>
  <c r="U3" i="10"/>
  <c r="Y9" i="10" s="1"/>
  <c r="F746" i="10"/>
  <c r="H746" i="10"/>
  <c r="H203" i="10"/>
  <c r="G203" i="10"/>
  <c r="F203" i="10"/>
  <c r="H233" i="10"/>
  <c r="G233" i="10"/>
  <c r="F233" i="10"/>
  <c r="H678" i="10"/>
  <c r="F678" i="10"/>
  <c r="H1306" i="10"/>
  <c r="F1306" i="10"/>
  <c r="H143" i="10"/>
  <c r="G143" i="10"/>
  <c r="F143" i="10"/>
  <c r="H1042" i="10"/>
  <c r="F1042" i="10"/>
  <c r="G69" i="10"/>
  <c r="F69" i="10"/>
  <c r="H563" i="10"/>
  <c r="F563" i="10"/>
  <c r="F1029" i="10"/>
  <c r="H1029" i="10"/>
  <c r="H1341" i="10"/>
  <c r="F1341" i="10"/>
  <c r="G84" i="10"/>
  <c r="F84" i="10"/>
  <c r="H514" i="10"/>
  <c r="F514" i="10"/>
  <c r="H764" i="10"/>
  <c r="F764" i="10"/>
  <c r="H1075" i="10"/>
  <c r="F1075" i="10"/>
  <c r="G205" i="10"/>
  <c r="F205" i="10"/>
  <c r="H205" i="10"/>
  <c r="H630" i="10"/>
  <c r="F630" i="10"/>
  <c r="F1200" i="10"/>
  <c r="H1200" i="10"/>
  <c r="F67" i="10"/>
  <c r="G67" i="10"/>
  <c r="F50" i="10"/>
  <c r="G50" i="10"/>
  <c r="H584" i="10"/>
  <c r="F584" i="10"/>
  <c r="H1012" i="10"/>
  <c r="F1012" i="10"/>
  <c r="H1368" i="10"/>
  <c r="F1368" i="10"/>
  <c r="G117" i="10"/>
  <c r="F117" i="10"/>
  <c r="H117" i="10"/>
  <c r="H381" i="10"/>
  <c r="F381" i="10"/>
  <c r="H895" i="10"/>
  <c r="F895" i="10"/>
  <c r="H1331" i="10"/>
  <c r="F1331" i="10"/>
  <c r="F317" i="10"/>
  <c r="H317" i="10"/>
  <c r="H1156" i="10"/>
  <c r="F1156" i="10"/>
  <c r="G53" i="10"/>
  <c r="F53" i="10"/>
  <c r="H406" i="10"/>
  <c r="F406" i="10"/>
  <c r="F1058" i="10"/>
  <c r="H1058" i="10"/>
  <c r="H129" i="10"/>
  <c r="G129" i="10"/>
  <c r="F129" i="10"/>
  <c r="H1283" i="10"/>
  <c r="F1283" i="10"/>
  <c r="H337" i="10"/>
  <c r="F337" i="10"/>
  <c r="H868" i="10"/>
  <c r="F868" i="10"/>
  <c r="H1154" i="10"/>
  <c r="F1154" i="10"/>
  <c r="H138" i="10"/>
  <c r="G138" i="10"/>
  <c r="F138" i="10"/>
  <c r="H171" i="10"/>
  <c r="G171" i="10"/>
  <c r="F171" i="10"/>
  <c r="F793" i="10"/>
  <c r="H793" i="10"/>
  <c r="H1118" i="10"/>
  <c r="F1118" i="10"/>
  <c r="F210" i="10"/>
  <c r="G210" i="10"/>
  <c r="H210" i="10"/>
  <c r="H718" i="10"/>
  <c r="F718" i="10"/>
  <c r="G106" i="10"/>
  <c r="F106" i="10"/>
  <c r="H106" i="10"/>
  <c r="H554" i="10"/>
  <c r="F554" i="10"/>
  <c r="F1128" i="10"/>
  <c r="H1128" i="10"/>
  <c r="H1153" i="10"/>
  <c r="F1153" i="10"/>
  <c r="F402" i="10"/>
  <c r="H402" i="10"/>
  <c r="H859" i="10"/>
  <c r="F859" i="10"/>
  <c r="F1332" i="10"/>
  <c r="H1332" i="10"/>
  <c r="H1612" i="10"/>
  <c r="F1612" i="10"/>
  <c r="H597" i="10"/>
  <c r="F597" i="10"/>
  <c r="H827" i="10"/>
  <c r="F827" i="10"/>
  <c r="H1061" i="10"/>
  <c r="F1061" i="10"/>
  <c r="H1233" i="10"/>
  <c r="F1233" i="10"/>
  <c r="G45" i="10"/>
  <c r="F45" i="10"/>
  <c r="F472" i="10"/>
  <c r="H472" i="10"/>
  <c r="F986" i="10"/>
  <c r="H986" i="10"/>
  <c r="F56" i="10"/>
  <c r="G56" i="10"/>
  <c r="H655" i="10"/>
  <c r="F655" i="10"/>
  <c r="H924" i="10"/>
  <c r="F924" i="10"/>
  <c r="H1137" i="10"/>
  <c r="F1137" i="10"/>
  <c r="G181" i="10"/>
  <c r="F181" i="10"/>
  <c r="H181" i="10"/>
  <c r="H677" i="10"/>
  <c r="F677" i="10"/>
  <c r="H1160" i="10"/>
  <c r="F1160" i="10"/>
  <c r="H1145" i="10"/>
  <c r="F1145" i="10"/>
  <c r="H107" i="10"/>
  <c r="F107" i="10"/>
  <c r="G107" i="10"/>
  <c r="F689" i="10"/>
  <c r="H689" i="10"/>
  <c r="F1547" i="10"/>
  <c r="H1547" i="10"/>
  <c r="F325" i="10"/>
  <c r="H325" i="10"/>
  <c r="H734" i="10"/>
  <c r="F734" i="10"/>
  <c r="F1467" i="10"/>
  <c r="H1467" i="10"/>
  <c r="H515" i="10"/>
  <c r="F515" i="10"/>
  <c r="H1413" i="10"/>
  <c r="F1413" i="10"/>
  <c r="F237" i="10"/>
  <c r="H237" i="10"/>
  <c r="G237" i="10"/>
  <c r="H717" i="10"/>
  <c r="F717" i="10"/>
  <c r="H1084" i="10"/>
  <c r="F1084" i="10"/>
  <c r="H1569" i="10"/>
  <c r="F1569" i="10"/>
  <c r="H343" i="10"/>
  <c r="F343" i="10"/>
  <c r="H774" i="10"/>
  <c r="F774" i="10"/>
  <c r="F1610" i="10"/>
  <c r="H1610" i="10"/>
  <c r="F509" i="10"/>
  <c r="H509" i="10"/>
  <c r="F1349" i="10"/>
  <c r="H1349" i="10"/>
  <c r="F681" i="10"/>
  <c r="H681" i="10"/>
  <c r="H906" i="10"/>
  <c r="F906" i="10"/>
  <c r="H1412" i="10"/>
  <c r="F1412" i="10"/>
  <c r="F62" i="10"/>
  <c r="G62" i="10"/>
  <c r="H838" i="10"/>
  <c r="F838" i="10"/>
  <c r="H1147" i="10"/>
  <c r="F1147" i="10"/>
  <c r="H1521" i="10"/>
  <c r="F1521" i="10"/>
  <c r="F231" i="10"/>
  <c r="H231" i="10"/>
  <c r="G231" i="10"/>
  <c r="H911" i="10"/>
  <c r="F911" i="10"/>
  <c r="H999" i="10"/>
  <c r="F999" i="10"/>
  <c r="H1496" i="10"/>
  <c r="F1496" i="10"/>
  <c r="G234" i="10"/>
  <c r="F234" i="10"/>
  <c r="H234" i="10"/>
  <c r="H557" i="10"/>
  <c r="F557" i="10"/>
  <c r="F1009" i="10"/>
  <c r="H1009" i="10"/>
  <c r="H987" i="10"/>
  <c r="F987" i="10"/>
  <c r="G47" i="10"/>
  <c r="F47" i="10"/>
  <c r="H511" i="10"/>
  <c r="F511" i="10"/>
  <c r="F739" i="10"/>
  <c r="H739" i="10"/>
  <c r="H1186" i="10"/>
  <c r="F1186" i="10"/>
  <c r="G65" i="10"/>
  <c r="F65" i="10"/>
  <c r="F845" i="10"/>
  <c r="H845" i="10"/>
  <c r="G270" i="10"/>
  <c r="F270" i="10"/>
  <c r="H270" i="10"/>
  <c r="F1353" i="10"/>
  <c r="H1353" i="10"/>
  <c r="H140" i="10"/>
  <c r="G140" i="10"/>
  <c r="F140" i="10"/>
  <c r="F705" i="10"/>
  <c r="H705" i="10"/>
  <c r="F1208" i="10"/>
  <c r="H1208" i="10"/>
  <c r="F118" i="10"/>
  <c r="H118" i="10"/>
  <c r="G118" i="10"/>
  <c r="H155" i="10"/>
  <c r="G155" i="10"/>
  <c r="F155" i="10"/>
  <c r="F537" i="10"/>
  <c r="H537" i="10"/>
  <c r="F1361" i="10"/>
  <c r="H1361" i="10"/>
  <c r="H162" i="10"/>
  <c r="G162" i="10"/>
  <c r="F162" i="10"/>
  <c r="H849" i="10"/>
  <c r="F849" i="10"/>
  <c r="H215" i="10"/>
  <c r="G215" i="10"/>
  <c r="F215" i="10"/>
  <c r="H768" i="10"/>
  <c r="F768" i="10"/>
  <c r="H1162" i="10"/>
  <c r="F1162" i="10"/>
  <c r="H1494" i="10"/>
  <c r="F1494" i="10"/>
  <c r="H362" i="10"/>
  <c r="F362" i="10"/>
  <c r="H696" i="10"/>
  <c r="F696" i="10"/>
  <c r="F755" i="10"/>
  <c r="H755" i="10"/>
  <c r="H1307" i="10"/>
  <c r="F1307" i="10"/>
  <c r="G238" i="10"/>
  <c r="F238" i="10"/>
  <c r="H238" i="10"/>
  <c r="H642" i="10"/>
  <c r="F642" i="10"/>
  <c r="H1267" i="10"/>
  <c r="F1267" i="10"/>
  <c r="H1484" i="10"/>
  <c r="F1484" i="10"/>
  <c r="H496" i="10"/>
  <c r="F496" i="10"/>
  <c r="V23" i="10"/>
  <c r="U23" i="10"/>
  <c r="V9" i="10"/>
  <c r="U9" i="10"/>
  <c r="V14" i="10"/>
  <c r="U14" i="10"/>
  <c r="G60" i="10"/>
  <c r="F60" i="10"/>
  <c r="H863" i="10"/>
  <c r="F863" i="10"/>
  <c r="H1632" i="10"/>
  <c r="F1632" i="10"/>
  <c r="H1059" i="10"/>
  <c r="F1059" i="10"/>
  <c r="H550" i="10"/>
  <c r="F550" i="10"/>
  <c r="H333" i="10"/>
  <c r="F333" i="10"/>
  <c r="H643" i="10"/>
  <c r="F643" i="10"/>
  <c r="H523" i="10"/>
  <c r="F523" i="10"/>
  <c r="H1169" i="10"/>
  <c r="F1169" i="10"/>
  <c r="G271" i="10"/>
  <c r="F271" i="10"/>
  <c r="H271" i="10"/>
  <c r="H633" i="10"/>
  <c r="F633" i="10"/>
  <c r="H767" i="10"/>
  <c r="F767" i="10"/>
  <c r="H1133" i="10"/>
  <c r="F1133" i="10"/>
  <c r="H130" i="10"/>
  <c r="G130" i="10"/>
  <c r="F130" i="10"/>
  <c r="H604" i="10"/>
  <c r="F604" i="10"/>
  <c r="H1000" i="10"/>
  <c r="F1000" i="10"/>
  <c r="H1392" i="10"/>
  <c r="F1392" i="10"/>
  <c r="H1598" i="10"/>
  <c r="F1598" i="10"/>
  <c r="F697" i="10"/>
  <c r="H697" i="10"/>
  <c r="F1490" i="10"/>
  <c r="H1490" i="10"/>
  <c r="F913" i="10"/>
  <c r="H913" i="10"/>
  <c r="F1483" i="10"/>
  <c r="H1483" i="10"/>
  <c r="H204" i="10"/>
  <c r="G204" i="10"/>
  <c r="F204" i="10"/>
  <c r="H742" i="10"/>
  <c r="F742" i="10"/>
  <c r="H1536" i="10"/>
  <c r="F1536" i="10"/>
  <c r="F339" i="10"/>
  <c r="H339" i="10"/>
  <c r="H813" i="10"/>
  <c r="F813" i="10"/>
  <c r="H992" i="10"/>
  <c r="F992" i="10"/>
  <c r="H1553" i="10"/>
  <c r="F1553" i="10"/>
  <c r="H108" i="10"/>
  <c r="G108" i="10"/>
  <c r="F108" i="10"/>
  <c r="H957" i="10"/>
  <c r="F957" i="10"/>
  <c r="H1329" i="10"/>
  <c r="F1329" i="10"/>
  <c r="H358" i="10"/>
  <c r="F358" i="10"/>
  <c r="H1030" i="10"/>
  <c r="F1030" i="10"/>
  <c r="F369" i="10"/>
  <c r="H369" i="10"/>
  <c r="F626" i="10"/>
  <c r="H626" i="10"/>
  <c r="H1053" i="10"/>
  <c r="F1053" i="10"/>
  <c r="H1562" i="10"/>
  <c r="F1562" i="10"/>
  <c r="F166" i="10"/>
  <c r="H166" i="10"/>
  <c r="G166" i="10"/>
  <c r="H478" i="10"/>
  <c r="F478" i="10"/>
  <c r="H879" i="10"/>
  <c r="F879" i="10"/>
  <c r="F1402" i="10"/>
  <c r="H1402" i="10"/>
  <c r="H329" i="10"/>
  <c r="F329" i="10"/>
  <c r="H613" i="10"/>
  <c r="F613" i="10"/>
  <c r="H875" i="10"/>
  <c r="F875" i="10"/>
  <c r="H1364" i="10"/>
  <c r="F1364" i="10"/>
  <c r="H147" i="10"/>
  <c r="G147" i="10"/>
  <c r="F147" i="10"/>
  <c r="H170" i="10"/>
  <c r="G170" i="10"/>
  <c r="F170" i="10"/>
  <c r="H538" i="10"/>
  <c r="F538" i="10"/>
  <c r="H1040" i="10"/>
  <c r="F1040" i="10"/>
  <c r="H1449" i="10"/>
  <c r="F1449" i="10"/>
  <c r="H217" i="10"/>
  <c r="G217" i="10"/>
  <c r="F217" i="10"/>
  <c r="H466" i="10"/>
  <c r="F466" i="10"/>
  <c r="H1096" i="10"/>
  <c r="F1096" i="10"/>
  <c r="H1453" i="10"/>
  <c r="F1453" i="10"/>
  <c r="H398" i="10"/>
  <c r="F398" i="10"/>
  <c r="H1180" i="10"/>
  <c r="F1180" i="10"/>
  <c r="F449" i="10"/>
  <c r="H449" i="10"/>
  <c r="H549" i="10"/>
  <c r="F549" i="10"/>
  <c r="F1074" i="10"/>
  <c r="H1074" i="10"/>
  <c r="H324" i="10"/>
  <c r="F324" i="10"/>
  <c r="H1210" i="10"/>
  <c r="F1210" i="10"/>
  <c r="H487" i="10"/>
  <c r="F487" i="10"/>
  <c r="F1264" i="10"/>
  <c r="H1264" i="10"/>
  <c r="H1301" i="10"/>
  <c r="F1301" i="10"/>
  <c r="H535" i="10"/>
  <c r="F535" i="10"/>
  <c r="H172" i="10"/>
  <c r="G172" i="10"/>
  <c r="F172" i="10"/>
  <c r="H909" i="10"/>
  <c r="F909" i="10"/>
  <c r="F1159" i="10"/>
  <c r="H1159" i="10"/>
  <c r="F309" i="10"/>
  <c r="H309" i="10"/>
  <c r="F1114" i="10"/>
  <c r="H1114" i="10"/>
  <c r="H313" i="10"/>
  <c r="F313" i="10"/>
  <c r="H836" i="10"/>
  <c r="F836" i="10"/>
  <c r="H842" i="10"/>
  <c r="F842" i="10"/>
  <c r="H1461" i="10"/>
  <c r="F1461" i="10"/>
  <c r="H599" i="10"/>
  <c r="F599" i="10"/>
  <c r="H855" i="10"/>
  <c r="F855" i="10"/>
  <c r="H1383" i="10"/>
  <c r="F1383" i="10"/>
  <c r="G71" i="10"/>
  <c r="F71" i="10"/>
  <c r="F427" i="10"/>
  <c r="H427" i="10"/>
  <c r="H735" i="10"/>
  <c r="F735" i="10"/>
  <c r="H922" i="10"/>
  <c r="F922" i="10"/>
  <c r="H1425" i="10"/>
  <c r="F1425" i="10"/>
  <c r="H99" i="10"/>
  <c r="F99" i="10"/>
  <c r="G99" i="10"/>
  <c r="H477" i="10"/>
  <c r="F477" i="10"/>
  <c r="H1212" i="10"/>
  <c r="F1212" i="10"/>
  <c r="F110" i="10"/>
  <c r="G110" i="10"/>
  <c r="H110" i="10"/>
  <c r="G82" i="10"/>
  <c r="F82" i="10"/>
  <c r="H465" i="10"/>
  <c r="F465" i="10"/>
  <c r="F1142" i="10"/>
  <c r="H1142" i="10"/>
  <c r="H1391" i="10"/>
  <c r="F1391" i="10"/>
  <c r="H207" i="10"/>
  <c r="G207" i="10"/>
  <c r="F207" i="10"/>
  <c r="H552" i="10"/>
  <c r="F552" i="10"/>
  <c r="H1125" i="10"/>
  <c r="F1125" i="10"/>
  <c r="H1417" i="10"/>
  <c r="F1417" i="10"/>
  <c r="G266" i="10"/>
  <c r="H266" i="10"/>
  <c r="F266" i="10"/>
  <c r="H660" i="10"/>
  <c r="F660" i="10"/>
  <c r="F1626" i="10"/>
  <c r="H1626" i="10"/>
  <c r="F416" i="10"/>
  <c r="H416" i="10"/>
  <c r="F1090" i="10"/>
  <c r="H1090" i="10"/>
  <c r="H1528" i="10"/>
  <c r="F1528" i="10"/>
  <c r="F640" i="10"/>
  <c r="H640" i="10"/>
  <c r="H1639" i="10"/>
  <c r="F1639" i="10"/>
  <c r="F439" i="10"/>
  <c r="H439" i="10"/>
  <c r="H1005" i="10"/>
  <c r="F1005" i="10"/>
  <c r="H1304" i="10"/>
  <c r="F1304" i="10"/>
  <c r="H121" i="10"/>
  <c r="G121" i="10"/>
  <c r="F121" i="10"/>
  <c r="H202" i="10"/>
  <c r="G202" i="10"/>
  <c r="F202" i="10"/>
  <c r="G252" i="10"/>
  <c r="H252" i="10"/>
  <c r="F252" i="10"/>
  <c r="H1070" i="10"/>
  <c r="F1070" i="10"/>
  <c r="G90" i="10"/>
  <c r="F90" i="10"/>
  <c r="H90" i="10"/>
  <c r="H653" i="10"/>
  <c r="F653" i="10"/>
  <c r="H1404" i="10"/>
  <c r="F1404" i="10"/>
  <c r="H685" i="10"/>
  <c r="F685" i="10"/>
  <c r="H1079" i="10"/>
  <c r="F1079" i="10"/>
  <c r="H1414" i="10"/>
  <c r="F1414" i="10"/>
  <c r="G8" i="10"/>
  <c r="F8" i="10"/>
  <c r="H622" i="10"/>
  <c r="F622" i="10"/>
  <c r="H850" i="10"/>
  <c r="F850" i="10"/>
  <c r="H1545" i="10"/>
  <c r="F1545" i="10"/>
  <c r="H327" i="10"/>
  <c r="F327" i="10"/>
  <c r="H799" i="10"/>
  <c r="F799" i="10"/>
  <c r="F1175" i="10"/>
  <c r="H1175" i="10"/>
  <c r="H1633" i="10"/>
  <c r="F1633" i="10"/>
  <c r="H156" i="10"/>
  <c r="G156" i="10"/>
  <c r="F156" i="10"/>
  <c r="G39" i="10"/>
  <c r="F39" i="10"/>
  <c r="F395" i="10"/>
  <c r="H395" i="10"/>
  <c r="H731" i="10"/>
  <c r="F731" i="10"/>
  <c r="H1294" i="10"/>
  <c r="F1294" i="10"/>
  <c r="H262" i="10"/>
  <c r="G262" i="10"/>
  <c r="F262" i="10"/>
  <c r="H615" i="10"/>
  <c r="F615" i="10"/>
  <c r="H1088" i="10"/>
  <c r="F1088" i="10"/>
  <c r="H1209" i="10"/>
  <c r="F1209" i="10"/>
  <c r="H137" i="10"/>
  <c r="G137" i="10"/>
  <c r="F137" i="10"/>
  <c r="H984" i="10"/>
  <c r="F984" i="10"/>
  <c r="H320" i="10"/>
  <c r="F320" i="10"/>
  <c r="F1225" i="10"/>
  <c r="H1225" i="10"/>
  <c r="F72" i="10"/>
  <c r="G72" i="10"/>
  <c r="H566" i="10"/>
  <c r="F566" i="10"/>
  <c r="H1336" i="10"/>
  <c r="F1336" i="10"/>
  <c r="G157" i="10"/>
  <c r="F157" i="10"/>
  <c r="H157" i="10"/>
  <c r="H290" i="10"/>
  <c r="G290" i="10"/>
  <c r="F290" i="10"/>
  <c r="H1242" i="10"/>
  <c r="F1242" i="10"/>
  <c r="F74" i="10"/>
  <c r="G74" i="10"/>
  <c r="H843" i="10"/>
  <c r="F843" i="10"/>
  <c r="H311" i="10"/>
  <c r="F311" i="10"/>
  <c r="F888" i="10"/>
  <c r="H888" i="10"/>
  <c r="H1155" i="10"/>
  <c r="F1155" i="10"/>
  <c r="H1480" i="10"/>
  <c r="F1480" i="10"/>
  <c r="H399" i="10"/>
  <c r="F399" i="10"/>
  <c r="H709" i="10"/>
  <c r="F709" i="10"/>
  <c r="H894" i="10"/>
  <c r="F894" i="10"/>
  <c r="H1202" i="10"/>
  <c r="F1202" i="10"/>
  <c r="H407" i="10"/>
  <c r="F407" i="10"/>
  <c r="H851" i="10"/>
  <c r="F851" i="10"/>
  <c r="H1299" i="10"/>
  <c r="F1299" i="10"/>
  <c r="H1603" i="10"/>
  <c r="F1603" i="10"/>
  <c r="V21" i="10"/>
  <c r="U21" i="10"/>
  <c r="V10" i="10"/>
  <c r="U10" i="10"/>
  <c r="U4" i="10"/>
  <c r="V4" i="10"/>
  <c r="V15" i="10"/>
  <c r="U15" i="10"/>
  <c r="U18" i="10"/>
  <c r="V18" i="10"/>
  <c r="H499" i="10"/>
  <c r="F499" i="10"/>
  <c r="H1333" i="10"/>
  <c r="F1333" i="10"/>
  <c r="F803" i="10"/>
  <c r="H803" i="10"/>
  <c r="F1532" i="10"/>
  <c r="H1532" i="10"/>
  <c r="H1363" i="10"/>
  <c r="F1363" i="10"/>
  <c r="H1292" i="10"/>
  <c r="F1292" i="10"/>
  <c r="F1563" i="10"/>
  <c r="H1563" i="10"/>
  <c r="H239" i="10"/>
  <c r="G239" i="10"/>
  <c r="F239" i="10"/>
  <c r="H1008" i="10"/>
  <c r="F1008" i="10"/>
  <c r="H1427" i="10"/>
  <c r="F1427" i="10"/>
  <c r="F22" i="10"/>
  <c r="G22" i="10"/>
  <c r="H575" i="10"/>
  <c r="F575" i="10"/>
  <c r="H740" i="10"/>
  <c r="F740" i="10"/>
  <c r="H1182" i="10"/>
  <c r="F1182" i="10"/>
  <c r="F150" i="10"/>
  <c r="H150" i="10"/>
  <c r="G150" i="10"/>
  <c r="H792" i="10"/>
  <c r="F792" i="10"/>
  <c r="H942" i="10"/>
  <c r="F942" i="10"/>
  <c r="H1250" i="10"/>
  <c r="F1250" i="10"/>
  <c r="H1640" i="10"/>
  <c r="F1640" i="10"/>
  <c r="F953" i="10"/>
  <c r="H953" i="10"/>
  <c r="G23" i="10"/>
  <c r="F23" i="10"/>
  <c r="H893" i="10"/>
  <c r="F893" i="10"/>
  <c r="F1499" i="10"/>
  <c r="H1499" i="10"/>
  <c r="F214" i="10"/>
  <c r="H214" i="10"/>
  <c r="G214" i="10"/>
  <c r="H1291" i="10"/>
  <c r="F1291" i="10"/>
  <c r="F1578" i="10"/>
  <c r="H1578" i="10"/>
  <c r="H544" i="10"/>
  <c r="F544" i="10"/>
  <c r="H916" i="10"/>
  <c r="F916" i="10"/>
  <c r="H1190" i="10"/>
  <c r="F1190" i="10"/>
  <c r="H1504" i="10"/>
  <c r="F1504" i="10"/>
  <c r="H135" i="10"/>
  <c r="G135" i="10"/>
  <c r="F135" i="10"/>
  <c r="H829" i="10"/>
  <c r="F829" i="10"/>
  <c r="F1347" i="10"/>
  <c r="H1347" i="10"/>
  <c r="H306" i="10"/>
  <c r="F306" i="10"/>
  <c r="F1176" i="10"/>
  <c r="H1176" i="10"/>
  <c r="H581" i="10"/>
  <c r="F581" i="10"/>
  <c r="F844" i="10"/>
  <c r="H844" i="10"/>
  <c r="F1045" i="10"/>
  <c r="H1045" i="10"/>
  <c r="H1468" i="10"/>
  <c r="F1468" i="10"/>
  <c r="H95" i="10"/>
  <c r="G95" i="10"/>
  <c r="F95" i="10"/>
  <c r="H639" i="10"/>
  <c r="F639" i="10"/>
  <c r="H819" i="10"/>
  <c r="F819" i="10"/>
  <c r="H1266" i="10"/>
  <c r="F1266" i="10"/>
  <c r="F229" i="10"/>
  <c r="H229" i="10"/>
  <c r="G229" i="10"/>
  <c r="H701" i="10"/>
  <c r="F701" i="10"/>
  <c r="F1151" i="10"/>
  <c r="H1151" i="10"/>
  <c r="F1442" i="10"/>
  <c r="H1442" i="10"/>
  <c r="H148" i="10"/>
  <c r="G148" i="10"/>
  <c r="F148" i="10"/>
  <c r="H295" i="10"/>
  <c r="G295" i="10"/>
  <c r="F295" i="10"/>
  <c r="H373" i="10"/>
  <c r="F373" i="10"/>
  <c r="H1028" i="10"/>
  <c r="F1028" i="10"/>
  <c r="H1448" i="10"/>
  <c r="F1448" i="10"/>
  <c r="H367" i="10"/>
  <c r="F367" i="10"/>
  <c r="H668" i="10"/>
  <c r="F668" i="10"/>
  <c r="H1064" i="10"/>
  <c r="F1064" i="10"/>
  <c r="H1355" i="10"/>
  <c r="F1355" i="10"/>
  <c r="H453" i="10"/>
  <c r="F453" i="10"/>
  <c r="F1272" i="10"/>
  <c r="H1272" i="10"/>
  <c r="H132" i="10"/>
  <c r="G132" i="10"/>
  <c r="F132" i="10"/>
  <c r="F558" i="10"/>
  <c r="H558" i="10"/>
  <c r="H1054" i="10"/>
  <c r="F1054" i="10"/>
  <c r="G34" i="10"/>
  <c r="F34" i="10"/>
  <c r="F1446" i="10"/>
  <c r="H1446" i="10"/>
  <c r="F625" i="10"/>
  <c r="H625" i="10"/>
  <c r="H972" i="10"/>
  <c r="F972" i="10"/>
  <c r="H1338" i="10"/>
  <c r="F1338" i="10"/>
  <c r="F126" i="10"/>
  <c r="G126" i="10"/>
  <c r="H126" i="10"/>
  <c r="G109" i="10"/>
  <c r="F109" i="10"/>
  <c r="H109" i="10"/>
  <c r="F881" i="10"/>
  <c r="H881" i="10"/>
  <c r="F1255" i="10"/>
  <c r="H1255" i="10"/>
  <c r="H388" i="10"/>
  <c r="F388" i="10"/>
  <c r="H1170" i="10"/>
  <c r="F1170" i="10"/>
  <c r="H576" i="10"/>
  <c r="F576" i="10"/>
  <c r="H688" i="10"/>
  <c r="F688" i="10"/>
  <c r="F1279" i="10"/>
  <c r="H1279" i="10"/>
  <c r="H1465" i="10"/>
  <c r="F1465" i="10"/>
  <c r="H600" i="10"/>
  <c r="F600" i="10"/>
  <c r="F975" i="10"/>
  <c r="H975" i="10"/>
  <c r="H1343" i="10"/>
  <c r="F1343" i="10"/>
  <c r="H391" i="10"/>
  <c r="F391" i="10"/>
  <c r="H532" i="10"/>
  <c r="F532" i="10"/>
  <c r="H708" i="10"/>
  <c r="F708" i="10"/>
  <c r="H1245" i="10"/>
  <c r="F1245" i="10"/>
  <c r="H1429" i="10"/>
  <c r="F1429" i="10"/>
  <c r="G4" i="10"/>
  <c r="F4" i="10"/>
  <c r="H651" i="10"/>
  <c r="F651" i="10"/>
  <c r="F1303" i="10"/>
  <c r="H1303" i="10"/>
  <c r="G92" i="10"/>
  <c r="H92" i="10"/>
  <c r="F92" i="10"/>
  <c r="H152" i="10"/>
  <c r="G152" i="10"/>
  <c r="F152" i="10"/>
  <c r="H818" i="10"/>
  <c r="F818" i="10"/>
  <c r="H1109" i="10"/>
  <c r="F1109" i="10"/>
  <c r="H1441" i="10"/>
  <c r="F1441" i="10"/>
  <c r="H305" i="10"/>
  <c r="F305" i="10"/>
  <c r="H619" i="10"/>
  <c r="F619" i="10"/>
  <c r="H834" i="10"/>
  <c r="F834" i="10"/>
  <c r="F1450" i="10"/>
  <c r="H1450" i="10"/>
  <c r="H312" i="10"/>
  <c r="F312" i="10"/>
  <c r="H1062" i="10"/>
  <c r="F1062" i="10"/>
  <c r="G3" i="10"/>
  <c r="F3" i="10"/>
  <c r="F355" i="10"/>
  <c r="H355" i="10"/>
  <c r="H1195" i="10"/>
  <c r="F1195" i="10"/>
  <c r="H1645" i="10"/>
  <c r="F1645" i="10"/>
  <c r="F869" i="10"/>
  <c r="H869" i="10"/>
  <c r="G61" i="10"/>
  <c r="F61" i="10"/>
  <c r="H420" i="10"/>
  <c r="F420" i="10"/>
  <c r="F707" i="10"/>
  <c r="H707" i="10"/>
  <c r="H1251" i="10"/>
  <c r="F1251" i="10"/>
  <c r="G11" i="10"/>
  <c r="F11" i="10"/>
  <c r="F93" i="10"/>
  <c r="G93" i="10"/>
  <c r="H93" i="10"/>
  <c r="F261" i="10"/>
  <c r="H261" i="10"/>
  <c r="G261" i="10"/>
  <c r="F1021" i="10"/>
  <c r="H1021" i="10"/>
  <c r="G49" i="10"/>
  <c r="F49" i="10"/>
  <c r="H1026" i="10"/>
  <c r="F1026" i="10"/>
  <c r="F1416" i="10"/>
  <c r="H1416" i="10"/>
  <c r="H797" i="10"/>
  <c r="F797" i="10"/>
  <c r="H1261" i="10"/>
  <c r="F1261" i="10"/>
  <c r="F1424" i="10"/>
  <c r="H1424" i="10"/>
  <c r="G197" i="10"/>
  <c r="F197" i="10"/>
  <c r="H197" i="10"/>
  <c r="F880" i="10"/>
  <c r="H880" i="10"/>
  <c r="F1408" i="10"/>
  <c r="H1408" i="10"/>
  <c r="G86" i="10"/>
  <c r="F86" i="10"/>
  <c r="H516" i="10"/>
  <c r="F516" i="10"/>
  <c r="H772" i="10"/>
  <c r="F772" i="10"/>
  <c r="H1166" i="10"/>
  <c r="F1166" i="10"/>
  <c r="H1622" i="10"/>
  <c r="F1622" i="10"/>
  <c r="H183" i="10"/>
  <c r="G183" i="10"/>
  <c r="F183" i="10"/>
  <c r="H249" i="10"/>
  <c r="G249" i="10"/>
  <c r="F249" i="10"/>
  <c r="F498" i="10"/>
  <c r="H498" i="10"/>
  <c r="H870" i="10"/>
  <c r="F870" i="10"/>
  <c r="H1201" i="10"/>
  <c r="F1201" i="10"/>
  <c r="G275" i="10"/>
  <c r="F275" i="10"/>
  <c r="H275" i="10"/>
  <c r="H672" i="10"/>
  <c r="F672" i="10"/>
  <c r="H878" i="10"/>
  <c r="F878" i="10"/>
  <c r="H1406" i="10"/>
  <c r="F1406" i="10"/>
  <c r="F46" i="10"/>
  <c r="G46" i="10"/>
  <c r="F977" i="10"/>
  <c r="H977" i="10"/>
  <c r="H408" i="10"/>
  <c r="F408" i="10"/>
  <c r="F1435" i="10"/>
  <c r="H1435" i="10"/>
  <c r="H167" i="10"/>
  <c r="G167" i="10"/>
  <c r="F167" i="10"/>
  <c r="F729" i="10"/>
  <c r="H729" i="10"/>
  <c r="F1401" i="10"/>
  <c r="H1401" i="10"/>
  <c r="H332" i="10"/>
  <c r="F332" i="10"/>
  <c r="H350" i="10"/>
  <c r="F350" i="10"/>
  <c r="F1393" i="10"/>
  <c r="H1393" i="10"/>
  <c r="H294" i="10"/>
  <c r="G294" i="10"/>
  <c r="F294" i="10"/>
  <c r="H982" i="10"/>
  <c r="F982" i="10"/>
  <c r="H512" i="10"/>
  <c r="F512" i="10"/>
  <c r="H783" i="10"/>
  <c r="F783" i="10"/>
  <c r="F1199" i="10"/>
  <c r="H1199" i="10"/>
  <c r="H1537" i="10"/>
  <c r="F1537" i="10"/>
  <c r="H280" i="10"/>
  <c r="G280" i="10"/>
  <c r="F280" i="10"/>
  <c r="F706" i="10"/>
  <c r="H706" i="10"/>
  <c r="H931" i="10"/>
  <c r="F931" i="10"/>
  <c r="H1420" i="10"/>
  <c r="F1420" i="10"/>
  <c r="F410" i="10"/>
  <c r="H410" i="10"/>
  <c r="H1085" i="10"/>
  <c r="F1085" i="10"/>
  <c r="F1143" i="10"/>
  <c r="H1143" i="10"/>
  <c r="H1620" i="10"/>
  <c r="F1620" i="10"/>
  <c r="V24" i="10"/>
  <c r="U24" i="10"/>
  <c r="H105" i="10"/>
  <c r="G105" i="10"/>
  <c r="F105" i="10"/>
  <c r="H596" i="10"/>
  <c r="F596" i="10"/>
  <c r="H795" i="10"/>
  <c r="F795" i="10"/>
  <c r="H1310" i="10"/>
  <c r="F1310" i="10"/>
  <c r="H144" i="10"/>
  <c r="G144" i="10"/>
  <c r="F144" i="10"/>
  <c r="H805" i="10"/>
  <c r="F805" i="10"/>
  <c r="H962" i="10"/>
  <c r="F962" i="10"/>
  <c r="H1273" i="10"/>
  <c r="F1273" i="10"/>
  <c r="G14" i="10"/>
  <c r="F14" i="10"/>
  <c r="H1069" i="10"/>
  <c r="F1069" i="10"/>
  <c r="H178" i="10"/>
  <c r="G178" i="10"/>
  <c r="F178" i="10"/>
  <c r="F860" i="10"/>
  <c r="H860" i="10"/>
  <c r="F1555" i="10"/>
  <c r="H1555" i="10"/>
  <c r="G220" i="10"/>
  <c r="H220" i="10"/>
  <c r="F220" i="10"/>
  <c r="H1236" i="10"/>
  <c r="F1236" i="10"/>
  <c r="F80" i="10"/>
  <c r="G80" i="10"/>
  <c r="H494" i="10"/>
  <c r="F494" i="10"/>
  <c r="H807" i="10"/>
  <c r="F807" i="10"/>
  <c r="F1231" i="10"/>
  <c r="H1231" i="10"/>
  <c r="H1630" i="10"/>
  <c r="F1630" i="10"/>
  <c r="H352" i="10"/>
  <c r="F352" i="10"/>
  <c r="F928" i="10"/>
  <c r="H928" i="10"/>
  <c r="F1571" i="10"/>
  <c r="H1571" i="10"/>
  <c r="H542" i="10"/>
  <c r="F542" i="10"/>
  <c r="H1314" i="10"/>
  <c r="F1314" i="10"/>
  <c r="F401" i="10"/>
  <c r="H401" i="10"/>
  <c r="F840" i="10"/>
  <c r="H840" i="10"/>
  <c r="F1239" i="10"/>
  <c r="H1239" i="10"/>
  <c r="H1587" i="10"/>
  <c r="F1587" i="10"/>
  <c r="H160" i="10"/>
  <c r="G160" i="10"/>
  <c r="F160" i="10"/>
  <c r="H620" i="10"/>
  <c r="F620" i="10"/>
  <c r="H958" i="10"/>
  <c r="F958" i="10"/>
  <c r="H1289" i="10"/>
  <c r="F1289" i="10"/>
  <c r="H412" i="10"/>
  <c r="F412" i="10"/>
  <c r="H996" i="10"/>
  <c r="F996" i="10"/>
  <c r="H858" i="10"/>
  <c r="F858" i="10"/>
  <c r="F1498" i="10"/>
  <c r="H1498" i="10"/>
  <c r="H175" i="10"/>
  <c r="G175" i="10"/>
  <c r="F175" i="10"/>
  <c r="F206" i="10"/>
  <c r="H206" i="10"/>
  <c r="G206" i="10"/>
  <c r="F458" i="10"/>
  <c r="H458" i="10"/>
  <c r="H1222" i="10"/>
  <c r="F1222" i="10"/>
  <c r="H1516" i="10"/>
  <c r="F1516" i="10"/>
  <c r="H495" i="10"/>
  <c r="F495" i="10"/>
  <c r="H555" i="10"/>
  <c r="F555" i="10"/>
  <c r="F1224" i="10"/>
  <c r="H1224" i="10"/>
  <c r="H1460" i="10"/>
  <c r="F1460" i="10"/>
  <c r="F801" i="10"/>
  <c r="H801" i="10"/>
  <c r="H1350" i="10"/>
  <c r="F1350" i="10"/>
  <c r="H159" i="10"/>
  <c r="G159" i="10"/>
  <c r="F159" i="10"/>
  <c r="F713" i="10"/>
  <c r="H713" i="10"/>
  <c r="H1252" i="10"/>
  <c r="F1252" i="10"/>
  <c r="H274" i="10"/>
  <c r="G274" i="10"/>
  <c r="F274" i="10"/>
  <c r="F1642" i="10"/>
  <c r="H1642" i="10"/>
  <c r="H413" i="10"/>
  <c r="F413" i="10"/>
  <c r="F1081" i="10"/>
  <c r="H1081" i="10"/>
  <c r="H1407" i="10"/>
  <c r="F1407" i="10"/>
  <c r="H120" i="10"/>
  <c r="G120" i="10"/>
  <c r="F120" i="10"/>
  <c r="H199" i="10"/>
  <c r="G199" i="10"/>
  <c r="F199" i="10"/>
  <c r="H710" i="10"/>
  <c r="F710" i="10"/>
  <c r="H1334" i="10"/>
  <c r="F1334" i="10"/>
  <c r="H445" i="10"/>
  <c r="F445" i="10"/>
  <c r="H1204" i="10"/>
  <c r="F1204" i="10"/>
  <c r="F213" i="10"/>
  <c r="H213" i="10"/>
  <c r="G213" i="10"/>
  <c r="F960" i="10"/>
  <c r="H960" i="10"/>
  <c r="H1015" i="10"/>
  <c r="F1015" i="10"/>
  <c r="F1540" i="10"/>
  <c r="H1540" i="10"/>
  <c r="H397" i="10"/>
  <c r="F397" i="10"/>
  <c r="H1044" i="10"/>
  <c r="F1044" i="10"/>
  <c r="H1481" i="10"/>
  <c r="F1481" i="10"/>
  <c r="H414" i="10"/>
  <c r="F414" i="10"/>
  <c r="H543" i="10"/>
  <c r="F543" i="10"/>
  <c r="F1247" i="10"/>
  <c r="H1247" i="10"/>
  <c r="H1095" i="10"/>
  <c r="F1095" i="10"/>
  <c r="H1559" i="10"/>
  <c r="F1559" i="10"/>
  <c r="G226" i="10"/>
  <c r="F226" i="10"/>
  <c r="H226" i="10"/>
  <c r="H621" i="10"/>
  <c r="F621" i="10"/>
  <c r="H1374" i="10"/>
  <c r="F1374" i="10"/>
  <c r="F25" i="10"/>
  <c r="G25" i="10"/>
  <c r="F273" i="10"/>
  <c r="H273" i="10"/>
  <c r="G273" i="10"/>
  <c r="F617" i="10"/>
  <c r="H617" i="10"/>
  <c r="H1352" i="10"/>
  <c r="F1352" i="10"/>
  <c r="H1493" i="10"/>
  <c r="F1493" i="10"/>
  <c r="H506" i="10"/>
  <c r="F506" i="10"/>
  <c r="H684" i="10"/>
  <c r="F684" i="10"/>
  <c r="H1262" i="10"/>
  <c r="F1262" i="10"/>
  <c r="H1501" i="10"/>
  <c r="F1501" i="10"/>
  <c r="H390" i="10"/>
  <c r="F390" i="10"/>
  <c r="H790" i="10"/>
  <c r="F790" i="10"/>
  <c r="G6" i="10"/>
  <c r="F6" i="10"/>
  <c r="F456" i="10"/>
  <c r="H456" i="10"/>
  <c r="F1523" i="10"/>
  <c r="H1523" i="10"/>
  <c r="G13" i="10"/>
  <c r="F13" i="10"/>
  <c r="H990" i="10"/>
  <c r="F990" i="10"/>
  <c r="G12" i="10"/>
  <c r="F12" i="10"/>
  <c r="H525" i="10"/>
  <c r="F525" i="10"/>
  <c r="H846" i="10"/>
  <c r="F846" i="10"/>
  <c r="F1409" i="10"/>
  <c r="H1409" i="10"/>
  <c r="G98" i="10"/>
  <c r="F98" i="10"/>
  <c r="H98" i="10"/>
  <c r="F190" i="10"/>
  <c r="H190" i="10"/>
  <c r="G190" i="10"/>
  <c r="H376" i="10"/>
  <c r="F376" i="10"/>
  <c r="H1244" i="10"/>
  <c r="F1244" i="10"/>
  <c r="H265" i="10"/>
  <c r="G265" i="10"/>
  <c r="F265" i="10"/>
  <c r="H782" i="10"/>
  <c r="F782" i="10"/>
  <c r="F1618" i="10"/>
  <c r="H1618" i="10"/>
  <c r="H719" i="10"/>
  <c r="F719" i="10"/>
  <c r="H1003" i="10"/>
  <c r="F1003" i="10"/>
  <c r="H1625" i="10"/>
  <c r="F1625" i="10"/>
  <c r="H321" i="10"/>
  <c r="F321" i="10"/>
  <c r="H690" i="10"/>
  <c r="F690" i="10"/>
  <c r="H1023" i="10"/>
  <c r="F1023" i="10"/>
  <c r="F174" i="10"/>
  <c r="H174" i="10"/>
  <c r="G174" i="10"/>
  <c r="H486" i="10"/>
  <c r="F486" i="10"/>
  <c r="H884" i="10"/>
  <c r="F884" i="10"/>
  <c r="F1216" i="10"/>
  <c r="H1216" i="10"/>
  <c r="H1525" i="10"/>
  <c r="F1525" i="10"/>
  <c r="H177" i="10"/>
  <c r="G177" i="10"/>
  <c r="F177" i="10"/>
  <c r="H259" i="10"/>
  <c r="F259" i="10"/>
  <c r="G259" i="10"/>
  <c r="H663" i="10"/>
  <c r="F663" i="10"/>
  <c r="H907" i="10"/>
  <c r="F907" i="10"/>
  <c r="H1497" i="10"/>
  <c r="F1497" i="10"/>
  <c r="F377" i="10"/>
  <c r="H377" i="10"/>
  <c r="H674" i="10"/>
  <c r="F674" i="10"/>
  <c r="H898" i="10"/>
  <c r="F898" i="10"/>
  <c r="H1561" i="10"/>
  <c r="F1561" i="10"/>
  <c r="H298" i="10"/>
  <c r="G298" i="10"/>
  <c r="F298" i="10"/>
  <c r="H1284" i="10"/>
  <c r="F1284" i="10"/>
  <c r="H541" i="10"/>
  <c r="F541" i="10"/>
  <c r="H1550" i="10"/>
  <c r="F1550" i="10"/>
  <c r="H254" i="10"/>
  <c r="G254" i="10"/>
  <c r="F254" i="10"/>
  <c r="H861" i="10"/>
  <c r="F861" i="10"/>
  <c r="F1345" i="10"/>
  <c r="H1345" i="10"/>
  <c r="G189" i="10"/>
  <c r="F189" i="10"/>
  <c r="H189" i="10"/>
  <c r="H459" i="10"/>
  <c r="F459" i="10"/>
  <c r="H1459" i="10"/>
  <c r="F1459" i="10"/>
  <c r="H378" i="10"/>
  <c r="F378" i="10"/>
  <c r="F1131" i="10"/>
  <c r="H1131" i="10"/>
  <c r="H470" i="10"/>
  <c r="F470" i="10"/>
  <c r="H756" i="10"/>
  <c r="F756" i="10"/>
  <c r="H1399" i="10"/>
  <c r="F1399" i="10"/>
  <c r="H1606" i="10"/>
  <c r="F1606" i="10"/>
  <c r="H468" i="10"/>
  <c r="F468" i="10"/>
  <c r="H671" i="10"/>
  <c r="F671" i="10"/>
  <c r="H1056" i="10"/>
  <c r="F1056" i="10"/>
  <c r="H1422" i="10"/>
  <c r="F1422" i="10"/>
  <c r="H605" i="10"/>
  <c r="F605" i="10"/>
  <c r="F936" i="10"/>
  <c r="H936" i="10"/>
  <c r="H1400" i="10"/>
  <c r="F1400" i="10"/>
  <c r="G85" i="10"/>
  <c r="F85" i="10"/>
  <c r="U11" i="10"/>
  <c r="V11" i="10"/>
  <c r="V13" i="10"/>
  <c r="U13" i="10"/>
  <c r="V5" i="10"/>
  <c r="U5" i="10"/>
  <c r="U22" i="10"/>
  <c r="V22" i="10"/>
  <c r="G66" i="10"/>
  <c r="F66" i="10"/>
  <c r="H1473" i="10"/>
  <c r="F1473" i="10"/>
  <c r="H1517" i="10"/>
  <c r="F1517" i="10"/>
  <c r="H349" i="10"/>
  <c r="F349" i="10"/>
  <c r="H1091" i="10"/>
  <c r="F1091" i="10"/>
  <c r="G55" i="10"/>
  <c r="F55" i="10"/>
  <c r="H368" i="10"/>
  <c r="F368" i="10"/>
  <c r="H877" i="10"/>
  <c r="F877" i="10"/>
  <c r="H185" i="10"/>
  <c r="G185" i="10"/>
  <c r="F185" i="10"/>
  <c r="F680" i="10"/>
  <c r="H680" i="10"/>
  <c r="H1373" i="10"/>
  <c r="F1373" i="10"/>
  <c r="F594" i="10"/>
  <c r="H594" i="10"/>
  <c r="H822" i="10"/>
  <c r="F822" i="10"/>
  <c r="H1237" i="10"/>
  <c r="F1237" i="10"/>
  <c r="H1573" i="10"/>
  <c r="F1573" i="10"/>
  <c r="H318" i="10"/>
  <c r="F318" i="10"/>
  <c r="F993" i="10"/>
  <c r="H993" i="10"/>
  <c r="H501" i="10"/>
  <c r="F501" i="10"/>
  <c r="F968" i="10"/>
  <c r="H968" i="10"/>
  <c r="H1171" i="10"/>
  <c r="F1171" i="10"/>
  <c r="H123" i="10"/>
  <c r="G123" i="10"/>
  <c r="F123" i="10"/>
  <c r="F289" i="10"/>
  <c r="H289" i="10"/>
  <c r="G289" i="10"/>
  <c r="H200" i="10"/>
  <c r="G200" i="10"/>
  <c r="F200" i="10"/>
  <c r="F657" i="10"/>
  <c r="H657" i="10"/>
  <c r="F1263" i="10"/>
  <c r="H1263" i="10"/>
  <c r="H1452" i="10"/>
  <c r="F1452" i="10"/>
  <c r="H383" i="10"/>
  <c r="F383" i="10"/>
  <c r="F618" i="10"/>
  <c r="H618" i="10"/>
  <c r="H1235" i="10"/>
  <c r="F1235" i="10"/>
  <c r="H1579" i="10"/>
  <c r="F1579" i="10"/>
  <c r="H614" i="10"/>
  <c r="F614" i="10"/>
  <c r="H1431" i="10"/>
  <c r="F1431" i="10"/>
  <c r="H251" i="10"/>
  <c r="F251" i="10"/>
  <c r="G251" i="10"/>
  <c r="H833" i="10"/>
  <c r="F833" i="10"/>
  <c r="F1369" i="10"/>
  <c r="H1369" i="10"/>
  <c r="H328" i="10"/>
  <c r="F328" i="10"/>
  <c r="G149" i="10"/>
  <c r="F149" i="10"/>
  <c r="H149" i="10"/>
  <c r="H504" i="10"/>
  <c r="F504" i="10"/>
  <c r="H1077" i="10"/>
  <c r="F1077" i="10"/>
  <c r="H1376" i="10"/>
  <c r="F1376" i="10"/>
  <c r="G19" i="10"/>
  <c r="F19" i="10"/>
  <c r="F301" i="10"/>
  <c r="H301" i="10"/>
  <c r="H667" i="10"/>
  <c r="F667" i="10"/>
  <c r="H1411" i="10"/>
  <c r="F1411" i="10"/>
  <c r="F785" i="10"/>
  <c r="H785" i="10"/>
  <c r="F1385" i="10"/>
  <c r="H1385" i="10"/>
  <c r="H396" i="10"/>
  <c r="F396" i="10"/>
  <c r="H932" i="10"/>
  <c r="F932" i="10"/>
  <c r="H1060" i="10"/>
  <c r="F1060" i="10"/>
  <c r="H161" i="10"/>
  <c r="G161" i="10"/>
  <c r="F161" i="10"/>
  <c r="H482" i="10"/>
  <c r="F482" i="10"/>
  <c r="H1254" i="10"/>
  <c r="F1254" i="10"/>
  <c r="H1371" i="10"/>
  <c r="F1371" i="10"/>
  <c r="H104" i="10"/>
  <c r="G104" i="10"/>
  <c r="F104" i="10"/>
  <c r="H564" i="10"/>
  <c r="F564" i="10"/>
  <c r="H763" i="10"/>
  <c r="F763" i="10"/>
  <c r="F1135" i="10"/>
  <c r="H1135" i="10"/>
  <c r="H1593" i="10"/>
  <c r="F1593" i="10"/>
  <c r="H219" i="10"/>
  <c r="F219" i="10"/>
  <c r="G219" i="10"/>
  <c r="H974" i="10"/>
  <c r="F974" i="10"/>
  <c r="H1575" i="10"/>
  <c r="F1575" i="10"/>
  <c r="F119" i="10"/>
  <c r="G119" i="10"/>
  <c r="H119" i="10"/>
  <c r="G173" i="10"/>
  <c r="F173" i="10"/>
  <c r="H173" i="10"/>
  <c r="H437" i="10"/>
  <c r="F437" i="10"/>
  <c r="H1432" i="10"/>
  <c r="F1432" i="10"/>
  <c r="H1530" i="10"/>
  <c r="F1530" i="10"/>
  <c r="F730" i="10"/>
  <c r="H730" i="10"/>
  <c r="H927" i="10"/>
  <c r="F927" i="10"/>
  <c r="H1007" i="10"/>
  <c r="F1007" i="10"/>
  <c r="H1535" i="10"/>
  <c r="F1535" i="10"/>
  <c r="F561" i="10"/>
  <c r="H561" i="10"/>
  <c r="H923" i="10"/>
  <c r="F923" i="10"/>
  <c r="H195" i="10"/>
  <c r="G195" i="10"/>
  <c r="F195" i="10"/>
  <c r="H461" i="10"/>
  <c r="F461" i="10"/>
  <c r="F1161" i="10"/>
  <c r="H1161" i="10"/>
  <c r="H186" i="10"/>
  <c r="G186" i="10"/>
  <c r="F186" i="10"/>
  <c r="H1405" i="10"/>
  <c r="F1405" i="10"/>
  <c r="G52" i="10"/>
  <c r="F52" i="10"/>
  <c r="F371" i="10"/>
  <c r="H371" i="10"/>
  <c r="H883" i="10"/>
  <c r="F883" i="10"/>
  <c r="H1177" i="10"/>
  <c r="F1177" i="10"/>
  <c r="H184" i="10"/>
  <c r="G184" i="10"/>
  <c r="F184" i="10"/>
  <c r="F500" i="10"/>
  <c r="H500" i="10"/>
  <c r="H1178" i="10"/>
  <c r="F1178" i="10"/>
  <c r="H591" i="10"/>
  <c r="F591" i="10"/>
  <c r="H915" i="10"/>
  <c r="F915" i="10"/>
  <c r="F394" i="10"/>
  <c r="H394" i="10"/>
  <c r="H1230" i="10"/>
  <c r="F1230" i="10"/>
  <c r="H1384" i="10"/>
  <c r="F1384" i="10"/>
  <c r="H1542" i="10"/>
  <c r="F1542" i="10"/>
  <c r="G212" i="10"/>
  <c r="H212" i="10"/>
  <c r="F212" i="10"/>
  <c r="H935" i="10"/>
  <c r="F935" i="10"/>
  <c r="H1068" i="10"/>
  <c r="F1068" i="10"/>
  <c r="F103" i="10"/>
  <c r="H103" i="10"/>
  <c r="G103" i="10"/>
  <c r="H341" i="10"/>
  <c r="F341" i="10"/>
  <c r="H830" i="10"/>
  <c r="F830" i="10"/>
  <c r="H1141" i="10"/>
  <c r="F1141" i="10"/>
  <c r="H257" i="10"/>
  <c r="G257" i="10"/>
  <c r="F257" i="10"/>
  <c r="G37" i="10"/>
  <c r="F37" i="10"/>
  <c r="H268" i="10"/>
  <c r="G268" i="10"/>
  <c r="F268" i="10"/>
  <c r="H676" i="10"/>
  <c r="F676" i="10"/>
  <c r="H890" i="10"/>
  <c r="F890" i="10"/>
  <c r="F1556" i="10"/>
  <c r="H1556" i="10"/>
  <c r="F385" i="10"/>
  <c r="H385" i="10"/>
  <c r="H687" i="10"/>
  <c r="F687" i="10"/>
  <c r="H1213" i="10"/>
  <c r="F1213" i="10"/>
  <c r="H1529" i="10"/>
  <c r="F1529" i="10"/>
  <c r="H475" i="10"/>
  <c r="F475" i="10"/>
  <c r="H1281" i="10"/>
  <c r="F1281" i="10"/>
  <c r="H798" i="10"/>
  <c r="F798" i="10"/>
  <c r="F1634" i="10"/>
  <c r="H1634" i="10"/>
  <c r="F285" i="10"/>
  <c r="H285" i="10"/>
  <c r="G285" i="10"/>
  <c r="H857" i="10"/>
  <c r="F857" i="10"/>
  <c r="H1589" i="10"/>
  <c r="F1589" i="10"/>
  <c r="H208" i="10"/>
  <c r="G208" i="10"/>
  <c r="F208" i="10"/>
  <c r="F585" i="10"/>
  <c r="H585" i="10"/>
  <c r="H1471" i="10"/>
  <c r="F1471" i="10"/>
  <c r="F632" i="10"/>
  <c r="H632" i="10"/>
  <c r="F1475" i="10"/>
  <c r="H1475" i="10"/>
  <c r="H631" i="10"/>
  <c r="F631" i="10"/>
  <c r="H811" i="10"/>
  <c r="F811" i="10"/>
  <c r="H1067" i="10"/>
  <c r="F1067" i="10"/>
  <c r="H1648" i="10"/>
  <c r="F1648" i="10"/>
  <c r="H592" i="10"/>
  <c r="F592" i="10"/>
  <c r="H823" i="10"/>
  <c r="F823" i="10"/>
  <c r="H914" i="10"/>
  <c r="F914" i="10"/>
  <c r="H1554" i="10"/>
  <c r="F1554" i="10"/>
  <c r="H551" i="10"/>
  <c r="F551" i="10"/>
  <c r="F1127" i="10"/>
  <c r="H1127" i="10"/>
  <c r="H1486" i="10"/>
  <c r="F1486" i="10"/>
  <c r="H94" i="10"/>
  <c r="G94" i="10"/>
  <c r="F94" i="10"/>
  <c r="V16" i="10"/>
  <c r="U16" i="10"/>
  <c r="V6" i="10"/>
  <c r="U6" i="10"/>
  <c r="V19" i="10"/>
  <c r="U19" i="10"/>
  <c r="V17" i="10"/>
  <c r="U17" i="10"/>
  <c r="U7" i="10"/>
  <c r="V7" i="10"/>
  <c r="H776" i="10"/>
  <c r="F776" i="10"/>
  <c r="F1051" i="10"/>
  <c r="H1051" i="10"/>
  <c r="H1389" i="10"/>
  <c r="F1389" i="10"/>
  <c r="F1191" i="10"/>
  <c r="H1191" i="10"/>
  <c r="H1018" i="10"/>
  <c r="F1018" i="10"/>
  <c r="F1377" i="10"/>
  <c r="H1377" i="10"/>
  <c r="H1533" i="10"/>
  <c r="F1533" i="10"/>
  <c r="H825" i="10"/>
  <c r="F825" i="10"/>
  <c r="H222" i="10"/>
  <c r="G222" i="10"/>
  <c r="F222" i="10"/>
  <c r="H136" i="10"/>
  <c r="G136" i="10"/>
  <c r="F136" i="10"/>
  <c r="H789" i="10"/>
  <c r="F789" i="10"/>
  <c r="H973" i="10"/>
  <c r="F973" i="10"/>
  <c r="H1265" i="10"/>
  <c r="F1265" i="10"/>
  <c r="H303" i="10"/>
  <c r="F303" i="10"/>
  <c r="H752" i="10"/>
  <c r="F752" i="10"/>
  <c r="H1144" i="10"/>
  <c r="F1144" i="10"/>
  <c r="H1489" i="10"/>
  <c r="F1489" i="10"/>
  <c r="H314" i="10"/>
  <c r="F314" i="10"/>
  <c r="H1132" i="10"/>
  <c r="F1132" i="10"/>
  <c r="H287" i="10"/>
  <c r="G287" i="10"/>
  <c r="F287" i="10"/>
  <c r="H988" i="10"/>
  <c r="F988" i="10"/>
  <c r="H1631" i="10"/>
  <c r="F1631" i="10"/>
  <c r="F434" i="10"/>
  <c r="H434" i="10"/>
  <c r="F1295" i="10"/>
  <c r="H1295" i="10"/>
  <c r="H176" i="10"/>
  <c r="G176" i="10"/>
  <c r="F176" i="10"/>
  <c r="F698" i="10"/>
  <c r="H698" i="10"/>
  <c r="H887" i="10"/>
  <c r="F887" i="10"/>
  <c r="H1507" i="10"/>
  <c r="F1507" i="10"/>
  <c r="G267" i="10"/>
  <c r="F267" i="10"/>
  <c r="H267" i="10"/>
  <c r="H517" i="10"/>
  <c r="F517" i="10"/>
  <c r="H1078" i="10"/>
  <c r="F1078" i="10"/>
  <c r="G250" i="10"/>
  <c r="F250" i="10"/>
  <c r="H250" i="10"/>
  <c r="H812" i="10"/>
  <c r="F812" i="10"/>
  <c r="F1454" i="10"/>
  <c r="H1454" i="10"/>
  <c r="H389" i="10"/>
  <c r="F389" i="10"/>
  <c r="H951" i="10"/>
  <c r="F951" i="10"/>
  <c r="F1280" i="10"/>
  <c r="H1280" i="10"/>
  <c r="H1604" i="10"/>
  <c r="F1604" i="10"/>
  <c r="H307" i="10"/>
  <c r="F307" i="10"/>
  <c r="F985" i="10"/>
  <c r="H985" i="10"/>
  <c r="H981" i="10"/>
  <c r="F981" i="10"/>
  <c r="H1488" i="10"/>
  <c r="F1488" i="10"/>
  <c r="F363" i="10"/>
  <c r="H363" i="10"/>
  <c r="H940" i="10"/>
  <c r="F940" i="10"/>
  <c r="H1031" i="10"/>
  <c r="F1031" i="10"/>
  <c r="F38" i="10"/>
  <c r="G38" i="10"/>
  <c r="H356" i="10"/>
  <c r="F356" i="10"/>
  <c r="F944" i="10"/>
  <c r="H944" i="10"/>
  <c r="H1174" i="10"/>
  <c r="F1174" i="10"/>
  <c r="H1557" i="10"/>
  <c r="F1557" i="10"/>
  <c r="H589" i="10"/>
  <c r="F589" i="10"/>
  <c r="H1138" i="10"/>
  <c r="F1138" i="10"/>
  <c r="H1278" i="10"/>
  <c r="F1278" i="10"/>
  <c r="H1565" i="10"/>
  <c r="F1565" i="10"/>
  <c r="H627" i="10"/>
  <c r="F627" i="10"/>
  <c r="H1509" i="10"/>
  <c r="F1509" i="10"/>
  <c r="H392" i="10"/>
  <c r="F392" i="10"/>
  <c r="H956" i="10"/>
  <c r="F956" i="10"/>
  <c r="F1495" i="10"/>
  <c r="H1495" i="10"/>
  <c r="F426" i="10"/>
  <c r="H426" i="10"/>
  <c r="H264" i="10"/>
  <c r="G264" i="10"/>
  <c r="F264" i="10"/>
  <c r="H587" i="10"/>
  <c r="F587" i="10"/>
  <c r="F1271" i="10"/>
  <c r="H1271" i="10"/>
  <c r="G87" i="10"/>
  <c r="F87" i="10"/>
  <c r="H374" i="10"/>
  <c r="F374" i="10"/>
  <c r="F969" i="10"/>
  <c r="H969" i="10"/>
  <c r="H1621" i="10"/>
  <c r="F1621" i="10"/>
  <c r="F606" i="10"/>
  <c r="H606" i="10"/>
  <c r="H1342" i="10"/>
  <c r="F1342" i="10"/>
  <c r="H481" i="10"/>
  <c r="F481" i="10"/>
  <c r="H683" i="10"/>
  <c r="F683" i="10"/>
  <c r="H1219" i="10"/>
  <c r="F1219" i="10"/>
  <c r="H97" i="10"/>
  <c r="G97" i="10"/>
  <c r="F97" i="10"/>
  <c r="F693" i="10"/>
  <c r="H693" i="10"/>
  <c r="H1285" i="10"/>
  <c r="F1285" i="10"/>
  <c r="H1577" i="10"/>
  <c r="F1577" i="10"/>
  <c r="F417" i="10"/>
  <c r="H417" i="10"/>
  <c r="H712" i="10"/>
  <c r="F712" i="10"/>
  <c r="H1198" i="10"/>
  <c r="F1198" i="10"/>
  <c r="F1019" i="10"/>
  <c r="H1019" i="10"/>
  <c r="H1558" i="10"/>
  <c r="F1558" i="10"/>
  <c r="H248" i="10"/>
  <c r="F248" i="10"/>
  <c r="G248" i="10"/>
  <c r="F945" i="10"/>
  <c r="H945" i="10"/>
  <c r="H1544" i="10"/>
  <c r="F1544" i="10"/>
  <c r="F20" i="10"/>
  <c r="G20" i="10"/>
  <c r="H299" i="10"/>
  <c r="G299" i="10"/>
  <c r="F299" i="10"/>
  <c r="H524" i="10"/>
  <c r="F524" i="10"/>
  <c r="H1189" i="10"/>
  <c r="F1189" i="10"/>
  <c r="H1635" i="10"/>
  <c r="F1635" i="10"/>
  <c r="F393" i="10"/>
  <c r="H393" i="10"/>
  <c r="F912" i="10"/>
  <c r="H912" i="10"/>
  <c r="H1052" i="10"/>
  <c r="F1052" i="10"/>
  <c r="H1643" i="10"/>
  <c r="F1643" i="10"/>
  <c r="F411" i="10"/>
  <c r="H411" i="10"/>
  <c r="H1038" i="10"/>
  <c r="F1038" i="10"/>
  <c r="H196" i="10"/>
  <c r="G196" i="10"/>
  <c r="F196" i="10"/>
  <c r="H635" i="10"/>
  <c r="F635" i="10"/>
  <c r="H1567" i="10"/>
  <c r="F1567" i="10"/>
  <c r="H400" i="10"/>
  <c r="F400" i="10"/>
  <c r="H1274" i="10"/>
  <c r="F1274" i="10"/>
  <c r="H211" i="10"/>
  <c r="G211" i="10"/>
  <c r="F211" i="10"/>
  <c r="H573" i="10"/>
  <c r="F573" i="10"/>
  <c r="H866" i="10"/>
  <c r="F866" i="10"/>
  <c r="H1372" i="10"/>
  <c r="F1372" i="10"/>
  <c r="G125" i="10"/>
  <c r="F125" i="10"/>
  <c r="H125" i="10"/>
  <c r="F601" i="10"/>
  <c r="H601" i="10"/>
  <c r="F1327" i="10"/>
  <c r="H1327" i="10"/>
  <c r="G260" i="10"/>
  <c r="H260" i="10"/>
  <c r="F260" i="10"/>
  <c r="H1036" i="10"/>
  <c r="F1036" i="10"/>
  <c r="H276" i="10"/>
  <c r="G276" i="10"/>
  <c r="F276" i="10"/>
  <c r="H747" i="10"/>
  <c r="F747" i="10"/>
  <c r="H1194" i="10"/>
  <c r="F1194" i="10"/>
  <c r="H1584" i="10"/>
  <c r="F1584" i="10"/>
  <c r="H404" i="10"/>
  <c r="F404" i="10"/>
  <c r="H691" i="10"/>
  <c r="F691" i="10"/>
  <c r="H1286" i="10"/>
  <c r="F1286" i="10"/>
  <c r="H168" i="10"/>
  <c r="G168" i="10"/>
  <c r="F168" i="10"/>
  <c r="H666" i="10"/>
  <c r="F666" i="10"/>
  <c r="F1033" i="10"/>
  <c r="H1033" i="10"/>
  <c r="H1083" i="10"/>
  <c r="F1083" i="10"/>
  <c r="H187" i="10"/>
  <c r="G187" i="10"/>
  <c r="F187" i="10"/>
  <c r="H375" i="10"/>
  <c r="F375" i="10"/>
  <c r="H765" i="10"/>
  <c r="F765" i="10"/>
  <c r="H1211" i="10"/>
  <c r="F1211" i="10"/>
  <c r="F1524" i="10"/>
  <c r="H1524" i="10"/>
  <c r="H272" i="10"/>
  <c r="G272" i="10"/>
  <c r="F272" i="10"/>
  <c r="H781" i="10"/>
  <c r="F781" i="10"/>
  <c r="H1071" i="10"/>
  <c r="F1071" i="10"/>
  <c r="H1534" i="10"/>
  <c r="F1534" i="10"/>
  <c r="H949" i="10"/>
  <c r="F949" i="10"/>
  <c r="F1515" i="10"/>
  <c r="H1515" i="10"/>
  <c r="F1098" i="10"/>
  <c r="H1098" i="10"/>
  <c r="G15" i="10"/>
  <c r="F15" i="10"/>
  <c r="H330" i="10"/>
  <c r="F330" i="10"/>
  <c r="F961" i="10"/>
  <c r="H961" i="10"/>
  <c r="H240" i="10"/>
  <c r="G240" i="10"/>
  <c r="F240" i="10"/>
  <c r="H96" i="10"/>
  <c r="G96" i="10"/>
  <c r="F96" i="10"/>
  <c r="H847" i="10"/>
  <c r="F847" i="10"/>
  <c r="F1506" i="10"/>
  <c r="H1506" i="10"/>
  <c r="H467" i="10"/>
  <c r="F467" i="10"/>
  <c r="H1615" i="10"/>
  <c r="F1615" i="10"/>
  <c r="H612" i="10"/>
  <c r="F612" i="10"/>
  <c r="H1016" i="10"/>
  <c r="F1016" i="10"/>
  <c r="H1397" i="10"/>
  <c r="F1397" i="10"/>
  <c r="G63" i="10"/>
  <c r="F63" i="10"/>
  <c r="F419" i="10"/>
  <c r="H419" i="10"/>
  <c r="H727" i="10"/>
  <c r="F727" i="10"/>
  <c r="H1243" i="10"/>
  <c r="F1243" i="10"/>
  <c r="F1570" i="10"/>
  <c r="H1570" i="10"/>
  <c r="H405" i="10"/>
  <c r="F405" i="10"/>
  <c r="F1089" i="10"/>
  <c r="H1089" i="10"/>
  <c r="H1379" i="10"/>
  <c r="F1379" i="10"/>
  <c r="H194" i="10"/>
  <c r="G194" i="10"/>
  <c r="F194" i="10"/>
  <c r="K9" i="10" l="1"/>
  <c r="AJ3" i="6" l="1"/>
  <c r="AK3" i="6"/>
  <c r="AL3" i="6"/>
  <c r="AM3" i="6"/>
  <c r="AN3" i="6"/>
  <c r="AO3" i="6"/>
  <c r="AP3" i="6"/>
  <c r="AQ3" i="6"/>
  <c r="AY3" i="6" s="1"/>
  <c r="AR3" i="6"/>
  <c r="AS3" i="6"/>
  <c r="AT3" i="6"/>
  <c r="AU3" i="6"/>
  <c r="AV3" i="6"/>
  <c r="AW3" i="6"/>
  <c r="AX3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J6" i="6"/>
  <c r="AK6" i="6"/>
  <c r="AL6" i="6"/>
  <c r="AM6" i="6"/>
  <c r="AN6" i="6"/>
  <c r="AO6" i="6"/>
  <c r="AP6" i="6"/>
  <c r="AQ6" i="6"/>
  <c r="AY6" i="6" s="1"/>
  <c r="AR6" i="6"/>
  <c r="AS6" i="6"/>
  <c r="AT6" i="6"/>
  <c r="AU6" i="6"/>
  <c r="AV6" i="6"/>
  <c r="AW6" i="6"/>
  <c r="AX6" i="6"/>
  <c r="AJ7" i="6"/>
  <c r="AK7" i="6"/>
  <c r="AL7" i="6"/>
  <c r="AM7" i="6"/>
  <c r="AN7" i="6"/>
  <c r="AO7" i="6"/>
  <c r="AP7" i="6"/>
  <c r="AQ7" i="6"/>
  <c r="AY7" i="6" s="1"/>
  <c r="AR7" i="6"/>
  <c r="AS7" i="6"/>
  <c r="AT7" i="6"/>
  <c r="AU7" i="6"/>
  <c r="AV7" i="6"/>
  <c r="AW7" i="6"/>
  <c r="AX7" i="6"/>
  <c r="AJ8" i="6"/>
  <c r="AK8" i="6"/>
  <c r="AL8" i="6"/>
  <c r="AM8" i="6"/>
  <c r="AN8" i="6"/>
  <c r="AO8" i="6"/>
  <c r="AP8" i="6"/>
  <c r="AQ8" i="6"/>
  <c r="AY8" i="6" s="1"/>
  <c r="AR8" i="6"/>
  <c r="AS8" i="6"/>
  <c r="AT8" i="6"/>
  <c r="AU8" i="6"/>
  <c r="AV8" i="6"/>
  <c r="AW8" i="6"/>
  <c r="AX8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J10" i="6"/>
  <c r="AK10" i="6"/>
  <c r="AL10" i="6"/>
  <c r="AM10" i="6"/>
  <c r="AN10" i="6"/>
  <c r="AO10" i="6"/>
  <c r="AP10" i="6"/>
  <c r="AQ10" i="6"/>
  <c r="AY10" i="6" s="1"/>
  <c r="AR10" i="6"/>
  <c r="AS10" i="6"/>
  <c r="AT10" i="6"/>
  <c r="AU10" i="6"/>
  <c r="AV10" i="6"/>
  <c r="AW10" i="6"/>
  <c r="AX10" i="6"/>
  <c r="AJ11" i="6"/>
  <c r="AK11" i="6"/>
  <c r="AL11" i="6"/>
  <c r="AM11" i="6"/>
  <c r="AN11" i="6"/>
  <c r="AO11" i="6"/>
  <c r="AP11" i="6"/>
  <c r="AQ11" i="6"/>
  <c r="AY11" i="6" s="1"/>
  <c r="AR11" i="6"/>
  <c r="AS11" i="6"/>
  <c r="AT11" i="6"/>
  <c r="AU11" i="6"/>
  <c r="AV11" i="6"/>
  <c r="AW11" i="6"/>
  <c r="AX11" i="6"/>
  <c r="AJ12" i="6"/>
  <c r="AK12" i="6"/>
  <c r="AL12" i="6"/>
  <c r="AM12" i="6"/>
  <c r="AN12" i="6"/>
  <c r="AO12" i="6"/>
  <c r="AP12" i="6"/>
  <c r="AQ12" i="6"/>
  <c r="AY12" i="6" s="1"/>
  <c r="AR12" i="6"/>
  <c r="AS12" i="6"/>
  <c r="AT12" i="6"/>
  <c r="AU12" i="6"/>
  <c r="AV12" i="6"/>
  <c r="AW12" i="6"/>
  <c r="AX12" i="6"/>
  <c r="AJ13" i="6"/>
  <c r="AK13" i="6"/>
  <c r="AL13" i="6"/>
  <c r="AM13" i="6"/>
  <c r="AN13" i="6"/>
  <c r="AO13" i="6"/>
  <c r="AP13" i="6"/>
  <c r="AQ13" i="6"/>
  <c r="AY13" i="6" s="1"/>
  <c r="AR13" i="6"/>
  <c r="AS13" i="6"/>
  <c r="AT13" i="6"/>
  <c r="AU13" i="6"/>
  <c r="AV13" i="6"/>
  <c r="AW13" i="6"/>
  <c r="AX13" i="6"/>
  <c r="AJ14" i="6"/>
  <c r="AK14" i="6"/>
  <c r="AL14" i="6"/>
  <c r="AM14" i="6"/>
  <c r="AN14" i="6"/>
  <c r="AO14" i="6"/>
  <c r="AP14" i="6"/>
  <c r="AQ14" i="6"/>
  <c r="AY14" i="6" s="1"/>
  <c r="AR14" i="6"/>
  <c r="AS14" i="6"/>
  <c r="AT14" i="6"/>
  <c r="AU14" i="6"/>
  <c r="AV14" i="6"/>
  <c r="AW14" i="6"/>
  <c r="AX14" i="6"/>
  <c r="AJ15" i="6"/>
  <c r="AK15" i="6"/>
  <c r="AL15" i="6"/>
  <c r="AM15" i="6"/>
  <c r="AN15" i="6"/>
  <c r="AO15" i="6"/>
  <c r="AP15" i="6"/>
  <c r="AQ15" i="6"/>
  <c r="AY15" i="6" s="1"/>
  <c r="AR15" i="6"/>
  <c r="AS15" i="6"/>
  <c r="AT15" i="6"/>
  <c r="AU15" i="6"/>
  <c r="AV15" i="6"/>
  <c r="AW15" i="6"/>
  <c r="AX15" i="6"/>
  <c r="AJ16" i="6"/>
  <c r="AK16" i="6"/>
  <c r="AL16" i="6"/>
  <c r="AM16" i="6"/>
  <c r="AN16" i="6"/>
  <c r="AO16" i="6"/>
  <c r="AP16" i="6"/>
  <c r="AQ16" i="6"/>
  <c r="AY16" i="6" s="1"/>
  <c r="AR16" i="6"/>
  <c r="AS16" i="6"/>
  <c r="AT16" i="6"/>
  <c r="AU16" i="6"/>
  <c r="AV16" i="6"/>
  <c r="AW16" i="6"/>
  <c r="AX16" i="6"/>
  <c r="AJ17" i="6"/>
  <c r="AK17" i="6"/>
  <c r="AL17" i="6"/>
  <c r="AM17" i="6"/>
  <c r="AN17" i="6"/>
  <c r="AO17" i="6"/>
  <c r="AP17" i="6"/>
  <c r="AQ17" i="6"/>
  <c r="AY17" i="6" s="1"/>
  <c r="AR17" i="6"/>
  <c r="AS17" i="6"/>
  <c r="AT17" i="6"/>
  <c r="AU17" i="6"/>
  <c r="AV17" i="6"/>
  <c r="AW17" i="6"/>
  <c r="AX17" i="6"/>
  <c r="AJ18" i="6"/>
  <c r="AK18" i="6"/>
  <c r="AL18" i="6"/>
  <c r="AM18" i="6"/>
  <c r="AN18" i="6"/>
  <c r="AO18" i="6"/>
  <c r="AP18" i="6"/>
  <c r="AQ18" i="6"/>
  <c r="AY18" i="6" s="1"/>
  <c r="AR18" i="6"/>
  <c r="AS18" i="6"/>
  <c r="AT18" i="6"/>
  <c r="AU18" i="6"/>
  <c r="AV18" i="6"/>
  <c r="AW18" i="6"/>
  <c r="AX18" i="6"/>
  <c r="AJ19" i="6"/>
  <c r="AK19" i="6"/>
  <c r="AL19" i="6"/>
  <c r="AM19" i="6"/>
  <c r="AN19" i="6"/>
  <c r="AO19" i="6"/>
  <c r="AP19" i="6"/>
  <c r="AQ19" i="6"/>
  <c r="AY19" i="6" s="1"/>
  <c r="AR19" i="6"/>
  <c r="AS19" i="6"/>
  <c r="AT19" i="6"/>
  <c r="AU19" i="6"/>
  <c r="AV19" i="6"/>
  <c r="AW19" i="6"/>
  <c r="AX19" i="6"/>
  <c r="AJ20" i="6"/>
  <c r="AK20" i="6"/>
  <c r="AL20" i="6"/>
  <c r="AM20" i="6"/>
  <c r="AN20" i="6"/>
  <c r="AO20" i="6"/>
  <c r="AP20" i="6"/>
  <c r="AQ20" i="6"/>
  <c r="AY20" i="6" s="1"/>
  <c r="AR20" i="6"/>
  <c r="AS20" i="6"/>
  <c r="AT20" i="6"/>
  <c r="AU20" i="6"/>
  <c r="AV20" i="6"/>
  <c r="AW20" i="6"/>
  <c r="AX20" i="6"/>
  <c r="AJ21" i="6"/>
  <c r="AK21" i="6"/>
  <c r="AL21" i="6"/>
  <c r="AM21" i="6"/>
  <c r="AN21" i="6"/>
  <c r="AO21" i="6"/>
  <c r="AP21" i="6"/>
  <c r="AQ21" i="6"/>
  <c r="AY21" i="6" s="1"/>
  <c r="AR21" i="6"/>
  <c r="AS21" i="6"/>
  <c r="AT21" i="6"/>
  <c r="AU21" i="6"/>
  <c r="AV21" i="6"/>
  <c r="AW21" i="6"/>
  <c r="AX21" i="6"/>
  <c r="AJ22" i="6"/>
  <c r="AK22" i="6"/>
  <c r="AL22" i="6"/>
  <c r="AM22" i="6"/>
  <c r="AN22" i="6"/>
  <c r="AO22" i="6"/>
  <c r="AP22" i="6"/>
  <c r="AQ22" i="6"/>
  <c r="AY22" i="6" s="1"/>
  <c r="AR22" i="6"/>
  <c r="AS22" i="6"/>
  <c r="AT22" i="6"/>
  <c r="AU22" i="6"/>
  <c r="AV22" i="6"/>
  <c r="AW22" i="6"/>
  <c r="AX22" i="6"/>
  <c r="AJ23" i="6"/>
  <c r="AK23" i="6"/>
  <c r="AL23" i="6"/>
  <c r="AM23" i="6"/>
  <c r="AN23" i="6"/>
  <c r="AO23" i="6"/>
  <c r="AP23" i="6"/>
  <c r="AQ23" i="6"/>
  <c r="AY23" i="6" s="1"/>
  <c r="AR23" i="6"/>
  <c r="AS23" i="6"/>
  <c r="AT23" i="6"/>
  <c r="AU23" i="6"/>
  <c r="AV23" i="6"/>
  <c r="AW23" i="6"/>
  <c r="AX23" i="6"/>
  <c r="AJ24" i="6"/>
  <c r="AK24" i="6"/>
  <c r="AL24" i="6"/>
  <c r="AM24" i="6"/>
  <c r="AN24" i="6"/>
  <c r="AO24" i="6"/>
  <c r="AP24" i="6"/>
  <c r="AQ24" i="6"/>
  <c r="AY24" i="6" s="1"/>
  <c r="AR24" i="6"/>
  <c r="AS24" i="6"/>
  <c r="AT24" i="6"/>
  <c r="AU24" i="6"/>
  <c r="AV24" i="6"/>
  <c r="AW24" i="6"/>
  <c r="AX24" i="6"/>
  <c r="AJ25" i="6"/>
  <c r="AK25" i="6"/>
  <c r="AL25" i="6"/>
  <c r="AM25" i="6"/>
  <c r="AN25" i="6"/>
  <c r="AO25" i="6"/>
  <c r="AP25" i="6"/>
  <c r="AQ25" i="6"/>
  <c r="AY25" i="6" s="1"/>
  <c r="AR25" i="6"/>
  <c r="AS25" i="6"/>
  <c r="AT25" i="6"/>
  <c r="AU25" i="6"/>
  <c r="AV25" i="6"/>
  <c r="AW25" i="6"/>
  <c r="AX25" i="6"/>
  <c r="AJ26" i="6"/>
  <c r="AK26" i="6"/>
  <c r="AL26" i="6"/>
  <c r="AM26" i="6"/>
  <c r="AN26" i="6"/>
  <c r="AO26" i="6"/>
  <c r="AP26" i="6"/>
  <c r="AQ26" i="6"/>
  <c r="AY26" i="6" s="1"/>
  <c r="AR26" i="6"/>
  <c r="AS26" i="6"/>
  <c r="AT26" i="6"/>
  <c r="AU26" i="6"/>
  <c r="AV26" i="6"/>
  <c r="AW26" i="6"/>
  <c r="AX26" i="6"/>
  <c r="AJ27" i="6"/>
  <c r="AK27" i="6"/>
  <c r="AL27" i="6"/>
  <c r="AM27" i="6"/>
  <c r="AN27" i="6"/>
  <c r="AO27" i="6"/>
  <c r="AP27" i="6"/>
  <c r="AQ27" i="6"/>
  <c r="AY27" i="6" s="1"/>
  <c r="AR27" i="6"/>
  <c r="AS27" i="6"/>
  <c r="AT27" i="6"/>
  <c r="AU27" i="6"/>
  <c r="AV27" i="6"/>
  <c r="AW27" i="6"/>
  <c r="AX27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J29" i="6"/>
  <c r="AK29" i="6"/>
  <c r="AL29" i="6"/>
  <c r="AM29" i="6"/>
  <c r="AN29" i="6"/>
  <c r="AO29" i="6"/>
  <c r="AP29" i="6"/>
  <c r="AQ29" i="6"/>
  <c r="AY29" i="6" s="1"/>
  <c r="AR29" i="6"/>
  <c r="AS29" i="6"/>
  <c r="AT29" i="6"/>
  <c r="AU29" i="6"/>
  <c r="AV29" i="6"/>
  <c r="AW29" i="6"/>
  <c r="AX29" i="6"/>
  <c r="AJ30" i="6"/>
  <c r="AK30" i="6"/>
  <c r="AL30" i="6"/>
  <c r="AM30" i="6"/>
  <c r="AN30" i="6"/>
  <c r="AO30" i="6"/>
  <c r="AP30" i="6"/>
  <c r="AQ30" i="6"/>
  <c r="AY30" i="6" s="1"/>
  <c r="AR30" i="6"/>
  <c r="AS30" i="6"/>
  <c r="AT30" i="6"/>
  <c r="AU30" i="6"/>
  <c r="AV30" i="6"/>
  <c r="AW30" i="6"/>
  <c r="AX30" i="6"/>
  <c r="AJ31" i="6"/>
  <c r="AK31" i="6"/>
  <c r="AL31" i="6"/>
  <c r="AM31" i="6"/>
  <c r="AN31" i="6"/>
  <c r="AO31" i="6"/>
  <c r="AP31" i="6"/>
  <c r="AQ31" i="6"/>
  <c r="AY31" i="6" s="1"/>
  <c r="AR31" i="6"/>
  <c r="AS31" i="6"/>
  <c r="AT31" i="6"/>
  <c r="AU31" i="6"/>
  <c r="AV31" i="6"/>
  <c r="AW31" i="6"/>
  <c r="AX31" i="6"/>
  <c r="AJ32" i="6"/>
  <c r="AK32" i="6"/>
  <c r="AL32" i="6"/>
  <c r="AM32" i="6"/>
  <c r="AN32" i="6"/>
  <c r="AO32" i="6"/>
  <c r="AP32" i="6"/>
  <c r="AQ32" i="6"/>
  <c r="AY32" i="6" s="1"/>
  <c r="AR32" i="6"/>
  <c r="AS32" i="6"/>
  <c r="AT32" i="6"/>
  <c r="AU32" i="6"/>
  <c r="AV32" i="6"/>
  <c r="AW32" i="6"/>
  <c r="AX32" i="6"/>
  <c r="AJ33" i="6"/>
  <c r="AK33" i="6"/>
  <c r="AL33" i="6"/>
  <c r="AM33" i="6"/>
  <c r="AN33" i="6"/>
  <c r="AO33" i="6"/>
  <c r="AP33" i="6"/>
  <c r="AQ33" i="6"/>
  <c r="AY33" i="6" s="1"/>
  <c r="AR33" i="6"/>
  <c r="AS33" i="6"/>
  <c r="AT33" i="6"/>
  <c r="AU33" i="6"/>
  <c r="AV33" i="6"/>
  <c r="AW33" i="6"/>
  <c r="AX33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J35" i="6"/>
  <c r="AK35" i="6"/>
  <c r="AL35" i="6"/>
  <c r="AM35" i="6"/>
  <c r="AN35" i="6"/>
  <c r="AO35" i="6"/>
  <c r="AP35" i="6"/>
  <c r="AQ35" i="6"/>
  <c r="AY35" i="6" s="1"/>
  <c r="AR35" i="6"/>
  <c r="AS35" i="6"/>
  <c r="AT35" i="6"/>
  <c r="AU35" i="6"/>
  <c r="AV35" i="6"/>
  <c r="AW35" i="6"/>
  <c r="AX35" i="6"/>
  <c r="AJ36" i="6"/>
  <c r="AK36" i="6"/>
  <c r="AL36" i="6"/>
  <c r="AM36" i="6"/>
  <c r="AN36" i="6"/>
  <c r="AO36" i="6"/>
  <c r="AP36" i="6"/>
  <c r="AQ36" i="6"/>
  <c r="AY36" i="6" s="1"/>
  <c r="AR36" i="6"/>
  <c r="AS36" i="6"/>
  <c r="AT36" i="6"/>
  <c r="AU36" i="6"/>
  <c r="AV36" i="6"/>
  <c r="AW36" i="6"/>
  <c r="AX36" i="6"/>
  <c r="AJ37" i="6"/>
  <c r="AK37" i="6"/>
  <c r="AL37" i="6"/>
  <c r="AM37" i="6"/>
  <c r="AN37" i="6"/>
  <c r="AO37" i="6"/>
  <c r="AP37" i="6"/>
  <c r="AQ37" i="6"/>
  <c r="AY37" i="6" s="1"/>
  <c r="AR37" i="6"/>
  <c r="AS37" i="6"/>
  <c r="AT37" i="6"/>
  <c r="AU37" i="6"/>
  <c r="AV37" i="6"/>
  <c r="AW37" i="6"/>
  <c r="AX37" i="6"/>
  <c r="AJ38" i="6"/>
  <c r="AK38" i="6"/>
  <c r="AL38" i="6"/>
  <c r="AM38" i="6"/>
  <c r="AN38" i="6"/>
  <c r="AO38" i="6"/>
  <c r="AP38" i="6"/>
  <c r="AQ38" i="6"/>
  <c r="AY38" i="6" s="1"/>
  <c r="AR38" i="6"/>
  <c r="AS38" i="6"/>
  <c r="AT38" i="6"/>
  <c r="AU38" i="6"/>
  <c r="AV38" i="6"/>
  <c r="AW38" i="6"/>
  <c r="AX38" i="6"/>
  <c r="AJ39" i="6"/>
  <c r="AK39" i="6"/>
  <c r="AL39" i="6"/>
  <c r="AM39" i="6"/>
  <c r="AN39" i="6"/>
  <c r="AO39" i="6"/>
  <c r="AP39" i="6"/>
  <c r="AQ39" i="6"/>
  <c r="AY39" i="6" s="1"/>
  <c r="AR39" i="6"/>
  <c r="AS39" i="6"/>
  <c r="AT39" i="6"/>
  <c r="AU39" i="6"/>
  <c r="AV39" i="6"/>
  <c r="AW39" i="6"/>
  <c r="AX39" i="6"/>
  <c r="AJ40" i="6"/>
  <c r="AK40" i="6"/>
  <c r="AL40" i="6"/>
  <c r="AM40" i="6"/>
  <c r="AN40" i="6"/>
  <c r="AO40" i="6"/>
  <c r="AP40" i="6"/>
  <c r="AQ40" i="6"/>
  <c r="AY40" i="6" s="1"/>
  <c r="AR40" i="6"/>
  <c r="AS40" i="6"/>
  <c r="AT40" i="6"/>
  <c r="AU40" i="6"/>
  <c r="AV40" i="6"/>
  <c r="AW40" i="6"/>
  <c r="AX40" i="6"/>
  <c r="AJ41" i="6"/>
  <c r="AK41" i="6"/>
  <c r="AL41" i="6"/>
  <c r="AM41" i="6"/>
  <c r="AN41" i="6"/>
  <c r="AO41" i="6"/>
  <c r="AP41" i="6"/>
  <c r="AQ41" i="6"/>
  <c r="AY41" i="6" s="1"/>
  <c r="AR41" i="6"/>
  <c r="AS41" i="6"/>
  <c r="AT41" i="6"/>
  <c r="AU41" i="6"/>
  <c r="AV41" i="6"/>
  <c r="AW41" i="6"/>
  <c r="AX41" i="6"/>
  <c r="AJ42" i="6"/>
  <c r="AK42" i="6"/>
  <c r="AL42" i="6"/>
  <c r="AM42" i="6"/>
  <c r="AN42" i="6"/>
  <c r="AO42" i="6"/>
  <c r="AP42" i="6"/>
  <c r="AQ42" i="6"/>
  <c r="AY42" i="6" s="1"/>
  <c r="AR42" i="6"/>
  <c r="AS42" i="6"/>
  <c r="AT42" i="6"/>
  <c r="AU42" i="6"/>
  <c r="AV42" i="6"/>
  <c r="AW42" i="6"/>
  <c r="AX42" i="6"/>
  <c r="AJ43" i="6"/>
  <c r="AK43" i="6"/>
  <c r="AL43" i="6"/>
  <c r="AM43" i="6"/>
  <c r="AN43" i="6"/>
  <c r="AO43" i="6"/>
  <c r="AP43" i="6"/>
  <c r="AQ43" i="6"/>
  <c r="AY43" i="6" s="1"/>
  <c r="AR43" i="6"/>
  <c r="AS43" i="6"/>
  <c r="AT43" i="6"/>
  <c r="AU43" i="6"/>
  <c r="AV43" i="6"/>
  <c r="AW43" i="6"/>
  <c r="AX43" i="6"/>
  <c r="AJ44" i="6"/>
  <c r="AK44" i="6"/>
  <c r="AL44" i="6"/>
  <c r="AM44" i="6"/>
  <c r="AN44" i="6"/>
  <c r="AO44" i="6"/>
  <c r="AP44" i="6"/>
  <c r="AQ44" i="6"/>
  <c r="AY44" i="6" s="1"/>
  <c r="AR44" i="6"/>
  <c r="AS44" i="6"/>
  <c r="AT44" i="6"/>
  <c r="AU44" i="6"/>
  <c r="AV44" i="6"/>
  <c r="AW44" i="6"/>
  <c r="AX44" i="6"/>
  <c r="AJ45" i="6"/>
  <c r="AK45" i="6"/>
  <c r="AL45" i="6"/>
  <c r="AM45" i="6"/>
  <c r="AN45" i="6"/>
  <c r="AO45" i="6"/>
  <c r="AP45" i="6"/>
  <c r="AQ45" i="6"/>
  <c r="AY45" i="6" s="1"/>
  <c r="AR45" i="6"/>
  <c r="AS45" i="6"/>
  <c r="AT45" i="6"/>
  <c r="AU45" i="6"/>
  <c r="AV45" i="6"/>
  <c r="AW45" i="6"/>
  <c r="AX45" i="6"/>
  <c r="AJ46" i="6"/>
  <c r="AK46" i="6"/>
  <c r="AL46" i="6"/>
  <c r="AM46" i="6"/>
  <c r="AN46" i="6"/>
  <c r="AO46" i="6"/>
  <c r="AP46" i="6"/>
  <c r="AQ46" i="6"/>
  <c r="AY46" i="6" s="1"/>
  <c r="AR46" i="6"/>
  <c r="AS46" i="6"/>
  <c r="AT46" i="6"/>
  <c r="AU46" i="6"/>
  <c r="AV46" i="6"/>
  <c r="AW46" i="6"/>
  <c r="AX46" i="6"/>
  <c r="AJ47" i="6"/>
  <c r="AK47" i="6"/>
  <c r="AL47" i="6"/>
  <c r="AM47" i="6"/>
  <c r="AN47" i="6"/>
  <c r="AO47" i="6"/>
  <c r="AP47" i="6"/>
  <c r="AQ47" i="6"/>
  <c r="AY47" i="6" s="1"/>
  <c r="AR47" i="6"/>
  <c r="AS47" i="6"/>
  <c r="AT47" i="6"/>
  <c r="AU47" i="6"/>
  <c r="AV47" i="6"/>
  <c r="AW47" i="6"/>
  <c r="AX47" i="6"/>
  <c r="AJ48" i="6"/>
  <c r="AK48" i="6"/>
  <c r="AL48" i="6"/>
  <c r="AM48" i="6"/>
  <c r="AN48" i="6"/>
  <c r="AO48" i="6"/>
  <c r="AP48" i="6"/>
  <c r="AQ48" i="6"/>
  <c r="AY48" i="6" s="1"/>
  <c r="AR48" i="6"/>
  <c r="AS48" i="6"/>
  <c r="AT48" i="6"/>
  <c r="AU48" i="6"/>
  <c r="AV48" i="6"/>
  <c r="AW48" i="6"/>
  <c r="AX48" i="6"/>
  <c r="AJ49" i="6"/>
  <c r="AK49" i="6"/>
  <c r="AL49" i="6"/>
  <c r="AM49" i="6"/>
  <c r="AN49" i="6"/>
  <c r="AO49" i="6"/>
  <c r="AP49" i="6"/>
  <c r="AQ49" i="6"/>
  <c r="AY49" i="6" s="1"/>
  <c r="AR49" i="6"/>
  <c r="AS49" i="6"/>
  <c r="AT49" i="6"/>
  <c r="AU49" i="6"/>
  <c r="AV49" i="6"/>
  <c r="AW49" i="6"/>
  <c r="AX49" i="6"/>
  <c r="AJ50" i="6"/>
  <c r="AK50" i="6"/>
  <c r="AL50" i="6"/>
  <c r="AM50" i="6"/>
  <c r="AN50" i="6"/>
  <c r="AO50" i="6"/>
  <c r="AP50" i="6"/>
  <c r="AQ50" i="6"/>
  <c r="AY50" i="6" s="1"/>
  <c r="AR50" i="6"/>
  <c r="AS50" i="6"/>
  <c r="AT50" i="6"/>
  <c r="AU50" i="6"/>
  <c r="AV50" i="6"/>
  <c r="AW50" i="6"/>
  <c r="AX50" i="6"/>
  <c r="AJ51" i="6"/>
  <c r="AK51" i="6"/>
  <c r="AL51" i="6"/>
  <c r="AM51" i="6"/>
  <c r="AN51" i="6"/>
  <c r="AO51" i="6"/>
  <c r="AP51" i="6"/>
  <c r="AQ51" i="6"/>
  <c r="AY51" i="6" s="1"/>
  <c r="AR51" i="6"/>
  <c r="AS51" i="6"/>
  <c r="AT51" i="6"/>
  <c r="AU51" i="6"/>
  <c r="AV51" i="6"/>
  <c r="AW51" i="6"/>
  <c r="AX51" i="6"/>
  <c r="AJ52" i="6"/>
  <c r="AK52" i="6"/>
  <c r="AL52" i="6"/>
  <c r="AM52" i="6"/>
  <c r="AN52" i="6"/>
  <c r="AO52" i="6"/>
  <c r="AP52" i="6"/>
  <c r="AQ52" i="6"/>
  <c r="AY52" i="6" s="1"/>
  <c r="AR52" i="6"/>
  <c r="AS52" i="6"/>
  <c r="AT52" i="6"/>
  <c r="AU52" i="6"/>
  <c r="AV52" i="6"/>
  <c r="AW52" i="6"/>
  <c r="AX52" i="6"/>
  <c r="AJ53" i="6"/>
  <c r="AK53" i="6"/>
  <c r="AL53" i="6"/>
  <c r="AM53" i="6"/>
  <c r="AN53" i="6"/>
  <c r="AO53" i="6"/>
  <c r="AP53" i="6"/>
  <c r="AQ53" i="6"/>
  <c r="AY53" i="6" s="1"/>
  <c r="AR53" i="6"/>
  <c r="AS53" i="6"/>
  <c r="AT53" i="6"/>
  <c r="AU53" i="6"/>
  <c r="AV53" i="6"/>
  <c r="AW53" i="6"/>
  <c r="AX53" i="6"/>
  <c r="AJ54" i="6"/>
  <c r="AK54" i="6"/>
  <c r="AL54" i="6"/>
  <c r="AM54" i="6"/>
  <c r="AN54" i="6"/>
  <c r="AO54" i="6"/>
  <c r="AP54" i="6"/>
  <c r="AQ54" i="6"/>
  <c r="AY54" i="6" s="1"/>
  <c r="AR54" i="6"/>
  <c r="AS54" i="6"/>
  <c r="AT54" i="6"/>
  <c r="AU54" i="6"/>
  <c r="AV54" i="6"/>
  <c r="AW54" i="6"/>
  <c r="AX54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J56" i="6"/>
  <c r="AK56" i="6"/>
  <c r="AL56" i="6"/>
  <c r="AM56" i="6"/>
  <c r="AN56" i="6"/>
  <c r="AO56" i="6"/>
  <c r="AP56" i="6"/>
  <c r="AQ56" i="6"/>
  <c r="AY56" i="6" s="1"/>
  <c r="AR56" i="6"/>
  <c r="AS56" i="6"/>
  <c r="AT56" i="6"/>
  <c r="AU56" i="6"/>
  <c r="AV56" i="6"/>
  <c r="AW56" i="6"/>
  <c r="AX56" i="6"/>
  <c r="AJ57" i="6"/>
  <c r="AK57" i="6"/>
  <c r="AL57" i="6"/>
  <c r="AM57" i="6"/>
  <c r="AN57" i="6"/>
  <c r="AO57" i="6"/>
  <c r="AP57" i="6"/>
  <c r="AQ57" i="6"/>
  <c r="AY57" i="6" s="1"/>
  <c r="AR57" i="6"/>
  <c r="AS57" i="6"/>
  <c r="AT57" i="6"/>
  <c r="AU57" i="6"/>
  <c r="AV57" i="6"/>
  <c r="AW57" i="6"/>
  <c r="AX57" i="6"/>
  <c r="AJ58" i="6"/>
  <c r="AK58" i="6"/>
  <c r="AL58" i="6"/>
  <c r="AM58" i="6"/>
  <c r="AN58" i="6"/>
  <c r="AO58" i="6"/>
  <c r="AP58" i="6"/>
  <c r="AQ58" i="6"/>
  <c r="AY58" i="6" s="1"/>
  <c r="AR58" i="6"/>
  <c r="AS58" i="6"/>
  <c r="AT58" i="6"/>
  <c r="AU58" i="6"/>
  <c r="AV58" i="6"/>
  <c r="AW58" i="6"/>
  <c r="AX58" i="6"/>
  <c r="AJ59" i="6"/>
  <c r="AK59" i="6"/>
  <c r="AL59" i="6"/>
  <c r="AM59" i="6"/>
  <c r="AN59" i="6"/>
  <c r="AO59" i="6"/>
  <c r="AP59" i="6"/>
  <c r="AQ59" i="6"/>
  <c r="AY59" i="6" s="1"/>
  <c r="AR59" i="6"/>
  <c r="AS59" i="6"/>
  <c r="AT59" i="6"/>
  <c r="AU59" i="6"/>
  <c r="AV59" i="6"/>
  <c r="AW59" i="6"/>
  <c r="AX59" i="6"/>
  <c r="AJ60" i="6"/>
  <c r="AK60" i="6"/>
  <c r="AL60" i="6"/>
  <c r="AM60" i="6"/>
  <c r="AN60" i="6"/>
  <c r="AO60" i="6"/>
  <c r="AP60" i="6"/>
  <c r="AQ60" i="6"/>
  <c r="AY60" i="6" s="1"/>
  <c r="AR60" i="6"/>
  <c r="AS60" i="6"/>
  <c r="AT60" i="6"/>
  <c r="AU60" i="6"/>
  <c r="AV60" i="6"/>
  <c r="AW60" i="6"/>
  <c r="AX60" i="6"/>
  <c r="AJ61" i="6"/>
  <c r="AK61" i="6"/>
  <c r="AL61" i="6"/>
  <c r="AM61" i="6"/>
  <c r="AN61" i="6"/>
  <c r="AO61" i="6"/>
  <c r="AP61" i="6"/>
  <c r="AQ61" i="6"/>
  <c r="AY61" i="6" s="1"/>
  <c r="AR61" i="6"/>
  <c r="AS61" i="6"/>
  <c r="AT61" i="6"/>
  <c r="AU61" i="6"/>
  <c r="AV61" i="6"/>
  <c r="AW61" i="6"/>
  <c r="AX61" i="6"/>
  <c r="AJ62" i="6"/>
  <c r="AK62" i="6"/>
  <c r="AL62" i="6"/>
  <c r="AM62" i="6"/>
  <c r="AN62" i="6"/>
  <c r="AO62" i="6"/>
  <c r="AP62" i="6"/>
  <c r="AQ62" i="6"/>
  <c r="AY62" i="6" s="1"/>
  <c r="AR62" i="6"/>
  <c r="AS62" i="6"/>
  <c r="AT62" i="6"/>
  <c r="AU62" i="6"/>
  <c r="AV62" i="6"/>
  <c r="AW62" i="6"/>
  <c r="AX62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J64" i="6"/>
  <c r="AK64" i="6"/>
  <c r="AL64" i="6"/>
  <c r="AM64" i="6"/>
  <c r="AN64" i="6"/>
  <c r="AO64" i="6"/>
  <c r="AP64" i="6"/>
  <c r="AQ64" i="6"/>
  <c r="AY64" i="6" s="1"/>
  <c r="AR64" i="6"/>
  <c r="AS64" i="6"/>
  <c r="AT64" i="6"/>
  <c r="AU64" i="6"/>
  <c r="AV64" i="6"/>
  <c r="AW64" i="6"/>
  <c r="AX64" i="6"/>
  <c r="AJ65" i="6"/>
  <c r="AK65" i="6"/>
  <c r="AL65" i="6"/>
  <c r="AM65" i="6"/>
  <c r="AN65" i="6"/>
  <c r="AO65" i="6"/>
  <c r="AP65" i="6"/>
  <c r="AQ65" i="6"/>
  <c r="AY65" i="6" s="1"/>
  <c r="AR65" i="6"/>
  <c r="AS65" i="6"/>
  <c r="AT65" i="6"/>
  <c r="AU65" i="6"/>
  <c r="AV65" i="6"/>
  <c r="AW65" i="6"/>
  <c r="AX65" i="6"/>
  <c r="AJ66" i="6"/>
  <c r="AK66" i="6"/>
  <c r="AL66" i="6"/>
  <c r="AM66" i="6"/>
  <c r="AN66" i="6"/>
  <c r="AO66" i="6"/>
  <c r="AP66" i="6"/>
  <c r="AQ66" i="6"/>
  <c r="AY66" i="6" s="1"/>
  <c r="AR66" i="6"/>
  <c r="AS66" i="6"/>
  <c r="AT66" i="6"/>
  <c r="AU66" i="6"/>
  <c r="AV66" i="6"/>
  <c r="AW66" i="6"/>
  <c r="AX66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J68" i="6"/>
  <c r="AK68" i="6"/>
  <c r="AL68" i="6"/>
  <c r="AM68" i="6"/>
  <c r="AN68" i="6"/>
  <c r="AO68" i="6"/>
  <c r="AP68" i="6"/>
  <c r="AQ68" i="6"/>
  <c r="AY68" i="6" s="1"/>
  <c r="AR68" i="6"/>
  <c r="AS68" i="6"/>
  <c r="AT68" i="6"/>
  <c r="AU68" i="6"/>
  <c r="AV68" i="6"/>
  <c r="AW68" i="6"/>
  <c r="AX68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J70" i="6"/>
  <c r="AK70" i="6"/>
  <c r="AL70" i="6"/>
  <c r="AM70" i="6"/>
  <c r="AN70" i="6"/>
  <c r="AO70" i="6"/>
  <c r="AP70" i="6"/>
  <c r="AQ70" i="6"/>
  <c r="AY70" i="6" s="1"/>
  <c r="AR70" i="6"/>
  <c r="AS70" i="6"/>
  <c r="AT70" i="6"/>
  <c r="AU70" i="6"/>
  <c r="AV70" i="6"/>
  <c r="AW70" i="6"/>
  <c r="AX70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J74" i="6"/>
  <c r="AK74" i="6"/>
  <c r="AL74" i="6"/>
  <c r="AM74" i="6"/>
  <c r="AN74" i="6"/>
  <c r="AO74" i="6"/>
  <c r="AP74" i="6"/>
  <c r="AQ74" i="6"/>
  <c r="AY74" i="6" s="1"/>
  <c r="AR74" i="6"/>
  <c r="AS74" i="6"/>
  <c r="AT74" i="6"/>
  <c r="AU74" i="6"/>
  <c r="AV74" i="6"/>
  <c r="AW74" i="6"/>
  <c r="AX74" i="6"/>
  <c r="AJ75" i="6"/>
  <c r="AK75" i="6"/>
  <c r="AL75" i="6"/>
  <c r="AM75" i="6"/>
  <c r="AN75" i="6"/>
  <c r="AO75" i="6"/>
  <c r="AP75" i="6"/>
  <c r="AQ75" i="6"/>
  <c r="AY75" i="6" s="1"/>
  <c r="AR75" i="6"/>
  <c r="AS75" i="6"/>
  <c r="AT75" i="6"/>
  <c r="AU75" i="6"/>
  <c r="AV75" i="6"/>
  <c r="AW75" i="6"/>
  <c r="AX75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J77" i="6"/>
  <c r="AK77" i="6"/>
  <c r="AL77" i="6"/>
  <c r="AM77" i="6"/>
  <c r="AN77" i="6"/>
  <c r="AO77" i="6"/>
  <c r="AP77" i="6"/>
  <c r="AQ77" i="6"/>
  <c r="AY77" i="6" s="1"/>
  <c r="AR77" i="6"/>
  <c r="AS77" i="6"/>
  <c r="AT77" i="6"/>
  <c r="AU77" i="6"/>
  <c r="AV77" i="6"/>
  <c r="AW77" i="6"/>
  <c r="AX77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J79" i="6"/>
  <c r="AK79" i="6"/>
  <c r="AL79" i="6"/>
  <c r="AM79" i="6"/>
  <c r="AN79" i="6"/>
  <c r="AO79" i="6"/>
  <c r="AP79" i="6"/>
  <c r="AQ79" i="6"/>
  <c r="AY79" i="6" s="1"/>
  <c r="AR79" i="6"/>
  <c r="AS79" i="6"/>
  <c r="AT79" i="6"/>
  <c r="AU79" i="6"/>
  <c r="AV79" i="6"/>
  <c r="AW79" i="6"/>
  <c r="AX79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J81" i="6"/>
  <c r="AK81" i="6"/>
  <c r="AL81" i="6"/>
  <c r="AM81" i="6"/>
  <c r="AN81" i="6"/>
  <c r="AO81" i="6"/>
  <c r="AP81" i="6"/>
  <c r="AQ81" i="6"/>
  <c r="AY81" i="6" s="1"/>
  <c r="AR81" i="6"/>
  <c r="AS81" i="6"/>
  <c r="AT81" i="6"/>
  <c r="AU81" i="6"/>
  <c r="AV81" i="6"/>
  <c r="AW81" i="6"/>
  <c r="AX81" i="6"/>
  <c r="AJ82" i="6"/>
  <c r="AK82" i="6"/>
  <c r="AL82" i="6"/>
  <c r="AM82" i="6"/>
  <c r="AN82" i="6"/>
  <c r="AO82" i="6"/>
  <c r="AP82" i="6"/>
  <c r="AQ82" i="6"/>
  <c r="AY82" i="6" s="1"/>
  <c r="AR82" i="6"/>
  <c r="AS82" i="6"/>
  <c r="AT82" i="6"/>
  <c r="AU82" i="6"/>
  <c r="AV82" i="6"/>
  <c r="AW82" i="6"/>
  <c r="AX82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J84" i="6"/>
  <c r="AK84" i="6"/>
  <c r="AL84" i="6"/>
  <c r="AM84" i="6"/>
  <c r="AN84" i="6"/>
  <c r="AO84" i="6"/>
  <c r="AP84" i="6"/>
  <c r="AQ84" i="6"/>
  <c r="AY84" i="6" s="1"/>
  <c r="AR84" i="6"/>
  <c r="AS84" i="6"/>
  <c r="AT84" i="6"/>
  <c r="AU84" i="6"/>
  <c r="AV84" i="6"/>
  <c r="AW84" i="6"/>
  <c r="AX84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J87" i="6"/>
  <c r="AK87" i="6"/>
  <c r="AL87" i="6"/>
  <c r="AM87" i="6"/>
  <c r="AN87" i="6"/>
  <c r="AO87" i="6"/>
  <c r="AP87" i="6"/>
  <c r="AQ87" i="6"/>
  <c r="AY87" i="6" s="1"/>
  <c r="AR87" i="6"/>
  <c r="AS87" i="6"/>
  <c r="AT87" i="6"/>
  <c r="AU87" i="6"/>
  <c r="AV87" i="6"/>
  <c r="AW87" i="6"/>
  <c r="AX87" i="6"/>
  <c r="AJ88" i="6"/>
  <c r="AK88" i="6"/>
  <c r="AL88" i="6"/>
  <c r="AM88" i="6"/>
  <c r="AN88" i="6"/>
  <c r="AO88" i="6"/>
  <c r="AP88" i="6"/>
  <c r="AQ88" i="6"/>
  <c r="AY88" i="6" s="1"/>
  <c r="AR88" i="6"/>
  <c r="AS88" i="6"/>
  <c r="AT88" i="6"/>
  <c r="AU88" i="6"/>
  <c r="AV88" i="6"/>
  <c r="AW88" i="6"/>
  <c r="AX88" i="6"/>
  <c r="AJ89" i="6"/>
  <c r="AK89" i="6"/>
  <c r="AL89" i="6"/>
  <c r="AM89" i="6"/>
  <c r="AN89" i="6"/>
  <c r="AO89" i="6"/>
  <c r="AP89" i="6"/>
  <c r="AQ89" i="6"/>
  <c r="AY89" i="6" s="1"/>
  <c r="AR89" i="6"/>
  <c r="AS89" i="6"/>
  <c r="AT89" i="6"/>
  <c r="AU89" i="6"/>
  <c r="AV89" i="6"/>
  <c r="AW89" i="6"/>
  <c r="AX89" i="6"/>
  <c r="AJ90" i="6"/>
  <c r="AK90" i="6"/>
  <c r="AL90" i="6"/>
  <c r="AM90" i="6"/>
  <c r="AN90" i="6"/>
  <c r="AO90" i="6"/>
  <c r="AP90" i="6"/>
  <c r="AQ90" i="6"/>
  <c r="AY90" i="6" s="1"/>
  <c r="AR90" i="6"/>
  <c r="AS90" i="6"/>
  <c r="AT90" i="6"/>
  <c r="AU90" i="6"/>
  <c r="AV90" i="6"/>
  <c r="AW90" i="6"/>
  <c r="AX90" i="6"/>
  <c r="AJ91" i="6"/>
  <c r="AK91" i="6"/>
  <c r="AL91" i="6"/>
  <c r="AM91" i="6"/>
  <c r="AN91" i="6"/>
  <c r="AO91" i="6"/>
  <c r="AP91" i="6"/>
  <c r="AQ91" i="6"/>
  <c r="AY91" i="6" s="1"/>
  <c r="AR91" i="6"/>
  <c r="AS91" i="6"/>
  <c r="AT91" i="6"/>
  <c r="AU91" i="6"/>
  <c r="AV91" i="6"/>
  <c r="AW91" i="6"/>
  <c r="AX91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J94" i="6"/>
  <c r="AK94" i="6"/>
  <c r="AL94" i="6"/>
  <c r="AM94" i="6"/>
  <c r="AN94" i="6"/>
  <c r="AO94" i="6"/>
  <c r="AP94" i="6"/>
  <c r="AQ94" i="6"/>
  <c r="AY94" i="6" s="1"/>
  <c r="AR94" i="6"/>
  <c r="AS94" i="6"/>
  <c r="AT94" i="6"/>
  <c r="AU94" i="6"/>
  <c r="AV94" i="6"/>
  <c r="AW94" i="6"/>
  <c r="AX94" i="6"/>
  <c r="AJ95" i="6"/>
  <c r="AK95" i="6"/>
  <c r="AL95" i="6"/>
  <c r="AM95" i="6"/>
  <c r="AN95" i="6"/>
  <c r="AO95" i="6"/>
  <c r="AP95" i="6"/>
  <c r="AQ95" i="6"/>
  <c r="AY95" i="6" s="1"/>
  <c r="AR95" i="6"/>
  <c r="AS95" i="6"/>
  <c r="AT95" i="6"/>
  <c r="AU95" i="6"/>
  <c r="AV95" i="6"/>
  <c r="AW95" i="6"/>
  <c r="AX95" i="6"/>
  <c r="AJ96" i="6"/>
  <c r="AK96" i="6"/>
  <c r="AL96" i="6"/>
  <c r="AM96" i="6"/>
  <c r="AN96" i="6"/>
  <c r="AO96" i="6"/>
  <c r="AP96" i="6"/>
  <c r="AQ96" i="6"/>
  <c r="AY96" i="6" s="1"/>
  <c r="AR96" i="6"/>
  <c r="AS96" i="6"/>
  <c r="AT96" i="6"/>
  <c r="AU96" i="6"/>
  <c r="AV96" i="6"/>
  <c r="AW96" i="6"/>
  <c r="AX96" i="6"/>
  <c r="AJ97" i="6"/>
  <c r="AK97" i="6"/>
  <c r="AL97" i="6"/>
  <c r="AM97" i="6"/>
  <c r="AN97" i="6"/>
  <c r="AO97" i="6"/>
  <c r="AP97" i="6"/>
  <c r="AQ97" i="6"/>
  <c r="AY97" i="6" s="1"/>
  <c r="AR97" i="6"/>
  <c r="AS97" i="6"/>
  <c r="AT97" i="6"/>
  <c r="AU97" i="6"/>
  <c r="AV97" i="6"/>
  <c r="AW97" i="6"/>
  <c r="AX97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J99" i="6"/>
  <c r="AK99" i="6"/>
  <c r="AL99" i="6"/>
  <c r="AM99" i="6"/>
  <c r="AN99" i="6"/>
  <c r="AO99" i="6"/>
  <c r="AP99" i="6"/>
  <c r="AQ99" i="6"/>
  <c r="AY99" i="6" s="1"/>
  <c r="AR99" i="6"/>
  <c r="AS99" i="6"/>
  <c r="AT99" i="6"/>
  <c r="AU99" i="6"/>
  <c r="AV99" i="6"/>
  <c r="AW99" i="6"/>
  <c r="AX99" i="6"/>
  <c r="AJ100" i="6"/>
  <c r="AK100" i="6"/>
  <c r="AL100" i="6"/>
  <c r="AM100" i="6"/>
  <c r="AN100" i="6"/>
  <c r="AO100" i="6"/>
  <c r="AP100" i="6"/>
  <c r="AQ100" i="6"/>
  <c r="AY100" i="6" s="1"/>
  <c r="AR100" i="6"/>
  <c r="AS100" i="6"/>
  <c r="AT100" i="6"/>
  <c r="AU100" i="6"/>
  <c r="AV100" i="6"/>
  <c r="AW100" i="6"/>
  <c r="AX100" i="6"/>
  <c r="AJ101" i="6"/>
  <c r="AK101" i="6"/>
  <c r="AL101" i="6"/>
  <c r="AM101" i="6"/>
  <c r="AN101" i="6"/>
  <c r="AO101" i="6"/>
  <c r="AP101" i="6"/>
  <c r="AQ101" i="6"/>
  <c r="AY101" i="6" s="1"/>
  <c r="AR101" i="6"/>
  <c r="AS101" i="6"/>
  <c r="AT101" i="6"/>
  <c r="AU101" i="6"/>
  <c r="AV101" i="6"/>
  <c r="AW101" i="6"/>
  <c r="AX101" i="6"/>
  <c r="AJ102" i="6"/>
  <c r="AK102" i="6"/>
  <c r="AL102" i="6"/>
  <c r="AM102" i="6"/>
  <c r="AN102" i="6"/>
  <c r="AO102" i="6"/>
  <c r="AP102" i="6"/>
  <c r="AQ102" i="6"/>
  <c r="AY102" i="6" s="1"/>
  <c r="AR102" i="6"/>
  <c r="AS102" i="6"/>
  <c r="AT102" i="6"/>
  <c r="AU102" i="6"/>
  <c r="AV102" i="6"/>
  <c r="AW102" i="6"/>
  <c r="AX102" i="6"/>
  <c r="AJ103" i="6"/>
  <c r="AK103" i="6"/>
  <c r="AL103" i="6"/>
  <c r="AM103" i="6"/>
  <c r="AN103" i="6"/>
  <c r="AO103" i="6"/>
  <c r="AP103" i="6"/>
  <c r="AQ103" i="6"/>
  <c r="AY103" i="6" s="1"/>
  <c r="AR103" i="6"/>
  <c r="AS103" i="6"/>
  <c r="AT103" i="6"/>
  <c r="AU103" i="6"/>
  <c r="AV103" i="6"/>
  <c r="AW103" i="6"/>
  <c r="AX103" i="6"/>
  <c r="AJ104" i="6"/>
  <c r="AK104" i="6"/>
  <c r="AL104" i="6"/>
  <c r="AM104" i="6"/>
  <c r="AN104" i="6"/>
  <c r="AO104" i="6"/>
  <c r="AP104" i="6"/>
  <c r="AQ104" i="6"/>
  <c r="AY104" i="6" s="1"/>
  <c r="AR104" i="6"/>
  <c r="AS104" i="6"/>
  <c r="AT104" i="6"/>
  <c r="AU104" i="6"/>
  <c r="AV104" i="6"/>
  <c r="AW104" i="6"/>
  <c r="AX104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J106" i="6"/>
  <c r="AK106" i="6"/>
  <c r="AL106" i="6"/>
  <c r="AM106" i="6"/>
  <c r="AN106" i="6"/>
  <c r="AO106" i="6"/>
  <c r="AP106" i="6"/>
  <c r="AQ106" i="6"/>
  <c r="AY106" i="6" s="1"/>
  <c r="AR106" i="6"/>
  <c r="AS106" i="6"/>
  <c r="AT106" i="6"/>
  <c r="AU106" i="6"/>
  <c r="AV106" i="6"/>
  <c r="AW106" i="6"/>
  <c r="AX106" i="6"/>
  <c r="AJ107" i="6"/>
  <c r="AK107" i="6"/>
  <c r="AL107" i="6"/>
  <c r="AM107" i="6"/>
  <c r="AN107" i="6"/>
  <c r="AO107" i="6"/>
  <c r="AP107" i="6"/>
  <c r="AQ107" i="6"/>
  <c r="AY107" i="6" s="1"/>
  <c r="AR107" i="6"/>
  <c r="AS107" i="6"/>
  <c r="AT107" i="6"/>
  <c r="AU107" i="6"/>
  <c r="AV107" i="6"/>
  <c r="AW107" i="6"/>
  <c r="AX107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J109" i="6"/>
  <c r="AK109" i="6"/>
  <c r="AL109" i="6"/>
  <c r="AM109" i="6"/>
  <c r="AN109" i="6"/>
  <c r="AO109" i="6"/>
  <c r="AP109" i="6"/>
  <c r="AQ109" i="6"/>
  <c r="AY109" i="6" s="1"/>
  <c r="AR109" i="6"/>
  <c r="AS109" i="6"/>
  <c r="AT109" i="6"/>
  <c r="AU109" i="6"/>
  <c r="AV109" i="6"/>
  <c r="AW109" i="6"/>
  <c r="AX109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J111" i="6"/>
  <c r="AK111" i="6"/>
  <c r="AL111" i="6"/>
  <c r="AM111" i="6"/>
  <c r="AN111" i="6"/>
  <c r="AO111" i="6"/>
  <c r="AP111" i="6"/>
  <c r="AQ111" i="6"/>
  <c r="AY111" i="6" s="1"/>
  <c r="AR111" i="6"/>
  <c r="AS111" i="6"/>
  <c r="AT111" i="6"/>
  <c r="AU111" i="6"/>
  <c r="AV111" i="6"/>
  <c r="AW111" i="6"/>
  <c r="AX111" i="6"/>
  <c r="AJ112" i="6"/>
  <c r="AK112" i="6"/>
  <c r="AL112" i="6"/>
  <c r="AM112" i="6"/>
  <c r="AN112" i="6"/>
  <c r="AO112" i="6"/>
  <c r="AP112" i="6"/>
  <c r="AQ112" i="6"/>
  <c r="AY112" i="6" s="1"/>
  <c r="AR112" i="6"/>
  <c r="AS112" i="6"/>
  <c r="AT112" i="6"/>
  <c r="AU112" i="6"/>
  <c r="AV112" i="6"/>
  <c r="AW112" i="6"/>
  <c r="AX112" i="6"/>
  <c r="AJ113" i="6"/>
  <c r="AK113" i="6"/>
  <c r="AL113" i="6"/>
  <c r="AM113" i="6"/>
  <c r="AN113" i="6"/>
  <c r="AO113" i="6"/>
  <c r="AP113" i="6"/>
  <c r="AQ113" i="6"/>
  <c r="AY113" i="6" s="1"/>
  <c r="AR113" i="6"/>
  <c r="AS113" i="6"/>
  <c r="AT113" i="6"/>
  <c r="AU113" i="6"/>
  <c r="AV113" i="6"/>
  <c r="AW113" i="6"/>
  <c r="AX113" i="6"/>
  <c r="AJ114" i="6"/>
  <c r="AK114" i="6"/>
  <c r="AL114" i="6"/>
  <c r="AM114" i="6"/>
  <c r="AN114" i="6"/>
  <c r="AO114" i="6"/>
  <c r="AP114" i="6"/>
  <c r="AQ114" i="6"/>
  <c r="AY114" i="6" s="1"/>
  <c r="AR114" i="6"/>
  <c r="AS114" i="6"/>
  <c r="AT114" i="6"/>
  <c r="AU114" i="6"/>
  <c r="AV114" i="6"/>
  <c r="AW114" i="6"/>
  <c r="AX114" i="6"/>
  <c r="AJ115" i="6"/>
  <c r="AK115" i="6"/>
  <c r="AL115" i="6"/>
  <c r="AM115" i="6"/>
  <c r="AN115" i="6"/>
  <c r="AO115" i="6"/>
  <c r="AP115" i="6"/>
  <c r="AQ115" i="6"/>
  <c r="AY115" i="6" s="1"/>
  <c r="AR115" i="6"/>
  <c r="AS115" i="6"/>
  <c r="AT115" i="6"/>
  <c r="AU115" i="6"/>
  <c r="AV115" i="6"/>
  <c r="AW115" i="6"/>
  <c r="AX115" i="6"/>
  <c r="AJ116" i="6"/>
  <c r="AK116" i="6"/>
  <c r="AL116" i="6"/>
  <c r="AM116" i="6"/>
  <c r="AN116" i="6"/>
  <c r="AO116" i="6"/>
  <c r="AP116" i="6"/>
  <c r="AQ116" i="6"/>
  <c r="AY116" i="6" s="1"/>
  <c r="AR116" i="6"/>
  <c r="AS116" i="6"/>
  <c r="AT116" i="6"/>
  <c r="AU116" i="6"/>
  <c r="AV116" i="6"/>
  <c r="AW116" i="6"/>
  <c r="AX116" i="6"/>
  <c r="AJ117" i="6"/>
  <c r="AK117" i="6"/>
  <c r="AL117" i="6"/>
  <c r="AM117" i="6"/>
  <c r="AN117" i="6"/>
  <c r="AO117" i="6"/>
  <c r="AP117" i="6"/>
  <c r="AQ117" i="6"/>
  <c r="AY117" i="6" s="1"/>
  <c r="AR117" i="6"/>
  <c r="AS117" i="6"/>
  <c r="AT117" i="6"/>
  <c r="AU117" i="6"/>
  <c r="AV117" i="6"/>
  <c r="AW117" i="6"/>
  <c r="AX117" i="6"/>
  <c r="AJ118" i="6"/>
  <c r="AK118" i="6"/>
  <c r="AL118" i="6"/>
  <c r="AM118" i="6"/>
  <c r="AN118" i="6"/>
  <c r="AO118" i="6"/>
  <c r="AP118" i="6"/>
  <c r="AQ118" i="6"/>
  <c r="AY118" i="6" s="1"/>
  <c r="AR118" i="6"/>
  <c r="AS118" i="6"/>
  <c r="AT118" i="6"/>
  <c r="AU118" i="6"/>
  <c r="AV118" i="6"/>
  <c r="AW118" i="6"/>
  <c r="AX118" i="6"/>
  <c r="AJ119" i="6"/>
  <c r="AK119" i="6"/>
  <c r="AL119" i="6"/>
  <c r="AM119" i="6"/>
  <c r="AN119" i="6"/>
  <c r="AO119" i="6"/>
  <c r="AP119" i="6"/>
  <c r="AQ119" i="6"/>
  <c r="AY119" i="6" s="1"/>
  <c r="AR119" i="6"/>
  <c r="AS119" i="6"/>
  <c r="AT119" i="6"/>
  <c r="AU119" i="6"/>
  <c r="AV119" i="6"/>
  <c r="AW119" i="6"/>
  <c r="AX119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J122" i="6"/>
  <c r="AK122" i="6"/>
  <c r="AL122" i="6"/>
  <c r="AM122" i="6"/>
  <c r="AN122" i="6"/>
  <c r="AO122" i="6"/>
  <c r="AP122" i="6"/>
  <c r="AQ122" i="6"/>
  <c r="AY122" i="6" s="1"/>
  <c r="AR122" i="6"/>
  <c r="AS122" i="6"/>
  <c r="AT122" i="6"/>
  <c r="AU122" i="6"/>
  <c r="AV122" i="6"/>
  <c r="AW122" i="6"/>
  <c r="AX122" i="6"/>
  <c r="AJ123" i="6"/>
  <c r="AK123" i="6"/>
  <c r="AL123" i="6"/>
  <c r="AM123" i="6"/>
  <c r="AN123" i="6"/>
  <c r="AO123" i="6"/>
  <c r="AP123" i="6"/>
  <c r="AQ123" i="6"/>
  <c r="AY123" i="6" s="1"/>
  <c r="AR123" i="6"/>
  <c r="AS123" i="6"/>
  <c r="AT123" i="6"/>
  <c r="AU123" i="6"/>
  <c r="AV123" i="6"/>
  <c r="AW123" i="6"/>
  <c r="AX123" i="6"/>
  <c r="AJ124" i="6"/>
  <c r="AK124" i="6"/>
  <c r="AL124" i="6"/>
  <c r="AM124" i="6"/>
  <c r="AN124" i="6"/>
  <c r="AO124" i="6"/>
  <c r="AP124" i="6"/>
  <c r="AQ124" i="6"/>
  <c r="AY124" i="6" s="1"/>
  <c r="AR124" i="6"/>
  <c r="AS124" i="6"/>
  <c r="AT124" i="6"/>
  <c r="AU124" i="6"/>
  <c r="AV124" i="6"/>
  <c r="AW124" i="6"/>
  <c r="AX124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J127" i="6"/>
  <c r="AK127" i="6"/>
  <c r="AL127" i="6"/>
  <c r="AM127" i="6"/>
  <c r="AN127" i="6"/>
  <c r="AO127" i="6"/>
  <c r="AP127" i="6"/>
  <c r="AQ127" i="6"/>
  <c r="AY127" i="6" s="1"/>
  <c r="AR127" i="6"/>
  <c r="AS127" i="6"/>
  <c r="AT127" i="6"/>
  <c r="AU127" i="6"/>
  <c r="AV127" i="6"/>
  <c r="AW127" i="6"/>
  <c r="AX127" i="6"/>
  <c r="AJ128" i="6"/>
  <c r="AK128" i="6"/>
  <c r="AL128" i="6"/>
  <c r="AM128" i="6"/>
  <c r="AN128" i="6"/>
  <c r="AO128" i="6"/>
  <c r="AP128" i="6"/>
  <c r="AQ128" i="6"/>
  <c r="AY128" i="6" s="1"/>
  <c r="AR128" i="6"/>
  <c r="AS128" i="6"/>
  <c r="AT128" i="6"/>
  <c r="AU128" i="6"/>
  <c r="AV128" i="6"/>
  <c r="AW128" i="6"/>
  <c r="AX128" i="6"/>
  <c r="AJ129" i="6"/>
  <c r="AK129" i="6"/>
  <c r="AL129" i="6"/>
  <c r="AM129" i="6"/>
  <c r="AN129" i="6"/>
  <c r="AO129" i="6"/>
  <c r="AP129" i="6"/>
  <c r="AQ129" i="6"/>
  <c r="AY129" i="6" s="1"/>
  <c r="AR129" i="6"/>
  <c r="AS129" i="6"/>
  <c r="AT129" i="6"/>
  <c r="AU129" i="6"/>
  <c r="AV129" i="6"/>
  <c r="AW129" i="6"/>
  <c r="AX129" i="6"/>
  <c r="AJ130" i="6"/>
  <c r="AK130" i="6"/>
  <c r="AL130" i="6"/>
  <c r="AM130" i="6"/>
  <c r="AN130" i="6"/>
  <c r="AO130" i="6"/>
  <c r="AP130" i="6"/>
  <c r="AQ130" i="6"/>
  <c r="AY130" i="6" s="1"/>
  <c r="AR130" i="6"/>
  <c r="AS130" i="6"/>
  <c r="AT130" i="6"/>
  <c r="AU130" i="6"/>
  <c r="AV130" i="6"/>
  <c r="AW130" i="6"/>
  <c r="AX130" i="6"/>
  <c r="AJ131" i="6"/>
  <c r="AK131" i="6"/>
  <c r="AL131" i="6"/>
  <c r="AM131" i="6"/>
  <c r="AN131" i="6"/>
  <c r="AO131" i="6"/>
  <c r="AP131" i="6"/>
  <c r="AQ131" i="6"/>
  <c r="AY131" i="6" s="1"/>
  <c r="AR131" i="6"/>
  <c r="AS131" i="6"/>
  <c r="AT131" i="6"/>
  <c r="AU131" i="6"/>
  <c r="AV131" i="6"/>
  <c r="AW131" i="6"/>
  <c r="AX131" i="6"/>
  <c r="AJ132" i="6"/>
  <c r="AK132" i="6"/>
  <c r="AL132" i="6"/>
  <c r="AM132" i="6"/>
  <c r="AN132" i="6"/>
  <c r="AO132" i="6"/>
  <c r="AP132" i="6"/>
  <c r="AQ132" i="6"/>
  <c r="AY132" i="6" s="1"/>
  <c r="AR132" i="6"/>
  <c r="AS132" i="6"/>
  <c r="AT132" i="6"/>
  <c r="AU132" i="6"/>
  <c r="AV132" i="6"/>
  <c r="AW132" i="6"/>
  <c r="AX132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J138" i="6"/>
  <c r="AK138" i="6"/>
  <c r="AL138" i="6"/>
  <c r="AM138" i="6"/>
  <c r="AN138" i="6"/>
  <c r="AO138" i="6"/>
  <c r="AP138" i="6"/>
  <c r="AQ138" i="6"/>
  <c r="AY138" i="6" s="1"/>
  <c r="AR138" i="6"/>
  <c r="AS138" i="6"/>
  <c r="AT138" i="6"/>
  <c r="AU138" i="6"/>
  <c r="AV138" i="6"/>
  <c r="AW138" i="6"/>
  <c r="AX138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J140" i="6"/>
  <c r="AK140" i="6"/>
  <c r="AL140" i="6"/>
  <c r="AM140" i="6"/>
  <c r="AN140" i="6"/>
  <c r="AO140" i="6"/>
  <c r="AP140" i="6"/>
  <c r="AQ140" i="6"/>
  <c r="AY140" i="6" s="1"/>
  <c r="AR140" i="6"/>
  <c r="AS140" i="6"/>
  <c r="AT140" i="6"/>
  <c r="AU140" i="6"/>
  <c r="AV140" i="6"/>
  <c r="AW140" i="6"/>
  <c r="AX140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J142" i="6"/>
  <c r="AK142" i="6"/>
  <c r="AL142" i="6"/>
  <c r="AM142" i="6"/>
  <c r="AN142" i="6"/>
  <c r="AO142" i="6"/>
  <c r="AP142" i="6"/>
  <c r="AQ142" i="6"/>
  <c r="AY142" i="6" s="1"/>
  <c r="AR142" i="6"/>
  <c r="AS142" i="6"/>
  <c r="AT142" i="6"/>
  <c r="AU142" i="6"/>
  <c r="AV142" i="6"/>
  <c r="AW142" i="6"/>
  <c r="AX142" i="6"/>
  <c r="AJ143" i="6"/>
  <c r="AK143" i="6"/>
  <c r="AL143" i="6"/>
  <c r="AM143" i="6"/>
  <c r="AN143" i="6"/>
  <c r="AO143" i="6"/>
  <c r="AP143" i="6"/>
  <c r="AQ143" i="6"/>
  <c r="AY143" i="6" s="1"/>
  <c r="AR143" i="6"/>
  <c r="AS143" i="6"/>
  <c r="AT143" i="6"/>
  <c r="AU143" i="6"/>
  <c r="AV143" i="6"/>
  <c r="AW143" i="6"/>
  <c r="AX143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J145" i="6"/>
  <c r="AK145" i="6"/>
  <c r="AL145" i="6"/>
  <c r="AM145" i="6"/>
  <c r="AN145" i="6"/>
  <c r="AO145" i="6"/>
  <c r="AP145" i="6"/>
  <c r="AQ145" i="6"/>
  <c r="AY145" i="6" s="1"/>
  <c r="AR145" i="6"/>
  <c r="AS145" i="6"/>
  <c r="AT145" i="6"/>
  <c r="AU145" i="6"/>
  <c r="AV145" i="6"/>
  <c r="AW145" i="6"/>
  <c r="AX145" i="6"/>
  <c r="AJ146" i="6"/>
  <c r="AK146" i="6"/>
  <c r="AL146" i="6"/>
  <c r="AM146" i="6"/>
  <c r="AN146" i="6"/>
  <c r="AO146" i="6"/>
  <c r="AP146" i="6"/>
  <c r="AQ146" i="6"/>
  <c r="AY146" i="6" s="1"/>
  <c r="AR146" i="6"/>
  <c r="AS146" i="6"/>
  <c r="AT146" i="6"/>
  <c r="AU146" i="6"/>
  <c r="AV146" i="6"/>
  <c r="AW146" i="6"/>
  <c r="AX146" i="6"/>
  <c r="AJ147" i="6"/>
  <c r="AK147" i="6"/>
  <c r="AL147" i="6"/>
  <c r="AM147" i="6"/>
  <c r="AN147" i="6"/>
  <c r="AO147" i="6"/>
  <c r="AP147" i="6"/>
  <c r="AQ147" i="6"/>
  <c r="AY147" i="6" s="1"/>
  <c r="AR147" i="6"/>
  <c r="AS147" i="6"/>
  <c r="AT147" i="6"/>
  <c r="AU147" i="6"/>
  <c r="AV147" i="6"/>
  <c r="AW147" i="6"/>
  <c r="AX147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J149" i="6"/>
  <c r="AK149" i="6"/>
  <c r="AL149" i="6"/>
  <c r="AM149" i="6"/>
  <c r="AN149" i="6"/>
  <c r="AO149" i="6"/>
  <c r="AP149" i="6"/>
  <c r="AQ149" i="6"/>
  <c r="AY149" i="6" s="1"/>
  <c r="AR149" i="6"/>
  <c r="AS149" i="6"/>
  <c r="AT149" i="6"/>
  <c r="AU149" i="6"/>
  <c r="AV149" i="6"/>
  <c r="AW149" i="6"/>
  <c r="AX149" i="6"/>
  <c r="AJ150" i="6"/>
  <c r="AK150" i="6"/>
  <c r="AL150" i="6"/>
  <c r="AM150" i="6"/>
  <c r="AN150" i="6"/>
  <c r="AO150" i="6"/>
  <c r="AP150" i="6"/>
  <c r="AQ150" i="6"/>
  <c r="AY150" i="6" s="1"/>
  <c r="AR150" i="6"/>
  <c r="AS150" i="6"/>
  <c r="AT150" i="6"/>
  <c r="AU150" i="6"/>
  <c r="AV150" i="6"/>
  <c r="AW150" i="6"/>
  <c r="AX150" i="6"/>
  <c r="AJ151" i="6"/>
  <c r="AK151" i="6"/>
  <c r="AL151" i="6"/>
  <c r="AM151" i="6"/>
  <c r="AN151" i="6"/>
  <c r="AO151" i="6"/>
  <c r="AP151" i="6"/>
  <c r="AQ151" i="6"/>
  <c r="AY151" i="6" s="1"/>
  <c r="AR151" i="6"/>
  <c r="AS151" i="6"/>
  <c r="AT151" i="6"/>
  <c r="AU151" i="6"/>
  <c r="AV151" i="6"/>
  <c r="AW151" i="6"/>
  <c r="AX151" i="6"/>
  <c r="AJ152" i="6"/>
  <c r="AK152" i="6"/>
  <c r="AL152" i="6"/>
  <c r="AM152" i="6"/>
  <c r="AN152" i="6"/>
  <c r="AO152" i="6"/>
  <c r="AP152" i="6"/>
  <c r="AQ152" i="6"/>
  <c r="AY152" i="6" s="1"/>
  <c r="AR152" i="6"/>
  <c r="AS152" i="6"/>
  <c r="AT152" i="6"/>
  <c r="AU152" i="6"/>
  <c r="AV152" i="6"/>
  <c r="AW152" i="6"/>
  <c r="AX152" i="6"/>
  <c r="AJ153" i="6"/>
  <c r="AK153" i="6"/>
  <c r="AL153" i="6"/>
  <c r="AM153" i="6"/>
  <c r="AN153" i="6"/>
  <c r="AO153" i="6"/>
  <c r="AP153" i="6"/>
  <c r="AQ153" i="6"/>
  <c r="AY153" i="6" s="1"/>
  <c r="AR153" i="6"/>
  <c r="AS153" i="6"/>
  <c r="AT153" i="6"/>
  <c r="AU153" i="6"/>
  <c r="AV153" i="6"/>
  <c r="AW153" i="6"/>
  <c r="AX153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J155" i="6"/>
  <c r="AK155" i="6"/>
  <c r="AL155" i="6"/>
  <c r="AM155" i="6"/>
  <c r="AN155" i="6"/>
  <c r="AO155" i="6"/>
  <c r="AP155" i="6"/>
  <c r="AQ155" i="6"/>
  <c r="AY155" i="6" s="1"/>
  <c r="AR155" i="6"/>
  <c r="AS155" i="6"/>
  <c r="AT155" i="6"/>
  <c r="AU155" i="6"/>
  <c r="AV155" i="6"/>
  <c r="AW155" i="6"/>
  <c r="AX155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J157" i="6"/>
  <c r="AK157" i="6"/>
  <c r="AL157" i="6"/>
  <c r="AM157" i="6"/>
  <c r="AN157" i="6"/>
  <c r="AO157" i="6"/>
  <c r="AP157" i="6"/>
  <c r="AQ157" i="6"/>
  <c r="AY157" i="6" s="1"/>
  <c r="AR157" i="6"/>
  <c r="AS157" i="6"/>
  <c r="AT157" i="6"/>
  <c r="AU157" i="6"/>
  <c r="AV157" i="6"/>
  <c r="AW157" i="6"/>
  <c r="AX157" i="6"/>
  <c r="AJ158" i="6"/>
  <c r="AK158" i="6"/>
  <c r="AL158" i="6"/>
  <c r="AM158" i="6"/>
  <c r="AN158" i="6"/>
  <c r="AO158" i="6"/>
  <c r="AP158" i="6"/>
  <c r="AQ158" i="6"/>
  <c r="AY158" i="6" s="1"/>
  <c r="AR158" i="6"/>
  <c r="AS158" i="6"/>
  <c r="AT158" i="6"/>
  <c r="AU158" i="6"/>
  <c r="AV158" i="6"/>
  <c r="AW158" i="6"/>
  <c r="AX158" i="6"/>
  <c r="AJ159" i="6"/>
  <c r="AK159" i="6"/>
  <c r="AL159" i="6"/>
  <c r="AM159" i="6"/>
  <c r="AN159" i="6"/>
  <c r="AO159" i="6"/>
  <c r="AP159" i="6"/>
  <c r="AQ159" i="6"/>
  <c r="AY159" i="6" s="1"/>
  <c r="AR159" i="6"/>
  <c r="AS159" i="6"/>
  <c r="AT159" i="6"/>
  <c r="AU159" i="6"/>
  <c r="AV159" i="6"/>
  <c r="AW159" i="6"/>
  <c r="AX159" i="6"/>
  <c r="AJ160" i="6"/>
  <c r="AK160" i="6"/>
  <c r="AL160" i="6"/>
  <c r="AM160" i="6"/>
  <c r="AN160" i="6"/>
  <c r="AO160" i="6"/>
  <c r="AP160" i="6"/>
  <c r="AQ160" i="6"/>
  <c r="AY160" i="6" s="1"/>
  <c r="AR160" i="6"/>
  <c r="AS160" i="6"/>
  <c r="AT160" i="6"/>
  <c r="AU160" i="6"/>
  <c r="AV160" i="6"/>
  <c r="AW160" i="6"/>
  <c r="AX160" i="6"/>
  <c r="AJ161" i="6"/>
  <c r="AK161" i="6"/>
  <c r="AL161" i="6"/>
  <c r="AM161" i="6"/>
  <c r="AN161" i="6"/>
  <c r="AO161" i="6"/>
  <c r="AP161" i="6"/>
  <c r="AQ161" i="6"/>
  <c r="AY161" i="6" s="1"/>
  <c r="AR161" i="6"/>
  <c r="AS161" i="6"/>
  <c r="AT161" i="6"/>
  <c r="AU161" i="6"/>
  <c r="AV161" i="6"/>
  <c r="AW161" i="6"/>
  <c r="AX161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J163" i="6"/>
  <c r="AK163" i="6"/>
  <c r="AL163" i="6"/>
  <c r="AM163" i="6"/>
  <c r="AN163" i="6"/>
  <c r="AO163" i="6"/>
  <c r="AP163" i="6"/>
  <c r="AQ163" i="6"/>
  <c r="AY163" i="6" s="1"/>
  <c r="AR163" i="6"/>
  <c r="AS163" i="6"/>
  <c r="AT163" i="6"/>
  <c r="AU163" i="6"/>
  <c r="AV163" i="6"/>
  <c r="AW163" i="6"/>
  <c r="AX163" i="6"/>
  <c r="AJ164" i="6"/>
  <c r="AK164" i="6"/>
  <c r="AL164" i="6"/>
  <c r="AM164" i="6"/>
  <c r="AN164" i="6"/>
  <c r="AO164" i="6"/>
  <c r="AP164" i="6"/>
  <c r="AQ164" i="6"/>
  <c r="AY164" i="6" s="1"/>
  <c r="AR164" i="6"/>
  <c r="AS164" i="6"/>
  <c r="AT164" i="6"/>
  <c r="AU164" i="6"/>
  <c r="AV164" i="6"/>
  <c r="AW164" i="6"/>
  <c r="AX164" i="6"/>
  <c r="AJ165" i="6"/>
  <c r="AK165" i="6"/>
  <c r="AL165" i="6"/>
  <c r="AM165" i="6"/>
  <c r="AN165" i="6"/>
  <c r="AO165" i="6"/>
  <c r="AP165" i="6"/>
  <c r="AQ165" i="6"/>
  <c r="AY165" i="6" s="1"/>
  <c r="AR165" i="6"/>
  <c r="AS165" i="6"/>
  <c r="AT165" i="6"/>
  <c r="AU165" i="6"/>
  <c r="AV165" i="6"/>
  <c r="AW165" i="6"/>
  <c r="AX165" i="6"/>
  <c r="AJ166" i="6"/>
  <c r="AK166" i="6"/>
  <c r="AL166" i="6"/>
  <c r="AM166" i="6"/>
  <c r="AN166" i="6"/>
  <c r="AO166" i="6"/>
  <c r="AP166" i="6"/>
  <c r="AQ166" i="6"/>
  <c r="AY166" i="6" s="1"/>
  <c r="AR166" i="6"/>
  <c r="AS166" i="6"/>
  <c r="AT166" i="6"/>
  <c r="AU166" i="6"/>
  <c r="AV166" i="6"/>
  <c r="AW166" i="6"/>
  <c r="AX166" i="6"/>
  <c r="AJ167" i="6"/>
  <c r="AK167" i="6"/>
  <c r="AL167" i="6"/>
  <c r="AM167" i="6"/>
  <c r="AN167" i="6"/>
  <c r="AO167" i="6"/>
  <c r="AP167" i="6"/>
  <c r="AQ167" i="6"/>
  <c r="AY167" i="6" s="1"/>
  <c r="AR167" i="6"/>
  <c r="AS167" i="6"/>
  <c r="AT167" i="6"/>
  <c r="AU167" i="6"/>
  <c r="AV167" i="6"/>
  <c r="AW167" i="6"/>
  <c r="AX167" i="6"/>
  <c r="AJ168" i="6"/>
  <c r="AK168" i="6"/>
  <c r="AL168" i="6"/>
  <c r="AM168" i="6"/>
  <c r="AN168" i="6"/>
  <c r="AO168" i="6"/>
  <c r="AP168" i="6"/>
  <c r="AQ168" i="6"/>
  <c r="AY168" i="6" s="1"/>
  <c r="AR168" i="6"/>
  <c r="AS168" i="6"/>
  <c r="AT168" i="6"/>
  <c r="AU168" i="6"/>
  <c r="AV168" i="6"/>
  <c r="AW168" i="6"/>
  <c r="AX168" i="6"/>
  <c r="AJ169" i="6"/>
  <c r="AK169" i="6"/>
  <c r="AL169" i="6"/>
  <c r="AM169" i="6"/>
  <c r="AN169" i="6"/>
  <c r="AO169" i="6"/>
  <c r="AP169" i="6"/>
  <c r="AQ169" i="6"/>
  <c r="AY169" i="6" s="1"/>
  <c r="AR169" i="6"/>
  <c r="AS169" i="6"/>
  <c r="AT169" i="6"/>
  <c r="AU169" i="6"/>
  <c r="AV169" i="6"/>
  <c r="AW169" i="6"/>
  <c r="AX169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J172" i="6"/>
  <c r="AK172" i="6"/>
  <c r="AL172" i="6"/>
  <c r="AM172" i="6"/>
  <c r="AN172" i="6"/>
  <c r="AO172" i="6"/>
  <c r="AP172" i="6"/>
  <c r="AQ172" i="6"/>
  <c r="AY172" i="6" s="1"/>
  <c r="AR172" i="6"/>
  <c r="AS172" i="6"/>
  <c r="AT172" i="6"/>
  <c r="AU172" i="6"/>
  <c r="AV172" i="6"/>
  <c r="AW172" i="6"/>
  <c r="AX172" i="6"/>
  <c r="AJ173" i="6"/>
  <c r="AK173" i="6"/>
  <c r="AL173" i="6"/>
  <c r="AM173" i="6"/>
  <c r="AN173" i="6"/>
  <c r="AO173" i="6"/>
  <c r="AP173" i="6"/>
  <c r="AQ173" i="6"/>
  <c r="AY173" i="6" s="1"/>
  <c r="AR173" i="6"/>
  <c r="AS173" i="6"/>
  <c r="AT173" i="6"/>
  <c r="AU173" i="6"/>
  <c r="AV173" i="6"/>
  <c r="AW173" i="6"/>
  <c r="AX173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J175" i="6"/>
  <c r="AK175" i="6"/>
  <c r="AL175" i="6"/>
  <c r="AM175" i="6"/>
  <c r="AN175" i="6"/>
  <c r="AO175" i="6"/>
  <c r="AP175" i="6"/>
  <c r="AQ175" i="6"/>
  <c r="AY175" i="6" s="1"/>
  <c r="AR175" i="6"/>
  <c r="AS175" i="6"/>
  <c r="AT175" i="6"/>
  <c r="AU175" i="6"/>
  <c r="AV175" i="6"/>
  <c r="AW175" i="6"/>
  <c r="AX175" i="6"/>
  <c r="AJ176" i="6"/>
  <c r="AK176" i="6"/>
  <c r="AL176" i="6"/>
  <c r="AM176" i="6"/>
  <c r="AN176" i="6"/>
  <c r="AO176" i="6"/>
  <c r="AP176" i="6"/>
  <c r="AQ176" i="6"/>
  <c r="AY176" i="6" s="1"/>
  <c r="AR176" i="6"/>
  <c r="AS176" i="6"/>
  <c r="AT176" i="6"/>
  <c r="AU176" i="6"/>
  <c r="AV176" i="6"/>
  <c r="AW176" i="6"/>
  <c r="AX176" i="6"/>
  <c r="AJ177" i="6"/>
  <c r="AK177" i="6"/>
  <c r="AL177" i="6"/>
  <c r="AM177" i="6"/>
  <c r="AN177" i="6"/>
  <c r="AO177" i="6"/>
  <c r="AP177" i="6"/>
  <c r="AQ177" i="6"/>
  <c r="AY177" i="6" s="1"/>
  <c r="AR177" i="6"/>
  <c r="AS177" i="6"/>
  <c r="AT177" i="6"/>
  <c r="AU177" i="6"/>
  <c r="AV177" i="6"/>
  <c r="AW177" i="6"/>
  <c r="AX177" i="6"/>
  <c r="AJ178" i="6"/>
  <c r="AK178" i="6"/>
  <c r="AL178" i="6"/>
  <c r="AM178" i="6"/>
  <c r="AN178" i="6"/>
  <c r="AO178" i="6"/>
  <c r="AP178" i="6"/>
  <c r="AQ178" i="6"/>
  <c r="AY178" i="6" s="1"/>
  <c r="AR178" i="6"/>
  <c r="AS178" i="6"/>
  <c r="AT178" i="6"/>
  <c r="AU178" i="6"/>
  <c r="AV178" i="6"/>
  <c r="AW178" i="6"/>
  <c r="AX178" i="6"/>
  <c r="AJ179" i="6"/>
  <c r="AK179" i="6"/>
  <c r="AL179" i="6"/>
  <c r="AM179" i="6"/>
  <c r="AN179" i="6"/>
  <c r="AO179" i="6"/>
  <c r="AP179" i="6"/>
  <c r="AQ179" i="6"/>
  <c r="AY179" i="6" s="1"/>
  <c r="AR179" i="6"/>
  <c r="AS179" i="6"/>
  <c r="AT179" i="6"/>
  <c r="AU179" i="6"/>
  <c r="AV179" i="6"/>
  <c r="AW179" i="6"/>
  <c r="AX179" i="6"/>
  <c r="AJ180" i="6"/>
  <c r="AK180" i="6"/>
  <c r="AL180" i="6"/>
  <c r="AM180" i="6"/>
  <c r="AN180" i="6"/>
  <c r="AO180" i="6"/>
  <c r="AP180" i="6"/>
  <c r="AQ180" i="6"/>
  <c r="AY180" i="6" s="1"/>
  <c r="AR180" i="6"/>
  <c r="AS180" i="6"/>
  <c r="AT180" i="6"/>
  <c r="AU180" i="6"/>
  <c r="AV180" i="6"/>
  <c r="AW180" i="6"/>
  <c r="AX180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J182" i="6"/>
  <c r="AK182" i="6"/>
  <c r="AL182" i="6"/>
  <c r="AM182" i="6"/>
  <c r="AN182" i="6"/>
  <c r="AO182" i="6"/>
  <c r="AP182" i="6"/>
  <c r="AQ182" i="6"/>
  <c r="AY182" i="6" s="1"/>
  <c r="AR182" i="6"/>
  <c r="AS182" i="6"/>
  <c r="AT182" i="6"/>
  <c r="AU182" i="6"/>
  <c r="AV182" i="6"/>
  <c r="AW182" i="6"/>
  <c r="AX182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J185" i="6"/>
  <c r="AK185" i="6"/>
  <c r="AL185" i="6"/>
  <c r="AM185" i="6"/>
  <c r="AN185" i="6"/>
  <c r="AO185" i="6"/>
  <c r="AP185" i="6"/>
  <c r="AQ185" i="6"/>
  <c r="AY185" i="6" s="1"/>
  <c r="AR185" i="6"/>
  <c r="AS185" i="6"/>
  <c r="AT185" i="6"/>
  <c r="AU185" i="6"/>
  <c r="AV185" i="6"/>
  <c r="AW185" i="6"/>
  <c r="AX185" i="6"/>
  <c r="AJ186" i="6"/>
  <c r="AK186" i="6"/>
  <c r="AL186" i="6"/>
  <c r="AM186" i="6"/>
  <c r="AN186" i="6"/>
  <c r="AO186" i="6"/>
  <c r="AP186" i="6"/>
  <c r="AQ186" i="6"/>
  <c r="AY186" i="6" s="1"/>
  <c r="AR186" i="6"/>
  <c r="AS186" i="6"/>
  <c r="AT186" i="6"/>
  <c r="AU186" i="6"/>
  <c r="AV186" i="6"/>
  <c r="AW186" i="6"/>
  <c r="AX186" i="6"/>
  <c r="AJ187" i="6"/>
  <c r="AK187" i="6"/>
  <c r="AL187" i="6"/>
  <c r="AM187" i="6"/>
  <c r="AN187" i="6"/>
  <c r="AO187" i="6"/>
  <c r="AP187" i="6"/>
  <c r="AQ187" i="6"/>
  <c r="AY187" i="6" s="1"/>
  <c r="AR187" i="6"/>
  <c r="AS187" i="6"/>
  <c r="AT187" i="6"/>
  <c r="AU187" i="6"/>
  <c r="AV187" i="6"/>
  <c r="AW187" i="6"/>
  <c r="AX187" i="6"/>
  <c r="AJ188" i="6"/>
  <c r="AK188" i="6"/>
  <c r="AL188" i="6"/>
  <c r="AM188" i="6"/>
  <c r="AN188" i="6"/>
  <c r="AO188" i="6"/>
  <c r="AP188" i="6"/>
  <c r="AQ188" i="6"/>
  <c r="AY188" i="6" s="1"/>
  <c r="AR188" i="6"/>
  <c r="AS188" i="6"/>
  <c r="AT188" i="6"/>
  <c r="AU188" i="6"/>
  <c r="AV188" i="6"/>
  <c r="AW188" i="6"/>
  <c r="AX188" i="6"/>
  <c r="AJ189" i="6"/>
  <c r="AK189" i="6"/>
  <c r="AL189" i="6"/>
  <c r="AM189" i="6"/>
  <c r="AN189" i="6"/>
  <c r="AO189" i="6"/>
  <c r="AP189" i="6"/>
  <c r="AQ189" i="6"/>
  <c r="AY189" i="6" s="1"/>
  <c r="AR189" i="6"/>
  <c r="AS189" i="6"/>
  <c r="AT189" i="6"/>
  <c r="AU189" i="6"/>
  <c r="AV189" i="6"/>
  <c r="AW189" i="6"/>
  <c r="AX189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J192" i="6"/>
  <c r="AK192" i="6"/>
  <c r="AL192" i="6"/>
  <c r="AM192" i="6"/>
  <c r="AN192" i="6"/>
  <c r="AO192" i="6"/>
  <c r="AP192" i="6"/>
  <c r="AQ192" i="6"/>
  <c r="AY192" i="6" s="1"/>
  <c r="AR192" i="6"/>
  <c r="AS192" i="6"/>
  <c r="AT192" i="6"/>
  <c r="AU192" i="6"/>
  <c r="AV192" i="6"/>
  <c r="AW192" i="6"/>
  <c r="AX192" i="6"/>
  <c r="AJ193" i="6"/>
  <c r="AK193" i="6"/>
  <c r="AL193" i="6"/>
  <c r="AM193" i="6"/>
  <c r="AN193" i="6"/>
  <c r="AO193" i="6"/>
  <c r="AP193" i="6"/>
  <c r="AQ193" i="6"/>
  <c r="AY193" i="6" s="1"/>
  <c r="AR193" i="6"/>
  <c r="AS193" i="6"/>
  <c r="AT193" i="6"/>
  <c r="AU193" i="6"/>
  <c r="AV193" i="6"/>
  <c r="AW193" i="6"/>
  <c r="AX193" i="6"/>
  <c r="AJ194" i="6"/>
  <c r="AK194" i="6"/>
  <c r="AL194" i="6"/>
  <c r="AM194" i="6"/>
  <c r="AN194" i="6"/>
  <c r="AO194" i="6"/>
  <c r="AP194" i="6"/>
  <c r="AQ194" i="6"/>
  <c r="AY194" i="6" s="1"/>
  <c r="AR194" i="6"/>
  <c r="AS194" i="6"/>
  <c r="AT194" i="6"/>
  <c r="AU194" i="6"/>
  <c r="AV194" i="6"/>
  <c r="AW194" i="6"/>
  <c r="AX194" i="6"/>
  <c r="AJ195" i="6"/>
  <c r="AK195" i="6"/>
  <c r="AL195" i="6"/>
  <c r="AM195" i="6"/>
  <c r="AN195" i="6"/>
  <c r="AO195" i="6"/>
  <c r="AP195" i="6"/>
  <c r="AQ195" i="6"/>
  <c r="AY195" i="6" s="1"/>
  <c r="AR195" i="6"/>
  <c r="AS195" i="6"/>
  <c r="AT195" i="6"/>
  <c r="AU195" i="6"/>
  <c r="AV195" i="6"/>
  <c r="AW195" i="6"/>
  <c r="AX195" i="6"/>
  <c r="AJ196" i="6"/>
  <c r="AK196" i="6"/>
  <c r="AL196" i="6"/>
  <c r="AM196" i="6"/>
  <c r="AN196" i="6"/>
  <c r="AO196" i="6"/>
  <c r="AP196" i="6"/>
  <c r="AQ196" i="6"/>
  <c r="AY196" i="6" s="1"/>
  <c r="AR196" i="6"/>
  <c r="AS196" i="6"/>
  <c r="AT196" i="6"/>
  <c r="AU196" i="6"/>
  <c r="AV196" i="6"/>
  <c r="AW196" i="6"/>
  <c r="AX196" i="6"/>
  <c r="AJ197" i="6"/>
  <c r="AK197" i="6"/>
  <c r="AL197" i="6"/>
  <c r="AM197" i="6"/>
  <c r="AN197" i="6"/>
  <c r="AO197" i="6"/>
  <c r="AP197" i="6"/>
  <c r="AQ197" i="6"/>
  <c r="AY197" i="6" s="1"/>
  <c r="AR197" i="6"/>
  <c r="AS197" i="6"/>
  <c r="AT197" i="6"/>
  <c r="AU197" i="6"/>
  <c r="AV197" i="6"/>
  <c r="AW197" i="6"/>
  <c r="AX197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J199" i="6"/>
  <c r="AK199" i="6"/>
  <c r="AL199" i="6"/>
  <c r="AM199" i="6"/>
  <c r="AN199" i="6"/>
  <c r="AO199" i="6"/>
  <c r="AP199" i="6"/>
  <c r="AQ199" i="6"/>
  <c r="AY199" i="6" s="1"/>
  <c r="AR199" i="6"/>
  <c r="AS199" i="6"/>
  <c r="AT199" i="6"/>
  <c r="AU199" i="6"/>
  <c r="AV199" i="6"/>
  <c r="AW199" i="6"/>
  <c r="AX199" i="6"/>
  <c r="AJ200" i="6"/>
  <c r="AK200" i="6"/>
  <c r="AL200" i="6"/>
  <c r="AM200" i="6"/>
  <c r="AN200" i="6"/>
  <c r="AO200" i="6"/>
  <c r="AP200" i="6"/>
  <c r="AQ200" i="6"/>
  <c r="AY200" i="6" s="1"/>
  <c r="AR200" i="6"/>
  <c r="AS200" i="6"/>
  <c r="AT200" i="6"/>
  <c r="AU200" i="6"/>
  <c r="AV200" i="6"/>
  <c r="AW200" i="6"/>
  <c r="AX200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J202" i="6"/>
  <c r="AK202" i="6"/>
  <c r="AL202" i="6"/>
  <c r="AM202" i="6"/>
  <c r="AN202" i="6"/>
  <c r="AO202" i="6"/>
  <c r="AP202" i="6"/>
  <c r="AQ202" i="6"/>
  <c r="AY202" i="6" s="1"/>
  <c r="AR202" i="6"/>
  <c r="AS202" i="6"/>
  <c r="AT202" i="6"/>
  <c r="AU202" i="6"/>
  <c r="AV202" i="6"/>
  <c r="AW202" i="6"/>
  <c r="AX202" i="6"/>
  <c r="AJ203" i="6"/>
  <c r="AK203" i="6"/>
  <c r="AL203" i="6"/>
  <c r="AM203" i="6"/>
  <c r="AN203" i="6"/>
  <c r="AO203" i="6"/>
  <c r="AP203" i="6"/>
  <c r="AQ203" i="6"/>
  <c r="AY203" i="6" s="1"/>
  <c r="AR203" i="6"/>
  <c r="AS203" i="6"/>
  <c r="AT203" i="6"/>
  <c r="AU203" i="6"/>
  <c r="AV203" i="6"/>
  <c r="AW203" i="6"/>
  <c r="AX203" i="6"/>
  <c r="AJ204" i="6"/>
  <c r="AK204" i="6"/>
  <c r="AL204" i="6"/>
  <c r="AM204" i="6"/>
  <c r="AN204" i="6"/>
  <c r="AO204" i="6"/>
  <c r="AP204" i="6"/>
  <c r="AQ204" i="6"/>
  <c r="AY204" i="6" s="1"/>
  <c r="AR204" i="6"/>
  <c r="AS204" i="6"/>
  <c r="AT204" i="6"/>
  <c r="AU204" i="6"/>
  <c r="AV204" i="6"/>
  <c r="AW204" i="6"/>
  <c r="AX204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J208" i="6"/>
  <c r="AK208" i="6"/>
  <c r="AL208" i="6"/>
  <c r="AM208" i="6"/>
  <c r="AN208" i="6"/>
  <c r="AO208" i="6"/>
  <c r="AP208" i="6"/>
  <c r="AQ208" i="6"/>
  <c r="AY208" i="6" s="1"/>
  <c r="AR208" i="6"/>
  <c r="AS208" i="6"/>
  <c r="AT208" i="6"/>
  <c r="AU208" i="6"/>
  <c r="AV208" i="6"/>
  <c r="AW208" i="6"/>
  <c r="AX208" i="6"/>
  <c r="AJ209" i="6"/>
  <c r="AK209" i="6"/>
  <c r="AL209" i="6"/>
  <c r="AM209" i="6"/>
  <c r="AN209" i="6"/>
  <c r="AO209" i="6"/>
  <c r="AP209" i="6"/>
  <c r="AQ209" i="6"/>
  <c r="AY209" i="6" s="1"/>
  <c r="AR209" i="6"/>
  <c r="AS209" i="6"/>
  <c r="AT209" i="6"/>
  <c r="AU209" i="6"/>
  <c r="AV209" i="6"/>
  <c r="AW209" i="6"/>
  <c r="AX209" i="6"/>
  <c r="AJ210" i="6"/>
  <c r="AK210" i="6"/>
  <c r="AL210" i="6"/>
  <c r="AM210" i="6"/>
  <c r="AN210" i="6"/>
  <c r="AO210" i="6"/>
  <c r="AP210" i="6"/>
  <c r="AQ210" i="6"/>
  <c r="AY210" i="6" s="1"/>
  <c r="AR210" i="6"/>
  <c r="AS210" i="6"/>
  <c r="AT210" i="6"/>
  <c r="AU210" i="6"/>
  <c r="AV210" i="6"/>
  <c r="AW210" i="6"/>
  <c r="AX210" i="6"/>
  <c r="AJ211" i="6"/>
  <c r="AK211" i="6"/>
  <c r="AL211" i="6"/>
  <c r="AM211" i="6"/>
  <c r="AN211" i="6"/>
  <c r="AO211" i="6"/>
  <c r="AP211" i="6"/>
  <c r="AQ211" i="6"/>
  <c r="AY211" i="6" s="1"/>
  <c r="AR211" i="6"/>
  <c r="AS211" i="6"/>
  <c r="AT211" i="6"/>
  <c r="AU211" i="6"/>
  <c r="AV211" i="6"/>
  <c r="AW211" i="6"/>
  <c r="AX211" i="6"/>
  <c r="AJ212" i="6"/>
  <c r="AK212" i="6"/>
  <c r="AL212" i="6"/>
  <c r="AM212" i="6"/>
  <c r="AN212" i="6"/>
  <c r="AO212" i="6"/>
  <c r="AP212" i="6"/>
  <c r="AQ212" i="6"/>
  <c r="AY212" i="6" s="1"/>
  <c r="AR212" i="6"/>
  <c r="AS212" i="6"/>
  <c r="AT212" i="6"/>
  <c r="AU212" i="6"/>
  <c r="AV212" i="6"/>
  <c r="AW212" i="6"/>
  <c r="AX212" i="6"/>
  <c r="AJ213" i="6"/>
  <c r="AK213" i="6"/>
  <c r="AL213" i="6"/>
  <c r="AM213" i="6"/>
  <c r="AN213" i="6"/>
  <c r="AO213" i="6"/>
  <c r="AP213" i="6"/>
  <c r="AQ213" i="6"/>
  <c r="AY213" i="6" s="1"/>
  <c r="AR213" i="6"/>
  <c r="AS213" i="6"/>
  <c r="AT213" i="6"/>
  <c r="AU213" i="6"/>
  <c r="AV213" i="6"/>
  <c r="AW213" i="6"/>
  <c r="AX213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J215" i="6"/>
  <c r="AK215" i="6"/>
  <c r="AL215" i="6"/>
  <c r="AM215" i="6"/>
  <c r="AN215" i="6"/>
  <c r="AO215" i="6"/>
  <c r="AP215" i="6"/>
  <c r="AQ215" i="6"/>
  <c r="AY215" i="6" s="1"/>
  <c r="AR215" i="6"/>
  <c r="AS215" i="6"/>
  <c r="AT215" i="6"/>
  <c r="AU215" i="6"/>
  <c r="AV215" i="6"/>
  <c r="AW215" i="6"/>
  <c r="AX215" i="6"/>
  <c r="AJ216" i="6"/>
  <c r="AK216" i="6"/>
  <c r="AL216" i="6"/>
  <c r="AM216" i="6"/>
  <c r="AN216" i="6"/>
  <c r="AO216" i="6"/>
  <c r="AP216" i="6"/>
  <c r="AQ216" i="6"/>
  <c r="AY216" i="6" s="1"/>
  <c r="AR216" i="6"/>
  <c r="AS216" i="6"/>
  <c r="AT216" i="6"/>
  <c r="AU216" i="6"/>
  <c r="AV216" i="6"/>
  <c r="AW216" i="6"/>
  <c r="AX216" i="6"/>
  <c r="AJ217" i="6"/>
  <c r="AK217" i="6"/>
  <c r="AL217" i="6"/>
  <c r="AM217" i="6"/>
  <c r="AN217" i="6"/>
  <c r="AO217" i="6"/>
  <c r="AP217" i="6"/>
  <c r="AQ217" i="6"/>
  <c r="AY217" i="6" s="1"/>
  <c r="AR217" i="6"/>
  <c r="AS217" i="6"/>
  <c r="AT217" i="6"/>
  <c r="AU217" i="6"/>
  <c r="AV217" i="6"/>
  <c r="AW217" i="6"/>
  <c r="AX217" i="6"/>
  <c r="AJ218" i="6"/>
  <c r="AK218" i="6"/>
  <c r="AL218" i="6"/>
  <c r="AM218" i="6"/>
  <c r="AN218" i="6"/>
  <c r="AO218" i="6"/>
  <c r="AP218" i="6"/>
  <c r="AQ218" i="6"/>
  <c r="AY218" i="6" s="1"/>
  <c r="AR218" i="6"/>
  <c r="AS218" i="6"/>
  <c r="AT218" i="6"/>
  <c r="AU218" i="6"/>
  <c r="AV218" i="6"/>
  <c r="AW218" i="6"/>
  <c r="AX218" i="6"/>
  <c r="AJ219" i="6"/>
  <c r="AK219" i="6"/>
  <c r="AL219" i="6"/>
  <c r="AM219" i="6"/>
  <c r="AN219" i="6"/>
  <c r="AO219" i="6"/>
  <c r="AP219" i="6"/>
  <c r="AQ219" i="6"/>
  <c r="AY219" i="6" s="1"/>
  <c r="AR219" i="6"/>
  <c r="AS219" i="6"/>
  <c r="AT219" i="6"/>
  <c r="AU219" i="6"/>
  <c r="AV219" i="6"/>
  <c r="AW219" i="6"/>
  <c r="AX219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J221" i="6"/>
  <c r="AK221" i="6"/>
  <c r="AL221" i="6"/>
  <c r="AM221" i="6"/>
  <c r="AN221" i="6"/>
  <c r="AO221" i="6"/>
  <c r="AP221" i="6"/>
  <c r="AQ221" i="6"/>
  <c r="AY221" i="6" s="1"/>
  <c r="AR221" i="6"/>
  <c r="AS221" i="6"/>
  <c r="AT221" i="6"/>
  <c r="AU221" i="6"/>
  <c r="AV221" i="6"/>
  <c r="AW221" i="6"/>
  <c r="AX221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J223" i="6"/>
  <c r="AK223" i="6"/>
  <c r="AL223" i="6"/>
  <c r="AM223" i="6"/>
  <c r="AN223" i="6"/>
  <c r="AO223" i="6"/>
  <c r="AP223" i="6"/>
  <c r="AQ223" i="6"/>
  <c r="AY223" i="6" s="1"/>
  <c r="AR223" i="6"/>
  <c r="AS223" i="6"/>
  <c r="AT223" i="6"/>
  <c r="AU223" i="6"/>
  <c r="AV223" i="6"/>
  <c r="AW223" i="6"/>
  <c r="AX223" i="6"/>
  <c r="AJ224" i="6"/>
  <c r="AK224" i="6"/>
  <c r="AL224" i="6"/>
  <c r="AM224" i="6"/>
  <c r="AN224" i="6"/>
  <c r="AO224" i="6"/>
  <c r="AP224" i="6"/>
  <c r="AQ224" i="6"/>
  <c r="AY224" i="6" s="1"/>
  <c r="AR224" i="6"/>
  <c r="AS224" i="6"/>
  <c r="AT224" i="6"/>
  <c r="AU224" i="6"/>
  <c r="AV224" i="6"/>
  <c r="AW224" i="6"/>
  <c r="AX224" i="6"/>
  <c r="AJ225" i="6"/>
  <c r="AK225" i="6"/>
  <c r="AL225" i="6"/>
  <c r="AM225" i="6"/>
  <c r="AN225" i="6"/>
  <c r="AO225" i="6"/>
  <c r="AP225" i="6"/>
  <c r="AQ225" i="6"/>
  <c r="AY225" i="6" s="1"/>
  <c r="AR225" i="6"/>
  <c r="AS225" i="6"/>
  <c r="AT225" i="6"/>
  <c r="AU225" i="6"/>
  <c r="AV225" i="6"/>
  <c r="AW225" i="6"/>
  <c r="AX225" i="6"/>
  <c r="AJ226" i="6"/>
  <c r="AK226" i="6"/>
  <c r="AL226" i="6"/>
  <c r="AM226" i="6"/>
  <c r="AN226" i="6"/>
  <c r="AO226" i="6"/>
  <c r="AP226" i="6"/>
  <c r="AQ226" i="6"/>
  <c r="AY226" i="6" s="1"/>
  <c r="AR226" i="6"/>
  <c r="AS226" i="6"/>
  <c r="AT226" i="6"/>
  <c r="AU226" i="6"/>
  <c r="AV226" i="6"/>
  <c r="AW226" i="6"/>
  <c r="AX226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J228" i="6"/>
  <c r="AK228" i="6"/>
  <c r="AL228" i="6"/>
  <c r="AM228" i="6"/>
  <c r="AN228" i="6"/>
  <c r="AO228" i="6"/>
  <c r="AP228" i="6"/>
  <c r="AQ228" i="6"/>
  <c r="AY228" i="6" s="1"/>
  <c r="AR228" i="6"/>
  <c r="AS228" i="6"/>
  <c r="AT228" i="6"/>
  <c r="AU228" i="6"/>
  <c r="AV228" i="6"/>
  <c r="AW228" i="6"/>
  <c r="AX228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J230" i="6"/>
  <c r="AK230" i="6"/>
  <c r="AL230" i="6"/>
  <c r="AM230" i="6"/>
  <c r="AN230" i="6"/>
  <c r="AO230" i="6"/>
  <c r="AP230" i="6"/>
  <c r="AQ230" i="6"/>
  <c r="AY230" i="6" s="1"/>
  <c r="AR230" i="6"/>
  <c r="AS230" i="6"/>
  <c r="AT230" i="6"/>
  <c r="AU230" i="6"/>
  <c r="AV230" i="6"/>
  <c r="AW230" i="6"/>
  <c r="AX230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J232" i="6"/>
  <c r="AK232" i="6"/>
  <c r="AL232" i="6"/>
  <c r="AM232" i="6"/>
  <c r="AN232" i="6"/>
  <c r="AO232" i="6"/>
  <c r="AP232" i="6"/>
  <c r="AQ232" i="6"/>
  <c r="AY232" i="6" s="1"/>
  <c r="AR232" i="6"/>
  <c r="AS232" i="6"/>
  <c r="AT232" i="6"/>
  <c r="AU232" i="6"/>
  <c r="AV232" i="6"/>
  <c r="AW232" i="6"/>
  <c r="AX232" i="6"/>
  <c r="AJ233" i="6"/>
  <c r="AK233" i="6"/>
  <c r="AL233" i="6"/>
  <c r="AM233" i="6"/>
  <c r="AN233" i="6"/>
  <c r="AO233" i="6"/>
  <c r="AP233" i="6"/>
  <c r="AQ233" i="6"/>
  <c r="AY233" i="6" s="1"/>
  <c r="AR233" i="6"/>
  <c r="AS233" i="6"/>
  <c r="AT233" i="6"/>
  <c r="AU233" i="6"/>
  <c r="AV233" i="6"/>
  <c r="AW233" i="6"/>
  <c r="AX233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J235" i="6"/>
  <c r="AK235" i="6"/>
  <c r="AL235" i="6"/>
  <c r="AM235" i="6"/>
  <c r="AN235" i="6"/>
  <c r="AO235" i="6"/>
  <c r="AP235" i="6"/>
  <c r="AQ235" i="6"/>
  <c r="AY235" i="6" s="1"/>
  <c r="AR235" i="6"/>
  <c r="AS235" i="6"/>
  <c r="AT235" i="6"/>
  <c r="AU235" i="6"/>
  <c r="AV235" i="6"/>
  <c r="AW235" i="6"/>
  <c r="AX235" i="6"/>
  <c r="AJ236" i="6"/>
  <c r="AK236" i="6"/>
  <c r="AL236" i="6"/>
  <c r="AM236" i="6"/>
  <c r="AN236" i="6"/>
  <c r="AO236" i="6"/>
  <c r="AP236" i="6"/>
  <c r="AQ236" i="6"/>
  <c r="AY236" i="6" s="1"/>
  <c r="AR236" i="6"/>
  <c r="AS236" i="6"/>
  <c r="AT236" i="6"/>
  <c r="AU236" i="6"/>
  <c r="AV236" i="6"/>
  <c r="AW236" i="6"/>
  <c r="AX236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J238" i="6"/>
  <c r="AK238" i="6"/>
  <c r="AL238" i="6"/>
  <c r="AM238" i="6"/>
  <c r="AN238" i="6"/>
  <c r="AO238" i="6"/>
  <c r="AP238" i="6"/>
  <c r="AQ238" i="6"/>
  <c r="AY238" i="6" s="1"/>
  <c r="AR238" i="6"/>
  <c r="AS238" i="6"/>
  <c r="AT238" i="6"/>
  <c r="AU238" i="6"/>
  <c r="AV238" i="6"/>
  <c r="AW238" i="6"/>
  <c r="AX238" i="6"/>
  <c r="AJ239" i="6"/>
  <c r="AK239" i="6"/>
  <c r="AL239" i="6"/>
  <c r="AM239" i="6"/>
  <c r="AN239" i="6"/>
  <c r="AO239" i="6"/>
  <c r="AP239" i="6"/>
  <c r="AQ239" i="6"/>
  <c r="AY239" i="6" s="1"/>
  <c r="AR239" i="6"/>
  <c r="AS239" i="6"/>
  <c r="AT239" i="6"/>
  <c r="AU239" i="6"/>
  <c r="AV239" i="6"/>
  <c r="AW239" i="6"/>
  <c r="AX239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J241" i="6"/>
  <c r="AK241" i="6"/>
  <c r="AL241" i="6"/>
  <c r="AM241" i="6"/>
  <c r="AN241" i="6"/>
  <c r="AO241" i="6"/>
  <c r="AP241" i="6"/>
  <c r="AQ241" i="6"/>
  <c r="AY241" i="6" s="1"/>
  <c r="AR241" i="6"/>
  <c r="AS241" i="6"/>
  <c r="AT241" i="6"/>
  <c r="AU241" i="6"/>
  <c r="AV241" i="6"/>
  <c r="AW241" i="6"/>
  <c r="AX241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J244" i="6"/>
  <c r="AK244" i="6"/>
  <c r="AL244" i="6"/>
  <c r="AM244" i="6"/>
  <c r="AN244" i="6"/>
  <c r="AO244" i="6"/>
  <c r="AP244" i="6"/>
  <c r="AQ244" i="6"/>
  <c r="AY244" i="6" s="1"/>
  <c r="AR244" i="6"/>
  <c r="AS244" i="6"/>
  <c r="AT244" i="6"/>
  <c r="AU244" i="6"/>
  <c r="AV244" i="6"/>
  <c r="AW244" i="6"/>
  <c r="AX244" i="6"/>
  <c r="AJ245" i="6"/>
  <c r="AK245" i="6"/>
  <c r="AL245" i="6"/>
  <c r="AM245" i="6"/>
  <c r="AN245" i="6"/>
  <c r="AO245" i="6"/>
  <c r="AP245" i="6"/>
  <c r="AQ245" i="6"/>
  <c r="AY245" i="6" s="1"/>
  <c r="AR245" i="6"/>
  <c r="AS245" i="6"/>
  <c r="AT245" i="6"/>
  <c r="AU245" i="6"/>
  <c r="AV245" i="6"/>
  <c r="AW245" i="6"/>
  <c r="AX245" i="6"/>
  <c r="AJ246" i="6"/>
  <c r="AK246" i="6"/>
  <c r="AL246" i="6"/>
  <c r="AM246" i="6"/>
  <c r="AN246" i="6"/>
  <c r="AO246" i="6"/>
  <c r="AP246" i="6"/>
  <c r="AQ246" i="6"/>
  <c r="AY246" i="6" s="1"/>
  <c r="AR246" i="6"/>
  <c r="AS246" i="6"/>
  <c r="AT246" i="6"/>
  <c r="AU246" i="6"/>
  <c r="AV246" i="6"/>
  <c r="AW246" i="6"/>
  <c r="AX246" i="6"/>
  <c r="AJ247" i="6"/>
  <c r="AK247" i="6"/>
  <c r="AL247" i="6"/>
  <c r="AM247" i="6"/>
  <c r="AN247" i="6"/>
  <c r="AO247" i="6"/>
  <c r="AP247" i="6"/>
  <c r="AQ247" i="6"/>
  <c r="AY247" i="6" s="1"/>
  <c r="AR247" i="6"/>
  <c r="AS247" i="6"/>
  <c r="AT247" i="6"/>
  <c r="AU247" i="6"/>
  <c r="AV247" i="6"/>
  <c r="AW247" i="6"/>
  <c r="AX247" i="6"/>
  <c r="AJ248" i="6"/>
  <c r="AK248" i="6"/>
  <c r="AL248" i="6"/>
  <c r="AM248" i="6"/>
  <c r="AN248" i="6"/>
  <c r="AO248" i="6"/>
  <c r="AP248" i="6"/>
  <c r="AQ248" i="6"/>
  <c r="AY248" i="6" s="1"/>
  <c r="AR248" i="6"/>
  <c r="AS248" i="6"/>
  <c r="AT248" i="6"/>
  <c r="AU248" i="6"/>
  <c r="AV248" i="6"/>
  <c r="AW248" i="6"/>
  <c r="AX248" i="6"/>
  <c r="AJ249" i="6"/>
  <c r="AK249" i="6"/>
  <c r="AL249" i="6"/>
  <c r="AM249" i="6"/>
  <c r="AN249" i="6"/>
  <c r="AO249" i="6"/>
  <c r="AP249" i="6"/>
  <c r="AQ249" i="6"/>
  <c r="AY249" i="6" s="1"/>
  <c r="AR249" i="6"/>
  <c r="AS249" i="6"/>
  <c r="AT249" i="6"/>
  <c r="AU249" i="6"/>
  <c r="AV249" i="6"/>
  <c r="AW249" i="6"/>
  <c r="AX249" i="6"/>
  <c r="AJ250" i="6"/>
  <c r="AK250" i="6"/>
  <c r="AL250" i="6"/>
  <c r="AM250" i="6"/>
  <c r="AN250" i="6"/>
  <c r="AO250" i="6"/>
  <c r="AP250" i="6"/>
  <c r="AQ250" i="6"/>
  <c r="AY250" i="6" s="1"/>
  <c r="AR250" i="6"/>
  <c r="AS250" i="6"/>
  <c r="AT250" i="6"/>
  <c r="AU250" i="6"/>
  <c r="AV250" i="6"/>
  <c r="AW250" i="6"/>
  <c r="AX250" i="6"/>
  <c r="AJ251" i="6"/>
  <c r="AK251" i="6"/>
  <c r="AL251" i="6"/>
  <c r="AM251" i="6"/>
  <c r="AN251" i="6"/>
  <c r="AO251" i="6"/>
  <c r="AP251" i="6"/>
  <c r="AQ251" i="6"/>
  <c r="AY251" i="6" s="1"/>
  <c r="AR251" i="6"/>
  <c r="AS251" i="6"/>
  <c r="AT251" i="6"/>
  <c r="AU251" i="6"/>
  <c r="AV251" i="6"/>
  <c r="AW251" i="6"/>
  <c r="AX251" i="6"/>
  <c r="AJ252" i="6"/>
  <c r="AK252" i="6"/>
  <c r="AL252" i="6"/>
  <c r="AM252" i="6"/>
  <c r="AN252" i="6"/>
  <c r="AO252" i="6"/>
  <c r="AP252" i="6"/>
  <c r="AQ252" i="6"/>
  <c r="AY252" i="6" s="1"/>
  <c r="AR252" i="6"/>
  <c r="AS252" i="6"/>
  <c r="AT252" i="6"/>
  <c r="AU252" i="6"/>
  <c r="AV252" i="6"/>
  <c r="AW252" i="6"/>
  <c r="AX252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J256" i="6"/>
  <c r="AK256" i="6"/>
  <c r="AL256" i="6"/>
  <c r="AM256" i="6"/>
  <c r="AN256" i="6"/>
  <c r="AO256" i="6"/>
  <c r="AP256" i="6"/>
  <c r="AQ256" i="6"/>
  <c r="AY256" i="6" s="1"/>
  <c r="AR256" i="6"/>
  <c r="AS256" i="6"/>
  <c r="AT256" i="6"/>
  <c r="AU256" i="6"/>
  <c r="AV256" i="6"/>
  <c r="AW256" i="6"/>
  <c r="AX256" i="6"/>
  <c r="AJ257" i="6"/>
  <c r="AK257" i="6"/>
  <c r="AL257" i="6"/>
  <c r="AM257" i="6"/>
  <c r="AN257" i="6"/>
  <c r="AO257" i="6"/>
  <c r="AP257" i="6"/>
  <c r="AQ257" i="6"/>
  <c r="AY257" i="6" s="1"/>
  <c r="AR257" i="6"/>
  <c r="AS257" i="6"/>
  <c r="AT257" i="6"/>
  <c r="AU257" i="6"/>
  <c r="AV257" i="6"/>
  <c r="AW257" i="6"/>
  <c r="AX257" i="6"/>
  <c r="AJ258" i="6"/>
  <c r="AK258" i="6"/>
  <c r="AL258" i="6"/>
  <c r="AM258" i="6"/>
  <c r="AN258" i="6"/>
  <c r="AO258" i="6"/>
  <c r="AP258" i="6"/>
  <c r="AQ258" i="6"/>
  <c r="AY258" i="6" s="1"/>
  <c r="AR258" i="6"/>
  <c r="AS258" i="6"/>
  <c r="AT258" i="6"/>
  <c r="AU258" i="6"/>
  <c r="AV258" i="6"/>
  <c r="AW258" i="6"/>
  <c r="AX258" i="6"/>
  <c r="AJ259" i="6"/>
  <c r="AK259" i="6"/>
  <c r="AL259" i="6"/>
  <c r="AM259" i="6"/>
  <c r="AN259" i="6"/>
  <c r="AO259" i="6"/>
  <c r="AP259" i="6"/>
  <c r="AQ259" i="6"/>
  <c r="AY259" i="6" s="1"/>
  <c r="AR259" i="6"/>
  <c r="AS259" i="6"/>
  <c r="AT259" i="6"/>
  <c r="AU259" i="6"/>
  <c r="AV259" i="6"/>
  <c r="AW259" i="6"/>
  <c r="AX259" i="6"/>
  <c r="AJ260" i="6"/>
  <c r="AK260" i="6"/>
  <c r="AL260" i="6"/>
  <c r="AM260" i="6"/>
  <c r="AN260" i="6"/>
  <c r="AO260" i="6"/>
  <c r="AP260" i="6"/>
  <c r="AQ260" i="6"/>
  <c r="AY260" i="6" s="1"/>
  <c r="AR260" i="6"/>
  <c r="AS260" i="6"/>
  <c r="AT260" i="6"/>
  <c r="AU260" i="6"/>
  <c r="AV260" i="6"/>
  <c r="AW260" i="6"/>
  <c r="AX260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J263" i="6"/>
  <c r="AK263" i="6"/>
  <c r="AL263" i="6"/>
  <c r="AM263" i="6"/>
  <c r="AN263" i="6"/>
  <c r="AO263" i="6"/>
  <c r="AP263" i="6"/>
  <c r="AQ263" i="6"/>
  <c r="AY263" i="6" s="1"/>
  <c r="AR263" i="6"/>
  <c r="AS263" i="6"/>
  <c r="AT263" i="6"/>
  <c r="AU263" i="6"/>
  <c r="AV263" i="6"/>
  <c r="AW263" i="6"/>
  <c r="AX263" i="6"/>
  <c r="AJ264" i="6"/>
  <c r="AK264" i="6"/>
  <c r="AL264" i="6"/>
  <c r="AM264" i="6"/>
  <c r="AN264" i="6"/>
  <c r="AO264" i="6"/>
  <c r="AP264" i="6"/>
  <c r="AQ264" i="6"/>
  <c r="AY264" i="6" s="1"/>
  <c r="AR264" i="6"/>
  <c r="AS264" i="6"/>
  <c r="AT264" i="6"/>
  <c r="AU264" i="6"/>
  <c r="AV264" i="6"/>
  <c r="AW264" i="6"/>
  <c r="AX264" i="6"/>
  <c r="AJ265" i="6"/>
  <c r="AK265" i="6"/>
  <c r="AL265" i="6"/>
  <c r="AM265" i="6"/>
  <c r="AN265" i="6"/>
  <c r="AO265" i="6"/>
  <c r="AP265" i="6"/>
  <c r="AQ265" i="6"/>
  <c r="AY265" i="6" s="1"/>
  <c r="AR265" i="6"/>
  <c r="AS265" i="6"/>
  <c r="AT265" i="6"/>
  <c r="AU265" i="6"/>
  <c r="AV265" i="6"/>
  <c r="AW265" i="6"/>
  <c r="AX265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J267" i="6"/>
  <c r="AK267" i="6"/>
  <c r="AL267" i="6"/>
  <c r="AM267" i="6"/>
  <c r="AN267" i="6"/>
  <c r="AO267" i="6"/>
  <c r="AP267" i="6"/>
  <c r="AQ267" i="6"/>
  <c r="AY267" i="6" s="1"/>
  <c r="AR267" i="6"/>
  <c r="AS267" i="6"/>
  <c r="AT267" i="6"/>
  <c r="AU267" i="6"/>
  <c r="AV267" i="6"/>
  <c r="AW267" i="6"/>
  <c r="AX267" i="6"/>
  <c r="AJ268" i="6"/>
  <c r="AK268" i="6"/>
  <c r="AL268" i="6"/>
  <c r="AM268" i="6"/>
  <c r="AN268" i="6"/>
  <c r="AO268" i="6"/>
  <c r="AP268" i="6"/>
  <c r="AQ268" i="6"/>
  <c r="AY268" i="6" s="1"/>
  <c r="AR268" i="6"/>
  <c r="AS268" i="6"/>
  <c r="AT268" i="6"/>
  <c r="AU268" i="6"/>
  <c r="AV268" i="6"/>
  <c r="AW268" i="6"/>
  <c r="AX268" i="6"/>
  <c r="AJ269" i="6"/>
  <c r="AK269" i="6"/>
  <c r="AL269" i="6"/>
  <c r="AM269" i="6"/>
  <c r="AN269" i="6"/>
  <c r="AO269" i="6"/>
  <c r="AP269" i="6"/>
  <c r="AQ269" i="6"/>
  <c r="AY269" i="6" s="1"/>
  <c r="AR269" i="6"/>
  <c r="AS269" i="6"/>
  <c r="AT269" i="6"/>
  <c r="AU269" i="6"/>
  <c r="AV269" i="6"/>
  <c r="AW269" i="6"/>
  <c r="AX269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J271" i="6"/>
  <c r="AK271" i="6"/>
  <c r="AL271" i="6"/>
  <c r="AM271" i="6"/>
  <c r="AN271" i="6"/>
  <c r="AO271" i="6"/>
  <c r="AP271" i="6"/>
  <c r="AQ271" i="6"/>
  <c r="AY271" i="6" s="1"/>
  <c r="AR271" i="6"/>
  <c r="AS271" i="6"/>
  <c r="AT271" i="6"/>
  <c r="AU271" i="6"/>
  <c r="AV271" i="6"/>
  <c r="AW271" i="6"/>
  <c r="AX271" i="6"/>
  <c r="AJ272" i="6"/>
  <c r="AK272" i="6"/>
  <c r="AL272" i="6"/>
  <c r="AM272" i="6"/>
  <c r="AN272" i="6"/>
  <c r="AO272" i="6"/>
  <c r="AP272" i="6"/>
  <c r="AQ272" i="6"/>
  <c r="AY272" i="6" s="1"/>
  <c r="AR272" i="6"/>
  <c r="AS272" i="6"/>
  <c r="AT272" i="6"/>
  <c r="AU272" i="6"/>
  <c r="AV272" i="6"/>
  <c r="AW272" i="6"/>
  <c r="AX272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J277" i="6"/>
  <c r="AK277" i="6"/>
  <c r="AL277" i="6"/>
  <c r="AM277" i="6"/>
  <c r="AN277" i="6"/>
  <c r="AO277" i="6"/>
  <c r="AP277" i="6"/>
  <c r="AQ277" i="6"/>
  <c r="AY277" i="6" s="1"/>
  <c r="AR277" i="6"/>
  <c r="AS277" i="6"/>
  <c r="AT277" i="6"/>
  <c r="AU277" i="6"/>
  <c r="AV277" i="6"/>
  <c r="AW277" i="6"/>
  <c r="AX277" i="6"/>
  <c r="AJ278" i="6"/>
  <c r="AK278" i="6"/>
  <c r="AL278" i="6"/>
  <c r="AM278" i="6"/>
  <c r="AN278" i="6"/>
  <c r="AO278" i="6"/>
  <c r="AP278" i="6"/>
  <c r="AQ278" i="6"/>
  <c r="AY278" i="6" s="1"/>
  <c r="AR278" i="6"/>
  <c r="AS278" i="6"/>
  <c r="AT278" i="6"/>
  <c r="AU278" i="6"/>
  <c r="AV278" i="6"/>
  <c r="AW278" i="6"/>
  <c r="AX278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J281" i="6"/>
  <c r="AK281" i="6"/>
  <c r="AL281" i="6"/>
  <c r="AM281" i="6"/>
  <c r="AN281" i="6"/>
  <c r="AO281" i="6"/>
  <c r="AP281" i="6"/>
  <c r="AQ281" i="6"/>
  <c r="AY281" i="6" s="1"/>
  <c r="AR281" i="6"/>
  <c r="AS281" i="6"/>
  <c r="AT281" i="6"/>
  <c r="AU281" i="6"/>
  <c r="AV281" i="6"/>
  <c r="AW281" i="6"/>
  <c r="AX281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J283" i="6"/>
  <c r="AK283" i="6"/>
  <c r="AL283" i="6"/>
  <c r="AM283" i="6"/>
  <c r="AN283" i="6"/>
  <c r="AO283" i="6"/>
  <c r="AP283" i="6"/>
  <c r="AQ283" i="6"/>
  <c r="AY283" i="6" s="1"/>
  <c r="AR283" i="6"/>
  <c r="AS283" i="6"/>
  <c r="AT283" i="6"/>
  <c r="AU283" i="6"/>
  <c r="AV283" i="6"/>
  <c r="AW283" i="6"/>
  <c r="AX283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J287" i="6"/>
  <c r="AK287" i="6"/>
  <c r="AL287" i="6"/>
  <c r="AM287" i="6"/>
  <c r="AN287" i="6"/>
  <c r="AO287" i="6"/>
  <c r="AP287" i="6"/>
  <c r="AQ287" i="6"/>
  <c r="AY287" i="6" s="1"/>
  <c r="AR287" i="6"/>
  <c r="AS287" i="6"/>
  <c r="AT287" i="6"/>
  <c r="AU287" i="6"/>
  <c r="AV287" i="6"/>
  <c r="AW287" i="6"/>
  <c r="AX287" i="6"/>
  <c r="AJ288" i="6"/>
  <c r="AK288" i="6"/>
  <c r="AL288" i="6"/>
  <c r="AM288" i="6"/>
  <c r="AN288" i="6"/>
  <c r="AO288" i="6"/>
  <c r="AP288" i="6"/>
  <c r="AQ288" i="6"/>
  <c r="AY288" i="6" s="1"/>
  <c r="AR288" i="6"/>
  <c r="AS288" i="6"/>
  <c r="AT288" i="6"/>
  <c r="AU288" i="6"/>
  <c r="AV288" i="6"/>
  <c r="AW288" i="6"/>
  <c r="AX288" i="6"/>
  <c r="AJ289" i="6"/>
  <c r="AK289" i="6"/>
  <c r="AL289" i="6"/>
  <c r="AM289" i="6"/>
  <c r="AN289" i="6"/>
  <c r="AO289" i="6"/>
  <c r="AP289" i="6"/>
  <c r="AQ289" i="6"/>
  <c r="AY289" i="6" s="1"/>
  <c r="AR289" i="6"/>
  <c r="AS289" i="6"/>
  <c r="AT289" i="6"/>
  <c r="AU289" i="6"/>
  <c r="AV289" i="6"/>
  <c r="AW289" i="6"/>
  <c r="AX289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J291" i="6"/>
  <c r="AK291" i="6"/>
  <c r="AL291" i="6"/>
  <c r="AM291" i="6"/>
  <c r="AN291" i="6"/>
  <c r="AO291" i="6"/>
  <c r="AP291" i="6"/>
  <c r="AQ291" i="6"/>
  <c r="AY291" i="6" s="1"/>
  <c r="AR291" i="6"/>
  <c r="AS291" i="6"/>
  <c r="AT291" i="6"/>
  <c r="AU291" i="6"/>
  <c r="AV291" i="6"/>
  <c r="AW291" i="6"/>
  <c r="AX291" i="6"/>
  <c r="AJ292" i="6"/>
  <c r="AK292" i="6"/>
  <c r="AL292" i="6"/>
  <c r="AM292" i="6"/>
  <c r="AN292" i="6"/>
  <c r="AO292" i="6"/>
  <c r="AP292" i="6"/>
  <c r="AQ292" i="6"/>
  <c r="AY292" i="6" s="1"/>
  <c r="AR292" i="6"/>
  <c r="AS292" i="6"/>
  <c r="AT292" i="6"/>
  <c r="AU292" i="6"/>
  <c r="AV292" i="6"/>
  <c r="AW292" i="6"/>
  <c r="AX292" i="6"/>
  <c r="AJ293" i="6"/>
  <c r="AK293" i="6"/>
  <c r="AL293" i="6"/>
  <c r="AM293" i="6"/>
  <c r="AN293" i="6"/>
  <c r="AO293" i="6"/>
  <c r="AP293" i="6"/>
  <c r="AQ293" i="6"/>
  <c r="AY293" i="6" s="1"/>
  <c r="AR293" i="6"/>
  <c r="AS293" i="6"/>
  <c r="AT293" i="6"/>
  <c r="AU293" i="6"/>
  <c r="AV293" i="6"/>
  <c r="AW293" i="6"/>
  <c r="AX293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J295" i="6"/>
  <c r="AK295" i="6"/>
  <c r="AL295" i="6"/>
  <c r="AM295" i="6"/>
  <c r="AN295" i="6"/>
  <c r="AO295" i="6"/>
  <c r="AP295" i="6"/>
  <c r="AQ295" i="6"/>
  <c r="AY295" i="6" s="1"/>
  <c r="AR295" i="6"/>
  <c r="AS295" i="6"/>
  <c r="AT295" i="6"/>
  <c r="AU295" i="6"/>
  <c r="AV295" i="6"/>
  <c r="AW295" i="6"/>
  <c r="AX295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J297" i="6"/>
  <c r="AK297" i="6"/>
  <c r="AL297" i="6"/>
  <c r="AM297" i="6"/>
  <c r="AN297" i="6"/>
  <c r="AO297" i="6"/>
  <c r="AP297" i="6"/>
  <c r="AQ297" i="6"/>
  <c r="AY297" i="6" s="1"/>
  <c r="AR297" i="6"/>
  <c r="AS297" i="6"/>
  <c r="AT297" i="6"/>
  <c r="AU297" i="6"/>
  <c r="AV297" i="6"/>
  <c r="AW297" i="6"/>
  <c r="AX297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J300" i="6"/>
  <c r="AK300" i="6"/>
  <c r="AL300" i="6"/>
  <c r="AM300" i="6"/>
  <c r="AN300" i="6"/>
  <c r="AO300" i="6"/>
  <c r="AP300" i="6"/>
  <c r="AQ300" i="6"/>
  <c r="AY300" i="6" s="1"/>
  <c r="AR300" i="6"/>
  <c r="AS300" i="6"/>
  <c r="AT300" i="6"/>
  <c r="AU300" i="6"/>
  <c r="AV300" i="6"/>
  <c r="AW300" i="6"/>
  <c r="AX300" i="6"/>
  <c r="AJ301" i="6"/>
  <c r="AK301" i="6"/>
  <c r="AL301" i="6"/>
  <c r="AM301" i="6"/>
  <c r="AN301" i="6"/>
  <c r="AO301" i="6"/>
  <c r="AP301" i="6"/>
  <c r="AQ301" i="6"/>
  <c r="AY301" i="6" s="1"/>
  <c r="AR301" i="6"/>
  <c r="AS301" i="6"/>
  <c r="AT301" i="6"/>
  <c r="AU301" i="6"/>
  <c r="AV301" i="6"/>
  <c r="AW301" i="6"/>
  <c r="AX301" i="6"/>
  <c r="AJ302" i="6"/>
  <c r="AK302" i="6"/>
  <c r="AL302" i="6"/>
  <c r="AM302" i="6"/>
  <c r="AN302" i="6"/>
  <c r="AO302" i="6"/>
  <c r="AP302" i="6"/>
  <c r="AQ302" i="6"/>
  <c r="AY302" i="6" s="1"/>
  <c r="AR302" i="6"/>
  <c r="AS302" i="6"/>
  <c r="AT302" i="6"/>
  <c r="AU302" i="6"/>
  <c r="AV302" i="6"/>
  <c r="AW302" i="6"/>
  <c r="AX302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J304" i="6"/>
  <c r="AK304" i="6"/>
  <c r="AL304" i="6"/>
  <c r="AM304" i="6"/>
  <c r="AN304" i="6"/>
  <c r="AO304" i="6"/>
  <c r="AP304" i="6"/>
  <c r="AQ304" i="6"/>
  <c r="AY304" i="6" s="1"/>
  <c r="AR304" i="6"/>
  <c r="AS304" i="6"/>
  <c r="AT304" i="6"/>
  <c r="AU304" i="6"/>
  <c r="AV304" i="6"/>
  <c r="AW304" i="6"/>
  <c r="AX304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J306" i="6"/>
  <c r="AK306" i="6"/>
  <c r="AL306" i="6"/>
  <c r="AM306" i="6"/>
  <c r="AN306" i="6"/>
  <c r="AO306" i="6"/>
  <c r="AP306" i="6"/>
  <c r="AQ306" i="6"/>
  <c r="AY306" i="6" s="1"/>
  <c r="AR306" i="6"/>
  <c r="AS306" i="6"/>
  <c r="AT306" i="6"/>
  <c r="AU306" i="6"/>
  <c r="AV306" i="6"/>
  <c r="AW306" i="6"/>
  <c r="AX306" i="6"/>
  <c r="AJ307" i="6"/>
  <c r="AK307" i="6"/>
  <c r="AL307" i="6"/>
  <c r="AM307" i="6"/>
  <c r="AN307" i="6"/>
  <c r="AO307" i="6"/>
  <c r="AP307" i="6"/>
  <c r="AQ307" i="6"/>
  <c r="AY307" i="6" s="1"/>
  <c r="AR307" i="6"/>
  <c r="AS307" i="6"/>
  <c r="AT307" i="6"/>
  <c r="AU307" i="6"/>
  <c r="AV307" i="6"/>
  <c r="AW307" i="6"/>
  <c r="AX307" i="6"/>
  <c r="AJ308" i="6"/>
  <c r="AK308" i="6"/>
  <c r="AL308" i="6"/>
  <c r="AM308" i="6"/>
  <c r="AN308" i="6"/>
  <c r="AO308" i="6"/>
  <c r="AP308" i="6"/>
  <c r="AQ308" i="6"/>
  <c r="AY308" i="6" s="1"/>
  <c r="AR308" i="6"/>
  <c r="AS308" i="6"/>
  <c r="AT308" i="6"/>
  <c r="AU308" i="6"/>
  <c r="AV308" i="6"/>
  <c r="AW308" i="6"/>
  <c r="AX308" i="6"/>
  <c r="AJ309" i="6"/>
  <c r="AK309" i="6"/>
  <c r="AL309" i="6"/>
  <c r="AM309" i="6"/>
  <c r="AN309" i="6"/>
  <c r="AO309" i="6"/>
  <c r="AP309" i="6"/>
  <c r="AQ309" i="6"/>
  <c r="AY309" i="6" s="1"/>
  <c r="AR309" i="6"/>
  <c r="AS309" i="6"/>
  <c r="AT309" i="6"/>
  <c r="AU309" i="6"/>
  <c r="AV309" i="6"/>
  <c r="AW309" i="6"/>
  <c r="AX309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J312" i="6"/>
  <c r="AK312" i="6"/>
  <c r="AL312" i="6"/>
  <c r="AM312" i="6"/>
  <c r="AN312" i="6"/>
  <c r="AO312" i="6"/>
  <c r="AP312" i="6"/>
  <c r="AQ312" i="6"/>
  <c r="AY312" i="6" s="1"/>
  <c r="AR312" i="6"/>
  <c r="AS312" i="6"/>
  <c r="AT312" i="6"/>
  <c r="AU312" i="6"/>
  <c r="AV312" i="6"/>
  <c r="AW312" i="6"/>
  <c r="AX312" i="6"/>
  <c r="AJ313" i="6"/>
  <c r="AK313" i="6"/>
  <c r="AL313" i="6"/>
  <c r="AM313" i="6"/>
  <c r="AN313" i="6"/>
  <c r="AO313" i="6"/>
  <c r="AP313" i="6"/>
  <c r="AQ313" i="6"/>
  <c r="AY313" i="6" s="1"/>
  <c r="AR313" i="6"/>
  <c r="AS313" i="6"/>
  <c r="AT313" i="6"/>
  <c r="AU313" i="6"/>
  <c r="AV313" i="6"/>
  <c r="AW313" i="6"/>
  <c r="AX313" i="6"/>
  <c r="AJ314" i="6"/>
  <c r="AK314" i="6"/>
  <c r="AL314" i="6"/>
  <c r="AM314" i="6"/>
  <c r="AN314" i="6"/>
  <c r="AO314" i="6"/>
  <c r="AP314" i="6"/>
  <c r="AQ314" i="6"/>
  <c r="AY314" i="6" s="1"/>
  <c r="AR314" i="6"/>
  <c r="AS314" i="6"/>
  <c r="AT314" i="6"/>
  <c r="AU314" i="6"/>
  <c r="AV314" i="6"/>
  <c r="AW314" i="6"/>
  <c r="AX314" i="6"/>
  <c r="AJ315" i="6"/>
  <c r="AK315" i="6"/>
  <c r="AL315" i="6"/>
  <c r="AM315" i="6"/>
  <c r="AN315" i="6"/>
  <c r="AO315" i="6"/>
  <c r="AP315" i="6"/>
  <c r="AQ315" i="6"/>
  <c r="AY315" i="6" s="1"/>
  <c r="AR315" i="6"/>
  <c r="AS315" i="6"/>
  <c r="AT315" i="6"/>
  <c r="AU315" i="6"/>
  <c r="AV315" i="6"/>
  <c r="AW315" i="6"/>
  <c r="AX315" i="6"/>
  <c r="AJ316" i="6"/>
  <c r="AK316" i="6"/>
  <c r="AL316" i="6"/>
  <c r="AM316" i="6"/>
  <c r="AN316" i="6"/>
  <c r="AO316" i="6"/>
  <c r="AP316" i="6"/>
  <c r="AQ316" i="6"/>
  <c r="AY316" i="6" s="1"/>
  <c r="AR316" i="6"/>
  <c r="AS316" i="6"/>
  <c r="AT316" i="6"/>
  <c r="AU316" i="6"/>
  <c r="AV316" i="6"/>
  <c r="AW316" i="6"/>
  <c r="AX316" i="6"/>
  <c r="AJ317" i="6"/>
  <c r="AK317" i="6"/>
  <c r="AL317" i="6"/>
  <c r="AM317" i="6"/>
  <c r="AN317" i="6"/>
  <c r="AO317" i="6"/>
  <c r="AP317" i="6"/>
  <c r="AQ317" i="6"/>
  <c r="AY317" i="6" s="1"/>
  <c r="AR317" i="6"/>
  <c r="AS317" i="6"/>
  <c r="AT317" i="6"/>
  <c r="AU317" i="6"/>
  <c r="AV317" i="6"/>
  <c r="AW317" i="6"/>
  <c r="AX317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J321" i="6"/>
  <c r="AK321" i="6"/>
  <c r="AL321" i="6"/>
  <c r="AM321" i="6"/>
  <c r="AN321" i="6"/>
  <c r="AO321" i="6"/>
  <c r="AP321" i="6"/>
  <c r="AQ321" i="6"/>
  <c r="AY321" i="6" s="1"/>
  <c r="AR321" i="6"/>
  <c r="AS321" i="6"/>
  <c r="AT321" i="6"/>
  <c r="AU321" i="6"/>
  <c r="AV321" i="6"/>
  <c r="AW321" i="6"/>
  <c r="AX321" i="6"/>
  <c r="AJ322" i="6"/>
  <c r="AK322" i="6"/>
  <c r="AL322" i="6"/>
  <c r="AM322" i="6"/>
  <c r="AN322" i="6"/>
  <c r="AO322" i="6"/>
  <c r="AP322" i="6"/>
  <c r="AQ322" i="6"/>
  <c r="AY322" i="6" s="1"/>
  <c r="AR322" i="6"/>
  <c r="AS322" i="6"/>
  <c r="AT322" i="6"/>
  <c r="AU322" i="6"/>
  <c r="AV322" i="6"/>
  <c r="AW322" i="6"/>
  <c r="AX322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J324" i="6"/>
  <c r="AK324" i="6"/>
  <c r="AL324" i="6"/>
  <c r="AM324" i="6"/>
  <c r="AN324" i="6"/>
  <c r="AO324" i="6"/>
  <c r="AP324" i="6"/>
  <c r="AQ324" i="6"/>
  <c r="AY324" i="6" s="1"/>
  <c r="AR324" i="6"/>
  <c r="AS324" i="6"/>
  <c r="AT324" i="6"/>
  <c r="AU324" i="6"/>
  <c r="AV324" i="6"/>
  <c r="AW324" i="6"/>
  <c r="AX324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J327" i="6"/>
  <c r="AK327" i="6"/>
  <c r="AL327" i="6"/>
  <c r="AM327" i="6"/>
  <c r="AN327" i="6"/>
  <c r="AO327" i="6"/>
  <c r="AP327" i="6"/>
  <c r="AQ327" i="6"/>
  <c r="AY327" i="6" s="1"/>
  <c r="AR327" i="6"/>
  <c r="AS327" i="6"/>
  <c r="AT327" i="6"/>
  <c r="AU327" i="6"/>
  <c r="AV327" i="6"/>
  <c r="AW327" i="6"/>
  <c r="AX327" i="6"/>
  <c r="AJ328" i="6"/>
  <c r="AK328" i="6"/>
  <c r="AL328" i="6"/>
  <c r="AM328" i="6"/>
  <c r="AN328" i="6"/>
  <c r="AO328" i="6"/>
  <c r="AP328" i="6"/>
  <c r="AQ328" i="6"/>
  <c r="AY328" i="6" s="1"/>
  <c r="AR328" i="6"/>
  <c r="AS328" i="6"/>
  <c r="AT328" i="6"/>
  <c r="AU328" i="6"/>
  <c r="AV328" i="6"/>
  <c r="AW328" i="6"/>
  <c r="AX328" i="6"/>
  <c r="AJ329" i="6"/>
  <c r="AK329" i="6"/>
  <c r="AL329" i="6"/>
  <c r="AM329" i="6"/>
  <c r="AN329" i="6"/>
  <c r="AO329" i="6"/>
  <c r="AP329" i="6"/>
  <c r="AQ329" i="6"/>
  <c r="AY329" i="6" s="1"/>
  <c r="AR329" i="6"/>
  <c r="AS329" i="6"/>
  <c r="AT329" i="6"/>
  <c r="AU329" i="6"/>
  <c r="AV329" i="6"/>
  <c r="AW329" i="6"/>
  <c r="AX329" i="6"/>
  <c r="AJ330" i="6"/>
  <c r="AK330" i="6"/>
  <c r="AL330" i="6"/>
  <c r="AM330" i="6"/>
  <c r="AN330" i="6"/>
  <c r="AO330" i="6"/>
  <c r="AP330" i="6"/>
  <c r="AQ330" i="6"/>
  <c r="AY330" i="6" s="1"/>
  <c r="AR330" i="6"/>
  <c r="AS330" i="6"/>
  <c r="AT330" i="6"/>
  <c r="AU330" i="6"/>
  <c r="AV330" i="6"/>
  <c r="AW330" i="6"/>
  <c r="AX330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J332" i="6"/>
  <c r="AK332" i="6"/>
  <c r="AL332" i="6"/>
  <c r="AM332" i="6"/>
  <c r="AN332" i="6"/>
  <c r="AO332" i="6"/>
  <c r="AP332" i="6"/>
  <c r="AQ332" i="6"/>
  <c r="AY332" i="6" s="1"/>
  <c r="AR332" i="6"/>
  <c r="AS332" i="6"/>
  <c r="AT332" i="6"/>
  <c r="AU332" i="6"/>
  <c r="AV332" i="6"/>
  <c r="AW332" i="6"/>
  <c r="AX332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J334" i="6"/>
  <c r="AK334" i="6"/>
  <c r="AL334" i="6"/>
  <c r="AM334" i="6"/>
  <c r="AN334" i="6"/>
  <c r="AO334" i="6"/>
  <c r="AP334" i="6"/>
  <c r="AQ334" i="6"/>
  <c r="AY334" i="6" s="1"/>
  <c r="AR334" i="6"/>
  <c r="AS334" i="6"/>
  <c r="AT334" i="6"/>
  <c r="AU334" i="6"/>
  <c r="AV334" i="6"/>
  <c r="AW334" i="6"/>
  <c r="AX334" i="6"/>
  <c r="AJ335" i="6"/>
  <c r="AK335" i="6"/>
  <c r="AL335" i="6"/>
  <c r="AM335" i="6"/>
  <c r="AN335" i="6"/>
  <c r="AO335" i="6"/>
  <c r="AP335" i="6"/>
  <c r="AQ335" i="6"/>
  <c r="AY335" i="6" s="1"/>
  <c r="AR335" i="6"/>
  <c r="AS335" i="6"/>
  <c r="AT335" i="6"/>
  <c r="AU335" i="6"/>
  <c r="AV335" i="6"/>
  <c r="AW335" i="6"/>
  <c r="AX335" i="6"/>
  <c r="AJ336" i="6"/>
  <c r="AK336" i="6"/>
  <c r="AL336" i="6"/>
  <c r="AM336" i="6"/>
  <c r="AN336" i="6"/>
  <c r="AO336" i="6"/>
  <c r="AP336" i="6"/>
  <c r="AQ336" i="6"/>
  <c r="AY336" i="6" s="1"/>
  <c r="AR336" i="6"/>
  <c r="AS336" i="6"/>
  <c r="AT336" i="6"/>
  <c r="AU336" i="6"/>
  <c r="AV336" i="6"/>
  <c r="AW336" i="6"/>
  <c r="AX336" i="6"/>
  <c r="AJ337" i="6"/>
  <c r="AK337" i="6"/>
  <c r="AL337" i="6"/>
  <c r="AM337" i="6"/>
  <c r="AN337" i="6"/>
  <c r="AO337" i="6"/>
  <c r="AP337" i="6"/>
  <c r="AQ337" i="6"/>
  <c r="AY337" i="6" s="1"/>
  <c r="AR337" i="6"/>
  <c r="AS337" i="6"/>
  <c r="AT337" i="6"/>
  <c r="AU337" i="6"/>
  <c r="AV337" i="6"/>
  <c r="AW337" i="6"/>
  <c r="AX337" i="6"/>
  <c r="AJ338" i="6"/>
  <c r="AK338" i="6"/>
  <c r="AL338" i="6"/>
  <c r="AM338" i="6"/>
  <c r="AN338" i="6"/>
  <c r="AO338" i="6"/>
  <c r="AP338" i="6"/>
  <c r="AQ338" i="6"/>
  <c r="AY338" i="6" s="1"/>
  <c r="AR338" i="6"/>
  <c r="AS338" i="6"/>
  <c r="AT338" i="6"/>
  <c r="AU338" i="6"/>
  <c r="AV338" i="6"/>
  <c r="AW338" i="6"/>
  <c r="AX338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J340" i="6"/>
  <c r="AK340" i="6"/>
  <c r="AL340" i="6"/>
  <c r="AM340" i="6"/>
  <c r="AN340" i="6"/>
  <c r="AO340" i="6"/>
  <c r="AP340" i="6"/>
  <c r="AQ340" i="6"/>
  <c r="AY340" i="6" s="1"/>
  <c r="AR340" i="6"/>
  <c r="AS340" i="6"/>
  <c r="AT340" i="6"/>
  <c r="AU340" i="6"/>
  <c r="AV340" i="6"/>
  <c r="AW340" i="6"/>
  <c r="AX340" i="6"/>
  <c r="AJ341" i="6"/>
  <c r="AK341" i="6"/>
  <c r="AL341" i="6"/>
  <c r="AM341" i="6"/>
  <c r="AN341" i="6"/>
  <c r="AO341" i="6"/>
  <c r="AP341" i="6"/>
  <c r="AQ341" i="6"/>
  <c r="AY341" i="6" s="1"/>
  <c r="AR341" i="6"/>
  <c r="AS341" i="6"/>
  <c r="AT341" i="6"/>
  <c r="AU341" i="6"/>
  <c r="AV341" i="6"/>
  <c r="AW341" i="6"/>
  <c r="AX341" i="6"/>
  <c r="AJ342" i="6"/>
  <c r="AK342" i="6"/>
  <c r="AL342" i="6"/>
  <c r="AM342" i="6"/>
  <c r="AN342" i="6"/>
  <c r="AO342" i="6"/>
  <c r="AP342" i="6"/>
  <c r="AQ342" i="6"/>
  <c r="AY342" i="6" s="1"/>
  <c r="AR342" i="6"/>
  <c r="AS342" i="6"/>
  <c r="AT342" i="6"/>
  <c r="AU342" i="6"/>
  <c r="AV342" i="6"/>
  <c r="AW342" i="6"/>
  <c r="AX342" i="6"/>
  <c r="AJ343" i="6"/>
  <c r="AK343" i="6"/>
  <c r="AL343" i="6"/>
  <c r="AM343" i="6"/>
  <c r="AN343" i="6"/>
  <c r="AO343" i="6"/>
  <c r="AP343" i="6"/>
  <c r="AQ343" i="6"/>
  <c r="AY343" i="6" s="1"/>
  <c r="AR343" i="6"/>
  <c r="AS343" i="6"/>
  <c r="AT343" i="6"/>
  <c r="AU343" i="6"/>
  <c r="AV343" i="6"/>
  <c r="AW343" i="6"/>
  <c r="AX343" i="6"/>
  <c r="AJ344" i="6"/>
  <c r="AK344" i="6"/>
  <c r="AL344" i="6"/>
  <c r="AM344" i="6"/>
  <c r="AN344" i="6"/>
  <c r="AO344" i="6"/>
  <c r="AP344" i="6"/>
  <c r="AQ344" i="6"/>
  <c r="AY344" i="6" s="1"/>
  <c r="AR344" i="6"/>
  <c r="AS344" i="6"/>
  <c r="AT344" i="6"/>
  <c r="AU344" i="6"/>
  <c r="AV344" i="6"/>
  <c r="AW344" i="6"/>
  <c r="AX344" i="6"/>
  <c r="AJ345" i="6"/>
  <c r="AK345" i="6"/>
  <c r="AL345" i="6"/>
  <c r="AM345" i="6"/>
  <c r="AN345" i="6"/>
  <c r="AO345" i="6"/>
  <c r="AP345" i="6"/>
  <c r="AQ345" i="6"/>
  <c r="AY345" i="6" s="1"/>
  <c r="AR345" i="6"/>
  <c r="AS345" i="6"/>
  <c r="AT345" i="6"/>
  <c r="AU345" i="6"/>
  <c r="AV345" i="6"/>
  <c r="AW345" i="6"/>
  <c r="AX345" i="6"/>
  <c r="AJ346" i="6"/>
  <c r="AK346" i="6"/>
  <c r="AL346" i="6"/>
  <c r="AM346" i="6"/>
  <c r="AN346" i="6"/>
  <c r="AO346" i="6"/>
  <c r="AP346" i="6"/>
  <c r="AQ346" i="6"/>
  <c r="AY346" i="6" s="1"/>
  <c r="AR346" i="6"/>
  <c r="AS346" i="6"/>
  <c r="AT346" i="6"/>
  <c r="AU346" i="6"/>
  <c r="AV346" i="6"/>
  <c r="AW346" i="6"/>
  <c r="AX346" i="6"/>
  <c r="AJ347" i="6"/>
  <c r="AK347" i="6"/>
  <c r="AL347" i="6"/>
  <c r="AM347" i="6"/>
  <c r="AN347" i="6"/>
  <c r="AO347" i="6"/>
  <c r="AP347" i="6"/>
  <c r="AQ347" i="6"/>
  <c r="AY347" i="6" s="1"/>
  <c r="AR347" i="6"/>
  <c r="AS347" i="6"/>
  <c r="AT347" i="6"/>
  <c r="AU347" i="6"/>
  <c r="AV347" i="6"/>
  <c r="AW347" i="6"/>
  <c r="AX347" i="6"/>
  <c r="AJ348" i="6"/>
  <c r="AK348" i="6"/>
  <c r="AL348" i="6"/>
  <c r="AM348" i="6"/>
  <c r="AN348" i="6"/>
  <c r="AO348" i="6"/>
  <c r="AP348" i="6"/>
  <c r="AQ348" i="6"/>
  <c r="AY348" i="6" s="1"/>
  <c r="AR348" i="6"/>
  <c r="AS348" i="6"/>
  <c r="AT348" i="6"/>
  <c r="AU348" i="6"/>
  <c r="AV348" i="6"/>
  <c r="AW348" i="6"/>
  <c r="AX348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J351" i="6"/>
  <c r="AK351" i="6"/>
  <c r="AL351" i="6"/>
  <c r="AM351" i="6"/>
  <c r="AN351" i="6"/>
  <c r="AO351" i="6"/>
  <c r="AP351" i="6"/>
  <c r="AQ351" i="6"/>
  <c r="AY351" i="6" s="1"/>
  <c r="AR351" i="6"/>
  <c r="AS351" i="6"/>
  <c r="AT351" i="6"/>
  <c r="AU351" i="6"/>
  <c r="AV351" i="6"/>
  <c r="AW351" i="6"/>
  <c r="AX351" i="6"/>
  <c r="AJ352" i="6"/>
  <c r="AK352" i="6"/>
  <c r="AL352" i="6"/>
  <c r="AM352" i="6"/>
  <c r="AN352" i="6"/>
  <c r="AO352" i="6"/>
  <c r="AP352" i="6"/>
  <c r="AQ352" i="6"/>
  <c r="AY352" i="6" s="1"/>
  <c r="AR352" i="6"/>
  <c r="AS352" i="6"/>
  <c r="AT352" i="6"/>
  <c r="AU352" i="6"/>
  <c r="AV352" i="6"/>
  <c r="AW352" i="6"/>
  <c r="AX352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J354" i="6"/>
  <c r="AK354" i="6"/>
  <c r="AL354" i="6"/>
  <c r="AM354" i="6"/>
  <c r="AN354" i="6"/>
  <c r="AO354" i="6"/>
  <c r="AP354" i="6"/>
  <c r="AQ354" i="6"/>
  <c r="AY354" i="6" s="1"/>
  <c r="AR354" i="6"/>
  <c r="AS354" i="6"/>
  <c r="AT354" i="6"/>
  <c r="AU354" i="6"/>
  <c r="AV354" i="6"/>
  <c r="AW354" i="6"/>
  <c r="AX354" i="6"/>
  <c r="AJ355" i="6"/>
  <c r="AK355" i="6"/>
  <c r="AL355" i="6"/>
  <c r="AM355" i="6"/>
  <c r="AN355" i="6"/>
  <c r="AO355" i="6"/>
  <c r="AP355" i="6"/>
  <c r="AQ355" i="6"/>
  <c r="AY355" i="6" s="1"/>
  <c r="AR355" i="6"/>
  <c r="AS355" i="6"/>
  <c r="AT355" i="6"/>
  <c r="AU355" i="6"/>
  <c r="AV355" i="6"/>
  <c r="AW355" i="6"/>
  <c r="AX355" i="6"/>
  <c r="AJ356" i="6"/>
  <c r="AK356" i="6"/>
  <c r="AL356" i="6"/>
  <c r="AM356" i="6"/>
  <c r="AN356" i="6"/>
  <c r="AO356" i="6"/>
  <c r="AP356" i="6"/>
  <c r="AQ356" i="6"/>
  <c r="AY356" i="6" s="1"/>
  <c r="AR356" i="6"/>
  <c r="AS356" i="6"/>
  <c r="AT356" i="6"/>
  <c r="AU356" i="6"/>
  <c r="AV356" i="6"/>
  <c r="AW356" i="6"/>
  <c r="AX356" i="6"/>
  <c r="AJ357" i="6"/>
  <c r="AK357" i="6"/>
  <c r="AL357" i="6"/>
  <c r="AM357" i="6"/>
  <c r="AN357" i="6"/>
  <c r="AO357" i="6"/>
  <c r="AP357" i="6"/>
  <c r="AQ357" i="6"/>
  <c r="AY357" i="6" s="1"/>
  <c r="AR357" i="6"/>
  <c r="AS357" i="6"/>
  <c r="AT357" i="6"/>
  <c r="AU357" i="6"/>
  <c r="AV357" i="6"/>
  <c r="AW357" i="6"/>
  <c r="AX357" i="6"/>
  <c r="AJ358" i="6"/>
  <c r="AK358" i="6"/>
  <c r="AL358" i="6"/>
  <c r="AM358" i="6"/>
  <c r="AN358" i="6"/>
  <c r="AO358" i="6"/>
  <c r="AP358" i="6"/>
  <c r="AQ358" i="6"/>
  <c r="AY358" i="6" s="1"/>
  <c r="AR358" i="6"/>
  <c r="AS358" i="6"/>
  <c r="AT358" i="6"/>
  <c r="AU358" i="6"/>
  <c r="AV358" i="6"/>
  <c r="AW358" i="6"/>
  <c r="AX358" i="6"/>
  <c r="AJ359" i="6"/>
  <c r="AK359" i="6"/>
  <c r="AL359" i="6"/>
  <c r="AM359" i="6"/>
  <c r="AN359" i="6"/>
  <c r="AO359" i="6"/>
  <c r="AP359" i="6"/>
  <c r="AQ359" i="6"/>
  <c r="AY359" i="6" s="1"/>
  <c r="AR359" i="6"/>
  <c r="AS359" i="6"/>
  <c r="AT359" i="6"/>
  <c r="AU359" i="6"/>
  <c r="AV359" i="6"/>
  <c r="AW359" i="6"/>
  <c r="AX359" i="6"/>
  <c r="AJ360" i="6"/>
  <c r="AK360" i="6"/>
  <c r="AL360" i="6"/>
  <c r="AM360" i="6"/>
  <c r="AN360" i="6"/>
  <c r="AO360" i="6"/>
  <c r="AP360" i="6"/>
  <c r="AQ360" i="6"/>
  <c r="AY360" i="6" s="1"/>
  <c r="AR360" i="6"/>
  <c r="AS360" i="6"/>
  <c r="AT360" i="6"/>
  <c r="AU360" i="6"/>
  <c r="AV360" i="6"/>
  <c r="AW360" i="6"/>
  <c r="AX360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J362" i="6"/>
  <c r="AK362" i="6"/>
  <c r="AL362" i="6"/>
  <c r="AM362" i="6"/>
  <c r="AN362" i="6"/>
  <c r="AO362" i="6"/>
  <c r="AP362" i="6"/>
  <c r="AQ362" i="6"/>
  <c r="AY362" i="6" s="1"/>
  <c r="AR362" i="6"/>
  <c r="AS362" i="6"/>
  <c r="AT362" i="6"/>
  <c r="AU362" i="6"/>
  <c r="AV362" i="6"/>
  <c r="AW362" i="6"/>
  <c r="AX362" i="6"/>
  <c r="AJ363" i="6"/>
  <c r="AK363" i="6"/>
  <c r="AL363" i="6"/>
  <c r="AM363" i="6"/>
  <c r="AN363" i="6"/>
  <c r="AO363" i="6"/>
  <c r="AP363" i="6"/>
  <c r="AQ363" i="6"/>
  <c r="AY363" i="6" s="1"/>
  <c r="AR363" i="6"/>
  <c r="AS363" i="6"/>
  <c r="AT363" i="6"/>
  <c r="AU363" i="6"/>
  <c r="AV363" i="6"/>
  <c r="AW363" i="6"/>
  <c r="AX363" i="6"/>
  <c r="AJ364" i="6"/>
  <c r="AK364" i="6"/>
  <c r="AL364" i="6"/>
  <c r="AM364" i="6"/>
  <c r="AN364" i="6"/>
  <c r="AO364" i="6"/>
  <c r="AP364" i="6"/>
  <c r="AQ364" i="6"/>
  <c r="AY364" i="6" s="1"/>
  <c r="AR364" i="6"/>
  <c r="AS364" i="6"/>
  <c r="AT364" i="6"/>
  <c r="AU364" i="6"/>
  <c r="AV364" i="6"/>
  <c r="AW364" i="6"/>
  <c r="AX364" i="6"/>
  <c r="AJ365" i="6"/>
  <c r="AK365" i="6"/>
  <c r="AL365" i="6"/>
  <c r="AM365" i="6"/>
  <c r="AN365" i="6"/>
  <c r="AO365" i="6"/>
  <c r="AP365" i="6"/>
  <c r="AQ365" i="6"/>
  <c r="AY365" i="6" s="1"/>
  <c r="AR365" i="6"/>
  <c r="AS365" i="6"/>
  <c r="AT365" i="6"/>
  <c r="AU365" i="6"/>
  <c r="AV365" i="6"/>
  <c r="AW365" i="6"/>
  <c r="AX365" i="6"/>
  <c r="AJ366" i="6"/>
  <c r="AK366" i="6"/>
  <c r="AL366" i="6"/>
  <c r="AM366" i="6"/>
  <c r="AN366" i="6"/>
  <c r="AO366" i="6"/>
  <c r="AP366" i="6"/>
  <c r="AQ366" i="6"/>
  <c r="AY366" i="6" s="1"/>
  <c r="AR366" i="6"/>
  <c r="AS366" i="6"/>
  <c r="AT366" i="6"/>
  <c r="AU366" i="6"/>
  <c r="AV366" i="6"/>
  <c r="AW366" i="6"/>
  <c r="AX366" i="6"/>
  <c r="AJ367" i="6"/>
  <c r="AK367" i="6"/>
  <c r="AL367" i="6"/>
  <c r="AM367" i="6"/>
  <c r="AN367" i="6"/>
  <c r="AO367" i="6"/>
  <c r="AP367" i="6"/>
  <c r="AQ367" i="6"/>
  <c r="AY367" i="6" s="1"/>
  <c r="AR367" i="6"/>
  <c r="AS367" i="6"/>
  <c r="AT367" i="6"/>
  <c r="AU367" i="6"/>
  <c r="AV367" i="6"/>
  <c r="AW367" i="6"/>
  <c r="AX367" i="6"/>
  <c r="AJ368" i="6"/>
  <c r="AK368" i="6"/>
  <c r="AL368" i="6"/>
  <c r="AM368" i="6"/>
  <c r="AN368" i="6"/>
  <c r="AO368" i="6"/>
  <c r="AP368" i="6"/>
  <c r="AQ368" i="6"/>
  <c r="AY368" i="6" s="1"/>
  <c r="AR368" i="6"/>
  <c r="AS368" i="6"/>
  <c r="AT368" i="6"/>
  <c r="AU368" i="6"/>
  <c r="AV368" i="6"/>
  <c r="AW368" i="6"/>
  <c r="AX368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J370" i="6"/>
  <c r="AK370" i="6"/>
  <c r="AL370" i="6"/>
  <c r="AM370" i="6"/>
  <c r="AN370" i="6"/>
  <c r="AO370" i="6"/>
  <c r="AP370" i="6"/>
  <c r="AQ370" i="6"/>
  <c r="AY370" i="6" s="1"/>
  <c r="AR370" i="6"/>
  <c r="AS370" i="6"/>
  <c r="AT370" i="6"/>
  <c r="AU370" i="6"/>
  <c r="AV370" i="6"/>
  <c r="AW370" i="6"/>
  <c r="AX370" i="6"/>
  <c r="AJ371" i="6"/>
  <c r="AK371" i="6"/>
  <c r="AL371" i="6"/>
  <c r="AM371" i="6"/>
  <c r="AN371" i="6"/>
  <c r="AO371" i="6"/>
  <c r="AP371" i="6"/>
  <c r="AQ371" i="6"/>
  <c r="AY371" i="6" s="1"/>
  <c r="AR371" i="6"/>
  <c r="AS371" i="6"/>
  <c r="AT371" i="6"/>
  <c r="AU371" i="6"/>
  <c r="AV371" i="6"/>
  <c r="AW371" i="6"/>
  <c r="AX371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J373" i="6"/>
  <c r="AK373" i="6"/>
  <c r="AL373" i="6"/>
  <c r="AM373" i="6"/>
  <c r="AN373" i="6"/>
  <c r="AO373" i="6"/>
  <c r="AP373" i="6"/>
  <c r="AQ373" i="6"/>
  <c r="AY373" i="6" s="1"/>
  <c r="AR373" i="6"/>
  <c r="AS373" i="6"/>
  <c r="AT373" i="6"/>
  <c r="AU373" i="6"/>
  <c r="AV373" i="6"/>
  <c r="AW373" i="6"/>
  <c r="AX373" i="6"/>
  <c r="AJ374" i="6"/>
  <c r="AK374" i="6"/>
  <c r="AL374" i="6"/>
  <c r="AM374" i="6"/>
  <c r="AN374" i="6"/>
  <c r="AO374" i="6"/>
  <c r="AP374" i="6"/>
  <c r="AQ374" i="6"/>
  <c r="AY374" i="6" s="1"/>
  <c r="AR374" i="6"/>
  <c r="AS374" i="6"/>
  <c r="AT374" i="6"/>
  <c r="AU374" i="6"/>
  <c r="AV374" i="6"/>
  <c r="AW374" i="6"/>
  <c r="AX374" i="6"/>
  <c r="AJ375" i="6"/>
  <c r="AK375" i="6"/>
  <c r="AL375" i="6"/>
  <c r="AM375" i="6"/>
  <c r="AN375" i="6"/>
  <c r="AO375" i="6"/>
  <c r="AP375" i="6"/>
  <c r="AQ375" i="6"/>
  <c r="AY375" i="6" s="1"/>
  <c r="AR375" i="6"/>
  <c r="AS375" i="6"/>
  <c r="AT375" i="6"/>
  <c r="AU375" i="6"/>
  <c r="AV375" i="6"/>
  <c r="AW375" i="6"/>
  <c r="AX375" i="6"/>
  <c r="AJ376" i="6"/>
  <c r="AK376" i="6"/>
  <c r="AL376" i="6"/>
  <c r="AM376" i="6"/>
  <c r="AN376" i="6"/>
  <c r="AO376" i="6"/>
  <c r="AP376" i="6"/>
  <c r="AQ376" i="6"/>
  <c r="AY376" i="6" s="1"/>
  <c r="AR376" i="6"/>
  <c r="AS376" i="6"/>
  <c r="AT376" i="6"/>
  <c r="AU376" i="6"/>
  <c r="AV376" i="6"/>
  <c r="AW376" i="6"/>
  <c r="AX376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J378" i="6"/>
  <c r="AK378" i="6"/>
  <c r="AL378" i="6"/>
  <c r="AM378" i="6"/>
  <c r="AN378" i="6"/>
  <c r="AO378" i="6"/>
  <c r="AP378" i="6"/>
  <c r="AQ378" i="6"/>
  <c r="AY378" i="6" s="1"/>
  <c r="AR378" i="6"/>
  <c r="AS378" i="6"/>
  <c r="AT378" i="6"/>
  <c r="AU378" i="6"/>
  <c r="AV378" i="6"/>
  <c r="AW378" i="6"/>
  <c r="AX378" i="6"/>
  <c r="AJ379" i="6"/>
  <c r="AK379" i="6"/>
  <c r="AL379" i="6"/>
  <c r="AM379" i="6"/>
  <c r="AN379" i="6"/>
  <c r="AO379" i="6"/>
  <c r="AP379" i="6"/>
  <c r="AQ379" i="6"/>
  <c r="AY379" i="6" s="1"/>
  <c r="AR379" i="6"/>
  <c r="AS379" i="6"/>
  <c r="AT379" i="6"/>
  <c r="AU379" i="6"/>
  <c r="AV379" i="6"/>
  <c r="AW379" i="6"/>
  <c r="AX379" i="6"/>
  <c r="AJ380" i="6"/>
  <c r="AK380" i="6"/>
  <c r="AL380" i="6"/>
  <c r="AM380" i="6"/>
  <c r="AN380" i="6"/>
  <c r="AO380" i="6"/>
  <c r="AP380" i="6"/>
  <c r="AQ380" i="6"/>
  <c r="AY380" i="6" s="1"/>
  <c r="AR380" i="6"/>
  <c r="AS380" i="6"/>
  <c r="AT380" i="6"/>
  <c r="AU380" i="6"/>
  <c r="AV380" i="6"/>
  <c r="AW380" i="6"/>
  <c r="AX380" i="6"/>
  <c r="AJ381" i="6"/>
  <c r="AK381" i="6"/>
  <c r="AL381" i="6"/>
  <c r="AM381" i="6"/>
  <c r="AN381" i="6"/>
  <c r="AO381" i="6"/>
  <c r="AP381" i="6"/>
  <c r="AQ381" i="6"/>
  <c r="AY381" i="6" s="1"/>
  <c r="AR381" i="6"/>
  <c r="AS381" i="6"/>
  <c r="AT381" i="6"/>
  <c r="AU381" i="6"/>
  <c r="AV381" i="6"/>
  <c r="AW381" i="6"/>
  <c r="AX381" i="6"/>
  <c r="AJ382" i="6"/>
  <c r="AK382" i="6"/>
  <c r="AL382" i="6"/>
  <c r="AM382" i="6"/>
  <c r="AN382" i="6"/>
  <c r="AO382" i="6"/>
  <c r="AP382" i="6"/>
  <c r="AQ382" i="6"/>
  <c r="AY382" i="6" s="1"/>
  <c r="AR382" i="6"/>
  <c r="AS382" i="6"/>
  <c r="AT382" i="6"/>
  <c r="AU382" i="6"/>
  <c r="AV382" i="6"/>
  <c r="AW382" i="6"/>
  <c r="AX382" i="6"/>
  <c r="AJ383" i="6"/>
  <c r="AK383" i="6"/>
  <c r="AL383" i="6"/>
  <c r="AM383" i="6"/>
  <c r="AN383" i="6"/>
  <c r="AO383" i="6"/>
  <c r="AP383" i="6"/>
  <c r="AQ383" i="6"/>
  <c r="AY383" i="6" s="1"/>
  <c r="AR383" i="6"/>
  <c r="AS383" i="6"/>
  <c r="AT383" i="6"/>
  <c r="AU383" i="6"/>
  <c r="AV383" i="6"/>
  <c r="AW383" i="6"/>
  <c r="AX383" i="6"/>
  <c r="AJ384" i="6"/>
  <c r="AK384" i="6"/>
  <c r="AL384" i="6"/>
  <c r="AM384" i="6"/>
  <c r="AN384" i="6"/>
  <c r="AO384" i="6"/>
  <c r="AP384" i="6"/>
  <c r="AQ384" i="6"/>
  <c r="AY384" i="6" s="1"/>
  <c r="AR384" i="6"/>
  <c r="AS384" i="6"/>
  <c r="AT384" i="6"/>
  <c r="AU384" i="6"/>
  <c r="AV384" i="6"/>
  <c r="AW384" i="6"/>
  <c r="AX384" i="6"/>
  <c r="AJ385" i="6"/>
  <c r="AK385" i="6"/>
  <c r="AL385" i="6"/>
  <c r="AM385" i="6"/>
  <c r="AN385" i="6"/>
  <c r="AO385" i="6"/>
  <c r="AP385" i="6"/>
  <c r="AQ385" i="6"/>
  <c r="AY385" i="6" s="1"/>
  <c r="AR385" i="6"/>
  <c r="AS385" i="6"/>
  <c r="AT385" i="6"/>
  <c r="AU385" i="6"/>
  <c r="AV385" i="6"/>
  <c r="AW385" i="6"/>
  <c r="AX385" i="6"/>
  <c r="AJ386" i="6"/>
  <c r="AK386" i="6"/>
  <c r="AL386" i="6"/>
  <c r="AM386" i="6"/>
  <c r="AN386" i="6"/>
  <c r="AO386" i="6"/>
  <c r="AP386" i="6"/>
  <c r="AQ386" i="6"/>
  <c r="AY386" i="6" s="1"/>
  <c r="AR386" i="6"/>
  <c r="AS386" i="6"/>
  <c r="AT386" i="6"/>
  <c r="AU386" i="6"/>
  <c r="AV386" i="6"/>
  <c r="AW386" i="6"/>
  <c r="AX386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AY387" i="6"/>
  <c r="AJ388" i="6"/>
  <c r="AK388" i="6"/>
  <c r="AL388" i="6"/>
  <c r="AM388" i="6"/>
  <c r="AN388" i="6"/>
  <c r="AO388" i="6"/>
  <c r="AP388" i="6"/>
  <c r="AQ388" i="6"/>
  <c r="AY388" i="6" s="1"/>
  <c r="AR388" i="6"/>
  <c r="AS388" i="6"/>
  <c r="AT388" i="6"/>
  <c r="AU388" i="6"/>
  <c r="AV388" i="6"/>
  <c r="AW388" i="6"/>
  <c r="AX388" i="6"/>
  <c r="AJ389" i="6"/>
  <c r="AK389" i="6"/>
  <c r="AL389" i="6"/>
  <c r="AM389" i="6"/>
  <c r="AN389" i="6"/>
  <c r="AO389" i="6"/>
  <c r="AP389" i="6"/>
  <c r="AQ389" i="6"/>
  <c r="AY389" i="6" s="1"/>
  <c r="AR389" i="6"/>
  <c r="AS389" i="6"/>
  <c r="AT389" i="6"/>
  <c r="AU389" i="6"/>
  <c r="AV389" i="6"/>
  <c r="AW389" i="6"/>
  <c r="AX389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AY390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AY391" i="6"/>
  <c r="AJ392" i="6"/>
  <c r="AK392" i="6"/>
  <c r="AL392" i="6"/>
  <c r="AM392" i="6"/>
  <c r="AN392" i="6"/>
  <c r="AO392" i="6"/>
  <c r="AP392" i="6"/>
  <c r="AQ392" i="6"/>
  <c r="AY392" i="6" s="1"/>
  <c r="AR392" i="6"/>
  <c r="AS392" i="6"/>
  <c r="AT392" i="6"/>
  <c r="AU392" i="6"/>
  <c r="AV392" i="6"/>
  <c r="AW392" i="6"/>
  <c r="AX392" i="6"/>
  <c r="AJ393" i="6"/>
  <c r="AK393" i="6"/>
  <c r="AL393" i="6"/>
  <c r="AM393" i="6"/>
  <c r="AN393" i="6"/>
  <c r="AO393" i="6"/>
  <c r="AP393" i="6"/>
  <c r="AQ393" i="6"/>
  <c r="AY393" i="6" s="1"/>
  <c r="AR393" i="6"/>
  <c r="AS393" i="6"/>
  <c r="AT393" i="6"/>
  <c r="AU393" i="6"/>
  <c r="AV393" i="6"/>
  <c r="AW393" i="6"/>
  <c r="AX393" i="6"/>
  <c r="AJ394" i="6"/>
  <c r="AK394" i="6"/>
  <c r="AL394" i="6"/>
  <c r="AM394" i="6"/>
  <c r="AN394" i="6"/>
  <c r="AO394" i="6"/>
  <c r="AP394" i="6"/>
  <c r="AQ394" i="6"/>
  <c r="AY394" i="6" s="1"/>
  <c r="AR394" i="6"/>
  <c r="AS394" i="6"/>
  <c r="AT394" i="6"/>
  <c r="AU394" i="6"/>
  <c r="AV394" i="6"/>
  <c r="AW394" i="6"/>
  <c r="AX394" i="6"/>
  <c r="AJ395" i="6"/>
  <c r="AK395" i="6"/>
  <c r="AL395" i="6"/>
  <c r="AM395" i="6"/>
  <c r="AN395" i="6"/>
  <c r="AO395" i="6"/>
  <c r="AP395" i="6"/>
  <c r="AQ395" i="6"/>
  <c r="AY395" i="6" s="1"/>
  <c r="AR395" i="6"/>
  <c r="AS395" i="6"/>
  <c r="AT395" i="6"/>
  <c r="AU395" i="6"/>
  <c r="AV395" i="6"/>
  <c r="AW395" i="6"/>
  <c r="AX395" i="6"/>
  <c r="AJ396" i="6"/>
  <c r="AK396" i="6"/>
  <c r="AL396" i="6"/>
  <c r="AM396" i="6"/>
  <c r="AN396" i="6"/>
  <c r="AO396" i="6"/>
  <c r="AP396" i="6"/>
  <c r="AQ396" i="6"/>
  <c r="AY396" i="6" s="1"/>
  <c r="AR396" i="6"/>
  <c r="AS396" i="6"/>
  <c r="AT396" i="6"/>
  <c r="AU396" i="6"/>
  <c r="AV396" i="6"/>
  <c r="AW396" i="6"/>
  <c r="AX396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AY397" i="6"/>
  <c r="AJ398" i="6"/>
  <c r="AK398" i="6"/>
  <c r="AL398" i="6"/>
  <c r="AM398" i="6"/>
  <c r="AN398" i="6"/>
  <c r="AO398" i="6"/>
  <c r="AP398" i="6"/>
  <c r="AQ398" i="6"/>
  <c r="AY398" i="6" s="1"/>
  <c r="AR398" i="6"/>
  <c r="AS398" i="6"/>
  <c r="AT398" i="6"/>
  <c r="AU398" i="6"/>
  <c r="AV398" i="6"/>
  <c r="AW398" i="6"/>
  <c r="AX398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AY399" i="6"/>
  <c r="AJ400" i="6"/>
  <c r="AK400" i="6"/>
  <c r="AL400" i="6"/>
  <c r="AM400" i="6"/>
  <c r="AN400" i="6"/>
  <c r="AO400" i="6"/>
  <c r="AP400" i="6"/>
  <c r="AQ400" i="6"/>
  <c r="AY400" i="6" s="1"/>
  <c r="AR400" i="6"/>
  <c r="AS400" i="6"/>
  <c r="AT400" i="6"/>
  <c r="AU400" i="6"/>
  <c r="AV400" i="6"/>
  <c r="AW400" i="6"/>
  <c r="AX400" i="6"/>
  <c r="AJ401" i="6"/>
  <c r="AK401" i="6"/>
  <c r="AL401" i="6"/>
  <c r="AM401" i="6"/>
  <c r="AN401" i="6"/>
  <c r="AO401" i="6"/>
  <c r="AP401" i="6"/>
  <c r="AQ401" i="6"/>
  <c r="AY401" i="6" s="1"/>
  <c r="AR401" i="6"/>
  <c r="AS401" i="6"/>
  <c r="AT401" i="6"/>
  <c r="AU401" i="6"/>
  <c r="AV401" i="6"/>
  <c r="AW401" i="6"/>
  <c r="AX401" i="6"/>
  <c r="AJ402" i="6"/>
  <c r="AK402" i="6"/>
  <c r="AL402" i="6"/>
  <c r="AM402" i="6"/>
  <c r="AN402" i="6"/>
  <c r="AO402" i="6"/>
  <c r="AP402" i="6"/>
  <c r="AQ402" i="6"/>
  <c r="AY402" i="6" s="1"/>
  <c r="AR402" i="6"/>
  <c r="AS402" i="6"/>
  <c r="AT402" i="6"/>
  <c r="AU402" i="6"/>
  <c r="AV402" i="6"/>
  <c r="AW402" i="6"/>
  <c r="AX402" i="6"/>
  <c r="AJ403" i="6"/>
  <c r="AK403" i="6"/>
  <c r="AL403" i="6"/>
  <c r="AM403" i="6"/>
  <c r="AN403" i="6"/>
  <c r="AO403" i="6"/>
  <c r="AP403" i="6"/>
  <c r="AQ403" i="6"/>
  <c r="AY403" i="6" s="1"/>
  <c r="AR403" i="6"/>
  <c r="AS403" i="6"/>
  <c r="AT403" i="6"/>
  <c r="AU403" i="6"/>
  <c r="AV403" i="6"/>
  <c r="AW403" i="6"/>
  <c r="AX403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AY404" i="6"/>
  <c r="AJ405" i="6"/>
  <c r="AK405" i="6"/>
  <c r="AL405" i="6"/>
  <c r="AM405" i="6"/>
  <c r="AN405" i="6"/>
  <c r="AO405" i="6"/>
  <c r="AP405" i="6"/>
  <c r="AQ405" i="6"/>
  <c r="AY405" i="6" s="1"/>
  <c r="AR405" i="6"/>
  <c r="AS405" i="6"/>
  <c r="AT405" i="6"/>
  <c r="AU405" i="6"/>
  <c r="AV405" i="6"/>
  <c r="AW405" i="6"/>
  <c r="AX405" i="6"/>
  <c r="AJ406" i="6"/>
  <c r="AK406" i="6"/>
  <c r="AL406" i="6"/>
  <c r="AM406" i="6"/>
  <c r="AN406" i="6"/>
  <c r="AO406" i="6"/>
  <c r="AP406" i="6"/>
  <c r="AQ406" i="6"/>
  <c r="AY406" i="6" s="1"/>
  <c r="AR406" i="6"/>
  <c r="AS406" i="6"/>
  <c r="AT406" i="6"/>
  <c r="AU406" i="6"/>
  <c r="AV406" i="6"/>
  <c r="AW406" i="6"/>
  <c r="AX406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AY407" i="6"/>
  <c r="AJ408" i="6"/>
  <c r="AK408" i="6"/>
  <c r="AL408" i="6"/>
  <c r="AM408" i="6"/>
  <c r="AN408" i="6"/>
  <c r="AO408" i="6"/>
  <c r="AP408" i="6"/>
  <c r="AQ408" i="6"/>
  <c r="AY408" i="6" s="1"/>
  <c r="AR408" i="6"/>
  <c r="AS408" i="6"/>
  <c r="AT408" i="6"/>
  <c r="AU408" i="6"/>
  <c r="AV408" i="6"/>
  <c r="AW408" i="6"/>
  <c r="AX408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AY409" i="6"/>
  <c r="AJ410" i="6"/>
  <c r="AK410" i="6"/>
  <c r="AL410" i="6"/>
  <c r="AM410" i="6"/>
  <c r="AN410" i="6"/>
  <c r="AO410" i="6"/>
  <c r="AP410" i="6"/>
  <c r="AQ410" i="6"/>
  <c r="AY410" i="6" s="1"/>
  <c r="AR410" i="6"/>
  <c r="AS410" i="6"/>
  <c r="AT410" i="6"/>
  <c r="AU410" i="6"/>
  <c r="AV410" i="6"/>
  <c r="AW410" i="6"/>
  <c r="AX410" i="6"/>
  <c r="AJ411" i="6"/>
  <c r="AK411" i="6"/>
  <c r="AL411" i="6"/>
  <c r="AM411" i="6"/>
  <c r="AN411" i="6"/>
  <c r="AO411" i="6"/>
  <c r="AP411" i="6"/>
  <c r="AQ411" i="6"/>
  <c r="AY411" i="6" s="1"/>
  <c r="AR411" i="6"/>
  <c r="AS411" i="6"/>
  <c r="AT411" i="6"/>
  <c r="AU411" i="6"/>
  <c r="AV411" i="6"/>
  <c r="AW411" i="6"/>
  <c r="AX411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AY412" i="6"/>
  <c r="AJ413" i="6"/>
  <c r="AK413" i="6"/>
  <c r="AL413" i="6"/>
  <c r="AM413" i="6"/>
  <c r="AN413" i="6"/>
  <c r="AO413" i="6"/>
  <c r="AP413" i="6"/>
  <c r="AQ413" i="6"/>
  <c r="AY413" i="6" s="1"/>
  <c r="AR413" i="6"/>
  <c r="AS413" i="6"/>
  <c r="AT413" i="6"/>
  <c r="AU413" i="6"/>
  <c r="AV413" i="6"/>
  <c r="AW413" i="6"/>
  <c r="AX413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AY414" i="6"/>
  <c r="AJ415" i="6"/>
  <c r="AK415" i="6"/>
  <c r="AL415" i="6"/>
  <c r="AM415" i="6"/>
  <c r="AN415" i="6"/>
  <c r="AO415" i="6"/>
  <c r="AP415" i="6"/>
  <c r="AQ415" i="6"/>
  <c r="AY415" i="6" s="1"/>
  <c r="AR415" i="6"/>
  <c r="AS415" i="6"/>
  <c r="AT415" i="6"/>
  <c r="AU415" i="6"/>
  <c r="AV415" i="6"/>
  <c r="AW415" i="6"/>
  <c r="AX415" i="6"/>
  <c r="AJ416" i="6"/>
  <c r="AK416" i="6"/>
  <c r="AL416" i="6"/>
  <c r="AM416" i="6"/>
  <c r="AN416" i="6"/>
  <c r="AO416" i="6"/>
  <c r="AP416" i="6"/>
  <c r="AQ416" i="6"/>
  <c r="AY416" i="6" s="1"/>
  <c r="AR416" i="6"/>
  <c r="AS416" i="6"/>
  <c r="AT416" i="6"/>
  <c r="AU416" i="6"/>
  <c r="AV416" i="6"/>
  <c r="AW416" i="6"/>
  <c r="AX416" i="6"/>
  <c r="AJ417" i="6"/>
  <c r="AK417" i="6"/>
  <c r="AL417" i="6"/>
  <c r="AM417" i="6"/>
  <c r="AN417" i="6"/>
  <c r="AO417" i="6"/>
  <c r="AP417" i="6"/>
  <c r="AQ417" i="6"/>
  <c r="AY417" i="6" s="1"/>
  <c r="AR417" i="6"/>
  <c r="AS417" i="6"/>
  <c r="AT417" i="6"/>
  <c r="AU417" i="6"/>
  <c r="AV417" i="6"/>
  <c r="AW417" i="6"/>
  <c r="AX417" i="6"/>
  <c r="AJ418" i="6"/>
  <c r="AK418" i="6"/>
  <c r="AL418" i="6"/>
  <c r="AM418" i="6"/>
  <c r="AN418" i="6"/>
  <c r="AO418" i="6"/>
  <c r="AP418" i="6"/>
  <c r="AQ418" i="6"/>
  <c r="AY418" i="6" s="1"/>
  <c r="AR418" i="6"/>
  <c r="AS418" i="6"/>
  <c r="AT418" i="6"/>
  <c r="AU418" i="6"/>
  <c r="AV418" i="6"/>
  <c r="AW418" i="6"/>
  <c r="AX418" i="6"/>
  <c r="AJ419" i="6"/>
  <c r="AK419" i="6"/>
  <c r="AL419" i="6"/>
  <c r="AM419" i="6"/>
  <c r="AN419" i="6"/>
  <c r="AO419" i="6"/>
  <c r="AP419" i="6"/>
  <c r="AQ419" i="6"/>
  <c r="AY419" i="6" s="1"/>
  <c r="AR419" i="6"/>
  <c r="AS419" i="6"/>
  <c r="AT419" i="6"/>
  <c r="AU419" i="6"/>
  <c r="AV419" i="6"/>
  <c r="AW419" i="6"/>
  <c r="AX419" i="6"/>
  <c r="AJ420" i="6"/>
  <c r="AK420" i="6"/>
  <c r="AL420" i="6"/>
  <c r="AM420" i="6"/>
  <c r="AN420" i="6"/>
  <c r="AO420" i="6"/>
  <c r="AP420" i="6"/>
  <c r="AQ420" i="6"/>
  <c r="AY420" i="6" s="1"/>
  <c r="AR420" i="6"/>
  <c r="AS420" i="6"/>
  <c r="AT420" i="6"/>
  <c r="AU420" i="6"/>
  <c r="AV420" i="6"/>
  <c r="AW420" i="6"/>
  <c r="AX420" i="6"/>
  <c r="AJ421" i="6"/>
  <c r="AK421" i="6"/>
  <c r="AL421" i="6"/>
  <c r="AM421" i="6"/>
  <c r="AN421" i="6"/>
  <c r="AO421" i="6"/>
  <c r="AP421" i="6"/>
  <c r="AQ421" i="6"/>
  <c r="AY421" i="6" s="1"/>
  <c r="AR421" i="6"/>
  <c r="AS421" i="6"/>
  <c r="AT421" i="6"/>
  <c r="AU421" i="6"/>
  <c r="AV421" i="6"/>
  <c r="AW421" i="6"/>
  <c r="AX421" i="6"/>
  <c r="AJ422" i="6"/>
  <c r="AK422" i="6"/>
  <c r="AL422" i="6"/>
  <c r="AM422" i="6"/>
  <c r="AN422" i="6"/>
  <c r="AO422" i="6"/>
  <c r="AP422" i="6"/>
  <c r="AQ422" i="6"/>
  <c r="AY422" i="6" s="1"/>
  <c r="AR422" i="6"/>
  <c r="AS422" i="6"/>
  <c r="AT422" i="6"/>
  <c r="AU422" i="6"/>
  <c r="AV422" i="6"/>
  <c r="AW422" i="6"/>
  <c r="AX422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AY423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AY424" i="6"/>
  <c r="AJ425" i="6"/>
  <c r="AK425" i="6"/>
  <c r="AL425" i="6"/>
  <c r="AM425" i="6"/>
  <c r="AN425" i="6"/>
  <c r="AO425" i="6"/>
  <c r="AP425" i="6"/>
  <c r="AQ425" i="6"/>
  <c r="AY425" i="6" s="1"/>
  <c r="AR425" i="6"/>
  <c r="AS425" i="6"/>
  <c r="AT425" i="6"/>
  <c r="AU425" i="6"/>
  <c r="AV425" i="6"/>
  <c r="AW425" i="6"/>
  <c r="AX425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AY426" i="6"/>
  <c r="AJ427" i="6"/>
  <c r="AK427" i="6"/>
  <c r="AL427" i="6"/>
  <c r="AM427" i="6"/>
  <c r="AN427" i="6"/>
  <c r="AO427" i="6"/>
  <c r="AP427" i="6"/>
  <c r="AQ427" i="6"/>
  <c r="AY427" i="6" s="1"/>
  <c r="AR427" i="6"/>
  <c r="AS427" i="6"/>
  <c r="AT427" i="6"/>
  <c r="AU427" i="6"/>
  <c r="AV427" i="6"/>
  <c r="AW427" i="6"/>
  <c r="AX427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AY428" i="6"/>
  <c r="AJ429" i="6"/>
  <c r="AK429" i="6"/>
  <c r="AL429" i="6"/>
  <c r="AM429" i="6"/>
  <c r="AN429" i="6"/>
  <c r="AO429" i="6"/>
  <c r="AP429" i="6"/>
  <c r="AQ429" i="6"/>
  <c r="AY429" i="6" s="1"/>
  <c r="AR429" i="6"/>
  <c r="AS429" i="6"/>
  <c r="AT429" i="6"/>
  <c r="AU429" i="6"/>
  <c r="AV429" i="6"/>
  <c r="AW429" i="6"/>
  <c r="AX429" i="6"/>
  <c r="AJ430" i="6"/>
  <c r="AK430" i="6"/>
  <c r="AL430" i="6"/>
  <c r="AM430" i="6"/>
  <c r="AN430" i="6"/>
  <c r="AO430" i="6"/>
  <c r="AP430" i="6"/>
  <c r="AQ430" i="6"/>
  <c r="AY430" i="6" s="1"/>
  <c r="AR430" i="6"/>
  <c r="AS430" i="6"/>
  <c r="AT430" i="6"/>
  <c r="AU430" i="6"/>
  <c r="AV430" i="6"/>
  <c r="AW430" i="6"/>
  <c r="AX430" i="6"/>
  <c r="AJ431" i="6"/>
  <c r="AK431" i="6"/>
  <c r="AL431" i="6"/>
  <c r="AM431" i="6"/>
  <c r="AN431" i="6"/>
  <c r="AO431" i="6"/>
  <c r="AP431" i="6"/>
  <c r="AQ431" i="6"/>
  <c r="AY431" i="6" s="1"/>
  <c r="AR431" i="6"/>
  <c r="AS431" i="6"/>
  <c r="AT431" i="6"/>
  <c r="AU431" i="6"/>
  <c r="AV431" i="6"/>
  <c r="AW431" i="6"/>
  <c r="AX431" i="6"/>
  <c r="AJ432" i="6"/>
  <c r="AK432" i="6"/>
  <c r="AL432" i="6"/>
  <c r="AM432" i="6"/>
  <c r="AN432" i="6"/>
  <c r="AO432" i="6"/>
  <c r="AP432" i="6"/>
  <c r="AQ432" i="6"/>
  <c r="AY432" i="6" s="1"/>
  <c r="AR432" i="6"/>
  <c r="AS432" i="6"/>
  <c r="AT432" i="6"/>
  <c r="AU432" i="6"/>
  <c r="AV432" i="6"/>
  <c r="AW432" i="6"/>
  <c r="AX432" i="6"/>
  <c r="AJ433" i="6"/>
  <c r="AK433" i="6"/>
  <c r="AL433" i="6"/>
  <c r="AM433" i="6"/>
  <c r="AN433" i="6"/>
  <c r="AO433" i="6"/>
  <c r="AP433" i="6"/>
  <c r="AQ433" i="6"/>
  <c r="AY433" i="6" s="1"/>
  <c r="AR433" i="6"/>
  <c r="AS433" i="6"/>
  <c r="AT433" i="6"/>
  <c r="AU433" i="6"/>
  <c r="AV433" i="6"/>
  <c r="AW433" i="6"/>
  <c r="AX433" i="6"/>
  <c r="AJ434" i="6"/>
  <c r="AK434" i="6"/>
  <c r="AL434" i="6"/>
  <c r="AM434" i="6"/>
  <c r="AN434" i="6"/>
  <c r="AO434" i="6"/>
  <c r="AP434" i="6"/>
  <c r="AQ434" i="6"/>
  <c r="AY434" i="6" s="1"/>
  <c r="AR434" i="6"/>
  <c r="AS434" i="6"/>
  <c r="AT434" i="6"/>
  <c r="AU434" i="6"/>
  <c r="AV434" i="6"/>
  <c r="AW434" i="6"/>
  <c r="AX434" i="6"/>
  <c r="AJ435" i="6"/>
  <c r="AK435" i="6"/>
  <c r="AL435" i="6"/>
  <c r="AM435" i="6"/>
  <c r="AN435" i="6"/>
  <c r="AO435" i="6"/>
  <c r="AP435" i="6"/>
  <c r="AQ435" i="6"/>
  <c r="AY435" i="6" s="1"/>
  <c r="AR435" i="6"/>
  <c r="AS435" i="6"/>
  <c r="AT435" i="6"/>
  <c r="AU435" i="6"/>
  <c r="AV435" i="6"/>
  <c r="AW435" i="6"/>
  <c r="AX435" i="6"/>
  <c r="AJ436" i="6"/>
  <c r="AK436" i="6"/>
  <c r="AL436" i="6"/>
  <c r="AM436" i="6"/>
  <c r="AN436" i="6"/>
  <c r="AO436" i="6"/>
  <c r="AP436" i="6"/>
  <c r="AQ436" i="6"/>
  <c r="AY436" i="6" s="1"/>
  <c r="AR436" i="6"/>
  <c r="AS436" i="6"/>
  <c r="AT436" i="6"/>
  <c r="AU436" i="6"/>
  <c r="AV436" i="6"/>
  <c r="AW436" i="6"/>
  <c r="AX436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AY437" i="6"/>
  <c r="AJ438" i="6"/>
  <c r="AK438" i="6"/>
  <c r="AL438" i="6"/>
  <c r="AM438" i="6"/>
  <c r="AN438" i="6"/>
  <c r="AO438" i="6"/>
  <c r="AP438" i="6"/>
  <c r="AQ438" i="6"/>
  <c r="AY438" i="6" s="1"/>
  <c r="AR438" i="6"/>
  <c r="AS438" i="6"/>
  <c r="AT438" i="6"/>
  <c r="AU438" i="6"/>
  <c r="AV438" i="6"/>
  <c r="AW438" i="6"/>
  <c r="AX438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AY439" i="6"/>
  <c r="AJ440" i="6"/>
  <c r="AK440" i="6"/>
  <c r="AL440" i="6"/>
  <c r="AM440" i="6"/>
  <c r="AN440" i="6"/>
  <c r="AO440" i="6"/>
  <c r="AP440" i="6"/>
  <c r="AQ440" i="6"/>
  <c r="AY440" i="6" s="1"/>
  <c r="AR440" i="6"/>
  <c r="AS440" i="6"/>
  <c r="AT440" i="6"/>
  <c r="AU440" i="6"/>
  <c r="AV440" i="6"/>
  <c r="AW440" i="6"/>
  <c r="AX440" i="6"/>
  <c r="AJ441" i="6"/>
  <c r="AK441" i="6"/>
  <c r="AL441" i="6"/>
  <c r="AM441" i="6"/>
  <c r="AN441" i="6"/>
  <c r="AO441" i="6"/>
  <c r="AP441" i="6"/>
  <c r="AQ441" i="6"/>
  <c r="AY441" i="6" s="1"/>
  <c r="AR441" i="6"/>
  <c r="AS441" i="6"/>
  <c r="AT441" i="6"/>
  <c r="AU441" i="6"/>
  <c r="AV441" i="6"/>
  <c r="AW441" i="6"/>
  <c r="AX441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AY442" i="6"/>
  <c r="AJ443" i="6"/>
  <c r="AK443" i="6"/>
  <c r="AL443" i="6"/>
  <c r="AM443" i="6"/>
  <c r="AN443" i="6"/>
  <c r="AO443" i="6"/>
  <c r="AP443" i="6"/>
  <c r="AQ443" i="6"/>
  <c r="AY443" i="6" s="1"/>
  <c r="AR443" i="6"/>
  <c r="AS443" i="6"/>
  <c r="AT443" i="6"/>
  <c r="AU443" i="6"/>
  <c r="AV443" i="6"/>
  <c r="AW443" i="6"/>
  <c r="AX443" i="6"/>
  <c r="AJ444" i="6"/>
  <c r="AK444" i="6"/>
  <c r="AL444" i="6"/>
  <c r="AM444" i="6"/>
  <c r="AN444" i="6"/>
  <c r="AO444" i="6"/>
  <c r="AP444" i="6"/>
  <c r="AQ444" i="6"/>
  <c r="AY444" i="6" s="1"/>
  <c r="AR444" i="6"/>
  <c r="AS444" i="6"/>
  <c r="AT444" i="6"/>
  <c r="AU444" i="6"/>
  <c r="AV444" i="6"/>
  <c r="AW444" i="6"/>
  <c r="AX444" i="6"/>
  <c r="AJ445" i="6"/>
  <c r="AK445" i="6"/>
  <c r="AL445" i="6"/>
  <c r="AM445" i="6"/>
  <c r="AN445" i="6"/>
  <c r="AO445" i="6"/>
  <c r="AP445" i="6"/>
  <c r="AQ445" i="6"/>
  <c r="AY445" i="6" s="1"/>
  <c r="AR445" i="6"/>
  <c r="AS445" i="6"/>
  <c r="AT445" i="6"/>
  <c r="AU445" i="6"/>
  <c r="AV445" i="6"/>
  <c r="AW445" i="6"/>
  <c r="AX445" i="6"/>
  <c r="AJ446" i="6"/>
  <c r="AK446" i="6"/>
  <c r="AL446" i="6"/>
  <c r="AM446" i="6"/>
  <c r="AN446" i="6"/>
  <c r="AO446" i="6"/>
  <c r="AP446" i="6"/>
  <c r="AQ446" i="6"/>
  <c r="AY446" i="6" s="1"/>
  <c r="AR446" i="6"/>
  <c r="AS446" i="6"/>
  <c r="AT446" i="6"/>
  <c r="AU446" i="6"/>
  <c r="AV446" i="6"/>
  <c r="AW446" i="6"/>
  <c r="AX446" i="6"/>
  <c r="AJ447" i="6"/>
  <c r="AK447" i="6"/>
  <c r="AL447" i="6"/>
  <c r="AM447" i="6"/>
  <c r="AN447" i="6"/>
  <c r="AO447" i="6"/>
  <c r="AP447" i="6"/>
  <c r="AQ447" i="6"/>
  <c r="AY447" i="6" s="1"/>
  <c r="AR447" i="6"/>
  <c r="AS447" i="6"/>
  <c r="AT447" i="6"/>
  <c r="AU447" i="6"/>
  <c r="AV447" i="6"/>
  <c r="AW447" i="6"/>
  <c r="AX447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AY448" i="6"/>
  <c r="AJ449" i="6"/>
  <c r="AK449" i="6"/>
  <c r="AL449" i="6"/>
  <c r="AM449" i="6"/>
  <c r="AN449" i="6"/>
  <c r="AO449" i="6"/>
  <c r="AP449" i="6"/>
  <c r="AQ449" i="6"/>
  <c r="AY449" i="6" s="1"/>
  <c r="AR449" i="6"/>
  <c r="AS449" i="6"/>
  <c r="AT449" i="6"/>
  <c r="AU449" i="6"/>
  <c r="AV449" i="6"/>
  <c r="AW449" i="6"/>
  <c r="AX449" i="6"/>
  <c r="AJ450" i="6"/>
  <c r="AK450" i="6"/>
  <c r="AL450" i="6"/>
  <c r="AM450" i="6"/>
  <c r="AN450" i="6"/>
  <c r="AO450" i="6"/>
  <c r="AP450" i="6"/>
  <c r="AQ450" i="6"/>
  <c r="AY450" i="6" s="1"/>
  <c r="AR450" i="6"/>
  <c r="AS450" i="6"/>
  <c r="AT450" i="6"/>
  <c r="AU450" i="6"/>
  <c r="AV450" i="6"/>
  <c r="AW450" i="6"/>
  <c r="AX450" i="6"/>
  <c r="AJ451" i="6"/>
  <c r="AK451" i="6"/>
  <c r="AL451" i="6"/>
  <c r="AM451" i="6"/>
  <c r="AN451" i="6"/>
  <c r="AO451" i="6"/>
  <c r="AP451" i="6"/>
  <c r="AQ451" i="6"/>
  <c r="AY451" i="6" s="1"/>
  <c r="AR451" i="6"/>
  <c r="AS451" i="6"/>
  <c r="AT451" i="6"/>
  <c r="AU451" i="6"/>
  <c r="AV451" i="6"/>
  <c r="AW451" i="6"/>
  <c r="AX451" i="6"/>
  <c r="AJ452" i="6"/>
  <c r="AK452" i="6"/>
  <c r="AL452" i="6"/>
  <c r="AM452" i="6"/>
  <c r="AN452" i="6"/>
  <c r="AO452" i="6"/>
  <c r="AP452" i="6"/>
  <c r="AQ452" i="6"/>
  <c r="AY452" i="6" s="1"/>
  <c r="AR452" i="6"/>
  <c r="AS452" i="6"/>
  <c r="AT452" i="6"/>
  <c r="AU452" i="6"/>
  <c r="AV452" i="6"/>
  <c r="AW452" i="6"/>
  <c r="AX452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AJ454" i="6"/>
  <c r="AK454" i="6"/>
  <c r="AL454" i="6"/>
  <c r="AM454" i="6"/>
  <c r="AN454" i="6"/>
  <c r="AO454" i="6"/>
  <c r="AP454" i="6"/>
  <c r="AQ454" i="6"/>
  <c r="AY454" i="6" s="1"/>
  <c r="AR454" i="6"/>
  <c r="AS454" i="6"/>
  <c r="AT454" i="6"/>
  <c r="AU454" i="6"/>
  <c r="AV454" i="6"/>
  <c r="AW454" i="6"/>
  <c r="AX454" i="6"/>
  <c r="AJ455" i="6"/>
  <c r="AK455" i="6"/>
  <c r="AL455" i="6"/>
  <c r="AM455" i="6"/>
  <c r="AN455" i="6"/>
  <c r="AO455" i="6"/>
  <c r="AP455" i="6"/>
  <c r="AQ455" i="6"/>
  <c r="AY455" i="6" s="1"/>
  <c r="AR455" i="6"/>
  <c r="AS455" i="6"/>
  <c r="AT455" i="6"/>
  <c r="AU455" i="6"/>
  <c r="AV455" i="6"/>
  <c r="AW455" i="6"/>
  <c r="AX455" i="6"/>
  <c r="AJ456" i="6"/>
  <c r="AK456" i="6"/>
  <c r="AL456" i="6"/>
  <c r="AM456" i="6"/>
  <c r="AN456" i="6"/>
  <c r="AO456" i="6"/>
  <c r="AP456" i="6"/>
  <c r="AQ456" i="6"/>
  <c r="AY456" i="6" s="1"/>
  <c r="AR456" i="6"/>
  <c r="AS456" i="6"/>
  <c r="AT456" i="6"/>
  <c r="AU456" i="6"/>
  <c r="AV456" i="6"/>
  <c r="AW456" i="6"/>
  <c r="AX456" i="6"/>
  <c r="AJ457" i="6"/>
  <c r="AK457" i="6"/>
  <c r="AL457" i="6"/>
  <c r="AM457" i="6"/>
  <c r="AN457" i="6"/>
  <c r="AO457" i="6"/>
  <c r="AP457" i="6"/>
  <c r="AQ457" i="6"/>
  <c r="AY457" i="6" s="1"/>
  <c r="AR457" i="6"/>
  <c r="AS457" i="6"/>
  <c r="AT457" i="6"/>
  <c r="AU457" i="6"/>
  <c r="AV457" i="6"/>
  <c r="AW457" i="6"/>
  <c r="AX457" i="6"/>
  <c r="AJ458" i="6"/>
  <c r="AK458" i="6"/>
  <c r="AL458" i="6"/>
  <c r="AM458" i="6"/>
  <c r="AN458" i="6"/>
  <c r="AO458" i="6"/>
  <c r="AP458" i="6"/>
  <c r="AQ458" i="6"/>
  <c r="AY458" i="6" s="1"/>
  <c r="AR458" i="6"/>
  <c r="AS458" i="6"/>
  <c r="AT458" i="6"/>
  <c r="AU458" i="6"/>
  <c r="AV458" i="6"/>
  <c r="AW458" i="6"/>
  <c r="AX458" i="6"/>
  <c r="AJ459" i="6"/>
  <c r="AK459" i="6"/>
  <c r="AL459" i="6"/>
  <c r="AM459" i="6"/>
  <c r="AN459" i="6"/>
  <c r="AO459" i="6"/>
  <c r="AP459" i="6"/>
  <c r="AQ459" i="6"/>
  <c r="AY459" i="6" s="1"/>
  <c r="AR459" i="6"/>
  <c r="AS459" i="6"/>
  <c r="AT459" i="6"/>
  <c r="AU459" i="6"/>
  <c r="AV459" i="6"/>
  <c r="AW459" i="6"/>
  <c r="AX459" i="6"/>
  <c r="AJ460" i="6"/>
  <c r="AK460" i="6"/>
  <c r="AL460" i="6"/>
  <c r="AM460" i="6"/>
  <c r="AN460" i="6"/>
  <c r="AO460" i="6"/>
  <c r="AP460" i="6"/>
  <c r="AQ460" i="6"/>
  <c r="AY460" i="6" s="1"/>
  <c r="AR460" i="6"/>
  <c r="AS460" i="6"/>
  <c r="AT460" i="6"/>
  <c r="AU460" i="6"/>
  <c r="AV460" i="6"/>
  <c r="AW460" i="6"/>
  <c r="AX460" i="6"/>
  <c r="AJ461" i="6"/>
  <c r="AK461" i="6"/>
  <c r="AL461" i="6"/>
  <c r="AM461" i="6"/>
  <c r="AN461" i="6"/>
  <c r="AO461" i="6"/>
  <c r="AP461" i="6"/>
  <c r="AQ461" i="6"/>
  <c r="AY461" i="6" s="1"/>
  <c r="AR461" i="6"/>
  <c r="AS461" i="6"/>
  <c r="AT461" i="6"/>
  <c r="AU461" i="6"/>
  <c r="AV461" i="6"/>
  <c r="AW461" i="6"/>
  <c r="AX461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J464" i="6"/>
  <c r="AK464" i="6"/>
  <c r="AL464" i="6"/>
  <c r="AM464" i="6"/>
  <c r="AN464" i="6"/>
  <c r="AO464" i="6"/>
  <c r="AP464" i="6"/>
  <c r="AQ464" i="6"/>
  <c r="AY464" i="6" s="1"/>
  <c r="AR464" i="6"/>
  <c r="AS464" i="6"/>
  <c r="AT464" i="6"/>
  <c r="AU464" i="6"/>
  <c r="AV464" i="6"/>
  <c r="AW464" i="6"/>
  <c r="AX464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AY501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AY502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AY503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AY504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AY505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AY506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AY507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AY508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AY509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AY510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AY511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AY512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AY513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AY514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AY515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AY516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AY517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AY518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AY519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AY520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AY521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AY522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AY523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AY524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AY525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AY526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AY527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AY528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AY529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AY530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AY531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AY532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AY533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AY534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AY535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AY536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AY537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AY538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AY539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AY540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AY541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AY542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AY543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AY544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AY545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AY546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AY547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AY548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AY549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AY550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AY551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AY552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AY553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AY554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AY555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AY556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AY557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AY558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AY559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AY560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AY561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AY562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AY563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AY564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AY565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AY566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AY567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AY568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AY569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AY570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AY571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AY572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AY573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AY574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AY575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AY576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AY577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AY578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AY579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AY580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AY581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AY582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AY583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AY584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AY585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AY586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AY587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AY588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AY589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AY590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AY591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AY592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AY593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AY594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AY595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AY596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AY597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AY598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AY599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AY600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AY601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AY602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AY603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AY604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AY605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AY606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AY607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AY608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AY609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AY610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AY611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AY612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AY613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AY614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AY615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AY616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AY617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AY618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AY619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AY620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AY621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AY622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AY623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AY624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AY625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AY626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AY627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AY628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AY629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AY630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AY631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AY632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AY633" i="6"/>
  <c r="AJ634" i="6"/>
  <c r="AK634" i="6"/>
  <c r="AL634" i="6"/>
  <c r="AM634" i="6"/>
  <c r="AN634" i="6"/>
  <c r="AO634" i="6"/>
  <c r="AP634" i="6"/>
  <c r="AQ634" i="6"/>
  <c r="AR634" i="6"/>
  <c r="AS634" i="6"/>
  <c r="AT634" i="6"/>
  <c r="AU634" i="6"/>
  <c r="AV634" i="6"/>
  <c r="AW634" i="6"/>
  <c r="AX634" i="6"/>
  <c r="AY634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AY635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AY636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AY637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AY638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AY639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AY640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AY641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AY642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AY643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AY644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AY645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AY646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AY647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AY648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AY649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AY650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AY651" i="6"/>
  <c r="AJ652" i="6"/>
  <c r="AK652" i="6"/>
  <c r="AL652" i="6"/>
  <c r="AM652" i="6"/>
  <c r="AN652" i="6"/>
  <c r="AO652" i="6"/>
  <c r="AP652" i="6"/>
  <c r="AQ652" i="6"/>
  <c r="AR652" i="6"/>
  <c r="AS652" i="6"/>
  <c r="AT652" i="6"/>
  <c r="AU652" i="6"/>
  <c r="AV652" i="6"/>
  <c r="AW652" i="6"/>
  <c r="AX652" i="6"/>
  <c r="AY652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AY653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AY654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AY655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AY656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AY657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AY658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AY659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AY660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AY661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AY662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AY663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AY664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AY665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AY666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AY667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AY668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AY669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AY670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AY671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AY672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AY673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AY674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AY675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AY676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AY677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AY678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AY679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AY680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AY681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AY682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AY683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AY684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AY685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AY686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AY687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AY688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AY689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AY690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AY691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AY692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AY693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AY694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AY695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AY696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AY697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AY698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AY699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AY700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AY701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AY702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AY703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AY704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AY705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AY706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AY707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AY708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AY709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AY710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AY711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AY712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AY713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AY714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AY715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AY716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AY717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AY718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AY719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AY720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AY721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AY722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AY723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AY724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AY725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AY726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AY727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AY728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AY729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AY730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AY731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AY732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AY733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AY734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AY735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AY736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AY737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AY738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AY739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AY740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AY741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AY742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AY743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AY744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AY745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AY746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AY747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AY748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AY749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AY750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AY751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AY752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AY753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AY754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AY755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AY756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AY757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AY758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AY759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AY760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AY761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AY762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AY763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AY764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AY765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AY766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AY767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AY768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AY769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AY770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AY771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AY772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AY773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AY774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AY775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AY776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AY777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AY778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AY779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AY780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AY781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AY782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AY783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AY784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AY785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AY786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AY787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AY788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AY789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AY790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AY791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AY792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AY793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AY794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AY795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AY796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AY797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AY798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AY799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AY800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AY801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AY802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AY803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AY804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AY805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AY806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AY807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AY808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AY809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AY810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AY811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AY812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AY813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AY814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AY815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AY816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AY817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AY818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AY819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AY820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AY821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AY822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AY823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AY824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AY825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AY826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AY827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AY828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AY829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AY830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AY831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AY832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AY833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AY834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AY835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AY836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AY837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AY838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AY839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AY840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AY841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AY842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AY843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AY844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AY845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AY846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AY847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AY848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AY849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AY850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AY851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AY852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AY853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AY854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AY855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AY856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AY857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AY858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AY859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AY860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AY861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AY862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AY863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AY864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AY865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AY866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AY867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AY868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AY869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AY870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AY871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AY872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AY873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AY874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Y875" i="6"/>
  <c r="AJ876" i="6"/>
  <c r="AK876" i="6"/>
  <c r="AL876" i="6"/>
  <c r="AM876" i="6"/>
  <c r="AN876" i="6"/>
  <c r="AO876" i="6"/>
  <c r="AP876" i="6"/>
  <c r="AQ876" i="6"/>
  <c r="AR876" i="6"/>
  <c r="AS876" i="6"/>
  <c r="AT876" i="6"/>
  <c r="AU876" i="6"/>
  <c r="AV876" i="6"/>
  <c r="AW876" i="6"/>
  <c r="AX876" i="6"/>
  <c r="AY876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AY877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AY878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AY879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AY880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AY881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AY882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AY883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AY884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AY885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AY886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AY887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AY888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AY889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AY890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AY891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AY892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AY893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AY894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AY895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AY896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AY897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AY898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AY899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AY900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AY901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AY902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AY903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AY904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AY905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AY906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Y907" i="6"/>
  <c r="AJ908" i="6"/>
  <c r="AK908" i="6"/>
  <c r="AL908" i="6"/>
  <c r="AM908" i="6"/>
  <c r="AN908" i="6"/>
  <c r="AO908" i="6"/>
  <c r="AP908" i="6"/>
  <c r="AQ908" i="6"/>
  <c r="AR908" i="6"/>
  <c r="AS908" i="6"/>
  <c r="AT908" i="6"/>
  <c r="AU908" i="6"/>
  <c r="AV908" i="6"/>
  <c r="AW908" i="6"/>
  <c r="AX908" i="6"/>
  <c r="AY908" i="6"/>
  <c r="AJ909" i="6"/>
  <c r="AK909" i="6"/>
  <c r="AL909" i="6"/>
  <c r="AM909" i="6"/>
  <c r="AN909" i="6"/>
  <c r="AO909" i="6"/>
  <c r="AP909" i="6"/>
  <c r="AQ909" i="6"/>
  <c r="AR909" i="6"/>
  <c r="AS909" i="6"/>
  <c r="AT909" i="6"/>
  <c r="AU909" i="6"/>
  <c r="AV909" i="6"/>
  <c r="AW909" i="6"/>
  <c r="AX909" i="6"/>
  <c r="AY909" i="6"/>
  <c r="AJ910" i="6"/>
  <c r="AK910" i="6"/>
  <c r="AL910" i="6"/>
  <c r="AM910" i="6"/>
  <c r="AN910" i="6"/>
  <c r="AO910" i="6"/>
  <c r="AP910" i="6"/>
  <c r="AQ910" i="6"/>
  <c r="AR910" i="6"/>
  <c r="AS910" i="6"/>
  <c r="AT910" i="6"/>
  <c r="AU910" i="6"/>
  <c r="AV910" i="6"/>
  <c r="AW910" i="6"/>
  <c r="AX910" i="6"/>
  <c r="AY910" i="6"/>
  <c r="AJ911" i="6"/>
  <c r="AK911" i="6"/>
  <c r="AL911" i="6"/>
  <c r="AM911" i="6"/>
  <c r="AN911" i="6"/>
  <c r="AO911" i="6"/>
  <c r="AP911" i="6"/>
  <c r="AQ911" i="6"/>
  <c r="AR911" i="6"/>
  <c r="AS911" i="6"/>
  <c r="AT911" i="6"/>
  <c r="AU911" i="6"/>
  <c r="AV911" i="6"/>
  <c r="AW911" i="6"/>
  <c r="AX911" i="6"/>
  <c r="AY911" i="6"/>
  <c r="AJ912" i="6"/>
  <c r="AK912" i="6"/>
  <c r="AL912" i="6"/>
  <c r="AM912" i="6"/>
  <c r="AN912" i="6"/>
  <c r="AO912" i="6"/>
  <c r="AP912" i="6"/>
  <c r="AQ912" i="6"/>
  <c r="AR912" i="6"/>
  <c r="AS912" i="6"/>
  <c r="AT912" i="6"/>
  <c r="AU912" i="6"/>
  <c r="AV912" i="6"/>
  <c r="AW912" i="6"/>
  <c r="AX912" i="6"/>
  <c r="AY912" i="6"/>
  <c r="AJ913" i="6"/>
  <c r="AK913" i="6"/>
  <c r="AL913" i="6"/>
  <c r="AM913" i="6"/>
  <c r="AN913" i="6"/>
  <c r="AO913" i="6"/>
  <c r="AP913" i="6"/>
  <c r="AQ913" i="6"/>
  <c r="AR913" i="6"/>
  <c r="AS913" i="6"/>
  <c r="AT913" i="6"/>
  <c r="AU913" i="6"/>
  <c r="AV913" i="6"/>
  <c r="AW913" i="6"/>
  <c r="AX913" i="6"/>
  <c r="AY913" i="6"/>
  <c r="AJ914" i="6"/>
  <c r="AK914" i="6"/>
  <c r="AL914" i="6"/>
  <c r="AM914" i="6"/>
  <c r="AN914" i="6"/>
  <c r="AO914" i="6"/>
  <c r="AP914" i="6"/>
  <c r="AQ914" i="6"/>
  <c r="AR914" i="6"/>
  <c r="AS914" i="6"/>
  <c r="AT914" i="6"/>
  <c r="AU914" i="6"/>
  <c r="AV914" i="6"/>
  <c r="AW914" i="6"/>
  <c r="AX914" i="6"/>
  <c r="AY914" i="6"/>
  <c r="AJ915" i="6"/>
  <c r="AK915" i="6"/>
  <c r="AL915" i="6"/>
  <c r="AM915" i="6"/>
  <c r="AN915" i="6"/>
  <c r="AO915" i="6"/>
  <c r="AP915" i="6"/>
  <c r="AQ915" i="6"/>
  <c r="AR915" i="6"/>
  <c r="AS915" i="6"/>
  <c r="AT915" i="6"/>
  <c r="AU915" i="6"/>
  <c r="AV915" i="6"/>
  <c r="AW915" i="6"/>
  <c r="AX915" i="6"/>
  <c r="AY915" i="6"/>
  <c r="AJ916" i="6"/>
  <c r="AK916" i="6"/>
  <c r="AL916" i="6"/>
  <c r="AM916" i="6"/>
  <c r="AN916" i="6"/>
  <c r="AO916" i="6"/>
  <c r="AP916" i="6"/>
  <c r="AQ916" i="6"/>
  <c r="AR916" i="6"/>
  <c r="AS916" i="6"/>
  <c r="AT916" i="6"/>
  <c r="AU916" i="6"/>
  <c r="AV916" i="6"/>
  <c r="AW916" i="6"/>
  <c r="AX916" i="6"/>
  <c r="AY916" i="6"/>
  <c r="AJ917" i="6"/>
  <c r="AK917" i="6"/>
  <c r="AL917" i="6"/>
  <c r="AM917" i="6"/>
  <c r="AN917" i="6"/>
  <c r="AO917" i="6"/>
  <c r="AP917" i="6"/>
  <c r="AQ917" i="6"/>
  <c r="AR917" i="6"/>
  <c r="AS917" i="6"/>
  <c r="AT917" i="6"/>
  <c r="AU917" i="6"/>
  <c r="AV917" i="6"/>
  <c r="AW917" i="6"/>
  <c r="AX917" i="6"/>
  <c r="AY917" i="6"/>
  <c r="AJ918" i="6"/>
  <c r="AK918" i="6"/>
  <c r="AL918" i="6"/>
  <c r="AM918" i="6"/>
  <c r="AN918" i="6"/>
  <c r="AO918" i="6"/>
  <c r="AP918" i="6"/>
  <c r="AQ918" i="6"/>
  <c r="AR918" i="6"/>
  <c r="AS918" i="6"/>
  <c r="AT918" i="6"/>
  <c r="AU918" i="6"/>
  <c r="AV918" i="6"/>
  <c r="AW918" i="6"/>
  <c r="AX918" i="6"/>
  <c r="AY918" i="6"/>
  <c r="AJ919" i="6"/>
  <c r="AK919" i="6"/>
  <c r="AL919" i="6"/>
  <c r="AM919" i="6"/>
  <c r="AN919" i="6"/>
  <c r="AO919" i="6"/>
  <c r="AP919" i="6"/>
  <c r="AQ919" i="6"/>
  <c r="AR919" i="6"/>
  <c r="AS919" i="6"/>
  <c r="AT919" i="6"/>
  <c r="AU919" i="6"/>
  <c r="AV919" i="6"/>
  <c r="AW919" i="6"/>
  <c r="AX919" i="6"/>
  <c r="AY919" i="6"/>
  <c r="AJ920" i="6"/>
  <c r="AK920" i="6"/>
  <c r="AL920" i="6"/>
  <c r="AM920" i="6"/>
  <c r="AN920" i="6"/>
  <c r="AO920" i="6"/>
  <c r="AP920" i="6"/>
  <c r="AQ920" i="6"/>
  <c r="AR920" i="6"/>
  <c r="AS920" i="6"/>
  <c r="AT920" i="6"/>
  <c r="AU920" i="6"/>
  <c r="AV920" i="6"/>
  <c r="AW920" i="6"/>
  <c r="AX920" i="6"/>
  <c r="AY920" i="6"/>
  <c r="AJ921" i="6"/>
  <c r="AK921" i="6"/>
  <c r="AL921" i="6"/>
  <c r="AM921" i="6"/>
  <c r="AN921" i="6"/>
  <c r="AO921" i="6"/>
  <c r="AP921" i="6"/>
  <c r="AQ921" i="6"/>
  <c r="AR921" i="6"/>
  <c r="AS921" i="6"/>
  <c r="AT921" i="6"/>
  <c r="AU921" i="6"/>
  <c r="AV921" i="6"/>
  <c r="AW921" i="6"/>
  <c r="AX921" i="6"/>
  <c r="AY921" i="6"/>
  <c r="AJ922" i="6"/>
  <c r="AK922" i="6"/>
  <c r="AL922" i="6"/>
  <c r="AM922" i="6"/>
  <c r="AN922" i="6"/>
  <c r="AO922" i="6"/>
  <c r="AP922" i="6"/>
  <c r="AQ922" i="6"/>
  <c r="AR922" i="6"/>
  <c r="AS922" i="6"/>
  <c r="AT922" i="6"/>
  <c r="AU922" i="6"/>
  <c r="AV922" i="6"/>
  <c r="AW922" i="6"/>
  <c r="AX922" i="6"/>
  <c r="AY922" i="6"/>
  <c r="AJ923" i="6"/>
  <c r="AK923" i="6"/>
  <c r="AL923" i="6"/>
  <c r="AM923" i="6"/>
  <c r="AN923" i="6"/>
  <c r="AO923" i="6"/>
  <c r="AP923" i="6"/>
  <c r="AQ923" i="6"/>
  <c r="AR923" i="6"/>
  <c r="AS923" i="6"/>
  <c r="AT923" i="6"/>
  <c r="AU923" i="6"/>
  <c r="AV923" i="6"/>
  <c r="AW923" i="6"/>
  <c r="AX923" i="6"/>
  <c r="AY923" i="6"/>
  <c r="AJ924" i="6"/>
  <c r="AK924" i="6"/>
  <c r="AL924" i="6"/>
  <c r="AM924" i="6"/>
  <c r="AN924" i="6"/>
  <c r="AO924" i="6"/>
  <c r="AP924" i="6"/>
  <c r="AQ924" i="6"/>
  <c r="AR924" i="6"/>
  <c r="AS924" i="6"/>
  <c r="AT924" i="6"/>
  <c r="AU924" i="6"/>
  <c r="AV924" i="6"/>
  <c r="AW924" i="6"/>
  <c r="AX924" i="6"/>
  <c r="AY924" i="6"/>
  <c r="AJ925" i="6"/>
  <c r="AK925" i="6"/>
  <c r="AL925" i="6"/>
  <c r="AM925" i="6"/>
  <c r="AN925" i="6"/>
  <c r="AO925" i="6"/>
  <c r="AP925" i="6"/>
  <c r="AQ925" i="6"/>
  <c r="AR925" i="6"/>
  <c r="AS925" i="6"/>
  <c r="AT925" i="6"/>
  <c r="AU925" i="6"/>
  <c r="AV925" i="6"/>
  <c r="AW925" i="6"/>
  <c r="AX925" i="6"/>
  <c r="AY925" i="6"/>
  <c r="AJ926" i="6"/>
  <c r="AK926" i="6"/>
  <c r="AL926" i="6"/>
  <c r="AM926" i="6"/>
  <c r="AN926" i="6"/>
  <c r="AO926" i="6"/>
  <c r="AP926" i="6"/>
  <c r="AQ926" i="6"/>
  <c r="AR926" i="6"/>
  <c r="AS926" i="6"/>
  <c r="AT926" i="6"/>
  <c r="AU926" i="6"/>
  <c r="AV926" i="6"/>
  <c r="AW926" i="6"/>
  <c r="AX926" i="6"/>
  <c r="AY926" i="6"/>
  <c r="AJ927" i="6"/>
  <c r="AK927" i="6"/>
  <c r="AL927" i="6"/>
  <c r="AM927" i="6"/>
  <c r="AN927" i="6"/>
  <c r="AO927" i="6"/>
  <c r="AP927" i="6"/>
  <c r="AQ927" i="6"/>
  <c r="AR927" i="6"/>
  <c r="AS927" i="6"/>
  <c r="AT927" i="6"/>
  <c r="AU927" i="6"/>
  <c r="AV927" i="6"/>
  <c r="AW927" i="6"/>
  <c r="AX927" i="6"/>
  <c r="AY927" i="6"/>
  <c r="AJ928" i="6"/>
  <c r="AK928" i="6"/>
  <c r="AL928" i="6"/>
  <c r="AM928" i="6"/>
  <c r="AN928" i="6"/>
  <c r="AO928" i="6"/>
  <c r="AP928" i="6"/>
  <c r="AQ928" i="6"/>
  <c r="AR928" i="6"/>
  <c r="AS928" i="6"/>
  <c r="AT928" i="6"/>
  <c r="AU928" i="6"/>
  <c r="AV928" i="6"/>
  <c r="AW928" i="6"/>
  <c r="AX928" i="6"/>
  <c r="AY928" i="6"/>
  <c r="AJ929" i="6"/>
  <c r="AK929" i="6"/>
  <c r="AL929" i="6"/>
  <c r="AM929" i="6"/>
  <c r="AN929" i="6"/>
  <c r="AO929" i="6"/>
  <c r="AP929" i="6"/>
  <c r="AQ929" i="6"/>
  <c r="AR929" i="6"/>
  <c r="AS929" i="6"/>
  <c r="AT929" i="6"/>
  <c r="AU929" i="6"/>
  <c r="AV929" i="6"/>
  <c r="AW929" i="6"/>
  <c r="AX929" i="6"/>
  <c r="AY929" i="6"/>
  <c r="AJ930" i="6"/>
  <c r="AK930" i="6"/>
  <c r="AL930" i="6"/>
  <c r="AM930" i="6"/>
  <c r="AN930" i="6"/>
  <c r="AO930" i="6"/>
  <c r="AP930" i="6"/>
  <c r="AQ930" i="6"/>
  <c r="AR930" i="6"/>
  <c r="AS930" i="6"/>
  <c r="AT930" i="6"/>
  <c r="AU930" i="6"/>
  <c r="AV930" i="6"/>
  <c r="AW930" i="6"/>
  <c r="AX930" i="6"/>
  <c r="AY930" i="6"/>
  <c r="AJ931" i="6"/>
  <c r="AK931" i="6"/>
  <c r="AL931" i="6"/>
  <c r="AM931" i="6"/>
  <c r="AN931" i="6"/>
  <c r="AO931" i="6"/>
  <c r="AP931" i="6"/>
  <c r="AQ931" i="6"/>
  <c r="AR931" i="6"/>
  <c r="AS931" i="6"/>
  <c r="AT931" i="6"/>
  <c r="AU931" i="6"/>
  <c r="AV931" i="6"/>
  <c r="AW931" i="6"/>
  <c r="AX931" i="6"/>
  <c r="AY931" i="6"/>
  <c r="AJ932" i="6"/>
  <c r="AK932" i="6"/>
  <c r="AL932" i="6"/>
  <c r="AM932" i="6"/>
  <c r="AN932" i="6"/>
  <c r="AO932" i="6"/>
  <c r="AP932" i="6"/>
  <c r="AQ932" i="6"/>
  <c r="AR932" i="6"/>
  <c r="AS932" i="6"/>
  <c r="AT932" i="6"/>
  <c r="AU932" i="6"/>
  <c r="AV932" i="6"/>
  <c r="AW932" i="6"/>
  <c r="AX932" i="6"/>
  <c r="AY932" i="6"/>
  <c r="AJ933" i="6"/>
  <c r="AK933" i="6"/>
  <c r="AL933" i="6"/>
  <c r="AM933" i="6"/>
  <c r="AN933" i="6"/>
  <c r="AO933" i="6"/>
  <c r="AP933" i="6"/>
  <c r="AQ933" i="6"/>
  <c r="AR933" i="6"/>
  <c r="AS933" i="6"/>
  <c r="AT933" i="6"/>
  <c r="AU933" i="6"/>
  <c r="AV933" i="6"/>
  <c r="AW933" i="6"/>
  <c r="AX933" i="6"/>
  <c r="AY933" i="6"/>
  <c r="AJ934" i="6"/>
  <c r="AK934" i="6"/>
  <c r="AL934" i="6"/>
  <c r="AM934" i="6"/>
  <c r="AN934" i="6"/>
  <c r="AO934" i="6"/>
  <c r="AP934" i="6"/>
  <c r="AQ934" i="6"/>
  <c r="AR934" i="6"/>
  <c r="AS934" i="6"/>
  <c r="AT934" i="6"/>
  <c r="AU934" i="6"/>
  <c r="AV934" i="6"/>
  <c r="AW934" i="6"/>
  <c r="AX934" i="6"/>
  <c r="AY934" i="6"/>
  <c r="AJ935" i="6"/>
  <c r="AK935" i="6"/>
  <c r="AL935" i="6"/>
  <c r="AM935" i="6"/>
  <c r="AN935" i="6"/>
  <c r="AO935" i="6"/>
  <c r="AP935" i="6"/>
  <c r="AQ935" i="6"/>
  <c r="AR935" i="6"/>
  <c r="AS935" i="6"/>
  <c r="AT935" i="6"/>
  <c r="AU935" i="6"/>
  <c r="AV935" i="6"/>
  <c r="AW935" i="6"/>
  <c r="AX935" i="6"/>
  <c r="AY935" i="6"/>
  <c r="AJ936" i="6"/>
  <c r="AK936" i="6"/>
  <c r="AL936" i="6"/>
  <c r="AM936" i="6"/>
  <c r="AN936" i="6"/>
  <c r="AO936" i="6"/>
  <c r="AP936" i="6"/>
  <c r="AQ936" i="6"/>
  <c r="AR936" i="6"/>
  <c r="AS936" i="6"/>
  <c r="AT936" i="6"/>
  <c r="AU936" i="6"/>
  <c r="AV936" i="6"/>
  <c r="AW936" i="6"/>
  <c r="AX936" i="6"/>
  <c r="AY936" i="6"/>
  <c r="AJ937" i="6"/>
  <c r="AK937" i="6"/>
  <c r="AL937" i="6"/>
  <c r="AM937" i="6"/>
  <c r="AN937" i="6"/>
  <c r="AO937" i="6"/>
  <c r="AP937" i="6"/>
  <c r="AQ937" i="6"/>
  <c r="AR937" i="6"/>
  <c r="AS937" i="6"/>
  <c r="AT937" i="6"/>
  <c r="AU937" i="6"/>
  <c r="AV937" i="6"/>
  <c r="AW937" i="6"/>
  <c r="AX937" i="6"/>
  <c r="AY937" i="6"/>
  <c r="AJ938" i="6"/>
  <c r="AK938" i="6"/>
  <c r="AL938" i="6"/>
  <c r="AM938" i="6"/>
  <c r="AN938" i="6"/>
  <c r="AO938" i="6"/>
  <c r="AP938" i="6"/>
  <c r="AQ938" i="6"/>
  <c r="AR938" i="6"/>
  <c r="AS938" i="6"/>
  <c r="AT938" i="6"/>
  <c r="AU938" i="6"/>
  <c r="AV938" i="6"/>
  <c r="AW938" i="6"/>
  <c r="AX938" i="6"/>
  <c r="AY938" i="6"/>
  <c r="AJ939" i="6"/>
  <c r="AK939" i="6"/>
  <c r="AL939" i="6"/>
  <c r="AM939" i="6"/>
  <c r="AN939" i="6"/>
  <c r="AO939" i="6"/>
  <c r="AP939" i="6"/>
  <c r="AQ939" i="6"/>
  <c r="AR939" i="6"/>
  <c r="AS939" i="6"/>
  <c r="AT939" i="6"/>
  <c r="AU939" i="6"/>
  <c r="AV939" i="6"/>
  <c r="AW939" i="6"/>
  <c r="AX939" i="6"/>
  <c r="AY939" i="6"/>
  <c r="AJ940" i="6"/>
  <c r="AK940" i="6"/>
  <c r="AL940" i="6"/>
  <c r="AM940" i="6"/>
  <c r="AN940" i="6"/>
  <c r="AO940" i="6"/>
  <c r="AP940" i="6"/>
  <c r="AQ940" i="6"/>
  <c r="AR940" i="6"/>
  <c r="AS940" i="6"/>
  <c r="AT940" i="6"/>
  <c r="AU940" i="6"/>
  <c r="AV940" i="6"/>
  <c r="AW940" i="6"/>
  <c r="AX940" i="6"/>
  <c r="AY940" i="6"/>
  <c r="AJ941" i="6"/>
  <c r="AK941" i="6"/>
  <c r="AL941" i="6"/>
  <c r="AM941" i="6"/>
  <c r="AN941" i="6"/>
  <c r="AO941" i="6"/>
  <c r="AP941" i="6"/>
  <c r="AQ941" i="6"/>
  <c r="AR941" i="6"/>
  <c r="AS941" i="6"/>
  <c r="AT941" i="6"/>
  <c r="AU941" i="6"/>
  <c r="AV941" i="6"/>
  <c r="AW941" i="6"/>
  <c r="AX941" i="6"/>
  <c r="AY941" i="6"/>
  <c r="AJ942" i="6"/>
  <c r="AK942" i="6"/>
  <c r="AL942" i="6"/>
  <c r="AM942" i="6"/>
  <c r="AN942" i="6"/>
  <c r="AO942" i="6"/>
  <c r="AP942" i="6"/>
  <c r="AQ942" i="6"/>
  <c r="AR942" i="6"/>
  <c r="AS942" i="6"/>
  <c r="AT942" i="6"/>
  <c r="AU942" i="6"/>
  <c r="AV942" i="6"/>
  <c r="AW942" i="6"/>
  <c r="AX942" i="6"/>
  <c r="AY942" i="6"/>
  <c r="AJ943" i="6"/>
  <c r="AK943" i="6"/>
  <c r="AL943" i="6"/>
  <c r="AM943" i="6"/>
  <c r="AN943" i="6"/>
  <c r="AO943" i="6"/>
  <c r="AP943" i="6"/>
  <c r="AQ943" i="6"/>
  <c r="AR943" i="6"/>
  <c r="AS943" i="6"/>
  <c r="AT943" i="6"/>
  <c r="AU943" i="6"/>
  <c r="AV943" i="6"/>
  <c r="AW943" i="6"/>
  <c r="AX943" i="6"/>
  <c r="AY943" i="6"/>
  <c r="AJ944" i="6"/>
  <c r="AK944" i="6"/>
  <c r="AL944" i="6"/>
  <c r="AM944" i="6"/>
  <c r="AN944" i="6"/>
  <c r="AO944" i="6"/>
  <c r="AP944" i="6"/>
  <c r="AQ944" i="6"/>
  <c r="AR944" i="6"/>
  <c r="AS944" i="6"/>
  <c r="AT944" i="6"/>
  <c r="AU944" i="6"/>
  <c r="AV944" i="6"/>
  <c r="AW944" i="6"/>
  <c r="AX944" i="6"/>
  <c r="AY944" i="6"/>
  <c r="AJ945" i="6"/>
  <c r="AK945" i="6"/>
  <c r="AL945" i="6"/>
  <c r="AM945" i="6"/>
  <c r="AN945" i="6"/>
  <c r="AO945" i="6"/>
  <c r="AP945" i="6"/>
  <c r="AQ945" i="6"/>
  <c r="AR945" i="6"/>
  <c r="AS945" i="6"/>
  <c r="AT945" i="6"/>
  <c r="AU945" i="6"/>
  <c r="AV945" i="6"/>
  <c r="AW945" i="6"/>
  <c r="AX945" i="6"/>
  <c r="AY945" i="6"/>
  <c r="AJ946" i="6"/>
  <c r="AK946" i="6"/>
  <c r="AL946" i="6"/>
  <c r="AM946" i="6"/>
  <c r="AN946" i="6"/>
  <c r="AO946" i="6"/>
  <c r="AP946" i="6"/>
  <c r="AQ946" i="6"/>
  <c r="AR946" i="6"/>
  <c r="AS946" i="6"/>
  <c r="AT946" i="6"/>
  <c r="AU946" i="6"/>
  <c r="AV946" i="6"/>
  <c r="AW946" i="6"/>
  <c r="AX946" i="6"/>
  <c r="AY946" i="6"/>
  <c r="AJ947" i="6"/>
  <c r="AK947" i="6"/>
  <c r="AL947" i="6"/>
  <c r="AM947" i="6"/>
  <c r="AN947" i="6"/>
  <c r="AO947" i="6"/>
  <c r="AP947" i="6"/>
  <c r="AQ947" i="6"/>
  <c r="AR947" i="6"/>
  <c r="AS947" i="6"/>
  <c r="AT947" i="6"/>
  <c r="AU947" i="6"/>
  <c r="AV947" i="6"/>
  <c r="AW947" i="6"/>
  <c r="AX947" i="6"/>
  <c r="AY947" i="6"/>
  <c r="AJ948" i="6"/>
  <c r="AK948" i="6"/>
  <c r="AL948" i="6"/>
  <c r="AM948" i="6"/>
  <c r="AN948" i="6"/>
  <c r="AO948" i="6"/>
  <c r="AP948" i="6"/>
  <c r="AQ948" i="6"/>
  <c r="AR948" i="6"/>
  <c r="AS948" i="6"/>
  <c r="AT948" i="6"/>
  <c r="AU948" i="6"/>
  <c r="AV948" i="6"/>
  <c r="AW948" i="6"/>
  <c r="AX948" i="6"/>
  <c r="AY948" i="6"/>
  <c r="AJ949" i="6"/>
  <c r="AK949" i="6"/>
  <c r="AL949" i="6"/>
  <c r="AM949" i="6"/>
  <c r="AN949" i="6"/>
  <c r="AO949" i="6"/>
  <c r="AP949" i="6"/>
  <c r="AQ949" i="6"/>
  <c r="AR949" i="6"/>
  <c r="AS949" i="6"/>
  <c r="AT949" i="6"/>
  <c r="AU949" i="6"/>
  <c r="AV949" i="6"/>
  <c r="AW949" i="6"/>
  <c r="AX949" i="6"/>
  <c r="AY949" i="6"/>
  <c r="AJ950" i="6"/>
  <c r="AK950" i="6"/>
  <c r="AL950" i="6"/>
  <c r="AM950" i="6"/>
  <c r="AN950" i="6"/>
  <c r="AO950" i="6"/>
  <c r="AP950" i="6"/>
  <c r="AQ950" i="6"/>
  <c r="AR950" i="6"/>
  <c r="AS950" i="6"/>
  <c r="AT950" i="6"/>
  <c r="AU950" i="6"/>
  <c r="AV950" i="6"/>
  <c r="AW950" i="6"/>
  <c r="AX950" i="6"/>
  <c r="AY950" i="6"/>
  <c r="AJ951" i="6"/>
  <c r="AK951" i="6"/>
  <c r="AL951" i="6"/>
  <c r="AM951" i="6"/>
  <c r="AN951" i="6"/>
  <c r="AO951" i="6"/>
  <c r="AP951" i="6"/>
  <c r="AQ951" i="6"/>
  <c r="AR951" i="6"/>
  <c r="AS951" i="6"/>
  <c r="AT951" i="6"/>
  <c r="AU951" i="6"/>
  <c r="AV951" i="6"/>
  <c r="AW951" i="6"/>
  <c r="AX951" i="6"/>
  <c r="AY951" i="6"/>
  <c r="AJ952" i="6"/>
  <c r="AK952" i="6"/>
  <c r="AL952" i="6"/>
  <c r="AM952" i="6"/>
  <c r="AN952" i="6"/>
  <c r="AO952" i="6"/>
  <c r="AP952" i="6"/>
  <c r="AQ952" i="6"/>
  <c r="AR952" i="6"/>
  <c r="AS952" i="6"/>
  <c r="AT952" i="6"/>
  <c r="AU952" i="6"/>
  <c r="AV952" i="6"/>
  <c r="AW952" i="6"/>
  <c r="AX952" i="6"/>
  <c r="AY952" i="6"/>
  <c r="AJ953" i="6"/>
  <c r="AK953" i="6"/>
  <c r="AL953" i="6"/>
  <c r="AM953" i="6"/>
  <c r="AN953" i="6"/>
  <c r="AO953" i="6"/>
  <c r="AP953" i="6"/>
  <c r="AQ953" i="6"/>
  <c r="AR953" i="6"/>
  <c r="AS953" i="6"/>
  <c r="AT953" i="6"/>
  <c r="AU953" i="6"/>
  <c r="AV953" i="6"/>
  <c r="AW953" i="6"/>
  <c r="AX953" i="6"/>
  <c r="AY953" i="6"/>
  <c r="AJ954" i="6"/>
  <c r="AK954" i="6"/>
  <c r="AL954" i="6"/>
  <c r="AM954" i="6"/>
  <c r="AN954" i="6"/>
  <c r="AO954" i="6"/>
  <c r="AP954" i="6"/>
  <c r="AQ954" i="6"/>
  <c r="AR954" i="6"/>
  <c r="AS954" i="6"/>
  <c r="AT954" i="6"/>
  <c r="AU954" i="6"/>
  <c r="AV954" i="6"/>
  <c r="AW954" i="6"/>
  <c r="AX954" i="6"/>
  <c r="AY954" i="6"/>
  <c r="AJ955" i="6"/>
  <c r="AK955" i="6"/>
  <c r="AL955" i="6"/>
  <c r="AM955" i="6"/>
  <c r="AN955" i="6"/>
  <c r="AO955" i="6"/>
  <c r="AP955" i="6"/>
  <c r="AQ955" i="6"/>
  <c r="AR955" i="6"/>
  <c r="AS955" i="6"/>
  <c r="AT955" i="6"/>
  <c r="AU955" i="6"/>
  <c r="AV955" i="6"/>
  <c r="AW955" i="6"/>
  <c r="AX955" i="6"/>
  <c r="AY955" i="6"/>
  <c r="AJ956" i="6"/>
  <c r="AK956" i="6"/>
  <c r="AL956" i="6"/>
  <c r="AM956" i="6"/>
  <c r="AN956" i="6"/>
  <c r="AO956" i="6"/>
  <c r="AP956" i="6"/>
  <c r="AQ956" i="6"/>
  <c r="AR956" i="6"/>
  <c r="AS956" i="6"/>
  <c r="AT956" i="6"/>
  <c r="AU956" i="6"/>
  <c r="AV956" i="6"/>
  <c r="AW956" i="6"/>
  <c r="AX956" i="6"/>
  <c r="AY956" i="6"/>
  <c r="AJ957" i="6"/>
  <c r="AK957" i="6"/>
  <c r="AL957" i="6"/>
  <c r="AM957" i="6"/>
  <c r="AN957" i="6"/>
  <c r="AO957" i="6"/>
  <c r="AP957" i="6"/>
  <c r="AQ957" i="6"/>
  <c r="AR957" i="6"/>
  <c r="AS957" i="6"/>
  <c r="AT957" i="6"/>
  <c r="AU957" i="6"/>
  <c r="AV957" i="6"/>
  <c r="AW957" i="6"/>
  <c r="AX957" i="6"/>
  <c r="AY957" i="6"/>
  <c r="AJ958" i="6"/>
  <c r="AK958" i="6"/>
  <c r="AL958" i="6"/>
  <c r="AM958" i="6"/>
  <c r="AN958" i="6"/>
  <c r="AO958" i="6"/>
  <c r="AP958" i="6"/>
  <c r="AQ958" i="6"/>
  <c r="AR958" i="6"/>
  <c r="AS958" i="6"/>
  <c r="AT958" i="6"/>
  <c r="AU958" i="6"/>
  <c r="AV958" i="6"/>
  <c r="AW958" i="6"/>
  <c r="AX958" i="6"/>
  <c r="AY958" i="6"/>
  <c r="AJ959" i="6"/>
  <c r="AK959" i="6"/>
  <c r="AL959" i="6"/>
  <c r="AM959" i="6"/>
  <c r="AN959" i="6"/>
  <c r="AO959" i="6"/>
  <c r="AP959" i="6"/>
  <c r="AQ959" i="6"/>
  <c r="AR959" i="6"/>
  <c r="AS959" i="6"/>
  <c r="AT959" i="6"/>
  <c r="AU959" i="6"/>
  <c r="AV959" i="6"/>
  <c r="AW959" i="6"/>
  <c r="AX959" i="6"/>
  <c r="AY959" i="6"/>
  <c r="AJ960" i="6"/>
  <c r="AK960" i="6"/>
  <c r="AL960" i="6"/>
  <c r="AM960" i="6"/>
  <c r="AN960" i="6"/>
  <c r="AO960" i="6"/>
  <c r="AP960" i="6"/>
  <c r="AQ960" i="6"/>
  <c r="AR960" i="6"/>
  <c r="AS960" i="6"/>
  <c r="AT960" i="6"/>
  <c r="AU960" i="6"/>
  <c r="AV960" i="6"/>
  <c r="AW960" i="6"/>
  <c r="AX960" i="6"/>
  <c r="AY960" i="6"/>
  <c r="AJ961" i="6"/>
  <c r="AK961" i="6"/>
  <c r="AL961" i="6"/>
  <c r="AM961" i="6"/>
  <c r="AN961" i="6"/>
  <c r="AO961" i="6"/>
  <c r="AP961" i="6"/>
  <c r="AQ961" i="6"/>
  <c r="AR961" i="6"/>
  <c r="AS961" i="6"/>
  <c r="AT961" i="6"/>
  <c r="AU961" i="6"/>
  <c r="AV961" i="6"/>
  <c r="AW961" i="6"/>
  <c r="AX961" i="6"/>
  <c r="AY961" i="6"/>
  <c r="AJ962" i="6"/>
  <c r="AK962" i="6"/>
  <c r="AL962" i="6"/>
  <c r="AM962" i="6"/>
  <c r="AN962" i="6"/>
  <c r="AO962" i="6"/>
  <c r="AP962" i="6"/>
  <c r="AQ962" i="6"/>
  <c r="AR962" i="6"/>
  <c r="AS962" i="6"/>
  <c r="AT962" i="6"/>
  <c r="AU962" i="6"/>
  <c r="AV962" i="6"/>
  <c r="AW962" i="6"/>
  <c r="AX962" i="6"/>
  <c r="AY962" i="6"/>
  <c r="AJ963" i="6"/>
  <c r="AK963" i="6"/>
  <c r="AL963" i="6"/>
  <c r="AM963" i="6"/>
  <c r="AN963" i="6"/>
  <c r="AO963" i="6"/>
  <c r="AP963" i="6"/>
  <c r="AQ963" i="6"/>
  <c r="AR963" i="6"/>
  <c r="AS963" i="6"/>
  <c r="AT963" i="6"/>
  <c r="AU963" i="6"/>
  <c r="AV963" i="6"/>
  <c r="AW963" i="6"/>
  <c r="AX963" i="6"/>
  <c r="AY963" i="6"/>
  <c r="AJ964" i="6"/>
  <c r="AK964" i="6"/>
  <c r="AL964" i="6"/>
  <c r="AM964" i="6"/>
  <c r="AN964" i="6"/>
  <c r="AO964" i="6"/>
  <c r="AP964" i="6"/>
  <c r="AQ964" i="6"/>
  <c r="AR964" i="6"/>
  <c r="AS964" i="6"/>
  <c r="AT964" i="6"/>
  <c r="AU964" i="6"/>
  <c r="AV964" i="6"/>
  <c r="AW964" i="6"/>
  <c r="AX964" i="6"/>
  <c r="AY964" i="6"/>
  <c r="AJ965" i="6"/>
  <c r="AK965" i="6"/>
  <c r="AL965" i="6"/>
  <c r="AM965" i="6"/>
  <c r="AN965" i="6"/>
  <c r="AO965" i="6"/>
  <c r="AP965" i="6"/>
  <c r="AQ965" i="6"/>
  <c r="AR965" i="6"/>
  <c r="AS965" i="6"/>
  <c r="AT965" i="6"/>
  <c r="AU965" i="6"/>
  <c r="AV965" i="6"/>
  <c r="AW965" i="6"/>
  <c r="AX965" i="6"/>
  <c r="AY965" i="6"/>
  <c r="AJ966" i="6"/>
  <c r="AK966" i="6"/>
  <c r="AL966" i="6"/>
  <c r="AM966" i="6"/>
  <c r="AN966" i="6"/>
  <c r="AO966" i="6"/>
  <c r="AP966" i="6"/>
  <c r="AQ966" i="6"/>
  <c r="AR966" i="6"/>
  <c r="AS966" i="6"/>
  <c r="AT966" i="6"/>
  <c r="AU966" i="6"/>
  <c r="AV966" i="6"/>
  <c r="AW966" i="6"/>
  <c r="AX966" i="6"/>
  <c r="AY966" i="6"/>
  <c r="AJ967" i="6"/>
  <c r="AK967" i="6"/>
  <c r="AL967" i="6"/>
  <c r="AM967" i="6"/>
  <c r="AN967" i="6"/>
  <c r="AO967" i="6"/>
  <c r="AP967" i="6"/>
  <c r="AQ967" i="6"/>
  <c r="AR967" i="6"/>
  <c r="AS967" i="6"/>
  <c r="AT967" i="6"/>
  <c r="AU967" i="6"/>
  <c r="AV967" i="6"/>
  <c r="AW967" i="6"/>
  <c r="AX967" i="6"/>
  <c r="AY967" i="6"/>
  <c r="AJ968" i="6"/>
  <c r="AK968" i="6"/>
  <c r="AL968" i="6"/>
  <c r="AM968" i="6"/>
  <c r="AN968" i="6"/>
  <c r="AO968" i="6"/>
  <c r="AP968" i="6"/>
  <c r="AQ968" i="6"/>
  <c r="AR968" i="6"/>
  <c r="AS968" i="6"/>
  <c r="AT968" i="6"/>
  <c r="AU968" i="6"/>
  <c r="AV968" i="6"/>
  <c r="AW968" i="6"/>
  <c r="AX968" i="6"/>
  <c r="AY968" i="6"/>
  <c r="AJ969" i="6"/>
  <c r="AK969" i="6"/>
  <c r="AL969" i="6"/>
  <c r="AM969" i="6"/>
  <c r="AN969" i="6"/>
  <c r="AO969" i="6"/>
  <c r="AP969" i="6"/>
  <c r="AQ969" i="6"/>
  <c r="AR969" i="6"/>
  <c r="AS969" i="6"/>
  <c r="AT969" i="6"/>
  <c r="AU969" i="6"/>
  <c r="AV969" i="6"/>
  <c r="AW969" i="6"/>
  <c r="AX969" i="6"/>
  <c r="AY969" i="6"/>
  <c r="AJ970" i="6"/>
  <c r="AK970" i="6"/>
  <c r="AL970" i="6"/>
  <c r="AM970" i="6"/>
  <c r="AN970" i="6"/>
  <c r="AO970" i="6"/>
  <c r="AP970" i="6"/>
  <c r="AQ970" i="6"/>
  <c r="AR970" i="6"/>
  <c r="AS970" i="6"/>
  <c r="AT970" i="6"/>
  <c r="AU970" i="6"/>
  <c r="AV970" i="6"/>
  <c r="AW970" i="6"/>
  <c r="AX970" i="6"/>
  <c r="AY970" i="6"/>
  <c r="AJ971" i="6"/>
  <c r="AK971" i="6"/>
  <c r="AL971" i="6"/>
  <c r="AM971" i="6"/>
  <c r="AN971" i="6"/>
  <c r="AO971" i="6"/>
  <c r="AP971" i="6"/>
  <c r="AQ971" i="6"/>
  <c r="AR971" i="6"/>
  <c r="AS971" i="6"/>
  <c r="AT971" i="6"/>
  <c r="AU971" i="6"/>
  <c r="AV971" i="6"/>
  <c r="AW971" i="6"/>
  <c r="AX971" i="6"/>
  <c r="AY971" i="6"/>
  <c r="AJ972" i="6"/>
  <c r="AK972" i="6"/>
  <c r="AL972" i="6"/>
  <c r="AM972" i="6"/>
  <c r="AN972" i="6"/>
  <c r="AO972" i="6"/>
  <c r="AP972" i="6"/>
  <c r="AQ972" i="6"/>
  <c r="AR972" i="6"/>
  <c r="AS972" i="6"/>
  <c r="AT972" i="6"/>
  <c r="AU972" i="6"/>
  <c r="AV972" i="6"/>
  <c r="AW972" i="6"/>
  <c r="AX972" i="6"/>
  <c r="AY972" i="6"/>
  <c r="AJ973" i="6"/>
  <c r="AK973" i="6"/>
  <c r="AL973" i="6"/>
  <c r="AM973" i="6"/>
  <c r="AN973" i="6"/>
  <c r="AO973" i="6"/>
  <c r="AP973" i="6"/>
  <c r="AQ973" i="6"/>
  <c r="AR973" i="6"/>
  <c r="AS973" i="6"/>
  <c r="AT973" i="6"/>
  <c r="AU973" i="6"/>
  <c r="AV973" i="6"/>
  <c r="AW973" i="6"/>
  <c r="AX973" i="6"/>
  <c r="AY973" i="6"/>
  <c r="AJ974" i="6"/>
  <c r="AK974" i="6"/>
  <c r="AL974" i="6"/>
  <c r="AM974" i="6"/>
  <c r="AN974" i="6"/>
  <c r="AO974" i="6"/>
  <c r="AP974" i="6"/>
  <c r="AQ974" i="6"/>
  <c r="AR974" i="6"/>
  <c r="AS974" i="6"/>
  <c r="AT974" i="6"/>
  <c r="AU974" i="6"/>
  <c r="AV974" i="6"/>
  <c r="AW974" i="6"/>
  <c r="AX974" i="6"/>
  <c r="AY974" i="6"/>
  <c r="AJ975" i="6"/>
  <c r="AK975" i="6"/>
  <c r="AL975" i="6"/>
  <c r="AM975" i="6"/>
  <c r="AN975" i="6"/>
  <c r="AO975" i="6"/>
  <c r="AP975" i="6"/>
  <c r="AQ975" i="6"/>
  <c r="AR975" i="6"/>
  <c r="AS975" i="6"/>
  <c r="AT975" i="6"/>
  <c r="AU975" i="6"/>
  <c r="AV975" i="6"/>
  <c r="AW975" i="6"/>
  <c r="AX975" i="6"/>
  <c r="AY975" i="6"/>
  <c r="AJ976" i="6"/>
  <c r="AK976" i="6"/>
  <c r="AL976" i="6"/>
  <c r="AM976" i="6"/>
  <c r="AN976" i="6"/>
  <c r="AO976" i="6"/>
  <c r="AP976" i="6"/>
  <c r="AQ976" i="6"/>
  <c r="AR976" i="6"/>
  <c r="AS976" i="6"/>
  <c r="AT976" i="6"/>
  <c r="AU976" i="6"/>
  <c r="AV976" i="6"/>
  <c r="AW976" i="6"/>
  <c r="AX976" i="6"/>
  <c r="AY976" i="6"/>
  <c r="AJ977" i="6"/>
  <c r="AK977" i="6"/>
  <c r="AL977" i="6"/>
  <c r="AM977" i="6"/>
  <c r="AN977" i="6"/>
  <c r="AO977" i="6"/>
  <c r="AP977" i="6"/>
  <c r="AQ977" i="6"/>
  <c r="AR977" i="6"/>
  <c r="AS977" i="6"/>
  <c r="AT977" i="6"/>
  <c r="AU977" i="6"/>
  <c r="AV977" i="6"/>
  <c r="AW977" i="6"/>
  <c r="AX977" i="6"/>
  <c r="AY977" i="6"/>
  <c r="AJ978" i="6"/>
  <c r="AK978" i="6"/>
  <c r="AL978" i="6"/>
  <c r="AM978" i="6"/>
  <c r="AN978" i="6"/>
  <c r="AO978" i="6"/>
  <c r="AP978" i="6"/>
  <c r="AQ978" i="6"/>
  <c r="AR978" i="6"/>
  <c r="AS978" i="6"/>
  <c r="AT978" i="6"/>
  <c r="AU978" i="6"/>
  <c r="AV978" i="6"/>
  <c r="AW978" i="6"/>
  <c r="AX978" i="6"/>
  <c r="AY978" i="6"/>
  <c r="AJ979" i="6"/>
  <c r="AK979" i="6"/>
  <c r="AL979" i="6"/>
  <c r="AM979" i="6"/>
  <c r="AN979" i="6"/>
  <c r="AO979" i="6"/>
  <c r="AP979" i="6"/>
  <c r="AQ979" i="6"/>
  <c r="AR979" i="6"/>
  <c r="AS979" i="6"/>
  <c r="AT979" i="6"/>
  <c r="AU979" i="6"/>
  <c r="AV979" i="6"/>
  <c r="AW979" i="6"/>
  <c r="AX979" i="6"/>
  <c r="AY979" i="6"/>
  <c r="AJ980" i="6"/>
  <c r="AK980" i="6"/>
  <c r="AL980" i="6"/>
  <c r="AM980" i="6"/>
  <c r="AN980" i="6"/>
  <c r="AO980" i="6"/>
  <c r="AP980" i="6"/>
  <c r="AQ980" i="6"/>
  <c r="AR980" i="6"/>
  <c r="AS980" i="6"/>
  <c r="AT980" i="6"/>
  <c r="AU980" i="6"/>
  <c r="AV980" i="6"/>
  <c r="AW980" i="6"/>
  <c r="AX980" i="6"/>
  <c r="AY980" i="6"/>
  <c r="AJ981" i="6"/>
  <c r="AK981" i="6"/>
  <c r="AL981" i="6"/>
  <c r="AM981" i="6"/>
  <c r="AN981" i="6"/>
  <c r="AO981" i="6"/>
  <c r="AP981" i="6"/>
  <c r="AQ981" i="6"/>
  <c r="AR981" i="6"/>
  <c r="AS981" i="6"/>
  <c r="AT981" i="6"/>
  <c r="AU981" i="6"/>
  <c r="AV981" i="6"/>
  <c r="AW981" i="6"/>
  <c r="AX981" i="6"/>
  <c r="AY981" i="6"/>
  <c r="AJ982" i="6"/>
  <c r="AK982" i="6"/>
  <c r="AL982" i="6"/>
  <c r="AM982" i="6"/>
  <c r="AN982" i="6"/>
  <c r="AO982" i="6"/>
  <c r="AP982" i="6"/>
  <c r="AQ982" i="6"/>
  <c r="AR982" i="6"/>
  <c r="AS982" i="6"/>
  <c r="AT982" i="6"/>
  <c r="AU982" i="6"/>
  <c r="AV982" i="6"/>
  <c r="AW982" i="6"/>
  <c r="AX982" i="6"/>
  <c r="AY982" i="6"/>
  <c r="AJ983" i="6"/>
  <c r="AK983" i="6"/>
  <c r="AL983" i="6"/>
  <c r="AM983" i="6"/>
  <c r="AN983" i="6"/>
  <c r="AO983" i="6"/>
  <c r="AP983" i="6"/>
  <c r="AQ983" i="6"/>
  <c r="AR983" i="6"/>
  <c r="AS983" i="6"/>
  <c r="AT983" i="6"/>
  <c r="AU983" i="6"/>
  <c r="AV983" i="6"/>
  <c r="AW983" i="6"/>
  <c r="AX983" i="6"/>
  <c r="AY983" i="6"/>
  <c r="AJ984" i="6"/>
  <c r="AK984" i="6"/>
  <c r="AL984" i="6"/>
  <c r="AM984" i="6"/>
  <c r="AN984" i="6"/>
  <c r="AO984" i="6"/>
  <c r="AP984" i="6"/>
  <c r="AQ984" i="6"/>
  <c r="AR984" i="6"/>
  <c r="AS984" i="6"/>
  <c r="AT984" i="6"/>
  <c r="AU984" i="6"/>
  <c r="AV984" i="6"/>
  <c r="AW984" i="6"/>
  <c r="AX984" i="6"/>
  <c r="AY984" i="6"/>
  <c r="AJ985" i="6"/>
  <c r="AK985" i="6"/>
  <c r="AL985" i="6"/>
  <c r="AM985" i="6"/>
  <c r="AN985" i="6"/>
  <c r="AO985" i="6"/>
  <c r="AP985" i="6"/>
  <c r="AQ985" i="6"/>
  <c r="AR985" i="6"/>
  <c r="AS985" i="6"/>
  <c r="AT985" i="6"/>
  <c r="AU985" i="6"/>
  <c r="AV985" i="6"/>
  <c r="AW985" i="6"/>
  <c r="AX985" i="6"/>
  <c r="AY985" i="6"/>
  <c r="AJ986" i="6"/>
  <c r="AK986" i="6"/>
  <c r="AL986" i="6"/>
  <c r="AM986" i="6"/>
  <c r="AN986" i="6"/>
  <c r="AO986" i="6"/>
  <c r="AP986" i="6"/>
  <c r="AQ986" i="6"/>
  <c r="AR986" i="6"/>
  <c r="AS986" i="6"/>
  <c r="AT986" i="6"/>
  <c r="AU986" i="6"/>
  <c r="AV986" i="6"/>
  <c r="AW986" i="6"/>
  <c r="AX986" i="6"/>
  <c r="AY986" i="6"/>
  <c r="AJ987" i="6"/>
  <c r="AK987" i="6"/>
  <c r="AL987" i="6"/>
  <c r="AM987" i="6"/>
  <c r="AN987" i="6"/>
  <c r="AO987" i="6"/>
  <c r="AP987" i="6"/>
  <c r="AQ987" i="6"/>
  <c r="AR987" i="6"/>
  <c r="AS987" i="6"/>
  <c r="AT987" i="6"/>
  <c r="AU987" i="6"/>
  <c r="AV987" i="6"/>
  <c r="AW987" i="6"/>
  <c r="AX987" i="6"/>
  <c r="AY987" i="6"/>
  <c r="AJ988" i="6"/>
  <c r="AK988" i="6"/>
  <c r="AL988" i="6"/>
  <c r="AM988" i="6"/>
  <c r="AN988" i="6"/>
  <c r="AO988" i="6"/>
  <c r="AP988" i="6"/>
  <c r="AQ988" i="6"/>
  <c r="AR988" i="6"/>
  <c r="AS988" i="6"/>
  <c r="AT988" i="6"/>
  <c r="AU988" i="6"/>
  <c r="AV988" i="6"/>
  <c r="AW988" i="6"/>
  <c r="AX988" i="6"/>
  <c r="AY988" i="6"/>
  <c r="AJ989" i="6"/>
  <c r="AK989" i="6"/>
  <c r="AL989" i="6"/>
  <c r="AM989" i="6"/>
  <c r="AN989" i="6"/>
  <c r="AO989" i="6"/>
  <c r="AP989" i="6"/>
  <c r="AQ989" i="6"/>
  <c r="AR989" i="6"/>
  <c r="AS989" i="6"/>
  <c r="AT989" i="6"/>
  <c r="AU989" i="6"/>
  <c r="AV989" i="6"/>
  <c r="AW989" i="6"/>
  <c r="AX989" i="6"/>
  <c r="AY989" i="6"/>
  <c r="AJ990" i="6"/>
  <c r="AK990" i="6"/>
  <c r="AL990" i="6"/>
  <c r="AM990" i="6"/>
  <c r="AN990" i="6"/>
  <c r="AO990" i="6"/>
  <c r="AP990" i="6"/>
  <c r="AQ990" i="6"/>
  <c r="AR990" i="6"/>
  <c r="AS990" i="6"/>
  <c r="AT990" i="6"/>
  <c r="AU990" i="6"/>
  <c r="AV990" i="6"/>
  <c r="AW990" i="6"/>
  <c r="AX990" i="6"/>
  <c r="AY990" i="6"/>
  <c r="AJ991" i="6"/>
  <c r="AK991" i="6"/>
  <c r="AL991" i="6"/>
  <c r="AM991" i="6"/>
  <c r="AN991" i="6"/>
  <c r="AO991" i="6"/>
  <c r="AP991" i="6"/>
  <c r="AQ991" i="6"/>
  <c r="AR991" i="6"/>
  <c r="AS991" i="6"/>
  <c r="AT991" i="6"/>
  <c r="AU991" i="6"/>
  <c r="AV991" i="6"/>
  <c r="AW991" i="6"/>
  <c r="AX991" i="6"/>
  <c r="AY991" i="6"/>
  <c r="AJ992" i="6"/>
  <c r="AK992" i="6"/>
  <c r="AL992" i="6"/>
  <c r="AM992" i="6"/>
  <c r="AN992" i="6"/>
  <c r="AO992" i="6"/>
  <c r="AP992" i="6"/>
  <c r="AQ992" i="6"/>
  <c r="AR992" i="6"/>
  <c r="AS992" i="6"/>
  <c r="AT992" i="6"/>
  <c r="AU992" i="6"/>
  <c r="AV992" i="6"/>
  <c r="AW992" i="6"/>
  <c r="AX992" i="6"/>
  <c r="AY992" i="6"/>
  <c r="AJ993" i="6"/>
  <c r="AK993" i="6"/>
  <c r="AL993" i="6"/>
  <c r="AM993" i="6"/>
  <c r="AN993" i="6"/>
  <c r="AO993" i="6"/>
  <c r="AP993" i="6"/>
  <c r="AQ993" i="6"/>
  <c r="AR993" i="6"/>
  <c r="AS993" i="6"/>
  <c r="AT993" i="6"/>
  <c r="AU993" i="6"/>
  <c r="AV993" i="6"/>
  <c r="AW993" i="6"/>
  <c r="AX993" i="6"/>
  <c r="AY993" i="6"/>
  <c r="AJ994" i="6"/>
  <c r="AK994" i="6"/>
  <c r="AL994" i="6"/>
  <c r="AM994" i="6"/>
  <c r="AN994" i="6"/>
  <c r="AO994" i="6"/>
  <c r="AP994" i="6"/>
  <c r="AQ994" i="6"/>
  <c r="AR994" i="6"/>
  <c r="AS994" i="6"/>
  <c r="AT994" i="6"/>
  <c r="AU994" i="6"/>
  <c r="AV994" i="6"/>
  <c r="AW994" i="6"/>
  <c r="AX994" i="6"/>
  <c r="AY994" i="6"/>
  <c r="AJ995" i="6"/>
  <c r="AK995" i="6"/>
  <c r="AL995" i="6"/>
  <c r="AM995" i="6"/>
  <c r="AN995" i="6"/>
  <c r="AO995" i="6"/>
  <c r="AP995" i="6"/>
  <c r="AQ995" i="6"/>
  <c r="AR995" i="6"/>
  <c r="AS995" i="6"/>
  <c r="AT995" i="6"/>
  <c r="AU995" i="6"/>
  <c r="AV995" i="6"/>
  <c r="AW995" i="6"/>
  <c r="AX995" i="6"/>
  <c r="AY995" i="6"/>
  <c r="AJ996" i="6"/>
  <c r="AK996" i="6"/>
  <c r="AL996" i="6"/>
  <c r="AM996" i="6"/>
  <c r="AN996" i="6"/>
  <c r="AO996" i="6"/>
  <c r="AP996" i="6"/>
  <c r="AQ996" i="6"/>
  <c r="AR996" i="6"/>
  <c r="AS996" i="6"/>
  <c r="AT996" i="6"/>
  <c r="AU996" i="6"/>
  <c r="AV996" i="6"/>
  <c r="AW996" i="6"/>
  <c r="AX996" i="6"/>
  <c r="AY996" i="6"/>
  <c r="AJ997" i="6"/>
  <c r="AK997" i="6"/>
  <c r="AL997" i="6"/>
  <c r="AM997" i="6"/>
  <c r="AN997" i="6"/>
  <c r="AO997" i="6"/>
  <c r="AP997" i="6"/>
  <c r="AQ997" i="6"/>
  <c r="AR997" i="6"/>
  <c r="AS997" i="6"/>
  <c r="AT997" i="6"/>
  <c r="AU997" i="6"/>
  <c r="AV997" i="6"/>
  <c r="AW997" i="6"/>
  <c r="AX997" i="6"/>
  <c r="AY997" i="6"/>
  <c r="AJ998" i="6"/>
  <c r="AK998" i="6"/>
  <c r="AL998" i="6"/>
  <c r="AM998" i="6"/>
  <c r="AN998" i="6"/>
  <c r="AO998" i="6"/>
  <c r="AP998" i="6"/>
  <c r="AQ998" i="6"/>
  <c r="AR998" i="6"/>
  <c r="AS998" i="6"/>
  <c r="AT998" i="6"/>
  <c r="AU998" i="6"/>
  <c r="AV998" i="6"/>
  <c r="AW998" i="6"/>
  <c r="AX998" i="6"/>
  <c r="AY998" i="6"/>
  <c r="AJ999" i="6"/>
  <c r="AK999" i="6"/>
  <c r="AL999" i="6"/>
  <c r="AM999" i="6"/>
  <c r="AN999" i="6"/>
  <c r="AO999" i="6"/>
  <c r="AP999" i="6"/>
  <c r="AQ999" i="6"/>
  <c r="AR999" i="6"/>
  <c r="AS999" i="6"/>
  <c r="AT999" i="6"/>
  <c r="AU999" i="6"/>
  <c r="AV999" i="6"/>
  <c r="AW999" i="6"/>
  <c r="AX999" i="6"/>
  <c r="AY999" i="6"/>
  <c r="AJ1000" i="6"/>
  <c r="AK1000" i="6"/>
  <c r="AL1000" i="6"/>
  <c r="AM1000" i="6"/>
  <c r="AN1000" i="6"/>
  <c r="AO1000" i="6"/>
  <c r="AP1000" i="6"/>
  <c r="AQ1000" i="6"/>
  <c r="AR1000" i="6"/>
  <c r="AS1000" i="6"/>
  <c r="AT1000" i="6"/>
  <c r="AU1000" i="6"/>
  <c r="AV1000" i="6"/>
  <c r="AW1000" i="6"/>
  <c r="AX1000" i="6"/>
  <c r="AY1000" i="6"/>
  <c r="AJ1001" i="6"/>
  <c r="AK1001" i="6"/>
  <c r="AL1001" i="6"/>
  <c r="AM1001" i="6"/>
  <c r="AN1001" i="6"/>
  <c r="AO1001" i="6"/>
  <c r="AP1001" i="6"/>
  <c r="AQ1001" i="6"/>
  <c r="AR1001" i="6"/>
  <c r="AS1001" i="6"/>
  <c r="AT1001" i="6"/>
  <c r="AU1001" i="6"/>
  <c r="AV1001" i="6"/>
  <c r="AW1001" i="6"/>
  <c r="AX1001" i="6"/>
  <c r="AY1001" i="6"/>
  <c r="AJ1002" i="6"/>
  <c r="AK1002" i="6"/>
  <c r="AL1002" i="6"/>
  <c r="AM1002" i="6"/>
  <c r="AN1002" i="6"/>
  <c r="AO1002" i="6"/>
  <c r="AP1002" i="6"/>
  <c r="AQ1002" i="6"/>
  <c r="AR1002" i="6"/>
  <c r="AS1002" i="6"/>
  <c r="AT1002" i="6"/>
  <c r="AU1002" i="6"/>
  <c r="AV1002" i="6"/>
  <c r="AW1002" i="6"/>
  <c r="AX1002" i="6"/>
  <c r="AY1002" i="6"/>
  <c r="AJ1003" i="6"/>
  <c r="AK1003" i="6"/>
  <c r="AL1003" i="6"/>
  <c r="AM1003" i="6"/>
  <c r="AN1003" i="6"/>
  <c r="AO1003" i="6"/>
  <c r="AP1003" i="6"/>
  <c r="AQ1003" i="6"/>
  <c r="AR1003" i="6"/>
  <c r="AS1003" i="6"/>
  <c r="AT1003" i="6"/>
  <c r="AU1003" i="6"/>
  <c r="AV1003" i="6"/>
  <c r="AW1003" i="6"/>
  <c r="AX1003" i="6"/>
  <c r="AY1003" i="6"/>
  <c r="AJ1004" i="6"/>
  <c r="AK1004" i="6"/>
  <c r="AL1004" i="6"/>
  <c r="AM1004" i="6"/>
  <c r="AN1004" i="6"/>
  <c r="AO1004" i="6"/>
  <c r="AP1004" i="6"/>
  <c r="AQ1004" i="6"/>
  <c r="AR1004" i="6"/>
  <c r="AS1004" i="6"/>
  <c r="AT1004" i="6"/>
  <c r="AU1004" i="6"/>
  <c r="AV1004" i="6"/>
  <c r="AW1004" i="6"/>
  <c r="AX1004" i="6"/>
  <c r="AY1004" i="6"/>
  <c r="AJ1005" i="6"/>
  <c r="AK1005" i="6"/>
  <c r="AL1005" i="6"/>
  <c r="AM1005" i="6"/>
  <c r="AN1005" i="6"/>
  <c r="AO1005" i="6"/>
  <c r="AP1005" i="6"/>
  <c r="AQ1005" i="6"/>
  <c r="AR1005" i="6"/>
  <c r="AS1005" i="6"/>
  <c r="AT1005" i="6"/>
  <c r="AU1005" i="6"/>
  <c r="AV1005" i="6"/>
  <c r="AW1005" i="6"/>
  <c r="AX1005" i="6"/>
  <c r="AY1005" i="6"/>
  <c r="AJ1006" i="6"/>
  <c r="AK1006" i="6"/>
  <c r="AL1006" i="6"/>
  <c r="AM1006" i="6"/>
  <c r="AN1006" i="6"/>
  <c r="AO1006" i="6"/>
  <c r="AP1006" i="6"/>
  <c r="AQ1006" i="6"/>
  <c r="AR1006" i="6"/>
  <c r="AS1006" i="6"/>
  <c r="AT1006" i="6"/>
  <c r="AU1006" i="6"/>
  <c r="AV1006" i="6"/>
  <c r="AW1006" i="6"/>
  <c r="AX1006" i="6"/>
  <c r="AY1006" i="6"/>
  <c r="AJ1007" i="6"/>
  <c r="AK1007" i="6"/>
  <c r="AL1007" i="6"/>
  <c r="AM1007" i="6"/>
  <c r="AN1007" i="6"/>
  <c r="AO1007" i="6"/>
  <c r="AP1007" i="6"/>
  <c r="AQ1007" i="6"/>
  <c r="AR1007" i="6"/>
  <c r="AS1007" i="6"/>
  <c r="AT1007" i="6"/>
  <c r="AU1007" i="6"/>
  <c r="AV1007" i="6"/>
  <c r="AW1007" i="6"/>
  <c r="AX1007" i="6"/>
  <c r="AY1007" i="6"/>
  <c r="AJ1008" i="6"/>
  <c r="AK1008" i="6"/>
  <c r="AL1008" i="6"/>
  <c r="AM1008" i="6"/>
  <c r="AN1008" i="6"/>
  <c r="AO1008" i="6"/>
  <c r="AP1008" i="6"/>
  <c r="AQ1008" i="6"/>
  <c r="AR1008" i="6"/>
  <c r="AS1008" i="6"/>
  <c r="AT1008" i="6"/>
  <c r="AU1008" i="6"/>
  <c r="AV1008" i="6"/>
  <c r="AW1008" i="6"/>
  <c r="AX1008" i="6"/>
  <c r="AY1008" i="6"/>
  <c r="AJ1009" i="6"/>
  <c r="AK1009" i="6"/>
  <c r="AL1009" i="6"/>
  <c r="AM1009" i="6"/>
  <c r="AN1009" i="6"/>
  <c r="AO1009" i="6"/>
  <c r="AP1009" i="6"/>
  <c r="AQ1009" i="6"/>
  <c r="AR1009" i="6"/>
  <c r="AS1009" i="6"/>
  <c r="AT1009" i="6"/>
  <c r="AU1009" i="6"/>
  <c r="AV1009" i="6"/>
  <c r="AW1009" i="6"/>
  <c r="AX1009" i="6"/>
  <c r="AY1009" i="6"/>
  <c r="AJ1010" i="6"/>
  <c r="AK1010" i="6"/>
  <c r="AL1010" i="6"/>
  <c r="AM1010" i="6"/>
  <c r="AN1010" i="6"/>
  <c r="AO1010" i="6"/>
  <c r="AP1010" i="6"/>
  <c r="AQ1010" i="6"/>
  <c r="AR1010" i="6"/>
  <c r="AS1010" i="6"/>
  <c r="AT1010" i="6"/>
  <c r="AU1010" i="6"/>
  <c r="AV1010" i="6"/>
  <c r="AW1010" i="6"/>
  <c r="AX1010" i="6"/>
  <c r="AY1010" i="6"/>
  <c r="AJ1011" i="6"/>
  <c r="AK1011" i="6"/>
  <c r="AL1011" i="6"/>
  <c r="AM1011" i="6"/>
  <c r="AN1011" i="6"/>
  <c r="AO1011" i="6"/>
  <c r="AP1011" i="6"/>
  <c r="AQ1011" i="6"/>
  <c r="AR1011" i="6"/>
  <c r="AS1011" i="6"/>
  <c r="AT1011" i="6"/>
  <c r="AU1011" i="6"/>
  <c r="AV1011" i="6"/>
  <c r="AW1011" i="6"/>
  <c r="AX1011" i="6"/>
  <c r="AY1011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U1012" i="6"/>
  <c r="AV1012" i="6"/>
  <c r="AW1012" i="6"/>
  <c r="AX1012" i="6"/>
  <c r="AY1012" i="6"/>
  <c r="AJ1013" i="6"/>
  <c r="AK1013" i="6"/>
  <c r="AL1013" i="6"/>
  <c r="AM1013" i="6"/>
  <c r="AN1013" i="6"/>
  <c r="AO1013" i="6"/>
  <c r="AP1013" i="6"/>
  <c r="AQ1013" i="6"/>
  <c r="AR1013" i="6"/>
  <c r="AS1013" i="6"/>
  <c r="AT1013" i="6"/>
  <c r="AU1013" i="6"/>
  <c r="AV1013" i="6"/>
  <c r="AW1013" i="6"/>
  <c r="AX1013" i="6"/>
  <c r="AY1013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U1014" i="6"/>
  <c r="AV1014" i="6"/>
  <c r="AW1014" i="6"/>
  <c r="AX1014" i="6"/>
  <c r="AY1014" i="6"/>
  <c r="AJ1015" i="6"/>
  <c r="AK1015" i="6"/>
  <c r="AL1015" i="6"/>
  <c r="AM1015" i="6"/>
  <c r="AN1015" i="6"/>
  <c r="AO1015" i="6"/>
  <c r="AP1015" i="6"/>
  <c r="AQ1015" i="6"/>
  <c r="AR1015" i="6"/>
  <c r="AS1015" i="6"/>
  <c r="AT1015" i="6"/>
  <c r="AU1015" i="6"/>
  <c r="AV1015" i="6"/>
  <c r="AW1015" i="6"/>
  <c r="AX1015" i="6"/>
  <c r="AY1015" i="6"/>
  <c r="AJ1016" i="6"/>
  <c r="AK1016" i="6"/>
  <c r="AL1016" i="6"/>
  <c r="AM1016" i="6"/>
  <c r="AN1016" i="6"/>
  <c r="AO1016" i="6"/>
  <c r="AP1016" i="6"/>
  <c r="AQ1016" i="6"/>
  <c r="AR1016" i="6"/>
  <c r="AS1016" i="6"/>
  <c r="AT1016" i="6"/>
  <c r="AU1016" i="6"/>
  <c r="AV1016" i="6"/>
  <c r="AW1016" i="6"/>
  <c r="AX1016" i="6"/>
  <c r="AY1016" i="6"/>
  <c r="AJ1017" i="6"/>
  <c r="AK1017" i="6"/>
  <c r="AL1017" i="6"/>
  <c r="AM1017" i="6"/>
  <c r="AN1017" i="6"/>
  <c r="AO1017" i="6"/>
  <c r="AP1017" i="6"/>
  <c r="AQ1017" i="6"/>
  <c r="AR1017" i="6"/>
  <c r="AS1017" i="6"/>
  <c r="AT1017" i="6"/>
  <c r="AU1017" i="6"/>
  <c r="AV1017" i="6"/>
  <c r="AW1017" i="6"/>
  <c r="AX1017" i="6"/>
  <c r="AY1017" i="6"/>
  <c r="AJ1018" i="6"/>
  <c r="AK1018" i="6"/>
  <c r="AL1018" i="6"/>
  <c r="AM1018" i="6"/>
  <c r="AN1018" i="6"/>
  <c r="AO1018" i="6"/>
  <c r="AP1018" i="6"/>
  <c r="AQ1018" i="6"/>
  <c r="AR1018" i="6"/>
  <c r="AS1018" i="6"/>
  <c r="AT1018" i="6"/>
  <c r="AU1018" i="6"/>
  <c r="AV1018" i="6"/>
  <c r="AW1018" i="6"/>
  <c r="AX1018" i="6"/>
  <c r="AY1018" i="6"/>
  <c r="AJ1019" i="6"/>
  <c r="AK1019" i="6"/>
  <c r="AL1019" i="6"/>
  <c r="AM1019" i="6"/>
  <c r="AN1019" i="6"/>
  <c r="AO1019" i="6"/>
  <c r="AP1019" i="6"/>
  <c r="AQ1019" i="6"/>
  <c r="AR1019" i="6"/>
  <c r="AS1019" i="6"/>
  <c r="AT1019" i="6"/>
  <c r="AU1019" i="6"/>
  <c r="AV1019" i="6"/>
  <c r="AW1019" i="6"/>
  <c r="AX1019" i="6"/>
  <c r="AY1019" i="6"/>
  <c r="AJ1020" i="6"/>
  <c r="AK1020" i="6"/>
  <c r="AL1020" i="6"/>
  <c r="AM1020" i="6"/>
  <c r="AN1020" i="6"/>
  <c r="AO1020" i="6"/>
  <c r="AP1020" i="6"/>
  <c r="AQ1020" i="6"/>
  <c r="AR1020" i="6"/>
  <c r="AS1020" i="6"/>
  <c r="AT1020" i="6"/>
  <c r="AU1020" i="6"/>
  <c r="AV1020" i="6"/>
  <c r="AW1020" i="6"/>
  <c r="AX1020" i="6"/>
  <c r="AY1020" i="6"/>
  <c r="AJ1021" i="6"/>
  <c r="AK1021" i="6"/>
  <c r="AL1021" i="6"/>
  <c r="AM1021" i="6"/>
  <c r="AN1021" i="6"/>
  <c r="AO1021" i="6"/>
  <c r="AP1021" i="6"/>
  <c r="AQ1021" i="6"/>
  <c r="AR1021" i="6"/>
  <c r="AS1021" i="6"/>
  <c r="AT1021" i="6"/>
  <c r="AU1021" i="6"/>
  <c r="AV1021" i="6"/>
  <c r="AW1021" i="6"/>
  <c r="AX1021" i="6"/>
  <c r="AY1021" i="6"/>
  <c r="AJ1022" i="6"/>
  <c r="AK1022" i="6"/>
  <c r="AL1022" i="6"/>
  <c r="AM1022" i="6"/>
  <c r="AN1022" i="6"/>
  <c r="AO1022" i="6"/>
  <c r="AP1022" i="6"/>
  <c r="AQ1022" i="6"/>
  <c r="AR1022" i="6"/>
  <c r="AS1022" i="6"/>
  <c r="AT1022" i="6"/>
  <c r="AU1022" i="6"/>
  <c r="AV1022" i="6"/>
  <c r="AW1022" i="6"/>
  <c r="AX1022" i="6"/>
  <c r="AY1022" i="6"/>
  <c r="AJ1023" i="6"/>
  <c r="AK1023" i="6"/>
  <c r="AL1023" i="6"/>
  <c r="AM1023" i="6"/>
  <c r="AN1023" i="6"/>
  <c r="AO1023" i="6"/>
  <c r="AP1023" i="6"/>
  <c r="AQ1023" i="6"/>
  <c r="AR1023" i="6"/>
  <c r="AS1023" i="6"/>
  <c r="AT1023" i="6"/>
  <c r="AU1023" i="6"/>
  <c r="AV1023" i="6"/>
  <c r="AW1023" i="6"/>
  <c r="AX1023" i="6"/>
  <c r="AY1023" i="6"/>
  <c r="AJ1024" i="6"/>
  <c r="AK1024" i="6"/>
  <c r="AL1024" i="6"/>
  <c r="AM1024" i="6"/>
  <c r="AN1024" i="6"/>
  <c r="AO1024" i="6"/>
  <c r="AP1024" i="6"/>
  <c r="AQ1024" i="6"/>
  <c r="AR1024" i="6"/>
  <c r="AS1024" i="6"/>
  <c r="AT1024" i="6"/>
  <c r="AU1024" i="6"/>
  <c r="AV1024" i="6"/>
  <c r="AW1024" i="6"/>
  <c r="AX1024" i="6"/>
  <c r="AY1024" i="6"/>
  <c r="AJ1025" i="6"/>
  <c r="AK1025" i="6"/>
  <c r="AL1025" i="6"/>
  <c r="AM1025" i="6"/>
  <c r="AN1025" i="6"/>
  <c r="AO1025" i="6"/>
  <c r="AP1025" i="6"/>
  <c r="AQ1025" i="6"/>
  <c r="AR1025" i="6"/>
  <c r="AS1025" i="6"/>
  <c r="AT1025" i="6"/>
  <c r="AU1025" i="6"/>
  <c r="AV1025" i="6"/>
  <c r="AW1025" i="6"/>
  <c r="AX1025" i="6"/>
  <c r="AY1025" i="6"/>
  <c r="AJ1026" i="6"/>
  <c r="AK1026" i="6"/>
  <c r="AL1026" i="6"/>
  <c r="AM1026" i="6"/>
  <c r="AN1026" i="6"/>
  <c r="AO1026" i="6"/>
  <c r="AP1026" i="6"/>
  <c r="AQ1026" i="6"/>
  <c r="AR1026" i="6"/>
  <c r="AS1026" i="6"/>
  <c r="AT1026" i="6"/>
  <c r="AU1026" i="6"/>
  <c r="AV1026" i="6"/>
  <c r="AW1026" i="6"/>
  <c r="AX1026" i="6"/>
  <c r="AY1026" i="6"/>
  <c r="AJ1027" i="6"/>
  <c r="AK1027" i="6"/>
  <c r="AL1027" i="6"/>
  <c r="AM1027" i="6"/>
  <c r="AN1027" i="6"/>
  <c r="AO1027" i="6"/>
  <c r="AP1027" i="6"/>
  <c r="AQ1027" i="6"/>
  <c r="AR1027" i="6"/>
  <c r="AS1027" i="6"/>
  <c r="AT1027" i="6"/>
  <c r="AU1027" i="6"/>
  <c r="AV1027" i="6"/>
  <c r="AW1027" i="6"/>
  <c r="AX1027" i="6"/>
  <c r="AY1027" i="6"/>
  <c r="AJ1028" i="6"/>
  <c r="AK1028" i="6"/>
  <c r="AL1028" i="6"/>
  <c r="AM1028" i="6"/>
  <c r="AN1028" i="6"/>
  <c r="AO1028" i="6"/>
  <c r="AP1028" i="6"/>
  <c r="AQ1028" i="6"/>
  <c r="AR1028" i="6"/>
  <c r="AS1028" i="6"/>
  <c r="AT1028" i="6"/>
  <c r="AU1028" i="6"/>
  <c r="AV1028" i="6"/>
  <c r="AW1028" i="6"/>
  <c r="AX1028" i="6"/>
  <c r="AY1028" i="6"/>
  <c r="AJ1029" i="6"/>
  <c r="AK1029" i="6"/>
  <c r="AL1029" i="6"/>
  <c r="AM1029" i="6"/>
  <c r="AN1029" i="6"/>
  <c r="AO1029" i="6"/>
  <c r="AP1029" i="6"/>
  <c r="AQ1029" i="6"/>
  <c r="AR1029" i="6"/>
  <c r="AS1029" i="6"/>
  <c r="AT1029" i="6"/>
  <c r="AU1029" i="6"/>
  <c r="AV1029" i="6"/>
  <c r="AW1029" i="6"/>
  <c r="AX1029" i="6"/>
  <c r="AY1029" i="6"/>
  <c r="AJ1030" i="6"/>
  <c r="AK1030" i="6"/>
  <c r="AL1030" i="6"/>
  <c r="AM1030" i="6"/>
  <c r="AN1030" i="6"/>
  <c r="AO1030" i="6"/>
  <c r="AP1030" i="6"/>
  <c r="AQ1030" i="6"/>
  <c r="AR1030" i="6"/>
  <c r="AS1030" i="6"/>
  <c r="AT1030" i="6"/>
  <c r="AU1030" i="6"/>
  <c r="AV1030" i="6"/>
  <c r="AW1030" i="6"/>
  <c r="AX1030" i="6"/>
  <c r="AY1030" i="6"/>
  <c r="AJ1031" i="6"/>
  <c r="AK1031" i="6"/>
  <c r="AL1031" i="6"/>
  <c r="AM1031" i="6"/>
  <c r="AN1031" i="6"/>
  <c r="AO1031" i="6"/>
  <c r="AP1031" i="6"/>
  <c r="AQ1031" i="6"/>
  <c r="AR1031" i="6"/>
  <c r="AS1031" i="6"/>
  <c r="AT1031" i="6"/>
  <c r="AU1031" i="6"/>
  <c r="AV1031" i="6"/>
  <c r="AW1031" i="6"/>
  <c r="AX1031" i="6"/>
  <c r="AY1031" i="6"/>
  <c r="AJ1032" i="6"/>
  <c r="AK1032" i="6"/>
  <c r="AL1032" i="6"/>
  <c r="AM1032" i="6"/>
  <c r="AN1032" i="6"/>
  <c r="AO1032" i="6"/>
  <c r="AP1032" i="6"/>
  <c r="AQ1032" i="6"/>
  <c r="AR1032" i="6"/>
  <c r="AS1032" i="6"/>
  <c r="AT1032" i="6"/>
  <c r="AU1032" i="6"/>
  <c r="AV1032" i="6"/>
  <c r="AW1032" i="6"/>
  <c r="AX1032" i="6"/>
  <c r="AY1032" i="6"/>
  <c r="AJ1033" i="6"/>
  <c r="AK1033" i="6"/>
  <c r="AL1033" i="6"/>
  <c r="AM1033" i="6"/>
  <c r="AN1033" i="6"/>
  <c r="AO1033" i="6"/>
  <c r="AP1033" i="6"/>
  <c r="AQ1033" i="6"/>
  <c r="AR1033" i="6"/>
  <c r="AS1033" i="6"/>
  <c r="AT1033" i="6"/>
  <c r="AU1033" i="6"/>
  <c r="AV1033" i="6"/>
  <c r="AW1033" i="6"/>
  <c r="AX1033" i="6"/>
  <c r="AY1033" i="6"/>
  <c r="AJ1034" i="6"/>
  <c r="AK1034" i="6"/>
  <c r="AL1034" i="6"/>
  <c r="AM1034" i="6"/>
  <c r="AN1034" i="6"/>
  <c r="AO1034" i="6"/>
  <c r="AP1034" i="6"/>
  <c r="AQ1034" i="6"/>
  <c r="AR1034" i="6"/>
  <c r="AS1034" i="6"/>
  <c r="AT1034" i="6"/>
  <c r="AU1034" i="6"/>
  <c r="AV1034" i="6"/>
  <c r="AW1034" i="6"/>
  <c r="AX1034" i="6"/>
  <c r="AY1034" i="6"/>
  <c r="AJ1035" i="6"/>
  <c r="AK1035" i="6"/>
  <c r="AL1035" i="6"/>
  <c r="AM1035" i="6"/>
  <c r="AN1035" i="6"/>
  <c r="AO1035" i="6"/>
  <c r="AP1035" i="6"/>
  <c r="AQ1035" i="6"/>
  <c r="AR1035" i="6"/>
  <c r="AS1035" i="6"/>
  <c r="AT1035" i="6"/>
  <c r="AU1035" i="6"/>
  <c r="AV1035" i="6"/>
  <c r="AW1035" i="6"/>
  <c r="AX1035" i="6"/>
  <c r="AY1035" i="6"/>
  <c r="AJ1036" i="6"/>
  <c r="AK1036" i="6"/>
  <c r="AL1036" i="6"/>
  <c r="AM1036" i="6"/>
  <c r="AN1036" i="6"/>
  <c r="AO1036" i="6"/>
  <c r="AP1036" i="6"/>
  <c r="AQ1036" i="6"/>
  <c r="AR1036" i="6"/>
  <c r="AS1036" i="6"/>
  <c r="AT1036" i="6"/>
  <c r="AU1036" i="6"/>
  <c r="AV1036" i="6"/>
  <c r="AW1036" i="6"/>
  <c r="AX1036" i="6"/>
  <c r="AY1036" i="6"/>
  <c r="AJ1037" i="6"/>
  <c r="AK1037" i="6"/>
  <c r="AL1037" i="6"/>
  <c r="AM1037" i="6"/>
  <c r="AN1037" i="6"/>
  <c r="AO1037" i="6"/>
  <c r="AP1037" i="6"/>
  <c r="AQ1037" i="6"/>
  <c r="AR1037" i="6"/>
  <c r="AS1037" i="6"/>
  <c r="AT1037" i="6"/>
  <c r="AU1037" i="6"/>
  <c r="AV1037" i="6"/>
  <c r="AW1037" i="6"/>
  <c r="AX1037" i="6"/>
  <c r="AY1037" i="6"/>
  <c r="AJ1038" i="6"/>
  <c r="AK1038" i="6"/>
  <c r="AL1038" i="6"/>
  <c r="AM1038" i="6"/>
  <c r="AN1038" i="6"/>
  <c r="AO1038" i="6"/>
  <c r="AP1038" i="6"/>
  <c r="AQ1038" i="6"/>
  <c r="AR1038" i="6"/>
  <c r="AS1038" i="6"/>
  <c r="AT1038" i="6"/>
  <c r="AU1038" i="6"/>
  <c r="AV1038" i="6"/>
  <c r="AW1038" i="6"/>
  <c r="AX1038" i="6"/>
  <c r="AY1038" i="6"/>
  <c r="AJ1039" i="6"/>
  <c r="AK1039" i="6"/>
  <c r="AL1039" i="6"/>
  <c r="AM1039" i="6"/>
  <c r="AN1039" i="6"/>
  <c r="AO1039" i="6"/>
  <c r="AP1039" i="6"/>
  <c r="AQ1039" i="6"/>
  <c r="AR1039" i="6"/>
  <c r="AS1039" i="6"/>
  <c r="AT1039" i="6"/>
  <c r="AU1039" i="6"/>
  <c r="AV1039" i="6"/>
  <c r="AW1039" i="6"/>
  <c r="AX1039" i="6"/>
  <c r="AY1039" i="6"/>
  <c r="AJ1040" i="6"/>
  <c r="AK1040" i="6"/>
  <c r="AL1040" i="6"/>
  <c r="AM1040" i="6"/>
  <c r="AN1040" i="6"/>
  <c r="AO1040" i="6"/>
  <c r="AP1040" i="6"/>
  <c r="AQ1040" i="6"/>
  <c r="AR1040" i="6"/>
  <c r="AS1040" i="6"/>
  <c r="AT1040" i="6"/>
  <c r="AU1040" i="6"/>
  <c r="AV1040" i="6"/>
  <c r="AW1040" i="6"/>
  <c r="AX1040" i="6"/>
  <c r="AY1040" i="6"/>
  <c r="AJ1041" i="6"/>
  <c r="AK1041" i="6"/>
  <c r="AL1041" i="6"/>
  <c r="AM1041" i="6"/>
  <c r="AN1041" i="6"/>
  <c r="AO1041" i="6"/>
  <c r="AP1041" i="6"/>
  <c r="AQ1041" i="6"/>
  <c r="AR1041" i="6"/>
  <c r="AS1041" i="6"/>
  <c r="AT1041" i="6"/>
  <c r="AU1041" i="6"/>
  <c r="AV1041" i="6"/>
  <c r="AW1041" i="6"/>
  <c r="AX1041" i="6"/>
  <c r="AY1041" i="6"/>
  <c r="AJ1042" i="6"/>
  <c r="AK1042" i="6"/>
  <c r="AL1042" i="6"/>
  <c r="AM1042" i="6"/>
  <c r="AN1042" i="6"/>
  <c r="AO1042" i="6"/>
  <c r="AP1042" i="6"/>
  <c r="AQ1042" i="6"/>
  <c r="AR1042" i="6"/>
  <c r="AS1042" i="6"/>
  <c r="AT1042" i="6"/>
  <c r="AU1042" i="6"/>
  <c r="AV1042" i="6"/>
  <c r="AW1042" i="6"/>
  <c r="AX1042" i="6"/>
  <c r="AY1042" i="6"/>
  <c r="AJ1043" i="6"/>
  <c r="AK1043" i="6"/>
  <c r="AL1043" i="6"/>
  <c r="AM1043" i="6"/>
  <c r="AN1043" i="6"/>
  <c r="AO1043" i="6"/>
  <c r="AP1043" i="6"/>
  <c r="AQ1043" i="6"/>
  <c r="AR1043" i="6"/>
  <c r="AS1043" i="6"/>
  <c r="AT1043" i="6"/>
  <c r="AU1043" i="6"/>
  <c r="AV1043" i="6"/>
  <c r="AW1043" i="6"/>
  <c r="AX1043" i="6"/>
  <c r="AY1043" i="6"/>
  <c r="AJ1044" i="6"/>
  <c r="AK1044" i="6"/>
  <c r="AL1044" i="6"/>
  <c r="AM1044" i="6"/>
  <c r="AN1044" i="6"/>
  <c r="AO1044" i="6"/>
  <c r="AP1044" i="6"/>
  <c r="AQ1044" i="6"/>
  <c r="AR1044" i="6"/>
  <c r="AS1044" i="6"/>
  <c r="AT1044" i="6"/>
  <c r="AU1044" i="6"/>
  <c r="AV1044" i="6"/>
  <c r="AW1044" i="6"/>
  <c r="AX1044" i="6"/>
  <c r="AY1044" i="6"/>
  <c r="AJ1045" i="6"/>
  <c r="AK1045" i="6"/>
  <c r="AL1045" i="6"/>
  <c r="AM1045" i="6"/>
  <c r="AN1045" i="6"/>
  <c r="AO1045" i="6"/>
  <c r="AP1045" i="6"/>
  <c r="AQ1045" i="6"/>
  <c r="AR1045" i="6"/>
  <c r="AS1045" i="6"/>
  <c r="AT1045" i="6"/>
  <c r="AU1045" i="6"/>
  <c r="AV1045" i="6"/>
  <c r="AW1045" i="6"/>
  <c r="AX1045" i="6"/>
  <c r="AY1045" i="6"/>
  <c r="AJ1046" i="6"/>
  <c r="AK1046" i="6"/>
  <c r="AL1046" i="6"/>
  <c r="AM1046" i="6"/>
  <c r="AN1046" i="6"/>
  <c r="AO1046" i="6"/>
  <c r="AP1046" i="6"/>
  <c r="AQ1046" i="6"/>
  <c r="AR1046" i="6"/>
  <c r="AS1046" i="6"/>
  <c r="AT1046" i="6"/>
  <c r="AU1046" i="6"/>
  <c r="AV1046" i="6"/>
  <c r="AW1046" i="6"/>
  <c r="AX1046" i="6"/>
  <c r="AY1046" i="6"/>
  <c r="AJ1047" i="6"/>
  <c r="AK1047" i="6"/>
  <c r="AL1047" i="6"/>
  <c r="AM1047" i="6"/>
  <c r="AN1047" i="6"/>
  <c r="AO1047" i="6"/>
  <c r="AP1047" i="6"/>
  <c r="AQ1047" i="6"/>
  <c r="AR1047" i="6"/>
  <c r="AS1047" i="6"/>
  <c r="AT1047" i="6"/>
  <c r="AU1047" i="6"/>
  <c r="AV1047" i="6"/>
  <c r="AW1047" i="6"/>
  <c r="AX1047" i="6"/>
  <c r="AY1047" i="6"/>
  <c r="AJ1048" i="6"/>
  <c r="AK1048" i="6"/>
  <c r="AL1048" i="6"/>
  <c r="AM1048" i="6"/>
  <c r="AN1048" i="6"/>
  <c r="AO1048" i="6"/>
  <c r="AP1048" i="6"/>
  <c r="AQ1048" i="6"/>
  <c r="AR1048" i="6"/>
  <c r="AS1048" i="6"/>
  <c r="AT1048" i="6"/>
  <c r="AU1048" i="6"/>
  <c r="AV1048" i="6"/>
  <c r="AW1048" i="6"/>
  <c r="AX1048" i="6"/>
  <c r="AY1048" i="6"/>
  <c r="AJ1049" i="6"/>
  <c r="AK1049" i="6"/>
  <c r="AL1049" i="6"/>
  <c r="AM1049" i="6"/>
  <c r="AN1049" i="6"/>
  <c r="AO1049" i="6"/>
  <c r="AP1049" i="6"/>
  <c r="AQ1049" i="6"/>
  <c r="AR1049" i="6"/>
  <c r="AS1049" i="6"/>
  <c r="AT1049" i="6"/>
  <c r="AU1049" i="6"/>
  <c r="AV1049" i="6"/>
  <c r="AW1049" i="6"/>
  <c r="AX1049" i="6"/>
  <c r="AY1049" i="6"/>
  <c r="AJ1050" i="6"/>
  <c r="AK1050" i="6"/>
  <c r="AL1050" i="6"/>
  <c r="AM1050" i="6"/>
  <c r="AN1050" i="6"/>
  <c r="AO1050" i="6"/>
  <c r="AP1050" i="6"/>
  <c r="AQ1050" i="6"/>
  <c r="AR1050" i="6"/>
  <c r="AS1050" i="6"/>
  <c r="AT1050" i="6"/>
  <c r="AU1050" i="6"/>
  <c r="AV1050" i="6"/>
  <c r="AW1050" i="6"/>
  <c r="AX1050" i="6"/>
  <c r="AY1050" i="6"/>
  <c r="AJ1051" i="6"/>
  <c r="AK1051" i="6"/>
  <c r="AL1051" i="6"/>
  <c r="AM1051" i="6"/>
  <c r="AN1051" i="6"/>
  <c r="AO1051" i="6"/>
  <c r="AP1051" i="6"/>
  <c r="AQ1051" i="6"/>
  <c r="AR1051" i="6"/>
  <c r="AS1051" i="6"/>
  <c r="AT1051" i="6"/>
  <c r="AU1051" i="6"/>
  <c r="AV1051" i="6"/>
  <c r="AW1051" i="6"/>
  <c r="AX1051" i="6"/>
  <c r="AY1051" i="6"/>
  <c r="AJ1052" i="6"/>
  <c r="AK1052" i="6"/>
  <c r="AL1052" i="6"/>
  <c r="AM1052" i="6"/>
  <c r="AN1052" i="6"/>
  <c r="AO1052" i="6"/>
  <c r="AP1052" i="6"/>
  <c r="AQ1052" i="6"/>
  <c r="AR1052" i="6"/>
  <c r="AS1052" i="6"/>
  <c r="AT1052" i="6"/>
  <c r="AU1052" i="6"/>
  <c r="AV1052" i="6"/>
  <c r="AW1052" i="6"/>
  <c r="AX1052" i="6"/>
  <c r="AY1052" i="6"/>
  <c r="AJ1053" i="6"/>
  <c r="AK1053" i="6"/>
  <c r="AL1053" i="6"/>
  <c r="AM1053" i="6"/>
  <c r="AN1053" i="6"/>
  <c r="AO1053" i="6"/>
  <c r="AP1053" i="6"/>
  <c r="AQ1053" i="6"/>
  <c r="AR1053" i="6"/>
  <c r="AS1053" i="6"/>
  <c r="AT1053" i="6"/>
  <c r="AU1053" i="6"/>
  <c r="AV1053" i="6"/>
  <c r="AW1053" i="6"/>
  <c r="AX1053" i="6"/>
  <c r="AY1053" i="6"/>
  <c r="AJ1054" i="6"/>
  <c r="AK1054" i="6"/>
  <c r="AL1054" i="6"/>
  <c r="AM1054" i="6"/>
  <c r="AN1054" i="6"/>
  <c r="AO1054" i="6"/>
  <c r="AP1054" i="6"/>
  <c r="AQ1054" i="6"/>
  <c r="AR1054" i="6"/>
  <c r="AS1054" i="6"/>
  <c r="AT1054" i="6"/>
  <c r="AU1054" i="6"/>
  <c r="AV1054" i="6"/>
  <c r="AW1054" i="6"/>
  <c r="AX1054" i="6"/>
  <c r="AY1054" i="6"/>
  <c r="AJ1055" i="6"/>
  <c r="AK1055" i="6"/>
  <c r="AL1055" i="6"/>
  <c r="AM1055" i="6"/>
  <c r="AN1055" i="6"/>
  <c r="AO1055" i="6"/>
  <c r="AP1055" i="6"/>
  <c r="AQ1055" i="6"/>
  <c r="AR1055" i="6"/>
  <c r="AS1055" i="6"/>
  <c r="AT1055" i="6"/>
  <c r="AU1055" i="6"/>
  <c r="AV1055" i="6"/>
  <c r="AW1055" i="6"/>
  <c r="AX1055" i="6"/>
  <c r="AY1055" i="6"/>
  <c r="AJ1056" i="6"/>
  <c r="AK1056" i="6"/>
  <c r="AL1056" i="6"/>
  <c r="AM1056" i="6"/>
  <c r="AN1056" i="6"/>
  <c r="AO1056" i="6"/>
  <c r="AP1056" i="6"/>
  <c r="AQ1056" i="6"/>
  <c r="AR1056" i="6"/>
  <c r="AS1056" i="6"/>
  <c r="AT1056" i="6"/>
  <c r="AU1056" i="6"/>
  <c r="AV1056" i="6"/>
  <c r="AW1056" i="6"/>
  <c r="AX1056" i="6"/>
  <c r="AY1056" i="6"/>
  <c r="AJ1057" i="6"/>
  <c r="AK1057" i="6"/>
  <c r="AL1057" i="6"/>
  <c r="AM1057" i="6"/>
  <c r="AN1057" i="6"/>
  <c r="AO1057" i="6"/>
  <c r="AP1057" i="6"/>
  <c r="AQ1057" i="6"/>
  <c r="AR1057" i="6"/>
  <c r="AS1057" i="6"/>
  <c r="AT1057" i="6"/>
  <c r="AU1057" i="6"/>
  <c r="AV1057" i="6"/>
  <c r="AW1057" i="6"/>
  <c r="AX1057" i="6"/>
  <c r="AY1057" i="6"/>
  <c r="AJ1058" i="6"/>
  <c r="AK1058" i="6"/>
  <c r="AL1058" i="6"/>
  <c r="AM1058" i="6"/>
  <c r="AN1058" i="6"/>
  <c r="AO1058" i="6"/>
  <c r="AP1058" i="6"/>
  <c r="AQ1058" i="6"/>
  <c r="AR1058" i="6"/>
  <c r="AS1058" i="6"/>
  <c r="AT1058" i="6"/>
  <c r="AU1058" i="6"/>
  <c r="AV1058" i="6"/>
  <c r="AW1058" i="6"/>
  <c r="AX1058" i="6"/>
  <c r="AY1058" i="6"/>
  <c r="AJ1059" i="6"/>
  <c r="AK1059" i="6"/>
  <c r="AL1059" i="6"/>
  <c r="AM1059" i="6"/>
  <c r="AN1059" i="6"/>
  <c r="AO1059" i="6"/>
  <c r="AP1059" i="6"/>
  <c r="AQ1059" i="6"/>
  <c r="AR1059" i="6"/>
  <c r="AS1059" i="6"/>
  <c r="AT1059" i="6"/>
  <c r="AU1059" i="6"/>
  <c r="AV1059" i="6"/>
  <c r="AW1059" i="6"/>
  <c r="AX1059" i="6"/>
  <c r="AY1059" i="6"/>
  <c r="AJ1060" i="6"/>
  <c r="AK1060" i="6"/>
  <c r="AL1060" i="6"/>
  <c r="AM1060" i="6"/>
  <c r="AN1060" i="6"/>
  <c r="AO1060" i="6"/>
  <c r="AP1060" i="6"/>
  <c r="AQ1060" i="6"/>
  <c r="AR1060" i="6"/>
  <c r="AS1060" i="6"/>
  <c r="AT1060" i="6"/>
  <c r="AU1060" i="6"/>
  <c r="AV1060" i="6"/>
  <c r="AW1060" i="6"/>
  <c r="AX1060" i="6"/>
  <c r="AY1060" i="6"/>
  <c r="AJ1061" i="6"/>
  <c r="AK1061" i="6"/>
  <c r="AL1061" i="6"/>
  <c r="AM1061" i="6"/>
  <c r="AN1061" i="6"/>
  <c r="AO1061" i="6"/>
  <c r="AP1061" i="6"/>
  <c r="AQ1061" i="6"/>
  <c r="AR1061" i="6"/>
  <c r="AS1061" i="6"/>
  <c r="AT1061" i="6"/>
  <c r="AU1061" i="6"/>
  <c r="AV1061" i="6"/>
  <c r="AW1061" i="6"/>
  <c r="AX1061" i="6"/>
  <c r="AY1061" i="6"/>
  <c r="AJ1062" i="6"/>
  <c r="AK1062" i="6"/>
  <c r="AL1062" i="6"/>
  <c r="AM1062" i="6"/>
  <c r="AN1062" i="6"/>
  <c r="AO1062" i="6"/>
  <c r="AP1062" i="6"/>
  <c r="AQ1062" i="6"/>
  <c r="AR1062" i="6"/>
  <c r="AS1062" i="6"/>
  <c r="AT1062" i="6"/>
  <c r="AU1062" i="6"/>
  <c r="AV1062" i="6"/>
  <c r="AW1062" i="6"/>
  <c r="AX1062" i="6"/>
  <c r="AY1062" i="6"/>
  <c r="AJ1063" i="6"/>
  <c r="AK1063" i="6"/>
  <c r="AL1063" i="6"/>
  <c r="AM1063" i="6"/>
  <c r="AN1063" i="6"/>
  <c r="AO1063" i="6"/>
  <c r="AP1063" i="6"/>
  <c r="AQ1063" i="6"/>
  <c r="AR1063" i="6"/>
  <c r="AS1063" i="6"/>
  <c r="AT1063" i="6"/>
  <c r="AU1063" i="6"/>
  <c r="AV1063" i="6"/>
  <c r="AW1063" i="6"/>
  <c r="AX1063" i="6"/>
  <c r="AY1063" i="6"/>
  <c r="AJ1064" i="6"/>
  <c r="AK1064" i="6"/>
  <c r="AL1064" i="6"/>
  <c r="AM1064" i="6"/>
  <c r="AN1064" i="6"/>
  <c r="AO1064" i="6"/>
  <c r="AP1064" i="6"/>
  <c r="AQ1064" i="6"/>
  <c r="AR1064" i="6"/>
  <c r="AS1064" i="6"/>
  <c r="AT1064" i="6"/>
  <c r="AU1064" i="6"/>
  <c r="AV1064" i="6"/>
  <c r="AW1064" i="6"/>
  <c r="AX1064" i="6"/>
  <c r="AY1064" i="6"/>
  <c r="AJ1065" i="6"/>
  <c r="AK1065" i="6"/>
  <c r="AL1065" i="6"/>
  <c r="AM1065" i="6"/>
  <c r="AN1065" i="6"/>
  <c r="AO1065" i="6"/>
  <c r="AP1065" i="6"/>
  <c r="AQ1065" i="6"/>
  <c r="AR1065" i="6"/>
  <c r="AS1065" i="6"/>
  <c r="AT1065" i="6"/>
  <c r="AU1065" i="6"/>
  <c r="AV1065" i="6"/>
  <c r="AW1065" i="6"/>
  <c r="AX1065" i="6"/>
  <c r="AY1065" i="6"/>
  <c r="AJ1066" i="6"/>
  <c r="AK1066" i="6"/>
  <c r="AL1066" i="6"/>
  <c r="AM1066" i="6"/>
  <c r="AN1066" i="6"/>
  <c r="AO1066" i="6"/>
  <c r="AP1066" i="6"/>
  <c r="AQ1066" i="6"/>
  <c r="AR1066" i="6"/>
  <c r="AS1066" i="6"/>
  <c r="AT1066" i="6"/>
  <c r="AU1066" i="6"/>
  <c r="AV1066" i="6"/>
  <c r="AW1066" i="6"/>
  <c r="AX1066" i="6"/>
  <c r="AY1066" i="6"/>
  <c r="AJ1067" i="6"/>
  <c r="AK1067" i="6"/>
  <c r="AL1067" i="6"/>
  <c r="AM1067" i="6"/>
  <c r="AN1067" i="6"/>
  <c r="AO1067" i="6"/>
  <c r="AP1067" i="6"/>
  <c r="AQ1067" i="6"/>
  <c r="AR1067" i="6"/>
  <c r="AS1067" i="6"/>
  <c r="AT1067" i="6"/>
  <c r="AU1067" i="6"/>
  <c r="AV1067" i="6"/>
  <c r="AW1067" i="6"/>
  <c r="AX1067" i="6"/>
  <c r="AY1067" i="6"/>
  <c r="AJ1068" i="6"/>
  <c r="AK1068" i="6"/>
  <c r="AL1068" i="6"/>
  <c r="AM1068" i="6"/>
  <c r="AN1068" i="6"/>
  <c r="AO1068" i="6"/>
  <c r="AP1068" i="6"/>
  <c r="AQ1068" i="6"/>
  <c r="AR1068" i="6"/>
  <c r="AS1068" i="6"/>
  <c r="AT1068" i="6"/>
  <c r="AU1068" i="6"/>
  <c r="AV1068" i="6"/>
  <c r="AW1068" i="6"/>
  <c r="AX1068" i="6"/>
  <c r="AY1068" i="6"/>
  <c r="AJ1069" i="6"/>
  <c r="AK1069" i="6"/>
  <c r="AL1069" i="6"/>
  <c r="AM1069" i="6"/>
  <c r="AN1069" i="6"/>
  <c r="AO1069" i="6"/>
  <c r="AP1069" i="6"/>
  <c r="AQ1069" i="6"/>
  <c r="AR1069" i="6"/>
  <c r="AS1069" i="6"/>
  <c r="AT1069" i="6"/>
  <c r="AU1069" i="6"/>
  <c r="AV1069" i="6"/>
  <c r="AW1069" i="6"/>
  <c r="AX1069" i="6"/>
  <c r="AY1069" i="6"/>
  <c r="AJ1070" i="6"/>
  <c r="AK1070" i="6"/>
  <c r="AL1070" i="6"/>
  <c r="AM1070" i="6"/>
  <c r="AN1070" i="6"/>
  <c r="AO1070" i="6"/>
  <c r="AP1070" i="6"/>
  <c r="AQ1070" i="6"/>
  <c r="AR1070" i="6"/>
  <c r="AS1070" i="6"/>
  <c r="AT1070" i="6"/>
  <c r="AU1070" i="6"/>
  <c r="AV1070" i="6"/>
  <c r="AW1070" i="6"/>
  <c r="AX1070" i="6"/>
  <c r="AY1070" i="6"/>
  <c r="AJ1071" i="6"/>
  <c r="AK1071" i="6"/>
  <c r="AL1071" i="6"/>
  <c r="AM1071" i="6"/>
  <c r="AN1071" i="6"/>
  <c r="AO1071" i="6"/>
  <c r="AP1071" i="6"/>
  <c r="AQ1071" i="6"/>
  <c r="AR1071" i="6"/>
  <c r="AS1071" i="6"/>
  <c r="AT1071" i="6"/>
  <c r="AU1071" i="6"/>
  <c r="AV1071" i="6"/>
  <c r="AW1071" i="6"/>
  <c r="AX1071" i="6"/>
  <c r="AY1071" i="6"/>
  <c r="AJ1072" i="6"/>
  <c r="AK1072" i="6"/>
  <c r="AL1072" i="6"/>
  <c r="AM1072" i="6"/>
  <c r="AN1072" i="6"/>
  <c r="AO1072" i="6"/>
  <c r="AP1072" i="6"/>
  <c r="AQ1072" i="6"/>
  <c r="AR1072" i="6"/>
  <c r="AS1072" i="6"/>
  <c r="AT1072" i="6"/>
  <c r="AU1072" i="6"/>
  <c r="AV1072" i="6"/>
  <c r="AW1072" i="6"/>
  <c r="AX1072" i="6"/>
  <c r="AY1072" i="6"/>
  <c r="AJ1073" i="6"/>
  <c r="AK1073" i="6"/>
  <c r="AL1073" i="6"/>
  <c r="AM1073" i="6"/>
  <c r="AN1073" i="6"/>
  <c r="AO1073" i="6"/>
  <c r="AP1073" i="6"/>
  <c r="AQ1073" i="6"/>
  <c r="AR1073" i="6"/>
  <c r="AS1073" i="6"/>
  <c r="AT1073" i="6"/>
  <c r="AU1073" i="6"/>
  <c r="AV1073" i="6"/>
  <c r="AW1073" i="6"/>
  <c r="AX1073" i="6"/>
  <c r="AY1073" i="6"/>
  <c r="AJ1074" i="6"/>
  <c r="AK1074" i="6"/>
  <c r="AL1074" i="6"/>
  <c r="AM1074" i="6"/>
  <c r="AN1074" i="6"/>
  <c r="AO1074" i="6"/>
  <c r="AP1074" i="6"/>
  <c r="AQ1074" i="6"/>
  <c r="AR1074" i="6"/>
  <c r="AS1074" i="6"/>
  <c r="AT1074" i="6"/>
  <c r="AU1074" i="6"/>
  <c r="AV1074" i="6"/>
  <c r="AW1074" i="6"/>
  <c r="AX1074" i="6"/>
  <c r="AY1074" i="6"/>
  <c r="AJ1075" i="6"/>
  <c r="AK1075" i="6"/>
  <c r="AL1075" i="6"/>
  <c r="AM1075" i="6"/>
  <c r="AN1075" i="6"/>
  <c r="AO1075" i="6"/>
  <c r="AP1075" i="6"/>
  <c r="AQ1075" i="6"/>
  <c r="AR1075" i="6"/>
  <c r="AS1075" i="6"/>
  <c r="AT1075" i="6"/>
  <c r="AU1075" i="6"/>
  <c r="AV1075" i="6"/>
  <c r="AW1075" i="6"/>
  <c r="AX1075" i="6"/>
  <c r="AY1075" i="6"/>
  <c r="AJ1076" i="6"/>
  <c r="AK1076" i="6"/>
  <c r="AL1076" i="6"/>
  <c r="AM1076" i="6"/>
  <c r="AN1076" i="6"/>
  <c r="AO1076" i="6"/>
  <c r="AP1076" i="6"/>
  <c r="AQ1076" i="6"/>
  <c r="AR1076" i="6"/>
  <c r="AS1076" i="6"/>
  <c r="AT1076" i="6"/>
  <c r="AU1076" i="6"/>
  <c r="AV1076" i="6"/>
  <c r="AW1076" i="6"/>
  <c r="AX1076" i="6"/>
  <c r="AY1076" i="6"/>
  <c r="AJ1077" i="6"/>
  <c r="AK1077" i="6"/>
  <c r="AL1077" i="6"/>
  <c r="AM1077" i="6"/>
  <c r="AN1077" i="6"/>
  <c r="AO1077" i="6"/>
  <c r="AP1077" i="6"/>
  <c r="AQ1077" i="6"/>
  <c r="AR1077" i="6"/>
  <c r="AS1077" i="6"/>
  <c r="AT1077" i="6"/>
  <c r="AU1077" i="6"/>
  <c r="AV1077" i="6"/>
  <c r="AW1077" i="6"/>
  <c r="AX1077" i="6"/>
  <c r="AY1077" i="6"/>
  <c r="AJ1078" i="6"/>
  <c r="AK1078" i="6"/>
  <c r="AL1078" i="6"/>
  <c r="AM1078" i="6"/>
  <c r="AN1078" i="6"/>
  <c r="AO1078" i="6"/>
  <c r="AP1078" i="6"/>
  <c r="AQ1078" i="6"/>
  <c r="AR1078" i="6"/>
  <c r="AS1078" i="6"/>
  <c r="AT1078" i="6"/>
  <c r="AU1078" i="6"/>
  <c r="AV1078" i="6"/>
  <c r="AW1078" i="6"/>
  <c r="AX1078" i="6"/>
  <c r="AY1078" i="6"/>
  <c r="AJ1079" i="6"/>
  <c r="AK1079" i="6"/>
  <c r="AL1079" i="6"/>
  <c r="AM1079" i="6"/>
  <c r="AN1079" i="6"/>
  <c r="AO1079" i="6"/>
  <c r="AP1079" i="6"/>
  <c r="AQ1079" i="6"/>
  <c r="AR1079" i="6"/>
  <c r="AS1079" i="6"/>
  <c r="AT1079" i="6"/>
  <c r="AU1079" i="6"/>
  <c r="AV1079" i="6"/>
  <c r="AW1079" i="6"/>
  <c r="AX1079" i="6"/>
  <c r="AY1079" i="6"/>
  <c r="AJ1080" i="6"/>
  <c r="AK1080" i="6"/>
  <c r="AL1080" i="6"/>
  <c r="AM1080" i="6"/>
  <c r="AN1080" i="6"/>
  <c r="AO1080" i="6"/>
  <c r="AP1080" i="6"/>
  <c r="AQ1080" i="6"/>
  <c r="AR1080" i="6"/>
  <c r="AS1080" i="6"/>
  <c r="AT1080" i="6"/>
  <c r="AU1080" i="6"/>
  <c r="AV1080" i="6"/>
  <c r="AW1080" i="6"/>
  <c r="AX1080" i="6"/>
  <c r="AY1080" i="6"/>
  <c r="AJ1081" i="6"/>
  <c r="AK1081" i="6"/>
  <c r="AL1081" i="6"/>
  <c r="AM1081" i="6"/>
  <c r="AN1081" i="6"/>
  <c r="AO1081" i="6"/>
  <c r="AP1081" i="6"/>
  <c r="AQ1081" i="6"/>
  <c r="AR1081" i="6"/>
  <c r="AS1081" i="6"/>
  <c r="AT1081" i="6"/>
  <c r="AU1081" i="6"/>
  <c r="AV1081" i="6"/>
  <c r="AW1081" i="6"/>
  <c r="AX1081" i="6"/>
  <c r="AY1081" i="6"/>
  <c r="AJ1082" i="6"/>
  <c r="AK1082" i="6"/>
  <c r="AL1082" i="6"/>
  <c r="AM1082" i="6"/>
  <c r="AN1082" i="6"/>
  <c r="AO1082" i="6"/>
  <c r="AP1082" i="6"/>
  <c r="AQ1082" i="6"/>
  <c r="AR1082" i="6"/>
  <c r="AS1082" i="6"/>
  <c r="AT1082" i="6"/>
  <c r="AU1082" i="6"/>
  <c r="AV1082" i="6"/>
  <c r="AW1082" i="6"/>
  <c r="AX1082" i="6"/>
  <c r="AY1082" i="6"/>
  <c r="AJ1083" i="6"/>
  <c r="AK1083" i="6"/>
  <c r="AL1083" i="6"/>
  <c r="AM1083" i="6"/>
  <c r="AN1083" i="6"/>
  <c r="AO1083" i="6"/>
  <c r="AP1083" i="6"/>
  <c r="AQ1083" i="6"/>
  <c r="AR1083" i="6"/>
  <c r="AS1083" i="6"/>
  <c r="AT1083" i="6"/>
  <c r="AU1083" i="6"/>
  <c r="AV1083" i="6"/>
  <c r="AW1083" i="6"/>
  <c r="AX1083" i="6"/>
  <c r="AY1083" i="6"/>
  <c r="AJ1084" i="6"/>
  <c r="AK1084" i="6"/>
  <c r="AL1084" i="6"/>
  <c r="AM1084" i="6"/>
  <c r="AN1084" i="6"/>
  <c r="AO1084" i="6"/>
  <c r="AP1084" i="6"/>
  <c r="AQ1084" i="6"/>
  <c r="AR1084" i="6"/>
  <c r="AS1084" i="6"/>
  <c r="AT1084" i="6"/>
  <c r="AU1084" i="6"/>
  <c r="AV1084" i="6"/>
  <c r="AW1084" i="6"/>
  <c r="AX1084" i="6"/>
  <c r="AY1084" i="6"/>
  <c r="AJ1085" i="6"/>
  <c r="AK1085" i="6"/>
  <c r="AL1085" i="6"/>
  <c r="AM1085" i="6"/>
  <c r="AN1085" i="6"/>
  <c r="AO1085" i="6"/>
  <c r="AP1085" i="6"/>
  <c r="AQ1085" i="6"/>
  <c r="AR1085" i="6"/>
  <c r="AS1085" i="6"/>
  <c r="AT1085" i="6"/>
  <c r="AU1085" i="6"/>
  <c r="AV1085" i="6"/>
  <c r="AW1085" i="6"/>
  <c r="AX1085" i="6"/>
  <c r="AY1085" i="6"/>
  <c r="AJ1086" i="6"/>
  <c r="AK1086" i="6"/>
  <c r="AL1086" i="6"/>
  <c r="AM1086" i="6"/>
  <c r="AN1086" i="6"/>
  <c r="AO1086" i="6"/>
  <c r="AP1086" i="6"/>
  <c r="AQ1086" i="6"/>
  <c r="AR1086" i="6"/>
  <c r="AS1086" i="6"/>
  <c r="AT1086" i="6"/>
  <c r="AU1086" i="6"/>
  <c r="AV1086" i="6"/>
  <c r="AW1086" i="6"/>
  <c r="AX1086" i="6"/>
  <c r="AY1086" i="6"/>
  <c r="AJ1087" i="6"/>
  <c r="AK1087" i="6"/>
  <c r="AL1087" i="6"/>
  <c r="AM1087" i="6"/>
  <c r="AN1087" i="6"/>
  <c r="AO1087" i="6"/>
  <c r="AP1087" i="6"/>
  <c r="AQ1087" i="6"/>
  <c r="AR1087" i="6"/>
  <c r="AS1087" i="6"/>
  <c r="AT1087" i="6"/>
  <c r="AU1087" i="6"/>
  <c r="AV1087" i="6"/>
  <c r="AW1087" i="6"/>
  <c r="AX1087" i="6"/>
  <c r="AY1087" i="6"/>
  <c r="AJ1088" i="6"/>
  <c r="AK1088" i="6"/>
  <c r="AL1088" i="6"/>
  <c r="AM1088" i="6"/>
  <c r="AN1088" i="6"/>
  <c r="AO1088" i="6"/>
  <c r="AP1088" i="6"/>
  <c r="AQ1088" i="6"/>
  <c r="AR1088" i="6"/>
  <c r="AS1088" i="6"/>
  <c r="AT1088" i="6"/>
  <c r="AU1088" i="6"/>
  <c r="AV1088" i="6"/>
  <c r="AW1088" i="6"/>
  <c r="AX1088" i="6"/>
  <c r="AY1088" i="6"/>
  <c r="AJ1089" i="6"/>
  <c r="AK1089" i="6"/>
  <c r="AL1089" i="6"/>
  <c r="AM1089" i="6"/>
  <c r="AN1089" i="6"/>
  <c r="AO1089" i="6"/>
  <c r="AP1089" i="6"/>
  <c r="AQ1089" i="6"/>
  <c r="AR1089" i="6"/>
  <c r="AS1089" i="6"/>
  <c r="AT1089" i="6"/>
  <c r="AU1089" i="6"/>
  <c r="AV1089" i="6"/>
  <c r="AW1089" i="6"/>
  <c r="AX1089" i="6"/>
  <c r="AY1089" i="6"/>
  <c r="AJ1090" i="6"/>
  <c r="AK1090" i="6"/>
  <c r="AL1090" i="6"/>
  <c r="AM1090" i="6"/>
  <c r="AN1090" i="6"/>
  <c r="AO1090" i="6"/>
  <c r="AP1090" i="6"/>
  <c r="AQ1090" i="6"/>
  <c r="AR1090" i="6"/>
  <c r="AS1090" i="6"/>
  <c r="AT1090" i="6"/>
  <c r="AU1090" i="6"/>
  <c r="AV1090" i="6"/>
  <c r="AW1090" i="6"/>
  <c r="AX1090" i="6"/>
  <c r="AY1090" i="6"/>
  <c r="AJ1091" i="6"/>
  <c r="AK1091" i="6"/>
  <c r="AL1091" i="6"/>
  <c r="AM1091" i="6"/>
  <c r="AN1091" i="6"/>
  <c r="AO1091" i="6"/>
  <c r="AP1091" i="6"/>
  <c r="AQ1091" i="6"/>
  <c r="AR1091" i="6"/>
  <c r="AS1091" i="6"/>
  <c r="AT1091" i="6"/>
  <c r="AU1091" i="6"/>
  <c r="AV1091" i="6"/>
  <c r="AW1091" i="6"/>
  <c r="AX1091" i="6"/>
  <c r="AY1091" i="6"/>
  <c r="AJ1092" i="6"/>
  <c r="AK1092" i="6"/>
  <c r="AL1092" i="6"/>
  <c r="AM1092" i="6"/>
  <c r="AN1092" i="6"/>
  <c r="AO1092" i="6"/>
  <c r="AP1092" i="6"/>
  <c r="AQ1092" i="6"/>
  <c r="AR1092" i="6"/>
  <c r="AS1092" i="6"/>
  <c r="AT1092" i="6"/>
  <c r="AU1092" i="6"/>
  <c r="AV1092" i="6"/>
  <c r="AW1092" i="6"/>
  <c r="AX1092" i="6"/>
  <c r="AY1092" i="6"/>
  <c r="AJ1093" i="6"/>
  <c r="AK1093" i="6"/>
  <c r="AL1093" i="6"/>
  <c r="AM1093" i="6"/>
  <c r="AN1093" i="6"/>
  <c r="AO1093" i="6"/>
  <c r="AP1093" i="6"/>
  <c r="AQ1093" i="6"/>
  <c r="AR1093" i="6"/>
  <c r="AS1093" i="6"/>
  <c r="AT1093" i="6"/>
  <c r="AU1093" i="6"/>
  <c r="AV1093" i="6"/>
  <c r="AW1093" i="6"/>
  <c r="AX1093" i="6"/>
  <c r="AY1093" i="6"/>
  <c r="AJ1094" i="6"/>
  <c r="AK1094" i="6"/>
  <c r="AL1094" i="6"/>
  <c r="AM1094" i="6"/>
  <c r="AN1094" i="6"/>
  <c r="AO1094" i="6"/>
  <c r="AP1094" i="6"/>
  <c r="AQ1094" i="6"/>
  <c r="AR1094" i="6"/>
  <c r="AS1094" i="6"/>
  <c r="AT1094" i="6"/>
  <c r="AU1094" i="6"/>
  <c r="AV1094" i="6"/>
  <c r="AW1094" i="6"/>
  <c r="AX1094" i="6"/>
  <c r="AY1094" i="6"/>
  <c r="AJ1095" i="6"/>
  <c r="AK1095" i="6"/>
  <c r="AL1095" i="6"/>
  <c r="AM1095" i="6"/>
  <c r="AN1095" i="6"/>
  <c r="AO1095" i="6"/>
  <c r="AP1095" i="6"/>
  <c r="AQ1095" i="6"/>
  <c r="AR1095" i="6"/>
  <c r="AS1095" i="6"/>
  <c r="AT1095" i="6"/>
  <c r="AU1095" i="6"/>
  <c r="AV1095" i="6"/>
  <c r="AW1095" i="6"/>
  <c r="AX1095" i="6"/>
  <c r="AY1095" i="6"/>
  <c r="AJ1096" i="6"/>
  <c r="AK1096" i="6"/>
  <c r="AL1096" i="6"/>
  <c r="AM1096" i="6"/>
  <c r="AN1096" i="6"/>
  <c r="AO1096" i="6"/>
  <c r="AP1096" i="6"/>
  <c r="AQ1096" i="6"/>
  <c r="AR1096" i="6"/>
  <c r="AS1096" i="6"/>
  <c r="AT1096" i="6"/>
  <c r="AU1096" i="6"/>
  <c r="AV1096" i="6"/>
  <c r="AW1096" i="6"/>
  <c r="AX1096" i="6"/>
  <c r="AY1096" i="6"/>
  <c r="AJ1097" i="6"/>
  <c r="AK1097" i="6"/>
  <c r="AL1097" i="6"/>
  <c r="AM1097" i="6"/>
  <c r="AN1097" i="6"/>
  <c r="AO1097" i="6"/>
  <c r="AP1097" i="6"/>
  <c r="AQ1097" i="6"/>
  <c r="AR1097" i="6"/>
  <c r="AS1097" i="6"/>
  <c r="AT1097" i="6"/>
  <c r="AU1097" i="6"/>
  <c r="AV1097" i="6"/>
  <c r="AW1097" i="6"/>
  <c r="AX1097" i="6"/>
  <c r="AY1097" i="6"/>
  <c r="AJ1098" i="6"/>
  <c r="AK1098" i="6"/>
  <c r="AL1098" i="6"/>
  <c r="AM1098" i="6"/>
  <c r="AN1098" i="6"/>
  <c r="AO1098" i="6"/>
  <c r="AP1098" i="6"/>
  <c r="AQ1098" i="6"/>
  <c r="AR1098" i="6"/>
  <c r="AS1098" i="6"/>
  <c r="AT1098" i="6"/>
  <c r="AU1098" i="6"/>
  <c r="AV1098" i="6"/>
  <c r="AW1098" i="6"/>
  <c r="AX1098" i="6"/>
  <c r="AY1098" i="6"/>
  <c r="AJ1099" i="6"/>
  <c r="AK1099" i="6"/>
  <c r="AL1099" i="6"/>
  <c r="AM1099" i="6"/>
  <c r="AN1099" i="6"/>
  <c r="AO1099" i="6"/>
  <c r="AP1099" i="6"/>
  <c r="AQ1099" i="6"/>
  <c r="AR1099" i="6"/>
  <c r="AS1099" i="6"/>
  <c r="AT1099" i="6"/>
  <c r="AU1099" i="6"/>
  <c r="AV1099" i="6"/>
  <c r="AW1099" i="6"/>
  <c r="AX1099" i="6"/>
  <c r="AY1099" i="6"/>
  <c r="AJ1100" i="6"/>
  <c r="AK1100" i="6"/>
  <c r="AL1100" i="6"/>
  <c r="AM1100" i="6"/>
  <c r="AN1100" i="6"/>
  <c r="AO1100" i="6"/>
  <c r="AP1100" i="6"/>
  <c r="AQ1100" i="6"/>
  <c r="AR1100" i="6"/>
  <c r="AS1100" i="6"/>
  <c r="AT1100" i="6"/>
  <c r="AU1100" i="6"/>
  <c r="AV1100" i="6"/>
  <c r="AW1100" i="6"/>
  <c r="AX1100" i="6"/>
  <c r="AY1100" i="6"/>
  <c r="AJ1101" i="6"/>
  <c r="AK1101" i="6"/>
  <c r="AL1101" i="6"/>
  <c r="AM1101" i="6"/>
  <c r="AN1101" i="6"/>
  <c r="AO1101" i="6"/>
  <c r="AP1101" i="6"/>
  <c r="AQ1101" i="6"/>
  <c r="AR1101" i="6"/>
  <c r="AS1101" i="6"/>
  <c r="AT1101" i="6"/>
  <c r="AU1101" i="6"/>
  <c r="AV1101" i="6"/>
  <c r="AW1101" i="6"/>
  <c r="AX1101" i="6"/>
  <c r="AY1101" i="6"/>
  <c r="AJ1102" i="6"/>
  <c r="AK1102" i="6"/>
  <c r="AL1102" i="6"/>
  <c r="AM1102" i="6"/>
  <c r="AN1102" i="6"/>
  <c r="AO1102" i="6"/>
  <c r="AP1102" i="6"/>
  <c r="AQ1102" i="6"/>
  <c r="AR1102" i="6"/>
  <c r="AS1102" i="6"/>
  <c r="AT1102" i="6"/>
  <c r="AU1102" i="6"/>
  <c r="AV1102" i="6"/>
  <c r="AW1102" i="6"/>
  <c r="AX1102" i="6"/>
  <c r="AY1102" i="6"/>
  <c r="AJ1103" i="6"/>
  <c r="AK1103" i="6"/>
  <c r="AL1103" i="6"/>
  <c r="AM1103" i="6"/>
  <c r="AN1103" i="6"/>
  <c r="AO1103" i="6"/>
  <c r="AP1103" i="6"/>
  <c r="AQ1103" i="6"/>
  <c r="AR1103" i="6"/>
  <c r="AS1103" i="6"/>
  <c r="AT1103" i="6"/>
  <c r="AU1103" i="6"/>
  <c r="AV1103" i="6"/>
  <c r="AW1103" i="6"/>
  <c r="AX1103" i="6"/>
  <c r="AY1103" i="6"/>
  <c r="AJ1104" i="6"/>
  <c r="AK1104" i="6"/>
  <c r="AL1104" i="6"/>
  <c r="AM1104" i="6"/>
  <c r="AN1104" i="6"/>
  <c r="AO1104" i="6"/>
  <c r="AP1104" i="6"/>
  <c r="AQ1104" i="6"/>
  <c r="AR1104" i="6"/>
  <c r="AS1104" i="6"/>
  <c r="AT1104" i="6"/>
  <c r="AU1104" i="6"/>
  <c r="AV1104" i="6"/>
  <c r="AW1104" i="6"/>
  <c r="AX1104" i="6"/>
  <c r="AY1104" i="6"/>
  <c r="AJ1105" i="6"/>
  <c r="AK1105" i="6"/>
  <c r="AL1105" i="6"/>
  <c r="AM1105" i="6"/>
  <c r="AN1105" i="6"/>
  <c r="AO1105" i="6"/>
  <c r="AP1105" i="6"/>
  <c r="AQ1105" i="6"/>
  <c r="AR1105" i="6"/>
  <c r="AS1105" i="6"/>
  <c r="AT1105" i="6"/>
  <c r="AU1105" i="6"/>
  <c r="AV1105" i="6"/>
  <c r="AW1105" i="6"/>
  <c r="AX1105" i="6"/>
  <c r="AY1105" i="6"/>
  <c r="AJ1106" i="6"/>
  <c r="AK1106" i="6"/>
  <c r="AL1106" i="6"/>
  <c r="AM1106" i="6"/>
  <c r="AN1106" i="6"/>
  <c r="AO1106" i="6"/>
  <c r="AP1106" i="6"/>
  <c r="AQ1106" i="6"/>
  <c r="AR1106" i="6"/>
  <c r="AS1106" i="6"/>
  <c r="AT1106" i="6"/>
  <c r="AU1106" i="6"/>
  <c r="AV1106" i="6"/>
  <c r="AW1106" i="6"/>
  <c r="AX1106" i="6"/>
  <c r="AY1106" i="6"/>
  <c r="AJ1107" i="6"/>
  <c r="AK1107" i="6"/>
  <c r="AL1107" i="6"/>
  <c r="AM1107" i="6"/>
  <c r="AN1107" i="6"/>
  <c r="AO1107" i="6"/>
  <c r="AP1107" i="6"/>
  <c r="AQ1107" i="6"/>
  <c r="AR1107" i="6"/>
  <c r="AS1107" i="6"/>
  <c r="AT1107" i="6"/>
  <c r="AU1107" i="6"/>
  <c r="AV1107" i="6"/>
  <c r="AW1107" i="6"/>
  <c r="AX1107" i="6"/>
  <c r="AY1107" i="6"/>
  <c r="AJ1108" i="6"/>
  <c r="AK1108" i="6"/>
  <c r="AL1108" i="6"/>
  <c r="AM1108" i="6"/>
  <c r="AN1108" i="6"/>
  <c r="AO1108" i="6"/>
  <c r="AP1108" i="6"/>
  <c r="AQ1108" i="6"/>
  <c r="AR1108" i="6"/>
  <c r="AS1108" i="6"/>
  <c r="AT1108" i="6"/>
  <c r="AU1108" i="6"/>
  <c r="AV1108" i="6"/>
  <c r="AW1108" i="6"/>
  <c r="AX1108" i="6"/>
  <c r="AY1108" i="6"/>
  <c r="AJ1109" i="6"/>
  <c r="AK1109" i="6"/>
  <c r="AL1109" i="6"/>
  <c r="AM1109" i="6"/>
  <c r="AN1109" i="6"/>
  <c r="AO1109" i="6"/>
  <c r="AP1109" i="6"/>
  <c r="AQ1109" i="6"/>
  <c r="AR1109" i="6"/>
  <c r="AS1109" i="6"/>
  <c r="AT1109" i="6"/>
  <c r="AU1109" i="6"/>
  <c r="AV1109" i="6"/>
  <c r="AW1109" i="6"/>
  <c r="AX1109" i="6"/>
  <c r="AY1109" i="6"/>
  <c r="AJ1110" i="6"/>
  <c r="AK1110" i="6"/>
  <c r="AL1110" i="6"/>
  <c r="AM1110" i="6"/>
  <c r="AN1110" i="6"/>
  <c r="AO1110" i="6"/>
  <c r="AP1110" i="6"/>
  <c r="AQ1110" i="6"/>
  <c r="AR1110" i="6"/>
  <c r="AS1110" i="6"/>
  <c r="AT1110" i="6"/>
  <c r="AU1110" i="6"/>
  <c r="AV1110" i="6"/>
  <c r="AW1110" i="6"/>
  <c r="AX1110" i="6"/>
  <c r="AY1110" i="6"/>
  <c r="AJ1111" i="6"/>
  <c r="AK1111" i="6"/>
  <c r="AL1111" i="6"/>
  <c r="AM1111" i="6"/>
  <c r="AN1111" i="6"/>
  <c r="AO1111" i="6"/>
  <c r="AP1111" i="6"/>
  <c r="AQ1111" i="6"/>
  <c r="AR1111" i="6"/>
  <c r="AS1111" i="6"/>
  <c r="AT1111" i="6"/>
  <c r="AU1111" i="6"/>
  <c r="AV1111" i="6"/>
  <c r="AW1111" i="6"/>
  <c r="AX1111" i="6"/>
  <c r="AY1111" i="6"/>
  <c r="AJ1112" i="6"/>
  <c r="AK1112" i="6"/>
  <c r="AL1112" i="6"/>
  <c r="AM1112" i="6"/>
  <c r="AN1112" i="6"/>
  <c r="AO1112" i="6"/>
  <c r="AP1112" i="6"/>
  <c r="AQ1112" i="6"/>
  <c r="AR1112" i="6"/>
  <c r="AS1112" i="6"/>
  <c r="AT1112" i="6"/>
  <c r="AU1112" i="6"/>
  <c r="AV1112" i="6"/>
  <c r="AW1112" i="6"/>
  <c r="AX1112" i="6"/>
  <c r="AY1112" i="6"/>
  <c r="AJ1113" i="6"/>
  <c r="AK1113" i="6"/>
  <c r="AL1113" i="6"/>
  <c r="AM1113" i="6"/>
  <c r="AN1113" i="6"/>
  <c r="AO1113" i="6"/>
  <c r="AP1113" i="6"/>
  <c r="AQ1113" i="6"/>
  <c r="AR1113" i="6"/>
  <c r="AS1113" i="6"/>
  <c r="AT1113" i="6"/>
  <c r="AU1113" i="6"/>
  <c r="AV1113" i="6"/>
  <c r="AW1113" i="6"/>
  <c r="AX1113" i="6"/>
  <c r="AY1113" i="6"/>
  <c r="AJ1114" i="6"/>
  <c r="AK1114" i="6"/>
  <c r="AL1114" i="6"/>
  <c r="AM1114" i="6"/>
  <c r="AN1114" i="6"/>
  <c r="AO1114" i="6"/>
  <c r="AP1114" i="6"/>
  <c r="AQ1114" i="6"/>
  <c r="AR1114" i="6"/>
  <c r="AS1114" i="6"/>
  <c r="AT1114" i="6"/>
  <c r="AU1114" i="6"/>
  <c r="AV1114" i="6"/>
  <c r="AW1114" i="6"/>
  <c r="AX1114" i="6"/>
  <c r="AY1114" i="6"/>
  <c r="AJ1115" i="6"/>
  <c r="AK1115" i="6"/>
  <c r="AL1115" i="6"/>
  <c r="AM1115" i="6"/>
  <c r="AN1115" i="6"/>
  <c r="AO1115" i="6"/>
  <c r="AP1115" i="6"/>
  <c r="AQ1115" i="6"/>
  <c r="AR1115" i="6"/>
  <c r="AS1115" i="6"/>
  <c r="AT1115" i="6"/>
  <c r="AU1115" i="6"/>
  <c r="AV1115" i="6"/>
  <c r="AW1115" i="6"/>
  <c r="AX1115" i="6"/>
  <c r="AY1115" i="6"/>
  <c r="AJ1116" i="6"/>
  <c r="AK1116" i="6"/>
  <c r="AL1116" i="6"/>
  <c r="AM1116" i="6"/>
  <c r="AN1116" i="6"/>
  <c r="AO1116" i="6"/>
  <c r="AP1116" i="6"/>
  <c r="AQ1116" i="6"/>
  <c r="AR1116" i="6"/>
  <c r="AS1116" i="6"/>
  <c r="AT1116" i="6"/>
  <c r="AU1116" i="6"/>
  <c r="AV1116" i="6"/>
  <c r="AW1116" i="6"/>
  <c r="AX1116" i="6"/>
  <c r="AY1116" i="6"/>
  <c r="AJ1117" i="6"/>
  <c r="AK1117" i="6"/>
  <c r="AL1117" i="6"/>
  <c r="AM1117" i="6"/>
  <c r="AN1117" i="6"/>
  <c r="AO1117" i="6"/>
  <c r="AP1117" i="6"/>
  <c r="AQ1117" i="6"/>
  <c r="AR1117" i="6"/>
  <c r="AS1117" i="6"/>
  <c r="AT1117" i="6"/>
  <c r="AU1117" i="6"/>
  <c r="AV1117" i="6"/>
  <c r="AW1117" i="6"/>
  <c r="AX1117" i="6"/>
  <c r="AY1117" i="6"/>
  <c r="AJ1118" i="6"/>
  <c r="AK1118" i="6"/>
  <c r="AL1118" i="6"/>
  <c r="AM1118" i="6"/>
  <c r="AN1118" i="6"/>
  <c r="AO1118" i="6"/>
  <c r="AP1118" i="6"/>
  <c r="AQ1118" i="6"/>
  <c r="AR1118" i="6"/>
  <c r="AS1118" i="6"/>
  <c r="AT1118" i="6"/>
  <c r="AU1118" i="6"/>
  <c r="AV1118" i="6"/>
  <c r="AW1118" i="6"/>
  <c r="AX1118" i="6"/>
  <c r="AY1118" i="6"/>
  <c r="AJ1119" i="6"/>
  <c r="AK1119" i="6"/>
  <c r="AL1119" i="6"/>
  <c r="AM1119" i="6"/>
  <c r="AN1119" i="6"/>
  <c r="AO1119" i="6"/>
  <c r="AP1119" i="6"/>
  <c r="AQ1119" i="6"/>
  <c r="AR1119" i="6"/>
  <c r="AS1119" i="6"/>
  <c r="AT1119" i="6"/>
  <c r="AU1119" i="6"/>
  <c r="AV1119" i="6"/>
  <c r="AW1119" i="6"/>
  <c r="AX1119" i="6"/>
  <c r="AY1119" i="6"/>
  <c r="AJ1120" i="6"/>
  <c r="AK1120" i="6"/>
  <c r="AL1120" i="6"/>
  <c r="AM1120" i="6"/>
  <c r="AN1120" i="6"/>
  <c r="AO1120" i="6"/>
  <c r="AP1120" i="6"/>
  <c r="AQ1120" i="6"/>
  <c r="AR1120" i="6"/>
  <c r="AS1120" i="6"/>
  <c r="AT1120" i="6"/>
  <c r="AU1120" i="6"/>
  <c r="AV1120" i="6"/>
  <c r="AW1120" i="6"/>
  <c r="AX1120" i="6"/>
  <c r="AY1120" i="6"/>
  <c r="AJ1121" i="6"/>
  <c r="AK1121" i="6"/>
  <c r="AL1121" i="6"/>
  <c r="AM1121" i="6"/>
  <c r="AN1121" i="6"/>
  <c r="AO1121" i="6"/>
  <c r="AP1121" i="6"/>
  <c r="AQ1121" i="6"/>
  <c r="AR1121" i="6"/>
  <c r="AS1121" i="6"/>
  <c r="AT1121" i="6"/>
  <c r="AU1121" i="6"/>
  <c r="AV1121" i="6"/>
  <c r="AW1121" i="6"/>
  <c r="AX1121" i="6"/>
  <c r="AY1121" i="6"/>
  <c r="AJ1122" i="6"/>
  <c r="AK1122" i="6"/>
  <c r="AL1122" i="6"/>
  <c r="AM1122" i="6"/>
  <c r="AN1122" i="6"/>
  <c r="AO1122" i="6"/>
  <c r="AP1122" i="6"/>
  <c r="AQ1122" i="6"/>
  <c r="AR1122" i="6"/>
  <c r="AS1122" i="6"/>
  <c r="AT1122" i="6"/>
  <c r="AU1122" i="6"/>
  <c r="AV1122" i="6"/>
  <c r="AW1122" i="6"/>
  <c r="AX1122" i="6"/>
  <c r="AY1122" i="6"/>
  <c r="AJ1123" i="6"/>
  <c r="AK1123" i="6"/>
  <c r="AL1123" i="6"/>
  <c r="AM1123" i="6"/>
  <c r="AN1123" i="6"/>
  <c r="AO1123" i="6"/>
  <c r="AP1123" i="6"/>
  <c r="AQ1123" i="6"/>
  <c r="AR1123" i="6"/>
  <c r="AS1123" i="6"/>
  <c r="AT1123" i="6"/>
  <c r="AU1123" i="6"/>
  <c r="AV1123" i="6"/>
  <c r="AW1123" i="6"/>
  <c r="AX1123" i="6"/>
  <c r="AY1123" i="6"/>
  <c r="AJ1124" i="6"/>
  <c r="AK1124" i="6"/>
  <c r="AL1124" i="6"/>
  <c r="AM1124" i="6"/>
  <c r="AN1124" i="6"/>
  <c r="AO1124" i="6"/>
  <c r="AP1124" i="6"/>
  <c r="AQ1124" i="6"/>
  <c r="AR1124" i="6"/>
  <c r="AS1124" i="6"/>
  <c r="AT1124" i="6"/>
  <c r="AU1124" i="6"/>
  <c r="AV1124" i="6"/>
  <c r="AW1124" i="6"/>
  <c r="AX1124" i="6"/>
  <c r="AY1124" i="6"/>
  <c r="AJ1125" i="6"/>
  <c r="AK1125" i="6"/>
  <c r="AL1125" i="6"/>
  <c r="AM1125" i="6"/>
  <c r="AN1125" i="6"/>
  <c r="AO1125" i="6"/>
  <c r="AP1125" i="6"/>
  <c r="AQ1125" i="6"/>
  <c r="AR1125" i="6"/>
  <c r="AS1125" i="6"/>
  <c r="AT1125" i="6"/>
  <c r="AU1125" i="6"/>
  <c r="AV1125" i="6"/>
  <c r="AW1125" i="6"/>
  <c r="AX1125" i="6"/>
  <c r="AY1125" i="6"/>
  <c r="AJ1126" i="6"/>
  <c r="AK1126" i="6"/>
  <c r="AL1126" i="6"/>
  <c r="AM1126" i="6"/>
  <c r="AN1126" i="6"/>
  <c r="AO1126" i="6"/>
  <c r="AP1126" i="6"/>
  <c r="AQ1126" i="6"/>
  <c r="AR1126" i="6"/>
  <c r="AS1126" i="6"/>
  <c r="AT1126" i="6"/>
  <c r="AU1126" i="6"/>
  <c r="AV1126" i="6"/>
  <c r="AW1126" i="6"/>
  <c r="AX1126" i="6"/>
  <c r="AY1126" i="6"/>
  <c r="AJ1127" i="6"/>
  <c r="AK1127" i="6"/>
  <c r="AL1127" i="6"/>
  <c r="AM1127" i="6"/>
  <c r="AN1127" i="6"/>
  <c r="AO1127" i="6"/>
  <c r="AP1127" i="6"/>
  <c r="AQ1127" i="6"/>
  <c r="AR1127" i="6"/>
  <c r="AS1127" i="6"/>
  <c r="AT1127" i="6"/>
  <c r="AU1127" i="6"/>
  <c r="AV1127" i="6"/>
  <c r="AW1127" i="6"/>
  <c r="AX1127" i="6"/>
  <c r="AY1127" i="6"/>
  <c r="AJ1128" i="6"/>
  <c r="AK1128" i="6"/>
  <c r="AL1128" i="6"/>
  <c r="AM1128" i="6"/>
  <c r="AN1128" i="6"/>
  <c r="AO1128" i="6"/>
  <c r="AP1128" i="6"/>
  <c r="AQ1128" i="6"/>
  <c r="AR1128" i="6"/>
  <c r="AS1128" i="6"/>
  <c r="AT1128" i="6"/>
  <c r="AU1128" i="6"/>
  <c r="AV1128" i="6"/>
  <c r="AW1128" i="6"/>
  <c r="AX1128" i="6"/>
  <c r="AY1128" i="6"/>
  <c r="AJ1129" i="6"/>
  <c r="AK1129" i="6"/>
  <c r="AL1129" i="6"/>
  <c r="AM1129" i="6"/>
  <c r="AN1129" i="6"/>
  <c r="AO1129" i="6"/>
  <c r="AP1129" i="6"/>
  <c r="AQ1129" i="6"/>
  <c r="AR1129" i="6"/>
  <c r="AS1129" i="6"/>
  <c r="AT1129" i="6"/>
  <c r="AU1129" i="6"/>
  <c r="AV1129" i="6"/>
  <c r="AW1129" i="6"/>
  <c r="AX1129" i="6"/>
  <c r="AY1129" i="6"/>
  <c r="AJ1130" i="6"/>
  <c r="AK1130" i="6"/>
  <c r="AL1130" i="6"/>
  <c r="AM1130" i="6"/>
  <c r="AN1130" i="6"/>
  <c r="AO1130" i="6"/>
  <c r="AP1130" i="6"/>
  <c r="AQ1130" i="6"/>
  <c r="AR1130" i="6"/>
  <c r="AS1130" i="6"/>
  <c r="AT1130" i="6"/>
  <c r="AU1130" i="6"/>
  <c r="AV1130" i="6"/>
  <c r="AW1130" i="6"/>
  <c r="AX1130" i="6"/>
  <c r="AY1130" i="6"/>
  <c r="AJ1131" i="6"/>
  <c r="AK1131" i="6"/>
  <c r="AL1131" i="6"/>
  <c r="AM1131" i="6"/>
  <c r="AN1131" i="6"/>
  <c r="AO1131" i="6"/>
  <c r="AP1131" i="6"/>
  <c r="AQ1131" i="6"/>
  <c r="AR1131" i="6"/>
  <c r="AS1131" i="6"/>
  <c r="AT1131" i="6"/>
  <c r="AU1131" i="6"/>
  <c r="AV1131" i="6"/>
  <c r="AW1131" i="6"/>
  <c r="AX1131" i="6"/>
  <c r="AY1131" i="6"/>
  <c r="AJ1132" i="6"/>
  <c r="AK1132" i="6"/>
  <c r="AL1132" i="6"/>
  <c r="AM1132" i="6"/>
  <c r="AN1132" i="6"/>
  <c r="AO1132" i="6"/>
  <c r="AP1132" i="6"/>
  <c r="AQ1132" i="6"/>
  <c r="AR1132" i="6"/>
  <c r="AS1132" i="6"/>
  <c r="AT1132" i="6"/>
  <c r="AU1132" i="6"/>
  <c r="AV1132" i="6"/>
  <c r="AW1132" i="6"/>
  <c r="AX1132" i="6"/>
  <c r="AY1132" i="6"/>
  <c r="AJ1133" i="6"/>
  <c r="AK1133" i="6"/>
  <c r="AL1133" i="6"/>
  <c r="AM1133" i="6"/>
  <c r="AN1133" i="6"/>
  <c r="AO1133" i="6"/>
  <c r="AP1133" i="6"/>
  <c r="AQ1133" i="6"/>
  <c r="AR1133" i="6"/>
  <c r="AS1133" i="6"/>
  <c r="AT1133" i="6"/>
  <c r="AU1133" i="6"/>
  <c r="AV1133" i="6"/>
  <c r="AW1133" i="6"/>
  <c r="AX1133" i="6"/>
  <c r="AY1133" i="6"/>
  <c r="AJ1134" i="6"/>
  <c r="AK1134" i="6"/>
  <c r="AL1134" i="6"/>
  <c r="AM1134" i="6"/>
  <c r="AN1134" i="6"/>
  <c r="AO1134" i="6"/>
  <c r="AP1134" i="6"/>
  <c r="AQ1134" i="6"/>
  <c r="AR1134" i="6"/>
  <c r="AS1134" i="6"/>
  <c r="AT1134" i="6"/>
  <c r="AU1134" i="6"/>
  <c r="AV1134" i="6"/>
  <c r="AW1134" i="6"/>
  <c r="AX1134" i="6"/>
  <c r="AY1134" i="6"/>
  <c r="AJ1135" i="6"/>
  <c r="AK1135" i="6"/>
  <c r="AL1135" i="6"/>
  <c r="AM1135" i="6"/>
  <c r="AN1135" i="6"/>
  <c r="AO1135" i="6"/>
  <c r="AP1135" i="6"/>
  <c r="AQ1135" i="6"/>
  <c r="AR1135" i="6"/>
  <c r="AS1135" i="6"/>
  <c r="AT1135" i="6"/>
  <c r="AU1135" i="6"/>
  <c r="AV1135" i="6"/>
  <c r="AW1135" i="6"/>
  <c r="AX1135" i="6"/>
  <c r="AY1135" i="6"/>
  <c r="AJ1136" i="6"/>
  <c r="AK1136" i="6"/>
  <c r="AL1136" i="6"/>
  <c r="AM1136" i="6"/>
  <c r="AN1136" i="6"/>
  <c r="AO1136" i="6"/>
  <c r="AP1136" i="6"/>
  <c r="AQ1136" i="6"/>
  <c r="AR1136" i="6"/>
  <c r="AS1136" i="6"/>
  <c r="AT1136" i="6"/>
  <c r="AU1136" i="6"/>
  <c r="AV1136" i="6"/>
  <c r="AW1136" i="6"/>
  <c r="AX1136" i="6"/>
  <c r="AY1136" i="6"/>
  <c r="AJ1137" i="6"/>
  <c r="AK1137" i="6"/>
  <c r="AL1137" i="6"/>
  <c r="AM1137" i="6"/>
  <c r="AN1137" i="6"/>
  <c r="AO1137" i="6"/>
  <c r="AP1137" i="6"/>
  <c r="AQ1137" i="6"/>
  <c r="AR1137" i="6"/>
  <c r="AS1137" i="6"/>
  <c r="AT1137" i="6"/>
  <c r="AU1137" i="6"/>
  <c r="AV1137" i="6"/>
  <c r="AW1137" i="6"/>
  <c r="AX1137" i="6"/>
  <c r="AY1137" i="6"/>
  <c r="AJ1138" i="6"/>
  <c r="AK1138" i="6"/>
  <c r="AL1138" i="6"/>
  <c r="AM1138" i="6"/>
  <c r="AN1138" i="6"/>
  <c r="AO1138" i="6"/>
  <c r="AP1138" i="6"/>
  <c r="AQ1138" i="6"/>
  <c r="AR1138" i="6"/>
  <c r="AS1138" i="6"/>
  <c r="AT1138" i="6"/>
  <c r="AU1138" i="6"/>
  <c r="AV1138" i="6"/>
  <c r="AW1138" i="6"/>
  <c r="AX1138" i="6"/>
  <c r="AY1138" i="6"/>
  <c r="AJ1139" i="6"/>
  <c r="AK1139" i="6"/>
  <c r="AL1139" i="6"/>
  <c r="AM1139" i="6"/>
  <c r="AN1139" i="6"/>
  <c r="AO1139" i="6"/>
  <c r="AP1139" i="6"/>
  <c r="AQ1139" i="6"/>
  <c r="AR1139" i="6"/>
  <c r="AS1139" i="6"/>
  <c r="AT1139" i="6"/>
  <c r="AU1139" i="6"/>
  <c r="AV1139" i="6"/>
  <c r="AW1139" i="6"/>
  <c r="AX1139" i="6"/>
  <c r="AY1139" i="6"/>
  <c r="AJ1140" i="6"/>
  <c r="AK1140" i="6"/>
  <c r="AL1140" i="6"/>
  <c r="AM1140" i="6"/>
  <c r="AN1140" i="6"/>
  <c r="AO1140" i="6"/>
  <c r="AP1140" i="6"/>
  <c r="AQ1140" i="6"/>
  <c r="AR1140" i="6"/>
  <c r="AS1140" i="6"/>
  <c r="AT1140" i="6"/>
  <c r="AU1140" i="6"/>
  <c r="AV1140" i="6"/>
  <c r="AW1140" i="6"/>
  <c r="AX1140" i="6"/>
  <c r="AY1140" i="6"/>
  <c r="AJ1141" i="6"/>
  <c r="AK1141" i="6"/>
  <c r="AL1141" i="6"/>
  <c r="AM1141" i="6"/>
  <c r="AN1141" i="6"/>
  <c r="AO1141" i="6"/>
  <c r="AP1141" i="6"/>
  <c r="AQ1141" i="6"/>
  <c r="AR1141" i="6"/>
  <c r="AS1141" i="6"/>
  <c r="AT1141" i="6"/>
  <c r="AU1141" i="6"/>
  <c r="AV1141" i="6"/>
  <c r="AW1141" i="6"/>
  <c r="AX1141" i="6"/>
  <c r="AY1141" i="6"/>
  <c r="AJ1142" i="6"/>
  <c r="AK1142" i="6"/>
  <c r="AL1142" i="6"/>
  <c r="AM1142" i="6"/>
  <c r="AN1142" i="6"/>
  <c r="AO1142" i="6"/>
  <c r="AP1142" i="6"/>
  <c r="AQ1142" i="6"/>
  <c r="AR1142" i="6"/>
  <c r="AS1142" i="6"/>
  <c r="AT1142" i="6"/>
  <c r="AU1142" i="6"/>
  <c r="AV1142" i="6"/>
  <c r="AW1142" i="6"/>
  <c r="AX1142" i="6"/>
  <c r="AY1142" i="6"/>
  <c r="AJ1143" i="6"/>
  <c r="AK1143" i="6"/>
  <c r="AL1143" i="6"/>
  <c r="AM1143" i="6"/>
  <c r="AN1143" i="6"/>
  <c r="AO1143" i="6"/>
  <c r="AP1143" i="6"/>
  <c r="AQ1143" i="6"/>
  <c r="AR1143" i="6"/>
  <c r="AS1143" i="6"/>
  <c r="AT1143" i="6"/>
  <c r="AU1143" i="6"/>
  <c r="AV1143" i="6"/>
  <c r="AW1143" i="6"/>
  <c r="AX1143" i="6"/>
  <c r="AY1143" i="6"/>
  <c r="AJ1144" i="6"/>
  <c r="AK1144" i="6"/>
  <c r="AL1144" i="6"/>
  <c r="AM1144" i="6"/>
  <c r="AN1144" i="6"/>
  <c r="AO1144" i="6"/>
  <c r="AP1144" i="6"/>
  <c r="AQ1144" i="6"/>
  <c r="AR1144" i="6"/>
  <c r="AS1144" i="6"/>
  <c r="AT1144" i="6"/>
  <c r="AU1144" i="6"/>
  <c r="AV1144" i="6"/>
  <c r="AW1144" i="6"/>
  <c r="AX1144" i="6"/>
  <c r="AY1144" i="6"/>
  <c r="AJ1145" i="6"/>
  <c r="AK1145" i="6"/>
  <c r="AL1145" i="6"/>
  <c r="AM1145" i="6"/>
  <c r="AN1145" i="6"/>
  <c r="AO1145" i="6"/>
  <c r="AP1145" i="6"/>
  <c r="AQ1145" i="6"/>
  <c r="AR1145" i="6"/>
  <c r="AS1145" i="6"/>
  <c r="AT1145" i="6"/>
  <c r="AU1145" i="6"/>
  <c r="AV1145" i="6"/>
  <c r="AW1145" i="6"/>
  <c r="AX1145" i="6"/>
  <c r="AY1145" i="6"/>
  <c r="AJ1146" i="6"/>
  <c r="AK1146" i="6"/>
  <c r="AL1146" i="6"/>
  <c r="AM1146" i="6"/>
  <c r="AN1146" i="6"/>
  <c r="AO1146" i="6"/>
  <c r="AP1146" i="6"/>
  <c r="AQ1146" i="6"/>
  <c r="AR1146" i="6"/>
  <c r="AS1146" i="6"/>
  <c r="AT1146" i="6"/>
  <c r="AU1146" i="6"/>
  <c r="AV1146" i="6"/>
  <c r="AW1146" i="6"/>
  <c r="AX1146" i="6"/>
  <c r="AY1146" i="6"/>
  <c r="AJ1147" i="6"/>
  <c r="AK1147" i="6"/>
  <c r="AL1147" i="6"/>
  <c r="AM1147" i="6"/>
  <c r="AN1147" i="6"/>
  <c r="AO1147" i="6"/>
  <c r="AP1147" i="6"/>
  <c r="AQ1147" i="6"/>
  <c r="AR1147" i="6"/>
  <c r="AS1147" i="6"/>
  <c r="AT1147" i="6"/>
  <c r="AU1147" i="6"/>
  <c r="AV1147" i="6"/>
  <c r="AW1147" i="6"/>
  <c r="AX1147" i="6"/>
  <c r="AY1147" i="6"/>
  <c r="AJ1148" i="6"/>
  <c r="AK1148" i="6"/>
  <c r="AL1148" i="6"/>
  <c r="AM1148" i="6"/>
  <c r="AN1148" i="6"/>
  <c r="AO1148" i="6"/>
  <c r="AP1148" i="6"/>
  <c r="AQ1148" i="6"/>
  <c r="AR1148" i="6"/>
  <c r="AS1148" i="6"/>
  <c r="AT1148" i="6"/>
  <c r="AU1148" i="6"/>
  <c r="AV1148" i="6"/>
  <c r="AW1148" i="6"/>
  <c r="AX1148" i="6"/>
  <c r="AY1148" i="6"/>
  <c r="AJ1149" i="6"/>
  <c r="AK1149" i="6"/>
  <c r="AL1149" i="6"/>
  <c r="AM1149" i="6"/>
  <c r="AN1149" i="6"/>
  <c r="AO1149" i="6"/>
  <c r="AP1149" i="6"/>
  <c r="AQ1149" i="6"/>
  <c r="AR1149" i="6"/>
  <c r="AS1149" i="6"/>
  <c r="AT1149" i="6"/>
  <c r="AU1149" i="6"/>
  <c r="AV1149" i="6"/>
  <c r="AW1149" i="6"/>
  <c r="AX1149" i="6"/>
  <c r="AY1149" i="6"/>
  <c r="AJ1150" i="6"/>
  <c r="AK1150" i="6"/>
  <c r="AL1150" i="6"/>
  <c r="AM1150" i="6"/>
  <c r="AN1150" i="6"/>
  <c r="AO1150" i="6"/>
  <c r="AP1150" i="6"/>
  <c r="AQ1150" i="6"/>
  <c r="AR1150" i="6"/>
  <c r="AS1150" i="6"/>
  <c r="AT1150" i="6"/>
  <c r="AU1150" i="6"/>
  <c r="AV1150" i="6"/>
  <c r="AW1150" i="6"/>
  <c r="AX1150" i="6"/>
  <c r="AY1150" i="6"/>
  <c r="AJ1151" i="6"/>
  <c r="AK1151" i="6"/>
  <c r="AL1151" i="6"/>
  <c r="AM1151" i="6"/>
  <c r="AN1151" i="6"/>
  <c r="AO1151" i="6"/>
  <c r="AP1151" i="6"/>
  <c r="AQ1151" i="6"/>
  <c r="AR1151" i="6"/>
  <c r="AS1151" i="6"/>
  <c r="AT1151" i="6"/>
  <c r="AU1151" i="6"/>
  <c r="AV1151" i="6"/>
  <c r="AW1151" i="6"/>
  <c r="AX1151" i="6"/>
  <c r="AY1151" i="6"/>
  <c r="AJ1152" i="6"/>
  <c r="AK1152" i="6"/>
  <c r="AL1152" i="6"/>
  <c r="AM1152" i="6"/>
  <c r="AN1152" i="6"/>
  <c r="AO1152" i="6"/>
  <c r="AP1152" i="6"/>
  <c r="AQ1152" i="6"/>
  <c r="AR1152" i="6"/>
  <c r="AS1152" i="6"/>
  <c r="AT1152" i="6"/>
  <c r="AU1152" i="6"/>
  <c r="AV1152" i="6"/>
  <c r="AW1152" i="6"/>
  <c r="AX1152" i="6"/>
  <c r="AY1152" i="6"/>
  <c r="AJ1153" i="6"/>
  <c r="AK1153" i="6"/>
  <c r="AL1153" i="6"/>
  <c r="AM1153" i="6"/>
  <c r="AN1153" i="6"/>
  <c r="AO1153" i="6"/>
  <c r="AP1153" i="6"/>
  <c r="AQ1153" i="6"/>
  <c r="AR1153" i="6"/>
  <c r="AS1153" i="6"/>
  <c r="AT1153" i="6"/>
  <c r="AU1153" i="6"/>
  <c r="AV1153" i="6"/>
  <c r="AW1153" i="6"/>
  <c r="AX1153" i="6"/>
  <c r="AY1153" i="6"/>
  <c r="AJ1154" i="6"/>
  <c r="AK1154" i="6"/>
  <c r="AL1154" i="6"/>
  <c r="AM1154" i="6"/>
  <c r="AN1154" i="6"/>
  <c r="AO1154" i="6"/>
  <c r="AP1154" i="6"/>
  <c r="AQ1154" i="6"/>
  <c r="AR1154" i="6"/>
  <c r="AS1154" i="6"/>
  <c r="AT1154" i="6"/>
  <c r="AU1154" i="6"/>
  <c r="AV1154" i="6"/>
  <c r="AW1154" i="6"/>
  <c r="AX1154" i="6"/>
  <c r="AY1154" i="6"/>
  <c r="AJ1155" i="6"/>
  <c r="AK1155" i="6"/>
  <c r="AL1155" i="6"/>
  <c r="AM1155" i="6"/>
  <c r="AN1155" i="6"/>
  <c r="AO1155" i="6"/>
  <c r="AP1155" i="6"/>
  <c r="AQ1155" i="6"/>
  <c r="AR1155" i="6"/>
  <c r="AS1155" i="6"/>
  <c r="AT1155" i="6"/>
  <c r="AU1155" i="6"/>
  <c r="AV1155" i="6"/>
  <c r="AW1155" i="6"/>
  <c r="AX1155" i="6"/>
  <c r="AY1155" i="6"/>
  <c r="AJ1156" i="6"/>
  <c r="AK1156" i="6"/>
  <c r="AL1156" i="6"/>
  <c r="AM1156" i="6"/>
  <c r="AN1156" i="6"/>
  <c r="AO1156" i="6"/>
  <c r="AP1156" i="6"/>
  <c r="AQ1156" i="6"/>
  <c r="AR1156" i="6"/>
  <c r="AS1156" i="6"/>
  <c r="AT1156" i="6"/>
  <c r="AU1156" i="6"/>
  <c r="AV1156" i="6"/>
  <c r="AW1156" i="6"/>
  <c r="AX1156" i="6"/>
  <c r="AY1156" i="6"/>
  <c r="AJ1157" i="6"/>
  <c r="AK1157" i="6"/>
  <c r="AL1157" i="6"/>
  <c r="AM1157" i="6"/>
  <c r="AN1157" i="6"/>
  <c r="AO1157" i="6"/>
  <c r="AP1157" i="6"/>
  <c r="AQ1157" i="6"/>
  <c r="AR1157" i="6"/>
  <c r="AS1157" i="6"/>
  <c r="AT1157" i="6"/>
  <c r="AU1157" i="6"/>
  <c r="AV1157" i="6"/>
  <c r="AW1157" i="6"/>
  <c r="AX1157" i="6"/>
  <c r="AY1157" i="6"/>
  <c r="AJ1158" i="6"/>
  <c r="AK1158" i="6"/>
  <c r="AL1158" i="6"/>
  <c r="AM1158" i="6"/>
  <c r="AN1158" i="6"/>
  <c r="AO1158" i="6"/>
  <c r="AP1158" i="6"/>
  <c r="AQ1158" i="6"/>
  <c r="AR1158" i="6"/>
  <c r="AS1158" i="6"/>
  <c r="AT1158" i="6"/>
  <c r="AU1158" i="6"/>
  <c r="AV1158" i="6"/>
  <c r="AW1158" i="6"/>
  <c r="AX1158" i="6"/>
  <c r="AY1158" i="6"/>
  <c r="AJ1159" i="6"/>
  <c r="AK1159" i="6"/>
  <c r="AL1159" i="6"/>
  <c r="AM1159" i="6"/>
  <c r="AN1159" i="6"/>
  <c r="AO1159" i="6"/>
  <c r="AP1159" i="6"/>
  <c r="AQ1159" i="6"/>
  <c r="AR1159" i="6"/>
  <c r="AS1159" i="6"/>
  <c r="AT1159" i="6"/>
  <c r="AU1159" i="6"/>
  <c r="AV1159" i="6"/>
  <c r="AW1159" i="6"/>
  <c r="AX1159" i="6"/>
  <c r="AY1159" i="6"/>
  <c r="AJ1160" i="6"/>
  <c r="AK1160" i="6"/>
  <c r="AL1160" i="6"/>
  <c r="AM1160" i="6"/>
  <c r="AN1160" i="6"/>
  <c r="AO1160" i="6"/>
  <c r="AP1160" i="6"/>
  <c r="AQ1160" i="6"/>
  <c r="AR1160" i="6"/>
  <c r="AS1160" i="6"/>
  <c r="AT1160" i="6"/>
  <c r="AU1160" i="6"/>
  <c r="AV1160" i="6"/>
  <c r="AW1160" i="6"/>
  <c r="AX1160" i="6"/>
  <c r="AY1160" i="6"/>
  <c r="AJ1161" i="6"/>
  <c r="AK1161" i="6"/>
  <c r="AL1161" i="6"/>
  <c r="AM1161" i="6"/>
  <c r="AN1161" i="6"/>
  <c r="AO1161" i="6"/>
  <c r="AP1161" i="6"/>
  <c r="AQ1161" i="6"/>
  <c r="AR1161" i="6"/>
  <c r="AS1161" i="6"/>
  <c r="AT1161" i="6"/>
  <c r="AU1161" i="6"/>
  <c r="AV1161" i="6"/>
  <c r="AW1161" i="6"/>
  <c r="AX1161" i="6"/>
  <c r="AY1161" i="6"/>
  <c r="AJ1162" i="6"/>
  <c r="AK1162" i="6"/>
  <c r="AL1162" i="6"/>
  <c r="AM1162" i="6"/>
  <c r="AN1162" i="6"/>
  <c r="AO1162" i="6"/>
  <c r="AP1162" i="6"/>
  <c r="AQ1162" i="6"/>
  <c r="AR1162" i="6"/>
  <c r="AS1162" i="6"/>
  <c r="AT1162" i="6"/>
  <c r="AU1162" i="6"/>
  <c r="AV1162" i="6"/>
  <c r="AW1162" i="6"/>
  <c r="AX1162" i="6"/>
  <c r="AY1162" i="6"/>
  <c r="AJ1163" i="6"/>
  <c r="AK1163" i="6"/>
  <c r="AL1163" i="6"/>
  <c r="AM1163" i="6"/>
  <c r="AN1163" i="6"/>
  <c r="AO1163" i="6"/>
  <c r="AP1163" i="6"/>
  <c r="AQ1163" i="6"/>
  <c r="AR1163" i="6"/>
  <c r="AS1163" i="6"/>
  <c r="AT1163" i="6"/>
  <c r="AU1163" i="6"/>
  <c r="AV1163" i="6"/>
  <c r="AW1163" i="6"/>
  <c r="AX1163" i="6"/>
  <c r="AY1163" i="6"/>
  <c r="AJ1164" i="6"/>
  <c r="AK1164" i="6"/>
  <c r="AL1164" i="6"/>
  <c r="AM1164" i="6"/>
  <c r="AN1164" i="6"/>
  <c r="AO1164" i="6"/>
  <c r="AP1164" i="6"/>
  <c r="AQ1164" i="6"/>
  <c r="AR1164" i="6"/>
  <c r="AS1164" i="6"/>
  <c r="AT1164" i="6"/>
  <c r="AU1164" i="6"/>
  <c r="AV1164" i="6"/>
  <c r="AW1164" i="6"/>
  <c r="AX1164" i="6"/>
  <c r="AY1164" i="6"/>
  <c r="AJ1165" i="6"/>
  <c r="AK1165" i="6"/>
  <c r="AL1165" i="6"/>
  <c r="AM1165" i="6"/>
  <c r="AN1165" i="6"/>
  <c r="AO1165" i="6"/>
  <c r="AP1165" i="6"/>
  <c r="AQ1165" i="6"/>
  <c r="AR1165" i="6"/>
  <c r="AS1165" i="6"/>
  <c r="AT1165" i="6"/>
  <c r="AU1165" i="6"/>
  <c r="AV1165" i="6"/>
  <c r="AW1165" i="6"/>
  <c r="AX1165" i="6"/>
  <c r="AY1165" i="6"/>
  <c r="AJ1166" i="6"/>
  <c r="AK1166" i="6"/>
  <c r="AL1166" i="6"/>
  <c r="AM1166" i="6"/>
  <c r="AN1166" i="6"/>
  <c r="AO1166" i="6"/>
  <c r="AP1166" i="6"/>
  <c r="AQ1166" i="6"/>
  <c r="AR1166" i="6"/>
  <c r="AS1166" i="6"/>
  <c r="AT1166" i="6"/>
  <c r="AU1166" i="6"/>
  <c r="AV1166" i="6"/>
  <c r="AW1166" i="6"/>
  <c r="AX1166" i="6"/>
  <c r="AY1166" i="6"/>
  <c r="AJ1167" i="6"/>
  <c r="AK1167" i="6"/>
  <c r="AL1167" i="6"/>
  <c r="AM1167" i="6"/>
  <c r="AN1167" i="6"/>
  <c r="AO1167" i="6"/>
  <c r="AP1167" i="6"/>
  <c r="AQ1167" i="6"/>
  <c r="AR1167" i="6"/>
  <c r="AS1167" i="6"/>
  <c r="AT1167" i="6"/>
  <c r="AU1167" i="6"/>
  <c r="AV1167" i="6"/>
  <c r="AW1167" i="6"/>
  <c r="AX1167" i="6"/>
  <c r="AY1167" i="6"/>
  <c r="AJ1168" i="6"/>
  <c r="AK1168" i="6"/>
  <c r="AL1168" i="6"/>
  <c r="AM1168" i="6"/>
  <c r="AN1168" i="6"/>
  <c r="AO1168" i="6"/>
  <c r="AP1168" i="6"/>
  <c r="AQ1168" i="6"/>
  <c r="AR1168" i="6"/>
  <c r="AS1168" i="6"/>
  <c r="AT1168" i="6"/>
  <c r="AU1168" i="6"/>
  <c r="AV1168" i="6"/>
  <c r="AW1168" i="6"/>
  <c r="AX1168" i="6"/>
  <c r="AY1168" i="6"/>
  <c r="AJ1169" i="6"/>
  <c r="AK1169" i="6"/>
  <c r="AL1169" i="6"/>
  <c r="AM1169" i="6"/>
  <c r="AN1169" i="6"/>
  <c r="AO1169" i="6"/>
  <c r="AP1169" i="6"/>
  <c r="AQ1169" i="6"/>
  <c r="AR1169" i="6"/>
  <c r="AS1169" i="6"/>
  <c r="AT1169" i="6"/>
  <c r="AU1169" i="6"/>
  <c r="AV1169" i="6"/>
  <c r="AW1169" i="6"/>
  <c r="AX1169" i="6"/>
  <c r="AY1169" i="6"/>
  <c r="AJ1170" i="6"/>
  <c r="AK1170" i="6"/>
  <c r="AL1170" i="6"/>
  <c r="AM1170" i="6"/>
  <c r="AN1170" i="6"/>
  <c r="AO1170" i="6"/>
  <c r="AP1170" i="6"/>
  <c r="AQ1170" i="6"/>
  <c r="AR1170" i="6"/>
  <c r="AS1170" i="6"/>
  <c r="AT1170" i="6"/>
  <c r="AU1170" i="6"/>
  <c r="AV1170" i="6"/>
  <c r="AW1170" i="6"/>
  <c r="AX1170" i="6"/>
  <c r="AY1170" i="6"/>
  <c r="AJ1171" i="6"/>
  <c r="AK1171" i="6"/>
  <c r="AL1171" i="6"/>
  <c r="AM1171" i="6"/>
  <c r="AN1171" i="6"/>
  <c r="AO1171" i="6"/>
  <c r="AP1171" i="6"/>
  <c r="AQ1171" i="6"/>
  <c r="AR1171" i="6"/>
  <c r="AS1171" i="6"/>
  <c r="AT1171" i="6"/>
  <c r="AU1171" i="6"/>
  <c r="AV1171" i="6"/>
  <c r="AW1171" i="6"/>
  <c r="AX1171" i="6"/>
  <c r="AY1171" i="6"/>
  <c r="AJ1172" i="6"/>
  <c r="AK1172" i="6"/>
  <c r="AL1172" i="6"/>
  <c r="AM1172" i="6"/>
  <c r="AN1172" i="6"/>
  <c r="AO1172" i="6"/>
  <c r="AP1172" i="6"/>
  <c r="AQ1172" i="6"/>
  <c r="AR1172" i="6"/>
  <c r="AS1172" i="6"/>
  <c r="AT1172" i="6"/>
  <c r="AU1172" i="6"/>
  <c r="AV1172" i="6"/>
  <c r="AW1172" i="6"/>
  <c r="AX1172" i="6"/>
  <c r="AY1172" i="6"/>
  <c r="AJ1173" i="6"/>
  <c r="AK1173" i="6"/>
  <c r="AL1173" i="6"/>
  <c r="AM1173" i="6"/>
  <c r="AN1173" i="6"/>
  <c r="AO1173" i="6"/>
  <c r="AP1173" i="6"/>
  <c r="AQ1173" i="6"/>
  <c r="AR1173" i="6"/>
  <c r="AS1173" i="6"/>
  <c r="AT1173" i="6"/>
  <c r="AU1173" i="6"/>
  <c r="AV1173" i="6"/>
  <c r="AW1173" i="6"/>
  <c r="AX1173" i="6"/>
  <c r="AY1173" i="6"/>
  <c r="AJ1174" i="6"/>
  <c r="AK1174" i="6"/>
  <c r="AL1174" i="6"/>
  <c r="AM1174" i="6"/>
  <c r="AN1174" i="6"/>
  <c r="AO1174" i="6"/>
  <c r="AP1174" i="6"/>
  <c r="AQ1174" i="6"/>
  <c r="AR1174" i="6"/>
  <c r="AS1174" i="6"/>
  <c r="AT1174" i="6"/>
  <c r="AU1174" i="6"/>
  <c r="AV1174" i="6"/>
  <c r="AW1174" i="6"/>
  <c r="AX1174" i="6"/>
  <c r="AY1174" i="6"/>
  <c r="AJ1175" i="6"/>
  <c r="AK1175" i="6"/>
  <c r="AL1175" i="6"/>
  <c r="AM1175" i="6"/>
  <c r="AN1175" i="6"/>
  <c r="AO1175" i="6"/>
  <c r="AP1175" i="6"/>
  <c r="AQ1175" i="6"/>
  <c r="AR1175" i="6"/>
  <c r="AS1175" i="6"/>
  <c r="AT1175" i="6"/>
  <c r="AU1175" i="6"/>
  <c r="AV1175" i="6"/>
  <c r="AW1175" i="6"/>
  <c r="AX1175" i="6"/>
  <c r="AY1175" i="6"/>
  <c r="AJ1176" i="6"/>
  <c r="AK1176" i="6"/>
  <c r="AL1176" i="6"/>
  <c r="AM1176" i="6"/>
  <c r="AN1176" i="6"/>
  <c r="AO1176" i="6"/>
  <c r="AP1176" i="6"/>
  <c r="AQ1176" i="6"/>
  <c r="AR1176" i="6"/>
  <c r="AS1176" i="6"/>
  <c r="AT1176" i="6"/>
  <c r="AU1176" i="6"/>
  <c r="AV1176" i="6"/>
  <c r="AW1176" i="6"/>
  <c r="AX1176" i="6"/>
  <c r="AY1176" i="6"/>
  <c r="AJ1177" i="6"/>
  <c r="AK1177" i="6"/>
  <c r="AL1177" i="6"/>
  <c r="AM1177" i="6"/>
  <c r="AN1177" i="6"/>
  <c r="AO1177" i="6"/>
  <c r="AP1177" i="6"/>
  <c r="AQ1177" i="6"/>
  <c r="AR1177" i="6"/>
  <c r="AS1177" i="6"/>
  <c r="AT1177" i="6"/>
  <c r="AU1177" i="6"/>
  <c r="AV1177" i="6"/>
  <c r="AW1177" i="6"/>
  <c r="AX1177" i="6"/>
  <c r="AY1177" i="6"/>
  <c r="AJ1178" i="6"/>
  <c r="AK1178" i="6"/>
  <c r="AL1178" i="6"/>
  <c r="AM1178" i="6"/>
  <c r="AN1178" i="6"/>
  <c r="AO1178" i="6"/>
  <c r="AP1178" i="6"/>
  <c r="AQ1178" i="6"/>
  <c r="AR1178" i="6"/>
  <c r="AS1178" i="6"/>
  <c r="AT1178" i="6"/>
  <c r="AU1178" i="6"/>
  <c r="AV1178" i="6"/>
  <c r="AW1178" i="6"/>
  <c r="AX1178" i="6"/>
  <c r="AY1178" i="6"/>
  <c r="AJ1179" i="6"/>
  <c r="AK1179" i="6"/>
  <c r="AL1179" i="6"/>
  <c r="AM1179" i="6"/>
  <c r="AN1179" i="6"/>
  <c r="AO1179" i="6"/>
  <c r="AP1179" i="6"/>
  <c r="AQ1179" i="6"/>
  <c r="AR1179" i="6"/>
  <c r="AS1179" i="6"/>
  <c r="AT1179" i="6"/>
  <c r="AU1179" i="6"/>
  <c r="AV1179" i="6"/>
  <c r="AW1179" i="6"/>
  <c r="AX1179" i="6"/>
  <c r="AY1179" i="6"/>
  <c r="AJ1180" i="6"/>
  <c r="AK1180" i="6"/>
  <c r="AL1180" i="6"/>
  <c r="AM1180" i="6"/>
  <c r="AN1180" i="6"/>
  <c r="AO1180" i="6"/>
  <c r="AP1180" i="6"/>
  <c r="AQ1180" i="6"/>
  <c r="AR1180" i="6"/>
  <c r="AS1180" i="6"/>
  <c r="AT1180" i="6"/>
  <c r="AU1180" i="6"/>
  <c r="AV1180" i="6"/>
  <c r="AW1180" i="6"/>
  <c r="AX1180" i="6"/>
  <c r="AY1180" i="6"/>
  <c r="AJ1181" i="6"/>
  <c r="AK1181" i="6"/>
  <c r="AL1181" i="6"/>
  <c r="AM1181" i="6"/>
  <c r="AN1181" i="6"/>
  <c r="AO1181" i="6"/>
  <c r="AP1181" i="6"/>
  <c r="AQ1181" i="6"/>
  <c r="AR1181" i="6"/>
  <c r="AS1181" i="6"/>
  <c r="AT1181" i="6"/>
  <c r="AU1181" i="6"/>
  <c r="AV1181" i="6"/>
  <c r="AW1181" i="6"/>
  <c r="AX1181" i="6"/>
  <c r="AY1181" i="6"/>
  <c r="AJ1182" i="6"/>
  <c r="AK1182" i="6"/>
  <c r="AL1182" i="6"/>
  <c r="AM1182" i="6"/>
  <c r="AN1182" i="6"/>
  <c r="AO1182" i="6"/>
  <c r="AP1182" i="6"/>
  <c r="AQ1182" i="6"/>
  <c r="AR1182" i="6"/>
  <c r="AS1182" i="6"/>
  <c r="AT1182" i="6"/>
  <c r="AU1182" i="6"/>
  <c r="AV1182" i="6"/>
  <c r="AW1182" i="6"/>
  <c r="AX1182" i="6"/>
  <c r="AY1182" i="6"/>
  <c r="AJ1183" i="6"/>
  <c r="AK1183" i="6"/>
  <c r="AL1183" i="6"/>
  <c r="AM1183" i="6"/>
  <c r="AN1183" i="6"/>
  <c r="AO1183" i="6"/>
  <c r="AP1183" i="6"/>
  <c r="AQ1183" i="6"/>
  <c r="AR1183" i="6"/>
  <c r="AS1183" i="6"/>
  <c r="AT1183" i="6"/>
  <c r="AU1183" i="6"/>
  <c r="AV1183" i="6"/>
  <c r="AW1183" i="6"/>
  <c r="AX1183" i="6"/>
  <c r="AY1183" i="6"/>
  <c r="AJ1184" i="6"/>
  <c r="AK1184" i="6"/>
  <c r="AL1184" i="6"/>
  <c r="AM1184" i="6"/>
  <c r="AN1184" i="6"/>
  <c r="AO1184" i="6"/>
  <c r="AP1184" i="6"/>
  <c r="AQ1184" i="6"/>
  <c r="AR1184" i="6"/>
  <c r="AS1184" i="6"/>
  <c r="AT1184" i="6"/>
  <c r="AU1184" i="6"/>
  <c r="AV1184" i="6"/>
  <c r="AW1184" i="6"/>
  <c r="AX1184" i="6"/>
  <c r="AY1184" i="6"/>
  <c r="AJ1185" i="6"/>
  <c r="AK1185" i="6"/>
  <c r="AL1185" i="6"/>
  <c r="AM1185" i="6"/>
  <c r="AN1185" i="6"/>
  <c r="AO1185" i="6"/>
  <c r="AP1185" i="6"/>
  <c r="AQ1185" i="6"/>
  <c r="AR1185" i="6"/>
  <c r="AS1185" i="6"/>
  <c r="AT1185" i="6"/>
  <c r="AU1185" i="6"/>
  <c r="AV1185" i="6"/>
  <c r="AW1185" i="6"/>
  <c r="AX1185" i="6"/>
  <c r="AY1185" i="6"/>
  <c r="AJ1186" i="6"/>
  <c r="AK1186" i="6"/>
  <c r="AL1186" i="6"/>
  <c r="AM1186" i="6"/>
  <c r="AN1186" i="6"/>
  <c r="AO1186" i="6"/>
  <c r="AP1186" i="6"/>
  <c r="AQ1186" i="6"/>
  <c r="AR1186" i="6"/>
  <c r="AS1186" i="6"/>
  <c r="AT1186" i="6"/>
  <c r="AU1186" i="6"/>
  <c r="AV1186" i="6"/>
  <c r="AW1186" i="6"/>
  <c r="AX1186" i="6"/>
  <c r="AY1186" i="6"/>
  <c r="AJ1187" i="6"/>
  <c r="AK1187" i="6"/>
  <c r="AL1187" i="6"/>
  <c r="AM1187" i="6"/>
  <c r="AN1187" i="6"/>
  <c r="AO1187" i="6"/>
  <c r="AP1187" i="6"/>
  <c r="AQ1187" i="6"/>
  <c r="AR1187" i="6"/>
  <c r="AS1187" i="6"/>
  <c r="AT1187" i="6"/>
  <c r="AU1187" i="6"/>
  <c r="AV1187" i="6"/>
  <c r="AW1187" i="6"/>
  <c r="AX1187" i="6"/>
  <c r="AY1187" i="6"/>
  <c r="AJ1188" i="6"/>
  <c r="AK1188" i="6"/>
  <c r="AL1188" i="6"/>
  <c r="AM1188" i="6"/>
  <c r="AN1188" i="6"/>
  <c r="AO1188" i="6"/>
  <c r="AP1188" i="6"/>
  <c r="AQ1188" i="6"/>
  <c r="AR1188" i="6"/>
  <c r="AS1188" i="6"/>
  <c r="AT1188" i="6"/>
  <c r="AU1188" i="6"/>
  <c r="AV1188" i="6"/>
  <c r="AW1188" i="6"/>
  <c r="AX1188" i="6"/>
  <c r="AY1188" i="6"/>
  <c r="AJ1189" i="6"/>
  <c r="AK1189" i="6"/>
  <c r="AL1189" i="6"/>
  <c r="AM1189" i="6"/>
  <c r="AN1189" i="6"/>
  <c r="AO1189" i="6"/>
  <c r="AP1189" i="6"/>
  <c r="AQ1189" i="6"/>
  <c r="AR1189" i="6"/>
  <c r="AS1189" i="6"/>
  <c r="AT1189" i="6"/>
  <c r="AU1189" i="6"/>
  <c r="AV1189" i="6"/>
  <c r="AW1189" i="6"/>
  <c r="AX1189" i="6"/>
  <c r="AY1189" i="6"/>
  <c r="AJ1190" i="6"/>
  <c r="AK1190" i="6"/>
  <c r="AL1190" i="6"/>
  <c r="AM1190" i="6"/>
  <c r="AN1190" i="6"/>
  <c r="AO1190" i="6"/>
  <c r="AP1190" i="6"/>
  <c r="AQ1190" i="6"/>
  <c r="AR1190" i="6"/>
  <c r="AS1190" i="6"/>
  <c r="AT1190" i="6"/>
  <c r="AU1190" i="6"/>
  <c r="AV1190" i="6"/>
  <c r="AW1190" i="6"/>
  <c r="AX1190" i="6"/>
  <c r="AY1190" i="6"/>
  <c r="AJ1191" i="6"/>
  <c r="AK1191" i="6"/>
  <c r="AL1191" i="6"/>
  <c r="AM1191" i="6"/>
  <c r="AN1191" i="6"/>
  <c r="AO1191" i="6"/>
  <c r="AP1191" i="6"/>
  <c r="AQ1191" i="6"/>
  <c r="AR1191" i="6"/>
  <c r="AS1191" i="6"/>
  <c r="AT1191" i="6"/>
  <c r="AU1191" i="6"/>
  <c r="AV1191" i="6"/>
  <c r="AW1191" i="6"/>
  <c r="AX1191" i="6"/>
  <c r="AY1191" i="6"/>
  <c r="AJ1192" i="6"/>
  <c r="AK1192" i="6"/>
  <c r="AL1192" i="6"/>
  <c r="AM1192" i="6"/>
  <c r="AN1192" i="6"/>
  <c r="AO1192" i="6"/>
  <c r="AP1192" i="6"/>
  <c r="AQ1192" i="6"/>
  <c r="AR1192" i="6"/>
  <c r="AS1192" i="6"/>
  <c r="AT1192" i="6"/>
  <c r="AU1192" i="6"/>
  <c r="AV1192" i="6"/>
  <c r="AW1192" i="6"/>
  <c r="AX1192" i="6"/>
  <c r="AY1192" i="6"/>
  <c r="AJ1193" i="6"/>
  <c r="AK1193" i="6"/>
  <c r="AL1193" i="6"/>
  <c r="AM1193" i="6"/>
  <c r="AN1193" i="6"/>
  <c r="AO1193" i="6"/>
  <c r="AP1193" i="6"/>
  <c r="AQ1193" i="6"/>
  <c r="AR1193" i="6"/>
  <c r="AS1193" i="6"/>
  <c r="AT1193" i="6"/>
  <c r="AU1193" i="6"/>
  <c r="AV1193" i="6"/>
  <c r="AW1193" i="6"/>
  <c r="AX1193" i="6"/>
  <c r="AY1193" i="6"/>
  <c r="AJ1194" i="6"/>
  <c r="AK1194" i="6"/>
  <c r="AL1194" i="6"/>
  <c r="AM1194" i="6"/>
  <c r="AN1194" i="6"/>
  <c r="AO1194" i="6"/>
  <c r="AP1194" i="6"/>
  <c r="AQ1194" i="6"/>
  <c r="AR1194" i="6"/>
  <c r="AS1194" i="6"/>
  <c r="AT1194" i="6"/>
  <c r="AU1194" i="6"/>
  <c r="AV1194" i="6"/>
  <c r="AW1194" i="6"/>
  <c r="AX1194" i="6"/>
  <c r="AY1194" i="6"/>
  <c r="AJ1195" i="6"/>
  <c r="AK1195" i="6"/>
  <c r="AL1195" i="6"/>
  <c r="AM1195" i="6"/>
  <c r="AN1195" i="6"/>
  <c r="AO1195" i="6"/>
  <c r="AP1195" i="6"/>
  <c r="AQ1195" i="6"/>
  <c r="AR1195" i="6"/>
  <c r="AS1195" i="6"/>
  <c r="AT1195" i="6"/>
  <c r="AU1195" i="6"/>
  <c r="AV1195" i="6"/>
  <c r="AW1195" i="6"/>
  <c r="AX1195" i="6"/>
  <c r="AY1195" i="6"/>
  <c r="AJ1196" i="6"/>
  <c r="AK1196" i="6"/>
  <c r="AL1196" i="6"/>
  <c r="AM1196" i="6"/>
  <c r="AN1196" i="6"/>
  <c r="AO1196" i="6"/>
  <c r="AP1196" i="6"/>
  <c r="AQ1196" i="6"/>
  <c r="AR1196" i="6"/>
  <c r="AS1196" i="6"/>
  <c r="AT1196" i="6"/>
  <c r="AU1196" i="6"/>
  <c r="AV1196" i="6"/>
  <c r="AW1196" i="6"/>
  <c r="AX1196" i="6"/>
  <c r="AY1196" i="6"/>
  <c r="AJ1197" i="6"/>
  <c r="AK1197" i="6"/>
  <c r="AL1197" i="6"/>
  <c r="AM1197" i="6"/>
  <c r="AN1197" i="6"/>
  <c r="AO1197" i="6"/>
  <c r="AP1197" i="6"/>
  <c r="AQ1197" i="6"/>
  <c r="AR1197" i="6"/>
  <c r="AS1197" i="6"/>
  <c r="AT1197" i="6"/>
  <c r="AU1197" i="6"/>
  <c r="AV1197" i="6"/>
  <c r="AW1197" i="6"/>
  <c r="AX1197" i="6"/>
  <c r="AY1197" i="6"/>
  <c r="AJ1198" i="6"/>
  <c r="AK1198" i="6"/>
  <c r="AL1198" i="6"/>
  <c r="AM1198" i="6"/>
  <c r="AN1198" i="6"/>
  <c r="AO1198" i="6"/>
  <c r="AP1198" i="6"/>
  <c r="AQ1198" i="6"/>
  <c r="AR1198" i="6"/>
  <c r="AS1198" i="6"/>
  <c r="AT1198" i="6"/>
  <c r="AU1198" i="6"/>
  <c r="AV1198" i="6"/>
  <c r="AW1198" i="6"/>
  <c r="AX1198" i="6"/>
  <c r="AY1198" i="6"/>
  <c r="AJ1199" i="6"/>
  <c r="AK1199" i="6"/>
  <c r="AL1199" i="6"/>
  <c r="AM1199" i="6"/>
  <c r="AN1199" i="6"/>
  <c r="AO1199" i="6"/>
  <c r="AP1199" i="6"/>
  <c r="AQ1199" i="6"/>
  <c r="AR1199" i="6"/>
  <c r="AS1199" i="6"/>
  <c r="AT1199" i="6"/>
  <c r="AU1199" i="6"/>
  <c r="AV1199" i="6"/>
  <c r="AW1199" i="6"/>
  <c r="AX1199" i="6"/>
  <c r="AY1199" i="6"/>
  <c r="AJ1200" i="6"/>
  <c r="AK1200" i="6"/>
  <c r="AL1200" i="6"/>
  <c r="AM1200" i="6"/>
  <c r="AN1200" i="6"/>
  <c r="AO1200" i="6"/>
  <c r="AP1200" i="6"/>
  <c r="AQ1200" i="6"/>
  <c r="AR1200" i="6"/>
  <c r="AS1200" i="6"/>
  <c r="AT1200" i="6"/>
  <c r="AU1200" i="6"/>
  <c r="AV1200" i="6"/>
  <c r="AW1200" i="6"/>
  <c r="AX1200" i="6"/>
  <c r="AY1200" i="6"/>
  <c r="AJ1201" i="6"/>
  <c r="AK1201" i="6"/>
  <c r="AL1201" i="6"/>
  <c r="AM1201" i="6"/>
  <c r="AN1201" i="6"/>
  <c r="AO1201" i="6"/>
  <c r="AP1201" i="6"/>
  <c r="AQ1201" i="6"/>
  <c r="AR1201" i="6"/>
  <c r="AS1201" i="6"/>
  <c r="AT1201" i="6"/>
  <c r="AU1201" i="6"/>
  <c r="AV1201" i="6"/>
  <c r="AW1201" i="6"/>
  <c r="AX1201" i="6"/>
  <c r="AY1201" i="6"/>
  <c r="AJ1202" i="6"/>
  <c r="AK1202" i="6"/>
  <c r="AL1202" i="6"/>
  <c r="AM1202" i="6"/>
  <c r="AN1202" i="6"/>
  <c r="AO1202" i="6"/>
  <c r="AP1202" i="6"/>
  <c r="AQ1202" i="6"/>
  <c r="AR1202" i="6"/>
  <c r="AS1202" i="6"/>
  <c r="AT1202" i="6"/>
  <c r="AU1202" i="6"/>
  <c r="AV1202" i="6"/>
  <c r="AW1202" i="6"/>
  <c r="AX1202" i="6"/>
  <c r="AY1202" i="6"/>
  <c r="AJ1203" i="6"/>
  <c r="AK1203" i="6"/>
  <c r="AL1203" i="6"/>
  <c r="AM1203" i="6"/>
  <c r="AN1203" i="6"/>
  <c r="AO1203" i="6"/>
  <c r="AP1203" i="6"/>
  <c r="AQ1203" i="6"/>
  <c r="AR1203" i="6"/>
  <c r="AS1203" i="6"/>
  <c r="AT1203" i="6"/>
  <c r="AU1203" i="6"/>
  <c r="AV1203" i="6"/>
  <c r="AW1203" i="6"/>
  <c r="AX1203" i="6"/>
  <c r="AY1203" i="6"/>
  <c r="AJ1204" i="6"/>
  <c r="AK1204" i="6"/>
  <c r="AL1204" i="6"/>
  <c r="AM1204" i="6"/>
  <c r="AN1204" i="6"/>
  <c r="AO1204" i="6"/>
  <c r="AP1204" i="6"/>
  <c r="AQ1204" i="6"/>
  <c r="AR1204" i="6"/>
  <c r="AS1204" i="6"/>
  <c r="AT1204" i="6"/>
  <c r="AU1204" i="6"/>
  <c r="AV1204" i="6"/>
  <c r="AW1204" i="6"/>
  <c r="AX1204" i="6"/>
  <c r="AY1204" i="6"/>
  <c r="AJ1205" i="6"/>
  <c r="AK1205" i="6"/>
  <c r="AL1205" i="6"/>
  <c r="AM1205" i="6"/>
  <c r="AN1205" i="6"/>
  <c r="AO1205" i="6"/>
  <c r="AP1205" i="6"/>
  <c r="AQ1205" i="6"/>
  <c r="AR1205" i="6"/>
  <c r="AS1205" i="6"/>
  <c r="AT1205" i="6"/>
  <c r="AU1205" i="6"/>
  <c r="AV1205" i="6"/>
  <c r="AW1205" i="6"/>
  <c r="AX1205" i="6"/>
  <c r="AY1205" i="6"/>
  <c r="AJ1206" i="6"/>
  <c r="AK1206" i="6"/>
  <c r="AL1206" i="6"/>
  <c r="AM1206" i="6"/>
  <c r="AN1206" i="6"/>
  <c r="AO1206" i="6"/>
  <c r="AP1206" i="6"/>
  <c r="AQ1206" i="6"/>
  <c r="AR1206" i="6"/>
  <c r="AS1206" i="6"/>
  <c r="AT1206" i="6"/>
  <c r="AU1206" i="6"/>
  <c r="AV1206" i="6"/>
  <c r="AW1206" i="6"/>
  <c r="AX1206" i="6"/>
  <c r="AY1206" i="6"/>
  <c r="AJ1207" i="6"/>
  <c r="AK1207" i="6"/>
  <c r="AL1207" i="6"/>
  <c r="AM1207" i="6"/>
  <c r="AN1207" i="6"/>
  <c r="AO1207" i="6"/>
  <c r="AP1207" i="6"/>
  <c r="AQ1207" i="6"/>
  <c r="AR1207" i="6"/>
  <c r="AS1207" i="6"/>
  <c r="AT1207" i="6"/>
  <c r="AU1207" i="6"/>
  <c r="AV1207" i="6"/>
  <c r="AW1207" i="6"/>
  <c r="AX1207" i="6"/>
  <c r="AY1207" i="6"/>
  <c r="AJ1208" i="6"/>
  <c r="AK1208" i="6"/>
  <c r="AL1208" i="6"/>
  <c r="AM1208" i="6"/>
  <c r="AN1208" i="6"/>
  <c r="AO1208" i="6"/>
  <c r="AP1208" i="6"/>
  <c r="AQ1208" i="6"/>
  <c r="AR1208" i="6"/>
  <c r="AS1208" i="6"/>
  <c r="AT1208" i="6"/>
  <c r="AU1208" i="6"/>
  <c r="AV1208" i="6"/>
  <c r="AW1208" i="6"/>
  <c r="AX1208" i="6"/>
  <c r="AY1208" i="6"/>
  <c r="AJ1209" i="6"/>
  <c r="AK1209" i="6"/>
  <c r="AL1209" i="6"/>
  <c r="AM1209" i="6"/>
  <c r="AN1209" i="6"/>
  <c r="AO1209" i="6"/>
  <c r="AP1209" i="6"/>
  <c r="AQ1209" i="6"/>
  <c r="AR1209" i="6"/>
  <c r="AS1209" i="6"/>
  <c r="AT1209" i="6"/>
  <c r="AU1209" i="6"/>
  <c r="AV1209" i="6"/>
  <c r="AW1209" i="6"/>
  <c r="AX1209" i="6"/>
  <c r="AY1209" i="6"/>
  <c r="AJ1210" i="6"/>
  <c r="AK1210" i="6"/>
  <c r="AL1210" i="6"/>
  <c r="AM1210" i="6"/>
  <c r="AN1210" i="6"/>
  <c r="AO1210" i="6"/>
  <c r="AP1210" i="6"/>
  <c r="AQ1210" i="6"/>
  <c r="AR1210" i="6"/>
  <c r="AS1210" i="6"/>
  <c r="AT1210" i="6"/>
  <c r="AU1210" i="6"/>
  <c r="AV1210" i="6"/>
  <c r="AW1210" i="6"/>
  <c r="AX1210" i="6"/>
  <c r="AY1210" i="6"/>
  <c r="AJ1211" i="6"/>
  <c r="AK1211" i="6"/>
  <c r="AL1211" i="6"/>
  <c r="AM1211" i="6"/>
  <c r="AN1211" i="6"/>
  <c r="AO1211" i="6"/>
  <c r="AP1211" i="6"/>
  <c r="AQ1211" i="6"/>
  <c r="AR1211" i="6"/>
  <c r="AS1211" i="6"/>
  <c r="AT1211" i="6"/>
  <c r="AU1211" i="6"/>
  <c r="AV1211" i="6"/>
  <c r="AW1211" i="6"/>
  <c r="AX1211" i="6"/>
  <c r="AY1211" i="6"/>
  <c r="AJ1212" i="6"/>
  <c r="AK1212" i="6"/>
  <c r="AL1212" i="6"/>
  <c r="AM1212" i="6"/>
  <c r="AN1212" i="6"/>
  <c r="AO1212" i="6"/>
  <c r="AP1212" i="6"/>
  <c r="AQ1212" i="6"/>
  <c r="AR1212" i="6"/>
  <c r="AS1212" i="6"/>
  <c r="AT1212" i="6"/>
  <c r="AU1212" i="6"/>
  <c r="AV1212" i="6"/>
  <c r="AW1212" i="6"/>
  <c r="AX1212" i="6"/>
  <c r="AY1212" i="6"/>
  <c r="AJ1213" i="6"/>
  <c r="AK1213" i="6"/>
  <c r="AL1213" i="6"/>
  <c r="AM1213" i="6"/>
  <c r="AN1213" i="6"/>
  <c r="AO1213" i="6"/>
  <c r="AP1213" i="6"/>
  <c r="AQ1213" i="6"/>
  <c r="AR1213" i="6"/>
  <c r="AS1213" i="6"/>
  <c r="AT1213" i="6"/>
  <c r="AU1213" i="6"/>
  <c r="AV1213" i="6"/>
  <c r="AW1213" i="6"/>
  <c r="AX1213" i="6"/>
  <c r="AY1213" i="6"/>
  <c r="AJ1214" i="6"/>
  <c r="AK1214" i="6"/>
  <c r="AL1214" i="6"/>
  <c r="AM1214" i="6"/>
  <c r="AN1214" i="6"/>
  <c r="AO1214" i="6"/>
  <c r="AP1214" i="6"/>
  <c r="AQ1214" i="6"/>
  <c r="AR1214" i="6"/>
  <c r="AS1214" i="6"/>
  <c r="AT1214" i="6"/>
  <c r="AU1214" i="6"/>
  <c r="AV1214" i="6"/>
  <c r="AW1214" i="6"/>
  <c r="AX1214" i="6"/>
  <c r="AY1214" i="6"/>
  <c r="AJ1215" i="6"/>
  <c r="AK1215" i="6"/>
  <c r="AL1215" i="6"/>
  <c r="AM1215" i="6"/>
  <c r="AN1215" i="6"/>
  <c r="AO1215" i="6"/>
  <c r="AP1215" i="6"/>
  <c r="AQ1215" i="6"/>
  <c r="AR1215" i="6"/>
  <c r="AS1215" i="6"/>
  <c r="AT1215" i="6"/>
  <c r="AU1215" i="6"/>
  <c r="AV1215" i="6"/>
  <c r="AW1215" i="6"/>
  <c r="AX1215" i="6"/>
  <c r="AY1215" i="6"/>
  <c r="AJ1216" i="6"/>
  <c r="AK1216" i="6"/>
  <c r="AL1216" i="6"/>
  <c r="AM1216" i="6"/>
  <c r="AN1216" i="6"/>
  <c r="AO1216" i="6"/>
  <c r="AP1216" i="6"/>
  <c r="AQ1216" i="6"/>
  <c r="AR1216" i="6"/>
  <c r="AS1216" i="6"/>
  <c r="AT1216" i="6"/>
  <c r="AU1216" i="6"/>
  <c r="AV1216" i="6"/>
  <c r="AW1216" i="6"/>
  <c r="AX1216" i="6"/>
  <c r="AY1216" i="6"/>
  <c r="AJ1217" i="6"/>
  <c r="AK1217" i="6"/>
  <c r="AL1217" i="6"/>
  <c r="AM1217" i="6"/>
  <c r="AN1217" i="6"/>
  <c r="AO1217" i="6"/>
  <c r="AP1217" i="6"/>
  <c r="AQ1217" i="6"/>
  <c r="AR1217" i="6"/>
  <c r="AS1217" i="6"/>
  <c r="AT1217" i="6"/>
  <c r="AU1217" i="6"/>
  <c r="AV1217" i="6"/>
  <c r="AW1217" i="6"/>
  <c r="AX1217" i="6"/>
  <c r="AY1217" i="6"/>
  <c r="AJ1218" i="6"/>
  <c r="AK1218" i="6"/>
  <c r="AL1218" i="6"/>
  <c r="AM1218" i="6"/>
  <c r="AN1218" i="6"/>
  <c r="AO1218" i="6"/>
  <c r="AP1218" i="6"/>
  <c r="AQ1218" i="6"/>
  <c r="AR1218" i="6"/>
  <c r="AS1218" i="6"/>
  <c r="AT1218" i="6"/>
  <c r="AU1218" i="6"/>
  <c r="AV1218" i="6"/>
  <c r="AW1218" i="6"/>
  <c r="AX1218" i="6"/>
  <c r="AY1218" i="6"/>
  <c r="AJ1219" i="6"/>
  <c r="AK1219" i="6"/>
  <c r="AL1219" i="6"/>
  <c r="AM1219" i="6"/>
  <c r="AN1219" i="6"/>
  <c r="AO1219" i="6"/>
  <c r="AP1219" i="6"/>
  <c r="AQ1219" i="6"/>
  <c r="AR1219" i="6"/>
  <c r="AS1219" i="6"/>
  <c r="AT1219" i="6"/>
  <c r="AU1219" i="6"/>
  <c r="AV1219" i="6"/>
  <c r="AW1219" i="6"/>
  <c r="AX1219" i="6"/>
  <c r="AY1219" i="6"/>
  <c r="AJ1220" i="6"/>
  <c r="AK1220" i="6"/>
  <c r="AL1220" i="6"/>
  <c r="AM1220" i="6"/>
  <c r="AN1220" i="6"/>
  <c r="AO1220" i="6"/>
  <c r="AP1220" i="6"/>
  <c r="AQ1220" i="6"/>
  <c r="AR1220" i="6"/>
  <c r="AS1220" i="6"/>
  <c r="AT1220" i="6"/>
  <c r="AU1220" i="6"/>
  <c r="AV1220" i="6"/>
  <c r="AW1220" i="6"/>
  <c r="AX1220" i="6"/>
  <c r="AY1220" i="6"/>
  <c r="AJ1221" i="6"/>
  <c r="AK1221" i="6"/>
  <c r="AL1221" i="6"/>
  <c r="AM1221" i="6"/>
  <c r="AN1221" i="6"/>
  <c r="AO1221" i="6"/>
  <c r="AP1221" i="6"/>
  <c r="AQ1221" i="6"/>
  <c r="AR1221" i="6"/>
  <c r="AS1221" i="6"/>
  <c r="AT1221" i="6"/>
  <c r="AU1221" i="6"/>
  <c r="AV1221" i="6"/>
  <c r="AW1221" i="6"/>
  <c r="AX1221" i="6"/>
  <c r="AY1221" i="6"/>
  <c r="AJ1222" i="6"/>
  <c r="AK1222" i="6"/>
  <c r="AL1222" i="6"/>
  <c r="AM1222" i="6"/>
  <c r="AN1222" i="6"/>
  <c r="AO1222" i="6"/>
  <c r="AP1222" i="6"/>
  <c r="AQ1222" i="6"/>
  <c r="AR1222" i="6"/>
  <c r="AS1222" i="6"/>
  <c r="AT1222" i="6"/>
  <c r="AU1222" i="6"/>
  <c r="AV1222" i="6"/>
  <c r="AW1222" i="6"/>
  <c r="AX1222" i="6"/>
  <c r="AY1222" i="6"/>
  <c r="AJ1223" i="6"/>
  <c r="AK1223" i="6"/>
  <c r="AL1223" i="6"/>
  <c r="AM1223" i="6"/>
  <c r="AN1223" i="6"/>
  <c r="AO1223" i="6"/>
  <c r="AP1223" i="6"/>
  <c r="AQ1223" i="6"/>
  <c r="AR1223" i="6"/>
  <c r="AS1223" i="6"/>
  <c r="AT1223" i="6"/>
  <c r="AU1223" i="6"/>
  <c r="AV1223" i="6"/>
  <c r="AW1223" i="6"/>
  <c r="AX1223" i="6"/>
  <c r="AY1223" i="6"/>
  <c r="AJ1224" i="6"/>
  <c r="AK1224" i="6"/>
  <c r="AL1224" i="6"/>
  <c r="AM1224" i="6"/>
  <c r="AN1224" i="6"/>
  <c r="AO1224" i="6"/>
  <c r="AP1224" i="6"/>
  <c r="AQ1224" i="6"/>
  <c r="AR1224" i="6"/>
  <c r="AS1224" i="6"/>
  <c r="AT1224" i="6"/>
  <c r="AU1224" i="6"/>
  <c r="AV1224" i="6"/>
  <c r="AW1224" i="6"/>
  <c r="AX1224" i="6"/>
  <c r="AY1224" i="6"/>
  <c r="AJ1225" i="6"/>
  <c r="AK1225" i="6"/>
  <c r="AL1225" i="6"/>
  <c r="AM1225" i="6"/>
  <c r="AN1225" i="6"/>
  <c r="AO1225" i="6"/>
  <c r="AP1225" i="6"/>
  <c r="AQ1225" i="6"/>
  <c r="AR1225" i="6"/>
  <c r="AS1225" i="6"/>
  <c r="AT1225" i="6"/>
  <c r="AU1225" i="6"/>
  <c r="AV1225" i="6"/>
  <c r="AW1225" i="6"/>
  <c r="AX1225" i="6"/>
  <c r="AY1225" i="6"/>
  <c r="AJ1226" i="6"/>
  <c r="AK1226" i="6"/>
  <c r="AL1226" i="6"/>
  <c r="AM1226" i="6"/>
  <c r="AN1226" i="6"/>
  <c r="AO1226" i="6"/>
  <c r="AP1226" i="6"/>
  <c r="AQ1226" i="6"/>
  <c r="AR1226" i="6"/>
  <c r="AS1226" i="6"/>
  <c r="AT1226" i="6"/>
  <c r="AU1226" i="6"/>
  <c r="AV1226" i="6"/>
  <c r="AW1226" i="6"/>
  <c r="AX1226" i="6"/>
  <c r="AY1226" i="6"/>
  <c r="AJ1227" i="6"/>
  <c r="AK1227" i="6"/>
  <c r="AL1227" i="6"/>
  <c r="AM1227" i="6"/>
  <c r="AN1227" i="6"/>
  <c r="AO1227" i="6"/>
  <c r="AP1227" i="6"/>
  <c r="AQ1227" i="6"/>
  <c r="AR1227" i="6"/>
  <c r="AS1227" i="6"/>
  <c r="AT1227" i="6"/>
  <c r="AU1227" i="6"/>
  <c r="AV1227" i="6"/>
  <c r="AW1227" i="6"/>
  <c r="AX1227" i="6"/>
  <c r="AY1227" i="6"/>
  <c r="AJ1228" i="6"/>
  <c r="AK1228" i="6"/>
  <c r="AL1228" i="6"/>
  <c r="AM1228" i="6"/>
  <c r="AN1228" i="6"/>
  <c r="AO1228" i="6"/>
  <c r="AP1228" i="6"/>
  <c r="AQ1228" i="6"/>
  <c r="AR1228" i="6"/>
  <c r="AS1228" i="6"/>
  <c r="AT1228" i="6"/>
  <c r="AU1228" i="6"/>
  <c r="AV1228" i="6"/>
  <c r="AW1228" i="6"/>
  <c r="AX1228" i="6"/>
  <c r="AY1228" i="6"/>
  <c r="AJ1229" i="6"/>
  <c r="AK1229" i="6"/>
  <c r="AL1229" i="6"/>
  <c r="AM1229" i="6"/>
  <c r="AN1229" i="6"/>
  <c r="AO1229" i="6"/>
  <c r="AP1229" i="6"/>
  <c r="AQ1229" i="6"/>
  <c r="AR1229" i="6"/>
  <c r="AS1229" i="6"/>
  <c r="AT1229" i="6"/>
  <c r="AU1229" i="6"/>
  <c r="AV1229" i="6"/>
  <c r="AW1229" i="6"/>
  <c r="AX1229" i="6"/>
  <c r="AY1229" i="6"/>
  <c r="AJ1230" i="6"/>
  <c r="AK1230" i="6"/>
  <c r="AL1230" i="6"/>
  <c r="AM1230" i="6"/>
  <c r="AN1230" i="6"/>
  <c r="AO1230" i="6"/>
  <c r="AP1230" i="6"/>
  <c r="AQ1230" i="6"/>
  <c r="AR1230" i="6"/>
  <c r="AS1230" i="6"/>
  <c r="AT1230" i="6"/>
  <c r="AU1230" i="6"/>
  <c r="AV1230" i="6"/>
  <c r="AW1230" i="6"/>
  <c r="AX1230" i="6"/>
  <c r="AY1230" i="6"/>
  <c r="AJ1231" i="6"/>
  <c r="AK1231" i="6"/>
  <c r="AL1231" i="6"/>
  <c r="AM1231" i="6"/>
  <c r="AN1231" i="6"/>
  <c r="AO1231" i="6"/>
  <c r="AP1231" i="6"/>
  <c r="AQ1231" i="6"/>
  <c r="AR1231" i="6"/>
  <c r="AS1231" i="6"/>
  <c r="AT1231" i="6"/>
  <c r="AU1231" i="6"/>
  <c r="AV1231" i="6"/>
  <c r="AW1231" i="6"/>
  <c r="AX1231" i="6"/>
  <c r="AY1231" i="6"/>
  <c r="AJ1232" i="6"/>
  <c r="AK1232" i="6"/>
  <c r="AL1232" i="6"/>
  <c r="AM1232" i="6"/>
  <c r="AN1232" i="6"/>
  <c r="AO1232" i="6"/>
  <c r="AP1232" i="6"/>
  <c r="AQ1232" i="6"/>
  <c r="AR1232" i="6"/>
  <c r="AS1232" i="6"/>
  <c r="AT1232" i="6"/>
  <c r="AU1232" i="6"/>
  <c r="AV1232" i="6"/>
  <c r="AW1232" i="6"/>
  <c r="AX1232" i="6"/>
  <c r="AY1232" i="6"/>
  <c r="AJ1233" i="6"/>
  <c r="AK1233" i="6"/>
  <c r="AL1233" i="6"/>
  <c r="AM1233" i="6"/>
  <c r="AN1233" i="6"/>
  <c r="AO1233" i="6"/>
  <c r="AP1233" i="6"/>
  <c r="AQ1233" i="6"/>
  <c r="AR1233" i="6"/>
  <c r="AS1233" i="6"/>
  <c r="AT1233" i="6"/>
  <c r="AU1233" i="6"/>
  <c r="AV1233" i="6"/>
  <c r="AW1233" i="6"/>
  <c r="AX1233" i="6"/>
  <c r="AY1233" i="6"/>
  <c r="AJ1234" i="6"/>
  <c r="AK1234" i="6"/>
  <c r="AL1234" i="6"/>
  <c r="AM1234" i="6"/>
  <c r="AN1234" i="6"/>
  <c r="AO1234" i="6"/>
  <c r="AP1234" i="6"/>
  <c r="AQ1234" i="6"/>
  <c r="AR1234" i="6"/>
  <c r="AS1234" i="6"/>
  <c r="AT1234" i="6"/>
  <c r="AU1234" i="6"/>
  <c r="AV1234" i="6"/>
  <c r="AW1234" i="6"/>
  <c r="AX1234" i="6"/>
  <c r="AY1234" i="6"/>
  <c r="AJ1235" i="6"/>
  <c r="AK1235" i="6"/>
  <c r="AL1235" i="6"/>
  <c r="AM1235" i="6"/>
  <c r="AN1235" i="6"/>
  <c r="AO1235" i="6"/>
  <c r="AP1235" i="6"/>
  <c r="AQ1235" i="6"/>
  <c r="AR1235" i="6"/>
  <c r="AS1235" i="6"/>
  <c r="AT1235" i="6"/>
  <c r="AU1235" i="6"/>
  <c r="AV1235" i="6"/>
  <c r="AW1235" i="6"/>
  <c r="AX1235" i="6"/>
  <c r="AY1235" i="6"/>
  <c r="AJ1236" i="6"/>
  <c r="AK1236" i="6"/>
  <c r="AL1236" i="6"/>
  <c r="AM1236" i="6"/>
  <c r="AN1236" i="6"/>
  <c r="AO1236" i="6"/>
  <c r="AP1236" i="6"/>
  <c r="AQ1236" i="6"/>
  <c r="AR1236" i="6"/>
  <c r="AS1236" i="6"/>
  <c r="AT1236" i="6"/>
  <c r="AU1236" i="6"/>
  <c r="AV1236" i="6"/>
  <c r="AW1236" i="6"/>
  <c r="AX1236" i="6"/>
  <c r="AY1236" i="6"/>
  <c r="AJ1237" i="6"/>
  <c r="AK1237" i="6"/>
  <c r="AL1237" i="6"/>
  <c r="AM1237" i="6"/>
  <c r="AN1237" i="6"/>
  <c r="AO1237" i="6"/>
  <c r="AP1237" i="6"/>
  <c r="AQ1237" i="6"/>
  <c r="AR1237" i="6"/>
  <c r="AS1237" i="6"/>
  <c r="AT1237" i="6"/>
  <c r="AU1237" i="6"/>
  <c r="AV1237" i="6"/>
  <c r="AW1237" i="6"/>
  <c r="AX1237" i="6"/>
  <c r="AY1237" i="6"/>
  <c r="AJ1238" i="6"/>
  <c r="AK1238" i="6"/>
  <c r="AL1238" i="6"/>
  <c r="AM1238" i="6"/>
  <c r="AN1238" i="6"/>
  <c r="AO1238" i="6"/>
  <c r="AP1238" i="6"/>
  <c r="AQ1238" i="6"/>
  <c r="AR1238" i="6"/>
  <c r="AS1238" i="6"/>
  <c r="AT1238" i="6"/>
  <c r="AU1238" i="6"/>
  <c r="AV1238" i="6"/>
  <c r="AW1238" i="6"/>
  <c r="AX1238" i="6"/>
  <c r="AY1238" i="6"/>
  <c r="AJ1239" i="6"/>
  <c r="AK1239" i="6"/>
  <c r="AL1239" i="6"/>
  <c r="AM1239" i="6"/>
  <c r="AN1239" i="6"/>
  <c r="AO1239" i="6"/>
  <c r="AP1239" i="6"/>
  <c r="AQ1239" i="6"/>
  <c r="AR1239" i="6"/>
  <c r="AS1239" i="6"/>
  <c r="AT1239" i="6"/>
  <c r="AU1239" i="6"/>
  <c r="AV1239" i="6"/>
  <c r="AW1239" i="6"/>
  <c r="AX1239" i="6"/>
  <c r="AY1239" i="6"/>
  <c r="AJ1240" i="6"/>
  <c r="AK1240" i="6"/>
  <c r="AL1240" i="6"/>
  <c r="AM1240" i="6"/>
  <c r="AN1240" i="6"/>
  <c r="AO1240" i="6"/>
  <c r="AP1240" i="6"/>
  <c r="AQ1240" i="6"/>
  <c r="AR1240" i="6"/>
  <c r="AS1240" i="6"/>
  <c r="AT1240" i="6"/>
  <c r="AU1240" i="6"/>
  <c r="AV1240" i="6"/>
  <c r="AW1240" i="6"/>
  <c r="AX1240" i="6"/>
  <c r="AY1240" i="6"/>
  <c r="AJ1241" i="6"/>
  <c r="AK1241" i="6"/>
  <c r="AL1241" i="6"/>
  <c r="AM1241" i="6"/>
  <c r="AN1241" i="6"/>
  <c r="AO1241" i="6"/>
  <c r="AP1241" i="6"/>
  <c r="AQ1241" i="6"/>
  <c r="AR1241" i="6"/>
  <c r="AS1241" i="6"/>
  <c r="AT1241" i="6"/>
  <c r="AU1241" i="6"/>
  <c r="AV1241" i="6"/>
  <c r="AW1241" i="6"/>
  <c r="AX1241" i="6"/>
  <c r="AY1241" i="6"/>
  <c r="AJ1242" i="6"/>
  <c r="AK1242" i="6"/>
  <c r="AL1242" i="6"/>
  <c r="AM1242" i="6"/>
  <c r="AN1242" i="6"/>
  <c r="AO1242" i="6"/>
  <c r="AP1242" i="6"/>
  <c r="AQ1242" i="6"/>
  <c r="AR1242" i="6"/>
  <c r="AS1242" i="6"/>
  <c r="AT1242" i="6"/>
  <c r="AU1242" i="6"/>
  <c r="AV1242" i="6"/>
  <c r="AW1242" i="6"/>
  <c r="AX1242" i="6"/>
  <c r="AY1242" i="6"/>
  <c r="AJ1243" i="6"/>
  <c r="AK1243" i="6"/>
  <c r="AL1243" i="6"/>
  <c r="AM1243" i="6"/>
  <c r="AN1243" i="6"/>
  <c r="AO1243" i="6"/>
  <c r="AP1243" i="6"/>
  <c r="AQ1243" i="6"/>
  <c r="AR1243" i="6"/>
  <c r="AS1243" i="6"/>
  <c r="AT1243" i="6"/>
  <c r="AU1243" i="6"/>
  <c r="AV1243" i="6"/>
  <c r="AW1243" i="6"/>
  <c r="AX1243" i="6"/>
  <c r="AY1243" i="6"/>
  <c r="AJ1244" i="6"/>
  <c r="AK1244" i="6"/>
  <c r="AL1244" i="6"/>
  <c r="AM1244" i="6"/>
  <c r="AN1244" i="6"/>
  <c r="AO1244" i="6"/>
  <c r="AP1244" i="6"/>
  <c r="AQ1244" i="6"/>
  <c r="AR1244" i="6"/>
  <c r="AS1244" i="6"/>
  <c r="AT1244" i="6"/>
  <c r="AU1244" i="6"/>
  <c r="AV1244" i="6"/>
  <c r="AW1244" i="6"/>
  <c r="AX1244" i="6"/>
  <c r="AY1244" i="6"/>
  <c r="AJ1245" i="6"/>
  <c r="AK1245" i="6"/>
  <c r="AL1245" i="6"/>
  <c r="AM1245" i="6"/>
  <c r="AN1245" i="6"/>
  <c r="AO1245" i="6"/>
  <c r="AP1245" i="6"/>
  <c r="AQ1245" i="6"/>
  <c r="AR1245" i="6"/>
  <c r="AS1245" i="6"/>
  <c r="AT1245" i="6"/>
  <c r="AU1245" i="6"/>
  <c r="AV1245" i="6"/>
  <c r="AW1245" i="6"/>
  <c r="AX1245" i="6"/>
  <c r="AY1245" i="6"/>
  <c r="AJ1246" i="6"/>
  <c r="AK1246" i="6"/>
  <c r="AL1246" i="6"/>
  <c r="AM1246" i="6"/>
  <c r="AN1246" i="6"/>
  <c r="AO1246" i="6"/>
  <c r="AP1246" i="6"/>
  <c r="AQ1246" i="6"/>
  <c r="AR1246" i="6"/>
  <c r="AS1246" i="6"/>
  <c r="AT1246" i="6"/>
  <c r="AU1246" i="6"/>
  <c r="AV1246" i="6"/>
  <c r="AW1246" i="6"/>
  <c r="AX1246" i="6"/>
  <c r="AY1246" i="6"/>
  <c r="AJ1247" i="6"/>
  <c r="AK1247" i="6"/>
  <c r="AL1247" i="6"/>
  <c r="AM1247" i="6"/>
  <c r="AN1247" i="6"/>
  <c r="AO1247" i="6"/>
  <c r="AP1247" i="6"/>
  <c r="AQ1247" i="6"/>
  <c r="AR1247" i="6"/>
  <c r="AS1247" i="6"/>
  <c r="AT1247" i="6"/>
  <c r="AU1247" i="6"/>
  <c r="AV1247" i="6"/>
  <c r="AW1247" i="6"/>
  <c r="AX1247" i="6"/>
  <c r="AY1247" i="6"/>
  <c r="AJ1248" i="6"/>
  <c r="AK1248" i="6"/>
  <c r="AL1248" i="6"/>
  <c r="AM1248" i="6"/>
  <c r="AN1248" i="6"/>
  <c r="AO1248" i="6"/>
  <c r="AP1248" i="6"/>
  <c r="AQ1248" i="6"/>
  <c r="AR1248" i="6"/>
  <c r="AS1248" i="6"/>
  <c r="AT1248" i="6"/>
  <c r="AU1248" i="6"/>
  <c r="AV1248" i="6"/>
  <c r="AW1248" i="6"/>
  <c r="AX1248" i="6"/>
  <c r="AY1248" i="6"/>
  <c r="AJ1249" i="6"/>
  <c r="AK1249" i="6"/>
  <c r="AL1249" i="6"/>
  <c r="AM1249" i="6"/>
  <c r="AN1249" i="6"/>
  <c r="AO1249" i="6"/>
  <c r="AP1249" i="6"/>
  <c r="AQ1249" i="6"/>
  <c r="AR1249" i="6"/>
  <c r="AS1249" i="6"/>
  <c r="AT1249" i="6"/>
  <c r="AU1249" i="6"/>
  <c r="AV1249" i="6"/>
  <c r="AW1249" i="6"/>
  <c r="AX1249" i="6"/>
  <c r="AY1249" i="6"/>
  <c r="AJ1250" i="6"/>
  <c r="AK1250" i="6"/>
  <c r="AL1250" i="6"/>
  <c r="AM1250" i="6"/>
  <c r="AN1250" i="6"/>
  <c r="AO1250" i="6"/>
  <c r="AP1250" i="6"/>
  <c r="AQ1250" i="6"/>
  <c r="AR1250" i="6"/>
  <c r="AS1250" i="6"/>
  <c r="AT1250" i="6"/>
  <c r="AU1250" i="6"/>
  <c r="AV1250" i="6"/>
  <c r="AW1250" i="6"/>
  <c r="AX1250" i="6"/>
  <c r="AY1250" i="6"/>
  <c r="AJ1251" i="6"/>
  <c r="AK1251" i="6"/>
  <c r="AL1251" i="6"/>
  <c r="AM1251" i="6"/>
  <c r="AN1251" i="6"/>
  <c r="AO1251" i="6"/>
  <c r="AP1251" i="6"/>
  <c r="AQ1251" i="6"/>
  <c r="AR1251" i="6"/>
  <c r="AS1251" i="6"/>
  <c r="AT1251" i="6"/>
  <c r="AU1251" i="6"/>
  <c r="AV1251" i="6"/>
  <c r="AW1251" i="6"/>
  <c r="AX1251" i="6"/>
  <c r="AY1251" i="6"/>
  <c r="AJ1252" i="6"/>
  <c r="AK1252" i="6"/>
  <c r="AL1252" i="6"/>
  <c r="AM1252" i="6"/>
  <c r="AN1252" i="6"/>
  <c r="AO1252" i="6"/>
  <c r="AP1252" i="6"/>
  <c r="AQ1252" i="6"/>
  <c r="AR1252" i="6"/>
  <c r="AS1252" i="6"/>
  <c r="AT1252" i="6"/>
  <c r="AU1252" i="6"/>
  <c r="AV1252" i="6"/>
  <c r="AW1252" i="6"/>
  <c r="AX1252" i="6"/>
  <c r="AY1252" i="6"/>
  <c r="AJ1253" i="6"/>
  <c r="AK1253" i="6"/>
  <c r="AL1253" i="6"/>
  <c r="AM1253" i="6"/>
  <c r="AN1253" i="6"/>
  <c r="AO1253" i="6"/>
  <c r="AP1253" i="6"/>
  <c r="AQ1253" i="6"/>
  <c r="AR1253" i="6"/>
  <c r="AS1253" i="6"/>
  <c r="AT1253" i="6"/>
  <c r="AU1253" i="6"/>
  <c r="AV1253" i="6"/>
  <c r="AW1253" i="6"/>
  <c r="AX1253" i="6"/>
  <c r="AY1253" i="6"/>
  <c r="AJ1254" i="6"/>
  <c r="AK1254" i="6"/>
  <c r="AL1254" i="6"/>
  <c r="AM1254" i="6"/>
  <c r="AN1254" i="6"/>
  <c r="AO1254" i="6"/>
  <c r="AP1254" i="6"/>
  <c r="AQ1254" i="6"/>
  <c r="AR1254" i="6"/>
  <c r="AS1254" i="6"/>
  <c r="AT1254" i="6"/>
  <c r="AU1254" i="6"/>
  <c r="AV1254" i="6"/>
  <c r="AW1254" i="6"/>
  <c r="AX1254" i="6"/>
  <c r="AY1254" i="6"/>
  <c r="AJ1255" i="6"/>
  <c r="AK1255" i="6"/>
  <c r="AL1255" i="6"/>
  <c r="AM1255" i="6"/>
  <c r="AN1255" i="6"/>
  <c r="AO1255" i="6"/>
  <c r="AP1255" i="6"/>
  <c r="AQ1255" i="6"/>
  <c r="AR1255" i="6"/>
  <c r="AS1255" i="6"/>
  <c r="AT1255" i="6"/>
  <c r="AU1255" i="6"/>
  <c r="AV1255" i="6"/>
  <c r="AW1255" i="6"/>
  <c r="AX1255" i="6"/>
  <c r="AY1255" i="6"/>
  <c r="AJ1256" i="6"/>
  <c r="AK1256" i="6"/>
  <c r="AL1256" i="6"/>
  <c r="AM1256" i="6"/>
  <c r="AN1256" i="6"/>
  <c r="AO1256" i="6"/>
  <c r="AP1256" i="6"/>
  <c r="AQ1256" i="6"/>
  <c r="AR1256" i="6"/>
  <c r="AS1256" i="6"/>
  <c r="AT1256" i="6"/>
  <c r="AU1256" i="6"/>
  <c r="AV1256" i="6"/>
  <c r="AW1256" i="6"/>
  <c r="AX1256" i="6"/>
  <c r="AY1256" i="6"/>
  <c r="AJ1257" i="6"/>
  <c r="AK1257" i="6"/>
  <c r="AL1257" i="6"/>
  <c r="AM1257" i="6"/>
  <c r="AN1257" i="6"/>
  <c r="AO1257" i="6"/>
  <c r="AP1257" i="6"/>
  <c r="AQ1257" i="6"/>
  <c r="AR1257" i="6"/>
  <c r="AS1257" i="6"/>
  <c r="AT1257" i="6"/>
  <c r="AU1257" i="6"/>
  <c r="AV1257" i="6"/>
  <c r="AW1257" i="6"/>
  <c r="AX1257" i="6"/>
  <c r="AY1257" i="6"/>
  <c r="AJ1258" i="6"/>
  <c r="AK1258" i="6"/>
  <c r="AL1258" i="6"/>
  <c r="AM1258" i="6"/>
  <c r="AN1258" i="6"/>
  <c r="AO1258" i="6"/>
  <c r="AP1258" i="6"/>
  <c r="AQ1258" i="6"/>
  <c r="AR1258" i="6"/>
  <c r="AS1258" i="6"/>
  <c r="AT1258" i="6"/>
  <c r="AU1258" i="6"/>
  <c r="AV1258" i="6"/>
  <c r="AW1258" i="6"/>
  <c r="AX1258" i="6"/>
  <c r="AY1258" i="6"/>
  <c r="AJ1259" i="6"/>
  <c r="AK1259" i="6"/>
  <c r="AL1259" i="6"/>
  <c r="AM1259" i="6"/>
  <c r="AN1259" i="6"/>
  <c r="AO1259" i="6"/>
  <c r="AP1259" i="6"/>
  <c r="AQ1259" i="6"/>
  <c r="AR1259" i="6"/>
  <c r="AS1259" i="6"/>
  <c r="AT1259" i="6"/>
  <c r="AU1259" i="6"/>
  <c r="AV1259" i="6"/>
  <c r="AW1259" i="6"/>
  <c r="AX1259" i="6"/>
  <c r="AY1259" i="6"/>
  <c r="AJ1260" i="6"/>
  <c r="AK1260" i="6"/>
  <c r="AL1260" i="6"/>
  <c r="AM1260" i="6"/>
  <c r="AN1260" i="6"/>
  <c r="AO1260" i="6"/>
  <c r="AP1260" i="6"/>
  <c r="AQ1260" i="6"/>
  <c r="AR1260" i="6"/>
  <c r="AS1260" i="6"/>
  <c r="AT1260" i="6"/>
  <c r="AU1260" i="6"/>
  <c r="AV1260" i="6"/>
  <c r="AW1260" i="6"/>
  <c r="AX1260" i="6"/>
  <c r="AY1260" i="6"/>
  <c r="AJ1261" i="6"/>
  <c r="AK1261" i="6"/>
  <c r="AL1261" i="6"/>
  <c r="AM1261" i="6"/>
  <c r="AN1261" i="6"/>
  <c r="AO1261" i="6"/>
  <c r="AP1261" i="6"/>
  <c r="AQ1261" i="6"/>
  <c r="AR1261" i="6"/>
  <c r="AS1261" i="6"/>
  <c r="AT1261" i="6"/>
  <c r="AU1261" i="6"/>
  <c r="AV1261" i="6"/>
  <c r="AW1261" i="6"/>
  <c r="AX1261" i="6"/>
  <c r="AY1261" i="6"/>
  <c r="AJ1262" i="6"/>
  <c r="AK1262" i="6"/>
  <c r="AL1262" i="6"/>
  <c r="AM1262" i="6"/>
  <c r="AN1262" i="6"/>
  <c r="AO1262" i="6"/>
  <c r="AP1262" i="6"/>
  <c r="AQ1262" i="6"/>
  <c r="AR1262" i="6"/>
  <c r="AS1262" i="6"/>
  <c r="AT1262" i="6"/>
  <c r="AU1262" i="6"/>
  <c r="AV1262" i="6"/>
  <c r="AW1262" i="6"/>
  <c r="AX1262" i="6"/>
  <c r="AY1262" i="6"/>
  <c r="AJ1263" i="6"/>
  <c r="AK1263" i="6"/>
  <c r="AL1263" i="6"/>
  <c r="AM1263" i="6"/>
  <c r="AN1263" i="6"/>
  <c r="AO1263" i="6"/>
  <c r="AP1263" i="6"/>
  <c r="AQ1263" i="6"/>
  <c r="AR1263" i="6"/>
  <c r="AS1263" i="6"/>
  <c r="AT1263" i="6"/>
  <c r="AU1263" i="6"/>
  <c r="AV1263" i="6"/>
  <c r="AW1263" i="6"/>
  <c r="AX1263" i="6"/>
  <c r="AY1263" i="6"/>
  <c r="AJ1264" i="6"/>
  <c r="AK1264" i="6"/>
  <c r="AL1264" i="6"/>
  <c r="AM1264" i="6"/>
  <c r="AN1264" i="6"/>
  <c r="AO1264" i="6"/>
  <c r="AP1264" i="6"/>
  <c r="AQ1264" i="6"/>
  <c r="AR1264" i="6"/>
  <c r="AS1264" i="6"/>
  <c r="AT1264" i="6"/>
  <c r="AU1264" i="6"/>
  <c r="AV1264" i="6"/>
  <c r="AW1264" i="6"/>
  <c r="AX1264" i="6"/>
  <c r="AY1264" i="6"/>
  <c r="AJ1265" i="6"/>
  <c r="AK1265" i="6"/>
  <c r="AL1265" i="6"/>
  <c r="AM1265" i="6"/>
  <c r="AN1265" i="6"/>
  <c r="AO1265" i="6"/>
  <c r="AP1265" i="6"/>
  <c r="AQ1265" i="6"/>
  <c r="AR1265" i="6"/>
  <c r="AS1265" i="6"/>
  <c r="AT1265" i="6"/>
  <c r="AU1265" i="6"/>
  <c r="AV1265" i="6"/>
  <c r="AW1265" i="6"/>
  <c r="AX1265" i="6"/>
  <c r="AY1265" i="6"/>
  <c r="AJ1266" i="6"/>
  <c r="AK1266" i="6"/>
  <c r="AL1266" i="6"/>
  <c r="AM1266" i="6"/>
  <c r="AN1266" i="6"/>
  <c r="AO1266" i="6"/>
  <c r="AP1266" i="6"/>
  <c r="AQ1266" i="6"/>
  <c r="AR1266" i="6"/>
  <c r="AS1266" i="6"/>
  <c r="AT1266" i="6"/>
  <c r="AU1266" i="6"/>
  <c r="AV1266" i="6"/>
  <c r="AW1266" i="6"/>
  <c r="AX1266" i="6"/>
  <c r="AY1266" i="6"/>
  <c r="AJ1267" i="6"/>
  <c r="AK1267" i="6"/>
  <c r="AL1267" i="6"/>
  <c r="AM1267" i="6"/>
  <c r="AN1267" i="6"/>
  <c r="AO1267" i="6"/>
  <c r="AP1267" i="6"/>
  <c r="AQ1267" i="6"/>
  <c r="AR1267" i="6"/>
  <c r="AS1267" i="6"/>
  <c r="AT1267" i="6"/>
  <c r="AU1267" i="6"/>
  <c r="AV1267" i="6"/>
  <c r="AW1267" i="6"/>
  <c r="AX1267" i="6"/>
  <c r="AY1267" i="6"/>
  <c r="AJ1268" i="6"/>
  <c r="AK1268" i="6"/>
  <c r="AL1268" i="6"/>
  <c r="AM1268" i="6"/>
  <c r="AN1268" i="6"/>
  <c r="AO1268" i="6"/>
  <c r="AP1268" i="6"/>
  <c r="AQ1268" i="6"/>
  <c r="AR1268" i="6"/>
  <c r="AS1268" i="6"/>
  <c r="AT1268" i="6"/>
  <c r="AU1268" i="6"/>
  <c r="AV1268" i="6"/>
  <c r="AW1268" i="6"/>
  <c r="AX1268" i="6"/>
  <c r="AY1268" i="6"/>
  <c r="AJ1269" i="6"/>
  <c r="AK1269" i="6"/>
  <c r="AL1269" i="6"/>
  <c r="AM1269" i="6"/>
  <c r="AN1269" i="6"/>
  <c r="AO1269" i="6"/>
  <c r="AP1269" i="6"/>
  <c r="AQ1269" i="6"/>
  <c r="AR1269" i="6"/>
  <c r="AS1269" i="6"/>
  <c r="AT1269" i="6"/>
  <c r="AU1269" i="6"/>
  <c r="AV1269" i="6"/>
  <c r="AW1269" i="6"/>
  <c r="AX1269" i="6"/>
  <c r="AY1269" i="6"/>
  <c r="AJ1270" i="6"/>
  <c r="AK1270" i="6"/>
  <c r="AL1270" i="6"/>
  <c r="AM1270" i="6"/>
  <c r="AN1270" i="6"/>
  <c r="AO1270" i="6"/>
  <c r="AP1270" i="6"/>
  <c r="AQ1270" i="6"/>
  <c r="AR1270" i="6"/>
  <c r="AS1270" i="6"/>
  <c r="AT1270" i="6"/>
  <c r="AU1270" i="6"/>
  <c r="AV1270" i="6"/>
  <c r="AW1270" i="6"/>
  <c r="AX1270" i="6"/>
  <c r="AY1270" i="6"/>
  <c r="AJ1271" i="6"/>
  <c r="AK1271" i="6"/>
  <c r="AL1271" i="6"/>
  <c r="AM1271" i="6"/>
  <c r="AN1271" i="6"/>
  <c r="AO1271" i="6"/>
  <c r="AP1271" i="6"/>
  <c r="AQ1271" i="6"/>
  <c r="AR1271" i="6"/>
  <c r="AS1271" i="6"/>
  <c r="AT1271" i="6"/>
  <c r="AU1271" i="6"/>
  <c r="AV1271" i="6"/>
  <c r="AW1271" i="6"/>
  <c r="AX1271" i="6"/>
  <c r="AY1271" i="6"/>
  <c r="AJ1272" i="6"/>
  <c r="AK1272" i="6"/>
  <c r="AL1272" i="6"/>
  <c r="AM1272" i="6"/>
  <c r="AN1272" i="6"/>
  <c r="AO1272" i="6"/>
  <c r="AP1272" i="6"/>
  <c r="AQ1272" i="6"/>
  <c r="AR1272" i="6"/>
  <c r="AS1272" i="6"/>
  <c r="AT1272" i="6"/>
  <c r="AU1272" i="6"/>
  <c r="AV1272" i="6"/>
  <c r="AW1272" i="6"/>
  <c r="AX1272" i="6"/>
  <c r="AY1272" i="6"/>
  <c r="AJ1273" i="6"/>
  <c r="AK1273" i="6"/>
  <c r="AL1273" i="6"/>
  <c r="AM1273" i="6"/>
  <c r="AN1273" i="6"/>
  <c r="AO1273" i="6"/>
  <c r="AP1273" i="6"/>
  <c r="AQ1273" i="6"/>
  <c r="AR1273" i="6"/>
  <c r="AS1273" i="6"/>
  <c r="AT1273" i="6"/>
  <c r="AU1273" i="6"/>
  <c r="AV1273" i="6"/>
  <c r="AW1273" i="6"/>
  <c r="AX1273" i="6"/>
  <c r="AY1273" i="6"/>
  <c r="AJ1274" i="6"/>
  <c r="AK1274" i="6"/>
  <c r="AL1274" i="6"/>
  <c r="AM1274" i="6"/>
  <c r="AN1274" i="6"/>
  <c r="AO1274" i="6"/>
  <c r="AP1274" i="6"/>
  <c r="AQ1274" i="6"/>
  <c r="AR1274" i="6"/>
  <c r="AS1274" i="6"/>
  <c r="AT1274" i="6"/>
  <c r="AU1274" i="6"/>
  <c r="AV1274" i="6"/>
  <c r="AW1274" i="6"/>
  <c r="AX1274" i="6"/>
  <c r="AY1274" i="6"/>
  <c r="AJ1275" i="6"/>
  <c r="AK1275" i="6"/>
  <c r="AL1275" i="6"/>
  <c r="AM1275" i="6"/>
  <c r="AN1275" i="6"/>
  <c r="AO1275" i="6"/>
  <c r="AP1275" i="6"/>
  <c r="AQ1275" i="6"/>
  <c r="AR1275" i="6"/>
  <c r="AS1275" i="6"/>
  <c r="AT1275" i="6"/>
  <c r="AU1275" i="6"/>
  <c r="AV1275" i="6"/>
  <c r="AW1275" i="6"/>
  <c r="AX1275" i="6"/>
  <c r="AY1275" i="6"/>
  <c r="AJ1276" i="6"/>
  <c r="AK1276" i="6"/>
  <c r="AL1276" i="6"/>
  <c r="AM1276" i="6"/>
  <c r="AN1276" i="6"/>
  <c r="AO1276" i="6"/>
  <c r="AP1276" i="6"/>
  <c r="AQ1276" i="6"/>
  <c r="AR1276" i="6"/>
  <c r="AS1276" i="6"/>
  <c r="AT1276" i="6"/>
  <c r="AU1276" i="6"/>
  <c r="AV1276" i="6"/>
  <c r="AW1276" i="6"/>
  <c r="AX1276" i="6"/>
  <c r="AY1276" i="6"/>
  <c r="AJ1277" i="6"/>
  <c r="AK1277" i="6"/>
  <c r="AL1277" i="6"/>
  <c r="AM1277" i="6"/>
  <c r="AN1277" i="6"/>
  <c r="AO1277" i="6"/>
  <c r="AP1277" i="6"/>
  <c r="AQ1277" i="6"/>
  <c r="AR1277" i="6"/>
  <c r="AS1277" i="6"/>
  <c r="AT1277" i="6"/>
  <c r="AU1277" i="6"/>
  <c r="AV1277" i="6"/>
  <c r="AW1277" i="6"/>
  <c r="AX1277" i="6"/>
  <c r="AY1277" i="6"/>
  <c r="AJ1278" i="6"/>
  <c r="AK1278" i="6"/>
  <c r="AL1278" i="6"/>
  <c r="AM1278" i="6"/>
  <c r="AN1278" i="6"/>
  <c r="AO1278" i="6"/>
  <c r="AP1278" i="6"/>
  <c r="AQ1278" i="6"/>
  <c r="AR1278" i="6"/>
  <c r="AS1278" i="6"/>
  <c r="AT1278" i="6"/>
  <c r="AU1278" i="6"/>
  <c r="AV1278" i="6"/>
  <c r="AW1278" i="6"/>
  <c r="AX1278" i="6"/>
  <c r="AY1278" i="6"/>
  <c r="AJ1279" i="6"/>
  <c r="AK1279" i="6"/>
  <c r="AL1279" i="6"/>
  <c r="AM1279" i="6"/>
  <c r="AN1279" i="6"/>
  <c r="AO1279" i="6"/>
  <c r="AP1279" i="6"/>
  <c r="AQ1279" i="6"/>
  <c r="AR1279" i="6"/>
  <c r="AS1279" i="6"/>
  <c r="AT1279" i="6"/>
  <c r="AU1279" i="6"/>
  <c r="AV1279" i="6"/>
  <c r="AW1279" i="6"/>
  <c r="AX1279" i="6"/>
  <c r="AY1279" i="6"/>
  <c r="AJ1280" i="6"/>
  <c r="AK1280" i="6"/>
  <c r="AL1280" i="6"/>
  <c r="AM1280" i="6"/>
  <c r="AN1280" i="6"/>
  <c r="AO1280" i="6"/>
  <c r="AP1280" i="6"/>
  <c r="AQ1280" i="6"/>
  <c r="AR1280" i="6"/>
  <c r="AS1280" i="6"/>
  <c r="AT1280" i="6"/>
  <c r="AU1280" i="6"/>
  <c r="AV1280" i="6"/>
  <c r="AW1280" i="6"/>
  <c r="AX1280" i="6"/>
  <c r="AY1280" i="6"/>
  <c r="AJ1281" i="6"/>
  <c r="AK1281" i="6"/>
  <c r="AL1281" i="6"/>
  <c r="AM1281" i="6"/>
  <c r="AN1281" i="6"/>
  <c r="AO1281" i="6"/>
  <c r="AP1281" i="6"/>
  <c r="AQ1281" i="6"/>
  <c r="AR1281" i="6"/>
  <c r="AS1281" i="6"/>
  <c r="AT1281" i="6"/>
  <c r="AU1281" i="6"/>
  <c r="AV1281" i="6"/>
  <c r="AW1281" i="6"/>
  <c r="AX1281" i="6"/>
  <c r="AY1281" i="6"/>
  <c r="AJ1282" i="6"/>
  <c r="AK1282" i="6"/>
  <c r="AL1282" i="6"/>
  <c r="AM1282" i="6"/>
  <c r="AN1282" i="6"/>
  <c r="AO1282" i="6"/>
  <c r="AP1282" i="6"/>
  <c r="AQ1282" i="6"/>
  <c r="AR1282" i="6"/>
  <c r="AS1282" i="6"/>
  <c r="AT1282" i="6"/>
  <c r="AU1282" i="6"/>
  <c r="AV1282" i="6"/>
  <c r="AW1282" i="6"/>
  <c r="AX1282" i="6"/>
  <c r="AY1282" i="6"/>
  <c r="AJ1283" i="6"/>
  <c r="AK1283" i="6"/>
  <c r="AL1283" i="6"/>
  <c r="AM1283" i="6"/>
  <c r="AN1283" i="6"/>
  <c r="AO1283" i="6"/>
  <c r="AP1283" i="6"/>
  <c r="AQ1283" i="6"/>
  <c r="AR1283" i="6"/>
  <c r="AS1283" i="6"/>
  <c r="AT1283" i="6"/>
  <c r="AU1283" i="6"/>
  <c r="AV1283" i="6"/>
  <c r="AW1283" i="6"/>
  <c r="AX1283" i="6"/>
  <c r="AY1283" i="6"/>
  <c r="AJ1284" i="6"/>
  <c r="AK1284" i="6"/>
  <c r="AL1284" i="6"/>
  <c r="AM1284" i="6"/>
  <c r="AN1284" i="6"/>
  <c r="AO1284" i="6"/>
  <c r="AP1284" i="6"/>
  <c r="AQ1284" i="6"/>
  <c r="AR1284" i="6"/>
  <c r="AS1284" i="6"/>
  <c r="AT1284" i="6"/>
  <c r="AU1284" i="6"/>
  <c r="AV1284" i="6"/>
  <c r="AW1284" i="6"/>
  <c r="AX1284" i="6"/>
  <c r="AY1284" i="6"/>
  <c r="AJ1285" i="6"/>
  <c r="AK1285" i="6"/>
  <c r="AL1285" i="6"/>
  <c r="AM1285" i="6"/>
  <c r="AN1285" i="6"/>
  <c r="AO1285" i="6"/>
  <c r="AP1285" i="6"/>
  <c r="AQ1285" i="6"/>
  <c r="AR1285" i="6"/>
  <c r="AS1285" i="6"/>
  <c r="AT1285" i="6"/>
  <c r="AU1285" i="6"/>
  <c r="AV1285" i="6"/>
  <c r="AW1285" i="6"/>
  <c r="AX1285" i="6"/>
  <c r="AY1285" i="6"/>
  <c r="AJ1286" i="6"/>
  <c r="AK1286" i="6"/>
  <c r="AL1286" i="6"/>
  <c r="AM1286" i="6"/>
  <c r="AN1286" i="6"/>
  <c r="AO1286" i="6"/>
  <c r="AP1286" i="6"/>
  <c r="AQ1286" i="6"/>
  <c r="AR1286" i="6"/>
  <c r="AS1286" i="6"/>
  <c r="AT1286" i="6"/>
  <c r="AU1286" i="6"/>
  <c r="AV1286" i="6"/>
  <c r="AW1286" i="6"/>
  <c r="AX1286" i="6"/>
  <c r="AY1286" i="6"/>
  <c r="AJ1287" i="6"/>
  <c r="AK1287" i="6"/>
  <c r="AL1287" i="6"/>
  <c r="AM1287" i="6"/>
  <c r="AN1287" i="6"/>
  <c r="AO1287" i="6"/>
  <c r="AP1287" i="6"/>
  <c r="AQ1287" i="6"/>
  <c r="AR1287" i="6"/>
  <c r="AS1287" i="6"/>
  <c r="AT1287" i="6"/>
  <c r="AU1287" i="6"/>
  <c r="AV1287" i="6"/>
  <c r="AW1287" i="6"/>
  <c r="AX1287" i="6"/>
  <c r="AY1287" i="6"/>
  <c r="AJ1288" i="6"/>
  <c r="AK1288" i="6"/>
  <c r="AL1288" i="6"/>
  <c r="AM1288" i="6"/>
  <c r="AN1288" i="6"/>
  <c r="AO1288" i="6"/>
  <c r="AP1288" i="6"/>
  <c r="AQ1288" i="6"/>
  <c r="AR1288" i="6"/>
  <c r="AS1288" i="6"/>
  <c r="AT1288" i="6"/>
  <c r="AU1288" i="6"/>
  <c r="AV1288" i="6"/>
  <c r="AW1288" i="6"/>
  <c r="AX1288" i="6"/>
  <c r="AY1288" i="6"/>
  <c r="AJ1289" i="6"/>
  <c r="AK1289" i="6"/>
  <c r="AL1289" i="6"/>
  <c r="AM1289" i="6"/>
  <c r="AN1289" i="6"/>
  <c r="AO1289" i="6"/>
  <c r="AP1289" i="6"/>
  <c r="AQ1289" i="6"/>
  <c r="AR1289" i="6"/>
  <c r="AS1289" i="6"/>
  <c r="AT1289" i="6"/>
  <c r="AU1289" i="6"/>
  <c r="AV1289" i="6"/>
  <c r="AW1289" i="6"/>
  <c r="AX1289" i="6"/>
  <c r="AY1289" i="6"/>
  <c r="AJ1290" i="6"/>
  <c r="AK1290" i="6"/>
  <c r="AL1290" i="6"/>
  <c r="AM1290" i="6"/>
  <c r="AN1290" i="6"/>
  <c r="AO1290" i="6"/>
  <c r="AP1290" i="6"/>
  <c r="AQ1290" i="6"/>
  <c r="AR1290" i="6"/>
  <c r="AS1290" i="6"/>
  <c r="AT1290" i="6"/>
  <c r="AU1290" i="6"/>
  <c r="AV1290" i="6"/>
  <c r="AW1290" i="6"/>
  <c r="AX1290" i="6"/>
  <c r="AY1290" i="6"/>
  <c r="AJ1291" i="6"/>
  <c r="AK1291" i="6"/>
  <c r="AL1291" i="6"/>
  <c r="AM1291" i="6"/>
  <c r="AN1291" i="6"/>
  <c r="AO1291" i="6"/>
  <c r="AP1291" i="6"/>
  <c r="AQ1291" i="6"/>
  <c r="AR1291" i="6"/>
  <c r="AS1291" i="6"/>
  <c r="AT1291" i="6"/>
  <c r="AU1291" i="6"/>
  <c r="AV1291" i="6"/>
  <c r="AW1291" i="6"/>
  <c r="AX1291" i="6"/>
  <c r="AY1291" i="6"/>
  <c r="AJ1292" i="6"/>
  <c r="AK1292" i="6"/>
  <c r="AL1292" i="6"/>
  <c r="AM1292" i="6"/>
  <c r="AN1292" i="6"/>
  <c r="AO1292" i="6"/>
  <c r="AP1292" i="6"/>
  <c r="AQ1292" i="6"/>
  <c r="AR1292" i="6"/>
  <c r="AS1292" i="6"/>
  <c r="AT1292" i="6"/>
  <c r="AU1292" i="6"/>
  <c r="AV1292" i="6"/>
  <c r="AW1292" i="6"/>
  <c r="AX1292" i="6"/>
  <c r="AY1292" i="6"/>
  <c r="AJ1293" i="6"/>
  <c r="AK1293" i="6"/>
  <c r="AL1293" i="6"/>
  <c r="AM1293" i="6"/>
  <c r="AN1293" i="6"/>
  <c r="AO1293" i="6"/>
  <c r="AP1293" i="6"/>
  <c r="AQ1293" i="6"/>
  <c r="AR1293" i="6"/>
  <c r="AS1293" i="6"/>
  <c r="AT1293" i="6"/>
  <c r="AU1293" i="6"/>
  <c r="AV1293" i="6"/>
  <c r="AW1293" i="6"/>
  <c r="AX1293" i="6"/>
  <c r="AY1293" i="6"/>
  <c r="AJ1294" i="6"/>
  <c r="AK1294" i="6"/>
  <c r="AL1294" i="6"/>
  <c r="AM1294" i="6"/>
  <c r="AN1294" i="6"/>
  <c r="AO1294" i="6"/>
  <c r="AP1294" i="6"/>
  <c r="AQ1294" i="6"/>
  <c r="AR1294" i="6"/>
  <c r="AS1294" i="6"/>
  <c r="AT1294" i="6"/>
  <c r="AU1294" i="6"/>
  <c r="AV1294" i="6"/>
  <c r="AW1294" i="6"/>
  <c r="AX1294" i="6"/>
  <c r="AY1294" i="6"/>
  <c r="AJ1295" i="6"/>
  <c r="AK1295" i="6"/>
  <c r="AL1295" i="6"/>
  <c r="AM1295" i="6"/>
  <c r="AN1295" i="6"/>
  <c r="AO1295" i="6"/>
  <c r="AP1295" i="6"/>
  <c r="AQ1295" i="6"/>
  <c r="AR1295" i="6"/>
  <c r="AS1295" i="6"/>
  <c r="AT1295" i="6"/>
  <c r="AU1295" i="6"/>
  <c r="AV1295" i="6"/>
  <c r="AW1295" i="6"/>
  <c r="AX1295" i="6"/>
  <c r="AY1295" i="6"/>
  <c r="AJ1296" i="6"/>
  <c r="AK1296" i="6"/>
  <c r="AL1296" i="6"/>
  <c r="AM1296" i="6"/>
  <c r="AN1296" i="6"/>
  <c r="AO1296" i="6"/>
  <c r="AP1296" i="6"/>
  <c r="AQ1296" i="6"/>
  <c r="AR1296" i="6"/>
  <c r="AS1296" i="6"/>
  <c r="AT1296" i="6"/>
  <c r="AU1296" i="6"/>
  <c r="AV1296" i="6"/>
  <c r="AW1296" i="6"/>
  <c r="AX1296" i="6"/>
  <c r="AY1296" i="6"/>
  <c r="AJ1297" i="6"/>
  <c r="AK1297" i="6"/>
  <c r="AL1297" i="6"/>
  <c r="AM1297" i="6"/>
  <c r="AN1297" i="6"/>
  <c r="AO1297" i="6"/>
  <c r="AP1297" i="6"/>
  <c r="AQ1297" i="6"/>
  <c r="AR1297" i="6"/>
  <c r="AS1297" i="6"/>
  <c r="AT1297" i="6"/>
  <c r="AU1297" i="6"/>
  <c r="AV1297" i="6"/>
  <c r="AW1297" i="6"/>
  <c r="AX1297" i="6"/>
  <c r="AY1297" i="6"/>
  <c r="AJ1298" i="6"/>
  <c r="AK1298" i="6"/>
  <c r="AL1298" i="6"/>
  <c r="AM1298" i="6"/>
  <c r="AN1298" i="6"/>
  <c r="AO1298" i="6"/>
  <c r="AP1298" i="6"/>
  <c r="AQ1298" i="6"/>
  <c r="AR1298" i="6"/>
  <c r="AS1298" i="6"/>
  <c r="AT1298" i="6"/>
  <c r="AU1298" i="6"/>
  <c r="AV1298" i="6"/>
  <c r="AW1298" i="6"/>
  <c r="AX1298" i="6"/>
  <c r="AY1298" i="6"/>
  <c r="AJ1299" i="6"/>
  <c r="AK1299" i="6"/>
  <c r="AL1299" i="6"/>
  <c r="AM1299" i="6"/>
  <c r="AN1299" i="6"/>
  <c r="AO1299" i="6"/>
  <c r="AP1299" i="6"/>
  <c r="AQ1299" i="6"/>
  <c r="AR1299" i="6"/>
  <c r="AS1299" i="6"/>
  <c r="AT1299" i="6"/>
  <c r="AU1299" i="6"/>
  <c r="AV1299" i="6"/>
  <c r="AW1299" i="6"/>
  <c r="AX1299" i="6"/>
  <c r="AY1299" i="6"/>
  <c r="AJ1300" i="6"/>
  <c r="AK1300" i="6"/>
  <c r="AL1300" i="6"/>
  <c r="AM1300" i="6"/>
  <c r="AN1300" i="6"/>
  <c r="AO1300" i="6"/>
  <c r="AP1300" i="6"/>
  <c r="AQ1300" i="6"/>
  <c r="AR1300" i="6"/>
  <c r="AS1300" i="6"/>
  <c r="AT1300" i="6"/>
  <c r="AU1300" i="6"/>
  <c r="AV1300" i="6"/>
  <c r="AW1300" i="6"/>
  <c r="AX1300" i="6"/>
  <c r="AY1300" i="6"/>
  <c r="AJ1301" i="6"/>
  <c r="AK1301" i="6"/>
  <c r="AL1301" i="6"/>
  <c r="AM1301" i="6"/>
  <c r="AN1301" i="6"/>
  <c r="AO1301" i="6"/>
  <c r="AP1301" i="6"/>
  <c r="AQ1301" i="6"/>
  <c r="AR1301" i="6"/>
  <c r="AS1301" i="6"/>
  <c r="AT1301" i="6"/>
  <c r="AU1301" i="6"/>
  <c r="AV1301" i="6"/>
  <c r="AW1301" i="6"/>
  <c r="AX1301" i="6"/>
  <c r="AY1301" i="6"/>
  <c r="AJ1302" i="6"/>
  <c r="AK1302" i="6"/>
  <c r="AL1302" i="6"/>
  <c r="AM1302" i="6"/>
  <c r="AN1302" i="6"/>
  <c r="AO1302" i="6"/>
  <c r="AP1302" i="6"/>
  <c r="AQ1302" i="6"/>
  <c r="AR1302" i="6"/>
  <c r="AS1302" i="6"/>
  <c r="AT1302" i="6"/>
  <c r="AU1302" i="6"/>
  <c r="AV1302" i="6"/>
  <c r="AW1302" i="6"/>
  <c r="AX1302" i="6"/>
  <c r="AY1302" i="6"/>
  <c r="AJ1303" i="6"/>
  <c r="AK1303" i="6"/>
  <c r="AL1303" i="6"/>
  <c r="AM1303" i="6"/>
  <c r="AN1303" i="6"/>
  <c r="AO1303" i="6"/>
  <c r="AP1303" i="6"/>
  <c r="AQ1303" i="6"/>
  <c r="AR1303" i="6"/>
  <c r="AS1303" i="6"/>
  <c r="AT1303" i="6"/>
  <c r="AU1303" i="6"/>
  <c r="AV1303" i="6"/>
  <c r="AW1303" i="6"/>
  <c r="AX1303" i="6"/>
  <c r="AY1303" i="6"/>
  <c r="AJ1304" i="6"/>
  <c r="AK1304" i="6"/>
  <c r="AL1304" i="6"/>
  <c r="AM1304" i="6"/>
  <c r="AN1304" i="6"/>
  <c r="AO1304" i="6"/>
  <c r="AP1304" i="6"/>
  <c r="AQ1304" i="6"/>
  <c r="AR1304" i="6"/>
  <c r="AS1304" i="6"/>
  <c r="AT1304" i="6"/>
  <c r="AU1304" i="6"/>
  <c r="AV1304" i="6"/>
  <c r="AW1304" i="6"/>
  <c r="AX1304" i="6"/>
  <c r="AY1304" i="6"/>
  <c r="AJ1305" i="6"/>
  <c r="AK1305" i="6"/>
  <c r="AL1305" i="6"/>
  <c r="AM1305" i="6"/>
  <c r="AN1305" i="6"/>
  <c r="AO1305" i="6"/>
  <c r="AP1305" i="6"/>
  <c r="AQ1305" i="6"/>
  <c r="AR1305" i="6"/>
  <c r="AS1305" i="6"/>
  <c r="AT1305" i="6"/>
  <c r="AU1305" i="6"/>
  <c r="AV1305" i="6"/>
  <c r="AW1305" i="6"/>
  <c r="AX1305" i="6"/>
  <c r="AY1305" i="6"/>
  <c r="AJ1306" i="6"/>
  <c r="AK1306" i="6"/>
  <c r="AL1306" i="6"/>
  <c r="AM1306" i="6"/>
  <c r="AN1306" i="6"/>
  <c r="AO1306" i="6"/>
  <c r="AP1306" i="6"/>
  <c r="AQ1306" i="6"/>
  <c r="AR1306" i="6"/>
  <c r="AS1306" i="6"/>
  <c r="AT1306" i="6"/>
  <c r="AU1306" i="6"/>
  <c r="AV1306" i="6"/>
  <c r="AW1306" i="6"/>
  <c r="AX1306" i="6"/>
  <c r="AY1306" i="6"/>
  <c r="AJ1307" i="6"/>
  <c r="AK1307" i="6"/>
  <c r="AL1307" i="6"/>
  <c r="AM1307" i="6"/>
  <c r="AN1307" i="6"/>
  <c r="AO1307" i="6"/>
  <c r="AP1307" i="6"/>
  <c r="AQ1307" i="6"/>
  <c r="AR1307" i="6"/>
  <c r="AS1307" i="6"/>
  <c r="AT1307" i="6"/>
  <c r="AU1307" i="6"/>
  <c r="AV1307" i="6"/>
  <c r="AW1307" i="6"/>
  <c r="AX1307" i="6"/>
  <c r="AY1307" i="6"/>
  <c r="AJ1308" i="6"/>
  <c r="AK1308" i="6"/>
  <c r="AL1308" i="6"/>
  <c r="AM1308" i="6"/>
  <c r="AN1308" i="6"/>
  <c r="AO1308" i="6"/>
  <c r="AP1308" i="6"/>
  <c r="AQ1308" i="6"/>
  <c r="AR1308" i="6"/>
  <c r="AS1308" i="6"/>
  <c r="AT1308" i="6"/>
  <c r="AU1308" i="6"/>
  <c r="AV1308" i="6"/>
  <c r="AW1308" i="6"/>
  <c r="AX1308" i="6"/>
  <c r="AY1308" i="6"/>
  <c r="AJ1309" i="6"/>
  <c r="AK1309" i="6"/>
  <c r="AL1309" i="6"/>
  <c r="AM1309" i="6"/>
  <c r="AN1309" i="6"/>
  <c r="AO1309" i="6"/>
  <c r="AP1309" i="6"/>
  <c r="AQ1309" i="6"/>
  <c r="AR1309" i="6"/>
  <c r="AS1309" i="6"/>
  <c r="AT1309" i="6"/>
  <c r="AU1309" i="6"/>
  <c r="AV1309" i="6"/>
  <c r="AW1309" i="6"/>
  <c r="AX1309" i="6"/>
  <c r="AY1309" i="6"/>
  <c r="AJ1310" i="6"/>
  <c r="AK1310" i="6"/>
  <c r="AL1310" i="6"/>
  <c r="AM1310" i="6"/>
  <c r="AN1310" i="6"/>
  <c r="AO1310" i="6"/>
  <c r="AP1310" i="6"/>
  <c r="AQ1310" i="6"/>
  <c r="AR1310" i="6"/>
  <c r="AS1310" i="6"/>
  <c r="AT1310" i="6"/>
  <c r="AU1310" i="6"/>
  <c r="AV1310" i="6"/>
  <c r="AW1310" i="6"/>
  <c r="AX1310" i="6"/>
  <c r="AY1310" i="6"/>
  <c r="AJ1311" i="6"/>
  <c r="AK1311" i="6"/>
  <c r="AL1311" i="6"/>
  <c r="AM1311" i="6"/>
  <c r="AN1311" i="6"/>
  <c r="AO1311" i="6"/>
  <c r="AP1311" i="6"/>
  <c r="AQ1311" i="6"/>
  <c r="AR1311" i="6"/>
  <c r="AS1311" i="6"/>
  <c r="AT1311" i="6"/>
  <c r="AU1311" i="6"/>
  <c r="AV1311" i="6"/>
  <c r="AW1311" i="6"/>
  <c r="AX1311" i="6"/>
  <c r="AY1311" i="6"/>
  <c r="AJ1312" i="6"/>
  <c r="AK1312" i="6"/>
  <c r="AL1312" i="6"/>
  <c r="AM1312" i="6"/>
  <c r="AN1312" i="6"/>
  <c r="AO1312" i="6"/>
  <c r="AP1312" i="6"/>
  <c r="AQ1312" i="6"/>
  <c r="AR1312" i="6"/>
  <c r="AS1312" i="6"/>
  <c r="AT1312" i="6"/>
  <c r="AU1312" i="6"/>
  <c r="AV1312" i="6"/>
  <c r="AW1312" i="6"/>
  <c r="AX1312" i="6"/>
  <c r="AY1312" i="6"/>
  <c r="AJ1313" i="6"/>
  <c r="AK1313" i="6"/>
  <c r="AL1313" i="6"/>
  <c r="AM1313" i="6"/>
  <c r="AN1313" i="6"/>
  <c r="AO1313" i="6"/>
  <c r="AP1313" i="6"/>
  <c r="AQ1313" i="6"/>
  <c r="AR1313" i="6"/>
  <c r="AS1313" i="6"/>
  <c r="AT1313" i="6"/>
  <c r="AU1313" i="6"/>
  <c r="AV1313" i="6"/>
  <c r="AW1313" i="6"/>
  <c r="AX1313" i="6"/>
  <c r="AY1313" i="6"/>
  <c r="AJ1314" i="6"/>
  <c r="AK1314" i="6"/>
  <c r="AL1314" i="6"/>
  <c r="AM1314" i="6"/>
  <c r="AN1314" i="6"/>
  <c r="AO1314" i="6"/>
  <c r="AP1314" i="6"/>
  <c r="AQ1314" i="6"/>
  <c r="AR1314" i="6"/>
  <c r="AS1314" i="6"/>
  <c r="AT1314" i="6"/>
  <c r="AU1314" i="6"/>
  <c r="AV1314" i="6"/>
  <c r="AW1314" i="6"/>
  <c r="AX1314" i="6"/>
  <c r="AY1314" i="6"/>
  <c r="AJ1315" i="6"/>
  <c r="AK1315" i="6"/>
  <c r="AL1315" i="6"/>
  <c r="AM1315" i="6"/>
  <c r="AN1315" i="6"/>
  <c r="AO1315" i="6"/>
  <c r="AP1315" i="6"/>
  <c r="AQ1315" i="6"/>
  <c r="AR1315" i="6"/>
  <c r="AS1315" i="6"/>
  <c r="AT1315" i="6"/>
  <c r="AU1315" i="6"/>
  <c r="AV1315" i="6"/>
  <c r="AW1315" i="6"/>
  <c r="AX1315" i="6"/>
  <c r="AY1315" i="6"/>
  <c r="AJ1316" i="6"/>
  <c r="AK1316" i="6"/>
  <c r="AL1316" i="6"/>
  <c r="AM1316" i="6"/>
  <c r="AN1316" i="6"/>
  <c r="AO1316" i="6"/>
  <c r="AP1316" i="6"/>
  <c r="AQ1316" i="6"/>
  <c r="AR1316" i="6"/>
  <c r="AS1316" i="6"/>
  <c r="AT1316" i="6"/>
  <c r="AU1316" i="6"/>
  <c r="AV1316" i="6"/>
  <c r="AW1316" i="6"/>
  <c r="AX1316" i="6"/>
  <c r="AY1316" i="6"/>
  <c r="AJ1317" i="6"/>
  <c r="AK1317" i="6"/>
  <c r="AL1317" i="6"/>
  <c r="AM1317" i="6"/>
  <c r="AN1317" i="6"/>
  <c r="AO1317" i="6"/>
  <c r="AP1317" i="6"/>
  <c r="AQ1317" i="6"/>
  <c r="AR1317" i="6"/>
  <c r="AS1317" i="6"/>
  <c r="AT1317" i="6"/>
  <c r="AU1317" i="6"/>
  <c r="AV1317" i="6"/>
  <c r="AW1317" i="6"/>
  <c r="AX1317" i="6"/>
  <c r="AY1317" i="6"/>
  <c r="AJ1318" i="6"/>
  <c r="AK1318" i="6"/>
  <c r="AL1318" i="6"/>
  <c r="AM1318" i="6"/>
  <c r="AN1318" i="6"/>
  <c r="AO1318" i="6"/>
  <c r="AP1318" i="6"/>
  <c r="AQ1318" i="6"/>
  <c r="AR1318" i="6"/>
  <c r="AS1318" i="6"/>
  <c r="AT1318" i="6"/>
  <c r="AU1318" i="6"/>
  <c r="AV1318" i="6"/>
  <c r="AW1318" i="6"/>
  <c r="AX1318" i="6"/>
  <c r="AY1318" i="6"/>
  <c r="AJ1319" i="6"/>
  <c r="AK1319" i="6"/>
  <c r="AL1319" i="6"/>
  <c r="AM1319" i="6"/>
  <c r="AN1319" i="6"/>
  <c r="AO1319" i="6"/>
  <c r="AP1319" i="6"/>
  <c r="AQ1319" i="6"/>
  <c r="AR1319" i="6"/>
  <c r="AS1319" i="6"/>
  <c r="AT1319" i="6"/>
  <c r="AU1319" i="6"/>
  <c r="AV1319" i="6"/>
  <c r="AW1319" i="6"/>
  <c r="AX1319" i="6"/>
  <c r="AY1319" i="6"/>
  <c r="AJ1320" i="6"/>
  <c r="AK1320" i="6"/>
  <c r="AL1320" i="6"/>
  <c r="AM1320" i="6"/>
  <c r="AN1320" i="6"/>
  <c r="AO1320" i="6"/>
  <c r="AP1320" i="6"/>
  <c r="AQ1320" i="6"/>
  <c r="AR1320" i="6"/>
  <c r="AS1320" i="6"/>
  <c r="AT1320" i="6"/>
  <c r="AU1320" i="6"/>
  <c r="AV1320" i="6"/>
  <c r="AW1320" i="6"/>
  <c r="AX1320" i="6"/>
  <c r="AY1320" i="6"/>
  <c r="AJ1321" i="6"/>
  <c r="AK1321" i="6"/>
  <c r="AL1321" i="6"/>
  <c r="AM1321" i="6"/>
  <c r="AN1321" i="6"/>
  <c r="AO1321" i="6"/>
  <c r="AP1321" i="6"/>
  <c r="AQ1321" i="6"/>
  <c r="AR1321" i="6"/>
  <c r="AS1321" i="6"/>
  <c r="AT1321" i="6"/>
  <c r="AU1321" i="6"/>
  <c r="AV1321" i="6"/>
  <c r="AW1321" i="6"/>
  <c r="AX1321" i="6"/>
  <c r="AY1321" i="6"/>
  <c r="AJ1322" i="6"/>
  <c r="AK1322" i="6"/>
  <c r="AL1322" i="6"/>
  <c r="AM1322" i="6"/>
  <c r="AN1322" i="6"/>
  <c r="AO1322" i="6"/>
  <c r="AP1322" i="6"/>
  <c r="AQ1322" i="6"/>
  <c r="AR1322" i="6"/>
  <c r="AS1322" i="6"/>
  <c r="AT1322" i="6"/>
  <c r="AU1322" i="6"/>
  <c r="AV1322" i="6"/>
  <c r="AW1322" i="6"/>
  <c r="AX1322" i="6"/>
  <c r="AY1322" i="6"/>
  <c r="AJ1323" i="6"/>
  <c r="AK1323" i="6"/>
  <c r="AL1323" i="6"/>
  <c r="AM1323" i="6"/>
  <c r="AN1323" i="6"/>
  <c r="AO1323" i="6"/>
  <c r="AP1323" i="6"/>
  <c r="AQ1323" i="6"/>
  <c r="AR1323" i="6"/>
  <c r="AS1323" i="6"/>
  <c r="AT1323" i="6"/>
  <c r="AU1323" i="6"/>
  <c r="AV1323" i="6"/>
  <c r="AW1323" i="6"/>
  <c r="AX1323" i="6"/>
  <c r="AY1323" i="6"/>
  <c r="AJ1324" i="6"/>
  <c r="AK1324" i="6"/>
  <c r="AL1324" i="6"/>
  <c r="AM1324" i="6"/>
  <c r="AN1324" i="6"/>
  <c r="AO1324" i="6"/>
  <c r="AP1324" i="6"/>
  <c r="AQ1324" i="6"/>
  <c r="AR1324" i="6"/>
  <c r="AS1324" i="6"/>
  <c r="AT1324" i="6"/>
  <c r="AU1324" i="6"/>
  <c r="AV1324" i="6"/>
  <c r="AW1324" i="6"/>
  <c r="AX1324" i="6"/>
  <c r="AY1324" i="6"/>
  <c r="AJ1325" i="6"/>
  <c r="AK1325" i="6"/>
  <c r="AL1325" i="6"/>
  <c r="AM1325" i="6"/>
  <c r="AN1325" i="6"/>
  <c r="AO1325" i="6"/>
  <c r="AP1325" i="6"/>
  <c r="AQ1325" i="6"/>
  <c r="AR1325" i="6"/>
  <c r="AS1325" i="6"/>
  <c r="AT1325" i="6"/>
  <c r="AU1325" i="6"/>
  <c r="AV1325" i="6"/>
  <c r="AW1325" i="6"/>
  <c r="AX1325" i="6"/>
  <c r="AY1325" i="6"/>
  <c r="AJ1326" i="6"/>
  <c r="AK1326" i="6"/>
  <c r="AL1326" i="6"/>
  <c r="AM1326" i="6"/>
  <c r="AN1326" i="6"/>
  <c r="AO1326" i="6"/>
  <c r="AP1326" i="6"/>
  <c r="AQ1326" i="6"/>
  <c r="AR1326" i="6"/>
  <c r="AS1326" i="6"/>
  <c r="AT1326" i="6"/>
  <c r="AU1326" i="6"/>
  <c r="AV1326" i="6"/>
  <c r="AW1326" i="6"/>
  <c r="AX1326" i="6"/>
  <c r="AY1326" i="6"/>
  <c r="AJ1327" i="6"/>
  <c r="AK1327" i="6"/>
  <c r="AL1327" i="6"/>
  <c r="AM1327" i="6"/>
  <c r="AN1327" i="6"/>
  <c r="AO1327" i="6"/>
  <c r="AP1327" i="6"/>
  <c r="AQ1327" i="6"/>
  <c r="AR1327" i="6"/>
  <c r="AS1327" i="6"/>
  <c r="AT1327" i="6"/>
  <c r="AU1327" i="6"/>
  <c r="AV1327" i="6"/>
  <c r="AW1327" i="6"/>
  <c r="AX1327" i="6"/>
  <c r="AY1327" i="6"/>
  <c r="AJ1328" i="6"/>
  <c r="AK1328" i="6"/>
  <c r="AL1328" i="6"/>
  <c r="AM1328" i="6"/>
  <c r="AN1328" i="6"/>
  <c r="AO1328" i="6"/>
  <c r="AP1328" i="6"/>
  <c r="AQ1328" i="6"/>
  <c r="AR1328" i="6"/>
  <c r="AS1328" i="6"/>
  <c r="AT1328" i="6"/>
  <c r="AU1328" i="6"/>
  <c r="AV1328" i="6"/>
  <c r="AW1328" i="6"/>
  <c r="AX1328" i="6"/>
  <c r="AY1328" i="6"/>
  <c r="AJ1329" i="6"/>
  <c r="AK1329" i="6"/>
  <c r="AL1329" i="6"/>
  <c r="AM1329" i="6"/>
  <c r="AN1329" i="6"/>
  <c r="AO1329" i="6"/>
  <c r="AP1329" i="6"/>
  <c r="AQ1329" i="6"/>
  <c r="AR1329" i="6"/>
  <c r="AS1329" i="6"/>
  <c r="AT1329" i="6"/>
  <c r="AU1329" i="6"/>
  <c r="AV1329" i="6"/>
  <c r="AW1329" i="6"/>
  <c r="AX1329" i="6"/>
  <c r="AY1329" i="6"/>
  <c r="AJ1330" i="6"/>
  <c r="AK1330" i="6"/>
  <c r="AL1330" i="6"/>
  <c r="AM1330" i="6"/>
  <c r="AN1330" i="6"/>
  <c r="AO1330" i="6"/>
  <c r="AP1330" i="6"/>
  <c r="AQ1330" i="6"/>
  <c r="AR1330" i="6"/>
  <c r="AS1330" i="6"/>
  <c r="AT1330" i="6"/>
  <c r="AU1330" i="6"/>
  <c r="AV1330" i="6"/>
  <c r="AW1330" i="6"/>
  <c r="AX1330" i="6"/>
  <c r="AY1330" i="6"/>
  <c r="AJ1331" i="6"/>
  <c r="AK1331" i="6"/>
  <c r="AL1331" i="6"/>
  <c r="AM1331" i="6"/>
  <c r="AN1331" i="6"/>
  <c r="AO1331" i="6"/>
  <c r="AP1331" i="6"/>
  <c r="AQ1331" i="6"/>
  <c r="AR1331" i="6"/>
  <c r="AS1331" i="6"/>
  <c r="AT1331" i="6"/>
  <c r="AU1331" i="6"/>
  <c r="AV1331" i="6"/>
  <c r="AW1331" i="6"/>
  <c r="AX1331" i="6"/>
  <c r="AY1331" i="6"/>
  <c r="AJ1332" i="6"/>
  <c r="AK1332" i="6"/>
  <c r="AL1332" i="6"/>
  <c r="AM1332" i="6"/>
  <c r="AN1332" i="6"/>
  <c r="AO1332" i="6"/>
  <c r="AP1332" i="6"/>
  <c r="AQ1332" i="6"/>
  <c r="AR1332" i="6"/>
  <c r="AS1332" i="6"/>
  <c r="AT1332" i="6"/>
  <c r="AU1332" i="6"/>
  <c r="AV1332" i="6"/>
  <c r="AW1332" i="6"/>
  <c r="AX1332" i="6"/>
  <c r="AY1332" i="6"/>
  <c r="AJ1333" i="6"/>
  <c r="AK1333" i="6"/>
  <c r="AL1333" i="6"/>
  <c r="AM1333" i="6"/>
  <c r="AN1333" i="6"/>
  <c r="AO1333" i="6"/>
  <c r="AP1333" i="6"/>
  <c r="AQ1333" i="6"/>
  <c r="AR1333" i="6"/>
  <c r="AS1333" i="6"/>
  <c r="AT1333" i="6"/>
  <c r="AU1333" i="6"/>
  <c r="AV1333" i="6"/>
  <c r="AW1333" i="6"/>
  <c r="AX1333" i="6"/>
  <c r="AY1333" i="6"/>
  <c r="AJ1334" i="6"/>
  <c r="AK1334" i="6"/>
  <c r="AL1334" i="6"/>
  <c r="AM1334" i="6"/>
  <c r="AN1334" i="6"/>
  <c r="AO1334" i="6"/>
  <c r="AP1334" i="6"/>
  <c r="AQ1334" i="6"/>
  <c r="AR1334" i="6"/>
  <c r="AS1334" i="6"/>
  <c r="AT1334" i="6"/>
  <c r="AU1334" i="6"/>
  <c r="AV1334" i="6"/>
  <c r="AW1334" i="6"/>
  <c r="AX1334" i="6"/>
  <c r="AY1334" i="6"/>
  <c r="AJ1335" i="6"/>
  <c r="AK1335" i="6"/>
  <c r="AL1335" i="6"/>
  <c r="AM1335" i="6"/>
  <c r="AN1335" i="6"/>
  <c r="AO1335" i="6"/>
  <c r="AP1335" i="6"/>
  <c r="AQ1335" i="6"/>
  <c r="AR1335" i="6"/>
  <c r="AS1335" i="6"/>
  <c r="AT1335" i="6"/>
  <c r="AU1335" i="6"/>
  <c r="AV1335" i="6"/>
  <c r="AW1335" i="6"/>
  <c r="AX1335" i="6"/>
  <c r="AY1335" i="6"/>
  <c r="AJ1336" i="6"/>
  <c r="AK1336" i="6"/>
  <c r="AL1336" i="6"/>
  <c r="AM1336" i="6"/>
  <c r="AN1336" i="6"/>
  <c r="AO1336" i="6"/>
  <c r="AP1336" i="6"/>
  <c r="AQ1336" i="6"/>
  <c r="AR1336" i="6"/>
  <c r="AS1336" i="6"/>
  <c r="AT1336" i="6"/>
  <c r="AU1336" i="6"/>
  <c r="AV1336" i="6"/>
  <c r="AW1336" i="6"/>
  <c r="AX1336" i="6"/>
  <c r="AY1336" i="6"/>
  <c r="AJ1337" i="6"/>
  <c r="AK1337" i="6"/>
  <c r="AL1337" i="6"/>
  <c r="AM1337" i="6"/>
  <c r="AN1337" i="6"/>
  <c r="AO1337" i="6"/>
  <c r="AP1337" i="6"/>
  <c r="AQ1337" i="6"/>
  <c r="AR1337" i="6"/>
  <c r="AS1337" i="6"/>
  <c r="AT1337" i="6"/>
  <c r="AU1337" i="6"/>
  <c r="AV1337" i="6"/>
  <c r="AW1337" i="6"/>
  <c r="AX1337" i="6"/>
  <c r="AY1337" i="6"/>
  <c r="AJ1338" i="6"/>
  <c r="AK1338" i="6"/>
  <c r="AL1338" i="6"/>
  <c r="AM1338" i="6"/>
  <c r="AN1338" i="6"/>
  <c r="AO1338" i="6"/>
  <c r="AP1338" i="6"/>
  <c r="AQ1338" i="6"/>
  <c r="AR1338" i="6"/>
  <c r="AS1338" i="6"/>
  <c r="AT1338" i="6"/>
  <c r="AU1338" i="6"/>
  <c r="AV1338" i="6"/>
  <c r="AW1338" i="6"/>
  <c r="AX1338" i="6"/>
  <c r="AY1338" i="6"/>
  <c r="AJ1339" i="6"/>
  <c r="AK1339" i="6"/>
  <c r="AL1339" i="6"/>
  <c r="AM1339" i="6"/>
  <c r="AN1339" i="6"/>
  <c r="AO1339" i="6"/>
  <c r="AP1339" i="6"/>
  <c r="AQ1339" i="6"/>
  <c r="AR1339" i="6"/>
  <c r="AS1339" i="6"/>
  <c r="AT1339" i="6"/>
  <c r="AU1339" i="6"/>
  <c r="AV1339" i="6"/>
  <c r="AW1339" i="6"/>
  <c r="AX1339" i="6"/>
  <c r="AY1339" i="6"/>
  <c r="AJ1340" i="6"/>
  <c r="AK1340" i="6"/>
  <c r="AL1340" i="6"/>
  <c r="AM1340" i="6"/>
  <c r="AN1340" i="6"/>
  <c r="AO1340" i="6"/>
  <c r="AP1340" i="6"/>
  <c r="AQ1340" i="6"/>
  <c r="AR1340" i="6"/>
  <c r="AS1340" i="6"/>
  <c r="AT1340" i="6"/>
  <c r="AU1340" i="6"/>
  <c r="AV1340" i="6"/>
  <c r="AW1340" i="6"/>
  <c r="AX1340" i="6"/>
  <c r="AY1340" i="6"/>
  <c r="AJ1341" i="6"/>
  <c r="AK1341" i="6"/>
  <c r="AL1341" i="6"/>
  <c r="AM1341" i="6"/>
  <c r="AN1341" i="6"/>
  <c r="AO1341" i="6"/>
  <c r="AP1341" i="6"/>
  <c r="AQ1341" i="6"/>
  <c r="AR1341" i="6"/>
  <c r="AS1341" i="6"/>
  <c r="AT1341" i="6"/>
  <c r="AU1341" i="6"/>
  <c r="AV1341" i="6"/>
  <c r="AW1341" i="6"/>
  <c r="AX1341" i="6"/>
  <c r="AY1341" i="6"/>
  <c r="AJ1342" i="6"/>
  <c r="AK1342" i="6"/>
  <c r="AL1342" i="6"/>
  <c r="AM1342" i="6"/>
  <c r="AN1342" i="6"/>
  <c r="AO1342" i="6"/>
  <c r="AP1342" i="6"/>
  <c r="AQ1342" i="6"/>
  <c r="AR1342" i="6"/>
  <c r="AS1342" i="6"/>
  <c r="AT1342" i="6"/>
  <c r="AU1342" i="6"/>
  <c r="AV1342" i="6"/>
  <c r="AW1342" i="6"/>
  <c r="AX1342" i="6"/>
  <c r="AY1342" i="6"/>
  <c r="AJ1343" i="6"/>
  <c r="AK1343" i="6"/>
  <c r="AL1343" i="6"/>
  <c r="AM1343" i="6"/>
  <c r="AN1343" i="6"/>
  <c r="AO1343" i="6"/>
  <c r="AP1343" i="6"/>
  <c r="AQ1343" i="6"/>
  <c r="AR1343" i="6"/>
  <c r="AS1343" i="6"/>
  <c r="AT1343" i="6"/>
  <c r="AU1343" i="6"/>
  <c r="AV1343" i="6"/>
  <c r="AW1343" i="6"/>
  <c r="AX1343" i="6"/>
  <c r="AY1343" i="6"/>
  <c r="AJ1344" i="6"/>
  <c r="AK1344" i="6"/>
  <c r="AL1344" i="6"/>
  <c r="AM1344" i="6"/>
  <c r="AN1344" i="6"/>
  <c r="AO1344" i="6"/>
  <c r="AP1344" i="6"/>
  <c r="AQ1344" i="6"/>
  <c r="AR1344" i="6"/>
  <c r="AS1344" i="6"/>
  <c r="AT1344" i="6"/>
  <c r="AU1344" i="6"/>
  <c r="AV1344" i="6"/>
  <c r="AW1344" i="6"/>
  <c r="AX1344" i="6"/>
  <c r="AY1344" i="6"/>
  <c r="AJ1345" i="6"/>
  <c r="AK1345" i="6"/>
  <c r="AL1345" i="6"/>
  <c r="AM1345" i="6"/>
  <c r="AN1345" i="6"/>
  <c r="AO1345" i="6"/>
  <c r="AP1345" i="6"/>
  <c r="AQ1345" i="6"/>
  <c r="AR1345" i="6"/>
  <c r="AS1345" i="6"/>
  <c r="AT1345" i="6"/>
  <c r="AU1345" i="6"/>
  <c r="AV1345" i="6"/>
  <c r="AW1345" i="6"/>
  <c r="AX1345" i="6"/>
  <c r="AY1345" i="6"/>
  <c r="AJ1346" i="6"/>
  <c r="AK1346" i="6"/>
  <c r="AL1346" i="6"/>
  <c r="AM1346" i="6"/>
  <c r="AN1346" i="6"/>
  <c r="AO1346" i="6"/>
  <c r="AP1346" i="6"/>
  <c r="AQ1346" i="6"/>
  <c r="AR1346" i="6"/>
  <c r="AS1346" i="6"/>
  <c r="AT1346" i="6"/>
  <c r="AU1346" i="6"/>
  <c r="AV1346" i="6"/>
  <c r="AW1346" i="6"/>
  <c r="AX1346" i="6"/>
  <c r="AY1346" i="6"/>
  <c r="AJ1347" i="6"/>
  <c r="AK1347" i="6"/>
  <c r="AL1347" i="6"/>
  <c r="AM1347" i="6"/>
  <c r="AN1347" i="6"/>
  <c r="AO1347" i="6"/>
  <c r="AP1347" i="6"/>
  <c r="AQ1347" i="6"/>
  <c r="AR1347" i="6"/>
  <c r="AS1347" i="6"/>
  <c r="AT1347" i="6"/>
  <c r="AU1347" i="6"/>
  <c r="AV1347" i="6"/>
  <c r="AW1347" i="6"/>
  <c r="AX1347" i="6"/>
  <c r="AY1347" i="6"/>
  <c r="AJ1348" i="6"/>
  <c r="AK1348" i="6"/>
  <c r="AL1348" i="6"/>
  <c r="AM1348" i="6"/>
  <c r="AN1348" i="6"/>
  <c r="AO1348" i="6"/>
  <c r="AP1348" i="6"/>
  <c r="AQ1348" i="6"/>
  <c r="AR1348" i="6"/>
  <c r="AS1348" i="6"/>
  <c r="AT1348" i="6"/>
  <c r="AU1348" i="6"/>
  <c r="AV1348" i="6"/>
  <c r="AW1348" i="6"/>
  <c r="AX1348" i="6"/>
  <c r="AY1348" i="6"/>
  <c r="AJ1349" i="6"/>
  <c r="AK1349" i="6"/>
  <c r="AL1349" i="6"/>
  <c r="AM1349" i="6"/>
  <c r="AN1349" i="6"/>
  <c r="AO1349" i="6"/>
  <c r="AP1349" i="6"/>
  <c r="AQ1349" i="6"/>
  <c r="AR1349" i="6"/>
  <c r="AS1349" i="6"/>
  <c r="AT1349" i="6"/>
  <c r="AU1349" i="6"/>
  <c r="AV1349" i="6"/>
  <c r="AW1349" i="6"/>
  <c r="AX1349" i="6"/>
  <c r="AY1349" i="6"/>
  <c r="AJ1350" i="6"/>
  <c r="AK1350" i="6"/>
  <c r="AL1350" i="6"/>
  <c r="AM1350" i="6"/>
  <c r="AN1350" i="6"/>
  <c r="AO1350" i="6"/>
  <c r="AP1350" i="6"/>
  <c r="AQ1350" i="6"/>
  <c r="AR1350" i="6"/>
  <c r="AS1350" i="6"/>
  <c r="AT1350" i="6"/>
  <c r="AU1350" i="6"/>
  <c r="AV1350" i="6"/>
  <c r="AW1350" i="6"/>
  <c r="AX1350" i="6"/>
  <c r="AY1350" i="6"/>
  <c r="AJ1351" i="6"/>
  <c r="AK1351" i="6"/>
  <c r="AL1351" i="6"/>
  <c r="AM1351" i="6"/>
  <c r="AN1351" i="6"/>
  <c r="AO1351" i="6"/>
  <c r="AP1351" i="6"/>
  <c r="AQ1351" i="6"/>
  <c r="AR1351" i="6"/>
  <c r="AS1351" i="6"/>
  <c r="AT1351" i="6"/>
  <c r="AU1351" i="6"/>
  <c r="AV1351" i="6"/>
  <c r="AW1351" i="6"/>
  <c r="AX1351" i="6"/>
  <c r="AY1351" i="6"/>
  <c r="AJ1352" i="6"/>
  <c r="AK1352" i="6"/>
  <c r="AL1352" i="6"/>
  <c r="AM1352" i="6"/>
  <c r="AN1352" i="6"/>
  <c r="AO1352" i="6"/>
  <c r="AP1352" i="6"/>
  <c r="AQ1352" i="6"/>
  <c r="AR1352" i="6"/>
  <c r="AS1352" i="6"/>
  <c r="AT1352" i="6"/>
  <c r="AU1352" i="6"/>
  <c r="AV1352" i="6"/>
  <c r="AW1352" i="6"/>
  <c r="AX1352" i="6"/>
  <c r="AY1352" i="6"/>
  <c r="AJ1353" i="6"/>
  <c r="AK1353" i="6"/>
  <c r="AL1353" i="6"/>
  <c r="AM1353" i="6"/>
  <c r="AN1353" i="6"/>
  <c r="AO1353" i="6"/>
  <c r="AP1353" i="6"/>
  <c r="AQ1353" i="6"/>
  <c r="AR1353" i="6"/>
  <c r="AS1353" i="6"/>
  <c r="AT1353" i="6"/>
  <c r="AU1353" i="6"/>
  <c r="AV1353" i="6"/>
  <c r="AW1353" i="6"/>
  <c r="AX1353" i="6"/>
  <c r="AY1353" i="6"/>
  <c r="AJ1354" i="6"/>
  <c r="AK1354" i="6"/>
  <c r="AL1354" i="6"/>
  <c r="AM1354" i="6"/>
  <c r="AN1354" i="6"/>
  <c r="AO1354" i="6"/>
  <c r="AP1354" i="6"/>
  <c r="AQ1354" i="6"/>
  <c r="AR1354" i="6"/>
  <c r="AS1354" i="6"/>
  <c r="AT1354" i="6"/>
  <c r="AU1354" i="6"/>
  <c r="AV1354" i="6"/>
  <c r="AW1354" i="6"/>
  <c r="AX1354" i="6"/>
  <c r="AY1354" i="6"/>
  <c r="AJ1355" i="6"/>
  <c r="AK1355" i="6"/>
  <c r="AL1355" i="6"/>
  <c r="AM1355" i="6"/>
  <c r="AN1355" i="6"/>
  <c r="AO1355" i="6"/>
  <c r="AP1355" i="6"/>
  <c r="AQ1355" i="6"/>
  <c r="AR1355" i="6"/>
  <c r="AS1355" i="6"/>
  <c r="AT1355" i="6"/>
  <c r="AU1355" i="6"/>
  <c r="AV1355" i="6"/>
  <c r="AW1355" i="6"/>
  <c r="AX1355" i="6"/>
  <c r="AY1355" i="6"/>
  <c r="AJ1356" i="6"/>
  <c r="AK1356" i="6"/>
  <c r="AL1356" i="6"/>
  <c r="AM1356" i="6"/>
  <c r="AN1356" i="6"/>
  <c r="AO1356" i="6"/>
  <c r="AP1356" i="6"/>
  <c r="AQ1356" i="6"/>
  <c r="AR1356" i="6"/>
  <c r="AS1356" i="6"/>
  <c r="AT1356" i="6"/>
  <c r="AU1356" i="6"/>
  <c r="AV1356" i="6"/>
  <c r="AW1356" i="6"/>
  <c r="AX1356" i="6"/>
  <c r="AY1356" i="6"/>
  <c r="AJ1357" i="6"/>
  <c r="AK1357" i="6"/>
  <c r="AL1357" i="6"/>
  <c r="AM1357" i="6"/>
  <c r="AN1357" i="6"/>
  <c r="AO1357" i="6"/>
  <c r="AP1357" i="6"/>
  <c r="AQ1357" i="6"/>
  <c r="AR1357" i="6"/>
  <c r="AS1357" i="6"/>
  <c r="AT1357" i="6"/>
  <c r="AU1357" i="6"/>
  <c r="AV1357" i="6"/>
  <c r="AW1357" i="6"/>
  <c r="AX1357" i="6"/>
  <c r="AY1357" i="6"/>
  <c r="AJ1358" i="6"/>
  <c r="AK1358" i="6"/>
  <c r="AL1358" i="6"/>
  <c r="AM1358" i="6"/>
  <c r="AN1358" i="6"/>
  <c r="AO1358" i="6"/>
  <c r="AP1358" i="6"/>
  <c r="AQ1358" i="6"/>
  <c r="AR1358" i="6"/>
  <c r="AS1358" i="6"/>
  <c r="AT1358" i="6"/>
  <c r="AU1358" i="6"/>
  <c r="AV1358" i="6"/>
  <c r="AW1358" i="6"/>
  <c r="AX1358" i="6"/>
  <c r="AY1358" i="6"/>
  <c r="AJ1359" i="6"/>
  <c r="AK1359" i="6"/>
  <c r="AL1359" i="6"/>
  <c r="AM1359" i="6"/>
  <c r="AN1359" i="6"/>
  <c r="AO1359" i="6"/>
  <c r="AP1359" i="6"/>
  <c r="AQ1359" i="6"/>
  <c r="AR1359" i="6"/>
  <c r="AS1359" i="6"/>
  <c r="AT1359" i="6"/>
  <c r="AU1359" i="6"/>
  <c r="AV1359" i="6"/>
  <c r="AW1359" i="6"/>
  <c r="AX1359" i="6"/>
  <c r="AY1359" i="6"/>
  <c r="AJ1360" i="6"/>
  <c r="AK1360" i="6"/>
  <c r="AL1360" i="6"/>
  <c r="AM1360" i="6"/>
  <c r="AN1360" i="6"/>
  <c r="AO1360" i="6"/>
  <c r="AP1360" i="6"/>
  <c r="AQ1360" i="6"/>
  <c r="AR1360" i="6"/>
  <c r="AS1360" i="6"/>
  <c r="AT1360" i="6"/>
  <c r="AU1360" i="6"/>
  <c r="AV1360" i="6"/>
  <c r="AW1360" i="6"/>
  <c r="AX1360" i="6"/>
  <c r="AY1360" i="6"/>
  <c r="AJ1361" i="6"/>
  <c r="AK1361" i="6"/>
  <c r="AL1361" i="6"/>
  <c r="AM1361" i="6"/>
  <c r="AN1361" i="6"/>
  <c r="AO1361" i="6"/>
  <c r="AP1361" i="6"/>
  <c r="AQ1361" i="6"/>
  <c r="AR1361" i="6"/>
  <c r="AS1361" i="6"/>
  <c r="AT1361" i="6"/>
  <c r="AU1361" i="6"/>
  <c r="AV1361" i="6"/>
  <c r="AW1361" i="6"/>
  <c r="AX1361" i="6"/>
  <c r="AY1361" i="6"/>
  <c r="AJ1362" i="6"/>
  <c r="AK1362" i="6"/>
  <c r="AL1362" i="6"/>
  <c r="AM1362" i="6"/>
  <c r="AN1362" i="6"/>
  <c r="AO1362" i="6"/>
  <c r="AP1362" i="6"/>
  <c r="AQ1362" i="6"/>
  <c r="AR1362" i="6"/>
  <c r="AS1362" i="6"/>
  <c r="AT1362" i="6"/>
  <c r="AU1362" i="6"/>
  <c r="AV1362" i="6"/>
  <c r="AW1362" i="6"/>
  <c r="AX1362" i="6"/>
  <c r="AY1362" i="6"/>
  <c r="AJ1363" i="6"/>
  <c r="AK1363" i="6"/>
  <c r="AL1363" i="6"/>
  <c r="AM1363" i="6"/>
  <c r="AN1363" i="6"/>
  <c r="AO1363" i="6"/>
  <c r="AP1363" i="6"/>
  <c r="AQ1363" i="6"/>
  <c r="AR1363" i="6"/>
  <c r="AS1363" i="6"/>
  <c r="AT1363" i="6"/>
  <c r="AU1363" i="6"/>
  <c r="AV1363" i="6"/>
  <c r="AW1363" i="6"/>
  <c r="AX1363" i="6"/>
  <c r="AY1363" i="6"/>
  <c r="AJ1364" i="6"/>
  <c r="AK1364" i="6"/>
  <c r="AL1364" i="6"/>
  <c r="AM1364" i="6"/>
  <c r="AN1364" i="6"/>
  <c r="AO1364" i="6"/>
  <c r="AP1364" i="6"/>
  <c r="AQ1364" i="6"/>
  <c r="AR1364" i="6"/>
  <c r="AS1364" i="6"/>
  <c r="AT1364" i="6"/>
  <c r="AU1364" i="6"/>
  <c r="AV1364" i="6"/>
  <c r="AW1364" i="6"/>
  <c r="AX1364" i="6"/>
  <c r="AY1364" i="6"/>
  <c r="AJ1365" i="6"/>
  <c r="AK1365" i="6"/>
  <c r="AL1365" i="6"/>
  <c r="AM1365" i="6"/>
  <c r="AN1365" i="6"/>
  <c r="AO1365" i="6"/>
  <c r="AP1365" i="6"/>
  <c r="AQ1365" i="6"/>
  <c r="AR1365" i="6"/>
  <c r="AS1365" i="6"/>
  <c r="AT1365" i="6"/>
  <c r="AU1365" i="6"/>
  <c r="AV1365" i="6"/>
  <c r="AW1365" i="6"/>
  <c r="AX1365" i="6"/>
  <c r="AY1365" i="6"/>
  <c r="AJ1366" i="6"/>
  <c r="AK1366" i="6"/>
  <c r="AL1366" i="6"/>
  <c r="AM1366" i="6"/>
  <c r="AN1366" i="6"/>
  <c r="AO1366" i="6"/>
  <c r="AP1366" i="6"/>
  <c r="AQ1366" i="6"/>
  <c r="AR1366" i="6"/>
  <c r="AS1366" i="6"/>
  <c r="AT1366" i="6"/>
  <c r="AU1366" i="6"/>
  <c r="AV1366" i="6"/>
  <c r="AW1366" i="6"/>
  <c r="AX1366" i="6"/>
  <c r="AY1366" i="6"/>
  <c r="AJ1367" i="6"/>
  <c r="AK1367" i="6"/>
  <c r="AL1367" i="6"/>
  <c r="AM1367" i="6"/>
  <c r="AN1367" i="6"/>
  <c r="AO1367" i="6"/>
  <c r="AP1367" i="6"/>
  <c r="AQ1367" i="6"/>
  <c r="AR1367" i="6"/>
  <c r="AS1367" i="6"/>
  <c r="AT1367" i="6"/>
  <c r="AU1367" i="6"/>
  <c r="AV1367" i="6"/>
  <c r="AW1367" i="6"/>
  <c r="AX1367" i="6"/>
  <c r="AY1367" i="6"/>
  <c r="AJ1368" i="6"/>
  <c r="AK1368" i="6"/>
  <c r="AL1368" i="6"/>
  <c r="AM1368" i="6"/>
  <c r="AN1368" i="6"/>
  <c r="AO1368" i="6"/>
  <c r="AP1368" i="6"/>
  <c r="AQ1368" i="6"/>
  <c r="AR1368" i="6"/>
  <c r="AS1368" i="6"/>
  <c r="AT1368" i="6"/>
  <c r="AU1368" i="6"/>
  <c r="AV1368" i="6"/>
  <c r="AW1368" i="6"/>
  <c r="AX1368" i="6"/>
  <c r="AY1368" i="6"/>
  <c r="AJ1369" i="6"/>
  <c r="AK1369" i="6"/>
  <c r="AL1369" i="6"/>
  <c r="AM1369" i="6"/>
  <c r="AN1369" i="6"/>
  <c r="AO1369" i="6"/>
  <c r="AP1369" i="6"/>
  <c r="AQ1369" i="6"/>
  <c r="AR1369" i="6"/>
  <c r="AS1369" i="6"/>
  <c r="AT1369" i="6"/>
  <c r="AU1369" i="6"/>
  <c r="AV1369" i="6"/>
  <c r="AW1369" i="6"/>
  <c r="AX1369" i="6"/>
  <c r="AY1369" i="6"/>
  <c r="AJ1370" i="6"/>
  <c r="AK1370" i="6"/>
  <c r="AL1370" i="6"/>
  <c r="AM1370" i="6"/>
  <c r="AN1370" i="6"/>
  <c r="AO1370" i="6"/>
  <c r="AP1370" i="6"/>
  <c r="AQ1370" i="6"/>
  <c r="AR1370" i="6"/>
  <c r="AS1370" i="6"/>
  <c r="AT1370" i="6"/>
  <c r="AU1370" i="6"/>
  <c r="AV1370" i="6"/>
  <c r="AW1370" i="6"/>
  <c r="AX1370" i="6"/>
  <c r="AY1370" i="6"/>
  <c r="AJ1371" i="6"/>
  <c r="AK1371" i="6"/>
  <c r="AL1371" i="6"/>
  <c r="AM1371" i="6"/>
  <c r="AN1371" i="6"/>
  <c r="AO1371" i="6"/>
  <c r="AP1371" i="6"/>
  <c r="AQ1371" i="6"/>
  <c r="AR1371" i="6"/>
  <c r="AS1371" i="6"/>
  <c r="AT1371" i="6"/>
  <c r="AU1371" i="6"/>
  <c r="AV1371" i="6"/>
  <c r="AW1371" i="6"/>
  <c r="AX1371" i="6"/>
  <c r="AY1371" i="6"/>
  <c r="AJ1372" i="6"/>
  <c r="AK1372" i="6"/>
  <c r="AL1372" i="6"/>
  <c r="AM1372" i="6"/>
  <c r="AN1372" i="6"/>
  <c r="AO1372" i="6"/>
  <c r="AP1372" i="6"/>
  <c r="AQ1372" i="6"/>
  <c r="AR1372" i="6"/>
  <c r="AS1372" i="6"/>
  <c r="AT1372" i="6"/>
  <c r="AU1372" i="6"/>
  <c r="AV1372" i="6"/>
  <c r="AW1372" i="6"/>
  <c r="AX1372" i="6"/>
  <c r="AY1372" i="6"/>
  <c r="AJ1373" i="6"/>
  <c r="AK1373" i="6"/>
  <c r="AL1373" i="6"/>
  <c r="AM1373" i="6"/>
  <c r="AN1373" i="6"/>
  <c r="AO1373" i="6"/>
  <c r="AP1373" i="6"/>
  <c r="AQ1373" i="6"/>
  <c r="AR1373" i="6"/>
  <c r="AS1373" i="6"/>
  <c r="AT1373" i="6"/>
  <c r="AU1373" i="6"/>
  <c r="AV1373" i="6"/>
  <c r="AW1373" i="6"/>
  <c r="AX1373" i="6"/>
  <c r="AY1373" i="6"/>
  <c r="AJ1374" i="6"/>
  <c r="AK1374" i="6"/>
  <c r="AL1374" i="6"/>
  <c r="AM1374" i="6"/>
  <c r="AN1374" i="6"/>
  <c r="AO1374" i="6"/>
  <c r="AP1374" i="6"/>
  <c r="AQ1374" i="6"/>
  <c r="AR1374" i="6"/>
  <c r="AS1374" i="6"/>
  <c r="AT1374" i="6"/>
  <c r="AU1374" i="6"/>
  <c r="AV1374" i="6"/>
  <c r="AW1374" i="6"/>
  <c r="AX1374" i="6"/>
  <c r="AY1374" i="6"/>
  <c r="AJ1375" i="6"/>
  <c r="AK1375" i="6"/>
  <c r="AL1375" i="6"/>
  <c r="AM1375" i="6"/>
  <c r="AN1375" i="6"/>
  <c r="AO1375" i="6"/>
  <c r="AP1375" i="6"/>
  <c r="AQ1375" i="6"/>
  <c r="AR1375" i="6"/>
  <c r="AS1375" i="6"/>
  <c r="AT1375" i="6"/>
  <c r="AU1375" i="6"/>
  <c r="AV1375" i="6"/>
  <c r="AW1375" i="6"/>
  <c r="AX1375" i="6"/>
  <c r="AY1375" i="6"/>
  <c r="AJ1376" i="6"/>
  <c r="AK1376" i="6"/>
  <c r="AL1376" i="6"/>
  <c r="AM1376" i="6"/>
  <c r="AN1376" i="6"/>
  <c r="AO1376" i="6"/>
  <c r="AP1376" i="6"/>
  <c r="AQ1376" i="6"/>
  <c r="AR1376" i="6"/>
  <c r="AS1376" i="6"/>
  <c r="AT1376" i="6"/>
  <c r="AU1376" i="6"/>
  <c r="AV1376" i="6"/>
  <c r="AW1376" i="6"/>
  <c r="AX1376" i="6"/>
  <c r="AY1376" i="6"/>
  <c r="AJ1377" i="6"/>
  <c r="AK1377" i="6"/>
  <c r="AL1377" i="6"/>
  <c r="AM1377" i="6"/>
  <c r="AN1377" i="6"/>
  <c r="AO1377" i="6"/>
  <c r="AP1377" i="6"/>
  <c r="AQ1377" i="6"/>
  <c r="AR1377" i="6"/>
  <c r="AS1377" i="6"/>
  <c r="AT1377" i="6"/>
  <c r="AU1377" i="6"/>
  <c r="AV1377" i="6"/>
  <c r="AW1377" i="6"/>
  <c r="AX1377" i="6"/>
  <c r="AY1377" i="6"/>
  <c r="AJ1378" i="6"/>
  <c r="AK1378" i="6"/>
  <c r="AL1378" i="6"/>
  <c r="AM1378" i="6"/>
  <c r="AN1378" i="6"/>
  <c r="AO1378" i="6"/>
  <c r="AP1378" i="6"/>
  <c r="AQ1378" i="6"/>
  <c r="AR1378" i="6"/>
  <c r="AS1378" i="6"/>
  <c r="AT1378" i="6"/>
  <c r="AU1378" i="6"/>
  <c r="AV1378" i="6"/>
  <c r="AW1378" i="6"/>
  <c r="AX1378" i="6"/>
  <c r="AY1378" i="6"/>
  <c r="AJ1379" i="6"/>
  <c r="AK1379" i="6"/>
  <c r="AL1379" i="6"/>
  <c r="AM1379" i="6"/>
  <c r="AN1379" i="6"/>
  <c r="AO1379" i="6"/>
  <c r="AP1379" i="6"/>
  <c r="AQ1379" i="6"/>
  <c r="AR1379" i="6"/>
  <c r="AS1379" i="6"/>
  <c r="AT1379" i="6"/>
  <c r="AU1379" i="6"/>
  <c r="AV1379" i="6"/>
  <c r="AW1379" i="6"/>
  <c r="AX1379" i="6"/>
  <c r="AY1379" i="6"/>
  <c r="AJ1380" i="6"/>
  <c r="AK1380" i="6"/>
  <c r="AL1380" i="6"/>
  <c r="AM1380" i="6"/>
  <c r="AN1380" i="6"/>
  <c r="AO1380" i="6"/>
  <c r="AP1380" i="6"/>
  <c r="AQ1380" i="6"/>
  <c r="AR1380" i="6"/>
  <c r="AS1380" i="6"/>
  <c r="AT1380" i="6"/>
  <c r="AU1380" i="6"/>
  <c r="AV1380" i="6"/>
  <c r="AW1380" i="6"/>
  <c r="AX1380" i="6"/>
  <c r="AY1380" i="6"/>
  <c r="AJ1381" i="6"/>
  <c r="AK1381" i="6"/>
  <c r="AL1381" i="6"/>
  <c r="AM1381" i="6"/>
  <c r="AN1381" i="6"/>
  <c r="AO1381" i="6"/>
  <c r="AP1381" i="6"/>
  <c r="AQ1381" i="6"/>
  <c r="AR1381" i="6"/>
  <c r="AS1381" i="6"/>
  <c r="AT1381" i="6"/>
  <c r="AU1381" i="6"/>
  <c r="AV1381" i="6"/>
  <c r="AW1381" i="6"/>
  <c r="AX1381" i="6"/>
  <c r="AY1381" i="6"/>
  <c r="AJ1382" i="6"/>
  <c r="AK1382" i="6"/>
  <c r="AL1382" i="6"/>
  <c r="AM1382" i="6"/>
  <c r="AN1382" i="6"/>
  <c r="AO1382" i="6"/>
  <c r="AP1382" i="6"/>
  <c r="AQ1382" i="6"/>
  <c r="AR1382" i="6"/>
  <c r="AS1382" i="6"/>
  <c r="AT1382" i="6"/>
  <c r="AU1382" i="6"/>
  <c r="AV1382" i="6"/>
  <c r="AW1382" i="6"/>
  <c r="AX1382" i="6"/>
  <c r="AY1382" i="6"/>
  <c r="AJ1383" i="6"/>
  <c r="AK1383" i="6"/>
  <c r="AL1383" i="6"/>
  <c r="AM1383" i="6"/>
  <c r="AN1383" i="6"/>
  <c r="AO1383" i="6"/>
  <c r="AP1383" i="6"/>
  <c r="AQ1383" i="6"/>
  <c r="AR1383" i="6"/>
  <c r="AS1383" i="6"/>
  <c r="AT1383" i="6"/>
  <c r="AU1383" i="6"/>
  <c r="AV1383" i="6"/>
  <c r="AW1383" i="6"/>
  <c r="AX1383" i="6"/>
  <c r="AY1383" i="6"/>
  <c r="AJ1384" i="6"/>
  <c r="AK1384" i="6"/>
  <c r="AL1384" i="6"/>
  <c r="AM1384" i="6"/>
  <c r="AN1384" i="6"/>
  <c r="AO1384" i="6"/>
  <c r="AP1384" i="6"/>
  <c r="AQ1384" i="6"/>
  <c r="AR1384" i="6"/>
  <c r="AS1384" i="6"/>
  <c r="AT1384" i="6"/>
  <c r="AU1384" i="6"/>
  <c r="AV1384" i="6"/>
  <c r="AW1384" i="6"/>
  <c r="AX1384" i="6"/>
  <c r="AY1384" i="6"/>
  <c r="AJ1385" i="6"/>
  <c r="AK1385" i="6"/>
  <c r="AL1385" i="6"/>
  <c r="AM1385" i="6"/>
  <c r="AN1385" i="6"/>
  <c r="AO1385" i="6"/>
  <c r="AP1385" i="6"/>
  <c r="AQ1385" i="6"/>
  <c r="AR1385" i="6"/>
  <c r="AS1385" i="6"/>
  <c r="AT1385" i="6"/>
  <c r="AU1385" i="6"/>
  <c r="AV1385" i="6"/>
  <c r="AW1385" i="6"/>
  <c r="AX1385" i="6"/>
  <c r="AY1385" i="6"/>
  <c r="AJ1386" i="6"/>
  <c r="AK1386" i="6"/>
  <c r="AL1386" i="6"/>
  <c r="AM1386" i="6"/>
  <c r="AN1386" i="6"/>
  <c r="AO1386" i="6"/>
  <c r="AP1386" i="6"/>
  <c r="AQ1386" i="6"/>
  <c r="AR1386" i="6"/>
  <c r="AS1386" i="6"/>
  <c r="AT1386" i="6"/>
  <c r="AU1386" i="6"/>
  <c r="AV1386" i="6"/>
  <c r="AW1386" i="6"/>
  <c r="AX1386" i="6"/>
  <c r="AY1386" i="6"/>
  <c r="AJ1387" i="6"/>
  <c r="AK1387" i="6"/>
  <c r="AL1387" i="6"/>
  <c r="AM1387" i="6"/>
  <c r="AN1387" i="6"/>
  <c r="AO1387" i="6"/>
  <c r="AP1387" i="6"/>
  <c r="AQ1387" i="6"/>
  <c r="AR1387" i="6"/>
  <c r="AS1387" i="6"/>
  <c r="AT1387" i="6"/>
  <c r="AU1387" i="6"/>
  <c r="AV1387" i="6"/>
  <c r="AW1387" i="6"/>
  <c r="AX1387" i="6"/>
  <c r="AY1387" i="6"/>
  <c r="AJ1388" i="6"/>
  <c r="AK1388" i="6"/>
  <c r="AL1388" i="6"/>
  <c r="AM1388" i="6"/>
  <c r="AN1388" i="6"/>
  <c r="AO1388" i="6"/>
  <c r="AP1388" i="6"/>
  <c r="AQ1388" i="6"/>
  <c r="AR1388" i="6"/>
  <c r="AS1388" i="6"/>
  <c r="AT1388" i="6"/>
  <c r="AU1388" i="6"/>
  <c r="AV1388" i="6"/>
  <c r="AW1388" i="6"/>
  <c r="AX1388" i="6"/>
  <c r="AY1388" i="6"/>
  <c r="AJ1389" i="6"/>
  <c r="AK1389" i="6"/>
  <c r="AL1389" i="6"/>
  <c r="AM1389" i="6"/>
  <c r="AN1389" i="6"/>
  <c r="AO1389" i="6"/>
  <c r="AP1389" i="6"/>
  <c r="AQ1389" i="6"/>
  <c r="AR1389" i="6"/>
  <c r="AS1389" i="6"/>
  <c r="AT1389" i="6"/>
  <c r="AU1389" i="6"/>
  <c r="AV1389" i="6"/>
  <c r="AW1389" i="6"/>
  <c r="AX1389" i="6"/>
  <c r="AY1389" i="6"/>
  <c r="AJ1390" i="6"/>
  <c r="AK1390" i="6"/>
  <c r="AL1390" i="6"/>
  <c r="AM1390" i="6"/>
  <c r="AN1390" i="6"/>
  <c r="AO1390" i="6"/>
  <c r="AP1390" i="6"/>
  <c r="AQ1390" i="6"/>
  <c r="AR1390" i="6"/>
  <c r="AS1390" i="6"/>
  <c r="AT1390" i="6"/>
  <c r="AU1390" i="6"/>
  <c r="AV1390" i="6"/>
  <c r="AW1390" i="6"/>
  <c r="AX1390" i="6"/>
  <c r="AY1390" i="6"/>
  <c r="AJ1391" i="6"/>
  <c r="AK1391" i="6"/>
  <c r="AL1391" i="6"/>
  <c r="AM1391" i="6"/>
  <c r="AN1391" i="6"/>
  <c r="AO1391" i="6"/>
  <c r="AP1391" i="6"/>
  <c r="AQ1391" i="6"/>
  <c r="AR1391" i="6"/>
  <c r="AS1391" i="6"/>
  <c r="AT1391" i="6"/>
  <c r="AU1391" i="6"/>
  <c r="AV1391" i="6"/>
  <c r="AW1391" i="6"/>
  <c r="AX1391" i="6"/>
  <c r="AY1391" i="6"/>
  <c r="AJ1392" i="6"/>
  <c r="AK1392" i="6"/>
  <c r="AL1392" i="6"/>
  <c r="AM1392" i="6"/>
  <c r="AN1392" i="6"/>
  <c r="AO1392" i="6"/>
  <c r="AP1392" i="6"/>
  <c r="AQ1392" i="6"/>
  <c r="AR1392" i="6"/>
  <c r="AS1392" i="6"/>
  <c r="AT1392" i="6"/>
  <c r="AU1392" i="6"/>
  <c r="AV1392" i="6"/>
  <c r="AW1392" i="6"/>
  <c r="AX1392" i="6"/>
  <c r="AY1392" i="6"/>
  <c r="AJ1393" i="6"/>
  <c r="AK1393" i="6"/>
  <c r="AL1393" i="6"/>
  <c r="AM1393" i="6"/>
  <c r="AN1393" i="6"/>
  <c r="AO1393" i="6"/>
  <c r="AP1393" i="6"/>
  <c r="AQ1393" i="6"/>
  <c r="AR1393" i="6"/>
  <c r="AS1393" i="6"/>
  <c r="AT1393" i="6"/>
  <c r="AU1393" i="6"/>
  <c r="AV1393" i="6"/>
  <c r="AW1393" i="6"/>
  <c r="AX1393" i="6"/>
  <c r="AY1393" i="6"/>
  <c r="AJ1394" i="6"/>
  <c r="AK1394" i="6"/>
  <c r="AL1394" i="6"/>
  <c r="AM1394" i="6"/>
  <c r="AN1394" i="6"/>
  <c r="AO1394" i="6"/>
  <c r="AP1394" i="6"/>
  <c r="AQ1394" i="6"/>
  <c r="AR1394" i="6"/>
  <c r="AS1394" i="6"/>
  <c r="AT1394" i="6"/>
  <c r="AU1394" i="6"/>
  <c r="AV1394" i="6"/>
  <c r="AW1394" i="6"/>
  <c r="AX1394" i="6"/>
  <c r="AY1394" i="6"/>
  <c r="AJ1395" i="6"/>
  <c r="AK1395" i="6"/>
  <c r="AL1395" i="6"/>
  <c r="AM1395" i="6"/>
  <c r="AN1395" i="6"/>
  <c r="AO1395" i="6"/>
  <c r="AP1395" i="6"/>
  <c r="AQ1395" i="6"/>
  <c r="AR1395" i="6"/>
  <c r="AS1395" i="6"/>
  <c r="AT1395" i="6"/>
  <c r="AU1395" i="6"/>
  <c r="AV1395" i="6"/>
  <c r="AW1395" i="6"/>
  <c r="AX1395" i="6"/>
  <c r="AY1395" i="6"/>
  <c r="AJ1396" i="6"/>
  <c r="AK1396" i="6"/>
  <c r="AL1396" i="6"/>
  <c r="AM1396" i="6"/>
  <c r="AN1396" i="6"/>
  <c r="AO1396" i="6"/>
  <c r="AP1396" i="6"/>
  <c r="AQ1396" i="6"/>
  <c r="AR1396" i="6"/>
  <c r="AS1396" i="6"/>
  <c r="AT1396" i="6"/>
  <c r="AU1396" i="6"/>
  <c r="AV1396" i="6"/>
  <c r="AW1396" i="6"/>
  <c r="AX1396" i="6"/>
  <c r="AY1396" i="6"/>
  <c r="AJ1397" i="6"/>
  <c r="AK1397" i="6"/>
  <c r="AL1397" i="6"/>
  <c r="AM1397" i="6"/>
  <c r="AN1397" i="6"/>
  <c r="AO1397" i="6"/>
  <c r="AP1397" i="6"/>
  <c r="AQ1397" i="6"/>
  <c r="AR1397" i="6"/>
  <c r="AS1397" i="6"/>
  <c r="AT1397" i="6"/>
  <c r="AU1397" i="6"/>
  <c r="AV1397" i="6"/>
  <c r="AW1397" i="6"/>
  <c r="AX1397" i="6"/>
  <c r="AY1397" i="6"/>
  <c r="AJ1398" i="6"/>
  <c r="AK1398" i="6"/>
  <c r="AL1398" i="6"/>
  <c r="AM1398" i="6"/>
  <c r="AN1398" i="6"/>
  <c r="AO1398" i="6"/>
  <c r="AP1398" i="6"/>
  <c r="AQ1398" i="6"/>
  <c r="AR1398" i="6"/>
  <c r="AS1398" i="6"/>
  <c r="AT1398" i="6"/>
  <c r="AU1398" i="6"/>
  <c r="AV1398" i="6"/>
  <c r="AW1398" i="6"/>
  <c r="AX1398" i="6"/>
  <c r="AY1398" i="6"/>
  <c r="AJ1399" i="6"/>
  <c r="AK1399" i="6"/>
  <c r="AL1399" i="6"/>
  <c r="AM1399" i="6"/>
  <c r="AN1399" i="6"/>
  <c r="AO1399" i="6"/>
  <c r="AP1399" i="6"/>
  <c r="AQ1399" i="6"/>
  <c r="AR1399" i="6"/>
  <c r="AS1399" i="6"/>
  <c r="AT1399" i="6"/>
  <c r="AU1399" i="6"/>
  <c r="AV1399" i="6"/>
  <c r="AW1399" i="6"/>
  <c r="AX1399" i="6"/>
  <c r="AY1399" i="6"/>
  <c r="AJ1400" i="6"/>
  <c r="AK1400" i="6"/>
  <c r="AL1400" i="6"/>
  <c r="AM1400" i="6"/>
  <c r="AN1400" i="6"/>
  <c r="AO1400" i="6"/>
  <c r="AP1400" i="6"/>
  <c r="AQ1400" i="6"/>
  <c r="AR1400" i="6"/>
  <c r="AS1400" i="6"/>
  <c r="AT1400" i="6"/>
  <c r="AU1400" i="6"/>
  <c r="AV1400" i="6"/>
  <c r="AW1400" i="6"/>
  <c r="AX1400" i="6"/>
  <c r="AY1400" i="6"/>
  <c r="AJ1401" i="6"/>
  <c r="AK1401" i="6"/>
  <c r="AL1401" i="6"/>
  <c r="AM1401" i="6"/>
  <c r="AN1401" i="6"/>
  <c r="AO1401" i="6"/>
  <c r="AP1401" i="6"/>
  <c r="AQ1401" i="6"/>
  <c r="AR1401" i="6"/>
  <c r="AS1401" i="6"/>
  <c r="AT1401" i="6"/>
  <c r="AU1401" i="6"/>
  <c r="AV1401" i="6"/>
  <c r="AW1401" i="6"/>
  <c r="AX1401" i="6"/>
  <c r="AY1401" i="6"/>
  <c r="AJ1402" i="6"/>
  <c r="AK1402" i="6"/>
  <c r="AL1402" i="6"/>
  <c r="AM1402" i="6"/>
  <c r="AN1402" i="6"/>
  <c r="AO1402" i="6"/>
  <c r="AP1402" i="6"/>
  <c r="AQ1402" i="6"/>
  <c r="AR1402" i="6"/>
  <c r="AS1402" i="6"/>
  <c r="AT1402" i="6"/>
  <c r="AU1402" i="6"/>
  <c r="AV1402" i="6"/>
  <c r="AW1402" i="6"/>
  <c r="AX1402" i="6"/>
  <c r="AY1402" i="6"/>
  <c r="AJ1403" i="6"/>
  <c r="AK1403" i="6"/>
  <c r="AL1403" i="6"/>
  <c r="AM1403" i="6"/>
  <c r="AN1403" i="6"/>
  <c r="AO1403" i="6"/>
  <c r="AP1403" i="6"/>
  <c r="AQ1403" i="6"/>
  <c r="AR1403" i="6"/>
  <c r="AS1403" i="6"/>
  <c r="AT1403" i="6"/>
  <c r="AU1403" i="6"/>
  <c r="AV1403" i="6"/>
  <c r="AW1403" i="6"/>
  <c r="AX1403" i="6"/>
  <c r="AY1403" i="6"/>
  <c r="AJ1404" i="6"/>
  <c r="AK1404" i="6"/>
  <c r="AL1404" i="6"/>
  <c r="AM1404" i="6"/>
  <c r="AN1404" i="6"/>
  <c r="AO1404" i="6"/>
  <c r="AP1404" i="6"/>
  <c r="AQ1404" i="6"/>
  <c r="AR1404" i="6"/>
  <c r="AS1404" i="6"/>
  <c r="AT1404" i="6"/>
  <c r="AU1404" i="6"/>
  <c r="AV1404" i="6"/>
  <c r="AW1404" i="6"/>
  <c r="AX1404" i="6"/>
  <c r="AY1404" i="6"/>
  <c r="AJ1405" i="6"/>
  <c r="AK1405" i="6"/>
  <c r="AL1405" i="6"/>
  <c r="AM1405" i="6"/>
  <c r="AN1405" i="6"/>
  <c r="AO1405" i="6"/>
  <c r="AP1405" i="6"/>
  <c r="AQ1405" i="6"/>
  <c r="AR1405" i="6"/>
  <c r="AS1405" i="6"/>
  <c r="AT1405" i="6"/>
  <c r="AU1405" i="6"/>
  <c r="AV1405" i="6"/>
  <c r="AW1405" i="6"/>
  <c r="AX1405" i="6"/>
  <c r="AY1405" i="6"/>
  <c r="AJ1406" i="6"/>
  <c r="AK1406" i="6"/>
  <c r="AL1406" i="6"/>
  <c r="AM1406" i="6"/>
  <c r="AN1406" i="6"/>
  <c r="AO1406" i="6"/>
  <c r="AP1406" i="6"/>
  <c r="AQ1406" i="6"/>
  <c r="AR1406" i="6"/>
  <c r="AS1406" i="6"/>
  <c r="AT1406" i="6"/>
  <c r="AU1406" i="6"/>
  <c r="AV1406" i="6"/>
  <c r="AW1406" i="6"/>
  <c r="AX1406" i="6"/>
  <c r="AY1406" i="6"/>
  <c r="AJ1407" i="6"/>
  <c r="AK1407" i="6"/>
  <c r="AL1407" i="6"/>
  <c r="AM1407" i="6"/>
  <c r="AN1407" i="6"/>
  <c r="AO1407" i="6"/>
  <c r="AP1407" i="6"/>
  <c r="AQ1407" i="6"/>
  <c r="AR1407" i="6"/>
  <c r="AS1407" i="6"/>
  <c r="AT1407" i="6"/>
  <c r="AU1407" i="6"/>
  <c r="AV1407" i="6"/>
  <c r="AW1407" i="6"/>
  <c r="AX1407" i="6"/>
  <c r="AY1407" i="6"/>
  <c r="AJ1408" i="6"/>
  <c r="AK1408" i="6"/>
  <c r="AL1408" i="6"/>
  <c r="AM1408" i="6"/>
  <c r="AN1408" i="6"/>
  <c r="AO1408" i="6"/>
  <c r="AP1408" i="6"/>
  <c r="AQ1408" i="6"/>
  <c r="AR1408" i="6"/>
  <c r="AS1408" i="6"/>
  <c r="AT1408" i="6"/>
  <c r="AU1408" i="6"/>
  <c r="AV1408" i="6"/>
  <c r="AW1408" i="6"/>
  <c r="AX1408" i="6"/>
  <c r="AY1408" i="6"/>
  <c r="AJ1409" i="6"/>
  <c r="AK1409" i="6"/>
  <c r="AL1409" i="6"/>
  <c r="AM1409" i="6"/>
  <c r="AN1409" i="6"/>
  <c r="AO1409" i="6"/>
  <c r="AP1409" i="6"/>
  <c r="AQ1409" i="6"/>
  <c r="AR1409" i="6"/>
  <c r="AS1409" i="6"/>
  <c r="AT1409" i="6"/>
  <c r="AU1409" i="6"/>
  <c r="AV1409" i="6"/>
  <c r="AW1409" i="6"/>
  <c r="AX1409" i="6"/>
  <c r="AY1409" i="6"/>
  <c r="AJ1410" i="6"/>
  <c r="AK1410" i="6"/>
  <c r="AL1410" i="6"/>
  <c r="AM1410" i="6"/>
  <c r="AN1410" i="6"/>
  <c r="AO1410" i="6"/>
  <c r="AP1410" i="6"/>
  <c r="AQ1410" i="6"/>
  <c r="AR1410" i="6"/>
  <c r="AS1410" i="6"/>
  <c r="AT1410" i="6"/>
  <c r="AU1410" i="6"/>
  <c r="AV1410" i="6"/>
  <c r="AW1410" i="6"/>
  <c r="AX1410" i="6"/>
  <c r="AY1410" i="6"/>
  <c r="AJ1411" i="6"/>
  <c r="AK1411" i="6"/>
  <c r="AL1411" i="6"/>
  <c r="AM1411" i="6"/>
  <c r="AN1411" i="6"/>
  <c r="AO1411" i="6"/>
  <c r="AP1411" i="6"/>
  <c r="AQ1411" i="6"/>
  <c r="AR1411" i="6"/>
  <c r="AS1411" i="6"/>
  <c r="AT1411" i="6"/>
  <c r="AU1411" i="6"/>
  <c r="AV1411" i="6"/>
  <c r="AW1411" i="6"/>
  <c r="AX1411" i="6"/>
  <c r="AY1411" i="6"/>
  <c r="AJ1412" i="6"/>
  <c r="AK1412" i="6"/>
  <c r="AL1412" i="6"/>
  <c r="AM1412" i="6"/>
  <c r="AN1412" i="6"/>
  <c r="AO1412" i="6"/>
  <c r="AP1412" i="6"/>
  <c r="AQ1412" i="6"/>
  <c r="AR1412" i="6"/>
  <c r="AS1412" i="6"/>
  <c r="AT1412" i="6"/>
  <c r="AU1412" i="6"/>
  <c r="AV1412" i="6"/>
  <c r="AW1412" i="6"/>
  <c r="AX1412" i="6"/>
  <c r="AY1412" i="6"/>
  <c r="AJ1413" i="6"/>
  <c r="AK1413" i="6"/>
  <c r="AL1413" i="6"/>
  <c r="AM1413" i="6"/>
  <c r="AN1413" i="6"/>
  <c r="AO1413" i="6"/>
  <c r="AP1413" i="6"/>
  <c r="AQ1413" i="6"/>
  <c r="AR1413" i="6"/>
  <c r="AS1413" i="6"/>
  <c r="AT1413" i="6"/>
  <c r="AU1413" i="6"/>
  <c r="AV1413" i="6"/>
  <c r="AW1413" i="6"/>
  <c r="AX1413" i="6"/>
  <c r="AY1413" i="6"/>
  <c r="AJ1414" i="6"/>
  <c r="AK1414" i="6"/>
  <c r="AL1414" i="6"/>
  <c r="AM1414" i="6"/>
  <c r="AN1414" i="6"/>
  <c r="AO1414" i="6"/>
  <c r="AP1414" i="6"/>
  <c r="AQ1414" i="6"/>
  <c r="AR1414" i="6"/>
  <c r="AS1414" i="6"/>
  <c r="AT1414" i="6"/>
  <c r="AU1414" i="6"/>
  <c r="AV1414" i="6"/>
  <c r="AW1414" i="6"/>
  <c r="AX1414" i="6"/>
  <c r="AY1414" i="6"/>
  <c r="AJ1415" i="6"/>
  <c r="AK1415" i="6"/>
  <c r="AL1415" i="6"/>
  <c r="AM1415" i="6"/>
  <c r="AN1415" i="6"/>
  <c r="AO1415" i="6"/>
  <c r="AP1415" i="6"/>
  <c r="AQ1415" i="6"/>
  <c r="AR1415" i="6"/>
  <c r="AS1415" i="6"/>
  <c r="AT1415" i="6"/>
  <c r="AU1415" i="6"/>
  <c r="AV1415" i="6"/>
  <c r="AW1415" i="6"/>
  <c r="AX1415" i="6"/>
  <c r="AY1415" i="6"/>
  <c r="AJ1416" i="6"/>
  <c r="AK1416" i="6"/>
  <c r="AL1416" i="6"/>
  <c r="AM1416" i="6"/>
  <c r="AN1416" i="6"/>
  <c r="AO1416" i="6"/>
  <c r="AP1416" i="6"/>
  <c r="AQ1416" i="6"/>
  <c r="AR1416" i="6"/>
  <c r="AS1416" i="6"/>
  <c r="AT1416" i="6"/>
  <c r="AU1416" i="6"/>
  <c r="AV1416" i="6"/>
  <c r="AW1416" i="6"/>
  <c r="AX1416" i="6"/>
  <c r="AY1416" i="6"/>
  <c r="AJ1417" i="6"/>
  <c r="AK1417" i="6"/>
  <c r="AL1417" i="6"/>
  <c r="AM1417" i="6"/>
  <c r="AN1417" i="6"/>
  <c r="AO1417" i="6"/>
  <c r="AP1417" i="6"/>
  <c r="AQ1417" i="6"/>
  <c r="AR1417" i="6"/>
  <c r="AS1417" i="6"/>
  <c r="AT1417" i="6"/>
  <c r="AU1417" i="6"/>
  <c r="AV1417" i="6"/>
  <c r="AW1417" i="6"/>
  <c r="AX1417" i="6"/>
  <c r="AY1417" i="6"/>
  <c r="AJ1418" i="6"/>
  <c r="AK1418" i="6"/>
  <c r="AL1418" i="6"/>
  <c r="AM1418" i="6"/>
  <c r="AN1418" i="6"/>
  <c r="AO1418" i="6"/>
  <c r="AP1418" i="6"/>
  <c r="AQ1418" i="6"/>
  <c r="AR1418" i="6"/>
  <c r="AS1418" i="6"/>
  <c r="AT1418" i="6"/>
  <c r="AU1418" i="6"/>
  <c r="AV1418" i="6"/>
  <c r="AW1418" i="6"/>
  <c r="AX1418" i="6"/>
  <c r="AY1418" i="6"/>
  <c r="AJ1419" i="6"/>
  <c r="AK1419" i="6"/>
  <c r="AL1419" i="6"/>
  <c r="AM1419" i="6"/>
  <c r="AN1419" i="6"/>
  <c r="AO1419" i="6"/>
  <c r="AP1419" i="6"/>
  <c r="AQ1419" i="6"/>
  <c r="AR1419" i="6"/>
  <c r="AS1419" i="6"/>
  <c r="AT1419" i="6"/>
  <c r="AU1419" i="6"/>
  <c r="AV1419" i="6"/>
  <c r="AW1419" i="6"/>
  <c r="AX1419" i="6"/>
  <c r="AY1419" i="6"/>
  <c r="AJ1420" i="6"/>
  <c r="AK1420" i="6"/>
  <c r="AL1420" i="6"/>
  <c r="AM1420" i="6"/>
  <c r="AN1420" i="6"/>
  <c r="AO1420" i="6"/>
  <c r="AP1420" i="6"/>
  <c r="AQ1420" i="6"/>
  <c r="AR1420" i="6"/>
  <c r="AS1420" i="6"/>
  <c r="AT1420" i="6"/>
  <c r="AU1420" i="6"/>
  <c r="AV1420" i="6"/>
  <c r="AW1420" i="6"/>
  <c r="AX1420" i="6"/>
  <c r="AY1420" i="6"/>
  <c r="AJ1421" i="6"/>
  <c r="AK1421" i="6"/>
  <c r="AL1421" i="6"/>
  <c r="AM1421" i="6"/>
  <c r="AN1421" i="6"/>
  <c r="AO1421" i="6"/>
  <c r="AP1421" i="6"/>
  <c r="AQ1421" i="6"/>
  <c r="AR1421" i="6"/>
  <c r="AS1421" i="6"/>
  <c r="AT1421" i="6"/>
  <c r="AU1421" i="6"/>
  <c r="AV1421" i="6"/>
  <c r="AW1421" i="6"/>
  <c r="AX1421" i="6"/>
  <c r="AY1421" i="6"/>
  <c r="AJ1422" i="6"/>
  <c r="AK1422" i="6"/>
  <c r="AL1422" i="6"/>
  <c r="AM1422" i="6"/>
  <c r="AN1422" i="6"/>
  <c r="AO1422" i="6"/>
  <c r="AP1422" i="6"/>
  <c r="AQ1422" i="6"/>
  <c r="AR1422" i="6"/>
  <c r="AS1422" i="6"/>
  <c r="AT1422" i="6"/>
  <c r="AU1422" i="6"/>
  <c r="AV1422" i="6"/>
  <c r="AW1422" i="6"/>
  <c r="AX1422" i="6"/>
  <c r="AY1422" i="6"/>
  <c r="AJ1423" i="6"/>
  <c r="AK1423" i="6"/>
  <c r="AL1423" i="6"/>
  <c r="AM1423" i="6"/>
  <c r="AN1423" i="6"/>
  <c r="AO1423" i="6"/>
  <c r="AP1423" i="6"/>
  <c r="AQ1423" i="6"/>
  <c r="AR1423" i="6"/>
  <c r="AS1423" i="6"/>
  <c r="AT1423" i="6"/>
  <c r="AU1423" i="6"/>
  <c r="AV1423" i="6"/>
  <c r="AW1423" i="6"/>
  <c r="AX1423" i="6"/>
  <c r="AY1423" i="6"/>
  <c r="AJ1424" i="6"/>
  <c r="AK1424" i="6"/>
  <c r="AL1424" i="6"/>
  <c r="AM1424" i="6"/>
  <c r="AN1424" i="6"/>
  <c r="AO1424" i="6"/>
  <c r="AP1424" i="6"/>
  <c r="AQ1424" i="6"/>
  <c r="AR1424" i="6"/>
  <c r="AS1424" i="6"/>
  <c r="AT1424" i="6"/>
  <c r="AU1424" i="6"/>
  <c r="AV1424" i="6"/>
  <c r="AW1424" i="6"/>
  <c r="AX1424" i="6"/>
  <c r="AY1424" i="6"/>
  <c r="AJ1425" i="6"/>
  <c r="AK1425" i="6"/>
  <c r="AL1425" i="6"/>
  <c r="AM1425" i="6"/>
  <c r="AN1425" i="6"/>
  <c r="AO1425" i="6"/>
  <c r="AP1425" i="6"/>
  <c r="AQ1425" i="6"/>
  <c r="AR1425" i="6"/>
  <c r="AS1425" i="6"/>
  <c r="AT1425" i="6"/>
  <c r="AU1425" i="6"/>
  <c r="AV1425" i="6"/>
  <c r="AW1425" i="6"/>
  <c r="AX1425" i="6"/>
  <c r="AY1425" i="6"/>
  <c r="AJ1426" i="6"/>
  <c r="AK1426" i="6"/>
  <c r="AL1426" i="6"/>
  <c r="AM1426" i="6"/>
  <c r="AN1426" i="6"/>
  <c r="AO1426" i="6"/>
  <c r="AP1426" i="6"/>
  <c r="AQ1426" i="6"/>
  <c r="AR1426" i="6"/>
  <c r="AS1426" i="6"/>
  <c r="AT1426" i="6"/>
  <c r="AU1426" i="6"/>
  <c r="AV1426" i="6"/>
  <c r="AW1426" i="6"/>
  <c r="AX1426" i="6"/>
  <c r="AY1426" i="6"/>
  <c r="AJ1427" i="6"/>
  <c r="AK1427" i="6"/>
  <c r="AL1427" i="6"/>
  <c r="AM1427" i="6"/>
  <c r="AN1427" i="6"/>
  <c r="AO1427" i="6"/>
  <c r="AP1427" i="6"/>
  <c r="AQ1427" i="6"/>
  <c r="AR1427" i="6"/>
  <c r="AS1427" i="6"/>
  <c r="AT1427" i="6"/>
  <c r="AU1427" i="6"/>
  <c r="AV1427" i="6"/>
  <c r="AW1427" i="6"/>
  <c r="AX1427" i="6"/>
  <c r="AY1427" i="6"/>
  <c r="AJ1428" i="6"/>
  <c r="AK1428" i="6"/>
  <c r="AL1428" i="6"/>
  <c r="AM1428" i="6"/>
  <c r="AN1428" i="6"/>
  <c r="AO1428" i="6"/>
  <c r="AP1428" i="6"/>
  <c r="AQ1428" i="6"/>
  <c r="AR1428" i="6"/>
  <c r="AS1428" i="6"/>
  <c r="AT1428" i="6"/>
  <c r="AU1428" i="6"/>
  <c r="AV1428" i="6"/>
  <c r="AW1428" i="6"/>
  <c r="AX1428" i="6"/>
  <c r="AY1428" i="6"/>
  <c r="AJ1429" i="6"/>
  <c r="AK1429" i="6"/>
  <c r="AL1429" i="6"/>
  <c r="AM1429" i="6"/>
  <c r="AN1429" i="6"/>
  <c r="AO1429" i="6"/>
  <c r="AP1429" i="6"/>
  <c r="AQ1429" i="6"/>
  <c r="AR1429" i="6"/>
  <c r="AS1429" i="6"/>
  <c r="AT1429" i="6"/>
  <c r="AU1429" i="6"/>
  <c r="AV1429" i="6"/>
  <c r="AW1429" i="6"/>
  <c r="AX1429" i="6"/>
  <c r="AY1429" i="6"/>
  <c r="AJ1430" i="6"/>
  <c r="AK1430" i="6"/>
  <c r="AL1430" i="6"/>
  <c r="AM1430" i="6"/>
  <c r="AN1430" i="6"/>
  <c r="AO1430" i="6"/>
  <c r="AP1430" i="6"/>
  <c r="AQ1430" i="6"/>
  <c r="AR1430" i="6"/>
  <c r="AS1430" i="6"/>
  <c r="AT1430" i="6"/>
  <c r="AU1430" i="6"/>
  <c r="AV1430" i="6"/>
  <c r="AW1430" i="6"/>
  <c r="AX1430" i="6"/>
  <c r="AY1430" i="6"/>
  <c r="AJ1431" i="6"/>
  <c r="AK1431" i="6"/>
  <c r="AL1431" i="6"/>
  <c r="AM1431" i="6"/>
  <c r="AN1431" i="6"/>
  <c r="AO1431" i="6"/>
  <c r="AP1431" i="6"/>
  <c r="AQ1431" i="6"/>
  <c r="AR1431" i="6"/>
  <c r="AS1431" i="6"/>
  <c r="AT1431" i="6"/>
  <c r="AU1431" i="6"/>
  <c r="AV1431" i="6"/>
  <c r="AW1431" i="6"/>
  <c r="AX1431" i="6"/>
  <c r="AY1431" i="6"/>
  <c r="AJ1432" i="6"/>
  <c r="AK1432" i="6"/>
  <c r="AL1432" i="6"/>
  <c r="AM1432" i="6"/>
  <c r="AN1432" i="6"/>
  <c r="AO1432" i="6"/>
  <c r="AP1432" i="6"/>
  <c r="AQ1432" i="6"/>
  <c r="AR1432" i="6"/>
  <c r="AS1432" i="6"/>
  <c r="AT1432" i="6"/>
  <c r="AU1432" i="6"/>
  <c r="AV1432" i="6"/>
  <c r="AW1432" i="6"/>
  <c r="AX1432" i="6"/>
  <c r="AY1432" i="6"/>
  <c r="AJ1433" i="6"/>
  <c r="AK1433" i="6"/>
  <c r="AL1433" i="6"/>
  <c r="AM1433" i="6"/>
  <c r="AN1433" i="6"/>
  <c r="AO1433" i="6"/>
  <c r="AP1433" i="6"/>
  <c r="AQ1433" i="6"/>
  <c r="AR1433" i="6"/>
  <c r="AS1433" i="6"/>
  <c r="AT1433" i="6"/>
  <c r="AU1433" i="6"/>
  <c r="AV1433" i="6"/>
  <c r="AW1433" i="6"/>
  <c r="AX1433" i="6"/>
  <c r="AY1433" i="6"/>
  <c r="AJ1434" i="6"/>
  <c r="AK1434" i="6"/>
  <c r="AL1434" i="6"/>
  <c r="AM1434" i="6"/>
  <c r="AN1434" i="6"/>
  <c r="AO1434" i="6"/>
  <c r="AP1434" i="6"/>
  <c r="AQ1434" i="6"/>
  <c r="AR1434" i="6"/>
  <c r="AS1434" i="6"/>
  <c r="AT1434" i="6"/>
  <c r="AU1434" i="6"/>
  <c r="AV1434" i="6"/>
  <c r="AW1434" i="6"/>
  <c r="AX1434" i="6"/>
  <c r="AY1434" i="6"/>
  <c r="AJ1435" i="6"/>
  <c r="AK1435" i="6"/>
  <c r="AL1435" i="6"/>
  <c r="AM1435" i="6"/>
  <c r="AN1435" i="6"/>
  <c r="AO1435" i="6"/>
  <c r="AP1435" i="6"/>
  <c r="AQ1435" i="6"/>
  <c r="AR1435" i="6"/>
  <c r="AS1435" i="6"/>
  <c r="AT1435" i="6"/>
  <c r="AU1435" i="6"/>
  <c r="AV1435" i="6"/>
  <c r="AW1435" i="6"/>
  <c r="AX1435" i="6"/>
  <c r="AY1435" i="6"/>
  <c r="AJ1436" i="6"/>
  <c r="AK1436" i="6"/>
  <c r="AL1436" i="6"/>
  <c r="AM1436" i="6"/>
  <c r="AN1436" i="6"/>
  <c r="AO1436" i="6"/>
  <c r="AP1436" i="6"/>
  <c r="AQ1436" i="6"/>
  <c r="AR1436" i="6"/>
  <c r="AS1436" i="6"/>
  <c r="AT1436" i="6"/>
  <c r="AU1436" i="6"/>
  <c r="AV1436" i="6"/>
  <c r="AW1436" i="6"/>
  <c r="AX1436" i="6"/>
  <c r="AY1436" i="6"/>
  <c r="AJ1437" i="6"/>
  <c r="AK1437" i="6"/>
  <c r="AL1437" i="6"/>
  <c r="AM1437" i="6"/>
  <c r="AN1437" i="6"/>
  <c r="AO1437" i="6"/>
  <c r="AP1437" i="6"/>
  <c r="AQ1437" i="6"/>
  <c r="AR1437" i="6"/>
  <c r="AS1437" i="6"/>
  <c r="AT1437" i="6"/>
  <c r="AU1437" i="6"/>
  <c r="AV1437" i="6"/>
  <c r="AW1437" i="6"/>
  <c r="AX1437" i="6"/>
  <c r="AY1437" i="6"/>
  <c r="AJ1438" i="6"/>
  <c r="AK1438" i="6"/>
  <c r="AL1438" i="6"/>
  <c r="AM1438" i="6"/>
  <c r="AN1438" i="6"/>
  <c r="AO1438" i="6"/>
  <c r="AP1438" i="6"/>
  <c r="AQ1438" i="6"/>
  <c r="AR1438" i="6"/>
  <c r="AS1438" i="6"/>
  <c r="AT1438" i="6"/>
  <c r="AU1438" i="6"/>
  <c r="AV1438" i="6"/>
  <c r="AW1438" i="6"/>
  <c r="AX1438" i="6"/>
  <c r="AY1438" i="6"/>
  <c r="AJ1439" i="6"/>
  <c r="AK1439" i="6"/>
  <c r="AL1439" i="6"/>
  <c r="AM1439" i="6"/>
  <c r="AN1439" i="6"/>
  <c r="AO1439" i="6"/>
  <c r="AP1439" i="6"/>
  <c r="AQ1439" i="6"/>
  <c r="AR1439" i="6"/>
  <c r="AS1439" i="6"/>
  <c r="AT1439" i="6"/>
  <c r="AU1439" i="6"/>
  <c r="AV1439" i="6"/>
  <c r="AW1439" i="6"/>
  <c r="AX1439" i="6"/>
  <c r="AY1439" i="6"/>
  <c r="AJ1440" i="6"/>
  <c r="AK1440" i="6"/>
  <c r="AL1440" i="6"/>
  <c r="AM1440" i="6"/>
  <c r="AN1440" i="6"/>
  <c r="AO1440" i="6"/>
  <c r="AP1440" i="6"/>
  <c r="AQ1440" i="6"/>
  <c r="AR1440" i="6"/>
  <c r="AS1440" i="6"/>
  <c r="AT1440" i="6"/>
  <c r="AU1440" i="6"/>
  <c r="AV1440" i="6"/>
  <c r="AW1440" i="6"/>
  <c r="AX1440" i="6"/>
  <c r="AY1440" i="6"/>
  <c r="AJ1441" i="6"/>
  <c r="AK1441" i="6"/>
  <c r="AL1441" i="6"/>
  <c r="AM1441" i="6"/>
  <c r="AN1441" i="6"/>
  <c r="AO1441" i="6"/>
  <c r="AP1441" i="6"/>
  <c r="AQ1441" i="6"/>
  <c r="AR1441" i="6"/>
  <c r="AS1441" i="6"/>
  <c r="AT1441" i="6"/>
  <c r="AU1441" i="6"/>
  <c r="AV1441" i="6"/>
  <c r="AW1441" i="6"/>
  <c r="AX1441" i="6"/>
  <c r="AY1441" i="6"/>
  <c r="AJ1442" i="6"/>
  <c r="AK1442" i="6"/>
  <c r="AL1442" i="6"/>
  <c r="AM1442" i="6"/>
  <c r="AN1442" i="6"/>
  <c r="AO1442" i="6"/>
  <c r="AP1442" i="6"/>
  <c r="AQ1442" i="6"/>
  <c r="AR1442" i="6"/>
  <c r="AS1442" i="6"/>
  <c r="AT1442" i="6"/>
  <c r="AU1442" i="6"/>
  <c r="AV1442" i="6"/>
  <c r="AW1442" i="6"/>
  <c r="AX1442" i="6"/>
  <c r="AY1442" i="6"/>
  <c r="AJ1443" i="6"/>
  <c r="AK1443" i="6"/>
  <c r="AL1443" i="6"/>
  <c r="AM1443" i="6"/>
  <c r="AN1443" i="6"/>
  <c r="AO1443" i="6"/>
  <c r="AP1443" i="6"/>
  <c r="AQ1443" i="6"/>
  <c r="AR1443" i="6"/>
  <c r="AS1443" i="6"/>
  <c r="AT1443" i="6"/>
  <c r="AU1443" i="6"/>
  <c r="AV1443" i="6"/>
  <c r="AW1443" i="6"/>
  <c r="AX1443" i="6"/>
  <c r="AY1443" i="6"/>
  <c r="AJ1444" i="6"/>
  <c r="AK1444" i="6"/>
  <c r="AL1444" i="6"/>
  <c r="AM1444" i="6"/>
  <c r="AN1444" i="6"/>
  <c r="AO1444" i="6"/>
  <c r="AP1444" i="6"/>
  <c r="AQ1444" i="6"/>
  <c r="AR1444" i="6"/>
  <c r="AS1444" i="6"/>
  <c r="AT1444" i="6"/>
  <c r="AU1444" i="6"/>
  <c r="AV1444" i="6"/>
  <c r="AW1444" i="6"/>
  <c r="AX1444" i="6"/>
  <c r="AY1444" i="6"/>
  <c r="AJ1445" i="6"/>
  <c r="AK1445" i="6"/>
  <c r="AL1445" i="6"/>
  <c r="AM1445" i="6"/>
  <c r="AN1445" i="6"/>
  <c r="AO1445" i="6"/>
  <c r="AP1445" i="6"/>
  <c r="AQ1445" i="6"/>
  <c r="AR1445" i="6"/>
  <c r="AS1445" i="6"/>
  <c r="AT1445" i="6"/>
  <c r="AU1445" i="6"/>
  <c r="AV1445" i="6"/>
  <c r="AW1445" i="6"/>
  <c r="AX1445" i="6"/>
  <c r="AY1445" i="6"/>
  <c r="AJ1446" i="6"/>
  <c r="AK1446" i="6"/>
  <c r="AL1446" i="6"/>
  <c r="AM1446" i="6"/>
  <c r="AN1446" i="6"/>
  <c r="AO1446" i="6"/>
  <c r="AP1446" i="6"/>
  <c r="AQ1446" i="6"/>
  <c r="AR1446" i="6"/>
  <c r="AS1446" i="6"/>
  <c r="AT1446" i="6"/>
  <c r="AU1446" i="6"/>
  <c r="AV1446" i="6"/>
  <c r="AW1446" i="6"/>
  <c r="AX1446" i="6"/>
  <c r="AY1446" i="6"/>
  <c r="AJ1447" i="6"/>
  <c r="AK1447" i="6"/>
  <c r="AL1447" i="6"/>
  <c r="AM1447" i="6"/>
  <c r="AN1447" i="6"/>
  <c r="AO1447" i="6"/>
  <c r="AP1447" i="6"/>
  <c r="AQ1447" i="6"/>
  <c r="AR1447" i="6"/>
  <c r="AS1447" i="6"/>
  <c r="AT1447" i="6"/>
  <c r="AU1447" i="6"/>
  <c r="AV1447" i="6"/>
  <c r="AW1447" i="6"/>
  <c r="AX1447" i="6"/>
  <c r="AY1447" i="6"/>
  <c r="AJ1448" i="6"/>
  <c r="AK1448" i="6"/>
  <c r="AL1448" i="6"/>
  <c r="AM1448" i="6"/>
  <c r="AN1448" i="6"/>
  <c r="AO1448" i="6"/>
  <c r="AP1448" i="6"/>
  <c r="AQ1448" i="6"/>
  <c r="AR1448" i="6"/>
  <c r="AS1448" i="6"/>
  <c r="AT1448" i="6"/>
  <c r="AU1448" i="6"/>
  <c r="AV1448" i="6"/>
  <c r="AW1448" i="6"/>
  <c r="AX1448" i="6"/>
  <c r="AY1448" i="6"/>
  <c r="AJ1449" i="6"/>
  <c r="AK1449" i="6"/>
  <c r="AL1449" i="6"/>
  <c r="AM1449" i="6"/>
  <c r="AN1449" i="6"/>
  <c r="AO1449" i="6"/>
  <c r="AP1449" i="6"/>
  <c r="AQ1449" i="6"/>
  <c r="AR1449" i="6"/>
  <c r="AS1449" i="6"/>
  <c r="AT1449" i="6"/>
  <c r="AU1449" i="6"/>
  <c r="AV1449" i="6"/>
  <c r="AW1449" i="6"/>
  <c r="AX1449" i="6"/>
  <c r="AY1449" i="6"/>
  <c r="AJ1450" i="6"/>
  <c r="AK1450" i="6"/>
  <c r="AL1450" i="6"/>
  <c r="AM1450" i="6"/>
  <c r="AN1450" i="6"/>
  <c r="AO1450" i="6"/>
  <c r="AP1450" i="6"/>
  <c r="AQ1450" i="6"/>
  <c r="AR1450" i="6"/>
  <c r="AS1450" i="6"/>
  <c r="AT1450" i="6"/>
  <c r="AU1450" i="6"/>
  <c r="AV1450" i="6"/>
  <c r="AW1450" i="6"/>
  <c r="AX1450" i="6"/>
  <c r="AY1450" i="6"/>
  <c r="AJ1451" i="6"/>
  <c r="AK1451" i="6"/>
  <c r="AL1451" i="6"/>
  <c r="AM1451" i="6"/>
  <c r="AN1451" i="6"/>
  <c r="AO1451" i="6"/>
  <c r="AP1451" i="6"/>
  <c r="AQ1451" i="6"/>
  <c r="AR1451" i="6"/>
  <c r="AS1451" i="6"/>
  <c r="AT1451" i="6"/>
  <c r="AU1451" i="6"/>
  <c r="AV1451" i="6"/>
  <c r="AW1451" i="6"/>
  <c r="AX1451" i="6"/>
  <c r="AY1451" i="6"/>
  <c r="AJ1452" i="6"/>
  <c r="AK1452" i="6"/>
  <c r="AL1452" i="6"/>
  <c r="AM1452" i="6"/>
  <c r="AN1452" i="6"/>
  <c r="AO1452" i="6"/>
  <c r="AP1452" i="6"/>
  <c r="AQ1452" i="6"/>
  <c r="AR1452" i="6"/>
  <c r="AS1452" i="6"/>
  <c r="AT1452" i="6"/>
  <c r="AU1452" i="6"/>
  <c r="AV1452" i="6"/>
  <c r="AW1452" i="6"/>
  <c r="AX1452" i="6"/>
  <c r="AY1452" i="6"/>
  <c r="AJ1453" i="6"/>
  <c r="AK1453" i="6"/>
  <c r="AL1453" i="6"/>
  <c r="AM1453" i="6"/>
  <c r="AN1453" i="6"/>
  <c r="AO1453" i="6"/>
  <c r="AP1453" i="6"/>
  <c r="AQ1453" i="6"/>
  <c r="AR1453" i="6"/>
  <c r="AS1453" i="6"/>
  <c r="AT1453" i="6"/>
  <c r="AU1453" i="6"/>
  <c r="AV1453" i="6"/>
  <c r="AW1453" i="6"/>
  <c r="AX1453" i="6"/>
  <c r="AY1453" i="6"/>
  <c r="AJ1454" i="6"/>
  <c r="AK1454" i="6"/>
  <c r="AL1454" i="6"/>
  <c r="AM1454" i="6"/>
  <c r="AN1454" i="6"/>
  <c r="AO1454" i="6"/>
  <c r="AP1454" i="6"/>
  <c r="AQ1454" i="6"/>
  <c r="AR1454" i="6"/>
  <c r="AS1454" i="6"/>
  <c r="AT1454" i="6"/>
  <c r="AU1454" i="6"/>
  <c r="AV1454" i="6"/>
  <c r="AW1454" i="6"/>
  <c r="AX1454" i="6"/>
  <c r="AY1454" i="6"/>
  <c r="AJ1455" i="6"/>
  <c r="AK1455" i="6"/>
  <c r="AL1455" i="6"/>
  <c r="AM1455" i="6"/>
  <c r="AN1455" i="6"/>
  <c r="AO1455" i="6"/>
  <c r="AP1455" i="6"/>
  <c r="AQ1455" i="6"/>
  <c r="AR1455" i="6"/>
  <c r="AS1455" i="6"/>
  <c r="AT1455" i="6"/>
  <c r="AU1455" i="6"/>
  <c r="AV1455" i="6"/>
  <c r="AW1455" i="6"/>
  <c r="AX1455" i="6"/>
  <c r="AY1455" i="6"/>
  <c r="AJ1456" i="6"/>
  <c r="AK1456" i="6"/>
  <c r="AL1456" i="6"/>
  <c r="AM1456" i="6"/>
  <c r="AN1456" i="6"/>
  <c r="AO1456" i="6"/>
  <c r="AP1456" i="6"/>
  <c r="AQ1456" i="6"/>
  <c r="AR1456" i="6"/>
  <c r="AS1456" i="6"/>
  <c r="AT1456" i="6"/>
  <c r="AU1456" i="6"/>
  <c r="AV1456" i="6"/>
  <c r="AW1456" i="6"/>
  <c r="AX1456" i="6"/>
  <c r="AY1456" i="6"/>
  <c r="AJ1457" i="6"/>
  <c r="AK1457" i="6"/>
  <c r="AL1457" i="6"/>
  <c r="AM1457" i="6"/>
  <c r="AN1457" i="6"/>
  <c r="AO1457" i="6"/>
  <c r="AP1457" i="6"/>
  <c r="AQ1457" i="6"/>
  <c r="AR1457" i="6"/>
  <c r="AS1457" i="6"/>
  <c r="AT1457" i="6"/>
  <c r="AU1457" i="6"/>
  <c r="AV1457" i="6"/>
  <c r="AW1457" i="6"/>
  <c r="AX1457" i="6"/>
  <c r="AY1457" i="6"/>
  <c r="AJ1458" i="6"/>
  <c r="AK1458" i="6"/>
  <c r="AL1458" i="6"/>
  <c r="AM1458" i="6"/>
  <c r="AN1458" i="6"/>
  <c r="AO1458" i="6"/>
  <c r="AP1458" i="6"/>
  <c r="AQ1458" i="6"/>
  <c r="AR1458" i="6"/>
  <c r="AS1458" i="6"/>
  <c r="AT1458" i="6"/>
  <c r="AU1458" i="6"/>
  <c r="AV1458" i="6"/>
  <c r="AW1458" i="6"/>
  <c r="AX1458" i="6"/>
  <c r="AY1458" i="6"/>
  <c r="AJ1459" i="6"/>
  <c r="AK1459" i="6"/>
  <c r="AL1459" i="6"/>
  <c r="AM1459" i="6"/>
  <c r="AN1459" i="6"/>
  <c r="AO1459" i="6"/>
  <c r="AP1459" i="6"/>
  <c r="AQ1459" i="6"/>
  <c r="AR1459" i="6"/>
  <c r="AS1459" i="6"/>
  <c r="AT1459" i="6"/>
  <c r="AU1459" i="6"/>
  <c r="AV1459" i="6"/>
  <c r="AW1459" i="6"/>
  <c r="AX1459" i="6"/>
  <c r="AY1459" i="6"/>
  <c r="AJ1460" i="6"/>
  <c r="AK1460" i="6"/>
  <c r="AL1460" i="6"/>
  <c r="AM1460" i="6"/>
  <c r="AN1460" i="6"/>
  <c r="AO1460" i="6"/>
  <c r="AP1460" i="6"/>
  <c r="AQ1460" i="6"/>
  <c r="AR1460" i="6"/>
  <c r="AS1460" i="6"/>
  <c r="AT1460" i="6"/>
  <c r="AU1460" i="6"/>
  <c r="AV1460" i="6"/>
  <c r="AW1460" i="6"/>
  <c r="AX1460" i="6"/>
  <c r="AY1460" i="6"/>
  <c r="AJ1461" i="6"/>
  <c r="AK1461" i="6"/>
  <c r="AL1461" i="6"/>
  <c r="AM1461" i="6"/>
  <c r="AN1461" i="6"/>
  <c r="AO1461" i="6"/>
  <c r="AP1461" i="6"/>
  <c r="AQ1461" i="6"/>
  <c r="AR1461" i="6"/>
  <c r="AS1461" i="6"/>
  <c r="AT1461" i="6"/>
  <c r="AU1461" i="6"/>
  <c r="AV1461" i="6"/>
  <c r="AW1461" i="6"/>
  <c r="AX1461" i="6"/>
  <c r="AY1461" i="6"/>
  <c r="AJ1462" i="6"/>
  <c r="AK1462" i="6"/>
  <c r="AL1462" i="6"/>
  <c r="AM1462" i="6"/>
  <c r="AN1462" i="6"/>
  <c r="AO1462" i="6"/>
  <c r="AP1462" i="6"/>
  <c r="AQ1462" i="6"/>
  <c r="AR1462" i="6"/>
  <c r="AS1462" i="6"/>
  <c r="AT1462" i="6"/>
  <c r="AU1462" i="6"/>
  <c r="AV1462" i="6"/>
  <c r="AW1462" i="6"/>
  <c r="AX1462" i="6"/>
  <c r="AY1462" i="6"/>
  <c r="AJ1463" i="6"/>
  <c r="AK1463" i="6"/>
  <c r="AL1463" i="6"/>
  <c r="AM1463" i="6"/>
  <c r="AN1463" i="6"/>
  <c r="AO1463" i="6"/>
  <c r="AP1463" i="6"/>
  <c r="AQ1463" i="6"/>
  <c r="AR1463" i="6"/>
  <c r="AS1463" i="6"/>
  <c r="AT1463" i="6"/>
  <c r="AU1463" i="6"/>
  <c r="AV1463" i="6"/>
  <c r="AW1463" i="6"/>
  <c r="AX1463" i="6"/>
  <c r="AY1463" i="6"/>
  <c r="AJ1464" i="6"/>
  <c r="AK1464" i="6"/>
  <c r="AL1464" i="6"/>
  <c r="AM1464" i="6"/>
  <c r="AN1464" i="6"/>
  <c r="AO1464" i="6"/>
  <c r="AP1464" i="6"/>
  <c r="AQ1464" i="6"/>
  <c r="AR1464" i="6"/>
  <c r="AS1464" i="6"/>
  <c r="AT1464" i="6"/>
  <c r="AU1464" i="6"/>
  <c r="AV1464" i="6"/>
  <c r="AW1464" i="6"/>
  <c r="AX1464" i="6"/>
  <c r="AY1464" i="6"/>
  <c r="AJ1465" i="6"/>
  <c r="AK1465" i="6"/>
  <c r="AL1465" i="6"/>
  <c r="AM1465" i="6"/>
  <c r="AN1465" i="6"/>
  <c r="AO1465" i="6"/>
  <c r="AP1465" i="6"/>
  <c r="AQ1465" i="6"/>
  <c r="AR1465" i="6"/>
  <c r="AS1465" i="6"/>
  <c r="AT1465" i="6"/>
  <c r="AU1465" i="6"/>
  <c r="AV1465" i="6"/>
  <c r="AW1465" i="6"/>
  <c r="AX1465" i="6"/>
  <c r="AY1465" i="6"/>
  <c r="AJ1466" i="6"/>
  <c r="AK1466" i="6"/>
  <c r="AL1466" i="6"/>
  <c r="AM1466" i="6"/>
  <c r="AN1466" i="6"/>
  <c r="AO1466" i="6"/>
  <c r="AP1466" i="6"/>
  <c r="AQ1466" i="6"/>
  <c r="AR1466" i="6"/>
  <c r="AS1466" i="6"/>
  <c r="AT1466" i="6"/>
  <c r="AU1466" i="6"/>
  <c r="AV1466" i="6"/>
  <c r="AW1466" i="6"/>
  <c r="AX1466" i="6"/>
  <c r="AY1466" i="6"/>
  <c r="AJ1467" i="6"/>
  <c r="AK1467" i="6"/>
  <c r="AL1467" i="6"/>
  <c r="AM1467" i="6"/>
  <c r="AN1467" i="6"/>
  <c r="AO1467" i="6"/>
  <c r="AP1467" i="6"/>
  <c r="AQ1467" i="6"/>
  <c r="AR1467" i="6"/>
  <c r="AS1467" i="6"/>
  <c r="AT1467" i="6"/>
  <c r="AU1467" i="6"/>
  <c r="AV1467" i="6"/>
  <c r="AW1467" i="6"/>
  <c r="AX1467" i="6"/>
  <c r="AY1467" i="6"/>
  <c r="AJ1468" i="6"/>
  <c r="AK1468" i="6"/>
  <c r="AL1468" i="6"/>
  <c r="AM1468" i="6"/>
  <c r="AN1468" i="6"/>
  <c r="AO1468" i="6"/>
  <c r="AP1468" i="6"/>
  <c r="AQ1468" i="6"/>
  <c r="AR1468" i="6"/>
  <c r="AS1468" i="6"/>
  <c r="AT1468" i="6"/>
  <c r="AU1468" i="6"/>
  <c r="AV1468" i="6"/>
  <c r="AW1468" i="6"/>
  <c r="AX1468" i="6"/>
  <c r="AY1468" i="6"/>
  <c r="AJ1469" i="6"/>
  <c r="AK1469" i="6"/>
  <c r="AL1469" i="6"/>
  <c r="AM1469" i="6"/>
  <c r="AN1469" i="6"/>
  <c r="AO1469" i="6"/>
  <c r="AP1469" i="6"/>
  <c r="AQ1469" i="6"/>
  <c r="AR1469" i="6"/>
  <c r="AS1469" i="6"/>
  <c r="AT1469" i="6"/>
  <c r="AU1469" i="6"/>
  <c r="AV1469" i="6"/>
  <c r="AW1469" i="6"/>
  <c r="AX1469" i="6"/>
  <c r="AY1469" i="6"/>
  <c r="AJ1470" i="6"/>
  <c r="AK1470" i="6"/>
  <c r="AL1470" i="6"/>
  <c r="AM1470" i="6"/>
  <c r="AN1470" i="6"/>
  <c r="AO1470" i="6"/>
  <c r="AP1470" i="6"/>
  <c r="AQ1470" i="6"/>
  <c r="AR1470" i="6"/>
  <c r="AS1470" i="6"/>
  <c r="AT1470" i="6"/>
  <c r="AU1470" i="6"/>
  <c r="AV1470" i="6"/>
  <c r="AW1470" i="6"/>
  <c r="AX1470" i="6"/>
  <c r="AY1470" i="6"/>
  <c r="AJ1471" i="6"/>
  <c r="AK1471" i="6"/>
  <c r="AL1471" i="6"/>
  <c r="AM1471" i="6"/>
  <c r="AN1471" i="6"/>
  <c r="AO1471" i="6"/>
  <c r="AP1471" i="6"/>
  <c r="AQ1471" i="6"/>
  <c r="AR1471" i="6"/>
  <c r="AS1471" i="6"/>
  <c r="AT1471" i="6"/>
  <c r="AU1471" i="6"/>
  <c r="AV1471" i="6"/>
  <c r="AW1471" i="6"/>
  <c r="AX1471" i="6"/>
  <c r="AY1471" i="6"/>
  <c r="AJ1472" i="6"/>
  <c r="AK1472" i="6"/>
  <c r="AL1472" i="6"/>
  <c r="AM1472" i="6"/>
  <c r="AN1472" i="6"/>
  <c r="AO1472" i="6"/>
  <c r="AP1472" i="6"/>
  <c r="AQ1472" i="6"/>
  <c r="AR1472" i="6"/>
  <c r="AS1472" i="6"/>
  <c r="AT1472" i="6"/>
  <c r="AU1472" i="6"/>
  <c r="AV1472" i="6"/>
  <c r="AW1472" i="6"/>
  <c r="AX1472" i="6"/>
  <c r="AY1472" i="6"/>
  <c r="AJ1473" i="6"/>
  <c r="AK1473" i="6"/>
  <c r="AL1473" i="6"/>
  <c r="AM1473" i="6"/>
  <c r="AN1473" i="6"/>
  <c r="AO1473" i="6"/>
  <c r="AP1473" i="6"/>
  <c r="AQ1473" i="6"/>
  <c r="AR1473" i="6"/>
  <c r="AS1473" i="6"/>
  <c r="AT1473" i="6"/>
  <c r="AU1473" i="6"/>
  <c r="AV1473" i="6"/>
  <c r="AW1473" i="6"/>
  <c r="AX1473" i="6"/>
  <c r="AY1473" i="6"/>
  <c r="AJ1474" i="6"/>
  <c r="AK1474" i="6"/>
  <c r="AL1474" i="6"/>
  <c r="AM1474" i="6"/>
  <c r="AN1474" i="6"/>
  <c r="AO1474" i="6"/>
  <c r="AP1474" i="6"/>
  <c r="AQ1474" i="6"/>
  <c r="AR1474" i="6"/>
  <c r="AS1474" i="6"/>
  <c r="AT1474" i="6"/>
  <c r="AU1474" i="6"/>
  <c r="AV1474" i="6"/>
  <c r="AW1474" i="6"/>
  <c r="AX1474" i="6"/>
  <c r="AY1474" i="6"/>
  <c r="AJ1475" i="6"/>
  <c r="AK1475" i="6"/>
  <c r="AL1475" i="6"/>
  <c r="AM1475" i="6"/>
  <c r="AN1475" i="6"/>
  <c r="AO1475" i="6"/>
  <c r="AP1475" i="6"/>
  <c r="AQ1475" i="6"/>
  <c r="AR1475" i="6"/>
  <c r="AS1475" i="6"/>
  <c r="AT1475" i="6"/>
  <c r="AU1475" i="6"/>
  <c r="AV1475" i="6"/>
  <c r="AW1475" i="6"/>
  <c r="AX1475" i="6"/>
  <c r="AY1475" i="6"/>
  <c r="AJ1476" i="6"/>
  <c r="AK1476" i="6"/>
  <c r="AL1476" i="6"/>
  <c r="AM1476" i="6"/>
  <c r="AN1476" i="6"/>
  <c r="AO1476" i="6"/>
  <c r="AP1476" i="6"/>
  <c r="AQ1476" i="6"/>
  <c r="AR1476" i="6"/>
  <c r="AS1476" i="6"/>
  <c r="AT1476" i="6"/>
  <c r="AU1476" i="6"/>
  <c r="AV1476" i="6"/>
  <c r="AW1476" i="6"/>
  <c r="AX1476" i="6"/>
  <c r="AY1476" i="6"/>
  <c r="AJ1477" i="6"/>
  <c r="AK1477" i="6"/>
  <c r="AL1477" i="6"/>
  <c r="AM1477" i="6"/>
  <c r="AN1477" i="6"/>
  <c r="AO1477" i="6"/>
  <c r="AP1477" i="6"/>
  <c r="AQ1477" i="6"/>
  <c r="AR1477" i="6"/>
  <c r="AS1477" i="6"/>
  <c r="AT1477" i="6"/>
  <c r="AU1477" i="6"/>
  <c r="AV1477" i="6"/>
  <c r="AW1477" i="6"/>
  <c r="AX1477" i="6"/>
  <c r="AY1477" i="6"/>
  <c r="AJ1478" i="6"/>
  <c r="AK1478" i="6"/>
  <c r="AL1478" i="6"/>
  <c r="AM1478" i="6"/>
  <c r="AN1478" i="6"/>
  <c r="AO1478" i="6"/>
  <c r="AP1478" i="6"/>
  <c r="AQ1478" i="6"/>
  <c r="AR1478" i="6"/>
  <c r="AS1478" i="6"/>
  <c r="AT1478" i="6"/>
  <c r="AU1478" i="6"/>
  <c r="AV1478" i="6"/>
  <c r="AW1478" i="6"/>
  <c r="AX1478" i="6"/>
  <c r="AY1478" i="6"/>
  <c r="AJ1479" i="6"/>
  <c r="AK1479" i="6"/>
  <c r="AL1479" i="6"/>
  <c r="AM1479" i="6"/>
  <c r="AN1479" i="6"/>
  <c r="AO1479" i="6"/>
  <c r="AP1479" i="6"/>
  <c r="AQ1479" i="6"/>
  <c r="AR1479" i="6"/>
  <c r="AS1479" i="6"/>
  <c r="AT1479" i="6"/>
  <c r="AU1479" i="6"/>
  <c r="AV1479" i="6"/>
  <c r="AW1479" i="6"/>
  <c r="AX1479" i="6"/>
  <c r="AY1479" i="6"/>
  <c r="AJ1480" i="6"/>
  <c r="AK1480" i="6"/>
  <c r="AL1480" i="6"/>
  <c r="AM1480" i="6"/>
  <c r="AN1480" i="6"/>
  <c r="AO1480" i="6"/>
  <c r="AP1480" i="6"/>
  <c r="AQ1480" i="6"/>
  <c r="AR1480" i="6"/>
  <c r="AS1480" i="6"/>
  <c r="AT1480" i="6"/>
  <c r="AU1480" i="6"/>
  <c r="AV1480" i="6"/>
  <c r="AW1480" i="6"/>
  <c r="AX1480" i="6"/>
  <c r="AY1480" i="6"/>
  <c r="AJ1481" i="6"/>
  <c r="AK1481" i="6"/>
  <c r="AL1481" i="6"/>
  <c r="AM1481" i="6"/>
  <c r="AN1481" i="6"/>
  <c r="AO1481" i="6"/>
  <c r="AP1481" i="6"/>
  <c r="AQ1481" i="6"/>
  <c r="AR1481" i="6"/>
  <c r="AS1481" i="6"/>
  <c r="AT1481" i="6"/>
  <c r="AU1481" i="6"/>
  <c r="AV1481" i="6"/>
  <c r="AW1481" i="6"/>
  <c r="AX1481" i="6"/>
  <c r="AY1481" i="6"/>
  <c r="AJ1482" i="6"/>
  <c r="AK1482" i="6"/>
  <c r="AL1482" i="6"/>
  <c r="AM1482" i="6"/>
  <c r="AN1482" i="6"/>
  <c r="AO1482" i="6"/>
  <c r="AP1482" i="6"/>
  <c r="AQ1482" i="6"/>
  <c r="AR1482" i="6"/>
  <c r="AS1482" i="6"/>
  <c r="AT1482" i="6"/>
  <c r="AU1482" i="6"/>
  <c r="AV1482" i="6"/>
  <c r="AW1482" i="6"/>
  <c r="AX1482" i="6"/>
  <c r="AY1482" i="6"/>
  <c r="AJ1483" i="6"/>
  <c r="AK1483" i="6"/>
  <c r="AL1483" i="6"/>
  <c r="AM1483" i="6"/>
  <c r="AN1483" i="6"/>
  <c r="AO1483" i="6"/>
  <c r="AP1483" i="6"/>
  <c r="AQ1483" i="6"/>
  <c r="AR1483" i="6"/>
  <c r="AS1483" i="6"/>
  <c r="AT1483" i="6"/>
  <c r="AU1483" i="6"/>
  <c r="AV1483" i="6"/>
  <c r="AW1483" i="6"/>
  <c r="AX1483" i="6"/>
  <c r="AY1483" i="6"/>
  <c r="AJ1484" i="6"/>
  <c r="AK1484" i="6"/>
  <c r="AL1484" i="6"/>
  <c r="AM1484" i="6"/>
  <c r="AN1484" i="6"/>
  <c r="AO1484" i="6"/>
  <c r="AP1484" i="6"/>
  <c r="AQ1484" i="6"/>
  <c r="AR1484" i="6"/>
  <c r="AS1484" i="6"/>
  <c r="AT1484" i="6"/>
  <c r="AU1484" i="6"/>
  <c r="AV1484" i="6"/>
  <c r="AW1484" i="6"/>
  <c r="AX1484" i="6"/>
  <c r="AY1484" i="6"/>
  <c r="AJ1485" i="6"/>
  <c r="AK1485" i="6"/>
  <c r="AL1485" i="6"/>
  <c r="AM1485" i="6"/>
  <c r="AN1485" i="6"/>
  <c r="AO1485" i="6"/>
  <c r="AP1485" i="6"/>
  <c r="AQ1485" i="6"/>
  <c r="AR1485" i="6"/>
  <c r="AS1485" i="6"/>
  <c r="AT1485" i="6"/>
  <c r="AU1485" i="6"/>
  <c r="AV1485" i="6"/>
  <c r="AW1485" i="6"/>
  <c r="AX1485" i="6"/>
  <c r="AY1485" i="6"/>
  <c r="AJ1486" i="6"/>
  <c r="AK1486" i="6"/>
  <c r="AL1486" i="6"/>
  <c r="AM1486" i="6"/>
  <c r="AN1486" i="6"/>
  <c r="AO1486" i="6"/>
  <c r="AP1486" i="6"/>
  <c r="AQ1486" i="6"/>
  <c r="AR1486" i="6"/>
  <c r="AS1486" i="6"/>
  <c r="AT1486" i="6"/>
  <c r="AU1486" i="6"/>
  <c r="AV1486" i="6"/>
  <c r="AW1486" i="6"/>
  <c r="AX1486" i="6"/>
  <c r="AY1486" i="6"/>
  <c r="AJ1487" i="6"/>
  <c r="AK1487" i="6"/>
  <c r="AL1487" i="6"/>
  <c r="AM1487" i="6"/>
  <c r="AN1487" i="6"/>
  <c r="AO1487" i="6"/>
  <c r="AP1487" i="6"/>
  <c r="AQ1487" i="6"/>
  <c r="AR1487" i="6"/>
  <c r="AS1487" i="6"/>
  <c r="AT1487" i="6"/>
  <c r="AU1487" i="6"/>
  <c r="AV1487" i="6"/>
  <c r="AW1487" i="6"/>
  <c r="AX1487" i="6"/>
  <c r="AY1487" i="6"/>
  <c r="AJ1488" i="6"/>
  <c r="AK1488" i="6"/>
  <c r="AL1488" i="6"/>
  <c r="AM1488" i="6"/>
  <c r="AN1488" i="6"/>
  <c r="AO1488" i="6"/>
  <c r="AP1488" i="6"/>
  <c r="AQ1488" i="6"/>
  <c r="AR1488" i="6"/>
  <c r="AS1488" i="6"/>
  <c r="AT1488" i="6"/>
  <c r="AU1488" i="6"/>
  <c r="AV1488" i="6"/>
  <c r="AW1488" i="6"/>
  <c r="AX1488" i="6"/>
  <c r="AY1488" i="6"/>
  <c r="AJ1489" i="6"/>
  <c r="AK1489" i="6"/>
  <c r="AL1489" i="6"/>
  <c r="AM1489" i="6"/>
  <c r="AN1489" i="6"/>
  <c r="AO1489" i="6"/>
  <c r="AP1489" i="6"/>
  <c r="AQ1489" i="6"/>
  <c r="AR1489" i="6"/>
  <c r="AS1489" i="6"/>
  <c r="AT1489" i="6"/>
  <c r="AU1489" i="6"/>
  <c r="AV1489" i="6"/>
  <c r="AW1489" i="6"/>
  <c r="AX1489" i="6"/>
  <c r="AY1489" i="6"/>
  <c r="AJ1490" i="6"/>
  <c r="AK1490" i="6"/>
  <c r="AL1490" i="6"/>
  <c r="AM1490" i="6"/>
  <c r="AN1490" i="6"/>
  <c r="AO1490" i="6"/>
  <c r="AP1490" i="6"/>
  <c r="AQ1490" i="6"/>
  <c r="AR1490" i="6"/>
  <c r="AS1490" i="6"/>
  <c r="AT1490" i="6"/>
  <c r="AU1490" i="6"/>
  <c r="AV1490" i="6"/>
  <c r="AW1490" i="6"/>
  <c r="AX1490" i="6"/>
  <c r="AY1490" i="6"/>
  <c r="AJ1491" i="6"/>
  <c r="AK1491" i="6"/>
  <c r="AL1491" i="6"/>
  <c r="AM1491" i="6"/>
  <c r="AN1491" i="6"/>
  <c r="AO1491" i="6"/>
  <c r="AP1491" i="6"/>
  <c r="AQ1491" i="6"/>
  <c r="AR1491" i="6"/>
  <c r="AS1491" i="6"/>
  <c r="AT1491" i="6"/>
  <c r="AU1491" i="6"/>
  <c r="AV1491" i="6"/>
  <c r="AW1491" i="6"/>
  <c r="AX1491" i="6"/>
  <c r="AY1491" i="6"/>
  <c r="AJ1492" i="6"/>
  <c r="AK1492" i="6"/>
  <c r="AL1492" i="6"/>
  <c r="AM1492" i="6"/>
  <c r="AN1492" i="6"/>
  <c r="AO1492" i="6"/>
  <c r="AP1492" i="6"/>
  <c r="AQ1492" i="6"/>
  <c r="AR1492" i="6"/>
  <c r="AS1492" i="6"/>
  <c r="AT1492" i="6"/>
  <c r="AU1492" i="6"/>
  <c r="AV1492" i="6"/>
  <c r="AW1492" i="6"/>
  <c r="AX1492" i="6"/>
  <c r="AY1492" i="6"/>
  <c r="AJ1493" i="6"/>
  <c r="AK1493" i="6"/>
  <c r="AL1493" i="6"/>
  <c r="AM1493" i="6"/>
  <c r="AN1493" i="6"/>
  <c r="AO1493" i="6"/>
  <c r="AP1493" i="6"/>
  <c r="AQ1493" i="6"/>
  <c r="AR1493" i="6"/>
  <c r="AS1493" i="6"/>
  <c r="AT1493" i="6"/>
  <c r="AU1493" i="6"/>
  <c r="AV1493" i="6"/>
  <c r="AW1493" i="6"/>
  <c r="AX1493" i="6"/>
  <c r="AY1493" i="6"/>
  <c r="AJ1494" i="6"/>
  <c r="AK1494" i="6"/>
  <c r="AL1494" i="6"/>
  <c r="AM1494" i="6"/>
  <c r="AN1494" i="6"/>
  <c r="AO1494" i="6"/>
  <c r="AP1494" i="6"/>
  <c r="AQ1494" i="6"/>
  <c r="AR1494" i="6"/>
  <c r="AS1494" i="6"/>
  <c r="AT1494" i="6"/>
  <c r="AU1494" i="6"/>
  <c r="AV1494" i="6"/>
  <c r="AW1494" i="6"/>
  <c r="AX1494" i="6"/>
  <c r="AY1494" i="6"/>
  <c r="AJ1495" i="6"/>
  <c r="AK1495" i="6"/>
  <c r="AL1495" i="6"/>
  <c r="AM1495" i="6"/>
  <c r="AN1495" i="6"/>
  <c r="AO1495" i="6"/>
  <c r="AP1495" i="6"/>
  <c r="AQ1495" i="6"/>
  <c r="AR1495" i="6"/>
  <c r="AS1495" i="6"/>
  <c r="AT1495" i="6"/>
  <c r="AU1495" i="6"/>
  <c r="AV1495" i="6"/>
  <c r="AW1495" i="6"/>
  <c r="AX1495" i="6"/>
  <c r="AY1495" i="6"/>
  <c r="AJ1496" i="6"/>
  <c r="AK1496" i="6"/>
  <c r="AL1496" i="6"/>
  <c r="AM1496" i="6"/>
  <c r="AN1496" i="6"/>
  <c r="AO1496" i="6"/>
  <c r="AP1496" i="6"/>
  <c r="AQ1496" i="6"/>
  <c r="AR1496" i="6"/>
  <c r="AS1496" i="6"/>
  <c r="AT1496" i="6"/>
  <c r="AU1496" i="6"/>
  <c r="AV1496" i="6"/>
  <c r="AW1496" i="6"/>
  <c r="AX1496" i="6"/>
  <c r="AY1496" i="6"/>
  <c r="AJ1497" i="6"/>
  <c r="AK1497" i="6"/>
  <c r="AL1497" i="6"/>
  <c r="AM1497" i="6"/>
  <c r="AN1497" i="6"/>
  <c r="AO1497" i="6"/>
  <c r="AP1497" i="6"/>
  <c r="AQ1497" i="6"/>
  <c r="AR1497" i="6"/>
  <c r="AS1497" i="6"/>
  <c r="AT1497" i="6"/>
  <c r="AU1497" i="6"/>
  <c r="AV1497" i="6"/>
  <c r="AW1497" i="6"/>
  <c r="AX1497" i="6"/>
  <c r="AY1497" i="6"/>
  <c r="AJ1498" i="6"/>
  <c r="AK1498" i="6"/>
  <c r="AL1498" i="6"/>
  <c r="AM1498" i="6"/>
  <c r="AN1498" i="6"/>
  <c r="AO1498" i="6"/>
  <c r="AP1498" i="6"/>
  <c r="AQ1498" i="6"/>
  <c r="AR1498" i="6"/>
  <c r="AS1498" i="6"/>
  <c r="AT1498" i="6"/>
  <c r="AU1498" i="6"/>
  <c r="AV1498" i="6"/>
  <c r="AW1498" i="6"/>
  <c r="AX1498" i="6"/>
  <c r="AY1498" i="6"/>
  <c r="AJ1499" i="6"/>
  <c r="AK1499" i="6"/>
  <c r="AL1499" i="6"/>
  <c r="AM1499" i="6"/>
  <c r="AN1499" i="6"/>
  <c r="AO1499" i="6"/>
  <c r="AP1499" i="6"/>
  <c r="AQ1499" i="6"/>
  <c r="AR1499" i="6"/>
  <c r="AS1499" i="6"/>
  <c r="AT1499" i="6"/>
  <c r="AU1499" i="6"/>
  <c r="AV1499" i="6"/>
  <c r="AW1499" i="6"/>
  <c r="AX1499" i="6"/>
  <c r="AY1499" i="6"/>
  <c r="AJ1500" i="6"/>
  <c r="AK1500" i="6"/>
  <c r="AL1500" i="6"/>
  <c r="AM1500" i="6"/>
  <c r="AN1500" i="6"/>
  <c r="AO1500" i="6"/>
  <c r="AP1500" i="6"/>
  <c r="AQ1500" i="6"/>
  <c r="AR1500" i="6"/>
  <c r="AS1500" i="6"/>
  <c r="AT1500" i="6"/>
  <c r="AU1500" i="6"/>
  <c r="AV1500" i="6"/>
  <c r="AW1500" i="6"/>
  <c r="AX1500" i="6"/>
  <c r="AY1500" i="6"/>
  <c r="AJ1501" i="6"/>
  <c r="AK1501" i="6"/>
  <c r="AL1501" i="6"/>
  <c r="AM1501" i="6"/>
  <c r="AN1501" i="6"/>
  <c r="AO1501" i="6"/>
  <c r="AP1501" i="6"/>
  <c r="AQ1501" i="6"/>
  <c r="AR1501" i="6"/>
  <c r="AS1501" i="6"/>
  <c r="AT1501" i="6"/>
  <c r="AU1501" i="6"/>
  <c r="AV1501" i="6"/>
  <c r="AW1501" i="6"/>
  <c r="AX1501" i="6"/>
  <c r="AY1501" i="6"/>
  <c r="AJ1502" i="6"/>
  <c r="AK1502" i="6"/>
  <c r="AL1502" i="6"/>
  <c r="AM1502" i="6"/>
  <c r="AN1502" i="6"/>
  <c r="AO1502" i="6"/>
  <c r="AP1502" i="6"/>
  <c r="AQ1502" i="6"/>
  <c r="AR1502" i="6"/>
  <c r="AS1502" i="6"/>
  <c r="AT1502" i="6"/>
  <c r="AU1502" i="6"/>
  <c r="AV1502" i="6"/>
  <c r="AW1502" i="6"/>
  <c r="AX1502" i="6"/>
  <c r="AY1502" i="6"/>
  <c r="AJ1503" i="6"/>
  <c r="AK1503" i="6"/>
  <c r="AL1503" i="6"/>
  <c r="AM1503" i="6"/>
  <c r="AN1503" i="6"/>
  <c r="AO1503" i="6"/>
  <c r="AP1503" i="6"/>
  <c r="AQ1503" i="6"/>
  <c r="AR1503" i="6"/>
  <c r="AS1503" i="6"/>
  <c r="AT1503" i="6"/>
  <c r="AU1503" i="6"/>
  <c r="AV1503" i="6"/>
  <c r="AW1503" i="6"/>
  <c r="AX1503" i="6"/>
  <c r="AY1503" i="6"/>
  <c r="AJ1504" i="6"/>
  <c r="AK1504" i="6"/>
  <c r="AL1504" i="6"/>
  <c r="AM1504" i="6"/>
  <c r="AN1504" i="6"/>
  <c r="AO1504" i="6"/>
  <c r="AP1504" i="6"/>
  <c r="AQ1504" i="6"/>
  <c r="AR1504" i="6"/>
  <c r="AS1504" i="6"/>
  <c r="AT1504" i="6"/>
  <c r="AU1504" i="6"/>
  <c r="AV1504" i="6"/>
  <c r="AW1504" i="6"/>
  <c r="AX1504" i="6"/>
  <c r="AY1504" i="6"/>
  <c r="AJ1505" i="6"/>
  <c r="AK1505" i="6"/>
  <c r="AL1505" i="6"/>
  <c r="AM1505" i="6"/>
  <c r="AN1505" i="6"/>
  <c r="AO1505" i="6"/>
  <c r="AP1505" i="6"/>
  <c r="AQ1505" i="6"/>
  <c r="AR1505" i="6"/>
  <c r="AS1505" i="6"/>
  <c r="AT1505" i="6"/>
  <c r="AU1505" i="6"/>
  <c r="AV1505" i="6"/>
  <c r="AW1505" i="6"/>
  <c r="AX1505" i="6"/>
  <c r="AY1505" i="6"/>
  <c r="AJ1506" i="6"/>
  <c r="AK1506" i="6"/>
  <c r="AL1506" i="6"/>
  <c r="AM1506" i="6"/>
  <c r="AN1506" i="6"/>
  <c r="AO1506" i="6"/>
  <c r="AP1506" i="6"/>
  <c r="AQ1506" i="6"/>
  <c r="AR1506" i="6"/>
  <c r="AS1506" i="6"/>
  <c r="AT1506" i="6"/>
  <c r="AU1506" i="6"/>
  <c r="AV1506" i="6"/>
  <c r="AW1506" i="6"/>
  <c r="AX1506" i="6"/>
  <c r="AY1506" i="6"/>
  <c r="AJ1507" i="6"/>
  <c r="AK1507" i="6"/>
  <c r="AL1507" i="6"/>
  <c r="AM1507" i="6"/>
  <c r="AN1507" i="6"/>
  <c r="AO1507" i="6"/>
  <c r="AP1507" i="6"/>
  <c r="AQ1507" i="6"/>
  <c r="AR1507" i="6"/>
  <c r="AS1507" i="6"/>
  <c r="AT1507" i="6"/>
  <c r="AU1507" i="6"/>
  <c r="AV1507" i="6"/>
  <c r="AW1507" i="6"/>
  <c r="AX1507" i="6"/>
  <c r="AY1507" i="6"/>
  <c r="AJ1508" i="6"/>
  <c r="AK1508" i="6"/>
  <c r="AL1508" i="6"/>
  <c r="AM1508" i="6"/>
  <c r="AN1508" i="6"/>
  <c r="AO1508" i="6"/>
  <c r="AP1508" i="6"/>
  <c r="AQ1508" i="6"/>
  <c r="AR1508" i="6"/>
  <c r="AS1508" i="6"/>
  <c r="AT1508" i="6"/>
  <c r="AU1508" i="6"/>
  <c r="AV1508" i="6"/>
  <c r="AW1508" i="6"/>
  <c r="AX1508" i="6"/>
  <c r="AY1508" i="6"/>
  <c r="AJ1509" i="6"/>
  <c r="AK1509" i="6"/>
  <c r="AL1509" i="6"/>
  <c r="AM1509" i="6"/>
  <c r="AN1509" i="6"/>
  <c r="AO1509" i="6"/>
  <c r="AP1509" i="6"/>
  <c r="AQ1509" i="6"/>
  <c r="AR1509" i="6"/>
  <c r="AS1509" i="6"/>
  <c r="AT1509" i="6"/>
  <c r="AU1509" i="6"/>
  <c r="AV1509" i="6"/>
  <c r="AW1509" i="6"/>
  <c r="AX1509" i="6"/>
  <c r="AY1509" i="6"/>
  <c r="AJ1510" i="6"/>
  <c r="AK1510" i="6"/>
  <c r="AL1510" i="6"/>
  <c r="AM1510" i="6"/>
  <c r="AN1510" i="6"/>
  <c r="AO1510" i="6"/>
  <c r="AP1510" i="6"/>
  <c r="AQ1510" i="6"/>
  <c r="AR1510" i="6"/>
  <c r="AS1510" i="6"/>
  <c r="AT1510" i="6"/>
  <c r="AU1510" i="6"/>
  <c r="AV1510" i="6"/>
  <c r="AW1510" i="6"/>
  <c r="AX1510" i="6"/>
  <c r="AY1510" i="6"/>
  <c r="AJ1511" i="6"/>
  <c r="AK1511" i="6"/>
  <c r="AL1511" i="6"/>
  <c r="AM1511" i="6"/>
  <c r="AN1511" i="6"/>
  <c r="AO1511" i="6"/>
  <c r="AP1511" i="6"/>
  <c r="AQ1511" i="6"/>
  <c r="AR1511" i="6"/>
  <c r="AS1511" i="6"/>
  <c r="AT1511" i="6"/>
  <c r="AU1511" i="6"/>
  <c r="AV1511" i="6"/>
  <c r="AW1511" i="6"/>
  <c r="AX1511" i="6"/>
  <c r="AY1511" i="6"/>
  <c r="AJ1512" i="6"/>
  <c r="AK1512" i="6"/>
  <c r="AL1512" i="6"/>
  <c r="AM1512" i="6"/>
  <c r="AN1512" i="6"/>
  <c r="AO1512" i="6"/>
  <c r="AP1512" i="6"/>
  <c r="AQ1512" i="6"/>
  <c r="AR1512" i="6"/>
  <c r="AS1512" i="6"/>
  <c r="AT1512" i="6"/>
  <c r="AU1512" i="6"/>
  <c r="AV1512" i="6"/>
  <c r="AW1512" i="6"/>
  <c r="AX1512" i="6"/>
  <c r="AY1512" i="6"/>
  <c r="AJ1513" i="6"/>
  <c r="AK1513" i="6"/>
  <c r="AL1513" i="6"/>
  <c r="AM1513" i="6"/>
  <c r="AN1513" i="6"/>
  <c r="AO1513" i="6"/>
  <c r="AP1513" i="6"/>
  <c r="AQ1513" i="6"/>
  <c r="AR1513" i="6"/>
  <c r="AS1513" i="6"/>
  <c r="AT1513" i="6"/>
  <c r="AU1513" i="6"/>
  <c r="AV1513" i="6"/>
  <c r="AW1513" i="6"/>
  <c r="AX1513" i="6"/>
  <c r="AY1513" i="6"/>
  <c r="AJ1514" i="6"/>
  <c r="AK1514" i="6"/>
  <c r="AL1514" i="6"/>
  <c r="AM1514" i="6"/>
  <c r="AN1514" i="6"/>
  <c r="AO1514" i="6"/>
  <c r="AP1514" i="6"/>
  <c r="AQ1514" i="6"/>
  <c r="AR1514" i="6"/>
  <c r="AS1514" i="6"/>
  <c r="AT1514" i="6"/>
  <c r="AU1514" i="6"/>
  <c r="AV1514" i="6"/>
  <c r="AW1514" i="6"/>
  <c r="AX1514" i="6"/>
  <c r="AY1514" i="6"/>
  <c r="AJ1515" i="6"/>
  <c r="AK1515" i="6"/>
  <c r="AL1515" i="6"/>
  <c r="AM1515" i="6"/>
  <c r="AN1515" i="6"/>
  <c r="AO1515" i="6"/>
  <c r="AP1515" i="6"/>
  <c r="AQ1515" i="6"/>
  <c r="AR1515" i="6"/>
  <c r="AS1515" i="6"/>
  <c r="AT1515" i="6"/>
  <c r="AU1515" i="6"/>
  <c r="AV1515" i="6"/>
  <c r="AW1515" i="6"/>
  <c r="AX1515" i="6"/>
  <c r="AY1515" i="6"/>
  <c r="AJ1516" i="6"/>
  <c r="AK1516" i="6"/>
  <c r="AL1516" i="6"/>
  <c r="AM1516" i="6"/>
  <c r="AN1516" i="6"/>
  <c r="AO1516" i="6"/>
  <c r="AP1516" i="6"/>
  <c r="AQ1516" i="6"/>
  <c r="AR1516" i="6"/>
  <c r="AS1516" i="6"/>
  <c r="AT1516" i="6"/>
  <c r="AU1516" i="6"/>
  <c r="AV1516" i="6"/>
  <c r="AW1516" i="6"/>
  <c r="AX1516" i="6"/>
  <c r="AY1516" i="6"/>
  <c r="AJ1517" i="6"/>
  <c r="AK1517" i="6"/>
  <c r="AL1517" i="6"/>
  <c r="AM1517" i="6"/>
  <c r="AN1517" i="6"/>
  <c r="AO1517" i="6"/>
  <c r="AP1517" i="6"/>
  <c r="AQ1517" i="6"/>
  <c r="AR1517" i="6"/>
  <c r="AS1517" i="6"/>
  <c r="AT1517" i="6"/>
  <c r="AU1517" i="6"/>
  <c r="AV1517" i="6"/>
  <c r="AW1517" i="6"/>
  <c r="AX1517" i="6"/>
  <c r="AY1517" i="6"/>
  <c r="AJ1518" i="6"/>
  <c r="AK1518" i="6"/>
  <c r="AL1518" i="6"/>
  <c r="AM1518" i="6"/>
  <c r="AN1518" i="6"/>
  <c r="AO1518" i="6"/>
  <c r="AP1518" i="6"/>
  <c r="AQ1518" i="6"/>
  <c r="AR1518" i="6"/>
  <c r="AS1518" i="6"/>
  <c r="AT1518" i="6"/>
  <c r="AU1518" i="6"/>
  <c r="AV1518" i="6"/>
  <c r="AW1518" i="6"/>
  <c r="AX1518" i="6"/>
  <c r="AY1518" i="6"/>
  <c r="AJ1519" i="6"/>
  <c r="AK1519" i="6"/>
  <c r="AL1519" i="6"/>
  <c r="AM1519" i="6"/>
  <c r="AN1519" i="6"/>
  <c r="AO1519" i="6"/>
  <c r="AP1519" i="6"/>
  <c r="AQ1519" i="6"/>
  <c r="AR1519" i="6"/>
  <c r="AS1519" i="6"/>
  <c r="AT1519" i="6"/>
  <c r="AU1519" i="6"/>
  <c r="AV1519" i="6"/>
  <c r="AW1519" i="6"/>
  <c r="AX1519" i="6"/>
  <c r="AY1519" i="6"/>
  <c r="AJ1520" i="6"/>
  <c r="AK1520" i="6"/>
  <c r="AL1520" i="6"/>
  <c r="AM1520" i="6"/>
  <c r="AN1520" i="6"/>
  <c r="AO1520" i="6"/>
  <c r="AP1520" i="6"/>
  <c r="AQ1520" i="6"/>
  <c r="AR1520" i="6"/>
  <c r="AS1520" i="6"/>
  <c r="AT1520" i="6"/>
  <c r="AU1520" i="6"/>
  <c r="AV1520" i="6"/>
  <c r="AW1520" i="6"/>
  <c r="AX1520" i="6"/>
  <c r="AY1520" i="6"/>
  <c r="AJ1521" i="6"/>
  <c r="AK1521" i="6"/>
  <c r="AL1521" i="6"/>
  <c r="AM1521" i="6"/>
  <c r="AN1521" i="6"/>
  <c r="AO1521" i="6"/>
  <c r="AP1521" i="6"/>
  <c r="AQ1521" i="6"/>
  <c r="AR1521" i="6"/>
  <c r="AS1521" i="6"/>
  <c r="AT1521" i="6"/>
  <c r="AU1521" i="6"/>
  <c r="AV1521" i="6"/>
  <c r="AW1521" i="6"/>
  <c r="AX1521" i="6"/>
  <c r="AY1521" i="6"/>
  <c r="AJ1522" i="6"/>
  <c r="AK1522" i="6"/>
  <c r="AL1522" i="6"/>
  <c r="AM1522" i="6"/>
  <c r="AN1522" i="6"/>
  <c r="AO1522" i="6"/>
  <c r="AP1522" i="6"/>
  <c r="AQ1522" i="6"/>
  <c r="AR1522" i="6"/>
  <c r="AS1522" i="6"/>
  <c r="AT1522" i="6"/>
  <c r="AU1522" i="6"/>
  <c r="AV1522" i="6"/>
  <c r="AW1522" i="6"/>
  <c r="AX1522" i="6"/>
  <c r="AY1522" i="6"/>
  <c r="AJ1523" i="6"/>
  <c r="AK1523" i="6"/>
  <c r="AL1523" i="6"/>
  <c r="AM1523" i="6"/>
  <c r="AN1523" i="6"/>
  <c r="AO1523" i="6"/>
  <c r="AP1523" i="6"/>
  <c r="AQ1523" i="6"/>
  <c r="AR1523" i="6"/>
  <c r="AS1523" i="6"/>
  <c r="AT1523" i="6"/>
  <c r="AU1523" i="6"/>
  <c r="AV1523" i="6"/>
  <c r="AW1523" i="6"/>
  <c r="AX1523" i="6"/>
  <c r="AY1523" i="6"/>
  <c r="AJ1524" i="6"/>
  <c r="AK1524" i="6"/>
  <c r="AL1524" i="6"/>
  <c r="AM1524" i="6"/>
  <c r="AN1524" i="6"/>
  <c r="AO1524" i="6"/>
  <c r="AP1524" i="6"/>
  <c r="AQ1524" i="6"/>
  <c r="AR1524" i="6"/>
  <c r="AS1524" i="6"/>
  <c r="AT1524" i="6"/>
  <c r="AU1524" i="6"/>
  <c r="AV1524" i="6"/>
  <c r="AW1524" i="6"/>
  <c r="AX1524" i="6"/>
  <c r="AY1524" i="6"/>
  <c r="AJ1525" i="6"/>
  <c r="AK1525" i="6"/>
  <c r="AL1525" i="6"/>
  <c r="AM1525" i="6"/>
  <c r="AN1525" i="6"/>
  <c r="AO1525" i="6"/>
  <c r="AP1525" i="6"/>
  <c r="AQ1525" i="6"/>
  <c r="AR1525" i="6"/>
  <c r="AS1525" i="6"/>
  <c r="AT1525" i="6"/>
  <c r="AU1525" i="6"/>
  <c r="AV1525" i="6"/>
  <c r="AW1525" i="6"/>
  <c r="AX1525" i="6"/>
  <c r="AY1525" i="6"/>
  <c r="AJ1526" i="6"/>
  <c r="AK1526" i="6"/>
  <c r="AL1526" i="6"/>
  <c r="AM1526" i="6"/>
  <c r="AN1526" i="6"/>
  <c r="AO1526" i="6"/>
  <c r="AP1526" i="6"/>
  <c r="AQ1526" i="6"/>
  <c r="AR1526" i="6"/>
  <c r="AS1526" i="6"/>
  <c r="AT1526" i="6"/>
  <c r="AU1526" i="6"/>
  <c r="AV1526" i="6"/>
  <c r="AW1526" i="6"/>
  <c r="AX1526" i="6"/>
  <c r="AY1526" i="6"/>
  <c r="AJ1527" i="6"/>
  <c r="AK1527" i="6"/>
  <c r="AL1527" i="6"/>
  <c r="AM1527" i="6"/>
  <c r="AN1527" i="6"/>
  <c r="AO1527" i="6"/>
  <c r="AP1527" i="6"/>
  <c r="AQ1527" i="6"/>
  <c r="AR1527" i="6"/>
  <c r="AS1527" i="6"/>
  <c r="AT1527" i="6"/>
  <c r="AU1527" i="6"/>
  <c r="AV1527" i="6"/>
  <c r="AW1527" i="6"/>
  <c r="AX1527" i="6"/>
  <c r="AY1527" i="6"/>
  <c r="AJ1528" i="6"/>
  <c r="AK1528" i="6"/>
  <c r="AL1528" i="6"/>
  <c r="AM1528" i="6"/>
  <c r="AN1528" i="6"/>
  <c r="AO1528" i="6"/>
  <c r="AP1528" i="6"/>
  <c r="AQ1528" i="6"/>
  <c r="AR1528" i="6"/>
  <c r="AS1528" i="6"/>
  <c r="AT1528" i="6"/>
  <c r="AU1528" i="6"/>
  <c r="AV1528" i="6"/>
  <c r="AW1528" i="6"/>
  <c r="AX1528" i="6"/>
  <c r="AY1528" i="6"/>
  <c r="AJ1529" i="6"/>
  <c r="AK1529" i="6"/>
  <c r="AL1529" i="6"/>
  <c r="AM1529" i="6"/>
  <c r="AN1529" i="6"/>
  <c r="AO1529" i="6"/>
  <c r="AP1529" i="6"/>
  <c r="AQ1529" i="6"/>
  <c r="AR1529" i="6"/>
  <c r="AS1529" i="6"/>
  <c r="AT1529" i="6"/>
  <c r="AU1529" i="6"/>
  <c r="AV1529" i="6"/>
  <c r="AW1529" i="6"/>
  <c r="AX1529" i="6"/>
  <c r="AY1529" i="6"/>
  <c r="AJ1530" i="6"/>
  <c r="AK1530" i="6"/>
  <c r="AL1530" i="6"/>
  <c r="AM1530" i="6"/>
  <c r="AN1530" i="6"/>
  <c r="AO1530" i="6"/>
  <c r="AP1530" i="6"/>
  <c r="AQ1530" i="6"/>
  <c r="AR1530" i="6"/>
  <c r="AS1530" i="6"/>
  <c r="AT1530" i="6"/>
  <c r="AU1530" i="6"/>
  <c r="AV1530" i="6"/>
  <c r="AW1530" i="6"/>
  <c r="AX1530" i="6"/>
  <c r="AY1530" i="6"/>
  <c r="AJ1531" i="6"/>
  <c r="AK1531" i="6"/>
  <c r="AL1531" i="6"/>
  <c r="AM1531" i="6"/>
  <c r="AN1531" i="6"/>
  <c r="AO1531" i="6"/>
  <c r="AP1531" i="6"/>
  <c r="AQ1531" i="6"/>
  <c r="AR1531" i="6"/>
  <c r="AS1531" i="6"/>
  <c r="AT1531" i="6"/>
  <c r="AU1531" i="6"/>
  <c r="AV1531" i="6"/>
  <c r="AW1531" i="6"/>
  <c r="AX1531" i="6"/>
  <c r="AY1531" i="6"/>
  <c r="AJ1532" i="6"/>
  <c r="AK1532" i="6"/>
  <c r="AL1532" i="6"/>
  <c r="AM1532" i="6"/>
  <c r="AN1532" i="6"/>
  <c r="AO1532" i="6"/>
  <c r="AP1532" i="6"/>
  <c r="AQ1532" i="6"/>
  <c r="AR1532" i="6"/>
  <c r="AS1532" i="6"/>
  <c r="AT1532" i="6"/>
  <c r="AU1532" i="6"/>
  <c r="AV1532" i="6"/>
  <c r="AW1532" i="6"/>
  <c r="AX1532" i="6"/>
  <c r="AY1532" i="6"/>
  <c r="AJ1533" i="6"/>
  <c r="AK1533" i="6"/>
  <c r="AL1533" i="6"/>
  <c r="AM1533" i="6"/>
  <c r="AN1533" i="6"/>
  <c r="AO1533" i="6"/>
  <c r="AP1533" i="6"/>
  <c r="AQ1533" i="6"/>
  <c r="AR1533" i="6"/>
  <c r="AS1533" i="6"/>
  <c r="AT1533" i="6"/>
  <c r="AU1533" i="6"/>
  <c r="AV1533" i="6"/>
  <c r="AW1533" i="6"/>
  <c r="AX1533" i="6"/>
  <c r="AY1533" i="6"/>
  <c r="AJ1534" i="6"/>
  <c r="AK1534" i="6"/>
  <c r="AL1534" i="6"/>
  <c r="AM1534" i="6"/>
  <c r="AN1534" i="6"/>
  <c r="AO1534" i="6"/>
  <c r="AP1534" i="6"/>
  <c r="AQ1534" i="6"/>
  <c r="AR1534" i="6"/>
  <c r="AS1534" i="6"/>
  <c r="AT1534" i="6"/>
  <c r="AU1534" i="6"/>
  <c r="AV1534" i="6"/>
  <c r="AW1534" i="6"/>
  <c r="AX1534" i="6"/>
  <c r="AY1534" i="6"/>
  <c r="AJ1535" i="6"/>
  <c r="AK1535" i="6"/>
  <c r="AL1535" i="6"/>
  <c r="AM1535" i="6"/>
  <c r="AN1535" i="6"/>
  <c r="AO1535" i="6"/>
  <c r="AP1535" i="6"/>
  <c r="AQ1535" i="6"/>
  <c r="AR1535" i="6"/>
  <c r="AS1535" i="6"/>
  <c r="AT1535" i="6"/>
  <c r="AU1535" i="6"/>
  <c r="AV1535" i="6"/>
  <c r="AW1535" i="6"/>
  <c r="AX1535" i="6"/>
  <c r="AY1535" i="6"/>
  <c r="AJ1536" i="6"/>
  <c r="AK1536" i="6"/>
  <c r="AL1536" i="6"/>
  <c r="AM1536" i="6"/>
  <c r="AN1536" i="6"/>
  <c r="AO1536" i="6"/>
  <c r="AP1536" i="6"/>
  <c r="AQ1536" i="6"/>
  <c r="AR1536" i="6"/>
  <c r="AS1536" i="6"/>
  <c r="AT1536" i="6"/>
  <c r="AU1536" i="6"/>
  <c r="AV1536" i="6"/>
  <c r="AW1536" i="6"/>
  <c r="AX1536" i="6"/>
  <c r="AY1536" i="6"/>
  <c r="AJ1537" i="6"/>
  <c r="AK1537" i="6"/>
  <c r="AL1537" i="6"/>
  <c r="AM1537" i="6"/>
  <c r="AN1537" i="6"/>
  <c r="AO1537" i="6"/>
  <c r="AP1537" i="6"/>
  <c r="AQ1537" i="6"/>
  <c r="AR1537" i="6"/>
  <c r="AS1537" i="6"/>
  <c r="AT1537" i="6"/>
  <c r="AU1537" i="6"/>
  <c r="AV1537" i="6"/>
  <c r="AW1537" i="6"/>
  <c r="AX1537" i="6"/>
  <c r="AY1537" i="6"/>
  <c r="AJ1538" i="6"/>
  <c r="AK1538" i="6"/>
  <c r="AL1538" i="6"/>
  <c r="AM1538" i="6"/>
  <c r="AN1538" i="6"/>
  <c r="AO1538" i="6"/>
  <c r="AP1538" i="6"/>
  <c r="AQ1538" i="6"/>
  <c r="AR1538" i="6"/>
  <c r="AS1538" i="6"/>
  <c r="AT1538" i="6"/>
  <c r="AU1538" i="6"/>
  <c r="AV1538" i="6"/>
  <c r="AW1538" i="6"/>
  <c r="AX1538" i="6"/>
  <c r="AY1538" i="6"/>
  <c r="AJ1539" i="6"/>
  <c r="AK1539" i="6"/>
  <c r="AL1539" i="6"/>
  <c r="AM1539" i="6"/>
  <c r="AN1539" i="6"/>
  <c r="AO1539" i="6"/>
  <c r="AP1539" i="6"/>
  <c r="AQ1539" i="6"/>
  <c r="AR1539" i="6"/>
  <c r="AS1539" i="6"/>
  <c r="AT1539" i="6"/>
  <c r="AU1539" i="6"/>
  <c r="AV1539" i="6"/>
  <c r="AW1539" i="6"/>
  <c r="AX1539" i="6"/>
  <c r="AY1539" i="6"/>
  <c r="AJ1540" i="6"/>
  <c r="AK1540" i="6"/>
  <c r="AL1540" i="6"/>
  <c r="AM1540" i="6"/>
  <c r="AN1540" i="6"/>
  <c r="AO1540" i="6"/>
  <c r="AP1540" i="6"/>
  <c r="AQ1540" i="6"/>
  <c r="AR1540" i="6"/>
  <c r="AS1540" i="6"/>
  <c r="AT1540" i="6"/>
  <c r="AU1540" i="6"/>
  <c r="AV1540" i="6"/>
  <c r="AW1540" i="6"/>
  <c r="AX1540" i="6"/>
  <c r="AY1540" i="6"/>
  <c r="AJ1541" i="6"/>
  <c r="AK1541" i="6"/>
  <c r="AL1541" i="6"/>
  <c r="AM1541" i="6"/>
  <c r="AN1541" i="6"/>
  <c r="AO1541" i="6"/>
  <c r="AP1541" i="6"/>
  <c r="AQ1541" i="6"/>
  <c r="AR1541" i="6"/>
  <c r="AS1541" i="6"/>
  <c r="AT1541" i="6"/>
  <c r="AU1541" i="6"/>
  <c r="AV1541" i="6"/>
  <c r="AW1541" i="6"/>
  <c r="AX1541" i="6"/>
  <c r="AY1541" i="6"/>
  <c r="AJ1542" i="6"/>
  <c r="AK1542" i="6"/>
  <c r="AL1542" i="6"/>
  <c r="AM1542" i="6"/>
  <c r="AN1542" i="6"/>
  <c r="AO1542" i="6"/>
  <c r="AP1542" i="6"/>
  <c r="AQ1542" i="6"/>
  <c r="AR1542" i="6"/>
  <c r="AS1542" i="6"/>
  <c r="AT1542" i="6"/>
  <c r="AU1542" i="6"/>
  <c r="AV1542" i="6"/>
  <c r="AW1542" i="6"/>
  <c r="AX1542" i="6"/>
  <c r="AY1542" i="6"/>
  <c r="AJ1543" i="6"/>
  <c r="AK1543" i="6"/>
  <c r="AL1543" i="6"/>
  <c r="AM1543" i="6"/>
  <c r="AN1543" i="6"/>
  <c r="AO1543" i="6"/>
  <c r="AP1543" i="6"/>
  <c r="AQ1543" i="6"/>
  <c r="AR1543" i="6"/>
  <c r="AS1543" i="6"/>
  <c r="AT1543" i="6"/>
  <c r="AU1543" i="6"/>
  <c r="AV1543" i="6"/>
  <c r="AW1543" i="6"/>
  <c r="AX1543" i="6"/>
  <c r="AY1543" i="6"/>
  <c r="AJ1544" i="6"/>
  <c r="AK1544" i="6"/>
  <c r="AL1544" i="6"/>
  <c r="AM1544" i="6"/>
  <c r="AN1544" i="6"/>
  <c r="AO1544" i="6"/>
  <c r="AP1544" i="6"/>
  <c r="AQ1544" i="6"/>
  <c r="AR1544" i="6"/>
  <c r="AS1544" i="6"/>
  <c r="AT1544" i="6"/>
  <c r="AU1544" i="6"/>
  <c r="AV1544" i="6"/>
  <c r="AW1544" i="6"/>
  <c r="AX1544" i="6"/>
  <c r="AY1544" i="6"/>
  <c r="AJ1545" i="6"/>
  <c r="AK1545" i="6"/>
  <c r="AL1545" i="6"/>
  <c r="AM1545" i="6"/>
  <c r="AN1545" i="6"/>
  <c r="AO1545" i="6"/>
  <c r="AP1545" i="6"/>
  <c r="AQ1545" i="6"/>
  <c r="AR1545" i="6"/>
  <c r="AS1545" i="6"/>
  <c r="AT1545" i="6"/>
  <c r="AU1545" i="6"/>
  <c r="AV1545" i="6"/>
  <c r="AW1545" i="6"/>
  <c r="AX1545" i="6"/>
  <c r="AY1545" i="6"/>
  <c r="AJ1546" i="6"/>
  <c r="AK1546" i="6"/>
  <c r="AL1546" i="6"/>
  <c r="AM1546" i="6"/>
  <c r="AN1546" i="6"/>
  <c r="AO1546" i="6"/>
  <c r="AP1546" i="6"/>
  <c r="AQ1546" i="6"/>
  <c r="AR1546" i="6"/>
  <c r="AS1546" i="6"/>
  <c r="AT1546" i="6"/>
  <c r="AU1546" i="6"/>
  <c r="AV1546" i="6"/>
  <c r="AW1546" i="6"/>
  <c r="AX1546" i="6"/>
  <c r="AY1546" i="6"/>
  <c r="AJ1547" i="6"/>
  <c r="AK1547" i="6"/>
  <c r="AL1547" i="6"/>
  <c r="AM1547" i="6"/>
  <c r="AN1547" i="6"/>
  <c r="AO1547" i="6"/>
  <c r="AP1547" i="6"/>
  <c r="AQ1547" i="6"/>
  <c r="AR1547" i="6"/>
  <c r="AS1547" i="6"/>
  <c r="AT1547" i="6"/>
  <c r="AU1547" i="6"/>
  <c r="AV1547" i="6"/>
  <c r="AW1547" i="6"/>
  <c r="AX1547" i="6"/>
  <c r="AY1547" i="6"/>
  <c r="AJ1548" i="6"/>
  <c r="AK1548" i="6"/>
  <c r="AL1548" i="6"/>
  <c r="AM1548" i="6"/>
  <c r="AN1548" i="6"/>
  <c r="AO1548" i="6"/>
  <c r="AP1548" i="6"/>
  <c r="AQ1548" i="6"/>
  <c r="AR1548" i="6"/>
  <c r="AS1548" i="6"/>
  <c r="AT1548" i="6"/>
  <c r="AU1548" i="6"/>
  <c r="AV1548" i="6"/>
  <c r="AW1548" i="6"/>
  <c r="AX1548" i="6"/>
  <c r="AY1548" i="6"/>
  <c r="AJ1549" i="6"/>
  <c r="AK1549" i="6"/>
  <c r="AL1549" i="6"/>
  <c r="AM1549" i="6"/>
  <c r="AN1549" i="6"/>
  <c r="AO1549" i="6"/>
  <c r="AP1549" i="6"/>
  <c r="AQ1549" i="6"/>
  <c r="AR1549" i="6"/>
  <c r="AS1549" i="6"/>
  <c r="AT1549" i="6"/>
  <c r="AU1549" i="6"/>
  <c r="AV1549" i="6"/>
  <c r="AW1549" i="6"/>
  <c r="AX1549" i="6"/>
  <c r="AY1549" i="6"/>
  <c r="AJ1550" i="6"/>
  <c r="AK1550" i="6"/>
  <c r="AL1550" i="6"/>
  <c r="AM1550" i="6"/>
  <c r="AN1550" i="6"/>
  <c r="AO1550" i="6"/>
  <c r="AP1550" i="6"/>
  <c r="AQ1550" i="6"/>
  <c r="AR1550" i="6"/>
  <c r="AS1550" i="6"/>
  <c r="AT1550" i="6"/>
  <c r="AU1550" i="6"/>
  <c r="AV1550" i="6"/>
  <c r="AW1550" i="6"/>
  <c r="AX1550" i="6"/>
  <c r="AY1550" i="6"/>
  <c r="AJ1551" i="6"/>
  <c r="AK1551" i="6"/>
  <c r="AL1551" i="6"/>
  <c r="AM1551" i="6"/>
  <c r="AN1551" i="6"/>
  <c r="AO1551" i="6"/>
  <c r="AP1551" i="6"/>
  <c r="AQ1551" i="6"/>
  <c r="AR1551" i="6"/>
  <c r="AS1551" i="6"/>
  <c r="AT1551" i="6"/>
  <c r="AU1551" i="6"/>
  <c r="AV1551" i="6"/>
  <c r="AW1551" i="6"/>
  <c r="AX1551" i="6"/>
  <c r="AY1551" i="6"/>
  <c r="AJ1552" i="6"/>
  <c r="AK1552" i="6"/>
  <c r="AL1552" i="6"/>
  <c r="AM1552" i="6"/>
  <c r="AN1552" i="6"/>
  <c r="AO1552" i="6"/>
  <c r="AP1552" i="6"/>
  <c r="AQ1552" i="6"/>
  <c r="AR1552" i="6"/>
  <c r="AS1552" i="6"/>
  <c r="AT1552" i="6"/>
  <c r="AU1552" i="6"/>
  <c r="AV1552" i="6"/>
  <c r="AW1552" i="6"/>
  <c r="AX1552" i="6"/>
  <c r="AY1552" i="6"/>
  <c r="AJ1553" i="6"/>
  <c r="AK1553" i="6"/>
  <c r="AL1553" i="6"/>
  <c r="AM1553" i="6"/>
  <c r="AN1553" i="6"/>
  <c r="AO1553" i="6"/>
  <c r="AP1553" i="6"/>
  <c r="AQ1553" i="6"/>
  <c r="AR1553" i="6"/>
  <c r="AS1553" i="6"/>
  <c r="AT1553" i="6"/>
  <c r="AU1553" i="6"/>
  <c r="AV1553" i="6"/>
  <c r="AW1553" i="6"/>
  <c r="AX1553" i="6"/>
  <c r="AY1553" i="6"/>
  <c r="AJ1554" i="6"/>
  <c r="AK1554" i="6"/>
  <c r="AL1554" i="6"/>
  <c r="AM1554" i="6"/>
  <c r="AN1554" i="6"/>
  <c r="AO1554" i="6"/>
  <c r="AP1554" i="6"/>
  <c r="AQ1554" i="6"/>
  <c r="AR1554" i="6"/>
  <c r="AS1554" i="6"/>
  <c r="AT1554" i="6"/>
  <c r="AU1554" i="6"/>
  <c r="AV1554" i="6"/>
  <c r="AW1554" i="6"/>
  <c r="AX1554" i="6"/>
  <c r="AY1554" i="6"/>
  <c r="AJ1555" i="6"/>
  <c r="AK1555" i="6"/>
  <c r="AL1555" i="6"/>
  <c r="AM1555" i="6"/>
  <c r="AN1555" i="6"/>
  <c r="AO1555" i="6"/>
  <c r="AP1555" i="6"/>
  <c r="AQ1555" i="6"/>
  <c r="AR1555" i="6"/>
  <c r="AS1555" i="6"/>
  <c r="AT1555" i="6"/>
  <c r="AU1555" i="6"/>
  <c r="AV1555" i="6"/>
  <c r="AW1555" i="6"/>
  <c r="AX1555" i="6"/>
  <c r="AY1555" i="6"/>
  <c r="AJ1556" i="6"/>
  <c r="AK1556" i="6"/>
  <c r="AL1556" i="6"/>
  <c r="AM1556" i="6"/>
  <c r="AN1556" i="6"/>
  <c r="AO1556" i="6"/>
  <c r="AP1556" i="6"/>
  <c r="AQ1556" i="6"/>
  <c r="AR1556" i="6"/>
  <c r="AS1556" i="6"/>
  <c r="AT1556" i="6"/>
  <c r="AU1556" i="6"/>
  <c r="AV1556" i="6"/>
  <c r="AW1556" i="6"/>
  <c r="AX1556" i="6"/>
  <c r="AY1556" i="6"/>
  <c r="AJ1557" i="6"/>
  <c r="AK1557" i="6"/>
  <c r="AL1557" i="6"/>
  <c r="AM1557" i="6"/>
  <c r="AN1557" i="6"/>
  <c r="AO1557" i="6"/>
  <c r="AP1557" i="6"/>
  <c r="AQ1557" i="6"/>
  <c r="AR1557" i="6"/>
  <c r="AS1557" i="6"/>
  <c r="AT1557" i="6"/>
  <c r="AU1557" i="6"/>
  <c r="AV1557" i="6"/>
  <c r="AW1557" i="6"/>
  <c r="AX1557" i="6"/>
  <c r="AY1557" i="6"/>
  <c r="AJ1558" i="6"/>
  <c r="AK1558" i="6"/>
  <c r="AL1558" i="6"/>
  <c r="AM1558" i="6"/>
  <c r="AN1558" i="6"/>
  <c r="AO1558" i="6"/>
  <c r="AP1558" i="6"/>
  <c r="AQ1558" i="6"/>
  <c r="AR1558" i="6"/>
  <c r="AS1558" i="6"/>
  <c r="AT1558" i="6"/>
  <c r="AU1558" i="6"/>
  <c r="AV1558" i="6"/>
  <c r="AW1558" i="6"/>
  <c r="AX1558" i="6"/>
  <c r="AY1558" i="6"/>
  <c r="AJ1559" i="6"/>
  <c r="AK1559" i="6"/>
  <c r="AL1559" i="6"/>
  <c r="AM1559" i="6"/>
  <c r="AN1559" i="6"/>
  <c r="AO1559" i="6"/>
  <c r="AP1559" i="6"/>
  <c r="AQ1559" i="6"/>
  <c r="AR1559" i="6"/>
  <c r="AS1559" i="6"/>
  <c r="AT1559" i="6"/>
  <c r="AU1559" i="6"/>
  <c r="AV1559" i="6"/>
  <c r="AW1559" i="6"/>
  <c r="AX1559" i="6"/>
  <c r="AY1559" i="6"/>
  <c r="AJ1560" i="6"/>
  <c r="AK1560" i="6"/>
  <c r="AL1560" i="6"/>
  <c r="AM1560" i="6"/>
  <c r="AN1560" i="6"/>
  <c r="AO1560" i="6"/>
  <c r="AP1560" i="6"/>
  <c r="AQ1560" i="6"/>
  <c r="AR1560" i="6"/>
  <c r="AS1560" i="6"/>
  <c r="AT1560" i="6"/>
  <c r="AU1560" i="6"/>
  <c r="AV1560" i="6"/>
  <c r="AW1560" i="6"/>
  <c r="AX1560" i="6"/>
  <c r="AY1560" i="6"/>
  <c r="AJ1561" i="6"/>
  <c r="AK1561" i="6"/>
  <c r="AL1561" i="6"/>
  <c r="AM1561" i="6"/>
  <c r="AN1561" i="6"/>
  <c r="AO1561" i="6"/>
  <c r="AP1561" i="6"/>
  <c r="AQ1561" i="6"/>
  <c r="AR1561" i="6"/>
  <c r="AS1561" i="6"/>
  <c r="AT1561" i="6"/>
  <c r="AU1561" i="6"/>
  <c r="AV1561" i="6"/>
  <c r="AW1561" i="6"/>
  <c r="AX1561" i="6"/>
  <c r="AY1561" i="6"/>
  <c r="AJ1562" i="6"/>
  <c r="AK1562" i="6"/>
  <c r="AL1562" i="6"/>
  <c r="AM1562" i="6"/>
  <c r="AN1562" i="6"/>
  <c r="AO1562" i="6"/>
  <c r="AP1562" i="6"/>
  <c r="AQ1562" i="6"/>
  <c r="AR1562" i="6"/>
  <c r="AS1562" i="6"/>
  <c r="AT1562" i="6"/>
  <c r="AU1562" i="6"/>
  <c r="AV1562" i="6"/>
  <c r="AW1562" i="6"/>
  <c r="AX1562" i="6"/>
  <c r="AY1562" i="6"/>
  <c r="AJ1563" i="6"/>
  <c r="AK1563" i="6"/>
  <c r="AL1563" i="6"/>
  <c r="AM1563" i="6"/>
  <c r="AN1563" i="6"/>
  <c r="AO1563" i="6"/>
  <c r="AP1563" i="6"/>
  <c r="AQ1563" i="6"/>
  <c r="AR1563" i="6"/>
  <c r="AS1563" i="6"/>
  <c r="AT1563" i="6"/>
  <c r="AU1563" i="6"/>
  <c r="AV1563" i="6"/>
  <c r="AW1563" i="6"/>
  <c r="AX1563" i="6"/>
  <c r="AY1563" i="6"/>
  <c r="AJ1564" i="6"/>
  <c r="AK1564" i="6"/>
  <c r="AL1564" i="6"/>
  <c r="AM1564" i="6"/>
  <c r="AN1564" i="6"/>
  <c r="AO1564" i="6"/>
  <c r="AP1564" i="6"/>
  <c r="AQ1564" i="6"/>
  <c r="AR1564" i="6"/>
  <c r="AS1564" i="6"/>
  <c r="AT1564" i="6"/>
  <c r="AU1564" i="6"/>
  <c r="AV1564" i="6"/>
  <c r="AW1564" i="6"/>
  <c r="AX1564" i="6"/>
  <c r="AY1564" i="6"/>
  <c r="AJ1565" i="6"/>
  <c r="AK1565" i="6"/>
  <c r="AL1565" i="6"/>
  <c r="AM1565" i="6"/>
  <c r="AN1565" i="6"/>
  <c r="AO1565" i="6"/>
  <c r="AP1565" i="6"/>
  <c r="AQ1565" i="6"/>
  <c r="AR1565" i="6"/>
  <c r="AS1565" i="6"/>
  <c r="AT1565" i="6"/>
  <c r="AU1565" i="6"/>
  <c r="AV1565" i="6"/>
  <c r="AW1565" i="6"/>
  <c r="AX1565" i="6"/>
  <c r="AY1565" i="6"/>
  <c r="AJ1566" i="6"/>
  <c r="AK1566" i="6"/>
  <c r="AL1566" i="6"/>
  <c r="AM1566" i="6"/>
  <c r="AN1566" i="6"/>
  <c r="AO1566" i="6"/>
  <c r="AP1566" i="6"/>
  <c r="AQ1566" i="6"/>
  <c r="AR1566" i="6"/>
  <c r="AS1566" i="6"/>
  <c r="AT1566" i="6"/>
  <c r="AU1566" i="6"/>
  <c r="AV1566" i="6"/>
  <c r="AW1566" i="6"/>
  <c r="AX1566" i="6"/>
  <c r="AY1566" i="6"/>
  <c r="AJ1567" i="6"/>
  <c r="AK1567" i="6"/>
  <c r="AL1567" i="6"/>
  <c r="AM1567" i="6"/>
  <c r="AN1567" i="6"/>
  <c r="AO1567" i="6"/>
  <c r="AP1567" i="6"/>
  <c r="AQ1567" i="6"/>
  <c r="AR1567" i="6"/>
  <c r="AS1567" i="6"/>
  <c r="AT1567" i="6"/>
  <c r="AU1567" i="6"/>
  <c r="AV1567" i="6"/>
  <c r="AW1567" i="6"/>
  <c r="AX1567" i="6"/>
  <c r="AY1567" i="6"/>
  <c r="AJ1568" i="6"/>
  <c r="AK1568" i="6"/>
  <c r="AL1568" i="6"/>
  <c r="AM1568" i="6"/>
  <c r="AN1568" i="6"/>
  <c r="AO1568" i="6"/>
  <c r="AP1568" i="6"/>
  <c r="AQ1568" i="6"/>
  <c r="AR1568" i="6"/>
  <c r="AS1568" i="6"/>
  <c r="AT1568" i="6"/>
  <c r="AU1568" i="6"/>
  <c r="AV1568" i="6"/>
  <c r="AW1568" i="6"/>
  <c r="AX1568" i="6"/>
  <c r="AY1568" i="6"/>
  <c r="AJ1569" i="6"/>
  <c r="AK1569" i="6"/>
  <c r="AL1569" i="6"/>
  <c r="AM1569" i="6"/>
  <c r="AN1569" i="6"/>
  <c r="AO1569" i="6"/>
  <c r="AP1569" i="6"/>
  <c r="AQ1569" i="6"/>
  <c r="AR1569" i="6"/>
  <c r="AS1569" i="6"/>
  <c r="AT1569" i="6"/>
  <c r="AU1569" i="6"/>
  <c r="AV1569" i="6"/>
  <c r="AW1569" i="6"/>
  <c r="AX1569" i="6"/>
  <c r="AY1569" i="6"/>
  <c r="AJ1570" i="6"/>
  <c r="AK1570" i="6"/>
  <c r="AL1570" i="6"/>
  <c r="AM1570" i="6"/>
  <c r="AN1570" i="6"/>
  <c r="AO1570" i="6"/>
  <c r="AP1570" i="6"/>
  <c r="AQ1570" i="6"/>
  <c r="AR1570" i="6"/>
  <c r="AS1570" i="6"/>
  <c r="AT1570" i="6"/>
  <c r="AU1570" i="6"/>
  <c r="AV1570" i="6"/>
  <c r="AW1570" i="6"/>
  <c r="AX1570" i="6"/>
  <c r="AY1570" i="6"/>
  <c r="AJ1571" i="6"/>
  <c r="AK1571" i="6"/>
  <c r="AL1571" i="6"/>
  <c r="AM1571" i="6"/>
  <c r="AN1571" i="6"/>
  <c r="AO1571" i="6"/>
  <c r="AP1571" i="6"/>
  <c r="AQ1571" i="6"/>
  <c r="AR1571" i="6"/>
  <c r="AS1571" i="6"/>
  <c r="AT1571" i="6"/>
  <c r="AU1571" i="6"/>
  <c r="AV1571" i="6"/>
  <c r="AW1571" i="6"/>
  <c r="AX1571" i="6"/>
  <c r="AY1571" i="6"/>
  <c r="AJ1572" i="6"/>
  <c r="AK1572" i="6"/>
  <c r="AL1572" i="6"/>
  <c r="AM1572" i="6"/>
  <c r="AN1572" i="6"/>
  <c r="AO1572" i="6"/>
  <c r="AP1572" i="6"/>
  <c r="AQ1572" i="6"/>
  <c r="AR1572" i="6"/>
  <c r="AS1572" i="6"/>
  <c r="AT1572" i="6"/>
  <c r="AU1572" i="6"/>
  <c r="AV1572" i="6"/>
  <c r="AW1572" i="6"/>
  <c r="AX1572" i="6"/>
  <c r="AY1572" i="6"/>
  <c r="AJ1573" i="6"/>
  <c r="AK1573" i="6"/>
  <c r="AL1573" i="6"/>
  <c r="AM1573" i="6"/>
  <c r="AN1573" i="6"/>
  <c r="AO1573" i="6"/>
  <c r="AP1573" i="6"/>
  <c r="AQ1573" i="6"/>
  <c r="AR1573" i="6"/>
  <c r="AS1573" i="6"/>
  <c r="AT1573" i="6"/>
  <c r="AU1573" i="6"/>
  <c r="AV1573" i="6"/>
  <c r="AW1573" i="6"/>
  <c r="AX1573" i="6"/>
  <c r="AY1573" i="6"/>
  <c r="AJ1574" i="6"/>
  <c r="AK1574" i="6"/>
  <c r="AL1574" i="6"/>
  <c r="AM1574" i="6"/>
  <c r="AN1574" i="6"/>
  <c r="AO1574" i="6"/>
  <c r="AP1574" i="6"/>
  <c r="AQ1574" i="6"/>
  <c r="AR1574" i="6"/>
  <c r="AS1574" i="6"/>
  <c r="AT1574" i="6"/>
  <c r="AU1574" i="6"/>
  <c r="AV1574" i="6"/>
  <c r="AW1574" i="6"/>
  <c r="AX1574" i="6"/>
  <c r="AY1574" i="6"/>
  <c r="AJ1575" i="6"/>
  <c r="AK1575" i="6"/>
  <c r="AL1575" i="6"/>
  <c r="AM1575" i="6"/>
  <c r="AN1575" i="6"/>
  <c r="AO1575" i="6"/>
  <c r="AP1575" i="6"/>
  <c r="AQ1575" i="6"/>
  <c r="AR1575" i="6"/>
  <c r="AS1575" i="6"/>
  <c r="AT1575" i="6"/>
  <c r="AU1575" i="6"/>
  <c r="AV1575" i="6"/>
  <c r="AW1575" i="6"/>
  <c r="AX1575" i="6"/>
  <c r="AY1575" i="6"/>
  <c r="AJ1576" i="6"/>
  <c r="AK1576" i="6"/>
  <c r="AL1576" i="6"/>
  <c r="AM1576" i="6"/>
  <c r="AN1576" i="6"/>
  <c r="AO1576" i="6"/>
  <c r="AP1576" i="6"/>
  <c r="AQ1576" i="6"/>
  <c r="AR1576" i="6"/>
  <c r="AS1576" i="6"/>
  <c r="AT1576" i="6"/>
  <c r="AU1576" i="6"/>
  <c r="AV1576" i="6"/>
  <c r="AW1576" i="6"/>
  <c r="AX1576" i="6"/>
  <c r="AY1576" i="6"/>
  <c r="AJ1577" i="6"/>
  <c r="AK1577" i="6"/>
  <c r="AL1577" i="6"/>
  <c r="AM1577" i="6"/>
  <c r="AN1577" i="6"/>
  <c r="AO1577" i="6"/>
  <c r="AP1577" i="6"/>
  <c r="AQ1577" i="6"/>
  <c r="AR1577" i="6"/>
  <c r="AS1577" i="6"/>
  <c r="AT1577" i="6"/>
  <c r="AU1577" i="6"/>
  <c r="AV1577" i="6"/>
  <c r="AW1577" i="6"/>
  <c r="AX1577" i="6"/>
  <c r="AY1577" i="6"/>
  <c r="AJ1578" i="6"/>
  <c r="AK1578" i="6"/>
  <c r="AL1578" i="6"/>
  <c r="AM1578" i="6"/>
  <c r="AN1578" i="6"/>
  <c r="AO1578" i="6"/>
  <c r="AP1578" i="6"/>
  <c r="AQ1578" i="6"/>
  <c r="AR1578" i="6"/>
  <c r="AS1578" i="6"/>
  <c r="AT1578" i="6"/>
  <c r="AU1578" i="6"/>
  <c r="AV1578" i="6"/>
  <c r="AW1578" i="6"/>
  <c r="AX1578" i="6"/>
  <c r="AY1578" i="6"/>
  <c r="AJ1579" i="6"/>
  <c r="AK1579" i="6"/>
  <c r="AL1579" i="6"/>
  <c r="AM1579" i="6"/>
  <c r="AN1579" i="6"/>
  <c r="AO1579" i="6"/>
  <c r="AP1579" i="6"/>
  <c r="AQ1579" i="6"/>
  <c r="AR1579" i="6"/>
  <c r="AS1579" i="6"/>
  <c r="AT1579" i="6"/>
  <c r="AU1579" i="6"/>
  <c r="AV1579" i="6"/>
  <c r="AW1579" i="6"/>
  <c r="AX1579" i="6"/>
  <c r="AY1579" i="6"/>
  <c r="AJ1580" i="6"/>
  <c r="AK1580" i="6"/>
  <c r="AL1580" i="6"/>
  <c r="AM1580" i="6"/>
  <c r="AN1580" i="6"/>
  <c r="AO1580" i="6"/>
  <c r="AP1580" i="6"/>
  <c r="AQ1580" i="6"/>
  <c r="AR1580" i="6"/>
  <c r="AS1580" i="6"/>
  <c r="AT1580" i="6"/>
  <c r="AU1580" i="6"/>
  <c r="AV1580" i="6"/>
  <c r="AW1580" i="6"/>
  <c r="AX1580" i="6"/>
  <c r="AY1580" i="6"/>
  <c r="AJ1581" i="6"/>
  <c r="AK1581" i="6"/>
  <c r="AL1581" i="6"/>
  <c r="AM1581" i="6"/>
  <c r="AN1581" i="6"/>
  <c r="AO1581" i="6"/>
  <c r="AP1581" i="6"/>
  <c r="AQ1581" i="6"/>
  <c r="AR1581" i="6"/>
  <c r="AS1581" i="6"/>
  <c r="AT1581" i="6"/>
  <c r="AU1581" i="6"/>
  <c r="AV1581" i="6"/>
  <c r="AW1581" i="6"/>
  <c r="AX1581" i="6"/>
  <c r="AY1581" i="6"/>
  <c r="AJ1582" i="6"/>
  <c r="AK1582" i="6"/>
  <c r="AL1582" i="6"/>
  <c r="AM1582" i="6"/>
  <c r="AN1582" i="6"/>
  <c r="AO1582" i="6"/>
  <c r="AP1582" i="6"/>
  <c r="AQ1582" i="6"/>
  <c r="AR1582" i="6"/>
  <c r="AS1582" i="6"/>
  <c r="AT1582" i="6"/>
  <c r="AU1582" i="6"/>
  <c r="AV1582" i="6"/>
  <c r="AW1582" i="6"/>
  <c r="AX1582" i="6"/>
  <c r="AY1582" i="6"/>
  <c r="AJ1583" i="6"/>
  <c r="AK1583" i="6"/>
  <c r="AL1583" i="6"/>
  <c r="AM1583" i="6"/>
  <c r="AN1583" i="6"/>
  <c r="AO1583" i="6"/>
  <c r="AP1583" i="6"/>
  <c r="AQ1583" i="6"/>
  <c r="AR1583" i="6"/>
  <c r="AS1583" i="6"/>
  <c r="AT1583" i="6"/>
  <c r="AU1583" i="6"/>
  <c r="AV1583" i="6"/>
  <c r="AW1583" i="6"/>
  <c r="AX1583" i="6"/>
  <c r="AY1583" i="6"/>
  <c r="AJ1584" i="6"/>
  <c r="AK1584" i="6"/>
  <c r="AL1584" i="6"/>
  <c r="AM1584" i="6"/>
  <c r="AN1584" i="6"/>
  <c r="AO1584" i="6"/>
  <c r="AP1584" i="6"/>
  <c r="AQ1584" i="6"/>
  <c r="AR1584" i="6"/>
  <c r="AS1584" i="6"/>
  <c r="AT1584" i="6"/>
  <c r="AU1584" i="6"/>
  <c r="AV1584" i="6"/>
  <c r="AW1584" i="6"/>
  <c r="AX1584" i="6"/>
  <c r="AY1584" i="6"/>
  <c r="AJ1585" i="6"/>
  <c r="AK1585" i="6"/>
  <c r="AL1585" i="6"/>
  <c r="AM1585" i="6"/>
  <c r="AN1585" i="6"/>
  <c r="AO1585" i="6"/>
  <c r="AP1585" i="6"/>
  <c r="AQ1585" i="6"/>
  <c r="AR1585" i="6"/>
  <c r="AS1585" i="6"/>
  <c r="AT1585" i="6"/>
  <c r="AU1585" i="6"/>
  <c r="AV1585" i="6"/>
  <c r="AW1585" i="6"/>
  <c r="AX1585" i="6"/>
  <c r="AY1585" i="6"/>
  <c r="AJ1586" i="6"/>
  <c r="AK1586" i="6"/>
  <c r="AL1586" i="6"/>
  <c r="AM1586" i="6"/>
  <c r="AN1586" i="6"/>
  <c r="AO1586" i="6"/>
  <c r="AP1586" i="6"/>
  <c r="AQ1586" i="6"/>
  <c r="AR1586" i="6"/>
  <c r="AS1586" i="6"/>
  <c r="AT1586" i="6"/>
  <c r="AU1586" i="6"/>
  <c r="AV1586" i="6"/>
  <c r="AW1586" i="6"/>
  <c r="AX1586" i="6"/>
  <c r="AY1586" i="6"/>
  <c r="AJ1587" i="6"/>
  <c r="AK1587" i="6"/>
  <c r="AL1587" i="6"/>
  <c r="AM1587" i="6"/>
  <c r="AN1587" i="6"/>
  <c r="AO1587" i="6"/>
  <c r="AP1587" i="6"/>
  <c r="AQ1587" i="6"/>
  <c r="AR1587" i="6"/>
  <c r="AS1587" i="6"/>
  <c r="AT1587" i="6"/>
  <c r="AU1587" i="6"/>
  <c r="AV1587" i="6"/>
  <c r="AW1587" i="6"/>
  <c r="AX1587" i="6"/>
  <c r="AY1587" i="6"/>
  <c r="AJ1588" i="6"/>
  <c r="AK1588" i="6"/>
  <c r="AL1588" i="6"/>
  <c r="AM1588" i="6"/>
  <c r="AN1588" i="6"/>
  <c r="AO1588" i="6"/>
  <c r="AP1588" i="6"/>
  <c r="AQ1588" i="6"/>
  <c r="AR1588" i="6"/>
  <c r="AS1588" i="6"/>
  <c r="AT1588" i="6"/>
  <c r="AU1588" i="6"/>
  <c r="AV1588" i="6"/>
  <c r="AW1588" i="6"/>
  <c r="AX1588" i="6"/>
  <c r="AY1588" i="6"/>
  <c r="AJ1589" i="6"/>
  <c r="AK1589" i="6"/>
  <c r="AL1589" i="6"/>
  <c r="AM1589" i="6"/>
  <c r="AN1589" i="6"/>
  <c r="AO1589" i="6"/>
  <c r="AP1589" i="6"/>
  <c r="AQ1589" i="6"/>
  <c r="AR1589" i="6"/>
  <c r="AS1589" i="6"/>
  <c r="AT1589" i="6"/>
  <c r="AU1589" i="6"/>
  <c r="AV1589" i="6"/>
  <c r="AW1589" i="6"/>
  <c r="AX1589" i="6"/>
  <c r="AY1589" i="6"/>
  <c r="AJ1590" i="6"/>
  <c r="AK1590" i="6"/>
  <c r="AL1590" i="6"/>
  <c r="AM1590" i="6"/>
  <c r="AN1590" i="6"/>
  <c r="AO1590" i="6"/>
  <c r="AP1590" i="6"/>
  <c r="AQ1590" i="6"/>
  <c r="AR1590" i="6"/>
  <c r="AS1590" i="6"/>
  <c r="AT1590" i="6"/>
  <c r="AU1590" i="6"/>
  <c r="AV1590" i="6"/>
  <c r="AW1590" i="6"/>
  <c r="AX1590" i="6"/>
  <c r="AY1590" i="6"/>
  <c r="AJ1591" i="6"/>
  <c r="AK1591" i="6"/>
  <c r="AL1591" i="6"/>
  <c r="AM1591" i="6"/>
  <c r="AN1591" i="6"/>
  <c r="AO1591" i="6"/>
  <c r="AP1591" i="6"/>
  <c r="AQ1591" i="6"/>
  <c r="AR1591" i="6"/>
  <c r="AS1591" i="6"/>
  <c r="AT1591" i="6"/>
  <c r="AU1591" i="6"/>
  <c r="AV1591" i="6"/>
  <c r="AW1591" i="6"/>
  <c r="AX1591" i="6"/>
  <c r="AY1591" i="6"/>
  <c r="AJ1592" i="6"/>
  <c r="AK1592" i="6"/>
  <c r="AL1592" i="6"/>
  <c r="AM1592" i="6"/>
  <c r="AN1592" i="6"/>
  <c r="AO1592" i="6"/>
  <c r="AP1592" i="6"/>
  <c r="AQ1592" i="6"/>
  <c r="AR1592" i="6"/>
  <c r="AS1592" i="6"/>
  <c r="AT1592" i="6"/>
  <c r="AU1592" i="6"/>
  <c r="AV1592" i="6"/>
  <c r="AW1592" i="6"/>
  <c r="AX1592" i="6"/>
  <c r="AY1592" i="6"/>
  <c r="AJ1593" i="6"/>
  <c r="AK1593" i="6"/>
  <c r="AL1593" i="6"/>
  <c r="AM1593" i="6"/>
  <c r="AN1593" i="6"/>
  <c r="AO1593" i="6"/>
  <c r="AP1593" i="6"/>
  <c r="AQ1593" i="6"/>
  <c r="AR1593" i="6"/>
  <c r="AS1593" i="6"/>
  <c r="AT1593" i="6"/>
  <c r="AU1593" i="6"/>
  <c r="AV1593" i="6"/>
  <c r="AW1593" i="6"/>
  <c r="AX1593" i="6"/>
  <c r="AY1593" i="6"/>
  <c r="AJ1594" i="6"/>
  <c r="AK1594" i="6"/>
  <c r="AL1594" i="6"/>
  <c r="AM1594" i="6"/>
  <c r="AN1594" i="6"/>
  <c r="AO1594" i="6"/>
  <c r="AP1594" i="6"/>
  <c r="AQ1594" i="6"/>
  <c r="AR1594" i="6"/>
  <c r="AS1594" i="6"/>
  <c r="AT1594" i="6"/>
  <c r="AU1594" i="6"/>
  <c r="AV1594" i="6"/>
  <c r="AW1594" i="6"/>
  <c r="AX1594" i="6"/>
  <c r="AY1594" i="6"/>
  <c r="AJ1595" i="6"/>
  <c r="AK1595" i="6"/>
  <c r="AL1595" i="6"/>
  <c r="AM1595" i="6"/>
  <c r="AN1595" i="6"/>
  <c r="AO1595" i="6"/>
  <c r="AP1595" i="6"/>
  <c r="AQ1595" i="6"/>
  <c r="AR1595" i="6"/>
  <c r="AS1595" i="6"/>
  <c r="AT1595" i="6"/>
  <c r="AU1595" i="6"/>
  <c r="AV1595" i="6"/>
  <c r="AW1595" i="6"/>
  <c r="AX1595" i="6"/>
  <c r="AY1595" i="6"/>
  <c r="AJ1596" i="6"/>
  <c r="AK1596" i="6"/>
  <c r="AL1596" i="6"/>
  <c r="AM1596" i="6"/>
  <c r="AN1596" i="6"/>
  <c r="AO1596" i="6"/>
  <c r="AP1596" i="6"/>
  <c r="AQ1596" i="6"/>
  <c r="AR1596" i="6"/>
  <c r="AS1596" i="6"/>
  <c r="AT1596" i="6"/>
  <c r="AU1596" i="6"/>
  <c r="AV1596" i="6"/>
  <c r="AW1596" i="6"/>
  <c r="AX1596" i="6"/>
  <c r="AY1596" i="6"/>
  <c r="AJ1597" i="6"/>
  <c r="AK1597" i="6"/>
  <c r="AL1597" i="6"/>
  <c r="AM1597" i="6"/>
  <c r="AN1597" i="6"/>
  <c r="AO1597" i="6"/>
  <c r="AP1597" i="6"/>
  <c r="AQ1597" i="6"/>
  <c r="AR1597" i="6"/>
  <c r="AS1597" i="6"/>
  <c r="AT1597" i="6"/>
  <c r="AU1597" i="6"/>
  <c r="AV1597" i="6"/>
  <c r="AW1597" i="6"/>
  <c r="AX1597" i="6"/>
  <c r="AY1597" i="6"/>
  <c r="AJ1598" i="6"/>
  <c r="AK1598" i="6"/>
  <c r="AL1598" i="6"/>
  <c r="AM1598" i="6"/>
  <c r="AN1598" i="6"/>
  <c r="AO1598" i="6"/>
  <c r="AP1598" i="6"/>
  <c r="AQ1598" i="6"/>
  <c r="AR1598" i="6"/>
  <c r="AS1598" i="6"/>
  <c r="AT1598" i="6"/>
  <c r="AU1598" i="6"/>
  <c r="AV1598" i="6"/>
  <c r="AW1598" i="6"/>
  <c r="AX1598" i="6"/>
  <c r="AY1598" i="6"/>
  <c r="AJ1599" i="6"/>
  <c r="AK1599" i="6"/>
  <c r="AL1599" i="6"/>
  <c r="AM1599" i="6"/>
  <c r="AN1599" i="6"/>
  <c r="AO1599" i="6"/>
  <c r="AP1599" i="6"/>
  <c r="AQ1599" i="6"/>
  <c r="AR1599" i="6"/>
  <c r="AS1599" i="6"/>
  <c r="AT1599" i="6"/>
  <c r="AU1599" i="6"/>
  <c r="AV1599" i="6"/>
  <c r="AW1599" i="6"/>
  <c r="AX1599" i="6"/>
  <c r="AY1599" i="6"/>
  <c r="AJ1600" i="6"/>
  <c r="AK1600" i="6"/>
  <c r="AL1600" i="6"/>
  <c r="AM1600" i="6"/>
  <c r="AN1600" i="6"/>
  <c r="AO1600" i="6"/>
  <c r="AP1600" i="6"/>
  <c r="AQ1600" i="6"/>
  <c r="AR1600" i="6"/>
  <c r="AS1600" i="6"/>
  <c r="AT1600" i="6"/>
  <c r="AU1600" i="6"/>
  <c r="AV1600" i="6"/>
  <c r="AW1600" i="6"/>
  <c r="AX1600" i="6"/>
  <c r="AY1600" i="6"/>
  <c r="AJ1601" i="6"/>
  <c r="AK1601" i="6"/>
  <c r="AL1601" i="6"/>
  <c r="AM1601" i="6"/>
  <c r="AN1601" i="6"/>
  <c r="AO1601" i="6"/>
  <c r="AP1601" i="6"/>
  <c r="AQ1601" i="6"/>
  <c r="AR1601" i="6"/>
  <c r="AS1601" i="6"/>
  <c r="AT1601" i="6"/>
  <c r="AU1601" i="6"/>
  <c r="AV1601" i="6"/>
  <c r="AW1601" i="6"/>
  <c r="AX1601" i="6"/>
  <c r="AY1601" i="6"/>
  <c r="AJ1602" i="6"/>
  <c r="AK1602" i="6"/>
  <c r="AL1602" i="6"/>
  <c r="AM1602" i="6"/>
  <c r="AN1602" i="6"/>
  <c r="AO1602" i="6"/>
  <c r="AP1602" i="6"/>
  <c r="AQ1602" i="6"/>
  <c r="AR1602" i="6"/>
  <c r="AS1602" i="6"/>
  <c r="AT1602" i="6"/>
  <c r="AU1602" i="6"/>
  <c r="AV1602" i="6"/>
  <c r="AW1602" i="6"/>
  <c r="AX1602" i="6"/>
  <c r="AY1602" i="6"/>
  <c r="AJ1603" i="6"/>
  <c r="AK1603" i="6"/>
  <c r="AL1603" i="6"/>
  <c r="AM1603" i="6"/>
  <c r="AN1603" i="6"/>
  <c r="AO1603" i="6"/>
  <c r="AP1603" i="6"/>
  <c r="AQ1603" i="6"/>
  <c r="AR1603" i="6"/>
  <c r="AS1603" i="6"/>
  <c r="AT1603" i="6"/>
  <c r="AU1603" i="6"/>
  <c r="AV1603" i="6"/>
  <c r="AW1603" i="6"/>
  <c r="AX1603" i="6"/>
  <c r="AY1603" i="6"/>
  <c r="AJ1604" i="6"/>
  <c r="AK1604" i="6"/>
  <c r="AL1604" i="6"/>
  <c r="AM1604" i="6"/>
  <c r="AN1604" i="6"/>
  <c r="AO1604" i="6"/>
  <c r="AP1604" i="6"/>
  <c r="AQ1604" i="6"/>
  <c r="AR1604" i="6"/>
  <c r="AS1604" i="6"/>
  <c r="AT1604" i="6"/>
  <c r="AU1604" i="6"/>
  <c r="AV1604" i="6"/>
  <c r="AW1604" i="6"/>
  <c r="AX1604" i="6"/>
  <c r="AY1604" i="6"/>
  <c r="AJ1605" i="6"/>
  <c r="AK1605" i="6"/>
  <c r="AL1605" i="6"/>
  <c r="AM1605" i="6"/>
  <c r="AN1605" i="6"/>
  <c r="AO1605" i="6"/>
  <c r="AP1605" i="6"/>
  <c r="AQ1605" i="6"/>
  <c r="AR1605" i="6"/>
  <c r="AS1605" i="6"/>
  <c r="AT1605" i="6"/>
  <c r="AU1605" i="6"/>
  <c r="AV1605" i="6"/>
  <c r="AW1605" i="6"/>
  <c r="AX1605" i="6"/>
  <c r="AY1605" i="6"/>
  <c r="AJ1606" i="6"/>
  <c r="AK1606" i="6"/>
  <c r="AL1606" i="6"/>
  <c r="AM1606" i="6"/>
  <c r="AN1606" i="6"/>
  <c r="AO1606" i="6"/>
  <c r="AP1606" i="6"/>
  <c r="AQ1606" i="6"/>
  <c r="AR1606" i="6"/>
  <c r="AS1606" i="6"/>
  <c r="AT1606" i="6"/>
  <c r="AU1606" i="6"/>
  <c r="AV1606" i="6"/>
  <c r="AW1606" i="6"/>
  <c r="AX1606" i="6"/>
  <c r="AY1606" i="6"/>
  <c r="AJ1607" i="6"/>
  <c r="AK1607" i="6"/>
  <c r="AL1607" i="6"/>
  <c r="AM1607" i="6"/>
  <c r="AN1607" i="6"/>
  <c r="AO1607" i="6"/>
  <c r="AP1607" i="6"/>
  <c r="AQ1607" i="6"/>
  <c r="AR1607" i="6"/>
  <c r="AS1607" i="6"/>
  <c r="AT1607" i="6"/>
  <c r="AU1607" i="6"/>
  <c r="AV1607" i="6"/>
  <c r="AW1607" i="6"/>
  <c r="AX1607" i="6"/>
  <c r="AY1607" i="6"/>
  <c r="AJ1608" i="6"/>
  <c r="AK1608" i="6"/>
  <c r="AL1608" i="6"/>
  <c r="AM1608" i="6"/>
  <c r="AN1608" i="6"/>
  <c r="AO1608" i="6"/>
  <c r="AP1608" i="6"/>
  <c r="AQ1608" i="6"/>
  <c r="AR1608" i="6"/>
  <c r="AS1608" i="6"/>
  <c r="AT1608" i="6"/>
  <c r="AU1608" i="6"/>
  <c r="AV1608" i="6"/>
  <c r="AW1608" i="6"/>
  <c r="AX1608" i="6"/>
  <c r="AY1608" i="6"/>
  <c r="AJ1609" i="6"/>
  <c r="AK1609" i="6"/>
  <c r="AL1609" i="6"/>
  <c r="AM1609" i="6"/>
  <c r="AN1609" i="6"/>
  <c r="AO1609" i="6"/>
  <c r="AP1609" i="6"/>
  <c r="AQ1609" i="6"/>
  <c r="AR1609" i="6"/>
  <c r="AS1609" i="6"/>
  <c r="AT1609" i="6"/>
  <c r="AU1609" i="6"/>
  <c r="AV1609" i="6"/>
  <c r="AW1609" i="6"/>
  <c r="AX1609" i="6"/>
  <c r="AY1609" i="6"/>
  <c r="AJ1610" i="6"/>
  <c r="AK1610" i="6"/>
  <c r="AL1610" i="6"/>
  <c r="AM1610" i="6"/>
  <c r="AN1610" i="6"/>
  <c r="AO1610" i="6"/>
  <c r="AP1610" i="6"/>
  <c r="AQ1610" i="6"/>
  <c r="AR1610" i="6"/>
  <c r="AS1610" i="6"/>
  <c r="AT1610" i="6"/>
  <c r="AU1610" i="6"/>
  <c r="AV1610" i="6"/>
  <c r="AW1610" i="6"/>
  <c r="AX1610" i="6"/>
  <c r="AY1610" i="6"/>
  <c r="AJ1611" i="6"/>
  <c r="AK1611" i="6"/>
  <c r="AL1611" i="6"/>
  <c r="AM1611" i="6"/>
  <c r="AN1611" i="6"/>
  <c r="AO1611" i="6"/>
  <c r="AP1611" i="6"/>
  <c r="AQ1611" i="6"/>
  <c r="AR1611" i="6"/>
  <c r="AS1611" i="6"/>
  <c r="AT1611" i="6"/>
  <c r="AU1611" i="6"/>
  <c r="AV1611" i="6"/>
  <c r="AW1611" i="6"/>
  <c r="AX1611" i="6"/>
  <c r="AY1611" i="6"/>
  <c r="AJ1612" i="6"/>
  <c r="AK1612" i="6"/>
  <c r="AL1612" i="6"/>
  <c r="AM1612" i="6"/>
  <c r="AN1612" i="6"/>
  <c r="AO1612" i="6"/>
  <c r="AP1612" i="6"/>
  <c r="AQ1612" i="6"/>
  <c r="AR1612" i="6"/>
  <c r="AS1612" i="6"/>
  <c r="AT1612" i="6"/>
  <c r="AU1612" i="6"/>
  <c r="AV1612" i="6"/>
  <c r="AW1612" i="6"/>
  <c r="AX1612" i="6"/>
  <c r="AY1612" i="6"/>
  <c r="AJ1613" i="6"/>
  <c r="AK1613" i="6"/>
  <c r="AL1613" i="6"/>
  <c r="AM1613" i="6"/>
  <c r="AN1613" i="6"/>
  <c r="AO1613" i="6"/>
  <c r="AP1613" i="6"/>
  <c r="AQ1613" i="6"/>
  <c r="AR1613" i="6"/>
  <c r="AS1613" i="6"/>
  <c r="AT1613" i="6"/>
  <c r="AU1613" i="6"/>
  <c r="AV1613" i="6"/>
  <c r="AW1613" i="6"/>
  <c r="AX1613" i="6"/>
  <c r="AY1613" i="6"/>
  <c r="AJ1614" i="6"/>
  <c r="AK1614" i="6"/>
  <c r="AL1614" i="6"/>
  <c r="AM1614" i="6"/>
  <c r="AN1614" i="6"/>
  <c r="AO1614" i="6"/>
  <c r="AP1614" i="6"/>
  <c r="AQ1614" i="6"/>
  <c r="AR1614" i="6"/>
  <c r="AS1614" i="6"/>
  <c r="AT1614" i="6"/>
  <c r="AU1614" i="6"/>
  <c r="AV1614" i="6"/>
  <c r="AW1614" i="6"/>
  <c r="AX1614" i="6"/>
  <c r="AY1614" i="6"/>
  <c r="AJ1615" i="6"/>
  <c r="AK1615" i="6"/>
  <c r="AL1615" i="6"/>
  <c r="AM1615" i="6"/>
  <c r="AN1615" i="6"/>
  <c r="AO1615" i="6"/>
  <c r="AP1615" i="6"/>
  <c r="AQ1615" i="6"/>
  <c r="AR1615" i="6"/>
  <c r="AS1615" i="6"/>
  <c r="AT1615" i="6"/>
  <c r="AU1615" i="6"/>
  <c r="AV1615" i="6"/>
  <c r="AW1615" i="6"/>
  <c r="AX1615" i="6"/>
  <c r="AY1615" i="6"/>
  <c r="AJ1616" i="6"/>
  <c r="AK1616" i="6"/>
  <c r="AL1616" i="6"/>
  <c r="AM1616" i="6"/>
  <c r="AN1616" i="6"/>
  <c r="AO1616" i="6"/>
  <c r="AP1616" i="6"/>
  <c r="AQ1616" i="6"/>
  <c r="AR1616" i="6"/>
  <c r="AS1616" i="6"/>
  <c r="AT1616" i="6"/>
  <c r="AU1616" i="6"/>
  <c r="AV1616" i="6"/>
  <c r="AW1616" i="6"/>
  <c r="AX1616" i="6"/>
  <c r="AY1616" i="6"/>
  <c r="AJ1617" i="6"/>
  <c r="AK1617" i="6"/>
  <c r="AL1617" i="6"/>
  <c r="AM1617" i="6"/>
  <c r="AN1617" i="6"/>
  <c r="AO1617" i="6"/>
  <c r="AP1617" i="6"/>
  <c r="AQ1617" i="6"/>
  <c r="AR1617" i="6"/>
  <c r="AS1617" i="6"/>
  <c r="AT1617" i="6"/>
  <c r="AU1617" i="6"/>
  <c r="AV1617" i="6"/>
  <c r="AW1617" i="6"/>
  <c r="AX1617" i="6"/>
  <c r="AY1617" i="6"/>
  <c r="AJ1618" i="6"/>
  <c r="AK1618" i="6"/>
  <c r="AL1618" i="6"/>
  <c r="AM1618" i="6"/>
  <c r="AN1618" i="6"/>
  <c r="AO1618" i="6"/>
  <c r="AP1618" i="6"/>
  <c r="AQ1618" i="6"/>
  <c r="AR1618" i="6"/>
  <c r="AS1618" i="6"/>
  <c r="AT1618" i="6"/>
  <c r="AU1618" i="6"/>
  <c r="AV1618" i="6"/>
  <c r="AW1618" i="6"/>
  <c r="AX1618" i="6"/>
  <c r="AY1618" i="6"/>
  <c r="AJ1619" i="6"/>
  <c r="AK1619" i="6"/>
  <c r="AL1619" i="6"/>
  <c r="AM1619" i="6"/>
  <c r="AN1619" i="6"/>
  <c r="AO1619" i="6"/>
  <c r="AP1619" i="6"/>
  <c r="AQ1619" i="6"/>
  <c r="AR1619" i="6"/>
  <c r="AS1619" i="6"/>
  <c r="AT1619" i="6"/>
  <c r="AU1619" i="6"/>
  <c r="AV1619" i="6"/>
  <c r="AW1619" i="6"/>
  <c r="AX1619" i="6"/>
  <c r="AY1619" i="6"/>
  <c r="AJ1620" i="6"/>
  <c r="AK1620" i="6"/>
  <c r="AL1620" i="6"/>
  <c r="AM1620" i="6"/>
  <c r="AN1620" i="6"/>
  <c r="AO1620" i="6"/>
  <c r="AP1620" i="6"/>
  <c r="AQ1620" i="6"/>
  <c r="AR1620" i="6"/>
  <c r="AS1620" i="6"/>
  <c r="AT1620" i="6"/>
  <c r="AU1620" i="6"/>
  <c r="AV1620" i="6"/>
  <c r="AW1620" i="6"/>
  <c r="AX1620" i="6"/>
  <c r="AY1620" i="6"/>
  <c r="AJ1621" i="6"/>
  <c r="AK1621" i="6"/>
  <c r="AL1621" i="6"/>
  <c r="AM1621" i="6"/>
  <c r="AN1621" i="6"/>
  <c r="AO1621" i="6"/>
  <c r="AP1621" i="6"/>
  <c r="AQ1621" i="6"/>
  <c r="AR1621" i="6"/>
  <c r="AS1621" i="6"/>
  <c r="AT1621" i="6"/>
  <c r="AU1621" i="6"/>
  <c r="AV1621" i="6"/>
  <c r="AW1621" i="6"/>
  <c r="AX1621" i="6"/>
  <c r="AY1621" i="6"/>
  <c r="AJ1622" i="6"/>
  <c r="AK1622" i="6"/>
  <c r="AL1622" i="6"/>
  <c r="AM1622" i="6"/>
  <c r="AN1622" i="6"/>
  <c r="AO1622" i="6"/>
  <c r="AP1622" i="6"/>
  <c r="AQ1622" i="6"/>
  <c r="AR1622" i="6"/>
  <c r="AS1622" i="6"/>
  <c r="AT1622" i="6"/>
  <c r="AU1622" i="6"/>
  <c r="AV1622" i="6"/>
  <c r="AW1622" i="6"/>
  <c r="AX1622" i="6"/>
  <c r="AY1622" i="6"/>
  <c r="AJ1623" i="6"/>
  <c r="AK1623" i="6"/>
  <c r="AL1623" i="6"/>
  <c r="AM1623" i="6"/>
  <c r="AN1623" i="6"/>
  <c r="AO1623" i="6"/>
  <c r="AP1623" i="6"/>
  <c r="AQ1623" i="6"/>
  <c r="AR1623" i="6"/>
  <c r="AS1623" i="6"/>
  <c r="AT1623" i="6"/>
  <c r="AU1623" i="6"/>
  <c r="AV1623" i="6"/>
  <c r="AW1623" i="6"/>
  <c r="AX1623" i="6"/>
  <c r="AY1623" i="6"/>
  <c r="AJ1624" i="6"/>
  <c r="AK1624" i="6"/>
  <c r="AL1624" i="6"/>
  <c r="AM1624" i="6"/>
  <c r="AN1624" i="6"/>
  <c r="AO1624" i="6"/>
  <c r="AP1624" i="6"/>
  <c r="AQ1624" i="6"/>
  <c r="AR1624" i="6"/>
  <c r="AS1624" i="6"/>
  <c r="AT1624" i="6"/>
  <c r="AU1624" i="6"/>
  <c r="AV1624" i="6"/>
  <c r="AW1624" i="6"/>
  <c r="AX1624" i="6"/>
  <c r="AY1624" i="6"/>
  <c r="AJ1625" i="6"/>
  <c r="AK1625" i="6"/>
  <c r="AL1625" i="6"/>
  <c r="AM1625" i="6"/>
  <c r="AN1625" i="6"/>
  <c r="AO1625" i="6"/>
  <c r="AP1625" i="6"/>
  <c r="AQ1625" i="6"/>
  <c r="AR1625" i="6"/>
  <c r="AS1625" i="6"/>
  <c r="AT1625" i="6"/>
  <c r="AU1625" i="6"/>
  <c r="AV1625" i="6"/>
  <c r="AW1625" i="6"/>
  <c r="AX1625" i="6"/>
  <c r="AY1625" i="6"/>
  <c r="AJ1626" i="6"/>
  <c r="AK1626" i="6"/>
  <c r="AL1626" i="6"/>
  <c r="AM1626" i="6"/>
  <c r="AN1626" i="6"/>
  <c r="AO1626" i="6"/>
  <c r="AP1626" i="6"/>
  <c r="AQ1626" i="6"/>
  <c r="AR1626" i="6"/>
  <c r="AS1626" i="6"/>
  <c r="AT1626" i="6"/>
  <c r="AU1626" i="6"/>
  <c r="AV1626" i="6"/>
  <c r="AW1626" i="6"/>
  <c r="AX1626" i="6"/>
  <c r="AY1626" i="6"/>
  <c r="AJ1627" i="6"/>
  <c r="AK1627" i="6"/>
  <c r="AL1627" i="6"/>
  <c r="AM1627" i="6"/>
  <c r="AN1627" i="6"/>
  <c r="AO1627" i="6"/>
  <c r="AP1627" i="6"/>
  <c r="AQ1627" i="6"/>
  <c r="AR1627" i="6"/>
  <c r="AS1627" i="6"/>
  <c r="AT1627" i="6"/>
  <c r="AU1627" i="6"/>
  <c r="AV1627" i="6"/>
  <c r="AW1627" i="6"/>
  <c r="AX1627" i="6"/>
  <c r="AY1627" i="6"/>
  <c r="AJ1628" i="6"/>
  <c r="AK1628" i="6"/>
  <c r="AL1628" i="6"/>
  <c r="AM1628" i="6"/>
  <c r="AN1628" i="6"/>
  <c r="AO1628" i="6"/>
  <c r="AP1628" i="6"/>
  <c r="AQ1628" i="6"/>
  <c r="AR1628" i="6"/>
  <c r="AS1628" i="6"/>
  <c r="AT1628" i="6"/>
  <c r="AU1628" i="6"/>
  <c r="AV1628" i="6"/>
  <c r="AW1628" i="6"/>
  <c r="AX1628" i="6"/>
  <c r="AY1628" i="6"/>
  <c r="AJ1629" i="6"/>
  <c r="AK1629" i="6"/>
  <c r="AL1629" i="6"/>
  <c r="AM1629" i="6"/>
  <c r="AN1629" i="6"/>
  <c r="AO1629" i="6"/>
  <c r="AP1629" i="6"/>
  <c r="AQ1629" i="6"/>
  <c r="AR1629" i="6"/>
  <c r="AS1629" i="6"/>
  <c r="AT1629" i="6"/>
  <c r="AU1629" i="6"/>
  <c r="AV1629" i="6"/>
  <c r="AW1629" i="6"/>
  <c r="AX1629" i="6"/>
  <c r="AY1629" i="6"/>
  <c r="AJ1630" i="6"/>
  <c r="AK1630" i="6"/>
  <c r="AL1630" i="6"/>
  <c r="AM1630" i="6"/>
  <c r="AN1630" i="6"/>
  <c r="AO1630" i="6"/>
  <c r="AP1630" i="6"/>
  <c r="AQ1630" i="6"/>
  <c r="AR1630" i="6"/>
  <c r="AS1630" i="6"/>
  <c r="AT1630" i="6"/>
  <c r="AU1630" i="6"/>
  <c r="AV1630" i="6"/>
  <c r="AW1630" i="6"/>
  <c r="AX1630" i="6"/>
  <c r="AY1630" i="6"/>
  <c r="AJ1631" i="6"/>
  <c r="AK1631" i="6"/>
  <c r="AL1631" i="6"/>
  <c r="AM1631" i="6"/>
  <c r="AN1631" i="6"/>
  <c r="AO1631" i="6"/>
  <c r="AP1631" i="6"/>
  <c r="AQ1631" i="6"/>
  <c r="AR1631" i="6"/>
  <c r="AS1631" i="6"/>
  <c r="AT1631" i="6"/>
  <c r="AU1631" i="6"/>
  <c r="AV1631" i="6"/>
  <c r="AW1631" i="6"/>
  <c r="AX1631" i="6"/>
  <c r="AY1631" i="6"/>
  <c r="AJ1632" i="6"/>
  <c r="AK1632" i="6"/>
  <c r="AL1632" i="6"/>
  <c r="AM1632" i="6"/>
  <c r="AN1632" i="6"/>
  <c r="AO1632" i="6"/>
  <c r="AP1632" i="6"/>
  <c r="AQ1632" i="6"/>
  <c r="AR1632" i="6"/>
  <c r="AS1632" i="6"/>
  <c r="AT1632" i="6"/>
  <c r="AU1632" i="6"/>
  <c r="AV1632" i="6"/>
  <c r="AW1632" i="6"/>
  <c r="AX1632" i="6"/>
  <c r="AY1632" i="6"/>
  <c r="AJ1633" i="6"/>
  <c r="AK1633" i="6"/>
  <c r="AL1633" i="6"/>
  <c r="AM1633" i="6"/>
  <c r="AN1633" i="6"/>
  <c r="AO1633" i="6"/>
  <c r="AP1633" i="6"/>
  <c r="AQ1633" i="6"/>
  <c r="AR1633" i="6"/>
  <c r="AS1633" i="6"/>
  <c r="AT1633" i="6"/>
  <c r="AU1633" i="6"/>
  <c r="AV1633" i="6"/>
  <c r="AW1633" i="6"/>
  <c r="AX1633" i="6"/>
  <c r="AY1633" i="6"/>
  <c r="AJ1634" i="6"/>
  <c r="AK1634" i="6"/>
  <c r="AL1634" i="6"/>
  <c r="AM1634" i="6"/>
  <c r="AN1634" i="6"/>
  <c r="AO1634" i="6"/>
  <c r="AP1634" i="6"/>
  <c r="AQ1634" i="6"/>
  <c r="AR1634" i="6"/>
  <c r="AS1634" i="6"/>
  <c r="AT1634" i="6"/>
  <c r="AU1634" i="6"/>
  <c r="AV1634" i="6"/>
  <c r="AW1634" i="6"/>
  <c r="AX1634" i="6"/>
  <c r="AY1634" i="6"/>
  <c r="AJ1635" i="6"/>
  <c r="AK1635" i="6"/>
  <c r="AL1635" i="6"/>
  <c r="AM1635" i="6"/>
  <c r="AN1635" i="6"/>
  <c r="AO1635" i="6"/>
  <c r="AP1635" i="6"/>
  <c r="AQ1635" i="6"/>
  <c r="AR1635" i="6"/>
  <c r="AS1635" i="6"/>
  <c r="AT1635" i="6"/>
  <c r="AU1635" i="6"/>
  <c r="AV1635" i="6"/>
  <c r="AW1635" i="6"/>
  <c r="AX1635" i="6"/>
  <c r="AY1635" i="6"/>
  <c r="AJ1636" i="6"/>
  <c r="AK1636" i="6"/>
  <c r="AL1636" i="6"/>
  <c r="AM1636" i="6"/>
  <c r="AN1636" i="6"/>
  <c r="AO1636" i="6"/>
  <c r="AP1636" i="6"/>
  <c r="AQ1636" i="6"/>
  <c r="AR1636" i="6"/>
  <c r="AS1636" i="6"/>
  <c r="AT1636" i="6"/>
  <c r="AU1636" i="6"/>
  <c r="AV1636" i="6"/>
  <c r="AW1636" i="6"/>
  <c r="AX1636" i="6"/>
  <c r="AY1636" i="6"/>
  <c r="AJ1637" i="6"/>
  <c r="AK1637" i="6"/>
  <c r="AL1637" i="6"/>
  <c r="AM1637" i="6"/>
  <c r="AN1637" i="6"/>
  <c r="AO1637" i="6"/>
  <c r="AP1637" i="6"/>
  <c r="AQ1637" i="6"/>
  <c r="AR1637" i="6"/>
  <c r="AS1637" i="6"/>
  <c r="AT1637" i="6"/>
  <c r="AU1637" i="6"/>
  <c r="AV1637" i="6"/>
  <c r="AW1637" i="6"/>
  <c r="AX1637" i="6"/>
  <c r="AY1637" i="6"/>
  <c r="AJ1638" i="6"/>
  <c r="AK1638" i="6"/>
  <c r="AL1638" i="6"/>
  <c r="AM1638" i="6"/>
  <c r="AN1638" i="6"/>
  <c r="AO1638" i="6"/>
  <c r="AP1638" i="6"/>
  <c r="AQ1638" i="6"/>
  <c r="AR1638" i="6"/>
  <c r="AS1638" i="6"/>
  <c r="AT1638" i="6"/>
  <c r="AU1638" i="6"/>
  <c r="AV1638" i="6"/>
  <c r="AW1638" i="6"/>
  <c r="AX1638" i="6"/>
  <c r="AY1638" i="6"/>
  <c r="AJ1639" i="6"/>
  <c r="AK1639" i="6"/>
  <c r="AL1639" i="6"/>
  <c r="AM1639" i="6"/>
  <c r="AN1639" i="6"/>
  <c r="AO1639" i="6"/>
  <c r="AP1639" i="6"/>
  <c r="AQ1639" i="6"/>
  <c r="AR1639" i="6"/>
  <c r="AS1639" i="6"/>
  <c r="AT1639" i="6"/>
  <c r="AU1639" i="6"/>
  <c r="AV1639" i="6"/>
  <c r="AW1639" i="6"/>
  <c r="AX1639" i="6"/>
  <c r="AY1639" i="6"/>
  <c r="AJ1640" i="6"/>
  <c r="AK1640" i="6"/>
  <c r="AL1640" i="6"/>
  <c r="AM1640" i="6"/>
  <c r="AN1640" i="6"/>
  <c r="AO1640" i="6"/>
  <c r="AP1640" i="6"/>
  <c r="AQ1640" i="6"/>
  <c r="AR1640" i="6"/>
  <c r="AS1640" i="6"/>
  <c r="AT1640" i="6"/>
  <c r="AU1640" i="6"/>
  <c r="AV1640" i="6"/>
  <c r="AW1640" i="6"/>
  <c r="AX1640" i="6"/>
  <c r="AY1640" i="6"/>
  <c r="AJ1641" i="6"/>
  <c r="AK1641" i="6"/>
  <c r="AL1641" i="6"/>
  <c r="AM1641" i="6"/>
  <c r="AN1641" i="6"/>
  <c r="AO1641" i="6"/>
  <c r="AP1641" i="6"/>
  <c r="AQ1641" i="6"/>
  <c r="AR1641" i="6"/>
  <c r="AS1641" i="6"/>
  <c r="AT1641" i="6"/>
  <c r="AU1641" i="6"/>
  <c r="AV1641" i="6"/>
  <c r="AW1641" i="6"/>
  <c r="AX1641" i="6"/>
  <c r="AY1641" i="6"/>
  <c r="AJ1642" i="6"/>
  <c r="AK1642" i="6"/>
  <c r="AL1642" i="6"/>
  <c r="AM1642" i="6"/>
  <c r="AN1642" i="6"/>
  <c r="AO1642" i="6"/>
  <c r="AP1642" i="6"/>
  <c r="AQ1642" i="6"/>
  <c r="AR1642" i="6"/>
  <c r="AS1642" i="6"/>
  <c r="AT1642" i="6"/>
  <c r="AU1642" i="6"/>
  <c r="AV1642" i="6"/>
  <c r="AW1642" i="6"/>
  <c r="AX1642" i="6"/>
  <c r="AY1642" i="6"/>
  <c r="AJ1643" i="6"/>
  <c r="AK1643" i="6"/>
  <c r="AL1643" i="6"/>
  <c r="AM1643" i="6"/>
  <c r="AN1643" i="6"/>
  <c r="AO1643" i="6"/>
  <c r="AP1643" i="6"/>
  <c r="AQ1643" i="6"/>
  <c r="AR1643" i="6"/>
  <c r="AS1643" i="6"/>
  <c r="AT1643" i="6"/>
  <c r="AU1643" i="6"/>
  <c r="AV1643" i="6"/>
  <c r="AW1643" i="6"/>
  <c r="AX1643" i="6"/>
  <c r="AY1643" i="6"/>
  <c r="AJ1644" i="6"/>
  <c r="AK1644" i="6"/>
  <c r="AL1644" i="6"/>
  <c r="AM1644" i="6"/>
  <c r="AN1644" i="6"/>
  <c r="AO1644" i="6"/>
  <c r="AP1644" i="6"/>
  <c r="AQ1644" i="6"/>
  <c r="AR1644" i="6"/>
  <c r="AS1644" i="6"/>
  <c r="AT1644" i="6"/>
  <c r="AU1644" i="6"/>
  <c r="AV1644" i="6"/>
  <c r="AW1644" i="6"/>
  <c r="AX1644" i="6"/>
  <c r="AY1644" i="6"/>
  <c r="AJ1645" i="6"/>
  <c r="AK1645" i="6"/>
  <c r="AL1645" i="6"/>
  <c r="AM1645" i="6"/>
  <c r="AY1645" i="6" s="1"/>
  <c r="AN1645" i="6"/>
  <c r="AO1645" i="6"/>
  <c r="AP1645" i="6"/>
  <c r="AQ1645" i="6"/>
  <c r="AR1645" i="6"/>
  <c r="AS1645" i="6"/>
  <c r="AT1645" i="6"/>
  <c r="AU1645" i="6"/>
  <c r="AV1645" i="6"/>
  <c r="AW1645" i="6"/>
  <c r="AX1645" i="6"/>
  <c r="AJ1646" i="6"/>
  <c r="AK1646" i="6"/>
  <c r="AL1646" i="6"/>
  <c r="AM1646" i="6"/>
  <c r="AN1646" i="6"/>
  <c r="AO1646" i="6"/>
  <c r="AP1646" i="6"/>
  <c r="AQ1646" i="6"/>
  <c r="AR1646" i="6"/>
  <c r="AS1646" i="6"/>
  <c r="AT1646" i="6"/>
  <c r="AU1646" i="6"/>
  <c r="AV1646" i="6"/>
  <c r="AW1646" i="6"/>
  <c r="AX1646" i="6"/>
  <c r="AY1646" i="6"/>
  <c r="AJ1647" i="6"/>
  <c r="AK1647" i="6"/>
  <c r="AL1647" i="6"/>
  <c r="AM1647" i="6"/>
  <c r="AN1647" i="6"/>
  <c r="AO1647" i="6"/>
  <c r="AP1647" i="6"/>
  <c r="AQ1647" i="6"/>
  <c r="AR1647" i="6"/>
  <c r="AS1647" i="6"/>
  <c r="AT1647" i="6"/>
  <c r="AU1647" i="6"/>
  <c r="AV1647" i="6"/>
  <c r="AW1647" i="6"/>
  <c r="AX1647" i="6"/>
  <c r="AY1647" i="6"/>
  <c r="AY1648" i="6"/>
  <c r="AK1648" i="6"/>
  <c r="AL1648" i="6"/>
  <c r="AM1648" i="6"/>
  <c r="AN1648" i="6"/>
  <c r="AO1648" i="6"/>
  <c r="AP1648" i="6"/>
  <c r="AQ1648" i="6"/>
  <c r="AR1648" i="6"/>
  <c r="AS1648" i="6"/>
  <c r="AT1648" i="6"/>
  <c r="AU1648" i="6"/>
  <c r="AV1648" i="6"/>
  <c r="AW1648" i="6"/>
  <c r="AX1648" i="6"/>
  <c r="T1504" i="6"/>
  <c r="T1503" i="6" s="1"/>
  <c r="T1502" i="6" s="1"/>
  <c r="T1501" i="6" s="1"/>
  <c r="T1500" i="6" s="1"/>
  <c r="T1499" i="6" s="1"/>
  <c r="T1498" i="6" s="1"/>
  <c r="T1497" i="6" s="1"/>
  <c r="T1496" i="6" s="1"/>
  <c r="T1495" i="6" s="1"/>
  <c r="T1494" i="6" s="1"/>
  <c r="T1493" i="6" s="1"/>
  <c r="T1492" i="6" s="1"/>
  <c r="T1491" i="6" s="1"/>
  <c r="T1490" i="6" s="1"/>
  <c r="T1489" i="6" s="1"/>
  <c r="T1488" i="6" s="1"/>
  <c r="T1487" i="6" s="1"/>
  <c r="T1486" i="6" s="1"/>
  <c r="T1485" i="6" s="1"/>
  <c r="T1484" i="6" s="1"/>
  <c r="T1483" i="6" s="1"/>
  <c r="T1482" i="6" s="1"/>
  <c r="T1481" i="6" s="1"/>
  <c r="T1480" i="6" s="1"/>
  <c r="T1479" i="6" s="1"/>
  <c r="T1478" i="6" s="1"/>
  <c r="T1477" i="6" s="1"/>
  <c r="T1476" i="6" s="1"/>
  <c r="T1475" i="6" s="1"/>
  <c r="T1474" i="6" s="1"/>
  <c r="T1473" i="6" s="1"/>
  <c r="T1472" i="6" s="1"/>
  <c r="T1471" i="6" s="1"/>
  <c r="T1470" i="6" s="1"/>
  <c r="T1469" i="6" s="1"/>
  <c r="T1468" i="6" s="1"/>
  <c r="T1467" i="6" s="1"/>
  <c r="T1466" i="6" s="1"/>
  <c r="T1465" i="6" s="1"/>
  <c r="T1464" i="6" s="1"/>
  <c r="T1463" i="6" s="1"/>
  <c r="T1462" i="6" s="1"/>
  <c r="T1461" i="6" s="1"/>
  <c r="T1460" i="6" s="1"/>
  <c r="T1459" i="6" s="1"/>
  <c r="T1458" i="6" s="1"/>
  <c r="T1457" i="6" s="1"/>
  <c r="T1456" i="6" s="1"/>
  <c r="T1455" i="6" s="1"/>
  <c r="T1454" i="6" s="1"/>
  <c r="T1453" i="6" s="1"/>
  <c r="T1452" i="6" s="1"/>
  <c r="T1451" i="6" s="1"/>
  <c r="T1450" i="6" s="1"/>
  <c r="T1449" i="6" s="1"/>
  <c r="T1448" i="6" s="1"/>
  <c r="T1447" i="6" s="1"/>
  <c r="T1446" i="6" s="1"/>
  <c r="T1445" i="6" s="1"/>
  <c r="T1444" i="6" s="1"/>
  <c r="T1443" i="6" s="1"/>
  <c r="T1442" i="6" s="1"/>
  <c r="T1441" i="6" s="1"/>
  <c r="T1440" i="6" s="1"/>
  <c r="T1439" i="6" s="1"/>
  <c r="T1438" i="6" s="1"/>
  <c r="T1437" i="6" s="1"/>
  <c r="T1436" i="6" s="1"/>
  <c r="T1435" i="6" s="1"/>
  <c r="T1434" i="6" s="1"/>
  <c r="T1433" i="6" s="1"/>
  <c r="T1432" i="6" s="1"/>
  <c r="T1431" i="6" s="1"/>
  <c r="T1430" i="6" s="1"/>
  <c r="T1429" i="6" s="1"/>
  <c r="T1428" i="6" s="1"/>
  <c r="T1427" i="6" s="1"/>
  <c r="T1426" i="6" s="1"/>
  <c r="T1425" i="6" s="1"/>
  <c r="T1424" i="6" s="1"/>
  <c r="T1423" i="6" s="1"/>
  <c r="T1422" i="6" s="1"/>
  <c r="T1421" i="6" s="1"/>
  <c r="T1420" i="6" s="1"/>
  <c r="T1419" i="6" s="1"/>
  <c r="T1418" i="6" s="1"/>
  <c r="T1417" i="6" s="1"/>
  <c r="T1416" i="6" s="1"/>
  <c r="T1415" i="6" s="1"/>
  <c r="T1414" i="6" s="1"/>
  <c r="T1413" i="6" s="1"/>
  <c r="T1412" i="6" s="1"/>
  <c r="T1411" i="6" s="1"/>
  <c r="T1410" i="6" s="1"/>
  <c r="T1409" i="6" s="1"/>
  <c r="T1408" i="6" s="1"/>
  <c r="T1407" i="6" s="1"/>
  <c r="T1406" i="6" s="1"/>
  <c r="T1405" i="6" s="1"/>
  <c r="T1404" i="6" s="1"/>
  <c r="T1403" i="6" s="1"/>
  <c r="T1402" i="6" s="1"/>
  <c r="T1401" i="6" s="1"/>
  <c r="T1400" i="6" s="1"/>
  <c r="T1399" i="6" s="1"/>
  <c r="T1398" i="6" s="1"/>
  <c r="T1397" i="6" s="1"/>
  <c r="T1396" i="6" s="1"/>
  <c r="T1395" i="6" s="1"/>
  <c r="T1394" i="6" s="1"/>
  <c r="T1393" i="6" s="1"/>
  <c r="T1392" i="6" s="1"/>
  <c r="T1391" i="6" s="1"/>
  <c r="T1390" i="6" s="1"/>
  <c r="T1389" i="6" s="1"/>
  <c r="T1388" i="6" s="1"/>
  <c r="T1387" i="6" s="1"/>
  <c r="T1386" i="6" s="1"/>
  <c r="T1385" i="6" s="1"/>
  <c r="T1384" i="6" s="1"/>
  <c r="T1383" i="6" s="1"/>
  <c r="T1382" i="6" s="1"/>
  <c r="T1381" i="6" s="1"/>
  <c r="T1380" i="6" s="1"/>
  <c r="T1379" i="6" s="1"/>
  <c r="T1378" i="6" s="1"/>
  <c r="T1377" i="6" s="1"/>
  <c r="T1376" i="6" s="1"/>
  <c r="T1375" i="6" s="1"/>
  <c r="T1374" i="6" s="1"/>
  <c r="T1373" i="6" s="1"/>
  <c r="T1372" i="6" s="1"/>
  <c r="T1371" i="6" s="1"/>
  <c r="T1370" i="6" s="1"/>
  <c r="T1369" i="6" s="1"/>
  <c r="T1368" i="6" s="1"/>
  <c r="T1367" i="6" s="1"/>
  <c r="T1366" i="6" s="1"/>
  <c r="T1365" i="6" s="1"/>
  <c r="T1364" i="6" s="1"/>
  <c r="T1363" i="6" s="1"/>
  <c r="T1362" i="6" s="1"/>
  <c r="T1361" i="6" s="1"/>
  <c r="T1360" i="6" s="1"/>
  <c r="T1359" i="6" s="1"/>
  <c r="T1358" i="6" s="1"/>
  <c r="T1357" i="6" s="1"/>
  <c r="T1356" i="6" s="1"/>
  <c r="T1355" i="6" s="1"/>
  <c r="T1354" i="6" s="1"/>
  <c r="T1353" i="6" s="1"/>
  <c r="T1352" i="6" s="1"/>
  <c r="T1351" i="6" s="1"/>
  <c r="T1350" i="6" s="1"/>
  <c r="T1349" i="6" s="1"/>
  <c r="T1348" i="6" s="1"/>
  <c r="T1347" i="6" s="1"/>
  <c r="T1346" i="6" s="1"/>
  <c r="T1345" i="6" s="1"/>
  <c r="T1344" i="6" s="1"/>
  <c r="T1343" i="6" s="1"/>
  <c r="T1342" i="6" s="1"/>
  <c r="T1341" i="6" s="1"/>
  <c r="T1340" i="6" s="1"/>
  <c r="T1339" i="6" s="1"/>
  <c r="T1338" i="6" s="1"/>
  <c r="T1337" i="6" s="1"/>
  <c r="T1336" i="6" s="1"/>
  <c r="T1335" i="6" s="1"/>
  <c r="T1334" i="6" s="1"/>
  <c r="T1333" i="6" s="1"/>
  <c r="T1332" i="6" s="1"/>
  <c r="T1331" i="6" s="1"/>
  <c r="T1330" i="6" s="1"/>
  <c r="T1329" i="6" s="1"/>
  <c r="T1328" i="6" s="1"/>
  <c r="T1327" i="6" s="1"/>
  <c r="T1326" i="6" s="1"/>
  <c r="T1325" i="6" s="1"/>
  <c r="T1324" i="6" s="1"/>
  <c r="T1323" i="6" s="1"/>
  <c r="T1322" i="6" s="1"/>
  <c r="T1321" i="6" s="1"/>
  <c r="T1320" i="6" s="1"/>
  <c r="T1319" i="6" s="1"/>
  <c r="T1318" i="6" s="1"/>
  <c r="T1317" i="6" s="1"/>
  <c r="T1316" i="6" s="1"/>
  <c r="T1315" i="6" s="1"/>
  <c r="T1314" i="6" s="1"/>
  <c r="T1313" i="6" s="1"/>
  <c r="T1312" i="6" s="1"/>
  <c r="T1311" i="6" s="1"/>
  <c r="T1310" i="6" s="1"/>
  <c r="T1309" i="6" s="1"/>
  <c r="T1308" i="6" s="1"/>
  <c r="T1307" i="6" s="1"/>
  <c r="T1306" i="6" s="1"/>
  <c r="T1305" i="6" s="1"/>
  <c r="T1304" i="6" s="1"/>
  <c r="T1303" i="6" s="1"/>
  <c r="T1302" i="6" s="1"/>
  <c r="T1301" i="6" s="1"/>
  <c r="T1300" i="6" s="1"/>
  <c r="T1299" i="6" s="1"/>
  <c r="T1298" i="6" s="1"/>
  <c r="T1297" i="6" s="1"/>
  <c r="T1296" i="6" s="1"/>
  <c r="T1295" i="6" s="1"/>
  <c r="T1294" i="6" s="1"/>
  <c r="T1293" i="6" s="1"/>
  <c r="T1292" i="6" s="1"/>
  <c r="T1291" i="6" s="1"/>
  <c r="T1290" i="6" s="1"/>
  <c r="T1289" i="6" s="1"/>
  <c r="T1288" i="6" s="1"/>
  <c r="T1287" i="6" s="1"/>
  <c r="T1286" i="6" s="1"/>
  <c r="T1285" i="6" s="1"/>
  <c r="T1284" i="6" s="1"/>
  <c r="T1283" i="6" s="1"/>
  <c r="T1282" i="6" s="1"/>
  <c r="T1281" i="6" s="1"/>
  <c r="T1280" i="6" s="1"/>
  <c r="T1279" i="6" s="1"/>
  <c r="T1278" i="6" s="1"/>
  <c r="T1277" i="6" s="1"/>
  <c r="T1276" i="6" s="1"/>
  <c r="T1275" i="6" s="1"/>
  <c r="T1274" i="6" s="1"/>
  <c r="T1273" i="6" s="1"/>
  <c r="T1272" i="6" s="1"/>
  <c r="T1271" i="6" s="1"/>
  <c r="T1270" i="6" s="1"/>
  <c r="T1269" i="6" s="1"/>
  <c r="T1268" i="6" s="1"/>
  <c r="T1267" i="6" s="1"/>
  <c r="T1266" i="6" s="1"/>
  <c r="T1265" i="6" s="1"/>
  <c r="T1264" i="6" s="1"/>
  <c r="T1263" i="6" s="1"/>
  <c r="T1262" i="6" s="1"/>
  <c r="T1261" i="6" s="1"/>
  <c r="T1260" i="6" s="1"/>
  <c r="T1259" i="6" s="1"/>
  <c r="T1258" i="6" s="1"/>
  <c r="T1257" i="6" s="1"/>
  <c r="T1256" i="6" s="1"/>
  <c r="T1255" i="6" s="1"/>
  <c r="T1254" i="6" s="1"/>
  <c r="T1253" i="6" s="1"/>
  <c r="T1252" i="6" s="1"/>
  <c r="T1251" i="6" s="1"/>
  <c r="T1250" i="6" s="1"/>
  <c r="T1249" i="6" s="1"/>
  <c r="T1248" i="6" s="1"/>
  <c r="T1247" i="6" s="1"/>
  <c r="T1246" i="6" s="1"/>
  <c r="T1245" i="6" s="1"/>
  <c r="T1244" i="6" s="1"/>
  <c r="T1243" i="6" s="1"/>
  <c r="T1242" i="6" s="1"/>
  <c r="T1241" i="6" s="1"/>
  <c r="T1240" i="6" s="1"/>
  <c r="T1239" i="6" s="1"/>
  <c r="T1238" i="6" s="1"/>
  <c r="T1237" i="6" s="1"/>
  <c r="T1236" i="6" s="1"/>
  <c r="T1235" i="6" s="1"/>
  <c r="T1234" i="6" s="1"/>
  <c r="T1233" i="6" s="1"/>
  <c r="T1232" i="6" s="1"/>
  <c r="T1231" i="6" s="1"/>
  <c r="T1230" i="6" s="1"/>
  <c r="T1229" i="6" s="1"/>
  <c r="T1228" i="6" s="1"/>
  <c r="T1227" i="6" s="1"/>
  <c r="T1226" i="6" s="1"/>
  <c r="T1225" i="6" s="1"/>
  <c r="T1224" i="6" s="1"/>
  <c r="T1223" i="6" s="1"/>
  <c r="T1222" i="6" s="1"/>
  <c r="T1221" i="6" s="1"/>
  <c r="T1220" i="6" s="1"/>
  <c r="T1219" i="6" s="1"/>
  <c r="T1218" i="6" s="1"/>
  <c r="T1217" i="6" s="1"/>
  <c r="T1216" i="6" s="1"/>
  <c r="T1215" i="6" s="1"/>
  <c r="T1214" i="6" s="1"/>
  <c r="T1213" i="6" s="1"/>
  <c r="T1212" i="6" s="1"/>
  <c r="T1211" i="6" s="1"/>
  <c r="T1210" i="6" s="1"/>
  <c r="T1209" i="6" s="1"/>
  <c r="T1208" i="6" s="1"/>
  <c r="T1207" i="6" s="1"/>
  <c r="T1206" i="6" s="1"/>
  <c r="T1205" i="6" s="1"/>
  <c r="T1204" i="6" s="1"/>
  <c r="T1203" i="6" s="1"/>
  <c r="T1202" i="6" s="1"/>
  <c r="T1201" i="6" s="1"/>
  <c r="T1200" i="6" s="1"/>
  <c r="T1199" i="6" s="1"/>
  <c r="T1198" i="6" s="1"/>
  <c r="T1197" i="6" s="1"/>
  <c r="T1196" i="6" s="1"/>
  <c r="T1195" i="6" s="1"/>
  <c r="T1194" i="6" s="1"/>
  <c r="T1193" i="6" s="1"/>
  <c r="T1192" i="6" s="1"/>
  <c r="T1191" i="6" s="1"/>
  <c r="T1190" i="6" s="1"/>
  <c r="T1189" i="6" s="1"/>
  <c r="T1188" i="6" s="1"/>
  <c r="T1187" i="6" s="1"/>
  <c r="T1186" i="6" s="1"/>
  <c r="T1185" i="6" s="1"/>
  <c r="T1184" i="6" s="1"/>
  <c r="T1183" i="6" s="1"/>
  <c r="T1182" i="6" s="1"/>
  <c r="T1181" i="6" s="1"/>
  <c r="T1180" i="6" s="1"/>
  <c r="T1179" i="6" s="1"/>
  <c r="T1178" i="6" s="1"/>
  <c r="T1177" i="6" s="1"/>
  <c r="T1176" i="6" s="1"/>
  <c r="T1175" i="6" s="1"/>
  <c r="T1174" i="6" s="1"/>
  <c r="T1173" i="6" s="1"/>
  <c r="T1172" i="6" s="1"/>
  <c r="T1171" i="6" s="1"/>
  <c r="T1170" i="6" s="1"/>
  <c r="T1169" i="6" s="1"/>
  <c r="T1168" i="6" s="1"/>
  <c r="T1167" i="6" s="1"/>
  <c r="T1166" i="6" s="1"/>
  <c r="T1165" i="6" s="1"/>
  <c r="T1164" i="6" s="1"/>
  <c r="T1163" i="6" s="1"/>
  <c r="T1162" i="6" s="1"/>
  <c r="T1161" i="6" s="1"/>
  <c r="T1160" i="6" s="1"/>
  <c r="T1159" i="6" s="1"/>
  <c r="T1158" i="6" s="1"/>
  <c r="T1157" i="6" s="1"/>
  <c r="T1156" i="6" s="1"/>
  <c r="T1155" i="6" s="1"/>
  <c r="T1154" i="6" s="1"/>
  <c r="T1153" i="6" s="1"/>
  <c r="T1152" i="6" s="1"/>
  <c r="T1151" i="6" s="1"/>
  <c r="T1150" i="6" s="1"/>
  <c r="T1149" i="6" s="1"/>
  <c r="T1148" i="6" s="1"/>
  <c r="T1147" i="6" s="1"/>
  <c r="T1146" i="6" s="1"/>
  <c r="T1145" i="6" s="1"/>
  <c r="T1144" i="6" s="1"/>
  <c r="T1143" i="6" s="1"/>
  <c r="T1142" i="6" s="1"/>
  <c r="T1141" i="6" s="1"/>
  <c r="T1140" i="6" s="1"/>
  <c r="T1139" i="6" s="1"/>
  <c r="T1138" i="6" s="1"/>
  <c r="T1137" i="6" s="1"/>
  <c r="T1136" i="6" s="1"/>
  <c r="T1135" i="6" s="1"/>
  <c r="T1134" i="6" s="1"/>
  <c r="T1133" i="6" s="1"/>
  <c r="T1132" i="6" s="1"/>
  <c r="T1131" i="6" s="1"/>
  <c r="T1130" i="6" s="1"/>
  <c r="T1129" i="6" s="1"/>
  <c r="T1128" i="6" s="1"/>
  <c r="T1127" i="6" s="1"/>
  <c r="T1126" i="6" s="1"/>
  <c r="T1125" i="6" s="1"/>
  <c r="T1124" i="6" s="1"/>
  <c r="T1123" i="6" s="1"/>
  <c r="T1122" i="6" s="1"/>
  <c r="T1121" i="6" s="1"/>
  <c r="T1120" i="6" s="1"/>
  <c r="T1119" i="6" s="1"/>
  <c r="T1118" i="6" s="1"/>
  <c r="T1117" i="6" s="1"/>
  <c r="T1116" i="6" s="1"/>
  <c r="T1115" i="6" s="1"/>
  <c r="T1114" i="6" s="1"/>
  <c r="T1113" i="6" s="1"/>
  <c r="T1112" i="6" s="1"/>
  <c r="T1111" i="6" s="1"/>
  <c r="T1110" i="6" s="1"/>
  <c r="T1109" i="6" s="1"/>
  <c r="T1108" i="6" s="1"/>
  <c r="T1107" i="6" s="1"/>
  <c r="T1106" i="6" s="1"/>
  <c r="T1105" i="6" s="1"/>
  <c r="T1104" i="6" s="1"/>
  <c r="T1103" i="6" s="1"/>
  <c r="T1102" i="6" s="1"/>
  <c r="T1101" i="6" s="1"/>
  <c r="T1100" i="6" s="1"/>
  <c r="T1099" i="6" s="1"/>
  <c r="T1098" i="6" s="1"/>
  <c r="T1097" i="6" s="1"/>
  <c r="T1096" i="6" s="1"/>
  <c r="T1095" i="6" s="1"/>
  <c r="T1094" i="6" s="1"/>
  <c r="T1093" i="6" s="1"/>
  <c r="T1092" i="6" s="1"/>
  <c r="T1091" i="6" s="1"/>
  <c r="T1090" i="6" s="1"/>
  <c r="T1089" i="6" s="1"/>
  <c r="T1088" i="6" s="1"/>
  <c r="T1087" i="6" s="1"/>
  <c r="T1086" i="6" s="1"/>
  <c r="T1085" i="6" s="1"/>
  <c r="T1084" i="6" s="1"/>
  <c r="T1083" i="6" s="1"/>
  <c r="T1082" i="6" s="1"/>
  <c r="T1081" i="6" s="1"/>
  <c r="T1080" i="6" s="1"/>
  <c r="T1079" i="6" s="1"/>
  <c r="T1078" i="6" s="1"/>
  <c r="T1077" i="6" s="1"/>
  <c r="T1076" i="6" s="1"/>
  <c r="T1075" i="6" s="1"/>
  <c r="T1074" i="6" s="1"/>
  <c r="T1073" i="6" s="1"/>
  <c r="T1072" i="6" s="1"/>
  <c r="T1071" i="6" s="1"/>
  <c r="T1070" i="6" s="1"/>
  <c r="T1069" i="6" s="1"/>
  <c r="T1068" i="6" s="1"/>
  <c r="T1067" i="6" s="1"/>
  <c r="T1066" i="6" s="1"/>
  <c r="T1065" i="6" s="1"/>
  <c r="T1064" i="6" s="1"/>
  <c r="T1063" i="6" s="1"/>
  <c r="T1062" i="6" s="1"/>
  <c r="T1061" i="6" s="1"/>
  <c r="T1060" i="6" s="1"/>
  <c r="T1059" i="6" s="1"/>
  <c r="T1058" i="6" s="1"/>
  <c r="T1057" i="6" s="1"/>
  <c r="T1056" i="6" s="1"/>
  <c r="T1055" i="6" s="1"/>
  <c r="T1054" i="6" s="1"/>
  <c r="T1053" i="6" s="1"/>
  <c r="T1052" i="6" s="1"/>
  <c r="T1051" i="6" s="1"/>
  <c r="T1050" i="6" s="1"/>
  <c r="T1049" i="6" s="1"/>
  <c r="T1048" i="6" s="1"/>
  <c r="T1047" i="6" s="1"/>
  <c r="T1046" i="6" s="1"/>
  <c r="T1045" i="6" s="1"/>
  <c r="T1044" i="6" s="1"/>
  <c r="T1043" i="6" s="1"/>
  <c r="T1042" i="6" s="1"/>
  <c r="T1041" i="6" s="1"/>
  <c r="T1040" i="6" s="1"/>
  <c r="T1039" i="6" s="1"/>
  <c r="T1038" i="6" s="1"/>
  <c r="T1037" i="6" s="1"/>
  <c r="T1036" i="6" s="1"/>
  <c r="T1035" i="6" s="1"/>
  <c r="T1034" i="6" s="1"/>
  <c r="T1033" i="6" s="1"/>
  <c r="T1032" i="6" s="1"/>
  <c r="T1031" i="6" s="1"/>
  <c r="T1030" i="6" s="1"/>
  <c r="T1029" i="6" s="1"/>
  <c r="T1028" i="6" s="1"/>
  <c r="T1027" i="6" s="1"/>
  <c r="T1026" i="6" s="1"/>
  <c r="T1025" i="6" s="1"/>
  <c r="T1024" i="6" s="1"/>
  <c r="T1023" i="6" s="1"/>
  <c r="T1022" i="6" s="1"/>
  <c r="T1021" i="6" s="1"/>
  <c r="T1020" i="6" s="1"/>
  <c r="T1019" i="6" s="1"/>
  <c r="T1018" i="6" s="1"/>
  <c r="T1017" i="6" s="1"/>
  <c r="T1016" i="6" s="1"/>
  <c r="T1015" i="6" s="1"/>
  <c r="T1014" i="6" s="1"/>
  <c r="T1013" i="6" s="1"/>
  <c r="T1012" i="6" s="1"/>
  <c r="T1011" i="6" s="1"/>
  <c r="T1010" i="6" s="1"/>
  <c r="T1009" i="6" s="1"/>
  <c r="T1008" i="6" s="1"/>
  <c r="T1007" i="6" s="1"/>
  <c r="T1006" i="6" s="1"/>
  <c r="T1005" i="6" s="1"/>
  <c r="T1004" i="6" s="1"/>
  <c r="T1003" i="6" s="1"/>
  <c r="T1002" i="6" s="1"/>
  <c r="T1001" i="6" s="1"/>
  <c r="T1000" i="6" s="1"/>
  <c r="T999" i="6" s="1"/>
  <c r="T998" i="6" s="1"/>
  <c r="T997" i="6" s="1"/>
  <c r="T996" i="6" s="1"/>
  <c r="T995" i="6" s="1"/>
  <c r="T994" i="6" s="1"/>
  <c r="T993" i="6" s="1"/>
  <c r="T992" i="6" s="1"/>
  <c r="T991" i="6" s="1"/>
  <c r="T990" i="6" s="1"/>
  <c r="T989" i="6" s="1"/>
  <c r="T988" i="6" s="1"/>
  <c r="T987" i="6" s="1"/>
  <c r="T986" i="6" s="1"/>
  <c r="T985" i="6" s="1"/>
  <c r="T984" i="6" s="1"/>
  <c r="T983" i="6" s="1"/>
  <c r="T982" i="6" s="1"/>
  <c r="T981" i="6" s="1"/>
  <c r="T980" i="6" s="1"/>
  <c r="T979" i="6" s="1"/>
  <c r="T978" i="6" s="1"/>
  <c r="T977" i="6" s="1"/>
  <c r="T976" i="6" s="1"/>
  <c r="T975" i="6" s="1"/>
  <c r="T974" i="6" s="1"/>
  <c r="T973" i="6" s="1"/>
  <c r="T972" i="6" s="1"/>
  <c r="T971" i="6" s="1"/>
  <c r="T970" i="6" s="1"/>
  <c r="T969" i="6" s="1"/>
  <c r="T968" i="6" s="1"/>
  <c r="T967" i="6" s="1"/>
  <c r="T966" i="6" s="1"/>
  <c r="T965" i="6" s="1"/>
  <c r="T964" i="6" s="1"/>
  <c r="T963" i="6" s="1"/>
  <c r="T962" i="6" s="1"/>
  <c r="T961" i="6" s="1"/>
  <c r="T960" i="6" s="1"/>
  <c r="T959" i="6" s="1"/>
  <c r="T958" i="6" s="1"/>
  <c r="T957" i="6" s="1"/>
  <c r="T956" i="6" s="1"/>
  <c r="T955" i="6" s="1"/>
  <c r="T954" i="6" s="1"/>
  <c r="T953" i="6" s="1"/>
  <c r="T952" i="6" s="1"/>
  <c r="T951" i="6" s="1"/>
  <c r="T950" i="6" s="1"/>
  <c r="T949" i="6" s="1"/>
  <c r="T948" i="6" s="1"/>
  <c r="T947" i="6" s="1"/>
  <c r="T946" i="6" s="1"/>
  <c r="T945" i="6" s="1"/>
  <c r="T944" i="6" s="1"/>
  <c r="T943" i="6" s="1"/>
  <c r="T942" i="6" s="1"/>
  <c r="T941" i="6" s="1"/>
  <c r="T940" i="6" s="1"/>
  <c r="T939" i="6" s="1"/>
  <c r="T938" i="6" s="1"/>
  <c r="T937" i="6" s="1"/>
  <c r="T936" i="6" s="1"/>
  <c r="T935" i="6" s="1"/>
  <c r="T934" i="6" s="1"/>
  <c r="T933" i="6" s="1"/>
  <c r="T932" i="6" s="1"/>
  <c r="T931" i="6" s="1"/>
  <c r="T930" i="6" s="1"/>
  <c r="T929" i="6" s="1"/>
  <c r="T928" i="6" s="1"/>
  <c r="T927" i="6" s="1"/>
  <c r="T926" i="6" s="1"/>
  <c r="T925" i="6" s="1"/>
  <c r="T924" i="6" s="1"/>
  <c r="T923" i="6" s="1"/>
  <c r="T922" i="6" s="1"/>
  <c r="T921" i="6" s="1"/>
  <c r="T920" i="6" s="1"/>
  <c r="T919" i="6" s="1"/>
  <c r="T918" i="6" s="1"/>
  <c r="T917" i="6" s="1"/>
  <c r="T916" i="6" s="1"/>
  <c r="T915" i="6" s="1"/>
  <c r="T914" i="6" s="1"/>
  <c r="T913" i="6" s="1"/>
  <c r="T912" i="6" s="1"/>
  <c r="T911" i="6" s="1"/>
  <c r="T910" i="6" s="1"/>
  <c r="T909" i="6" s="1"/>
  <c r="T908" i="6" s="1"/>
  <c r="T907" i="6" s="1"/>
  <c r="T906" i="6" s="1"/>
  <c r="T905" i="6" s="1"/>
  <c r="T904" i="6" s="1"/>
  <c r="T903" i="6" s="1"/>
  <c r="T902" i="6" s="1"/>
  <c r="T901" i="6" s="1"/>
  <c r="T900" i="6" s="1"/>
  <c r="T899" i="6" s="1"/>
  <c r="T898" i="6" s="1"/>
  <c r="T897" i="6" s="1"/>
  <c r="T896" i="6" s="1"/>
  <c r="T895" i="6" s="1"/>
  <c r="T894" i="6" s="1"/>
  <c r="T893" i="6" s="1"/>
  <c r="T892" i="6" s="1"/>
  <c r="T891" i="6" s="1"/>
  <c r="T890" i="6" s="1"/>
  <c r="T889" i="6" s="1"/>
  <c r="T888" i="6" s="1"/>
  <c r="T887" i="6" s="1"/>
  <c r="T886" i="6" s="1"/>
  <c r="T885" i="6" s="1"/>
  <c r="T884" i="6" s="1"/>
  <c r="T883" i="6" s="1"/>
  <c r="T882" i="6" s="1"/>
  <c r="T881" i="6" s="1"/>
  <c r="T880" i="6" s="1"/>
  <c r="T879" i="6" s="1"/>
  <c r="T878" i="6" s="1"/>
  <c r="T877" i="6" s="1"/>
  <c r="T876" i="6" s="1"/>
  <c r="T875" i="6" s="1"/>
  <c r="T874" i="6" s="1"/>
  <c r="T873" i="6" s="1"/>
  <c r="T872" i="6" s="1"/>
  <c r="T871" i="6" s="1"/>
  <c r="T870" i="6" s="1"/>
  <c r="T869" i="6" s="1"/>
  <c r="T868" i="6" s="1"/>
  <c r="T867" i="6" s="1"/>
  <c r="T866" i="6" s="1"/>
  <c r="T865" i="6" s="1"/>
  <c r="T864" i="6" s="1"/>
  <c r="T863" i="6" s="1"/>
  <c r="T862" i="6" s="1"/>
  <c r="T861" i="6" s="1"/>
  <c r="T860" i="6" s="1"/>
  <c r="T859" i="6" s="1"/>
  <c r="T858" i="6" s="1"/>
  <c r="T857" i="6" s="1"/>
  <c r="T856" i="6" s="1"/>
  <c r="T855" i="6" s="1"/>
  <c r="T854" i="6" s="1"/>
  <c r="T853" i="6" s="1"/>
  <c r="T852" i="6" s="1"/>
  <c r="T851" i="6" s="1"/>
  <c r="T850" i="6" s="1"/>
  <c r="T849" i="6" s="1"/>
  <c r="T848" i="6" s="1"/>
  <c r="T847" i="6" s="1"/>
  <c r="T846" i="6" s="1"/>
  <c r="T845" i="6" s="1"/>
  <c r="T844" i="6" s="1"/>
  <c r="T843" i="6" s="1"/>
  <c r="T842" i="6" s="1"/>
  <c r="T841" i="6" s="1"/>
  <c r="T840" i="6" s="1"/>
  <c r="T839" i="6" s="1"/>
  <c r="T838" i="6" s="1"/>
  <c r="T837" i="6" s="1"/>
  <c r="T836" i="6" s="1"/>
  <c r="T835" i="6" s="1"/>
  <c r="T834" i="6" s="1"/>
  <c r="T833" i="6" s="1"/>
  <c r="T832" i="6" s="1"/>
  <c r="T831" i="6" s="1"/>
  <c r="T830" i="6" s="1"/>
  <c r="T829" i="6" s="1"/>
  <c r="T828" i="6" s="1"/>
  <c r="T827" i="6" s="1"/>
  <c r="T826" i="6" s="1"/>
  <c r="T825" i="6" s="1"/>
  <c r="T824" i="6" s="1"/>
  <c r="T823" i="6" s="1"/>
  <c r="T822" i="6" s="1"/>
  <c r="T821" i="6" s="1"/>
  <c r="T820" i="6" s="1"/>
  <c r="T819" i="6" s="1"/>
  <c r="T818" i="6" s="1"/>
  <c r="T817" i="6" s="1"/>
  <c r="T816" i="6" s="1"/>
  <c r="T815" i="6" s="1"/>
  <c r="T814" i="6" s="1"/>
  <c r="T813" i="6" s="1"/>
  <c r="T812" i="6" s="1"/>
  <c r="T811" i="6" s="1"/>
  <c r="T810" i="6" s="1"/>
  <c r="T809" i="6" s="1"/>
  <c r="T808" i="6" s="1"/>
  <c r="T807" i="6" s="1"/>
  <c r="T806" i="6" s="1"/>
  <c r="T805" i="6" s="1"/>
  <c r="T804" i="6" s="1"/>
  <c r="T803" i="6" s="1"/>
  <c r="T802" i="6" s="1"/>
  <c r="T801" i="6" s="1"/>
  <c r="T800" i="6" s="1"/>
  <c r="T799" i="6" s="1"/>
  <c r="T798" i="6" s="1"/>
  <c r="T797" i="6" s="1"/>
  <c r="T796" i="6" s="1"/>
  <c r="T795" i="6" s="1"/>
  <c r="T794" i="6" s="1"/>
  <c r="T793" i="6" s="1"/>
  <c r="T792" i="6" s="1"/>
  <c r="T791" i="6" s="1"/>
  <c r="T790" i="6" s="1"/>
  <c r="T789" i="6" s="1"/>
  <c r="T788" i="6" s="1"/>
  <c r="T787" i="6" s="1"/>
  <c r="T786" i="6" s="1"/>
  <c r="T785" i="6" s="1"/>
  <c r="T784" i="6" s="1"/>
  <c r="T783" i="6" s="1"/>
  <c r="T782" i="6" s="1"/>
  <c r="T781" i="6" s="1"/>
  <c r="T780" i="6" s="1"/>
  <c r="T779" i="6" s="1"/>
  <c r="T778" i="6" s="1"/>
  <c r="T777" i="6" s="1"/>
  <c r="T776" i="6" s="1"/>
  <c r="T775" i="6" s="1"/>
  <c r="T774" i="6" s="1"/>
  <c r="T773" i="6" s="1"/>
  <c r="T772" i="6" s="1"/>
  <c r="T771" i="6" s="1"/>
  <c r="T770" i="6" s="1"/>
  <c r="T769" i="6" s="1"/>
  <c r="T768" i="6" s="1"/>
  <c r="T767" i="6" s="1"/>
  <c r="T766" i="6" s="1"/>
  <c r="T765" i="6" s="1"/>
  <c r="T764" i="6" s="1"/>
  <c r="T763" i="6" s="1"/>
  <c r="T762" i="6" s="1"/>
  <c r="T761" i="6" s="1"/>
  <c r="T760" i="6" s="1"/>
  <c r="T759" i="6" s="1"/>
  <c r="T758" i="6" s="1"/>
  <c r="T757" i="6" s="1"/>
  <c r="T756" i="6" s="1"/>
  <c r="T755" i="6" s="1"/>
  <c r="T754" i="6" s="1"/>
  <c r="T753" i="6" s="1"/>
  <c r="T752" i="6" s="1"/>
  <c r="T751" i="6" s="1"/>
  <c r="T750" i="6" s="1"/>
  <c r="T749" i="6" s="1"/>
  <c r="T748" i="6" s="1"/>
  <c r="T747" i="6" s="1"/>
  <c r="T746" i="6" s="1"/>
  <c r="T745" i="6" s="1"/>
  <c r="T744" i="6" s="1"/>
  <c r="T743" i="6" s="1"/>
  <c r="T742" i="6" s="1"/>
  <c r="T741" i="6" s="1"/>
  <c r="T740" i="6" s="1"/>
  <c r="T739" i="6" s="1"/>
  <c r="T738" i="6" s="1"/>
  <c r="T737" i="6" s="1"/>
  <c r="T736" i="6" s="1"/>
  <c r="T735" i="6" s="1"/>
  <c r="T734" i="6" s="1"/>
  <c r="T733" i="6" s="1"/>
  <c r="T732" i="6" s="1"/>
  <c r="T731" i="6" s="1"/>
  <c r="T730" i="6" s="1"/>
  <c r="T729" i="6" s="1"/>
  <c r="T728" i="6" s="1"/>
  <c r="T727" i="6" s="1"/>
  <c r="T726" i="6" s="1"/>
  <c r="T725" i="6" s="1"/>
  <c r="T724" i="6" s="1"/>
  <c r="T723" i="6" s="1"/>
  <c r="T722" i="6" s="1"/>
  <c r="T721" i="6" s="1"/>
  <c r="T720" i="6" s="1"/>
  <c r="T719" i="6" s="1"/>
  <c r="T718" i="6" s="1"/>
  <c r="T717" i="6" s="1"/>
  <c r="T716" i="6" s="1"/>
  <c r="T715" i="6" s="1"/>
  <c r="T714" i="6" s="1"/>
  <c r="T713" i="6" s="1"/>
  <c r="T712" i="6" s="1"/>
  <c r="T711" i="6" s="1"/>
  <c r="T710" i="6" s="1"/>
  <c r="T709" i="6" s="1"/>
  <c r="T708" i="6" s="1"/>
  <c r="T707" i="6" s="1"/>
  <c r="T706" i="6" s="1"/>
  <c r="T705" i="6" s="1"/>
  <c r="T704" i="6" s="1"/>
  <c r="T703" i="6" s="1"/>
  <c r="T702" i="6" s="1"/>
  <c r="T701" i="6" s="1"/>
  <c r="T700" i="6" s="1"/>
  <c r="T699" i="6" s="1"/>
  <c r="T698" i="6" s="1"/>
  <c r="T697" i="6" s="1"/>
  <c r="T696" i="6" s="1"/>
  <c r="T695" i="6" s="1"/>
  <c r="T694" i="6" s="1"/>
  <c r="T693" i="6" s="1"/>
  <c r="T692" i="6" s="1"/>
  <c r="T691" i="6" s="1"/>
  <c r="T690" i="6" s="1"/>
  <c r="T689" i="6" s="1"/>
  <c r="T688" i="6" s="1"/>
  <c r="T687" i="6" s="1"/>
  <c r="T686" i="6" s="1"/>
  <c r="T685" i="6" s="1"/>
  <c r="T684" i="6" s="1"/>
  <c r="T683" i="6" s="1"/>
  <c r="T682" i="6" s="1"/>
  <c r="T681" i="6" s="1"/>
  <c r="T680" i="6" s="1"/>
  <c r="T679" i="6" s="1"/>
  <c r="T678" i="6" s="1"/>
  <c r="T677" i="6" s="1"/>
  <c r="T676" i="6" s="1"/>
  <c r="T675" i="6" s="1"/>
  <c r="T674" i="6" s="1"/>
  <c r="T673" i="6" s="1"/>
  <c r="T672" i="6" s="1"/>
  <c r="T671" i="6" s="1"/>
  <c r="T670" i="6" s="1"/>
  <c r="T669" i="6" s="1"/>
  <c r="T668" i="6" s="1"/>
  <c r="T667" i="6" s="1"/>
  <c r="T666" i="6" s="1"/>
  <c r="T665" i="6" s="1"/>
  <c r="T664" i="6" s="1"/>
  <c r="T663" i="6" s="1"/>
  <c r="T662" i="6" s="1"/>
  <c r="T661" i="6" s="1"/>
  <c r="T660" i="6" s="1"/>
  <c r="T659" i="6" s="1"/>
  <c r="T658" i="6" s="1"/>
  <c r="T657" i="6" s="1"/>
  <c r="T656" i="6" s="1"/>
  <c r="T655" i="6" s="1"/>
  <c r="T654" i="6" s="1"/>
  <c r="T653" i="6" s="1"/>
  <c r="T652" i="6" s="1"/>
  <c r="T651" i="6" s="1"/>
  <c r="T650" i="6" s="1"/>
  <c r="T649" i="6" s="1"/>
  <c r="T648" i="6" s="1"/>
  <c r="T647" i="6" s="1"/>
  <c r="T646" i="6" s="1"/>
  <c r="T645" i="6" s="1"/>
  <c r="T644" i="6" s="1"/>
  <c r="T643" i="6" s="1"/>
  <c r="T642" i="6" s="1"/>
  <c r="T641" i="6" s="1"/>
  <c r="T640" i="6" s="1"/>
  <c r="T639" i="6" s="1"/>
  <c r="T638" i="6" s="1"/>
  <c r="T637" i="6" s="1"/>
  <c r="T636" i="6" s="1"/>
  <c r="T635" i="6" s="1"/>
  <c r="T634" i="6" s="1"/>
  <c r="T633" i="6" s="1"/>
  <c r="T632" i="6" s="1"/>
  <c r="T631" i="6" s="1"/>
  <c r="T630" i="6" s="1"/>
  <c r="T629" i="6" s="1"/>
  <c r="T628" i="6" s="1"/>
  <c r="T627" i="6" s="1"/>
  <c r="T626" i="6" s="1"/>
  <c r="T625" i="6" s="1"/>
  <c r="T624" i="6" s="1"/>
  <c r="T623" i="6" s="1"/>
  <c r="T622" i="6" s="1"/>
  <c r="T621" i="6" s="1"/>
  <c r="T620" i="6" s="1"/>
  <c r="T619" i="6" s="1"/>
  <c r="T618" i="6" s="1"/>
  <c r="T617" i="6" s="1"/>
  <c r="T616" i="6" s="1"/>
  <c r="T615" i="6" s="1"/>
  <c r="T614" i="6" s="1"/>
  <c r="T613" i="6" s="1"/>
  <c r="T612" i="6" s="1"/>
  <c r="T611" i="6" s="1"/>
  <c r="T610" i="6" s="1"/>
  <c r="T609" i="6" s="1"/>
  <c r="T608" i="6" s="1"/>
  <c r="T607" i="6" s="1"/>
  <c r="T606" i="6" s="1"/>
  <c r="T605" i="6" s="1"/>
  <c r="T604" i="6" s="1"/>
  <c r="T603" i="6" s="1"/>
  <c r="T602" i="6" s="1"/>
  <c r="T601" i="6" s="1"/>
  <c r="T600" i="6" s="1"/>
  <c r="T599" i="6" s="1"/>
  <c r="T598" i="6" s="1"/>
  <c r="T597" i="6" s="1"/>
  <c r="T596" i="6" s="1"/>
  <c r="T595" i="6" s="1"/>
  <c r="T594" i="6" s="1"/>
  <c r="T593" i="6" s="1"/>
  <c r="T592" i="6" s="1"/>
  <c r="T591" i="6" s="1"/>
  <c r="T590" i="6" s="1"/>
  <c r="T589" i="6" s="1"/>
  <c r="T588" i="6" s="1"/>
  <c r="T587" i="6" s="1"/>
  <c r="T586" i="6" s="1"/>
  <c r="T585" i="6" s="1"/>
  <c r="T584" i="6" s="1"/>
  <c r="T583" i="6" s="1"/>
  <c r="T582" i="6" s="1"/>
  <c r="T581" i="6" s="1"/>
  <c r="T580" i="6" s="1"/>
  <c r="T579" i="6" s="1"/>
  <c r="T578" i="6" s="1"/>
  <c r="T577" i="6" s="1"/>
  <c r="T576" i="6" s="1"/>
  <c r="T575" i="6" s="1"/>
  <c r="T574" i="6" s="1"/>
  <c r="T573" i="6" s="1"/>
  <c r="T572" i="6" s="1"/>
  <c r="T571" i="6" s="1"/>
  <c r="T570" i="6" s="1"/>
  <c r="T569" i="6" s="1"/>
  <c r="T568" i="6" s="1"/>
  <c r="T567" i="6" s="1"/>
  <c r="T566" i="6" s="1"/>
  <c r="T565" i="6" s="1"/>
  <c r="T564" i="6" s="1"/>
  <c r="T563" i="6" s="1"/>
  <c r="T562" i="6" s="1"/>
  <c r="T561" i="6" s="1"/>
  <c r="T560" i="6" s="1"/>
  <c r="T559" i="6" s="1"/>
  <c r="T558" i="6" s="1"/>
  <c r="T557" i="6" s="1"/>
  <c r="T556" i="6" s="1"/>
  <c r="T555" i="6" s="1"/>
  <c r="T554" i="6" s="1"/>
  <c r="T553" i="6" s="1"/>
  <c r="T552" i="6" s="1"/>
  <c r="T551" i="6" s="1"/>
  <c r="T550" i="6" s="1"/>
  <c r="T549" i="6" s="1"/>
  <c r="T548" i="6" s="1"/>
  <c r="T547" i="6" s="1"/>
  <c r="T546" i="6" s="1"/>
  <c r="T545" i="6" s="1"/>
  <c r="T544" i="6" s="1"/>
  <c r="T543" i="6" s="1"/>
  <c r="T542" i="6" s="1"/>
  <c r="T541" i="6" s="1"/>
  <c r="T540" i="6" s="1"/>
  <c r="T539" i="6" s="1"/>
  <c r="T538" i="6" s="1"/>
  <c r="T537" i="6" s="1"/>
  <c r="T536" i="6" s="1"/>
  <c r="T535" i="6" s="1"/>
  <c r="T534" i="6" s="1"/>
  <c r="T533" i="6" s="1"/>
  <c r="T532" i="6" s="1"/>
  <c r="T531" i="6" s="1"/>
  <c r="T530" i="6" s="1"/>
  <c r="T529" i="6" s="1"/>
  <c r="T528" i="6" s="1"/>
  <c r="T527" i="6" s="1"/>
  <c r="T526" i="6" s="1"/>
  <c r="T525" i="6" s="1"/>
  <c r="T524" i="6" s="1"/>
  <c r="T523" i="6" s="1"/>
  <c r="T522" i="6" s="1"/>
  <c r="T521" i="6" s="1"/>
  <c r="T520" i="6" s="1"/>
  <c r="T519" i="6" s="1"/>
  <c r="T518" i="6" s="1"/>
  <c r="T517" i="6" s="1"/>
  <c r="T516" i="6" s="1"/>
  <c r="T515" i="6" s="1"/>
  <c r="T514" i="6" s="1"/>
  <c r="T513" i="6" s="1"/>
  <c r="T512" i="6" s="1"/>
  <c r="T511" i="6" s="1"/>
  <c r="T510" i="6" s="1"/>
  <c r="T509" i="6" s="1"/>
  <c r="T508" i="6" s="1"/>
  <c r="T507" i="6" s="1"/>
  <c r="T506" i="6" s="1"/>
  <c r="T505" i="6" s="1"/>
  <c r="T504" i="6" s="1"/>
  <c r="T503" i="6" s="1"/>
  <c r="T502" i="6" s="1"/>
  <c r="T501" i="6" s="1"/>
  <c r="T500" i="6" s="1"/>
  <c r="T499" i="6" s="1"/>
  <c r="T498" i="6" s="1"/>
  <c r="T497" i="6" s="1"/>
  <c r="T496" i="6" s="1"/>
  <c r="T495" i="6" s="1"/>
  <c r="T494" i="6" s="1"/>
  <c r="T493" i="6" s="1"/>
  <c r="T492" i="6" s="1"/>
  <c r="T491" i="6" s="1"/>
  <c r="T490" i="6" s="1"/>
  <c r="T489" i="6" s="1"/>
  <c r="T488" i="6" s="1"/>
  <c r="T487" i="6" s="1"/>
  <c r="T486" i="6" s="1"/>
  <c r="T485" i="6" s="1"/>
  <c r="T484" i="6" s="1"/>
  <c r="T483" i="6" s="1"/>
  <c r="T482" i="6" s="1"/>
  <c r="T481" i="6" s="1"/>
  <c r="T480" i="6" s="1"/>
  <c r="T479" i="6" s="1"/>
  <c r="T478" i="6" s="1"/>
  <c r="T477" i="6" s="1"/>
  <c r="T476" i="6" s="1"/>
  <c r="T475" i="6" s="1"/>
  <c r="T474" i="6" s="1"/>
  <c r="T473" i="6" s="1"/>
  <c r="T472" i="6" s="1"/>
  <c r="T471" i="6" s="1"/>
  <c r="T470" i="6" s="1"/>
  <c r="T469" i="6" s="1"/>
  <c r="T468" i="6" s="1"/>
  <c r="T467" i="6" s="1"/>
  <c r="T466" i="6" s="1"/>
  <c r="T465" i="6" s="1"/>
  <c r="T464" i="6" s="1"/>
  <c r="T463" i="6" s="1"/>
  <c r="T462" i="6" s="1"/>
  <c r="T461" i="6" s="1"/>
  <c r="T460" i="6" s="1"/>
  <c r="T459" i="6" s="1"/>
  <c r="T458" i="6" s="1"/>
  <c r="T457" i="6" s="1"/>
  <c r="T456" i="6" s="1"/>
  <c r="T455" i="6" s="1"/>
  <c r="T454" i="6" s="1"/>
  <c r="T453" i="6" s="1"/>
  <c r="T452" i="6" s="1"/>
  <c r="T451" i="6" s="1"/>
  <c r="T450" i="6" s="1"/>
  <c r="T449" i="6" s="1"/>
  <c r="T448" i="6" s="1"/>
  <c r="T447" i="6" s="1"/>
  <c r="T446" i="6" s="1"/>
  <c r="T445" i="6" s="1"/>
  <c r="T444" i="6" s="1"/>
  <c r="T443" i="6" s="1"/>
  <c r="T442" i="6" s="1"/>
  <c r="T441" i="6" s="1"/>
  <c r="T440" i="6" s="1"/>
  <c r="T439" i="6" s="1"/>
  <c r="T438" i="6" s="1"/>
  <c r="T437" i="6" s="1"/>
  <c r="T436" i="6" s="1"/>
  <c r="T435" i="6" s="1"/>
  <c r="T434" i="6" s="1"/>
  <c r="T433" i="6" s="1"/>
  <c r="T432" i="6" s="1"/>
  <c r="T431" i="6" s="1"/>
  <c r="T430" i="6" s="1"/>
  <c r="T429" i="6" s="1"/>
  <c r="T428" i="6" s="1"/>
  <c r="T427" i="6" s="1"/>
  <c r="T426" i="6" s="1"/>
  <c r="T425" i="6" s="1"/>
  <c r="T424" i="6" s="1"/>
  <c r="T423" i="6" s="1"/>
  <c r="T422" i="6" s="1"/>
  <c r="T421" i="6" s="1"/>
  <c r="T420" i="6" s="1"/>
  <c r="T419" i="6" s="1"/>
  <c r="T418" i="6" s="1"/>
  <c r="T417" i="6" s="1"/>
  <c r="T416" i="6" s="1"/>
  <c r="T415" i="6" s="1"/>
  <c r="T414" i="6" s="1"/>
  <c r="T413" i="6" s="1"/>
  <c r="T412" i="6" s="1"/>
  <c r="T411" i="6" s="1"/>
  <c r="T410" i="6" s="1"/>
  <c r="T409" i="6" s="1"/>
  <c r="T408" i="6" s="1"/>
  <c r="T407" i="6" s="1"/>
  <c r="T406" i="6" s="1"/>
  <c r="T405" i="6" s="1"/>
  <c r="T404" i="6" s="1"/>
  <c r="T403" i="6" s="1"/>
  <c r="T402" i="6" s="1"/>
  <c r="T401" i="6" s="1"/>
  <c r="T400" i="6" s="1"/>
  <c r="T399" i="6" s="1"/>
  <c r="T398" i="6" s="1"/>
  <c r="T397" i="6" s="1"/>
  <c r="T396" i="6" s="1"/>
  <c r="T395" i="6" s="1"/>
  <c r="T394" i="6" s="1"/>
  <c r="T393" i="6" s="1"/>
  <c r="T392" i="6" s="1"/>
  <c r="T391" i="6" s="1"/>
  <c r="T390" i="6" s="1"/>
  <c r="T389" i="6" s="1"/>
  <c r="T388" i="6" s="1"/>
  <c r="T387" i="6" s="1"/>
  <c r="T386" i="6" s="1"/>
  <c r="T385" i="6" s="1"/>
  <c r="T384" i="6" s="1"/>
  <c r="T383" i="6" s="1"/>
  <c r="T382" i="6" s="1"/>
  <c r="T381" i="6" s="1"/>
  <c r="T380" i="6" s="1"/>
  <c r="T379" i="6" s="1"/>
  <c r="T378" i="6" s="1"/>
  <c r="T377" i="6" s="1"/>
  <c r="T376" i="6" s="1"/>
  <c r="T375" i="6" s="1"/>
  <c r="T374" i="6" s="1"/>
  <c r="T373" i="6" s="1"/>
  <c r="T372" i="6" s="1"/>
  <c r="T371" i="6" s="1"/>
  <c r="T370" i="6" s="1"/>
  <c r="T369" i="6" s="1"/>
  <c r="T368" i="6" s="1"/>
  <c r="T367" i="6" s="1"/>
  <c r="T366" i="6" s="1"/>
  <c r="T365" i="6" s="1"/>
  <c r="T364" i="6" s="1"/>
  <c r="T363" i="6" s="1"/>
  <c r="T362" i="6" s="1"/>
  <c r="T361" i="6" s="1"/>
  <c r="T360" i="6" s="1"/>
  <c r="T359" i="6" s="1"/>
  <c r="T358" i="6" s="1"/>
  <c r="T357" i="6" s="1"/>
  <c r="T356" i="6" s="1"/>
  <c r="T355" i="6" s="1"/>
  <c r="T354" i="6" s="1"/>
  <c r="T353" i="6" s="1"/>
  <c r="T352" i="6" s="1"/>
  <c r="T351" i="6" s="1"/>
  <c r="T350" i="6" s="1"/>
  <c r="T349" i="6" s="1"/>
  <c r="T348" i="6" s="1"/>
  <c r="T347" i="6" s="1"/>
  <c r="T346" i="6" s="1"/>
  <c r="T345" i="6" s="1"/>
  <c r="T344" i="6" s="1"/>
  <c r="T343" i="6" s="1"/>
  <c r="T342" i="6" s="1"/>
  <c r="T341" i="6" s="1"/>
  <c r="T340" i="6" s="1"/>
  <c r="T339" i="6" s="1"/>
  <c r="T338" i="6" s="1"/>
  <c r="T337" i="6" s="1"/>
  <c r="T336" i="6" s="1"/>
  <c r="T335" i="6" s="1"/>
  <c r="T334" i="6" s="1"/>
  <c r="T333" i="6" s="1"/>
  <c r="T332" i="6" s="1"/>
  <c r="T331" i="6" s="1"/>
  <c r="T330" i="6" s="1"/>
  <c r="T329" i="6" s="1"/>
  <c r="T328" i="6" s="1"/>
  <c r="T327" i="6" s="1"/>
  <c r="T326" i="6" s="1"/>
  <c r="T325" i="6" s="1"/>
  <c r="T324" i="6" s="1"/>
  <c r="T323" i="6" s="1"/>
  <c r="T322" i="6" s="1"/>
  <c r="T321" i="6" s="1"/>
  <c r="T320" i="6" s="1"/>
  <c r="T319" i="6" s="1"/>
  <c r="T318" i="6" s="1"/>
  <c r="T317" i="6" s="1"/>
  <c r="T316" i="6" s="1"/>
  <c r="T315" i="6" s="1"/>
  <c r="T314" i="6" s="1"/>
  <c r="T313" i="6" s="1"/>
  <c r="T312" i="6" s="1"/>
  <c r="T311" i="6" s="1"/>
  <c r="T310" i="6" s="1"/>
  <c r="T309" i="6" s="1"/>
  <c r="T308" i="6" s="1"/>
  <c r="T307" i="6" s="1"/>
  <c r="T306" i="6" s="1"/>
  <c r="T305" i="6" s="1"/>
  <c r="T304" i="6" s="1"/>
  <c r="T303" i="6" s="1"/>
  <c r="T302" i="6" s="1"/>
  <c r="T301" i="6" s="1"/>
  <c r="T300" i="6" s="1"/>
  <c r="T299" i="6" s="1"/>
  <c r="T298" i="6" s="1"/>
  <c r="T297" i="6" s="1"/>
  <c r="T296" i="6" s="1"/>
  <c r="T295" i="6" s="1"/>
  <c r="T294" i="6" s="1"/>
  <c r="T293" i="6" s="1"/>
  <c r="T292" i="6" s="1"/>
  <c r="T291" i="6" s="1"/>
  <c r="T290" i="6" s="1"/>
  <c r="T289" i="6" s="1"/>
  <c r="T288" i="6" s="1"/>
  <c r="T287" i="6" s="1"/>
  <c r="T286" i="6" s="1"/>
  <c r="T285" i="6" s="1"/>
  <c r="T284" i="6" s="1"/>
  <c r="T283" i="6" s="1"/>
  <c r="T282" i="6" s="1"/>
  <c r="T281" i="6" s="1"/>
  <c r="T280" i="6" s="1"/>
  <c r="T279" i="6" s="1"/>
  <c r="T278" i="6" s="1"/>
  <c r="T277" i="6" s="1"/>
  <c r="T276" i="6" s="1"/>
  <c r="T275" i="6" s="1"/>
  <c r="T274" i="6" s="1"/>
  <c r="T273" i="6" s="1"/>
  <c r="T272" i="6" s="1"/>
  <c r="T271" i="6" s="1"/>
  <c r="T270" i="6" s="1"/>
  <c r="T269" i="6" s="1"/>
  <c r="T268" i="6" s="1"/>
  <c r="T267" i="6" s="1"/>
  <c r="T266" i="6" s="1"/>
  <c r="T265" i="6" s="1"/>
  <c r="T264" i="6" s="1"/>
  <c r="T263" i="6" s="1"/>
  <c r="T262" i="6" s="1"/>
  <c r="T261" i="6" s="1"/>
  <c r="T260" i="6" s="1"/>
  <c r="T259" i="6" s="1"/>
  <c r="T258" i="6" s="1"/>
  <c r="T257" i="6" s="1"/>
  <c r="T256" i="6" s="1"/>
  <c r="T255" i="6" s="1"/>
  <c r="T254" i="6" s="1"/>
  <c r="T253" i="6" s="1"/>
  <c r="T252" i="6" s="1"/>
  <c r="T251" i="6" s="1"/>
  <c r="T250" i="6" s="1"/>
  <c r="T249" i="6" s="1"/>
  <c r="T248" i="6" s="1"/>
  <c r="T247" i="6" s="1"/>
  <c r="T246" i="6" s="1"/>
  <c r="T245" i="6" s="1"/>
  <c r="T244" i="6" s="1"/>
  <c r="T243" i="6" s="1"/>
  <c r="T242" i="6" s="1"/>
  <c r="T241" i="6" s="1"/>
  <c r="T240" i="6" s="1"/>
  <c r="T239" i="6" s="1"/>
  <c r="T238" i="6" s="1"/>
  <c r="T237" i="6" s="1"/>
  <c r="T236" i="6" s="1"/>
  <c r="T235" i="6" s="1"/>
  <c r="T234" i="6" s="1"/>
  <c r="T233" i="6" s="1"/>
  <c r="T232" i="6" s="1"/>
  <c r="T231" i="6" s="1"/>
  <c r="T230" i="6" s="1"/>
  <c r="T229" i="6" s="1"/>
  <c r="T228" i="6" s="1"/>
  <c r="T227" i="6" s="1"/>
  <c r="T226" i="6" s="1"/>
  <c r="T225" i="6" s="1"/>
  <c r="T224" i="6" s="1"/>
  <c r="T223" i="6" s="1"/>
  <c r="T222" i="6" s="1"/>
  <c r="T221" i="6" s="1"/>
  <c r="T220" i="6" s="1"/>
  <c r="T219" i="6" s="1"/>
  <c r="T218" i="6" s="1"/>
  <c r="T217" i="6" s="1"/>
  <c r="T216" i="6" s="1"/>
  <c r="T215" i="6" s="1"/>
  <c r="T214" i="6" s="1"/>
  <c r="T213" i="6" s="1"/>
  <c r="T212" i="6" s="1"/>
  <c r="T211" i="6" s="1"/>
  <c r="T210" i="6" s="1"/>
  <c r="T209" i="6" s="1"/>
  <c r="T208" i="6" s="1"/>
  <c r="T207" i="6" s="1"/>
  <c r="T206" i="6" s="1"/>
  <c r="T205" i="6" s="1"/>
  <c r="T204" i="6" s="1"/>
  <c r="T203" i="6" s="1"/>
  <c r="T202" i="6" s="1"/>
  <c r="T201" i="6" s="1"/>
  <c r="T200" i="6" s="1"/>
  <c r="T199" i="6" s="1"/>
  <c r="T198" i="6" s="1"/>
  <c r="T197" i="6" s="1"/>
  <c r="T196" i="6" s="1"/>
  <c r="T195" i="6" s="1"/>
  <c r="T194" i="6" s="1"/>
  <c r="T193" i="6" s="1"/>
  <c r="T192" i="6" s="1"/>
  <c r="T191" i="6" s="1"/>
  <c r="T190" i="6" s="1"/>
  <c r="T189" i="6" s="1"/>
  <c r="T188" i="6" s="1"/>
  <c r="T187" i="6" s="1"/>
  <c r="T186" i="6" s="1"/>
  <c r="T185" i="6" s="1"/>
  <c r="T184" i="6" s="1"/>
  <c r="T183" i="6" s="1"/>
  <c r="T182" i="6" s="1"/>
  <c r="T181" i="6" s="1"/>
  <c r="T180" i="6" s="1"/>
  <c r="T179" i="6" s="1"/>
  <c r="T178" i="6" s="1"/>
  <c r="T177" i="6" s="1"/>
  <c r="T176" i="6" s="1"/>
  <c r="T175" i="6" s="1"/>
  <c r="T174" i="6" s="1"/>
  <c r="T173" i="6" s="1"/>
  <c r="T172" i="6" s="1"/>
  <c r="T171" i="6" s="1"/>
  <c r="T170" i="6" s="1"/>
  <c r="T169" i="6" s="1"/>
  <c r="T168" i="6" s="1"/>
  <c r="T167" i="6" s="1"/>
  <c r="T166" i="6" s="1"/>
  <c r="T165" i="6" s="1"/>
  <c r="T164" i="6" s="1"/>
  <c r="T163" i="6" s="1"/>
  <c r="T162" i="6" s="1"/>
  <c r="T161" i="6" s="1"/>
  <c r="T160" i="6" s="1"/>
  <c r="T159" i="6" s="1"/>
  <c r="T158" i="6" s="1"/>
  <c r="T157" i="6" s="1"/>
  <c r="T156" i="6" s="1"/>
  <c r="T155" i="6" s="1"/>
  <c r="T154" i="6" s="1"/>
  <c r="T153" i="6" s="1"/>
  <c r="T152" i="6" s="1"/>
  <c r="T151" i="6" s="1"/>
  <c r="T150" i="6" s="1"/>
  <c r="T149" i="6" s="1"/>
  <c r="T148" i="6" s="1"/>
  <c r="T147" i="6" s="1"/>
  <c r="T146" i="6" s="1"/>
  <c r="T145" i="6" s="1"/>
  <c r="T144" i="6" s="1"/>
  <c r="T143" i="6" s="1"/>
  <c r="T142" i="6" s="1"/>
  <c r="T141" i="6" s="1"/>
  <c r="T140" i="6" s="1"/>
  <c r="T139" i="6" s="1"/>
  <c r="T138" i="6" s="1"/>
  <c r="T137" i="6" s="1"/>
  <c r="T136" i="6" s="1"/>
  <c r="T135" i="6" s="1"/>
  <c r="T134" i="6" s="1"/>
  <c r="T133" i="6" s="1"/>
  <c r="T132" i="6" s="1"/>
  <c r="T131" i="6" s="1"/>
  <c r="T130" i="6" s="1"/>
  <c r="T129" i="6" s="1"/>
  <c r="T128" i="6" s="1"/>
  <c r="T127" i="6" s="1"/>
  <c r="T126" i="6" s="1"/>
  <c r="T125" i="6" s="1"/>
  <c r="T124" i="6" s="1"/>
  <c r="T123" i="6" s="1"/>
  <c r="T122" i="6" s="1"/>
  <c r="T121" i="6" s="1"/>
  <c r="T120" i="6" s="1"/>
  <c r="T119" i="6" s="1"/>
  <c r="T118" i="6" s="1"/>
  <c r="T117" i="6" s="1"/>
  <c r="T116" i="6" s="1"/>
  <c r="T115" i="6" s="1"/>
  <c r="T114" i="6" s="1"/>
  <c r="T113" i="6" s="1"/>
  <c r="T112" i="6" s="1"/>
  <c r="T111" i="6" s="1"/>
  <c r="T110" i="6" s="1"/>
  <c r="T109" i="6" s="1"/>
  <c r="T108" i="6" s="1"/>
  <c r="T107" i="6" s="1"/>
  <c r="T106" i="6" s="1"/>
  <c r="T105" i="6" s="1"/>
  <c r="T104" i="6" s="1"/>
  <c r="T103" i="6" s="1"/>
  <c r="T102" i="6" s="1"/>
  <c r="T101" i="6" s="1"/>
  <c r="T100" i="6" s="1"/>
  <c r="T99" i="6" s="1"/>
  <c r="T98" i="6" s="1"/>
  <c r="T97" i="6" s="1"/>
  <c r="T96" i="6" s="1"/>
  <c r="T95" i="6" s="1"/>
  <c r="T94" i="6" s="1"/>
  <c r="T93" i="6" s="1"/>
  <c r="T92" i="6" s="1"/>
  <c r="T91" i="6" s="1"/>
  <c r="T90" i="6" s="1"/>
  <c r="T89" i="6" s="1"/>
  <c r="T88" i="6" s="1"/>
  <c r="T87" i="6" s="1"/>
  <c r="T86" i="6" s="1"/>
  <c r="T85" i="6" s="1"/>
  <c r="T84" i="6" s="1"/>
  <c r="T83" i="6" s="1"/>
  <c r="T82" i="6" s="1"/>
  <c r="T81" i="6" s="1"/>
  <c r="T80" i="6" s="1"/>
  <c r="T79" i="6" s="1"/>
  <c r="T78" i="6" s="1"/>
  <c r="T77" i="6" s="1"/>
  <c r="T76" i="6" s="1"/>
  <c r="T75" i="6" s="1"/>
  <c r="T74" i="6" s="1"/>
  <c r="T73" i="6" s="1"/>
  <c r="T72" i="6" s="1"/>
  <c r="T71" i="6" s="1"/>
  <c r="T70" i="6" s="1"/>
  <c r="T69" i="6" s="1"/>
  <c r="T68" i="6" s="1"/>
  <c r="T67" i="6" s="1"/>
  <c r="T66" i="6" s="1"/>
  <c r="T65" i="6" s="1"/>
  <c r="T64" i="6" s="1"/>
  <c r="T63" i="6" s="1"/>
  <c r="T62" i="6" s="1"/>
  <c r="T61" i="6" s="1"/>
  <c r="T60" i="6" s="1"/>
  <c r="T59" i="6" s="1"/>
  <c r="T58" i="6" s="1"/>
  <c r="T57" i="6" s="1"/>
  <c r="T56" i="6" s="1"/>
  <c r="T55" i="6" s="1"/>
  <c r="T54" i="6" s="1"/>
  <c r="T53" i="6" s="1"/>
  <c r="T52" i="6" s="1"/>
  <c r="T51" i="6" s="1"/>
  <c r="T50" i="6" s="1"/>
  <c r="T49" i="6" s="1"/>
  <c r="T48" i="6" s="1"/>
  <c r="T47" i="6" s="1"/>
  <c r="T46" i="6" s="1"/>
  <c r="T45" i="6" s="1"/>
  <c r="T44" i="6" s="1"/>
  <c r="T43" i="6" s="1"/>
  <c r="T42" i="6" s="1"/>
  <c r="T41" i="6" s="1"/>
  <c r="T40" i="6" s="1"/>
  <c r="T39" i="6" s="1"/>
  <c r="T38" i="6" s="1"/>
  <c r="T37" i="6" s="1"/>
  <c r="T36" i="6" s="1"/>
  <c r="T35" i="6" s="1"/>
  <c r="T34" i="6" s="1"/>
  <c r="T33" i="6" s="1"/>
  <c r="T32" i="6" s="1"/>
  <c r="T31" i="6" s="1"/>
  <c r="T30" i="6" s="1"/>
  <c r="T29" i="6" s="1"/>
  <c r="T28" i="6" s="1"/>
  <c r="T27" i="6" s="1"/>
  <c r="T26" i="6" s="1"/>
  <c r="T25" i="6" s="1"/>
  <c r="T24" i="6" s="1"/>
  <c r="T23" i="6" s="1"/>
  <c r="T22" i="6" s="1"/>
  <c r="T21" i="6" s="1"/>
  <c r="T20" i="6" s="1"/>
  <c r="T19" i="6" s="1"/>
  <c r="T18" i="6" s="1"/>
  <c r="T17" i="6" s="1"/>
  <c r="T16" i="6" s="1"/>
  <c r="T15" i="6" s="1"/>
  <c r="T14" i="6" s="1"/>
  <c r="T13" i="6" s="1"/>
  <c r="T12" i="6" s="1"/>
  <c r="T11" i="6" s="1"/>
  <c r="T10" i="6" s="1"/>
  <c r="T9" i="6" s="1"/>
  <c r="T8" i="6" s="1"/>
  <c r="T7" i="6" s="1"/>
  <c r="T6" i="6" s="1"/>
  <c r="T5" i="6" s="1"/>
  <c r="T4" i="6" s="1"/>
  <c r="T3" i="6" s="1"/>
  <c r="T2" i="6" s="1"/>
  <c r="V1644" i="6"/>
  <c r="V1643" i="6" s="1"/>
  <c r="V1642" i="6" s="1"/>
  <c r="V1641" i="6" s="1"/>
  <c r="V1640" i="6" s="1"/>
  <c r="V1639" i="6" s="1"/>
  <c r="V1638" i="6" s="1"/>
  <c r="V1637" i="6" s="1"/>
  <c r="V1636" i="6" s="1"/>
  <c r="V1635" i="6" s="1"/>
  <c r="V1634" i="6" s="1"/>
  <c r="V1633" i="6" s="1"/>
  <c r="V1632" i="6" s="1"/>
  <c r="V1631" i="6" s="1"/>
  <c r="V1630" i="6" s="1"/>
  <c r="V1629" i="6" s="1"/>
  <c r="V1628" i="6" s="1"/>
  <c r="V1627" i="6" s="1"/>
  <c r="V1626" i="6" s="1"/>
  <c r="V1625" i="6" s="1"/>
  <c r="V1624" i="6" s="1"/>
  <c r="V1623" i="6" s="1"/>
  <c r="V1622" i="6" s="1"/>
  <c r="V1621" i="6" s="1"/>
  <c r="V1620" i="6" s="1"/>
  <c r="V1619" i="6" s="1"/>
  <c r="V1618" i="6" s="1"/>
  <c r="V1617" i="6" s="1"/>
  <c r="V1616" i="6" s="1"/>
  <c r="V1615" i="6" s="1"/>
  <c r="V1614" i="6" s="1"/>
  <c r="V1613" i="6" s="1"/>
  <c r="V1612" i="6" s="1"/>
  <c r="V1611" i="6" s="1"/>
  <c r="V1610" i="6" s="1"/>
  <c r="V1609" i="6" s="1"/>
  <c r="V1608" i="6" s="1"/>
  <c r="V1607" i="6" s="1"/>
  <c r="V1606" i="6" s="1"/>
  <c r="V1605" i="6" s="1"/>
  <c r="V1604" i="6" s="1"/>
  <c r="V1603" i="6" s="1"/>
  <c r="V1602" i="6" s="1"/>
  <c r="V1601" i="6" s="1"/>
  <c r="V1600" i="6" s="1"/>
  <c r="V1599" i="6" s="1"/>
  <c r="V1598" i="6" s="1"/>
  <c r="V1597" i="6" s="1"/>
  <c r="V1596" i="6" s="1"/>
  <c r="V1595" i="6" s="1"/>
  <c r="V1594" i="6" s="1"/>
  <c r="V1593" i="6" s="1"/>
  <c r="V1592" i="6" s="1"/>
  <c r="V1591" i="6" s="1"/>
  <c r="V1590" i="6" s="1"/>
  <c r="V1589" i="6" s="1"/>
  <c r="V1588" i="6" s="1"/>
  <c r="V1587" i="6" s="1"/>
  <c r="V1586" i="6" s="1"/>
  <c r="V1585" i="6" s="1"/>
  <c r="V1584" i="6" s="1"/>
  <c r="V1583" i="6" s="1"/>
  <c r="V1582" i="6" s="1"/>
  <c r="V1581" i="6" s="1"/>
  <c r="V1580" i="6" s="1"/>
  <c r="V1579" i="6" s="1"/>
  <c r="V1578" i="6" s="1"/>
  <c r="V1577" i="6" s="1"/>
  <c r="V1576" i="6" s="1"/>
  <c r="V1575" i="6" s="1"/>
  <c r="V1574" i="6" s="1"/>
  <c r="V1573" i="6" s="1"/>
  <c r="V1572" i="6" s="1"/>
  <c r="V1571" i="6" s="1"/>
  <c r="V1570" i="6" s="1"/>
  <c r="V1569" i="6" s="1"/>
  <c r="V1568" i="6" s="1"/>
  <c r="V1567" i="6" s="1"/>
  <c r="V1566" i="6" s="1"/>
  <c r="V1565" i="6" s="1"/>
  <c r="V1564" i="6" s="1"/>
  <c r="V1563" i="6" s="1"/>
  <c r="V1562" i="6" s="1"/>
  <c r="V1561" i="6" s="1"/>
  <c r="V1560" i="6" s="1"/>
  <c r="V1559" i="6" s="1"/>
  <c r="V1558" i="6" s="1"/>
  <c r="V1557" i="6" s="1"/>
  <c r="V1556" i="6" s="1"/>
  <c r="V1555" i="6" s="1"/>
  <c r="V1554" i="6" s="1"/>
  <c r="V1553" i="6" s="1"/>
  <c r="V1552" i="6" s="1"/>
  <c r="V1551" i="6" s="1"/>
  <c r="V1550" i="6" s="1"/>
  <c r="V1549" i="6" s="1"/>
  <c r="V1548" i="6" s="1"/>
  <c r="V1547" i="6" s="1"/>
  <c r="V1546" i="6" s="1"/>
  <c r="V1545" i="6" s="1"/>
  <c r="V1544" i="6" s="1"/>
  <c r="V1543" i="6" s="1"/>
  <c r="V1542" i="6" s="1"/>
  <c r="V1541" i="6" s="1"/>
  <c r="V1540" i="6" s="1"/>
  <c r="V1539" i="6" s="1"/>
  <c r="V1538" i="6" s="1"/>
  <c r="V1537" i="6" s="1"/>
  <c r="V1536" i="6" s="1"/>
  <c r="V1535" i="6" s="1"/>
  <c r="V1534" i="6" s="1"/>
  <c r="V1533" i="6" s="1"/>
  <c r="V1532" i="6" s="1"/>
  <c r="V1531" i="6" s="1"/>
  <c r="V1530" i="6" s="1"/>
  <c r="V1529" i="6" s="1"/>
  <c r="V1528" i="6" s="1"/>
  <c r="V1527" i="6" s="1"/>
  <c r="V1526" i="6" s="1"/>
  <c r="V1525" i="6" s="1"/>
  <c r="V1524" i="6" s="1"/>
  <c r="V1523" i="6" s="1"/>
  <c r="V1522" i="6" s="1"/>
  <c r="V1521" i="6" s="1"/>
  <c r="V1520" i="6" s="1"/>
  <c r="V1519" i="6" s="1"/>
  <c r="V1518" i="6" s="1"/>
  <c r="V1517" i="6" s="1"/>
  <c r="V1516" i="6" s="1"/>
  <c r="V1515" i="6" s="1"/>
  <c r="V1514" i="6" s="1"/>
  <c r="V1513" i="6" s="1"/>
  <c r="V1512" i="6" s="1"/>
  <c r="V1511" i="6" s="1"/>
  <c r="V1510" i="6" s="1"/>
  <c r="V1509" i="6" s="1"/>
  <c r="V1508" i="6" s="1"/>
  <c r="V1507" i="6" s="1"/>
  <c r="V1506" i="6" s="1"/>
  <c r="V1505" i="6" s="1"/>
  <c r="V1504" i="6" s="1"/>
  <c r="V1503" i="6" s="1"/>
  <c r="V1502" i="6" s="1"/>
  <c r="V1501" i="6" s="1"/>
  <c r="V1500" i="6" s="1"/>
  <c r="V1499" i="6" s="1"/>
  <c r="V1498" i="6" s="1"/>
  <c r="V1497" i="6" s="1"/>
  <c r="V1496" i="6" s="1"/>
  <c r="V1495" i="6" s="1"/>
  <c r="V1494" i="6" s="1"/>
  <c r="V1493" i="6" s="1"/>
  <c r="V1492" i="6" s="1"/>
  <c r="V1491" i="6" s="1"/>
  <c r="V1490" i="6" s="1"/>
  <c r="V1489" i="6" s="1"/>
  <c r="V1488" i="6" s="1"/>
  <c r="V1487" i="6" s="1"/>
  <c r="V1486" i="6" s="1"/>
  <c r="V1485" i="6" s="1"/>
  <c r="V1484" i="6" s="1"/>
  <c r="V1483" i="6" s="1"/>
  <c r="V1482" i="6" s="1"/>
  <c r="V1481" i="6" s="1"/>
  <c r="V1480" i="6" s="1"/>
  <c r="V1479" i="6" s="1"/>
  <c r="V1478" i="6" s="1"/>
  <c r="V1477" i="6" s="1"/>
  <c r="V1476" i="6" s="1"/>
  <c r="V1475" i="6" s="1"/>
  <c r="V1474" i="6" s="1"/>
  <c r="V1473" i="6" s="1"/>
  <c r="V1472" i="6" s="1"/>
  <c r="V1471" i="6" s="1"/>
  <c r="V1470" i="6" s="1"/>
  <c r="V1469" i="6" s="1"/>
  <c r="V1468" i="6" s="1"/>
  <c r="V1467" i="6" s="1"/>
  <c r="V1466" i="6" s="1"/>
  <c r="V1465" i="6" s="1"/>
  <c r="V1464" i="6" s="1"/>
  <c r="V1463" i="6" s="1"/>
  <c r="V1462" i="6" s="1"/>
  <c r="V1461" i="6" s="1"/>
  <c r="V1460" i="6" s="1"/>
  <c r="V1459" i="6" s="1"/>
  <c r="V1458" i="6" s="1"/>
  <c r="V1457" i="6" s="1"/>
  <c r="V1456" i="6" s="1"/>
  <c r="V1455" i="6" s="1"/>
  <c r="V1454" i="6" s="1"/>
  <c r="V1453" i="6" s="1"/>
  <c r="V1452" i="6" s="1"/>
  <c r="V1451" i="6" s="1"/>
  <c r="V1450" i="6" s="1"/>
  <c r="V1449" i="6" s="1"/>
  <c r="V1448" i="6" s="1"/>
  <c r="V1447" i="6" s="1"/>
  <c r="V1446" i="6" s="1"/>
  <c r="V1445" i="6" s="1"/>
  <c r="V1444" i="6" s="1"/>
  <c r="V1443" i="6" s="1"/>
  <c r="V1442" i="6" s="1"/>
  <c r="V1441" i="6" s="1"/>
  <c r="V1440" i="6" s="1"/>
  <c r="V1439" i="6" s="1"/>
  <c r="V1438" i="6" s="1"/>
  <c r="V1437" i="6" s="1"/>
  <c r="V1436" i="6" s="1"/>
  <c r="V1435" i="6" s="1"/>
  <c r="V1434" i="6" s="1"/>
  <c r="V1433" i="6" s="1"/>
  <c r="V1432" i="6" s="1"/>
  <c r="V1431" i="6" s="1"/>
  <c r="V1430" i="6" s="1"/>
  <c r="V1429" i="6" s="1"/>
  <c r="V1428" i="6" s="1"/>
  <c r="V1427" i="6" s="1"/>
  <c r="V1426" i="6" s="1"/>
  <c r="V1425" i="6" s="1"/>
  <c r="V1424" i="6" s="1"/>
  <c r="V1423" i="6" s="1"/>
  <c r="V1422" i="6" s="1"/>
  <c r="V1421" i="6" s="1"/>
  <c r="V1420" i="6" s="1"/>
  <c r="V1419" i="6" s="1"/>
  <c r="V1418" i="6" s="1"/>
  <c r="V1417" i="6" s="1"/>
  <c r="V1416" i="6" s="1"/>
  <c r="V1415" i="6" s="1"/>
  <c r="V1414" i="6" s="1"/>
  <c r="V1413" i="6" s="1"/>
  <c r="V1412" i="6" s="1"/>
  <c r="V1411" i="6" s="1"/>
  <c r="V1410" i="6" s="1"/>
  <c r="V1409" i="6" s="1"/>
  <c r="V1408" i="6" s="1"/>
  <c r="V1407" i="6" s="1"/>
  <c r="V1406" i="6" s="1"/>
  <c r="V1405" i="6" s="1"/>
  <c r="V1404" i="6" s="1"/>
  <c r="V1403" i="6" s="1"/>
  <c r="V1402" i="6" s="1"/>
  <c r="V1401" i="6" s="1"/>
  <c r="V1400" i="6" s="1"/>
  <c r="V1399" i="6" s="1"/>
  <c r="V1398" i="6" s="1"/>
  <c r="V1397" i="6" s="1"/>
  <c r="V1396" i="6" s="1"/>
  <c r="V1395" i="6" s="1"/>
  <c r="V1394" i="6" s="1"/>
  <c r="V1393" i="6" s="1"/>
  <c r="V1392" i="6" s="1"/>
  <c r="V1391" i="6" s="1"/>
  <c r="V1390" i="6" s="1"/>
  <c r="V1389" i="6" s="1"/>
  <c r="V1388" i="6" s="1"/>
  <c r="V1387" i="6" s="1"/>
  <c r="V1386" i="6" s="1"/>
  <c r="V1385" i="6" s="1"/>
  <c r="V1384" i="6" s="1"/>
  <c r="V1383" i="6" s="1"/>
  <c r="V1382" i="6" s="1"/>
  <c r="V1381" i="6" s="1"/>
  <c r="V1380" i="6" s="1"/>
  <c r="V1379" i="6" s="1"/>
  <c r="V1378" i="6" s="1"/>
  <c r="V1377" i="6" s="1"/>
  <c r="V1376" i="6" s="1"/>
  <c r="V1375" i="6" s="1"/>
  <c r="V1374" i="6" s="1"/>
  <c r="V1373" i="6" s="1"/>
  <c r="V1372" i="6" s="1"/>
  <c r="V1371" i="6" s="1"/>
  <c r="V1370" i="6" s="1"/>
  <c r="V1369" i="6" s="1"/>
  <c r="V1368" i="6" s="1"/>
  <c r="V1367" i="6" s="1"/>
  <c r="V1366" i="6" s="1"/>
  <c r="V1365" i="6" s="1"/>
  <c r="V1364" i="6" s="1"/>
  <c r="V1363" i="6" s="1"/>
  <c r="V1362" i="6" s="1"/>
  <c r="V1361" i="6" s="1"/>
  <c r="V1360" i="6" s="1"/>
  <c r="V1359" i="6" s="1"/>
  <c r="V1358" i="6" s="1"/>
  <c r="V1357" i="6" s="1"/>
  <c r="V1356" i="6" s="1"/>
  <c r="V1355" i="6" s="1"/>
  <c r="V1354" i="6" s="1"/>
  <c r="V1353" i="6" s="1"/>
  <c r="V1352" i="6" s="1"/>
  <c r="V1351" i="6" s="1"/>
  <c r="V1350" i="6" s="1"/>
  <c r="V1349" i="6" s="1"/>
  <c r="V1348" i="6" s="1"/>
  <c r="V1347" i="6" s="1"/>
  <c r="V1346" i="6" s="1"/>
  <c r="V1345" i="6" s="1"/>
  <c r="V1344" i="6" s="1"/>
  <c r="V1343" i="6" s="1"/>
  <c r="V1342" i="6" s="1"/>
  <c r="V1341" i="6" s="1"/>
  <c r="V1340" i="6" s="1"/>
  <c r="V1339" i="6" s="1"/>
  <c r="V1338" i="6" s="1"/>
  <c r="V1337" i="6" s="1"/>
  <c r="V1336" i="6" s="1"/>
  <c r="V1335" i="6" s="1"/>
  <c r="V1334" i="6" s="1"/>
  <c r="V1333" i="6" s="1"/>
  <c r="V1332" i="6" s="1"/>
  <c r="V1331" i="6" s="1"/>
  <c r="V1330" i="6" s="1"/>
  <c r="V1329" i="6" s="1"/>
  <c r="V1328" i="6" s="1"/>
  <c r="V1327" i="6" s="1"/>
  <c r="V1326" i="6" s="1"/>
  <c r="V1325" i="6" s="1"/>
  <c r="V1324" i="6" s="1"/>
  <c r="V1323" i="6" s="1"/>
  <c r="V1322" i="6" s="1"/>
  <c r="V1321" i="6" s="1"/>
  <c r="V1320" i="6" s="1"/>
  <c r="V1319" i="6" s="1"/>
  <c r="V1318" i="6" s="1"/>
  <c r="V1317" i="6" s="1"/>
  <c r="V1316" i="6" s="1"/>
  <c r="V1315" i="6" s="1"/>
  <c r="V1314" i="6" s="1"/>
  <c r="V1313" i="6" s="1"/>
  <c r="V1312" i="6" s="1"/>
  <c r="V1311" i="6" s="1"/>
  <c r="V1310" i="6" s="1"/>
  <c r="V1309" i="6" s="1"/>
  <c r="V1308" i="6" s="1"/>
  <c r="V1307" i="6" s="1"/>
  <c r="V1306" i="6" s="1"/>
  <c r="V1305" i="6" s="1"/>
  <c r="V1304" i="6" s="1"/>
  <c r="V1303" i="6" s="1"/>
  <c r="V1302" i="6" s="1"/>
  <c r="V1301" i="6" s="1"/>
  <c r="V1300" i="6" s="1"/>
  <c r="V1299" i="6" s="1"/>
  <c r="V1298" i="6" s="1"/>
  <c r="V1297" i="6" s="1"/>
  <c r="V1296" i="6" s="1"/>
  <c r="V1295" i="6" s="1"/>
  <c r="V1294" i="6" s="1"/>
  <c r="V1293" i="6" s="1"/>
  <c r="V1292" i="6" s="1"/>
  <c r="V1291" i="6" s="1"/>
  <c r="V1290" i="6" s="1"/>
  <c r="V1289" i="6" s="1"/>
  <c r="V1288" i="6" s="1"/>
  <c r="V1287" i="6" s="1"/>
  <c r="V1286" i="6" s="1"/>
  <c r="V1285" i="6" s="1"/>
  <c r="V1284" i="6" s="1"/>
  <c r="V1283" i="6" s="1"/>
  <c r="V1282" i="6" s="1"/>
  <c r="V1281" i="6" s="1"/>
  <c r="V1280" i="6" s="1"/>
  <c r="V1279" i="6" s="1"/>
  <c r="V1278" i="6" s="1"/>
  <c r="V1277" i="6" s="1"/>
  <c r="V1276" i="6" s="1"/>
  <c r="V1275" i="6" s="1"/>
  <c r="V1274" i="6" s="1"/>
  <c r="V1273" i="6" s="1"/>
  <c r="V1272" i="6" s="1"/>
  <c r="V1271" i="6" s="1"/>
  <c r="V1270" i="6" s="1"/>
  <c r="V1269" i="6" s="1"/>
  <c r="V1268" i="6" s="1"/>
  <c r="V1267" i="6" s="1"/>
  <c r="V1266" i="6" s="1"/>
  <c r="V1265" i="6" s="1"/>
  <c r="V1264" i="6" s="1"/>
  <c r="V1263" i="6" s="1"/>
  <c r="V1262" i="6" s="1"/>
  <c r="V1261" i="6" s="1"/>
  <c r="V1260" i="6" s="1"/>
  <c r="V1259" i="6" s="1"/>
  <c r="V1258" i="6" s="1"/>
  <c r="V1257" i="6" s="1"/>
  <c r="V1256" i="6" s="1"/>
  <c r="V1255" i="6" s="1"/>
  <c r="V1254" i="6" s="1"/>
  <c r="V1253" i="6" s="1"/>
  <c r="V1252" i="6" s="1"/>
  <c r="V1251" i="6" s="1"/>
  <c r="V1250" i="6" s="1"/>
  <c r="V1249" i="6" s="1"/>
  <c r="V1248" i="6" s="1"/>
  <c r="V1247" i="6" s="1"/>
  <c r="V1246" i="6" s="1"/>
  <c r="V1245" i="6" s="1"/>
  <c r="V1244" i="6" s="1"/>
  <c r="V1243" i="6" s="1"/>
  <c r="V1242" i="6" s="1"/>
  <c r="V1241" i="6" s="1"/>
  <c r="V1240" i="6" s="1"/>
  <c r="V1239" i="6" s="1"/>
  <c r="V1238" i="6" s="1"/>
  <c r="V1237" i="6" s="1"/>
  <c r="V1236" i="6" s="1"/>
  <c r="V1235" i="6" s="1"/>
  <c r="V1234" i="6" s="1"/>
  <c r="V1233" i="6" s="1"/>
  <c r="V1232" i="6" s="1"/>
  <c r="V1231" i="6" s="1"/>
  <c r="V1230" i="6" s="1"/>
  <c r="V1229" i="6" s="1"/>
  <c r="V1228" i="6" s="1"/>
  <c r="V1227" i="6" s="1"/>
  <c r="V1226" i="6" s="1"/>
  <c r="V1225" i="6" s="1"/>
  <c r="V1224" i="6" s="1"/>
  <c r="V1223" i="6" s="1"/>
  <c r="V1222" i="6" s="1"/>
  <c r="V1221" i="6" s="1"/>
  <c r="V1220" i="6" s="1"/>
  <c r="V1219" i="6" s="1"/>
  <c r="V1218" i="6" s="1"/>
  <c r="V1217" i="6" s="1"/>
  <c r="V1216" i="6" s="1"/>
  <c r="V1215" i="6" s="1"/>
  <c r="V1214" i="6" s="1"/>
  <c r="V1213" i="6" s="1"/>
  <c r="V1212" i="6" s="1"/>
  <c r="V1211" i="6" s="1"/>
  <c r="V1210" i="6" s="1"/>
  <c r="V1209" i="6" s="1"/>
  <c r="V1208" i="6" s="1"/>
  <c r="V1207" i="6" s="1"/>
  <c r="V1206" i="6" s="1"/>
  <c r="V1205" i="6" s="1"/>
  <c r="V1204" i="6" s="1"/>
  <c r="V1203" i="6" s="1"/>
  <c r="V1202" i="6" s="1"/>
  <c r="V1201" i="6" s="1"/>
  <c r="V1200" i="6" s="1"/>
  <c r="V1199" i="6" s="1"/>
  <c r="V1198" i="6" s="1"/>
  <c r="V1197" i="6" s="1"/>
  <c r="V1196" i="6" s="1"/>
  <c r="V1195" i="6" s="1"/>
  <c r="V1194" i="6" s="1"/>
  <c r="V1193" i="6" s="1"/>
  <c r="V1192" i="6" s="1"/>
  <c r="V1191" i="6" s="1"/>
  <c r="V1190" i="6" s="1"/>
  <c r="V1189" i="6" s="1"/>
  <c r="V1188" i="6" s="1"/>
  <c r="V1187" i="6" s="1"/>
  <c r="V1186" i="6" s="1"/>
  <c r="V1185" i="6" s="1"/>
  <c r="V1184" i="6" s="1"/>
  <c r="V1183" i="6" s="1"/>
  <c r="V1182" i="6" s="1"/>
  <c r="V1181" i="6" s="1"/>
  <c r="V1180" i="6" s="1"/>
  <c r="V1179" i="6" s="1"/>
  <c r="V1178" i="6" s="1"/>
  <c r="V1177" i="6" s="1"/>
  <c r="V1176" i="6" s="1"/>
  <c r="V1175" i="6" s="1"/>
  <c r="V1174" i="6" s="1"/>
  <c r="V1173" i="6" s="1"/>
  <c r="V1172" i="6" s="1"/>
  <c r="V1171" i="6" s="1"/>
  <c r="V1170" i="6" s="1"/>
  <c r="V1169" i="6" s="1"/>
  <c r="V1168" i="6" s="1"/>
  <c r="V1167" i="6" s="1"/>
  <c r="V1166" i="6" s="1"/>
  <c r="V1165" i="6" s="1"/>
  <c r="V1164" i="6" s="1"/>
  <c r="V1163" i="6" s="1"/>
  <c r="V1162" i="6" s="1"/>
  <c r="V1161" i="6" s="1"/>
  <c r="V1160" i="6" s="1"/>
  <c r="V1159" i="6" s="1"/>
  <c r="V1158" i="6" s="1"/>
  <c r="V1157" i="6" s="1"/>
  <c r="V1156" i="6" s="1"/>
  <c r="V1155" i="6" s="1"/>
  <c r="V1154" i="6" s="1"/>
  <c r="V1153" i="6" s="1"/>
  <c r="V1152" i="6" s="1"/>
  <c r="V1151" i="6" s="1"/>
  <c r="V1150" i="6" s="1"/>
  <c r="V1149" i="6" s="1"/>
  <c r="V1148" i="6" s="1"/>
  <c r="V1147" i="6" s="1"/>
  <c r="V1146" i="6" s="1"/>
  <c r="V1145" i="6" s="1"/>
  <c r="V1144" i="6" s="1"/>
  <c r="V1143" i="6" s="1"/>
  <c r="V1142" i="6" s="1"/>
  <c r="V1141" i="6" s="1"/>
  <c r="V1140" i="6" s="1"/>
  <c r="V1139" i="6" s="1"/>
  <c r="V1138" i="6" s="1"/>
  <c r="V1137" i="6" s="1"/>
  <c r="V1136" i="6" s="1"/>
  <c r="V1135" i="6" s="1"/>
  <c r="V1134" i="6" s="1"/>
  <c r="V1133" i="6" s="1"/>
  <c r="V1132" i="6" s="1"/>
  <c r="V1131" i="6" s="1"/>
  <c r="V1130" i="6" s="1"/>
  <c r="V1129" i="6" s="1"/>
  <c r="V1128" i="6" s="1"/>
  <c r="V1127" i="6" s="1"/>
  <c r="V1126" i="6" s="1"/>
  <c r="V1125" i="6" s="1"/>
  <c r="V1124" i="6" s="1"/>
  <c r="V1123" i="6" s="1"/>
  <c r="V1122" i="6" s="1"/>
  <c r="V1121" i="6" s="1"/>
  <c r="V1120" i="6" s="1"/>
  <c r="V1119" i="6" s="1"/>
  <c r="V1118" i="6" s="1"/>
  <c r="V1117" i="6" s="1"/>
  <c r="V1116" i="6" s="1"/>
  <c r="V1115" i="6" s="1"/>
  <c r="V1114" i="6" s="1"/>
  <c r="V1113" i="6" s="1"/>
  <c r="V1112" i="6" s="1"/>
  <c r="V1111" i="6" s="1"/>
  <c r="V1110" i="6" s="1"/>
  <c r="V1109" i="6" s="1"/>
  <c r="V1108" i="6" s="1"/>
  <c r="V1107" i="6" s="1"/>
  <c r="V1106" i="6" s="1"/>
  <c r="V1105" i="6" s="1"/>
  <c r="V1104" i="6" s="1"/>
  <c r="V1103" i="6" s="1"/>
  <c r="V1102" i="6" s="1"/>
  <c r="V1101" i="6" s="1"/>
  <c r="V1100" i="6" s="1"/>
  <c r="V1099" i="6" s="1"/>
  <c r="V1098" i="6" s="1"/>
  <c r="V1097" i="6" s="1"/>
  <c r="V1096" i="6" s="1"/>
  <c r="V1095" i="6" s="1"/>
  <c r="V1094" i="6" s="1"/>
  <c r="V1093" i="6" s="1"/>
  <c r="V1092" i="6" s="1"/>
  <c r="V1091" i="6" s="1"/>
  <c r="V1090" i="6" s="1"/>
  <c r="V1089" i="6" s="1"/>
  <c r="V1088" i="6" s="1"/>
  <c r="V1087" i="6" s="1"/>
  <c r="V1086" i="6" s="1"/>
  <c r="V1085" i="6" s="1"/>
  <c r="V1084" i="6" s="1"/>
  <c r="V1083" i="6" s="1"/>
  <c r="V1082" i="6" s="1"/>
  <c r="V1081" i="6" s="1"/>
  <c r="V1080" i="6" s="1"/>
  <c r="V1079" i="6" s="1"/>
  <c r="V1078" i="6" s="1"/>
  <c r="V1077" i="6" s="1"/>
  <c r="V1076" i="6" s="1"/>
  <c r="V1075" i="6" s="1"/>
  <c r="V1074" i="6" s="1"/>
  <c r="V1073" i="6" s="1"/>
  <c r="V1072" i="6" s="1"/>
  <c r="V1071" i="6" s="1"/>
  <c r="V1070" i="6" s="1"/>
  <c r="V1069" i="6" s="1"/>
  <c r="V1068" i="6" s="1"/>
  <c r="V1067" i="6" s="1"/>
  <c r="V1066" i="6" s="1"/>
  <c r="V1065" i="6" s="1"/>
  <c r="V1064" i="6" s="1"/>
  <c r="V1063" i="6" s="1"/>
  <c r="V1062" i="6" s="1"/>
  <c r="V1061" i="6" s="1"/>
  <c r="V1060" i="6" s="1"/>
  <c r="V1059" i="6" s="1"/>
  <c r="V1058" i="6" s="1"/>
  <c r="V1057" i="6" s="1"/>
  <c r="V1056" i="6" s="1"/>
  <c r="V1055" i="6" s="1"/>
  <c r="V1054" i="6" s="1"/>
  <c r="V1053" i="6" s="1"/>
  <c r="V1052" i="6" s="1"/>
  <c r="V1051" i="6" s="1"/>
  <c r="V1050" i="6" s="1"/>
  <c r="V1049" i="6" s="1"/>
  <c r="V1048" i="6" s="1"/>
  <c r="V1047" i="6" s="1"/>
  <c r="V1046" i="6" s="1"/>
  <c r="V1045" i="6" s="1"/>
  <c r="V1044" i="6" s="1"/>
  <c r="V1043" i="6" s="1"/>
  <c r="V1042" i="6" s="1"/>
  <c r="V1041" i="6" s="1"/>
  <c r="V1040" i="6" s="1"/>
  <c r="V1039" i="6" s="1"/>
  <c r="V1038" i="6" s="1"/>
  <c r="V1037" i="6" s="1"/>
  <c r="V1036" i="6" s="1"/>
  <c r="V1035" i="6" s="1"/>
  <c r="V1034" i="6" s="1"/>
  <c r="V1033" i="6" s="1"/>
  <c r="V1032" i="6" s="1"/>
  <c r="V1031" i="6" s="1"/>
  <c r="V1030" i="6" s="1"/>
  <c r="V1029" i="6" s="1"/>
  <c r="V1028" i="6" s="1"/>
  <c r="V1027" i="6" s="1"/>
  <c r="V1026" i="6" s="1"/>
  <c r="V1025" i="6" s="1"/>
  <c r="V1024" i="6" s="1"/>
  <c r="V1023" i="6" s="1"/>
  <c r="V1022" i="6" s="1"/>
  <c r="V1021" i="6" s="1"/>
  <c r="V1020" i="6" s="1"/>
  <c r="V1019" i="6" s="1"/>
  <c r="V1018" i="6" s="1"/>
  <c r="V1017" i="6" s="1"/>
  <c r="V1016" i="6" s="1"/>
  <c r="V1015" i="6" s="1"/>
  <c r="V1014" i="6" s="1"/>
  <c r="V1013" i="6" s="1"/>
  <c r="V1012" i="6" s="1"/>
  <c r="V1011" i="6" s="1"/>
  <c r="V1010" i="6" s="1"/>
  <c r="V1009" i="6" s="1"/>
  <c r="V1008" i="6" s="1"/>
  <c r="V1007" i="6" s="1"/>
  <c r="V1006" i="6" s="1"/>
  <c r="V1005" i="6" s="1"/>
  <c r="V1004" i="6" s="1"/>
  <c r="V1003" i="6" s="1"/>
  <c r="V1002" i="6" s="1"/>
  <c r="V1001" i="6" s="1"/>
  <c r="V1000" i="6" s="1"/>
  <c r="V999" i="6" s="1"/>
  <c r="V998" i="6" s="1"/>
  <c r="V997" i="6" s="1"/>
  <c r="V996" i="6" s="1"/>
  <c r="V995" i="6" s="1"/>
  <c r="V994" i="6" s="1"/>
  <c r="V993" i="6" s="1"/>
  <c r="V992" i="6" s="1"/>
  <c r="V991" i="6" s="1"/>
  <c r="V990" i="6" s="1"/>
  <c r="V989" i="6" s="1"/>
  <c r="V988" i="6" s="1"/>
  <c r="V987" i="6" s="1"/>
  <c r="V986" i="6" s="1"/>
  <c r="V985" i="6" s="1"/>
  <c r="V984" i="6" s="1"/>
  <c r="V983" i="6" s="1"/>
  <c r="V982" i="6" s="1"/>
  <c r="V981" i="6" s="1"/>
  <c r="V980" i="6" s="1"/>
  <c r="V979" i="6" s="1"/>
  <c r="V978" i="6" s="1"/>
  <c r="V977" i="6" s="1"/>
  <c r="V976" i="6" s="1"/>
  <c r="V975" i="6" s="1"/>
  <c r="V974" i="6" s="1"/>
  <c r="V973" i="6" s="1"/>
  <c r="V972" i="6" s="1"/>
  <c r="V971" i="6" s="1"/>
  <c r="V970" i="6" s="1"/>
  <c r="V969" i="6" s="1"/>
  <c r="V968" i="6" s="1"/>
  <c r="V967" i="6" s="1"/>
  <c r="V966" i="6" s="1"/>
  <c r="V965" i="6" s="1"/>
  <c r="V964" i="6" s="1"/>
  <c r="V963" i="6" s="1"/>
  <c r="V962" i="6" s="1"/>
  <c r="V961" i="6" s="1"/>
  <c r="V960" i="6" s="1"/>
  <c r="V959" i="6" s="1"/>
  <c r="V958" i="6" s="1"/>
  <c r="V957" i="6" s="1"/>
  <c r="V956" i="6" s="1"/>
  <c r="V955" i="6" s="1"/>
  <c r="V954" i="6" s="1"/>
  <c r="V953" i="6" s="1"/>
  <c r="V952" i="6" s="1"/>
  <c r="V951" i="6" s="1"/>
  <c r="V950" i="6" s="1"/>
  <c r="V949" i="6" s="1"/>
  <c r="V948" i="6" s="1"/>
  <c r="V947" i="6" s="1"/>
  <c r="V946" i="6" s="1"/>
  <c r="V945" i="6" s="1"/>
  <c r="V944" i="6" s="1"/>
  <c r="V943" i="6" s="1"/>
  <c r="V942" i="6" s="1"/>
  <c r="V941" i="6" s="1"/>
  <c r="V940" i="6" s="1"/>
  <c r="V939" i="6" s="1"/>
  <c r="V938" i="6" s="1"/>
  <c r="V937" i="6" s="1"/>
  <c r="V936" i="6" s="1"/>
  <c r="V935" i="6" s="1"/>
  <c r="V934" i="6" s="1"/>
  <c r="V933" i="6" s="1"/>
  <c r="V932" i="6" s="1"/>
  <c r="V931" i="6" s="1"/>
  <c r="V930" i="6" s="1"/>
  <c r="V929" i="6" s="1"/>
  <c r="V928" i="6" s="1"/>
  <c r="V927" i="6" s="1"/>
  <c r="V926" i="6" s="1"/>
  <c r="V925" i="6" s="1"/>
  <c r="V924" i="6" s="1"/>
  <c r="V923" i="6" s="1"/>
  <c r="V922" i="6" s="1"/>
  <c r="V921" i="6" s="1"/>
  <c r="V920" i="6" s="1"/>
  <c r="V919" i="6" s="1"/>
  <c r="V918" i="6" s="1"/>
  <c r="V917" i="6" s="1"/>
  <c r="V916" i="6" s="1"/>
  <c r="V915" i="6" s="1"/>
  <c r="V914" i="6" s="1"/>
  <c r="V913" i="6" s="1"/>
  <c r="V912" i="6" s="1"/>
  <c r="V911" i="6" s="1"/>
  <c r="V910" i="6" s="1"/>
  <c r="V909" i="6" s="1"/>
  <c r="V908" i="6" s="1"/>
  <c r="V907" i="6" s="1"/>
  <c r="V906" i="6" s="1"/>
  <c r="V905" i="6" s="1"/>
  <c r="V904" i="6" s="1"/>
  <c r="V903" i="6" s="1"/>
  <c r="V902" i="6" s="1"/>
  <c r="V901" i="6" s="1"/>
  <c r="V900" i="6" s="1"/>
  <c r="V899" i="6" s="1"/>
  <c r="V898" i="6" s="1"/>
  <c r="V897" i="6" s="1"/>
  <c r="V896" i="6" s="1"/>
  <c r="V895" i="6" s="1"/>
  <c r="V894" i="6" s="1"/>
  <c r="V893" i="6" s="1"/>
  <c r="V892" i="6" s="1"/>
  <c r="V891" i="6" s="1"/>
  <c r="V890" i="6" s="1"/>
  <c r="V889" i="6" s="1"/>
  <c r="V888" i="6" s="1"/>
  <c r="V887" i="6" s="1"/>
  <c r="V886" i="6" s="1"/>
  <c r="V885" i="6" s="1"/>
  <c r="V884" i="6" s="1"/>
  <c r="V883" i="6" s="1"/>
  <c r="V882" i="6" s="1"/>
  <c r="V881" i="6" s="1"/>
  <c r="V880" i="6" s="1"/>
  <c r="V879" i="6" s="1"/>
  <c r="V878" i="6" s="1"/>
  <c r="V877" i="6" s="1"/>
  <c r="V876" i="6" s="1"/>
  <c r="V875" i="6" s="1"/>
  <c r="V874" i="6" s="1"/>
  <c r="V873" i="6" s="1"/>
  <c r="V872" i="6" s="1"/>
  <c r="V871" i="6" s="1"/>
  <c r="V870" i="6" s="1"/>
  <c r="V869" i="6" s="1"/>
  <c r="V868" i="6" s="1"/>
  <c r="V867" i="6" s="1"/>
  <c r="V866" i="6" s="1"/>
  <c r="V865" i="6" s="1"/>
  <c r="V864" i="6" s="1"/>
  <c r="V863" i="6" s="1"/>
  <c r="V862" i="6" s="1"/>
  <c r="V861" i="6" s="1"/>
  <c r="V860" i="6" s="1"/>
  <c r="V859" i="6" s="1"/>
  <c r="V858" i="6" s="1"/>
  <c r="V857" i="6" s="1"/>
  <c r="V856" i="6" s="1"/>
  <c r="V855" i="6" s="1"/>
  <c r="V854" i="6" s="1"/>
  <c r="V853" i="6" s="1"/>
  <c r="V852" i="6" s="1"/>
  <c r="V851" i="6" s="1"/>
  <c r="V850" i="6" s="1"/>
  <c r="V849" i="6" s="1"/>
  <c r="V848" i="6" s="1"/>
  <c r="V847" i="6" s="1"/>
  <c r="V846" i="6" s="1"/>
  <c r="V845" i="6" s="1"/>
  <c r="V844" i="6" s="1"/>
  <c r="V843" i="6" s="1"/>
  <c r="V842" i="6" s="1"/>
  <c r="V841" i="6" s="1"/>
  <c r="V840" i="6" s="1"/>
  <c r="V839" i="6" s="1"/>
  <c r="V838" i="6" s="1"/>
  <c r="V837" i="6" s="1"/>
  <c r="V836" i="6" s="1"/>
  <c r="V835" i="6" s="1"/>
  <c r="V834" i="6" s="1"/>
  <c r="V833" i="6" s="1"/>
  <c r="V832" i="6" s="1"/>
  <c r="V831" i="6" s="1"/>
  <c r="V830" i="6" s="1"/>
  <c r="V829" i="6" s="1"/>
  <c r="V828" i="6" s="1"/>
  <c r="V827" i="6" s="1"/>
  <c r="V826" i="6" s="1"/>
  <c r="V825" i="6" s="1"/>
  <c r="V824" i="6" s="1"/>
  <c r="V823" i="6" s="1"/>
  <c r="V822" i="6" s="1"/>
  <c r="V821" i="6" s="1"/>
  <c r="V820" i="6" s="1"/>
  <c r="V819" i="6" s="1"/>
  <c r="V818" i="6" s="1"/>
  <c r="V817" i="6" s="1"/>
  <c r="V816" i="6" s="1"/>
  <c r="V815" i="6" s="1"/>
  <c r="V814" i="6" s="1"/>
  <c r="V813" i="6" s="1"/>
  <c r="V812" i="6" s="1"/>
  <c r="V811" i="6" s="1"/>
  <c r="V810" i="6" s="1"/>
  <c r="V809" i="6" s="1"/>
  <c r="V808" i="6" s="1"/>
  <c r="V807" i="6" s="1"/>
  <c r="V806" i="6" s="1"/>
  <c r="V805" i="6" s="1"/>
  <c r="V804" i="6" s="1"/>
  <c r="V803" i="6" s="1"/>
  <c r="V802" i="6" s="1"/>
  <c r="V801" i="6" s="1"/>
  <c r="V800" i="6" s="1"/>
  <c r="V799" i="6" s="1"/>
  <c r="V798" i="6" s="1"/>
  <c r="V797" i="6" s="1"/>
  <c r="V796" i="6" s="1"/>
  <c r="V795" i="6" s="1"/>
  <c r="V794" i="6" s="1"/>
  <c r="V793" i="6" s="1"/>
  <c r="V792" i="6" s="1"/>
  <c r="V791" i="6" s="1"/>
  <c r="V790" i="6" s="1"/>
  <c r="V789" i="6" s="1"/>
  <c r="V788" i="6" s="1"/>
  <c r="V787" i="6" s="1"/>
  <c r="V786" i="6" s="1"/>
  <c r="V785" i="6" s="1"/>
  <c r="V784" i="6" s="1"/>
  <c r="V783" i="6" s="1"/>
  <c r="V782" i="6" s="1"/>
  <c r="V781" i="6" s="1"/>
  <c r="V780" i="6" s="1"/>
  <c r="V779" i="6" s="1"/>
  <c r="V778" i="6" s="1"/>
  <c r="V777" i="6" s="1"/>
  <c r="V776" i="6" s="1"/>
  <c r="V775" i="6" s="1"/>
  <c r="V774" i="6" s="1"/>
  <c r="V773" i="6" s="1"/>
  <c r="V772" i="6" s="1"/>
  <c r="V771" i="6" s="1"/>
  <c r="V770" i="6" s="1"/>
  <c r="V769" i="6" s="1"/>
  <c r="V768" i="6" s="1"/>
  <c r="V767" i="6" s="1"/>
  <c r="V766" i="6" s="1"/>
  <c r="V765" i="6" s="1"/>
  <c r="V764" i="6" s="1"/>
  <c r="V763" i="6" s="1"/>
  <c r="V762" i="6" s="1"/>
  <c r="V761" i="6" s="1"/>
  <c r="V760" i="6" s="1"/>
  <c r="V759" i="6" s="1"/>
  <c r="V758" i="6" s="1"/>
  <c r="V757" i="6" s="1"/>
  <c r="V756" i="6" s="1"/>
  <c r="V755" i="6" s="1"/>
  <c r="V754" i="6" s="1"/>
  <c r="V753" i="6" s="1"/>
  <c r="V752" i="6" s="1"/>
  <c r="V751" i="6" s="1"/>
  <c r="V750" i="6" s="1"/>
  <c r="V749" i="6" s="1"/>
  <c r="V748" i="6" s="1"/>
  <c r="V747" i="6" s="1"/>
  <c r="V746" i="6" s="1"/>
  <c r="V745" i="6" s="1"/>
  <c r="V744" i="6" s="1"/>
  <c r="V743" i="6" s="1"/>
  <c r="V742" i="6" s="1"/>
  <c r="V741" i="6" s="1"/>
  <c r="V740" i="6" s="1"/>
  <c r="V739" i="6" s="1"/>
  <c r="V738" i="6" s="1"/>
  <c r="V737" i="6" s="1"/>
  <c r="V736" i="6" s="1"/>
  <c r="V735" i="6" s="1"/>
  <c r="V734" i="6" s="1"/>
  <c r="V733" i="6" s="1"/>
  <c r="V732" i="6" s="1"/>
  <c r="V731" i="6" s="1"/>
  <c r="V730" i="6" s="1"/>
  <c r="V729" i="6" s="1"/>
  <c r="V728" i="6" s="1"/>
  <c r="V727" i="6" s="1"/>
  <c r="V726" i="6" s="1"/>
  <c r="V725" i="6" s="1"/>
  <c r="V724" i="6" s="1"/>
  <c r="V723" i="6" s="1"/>
  <c r="V722" i="6" s="1"/>
  <c r="V721" i="6" s="1"/>
  <c r="V720" i="6" s="1"/>
  <c r="V719" i="6" s="1"/>
  <c r="V718" i="6" s="1"/>
  <c r="V717" i="6" s="1"/>
  <c r="V716" i="6" s="1"/>
  <c r="V715" i="6" s="1"/>
  <c r="V714" i="6" s="1"/>
  <c r="V713" i="6" s="1"/>
  <c r="V712" i="6" s="1"/>
  <c r="V711" i="6" s="1"/>
  <c r="V710" i="6" s="1"/>
  <c r="V709" i="6" s="1"/>
  <c r="V708" i="6" s="1"/>
  <c r="V707" i="6" s="1"/>
  <c r="V706" i="6" s="1"/>
  <c r="V705" i="6" s="1"/>
  <c r="V704" i="6" s="1"/>
  <c r="V703" i="6" s="1"/>
  <c r="V702" i="6" s="1"/>
  <c r="V701" i="6" s="1"/>
  <c r="V700" i="6" s="1"/>
  <c r="V699" i="6" s="1"/>
  <c r="V698" i="6" s="1"/>
  <c r="V697" i="6" s="1"/>
  <c r="V696" i="6" s="1"/>
  <c r="V695" i="6" s="1"/>
  <c r="V694" i="6" s="1"/>
  <c r="V693" i="6" s="1"/>
  <c r="V692" i="6" s="1"/>
  <c r="V691" i="6" s="1"/>
  <c r="V690" i="6" s="1"/>
  <c r="V689" i="6" s="1"/>
  <c r="V688" i="6" s="1"/>
  <c r="V687" i="6" s="1"/>
  <c r="V686" i="6" s="1"/>
  <c r="V685" i="6" s="1"/>
  <c r="V684" i="6" s="1"/>
  <c r="V683" i="6" s="1"/>
  <c r="V682" i="6" s="1"/>
  <c r="V681" i="6" s="1"/>
  <c r="V680" i="6" s="1"/>
  <c r="V679" i="6" s="1"/>
  <c r="V678" i="6" s="1"/>
  <c r="V677" i="6" s="1"/>
  <c r="V676" i="6" s="1"/>
  <c r="V675" i="6" s="1"/>
  <c r="V674" i="6" s="1"/>
  <c r="V673" i="6" s="1"/>
  <c r="V672" i="6" s="1"/>
  <c r="V671" i="6" s="1"/>
  <c r="V670" i="6" s="1"/>
  <c r="V669" i="6" s="1"/>
  <c r="V668" i="6" s="1"/>
  <c r="V667" i="6" s="1"/>
  <c r="V666" i="6" s="1"/>
  <c r="V665" i="6" s="1"/>
  <c r="V664" i="6" s="1"/>
  <c r="V663" i="6" s="1"/>
  <c r="V662" i="6" s="1"/>
  <c r="V661" i="6" s="1"/>
  <c r="V660" i="6" s="1"/>
  <c r="V659" i="6" s="1"/>
  <c r="V658" i="6" s="1"/>
  <c r="V657" i="6" s="1"/>
  <c r="V656" i="6" s="1"/>
  <c r="V655" i="6" s="1"/>
  <c r="V654" i="6" s="1"/>
  <c r="V653" i="6" s="1"/>
  <c r="V652" i="6" s="1"/>
  <c r="V651" i="6" s="1"/>
  <c r="V650" i="6" s="1"/>
  <c r="V649" i="6" s="1"/>
  <c r="V648" i="6" s="1"/>
  <c r="V647" i="6" s="1"/>
  <c r="V646" i="6" s="1"/>
  <c r="V645" i="6" s="1"/>
  <c r="V644" i="6" s="1"/>
  <c r="V643" i="6" s="1"/>
  <c r="V642" i="6" s="1"/>
  <c r="V641" i="6" s="1"/>
  <c r="V640" i="6" s="1"/>
  <c r="V639" i="6" s="1"/>
  <c r="V638" i="6" s="1"/>
  <c r="V637" i="6" s="1"/>
  <c r="V636" i="6" s="1"/>
  <c r="V635" i="6" s="1"/>
  <c r="V634" i="6" s="1"/>
  <c r="V633" i="6" s="1"/>
  <c r="V632" i="6" s="1"/>
  <c r="V631" i="6" s="1"/>
  <c r="V630" i="6" s="1"/>
  <c r="V629" i="6" s="1"/>
  <c r="V628" i="6" s="1"/>
  <c r="V627" i="6" s="1"/>
  <c r="V626" i="6" s="1"/>
  <c r="V625" i="6" s="1"/>
  <c r="V624" i="6" s="1"/>
  <c r="V623" i="6" s="1"/>
  <c r="V622" i="6" s="1"/>
  <c r="V621" i="6" s="1"/>
  <c r="V620" i="6" s="1"/>
  <c r="V619" i="6" s="1"/>
  <c r="V618" i="6" s="1"/>
  <c r="V617" i="6" s="1"/>
  <c r="V616" i="6" s="1"/>
  <c r="V615" i="6" s="1"/>
  <c r="V614" i="6" s="1"/>
  <c r="V613" i="6" s="1"/>
  <c r="V612" i="6" s="1"/>
  <c r="V611" i="6" s="1"/>
  <c r="V610" i="6" s="1"/>
  <c r="V609" i="6" s="1"/>
  <c r="V608" i="6" s="1"/>
  <c r="V607" i="6" s="1"/>
  <c r="V606" i="6" s="1"/>
  <c r="V605" i="6" s="1"/>
  <c r="V604" i="6" s="1"/>
  <c r="V603" i="6" s="1"/>
  <c r="V602" i="6" s="1"/>
  <c r="V601" i="6" s="1"/>
  <c r="V600" i="6" s="1"/>
  <c r="V599" i="6" s="1"/>
  <c r="V598" i="6" s="1"/>
  <c r="V597" i="6" s="1"/>
  <c r="V596" i="6" s="1"/>
  <c r="V595" i="6" s="1"/>
  <c r="V594" i="6" s="1"/>
  <c r="V593" i="6" s="1"/>
  <c r="V592" i="6" s="1"/>
  <c r="V591" i="6" s="1"/>
  <c r="V590" i="6" s="1"/>
  <c r="V589" i="6" s="1"/>
  <c r="V588" i="6" s="1"/>
  <c r="V587" i="6" s="1"/>
  <c r="V586" i="6" s="1"/>
  <c r="V585" i="6" s="1"/>
  <c r="V584" i="6" s="1"/>
  <c r="V583" i="6" s="1"/>
  <c r="V582" i="6" s="1"/>
  <c r="V581" i="6" s="1"/>
  <c r="V580" i="6" s="1"/>
  <c r="V579" i="6" s="1"/>
  <c r="V578" i="6" s="1"/>
  <c r="V577" i="6" s="1"/>
  <c r="V576" i="6" s="1"/>
  <c r="V575" i="6" s="1"/>
  <c r="V574" i="6" s="1"/>
  <c r="V573" i="6" s="1"/>
  <c r="V572" i="6" s="1"/>
  <c r="V571" i="6" s="1"/>
  <c r="V570" i="6" s="1"/>
  <c r="V569" i="6" s="1"/>
  <c r="V568" i="6" s="1"/>
  <c r="V567" i="6" s="1"/>
  <c r="V566" i="6" s="1"/>
  <c r="V565" i="6" s="1"/>
  <c r="V564" i="6" s="1"/>
  <c r="V563" i="6" s="1"/>
  <c r="V562" i="6" s="1"/>
  <c r="V561" i="6" s="1"/>
  <c r="V560" i="6" s="1"/>
  <c r="V559" i="6" s="1"/>
  <c r="V558" i="6" s="1"/>
  <c r="V557" i="6" s="1"/>
  <c r="V556" i="6" s="1"/>
  <c r="V555" i="6" s="1"/>
  <c r="V554" i="6" s="1"/>
  <c r="V553" i="6" s="1"/>
  <c r="V552" i="6" s="1"/>
  <c r="V551" i="6" s="1"/>
  <c r="V550" i="6" s="1"/>
  <c r="V549" i="6" s="1"/>
  <c r="V548" i="6" s="1"/>
  <c r="V547" i="6" s="1"/>
  <c r="V546" i="6" s="1"/>
  <c r="V545" i="6" s="1"/>
  <c r="V544" i="6" s="1"/>
  <c r="V543" i="6" s="1"/>
  <c r="V542" i="6" s="1"/>
  <c r="V541" i="6" s="1"/>
  <c r="V540" i="6" s="1"/>
  <c r="V539" i="6" s="1"/>
  <c r="V538" i="6" s="1"/>
  <c r="V537" i="6" s="1"/>
  <c r="V536" i="6" s="1"/>
  <c r="V535" i="6" s="1"/>
  <c r="V534" i="6" s="1"/>
  <c r="V533" i="6" s="1"/>
  <c r="V532" i="6" s="1"/>
  <c r="V531" i="6" s="1"/>
  <c r="V530" i="6" s="1"/>
  <c r="V529" i="6" s="1"/>
  <c r="V528" i="6" s="1"/>
  <c r="V527" i="6" s="1"/>
  <c r="V526" i="6" s="1"/>
  <c r="V525" i="6" s="1"/>
  <c r="V524" i="6" s="1"/>
  <c r="V523" i="6" s="1"/>
  <c r="V522" i="6" s="1"/>
  <c r="V521" i="6" s="1"/>
  <c r="V520" i="6" s="1"/>
  <c r="V519" i="6" s="1"/>
  <c r="V518" i="6" s="1"/>
  <c r="V517" i="6" s="1"/>
  <c r="V516" i="6" s="1"/>
  <c r="V515" i="6" s="1"/>
  <c r="V514" i="6" s="1"/>
  <c r="V513" i="6" s="1"/>
  <c r="V512" i="6" s="1"/>
  <c r="V511" i="6" s="1"/>
  <c r="V510" i="6" s="1"/>
  <c r="V509" i="6" s="1"/>
  <c r="V508" i="6" s="1"/>
  <c r="V507" i="6" s="1"/>
  <c r="V506" i="6" s="1"/>
  <c r="V505" i="6" s="1"/>
  <c r="V504" i="6" s="1"/>
  <c r="V503" i="6" s="1"/>
  <c r="V502" i="6" s="1"/>
  <c r="V501" i="6" s="1"/>
  <c r="V500" i="6" s="1"/>
  <c r="V499" i="6" s="1"/>
  <c r="V498" i="6" s="1"/>
  <c r="V497" i="6" s="1"/>
  <c r="V496" i="6" s="1"/>
  <c r="V495" i="6" s="1"/>
  <c r="V494" i="6" s="1"/>
  <c r="V493" i="6" s="1"/>
  <c r="V492" i="6" s="1"/>
  <c r="V491" i="6" s="1"/>
  <c r="V490" i="6" s="1"/>
  <c r="V489" i="6" s="1"/>
  <c r="V488" i="6" s="1"/>
  <c r="V487" i="6" s="1"/>
  <c r="V486" i="6" s="1"/>
  <c r="V485" i="6" s="1"/>
  <c r="V484" i="6" s="1"/>
  <c r="V483" i="6" s="1"/>
  <c r="V482" i="6" s="1"/>
  <c r="V481" i="6" s="1"/>
  <c r="V480" i="6" s="1"/>
  <c r="V479" i="6" s="1"/>
  <c r="V478" i="6" s="1"/>
  <c r="V477" i="6" s="1"/>
  <c r="V476" i="6" s="1"/>
  <c r="V475" i="6" s="1"/>
  <c r="V474" i="6" s="1"/>
  <c r="V473" i="6" s="1"/>
  <c r="V472" i="6" s="1"/>
  <c r="V471" i="6" s="1"/>
  <c r="V470" i="6" s="1"/>
  <c r="V469" i="6" s="1"/>
  <c r="V468" i="6" s="1"/>
  <c r="V467" i="6" s="1"/>
  <c r="V466" i="6" s="1"/>
  <c r="V465" i="6" s="1"/>
  <c r="V464" i="6" s="1"/>
  <c r="V463" i="6" s="1"/>
  <c r="V462" i="6" s="1"/>
  <c r="V461" i="6" s="1"/>
  <c r="V460" i="6" s="1"/>
  <c r="V459" i="6" s="1"/>
  <c r="V458" i="6" s="1"/>
  <c r="V457" i="6" s="1"/>
  <c r="V456" i="6" s="1"/>
  <c r="V455" i="6" s="1"/>
  <c r="V454" i="6" s="1"/>
  <c r="V453" i="6" s="1"/>
  <c r="V452" i="6" s="1"/>
  <c r="V451" i="6" s="1"/>
  <c r="V450" i="6" s="1"/>
  <c r="V449" i="6" s="1"/>
  <c r="V448" i="6" s="1"/>
  <c r="V447" i="6" s="1"/>
  <c r="V446" i="6" s="1"/>
  <c r="V445" i="6" s="1"/>
  <c r="V444" i="6" s="1"/>
  <c r="V443" i="6" s="1"/>
  <c r="V442" i="6" s="1"/>
  <c r="V441" i="6" s="1"/>
  <c r="V440" i="6" s="1"/>
  <c r="V439" i="6" s="1"/>
  <c r="V438" i="6" s="1"/>
  <c r="V437" i="6" s="1"/>
  <c r="V436" i="6" s="1"/>
  <c r="V435" i="6" s="1"/>
  <c r="V434" i="6" s="1"/>
  <c r="V433" i="6" s="1"/>
  <c r="V432" i="6" s="1"/>
  <c r="V431" i="6" s="1"/>
  <c r="V430" i="6" s="1"/>
  <c r="V429" i="6" s="1"/>
  <c r="V428" i="6" s="1"/>
  <c r="V427" i="6" s="1"/>
  <c r="V426" i="6" s="1"/>
  <c r="V425" i="6" s="1"/>
  <c r="V424" i="6" s="1"/>
  <c r="V423" i="6" s="1"/>
  <c r="V422" i="6" s="1"/>
  <c r="V421" i="6" s="1"/>
  <c r="V420" i="6" s="1"/>
  <c r="V419" i="6" s="1"/>
  <c r="V418" i="6" s="1"/>
  <c r="V417" i="6" s="1"/>
  <c r="V416" i="6" s="1"/>
  <c r="V415" i="6" s="1"/>
  <c r="V414" i="6" s="1"/>
  <c r="V413" i="6" s="1"/>
  <c r="V412" i="6" s="1"/>
  <c r="V411" i="6" s="1"/>
  <c r="V410" i="6" s="1"/>
  <c r="V409" i="6" s="1"/>
  <c r="V408" i="6" s="1"/>
  <c r="V407" i="6" s="1"/>
  <c r="V406" i="6" s="1"/>
  <c r="V405" i="6" s="1"/>
  <c r="V404" i="6" s="1"/>
  <c r="V403" i="6" s="1"/>
  <c r="V402" i="6" s="1"/>
  <c r="V401" i="6" s="1"/>
  <c r="V400" i="6" s="1"/>
  <c r="V399" i="6" s="1"/>
  <c r="V398" i="6" s="1"/>
  <c r="V397" i="6" s="1"/>
  <c r="V396" i="6" s="1"/>
  <c r="V395" i="6" s="1"/>
  <c r="V394" i="6" s="1"/>
  <c r="V393" i="6" s="1"/>
  <c r="V392" i="6" s="1"/>
  <c r="V391" i="6" s="1"/>
  <c r="V390" i="6" s="1"/>
  <c r="V389" i="6" s="1"/>
  <c r="V388" i="6" s="1"/>
  <c r="V387" i="6" s="1"/>
  <c r="V386" i="6" s="1"/>
  <c r="V385" i="6" s="1"/>
  <c r="V384" i="6" s="1"/>
  <c r="V383" i="6" s="1"/>
  <c r="V382" i="6" s="1"/>
  <c r="V381" i="6" s="1"/>
  <c r="V380" i="6" s="1"/>
  <c r="V379" i="6" s="1"/>
  <c r="V378" i="6" s="1"/>
  <c r="V377" i="6" s="1"/>
  <c r="V376" i="6" s="1"/>
  <c r="V375" i="6" s="1"/>
  <c r="V374" i="6" s="1"/>
  <c r="V373" i="6" s="1"/>
  <c r="V372" i="6" s="1"/>
  <c r="V371" i="6" s="1"/>
  <c r="V370" i="6" s="1"/>
  <c r="V369" i="6" s="1"/>
  <c r="V368" i="6" s="1"/>
  <c r="V367" i="6" s="1"/>
  <c r="V366" i="6" s="1"/>
  <c r="V365" i="6" s="1"/>
  <c r="V364" i="6" s="1"/>
  <c r="V363" i="6" s="1"/>
  <c r="V362" i="6" s="1"/>
  <c r="V361" i="6" s="1"/>
  <c r="V360" i="6" s="1"/>
  <c r="V359" i="6" s="1"/>
  <c r="V358" i="6" s="1"/>
  <c r="V357" i="6" s="1"/>
  <c r="V356" i="6" s="1"/>
  <c r="V355" i="6" s="1"/>
  <c r="V354" i="6" s="1"/>
  <c r="V353" i="6" s="1"/>
  <c r="V352" i="6" s="1"/>
  <c r="V351" i="6" s="1"/>
  <c r="V350" i="6" s="1"/>
  <c r="V349" i="6" s="1"/>
  <c r="V348" i="6" s="1"/>
  <c r="V347" i="6" s="1"/>
  <c r="V346" i="6" s="1"/>
  <c r="V345" i="6" s="1"/>
  <c r="V344" i="6" s="1"/>
  <c r="V343" i="6" s="1"/>
  <c r="V342" i="6" s="1"/>
  <c r="V341" i="6" s="1"/>
  <c r="V340" i="6" s="1"/>
  <c r="V339" i="6" s="1"/>
  <c r="V338" i="6" s="1"/>
  <c r="V337" i="6" s="1"/>
  <c r="V336" i="6" s="1"/>
  <c r="V335" i="6" s="1"/>
  <c r="V334" i="6" s="1"/>
  <c r="V333" i="6" s="1"/>
  <c r="V332" i="6" s="1"/>
  <c r="V331" i="6" s="1"/>
  <c r="V330" i="6" s="1"/>
  <c r="V329" i="6" s="1"/>
  <c r="V328" i="6" s="1"/>
  <c r="V327" i="6" s="1"/>
  <c r="V326" i="6" s="1"/>
  <c r="V325" i="6" s="1"/>
  <c r="V324" i="6" s="1"/>
  <c r="V323" i="6" s="1"/>
  <c r="V322" i="6" s="1"/>
  <c r="V321" i="6" s="1"/>
  <c r="V320" i="6" s="1"/>
  <c r="V319" i="6" s="1"/>
  <c r="V318" i="6" s="1"/>
  <c r="V317" i="6" s="1"/>
  <c r="V316" i="6" s="1"/>
  <c r="V315" i="6" s="1"/>
  <c r="V314" i="6" s="1"/>
  <c r="V313" i="6" s="1"/>
  <c r="V312" i="6" s="1"/>
  <c r="V311" i="6" s="1"/>
  <c r="V310" i="6" s="1"/>
  <c r="V309" i="6" s="1"/>
  <c r="V308" i="6" s="1"/>
  <c r="V307" i="6" s="1"/>
  <c r="V306" i="6" s="1"/>
  <c r="V305" i="6" s="1"/>
  <c r="V304" i="6" s="1"/>
  <c r="V303" i="6" s="1"/>
  <c r="V302" i="6" s="1"/>
  <c r="V301" i="6" s="1"/>
  <c r="V300" i="6" s="1"/>
  <c r="V299" i="6" s="1"/>
  <c r="V298" i="6" s="1"/>
  <c r="V297" i="6" s="1"/>
  <c r="V296" i="6" s="1"/>
  <c r="V295" i="6" s="1"/>
  <c r="V294" i="6" s="1"/>
  <c r="V293" i="6" s="1"/>
  <c r="V292" i="6" s="1"/>
  <c r="V291" i="6" s="1"/>
  <c r="V290" i="6" s="1"/>
  <c r="V289" i="6" s="1"/>
  <c r="V288" i="6" s="1"/>
  <c r="V287" i="6" s="1"/>
  <c r="V286" i="6" s="1"/>
  <c r="V285" i="6" s="1"/>
  <c r="V284" i="6" s="1"/>
  <c r="V283" i="6" s="1"/>
  <c r="V282" i="6" s="1"/>
  <c r="V281" i="6" s="1"/>
  <c r="V280" i="6" s="1"/>
  <c r="V279" i="6" s="1"/>
  <c r="V278" i="6" s="1"/>
  <c r="V277" i="6" s="1"/>
  <c r="V276" i="6" s="1"/>
  <c r="V275" i="6" s="1"/>
  <c r="V274" i="6" s="1"/>
  <c r="V273" i="6" s="1"/>
  <c r="V272" i="6" s="1"/>
  <c r="V271" i="6" s="1"/>
  <c r="V270" i="6" s="1"/>
  <c r="V269" i="6" s="1"/>
  <c r="V268" i="6" s="1"/>
  <c r="V267" i="6" s="1"/>
  <c r="V266" i="6" s="1"/>
  <c r="V265" i="6" s="1"/>
  <c r="V264" i="6" s="1"/>
  <c r="V263" i="6" s="1"/>
  <c r="V262" i="6" s="1"/>
  <c r="V261" i="6" s="1"/>
  <c r="V260" i="6" s="1"/>
  <c r="V259" i="6" s="1"/>
  <c r="V258" i="6" s="1"/>
  <c r="V257" i="6" s="1"/>
  <c r="V256" i="6" s="1"/>
  <c r="V255" i="6" s="1"/>
  <c r="V254" i="6" s="1"/>
  <c r="V253" i="6" s="1"/>
  <c r="V252" i="6" s="1"/>
  <c r="V251" i="6" s="1"/>
  <c r="V250" i="6" s="1"/>
  <c r="V249" i="6" s="1"/>
  <c r="V248" i="6" s="1"/>
  <c r="V247" i="6" s="1"/>
  <c r="V246" i="6" s="1"/>
  <c r="V245" i="6" s="1"/>
  <c r="V244" i="6" s="1"/>
  <c r="V243" i="6" s="1"/>
  <c r="V242" i="6" s="1"/>
  <c r="V241" i="6" s="1"/>
  <c r="V240" i="6" s="1"/>
  <c r="V239" i="6" s="1"/>
  <c r="V238" i="6" s="1"/>
  <c r="V237" i="6" s="1"/>
  <c r="V236" i="6" s="1"/>
  <c r="V235" i="6" s="1"/>
  <c r="V234" i="6" s="1"/>
  <c r="V233" i="6" s="1"/>
  <c r="V232" i="6" s="1"/>
  <c r="V231" i="6" s="1"/>
  <c r="V230" i="6" s="1"/>
  <c r="V229" i="6" s="1"/>
  <c r="V228" i="6" s="1"/>
  <c r="V227" i="6" s="1"/>
  <c r="V226" i="6" s="1"/>
  <c r="V225" i="6" s="1"/>
  <c r="V224" i="6" s="1"/>
  <c r="V223" i="6" s="1"/>
  <c r="V222" i="6" s="1"/>
  <c r="V221" i="6" s="1"/>
  <c r="V220" i="6" s="1"/>
  <c r="V219" i="6" s="1"/>
  <c r="V218" i="6" s="1"/>
  <c r="V217" i="6" s="1"/>
  <c r="V216" i="6" s="1"/>
  <c r="V215" i="6" s="1"/>
  <c r="V214" i="6" s="1"/>
  <c r="V213" i="6" s="1"/>
  <c r="V212" i="6" s="1"/>
  <c r="V211" i="6" s="1"/>
  <c r="V210" i="6" s="1"/>
  <c r="V209" i="6" s="1"/>
  <c r="V208" i="6" s="1"/>
  <c r="V207" i="6" s="1"/>
  <c r="V206" i="6" s="1"/>
  <c r="V205" i="6" s="1"/>
  <c r="V204" i="6" s="1"/>
  <c r="V203" i="6" s="1"/>
  <c r="V202" i="6" s="1"/>
  <c r="V201" i="6" s="1"/>
  <c r="V200" i="6" s="1"/>
  <c r="V199" i="6" s="1"/>
  <c r="V198" i="6" s="1"/>
  <c r="V197" i="6" s="1"/>
  <c r="V196" i="6" s="1"/>
  <c r="V195" i="6" s="1"/>
  <c r="V194" i="6" s="1"/>
  <c r="V193" i="6" s="1"/>
  <c r="V192" i="6" s="1"/>
  <c r="V191" i="6" s="1"/>
  <c r="V190" i="6" s="1"/>
  <c r="V189" i="6" s="1"/>
  <c r="V188" i="6" s="1"/>
  <c r="V187" i="6" s="1"/>
  <c r="V186" i="6" s="1"/>
  <c r="V185" i="6" s="1"/>
  <c r="V184" i="6" s="1"/>
  <c r="V183" i="6" s="1"/>
  <c r="V182" i="6" s="1"/>
  <c r="V181" i="6" s="1"/>
  <c r="V180" i="6" s="1"/>
  <c r="V179" i="6" s="1"/>
  <c r="V178" i="6" s="1"/>
  <c r="V177" i="6" s="1"/>
  <c r="V176" i="6" s="1"/>
  <c r="V175" i="6" s="1"/>
  <c r="V174" i="6" s="1"/>
  <c r="V173" i="6" s="1"/>
  <c r="V172" i="6" s="1"/>
  <c r="V171" i="6" s="1"/>
  <c r="V170" i="6" s="1"/>
  <c r="V169" i="6" s="1"/>
  <c r="V168" i="6" s="1"/>
  <c r="V167" i="6" s="1"/>
  <c r="V166" i="6" s="1"/>
  <c r="V165" i="6" s="1"/>
  <c r="V164" i="6" s="1"/>
  <c r="V163" i="6" s="1"/>
  <c r="V162" i="6" s="1"/>
  <c r="V161" i="6" s="1"/>
  <c r="V160" i="6" s="1"/>
  <c r="V159" i="6" s="1"/>
  <c r="V158" i="6" s="1"/>
  <c r="V157" i="6" s="1"/>
  <c r="V156" i="6" s="1"/>
  <c r="V155" i="6" s="1"/>
  <c r="V154" i="6" s="1"/>
  <c r="V153" i="6" s="1"/>
  <c r="V152" i="6" s="1"/>
  <c r="V151" i="6" s="1"/>
  <c r="V150" i="6" s="1"/>
  <c r="V149" i="6" s="1"/>
  <c r="V148" i="6" s="1"/>
  <c r="V147" i="6" s="1"/>
  <c r="V146" i="6" s="1"/>
  <c r="V145" i="6" s="1"/>
  <c r="V144" i="6" s="1"/>
  <c r="V143" i="6" s="1"/>
  <c r="V142" i="6" s="1"/>
  <c r="V141" i="6" s="1"/>
  <c r="V140" i="6" s="1"/>
  <c r="V139" i="6" s="1"/>
  <c r="V138" i="6" s="1"/>
  <c r="V137" i="6" s="1"/>
  <c r="V136" i="6" s="1"/>
  <c r="V135" i="6" s="1"/>
  <c r="V134" i="6" s="1"/>
  <c r="V133" i="6" s="1"/>
  <c r="V132" i="6" s="1"/>
  <c r="V131" i="6" s="1"/>
  <c r="V130" i="6" s="1"/>
  <c r="V129" i="6" s="1"/>
  <c r="V128" i="6" s="1"/>
  <c r="V127" i="6" s="1"/>
  <c r="V126" i="6" s="1"/>
  <c r="V125" i="6" s="1"/>
  <c r="V124" i="6" s="1"/>
  <c r="V123" i="6" s="1"/>
  <c r="V122" i="6" s="1"/>
  <c r="V121" i="6" s="1"/>
  <c r="V120" i="6" s="1"/>
  <c r="V119" i="6" s="1"/>
  <c r="V118" i="6" s="1"/>
  <c r="V117" i="6" s="1"/>
  <c r="V116" i="6" s="1"/>
  <c r="V115" i="6" s="1"/>
  <c r="V114" i="6" s="1"/>
  <c r="V113" i="6" s="1"/>
  <c r="V112" i="6" s="1"/>
  <c r="V111" i="6" s="1"/>
  <c r="V110" i="6" s="1"/>
  <c r="V109" i="6" s="1"/>
  <c r="V108" i="6" s="1"/>
  <c r="V107" i="6" s="1"/>
  <c r="V106" i="6" s="1"/>
  <c r="V105" i="6" s="1"/>
  <c r="V104" i="6" s="1"/>
  <c r="V103" i="6" s="1"/>
  <c r="V102" i="6" s="1"/>
  <c r="V101" i="6" s="1"/>
  <c r="V100" i="6" s="1"/>
  <c r="V99" i="6" s="1"/>
  <c r="V98" i="6" s="1"/>
  <c r="V97" i="6" s="1"/>
  <c r="V96" i="6" s="1"/>
  <c r="V95" i="6" s="1"/>
  <c r="V94" i="6" s="1"/>
  <c r="V93" i="6" s="1"/>
  <c r="V92" i="6" s="1"/>
  <c r="V91" i="6" s="1"/>
  <c r="V90" i="6" s="1"/>
  <c r="V89" i="6" s="1"/>
  <c r="V88" i="6" s="1"/>
  <c r="V87" i="6" s="1"/>
  <c r="V86" i="6" s="1"/>
  <c r="V85" i="6" s="1"/>
  <c r="V84" i="6" s="1"/>
  <c r="V83" i="6" s="1"/>
  <c r="V82" i="6" s="1"/>
  <c r="V81" i="6" s="1"/>
  <c r="V80" i="6" s="1"/>
  <c r="V79" i="6" s="1"/>
  <c r="V78" i="6" s="1"/>
  <c r="V77" i="6" s="1"/>
  <c r="V76" i="6" s="1"/>
  <c r="V75" i="6" s="1"/>
  <c r="V74" i="6" s="1"/>
  <c r="V73" i="6" s="1"/>
  <c r="V72" i="6" s="1"/>
  <c r="V71" i="6" s="1"/>
  <c r="V70" i="6" s="1"/>
  <c r="V69" i="6" s="1"/>
  <c r="V68" i="6" s="1"/>
  <c r="V67" i="6" s="1"/>
  <c r="V66" i="6" s="1"/>
  <c r="V65" i="6" s="1"/>
  <c r="V64" i="6" s="1"/>
  <c r="V63" i="6" s="1"/>
  <c r="V62" i="6" s="1"/>
  <c r="V61" i="6" s="1"/>
  <c r="V60" i="6" s="1"/>
  <c r="V59" i="6" s="1"/>
  <c r="V58" i="6" s="1"/>
  <c r="V57" i="6" s="1"/>
  <c r="V56" i="6" s="1"/>
  <c r="V55" i="6" s="1"/>
  <c r="V54" i="6" s="1"/>
  <c r="V53" i="6" s="1"/>
  <c r="V52" i="6" s="1"/>
  <c r="V51" i="6" s="1"/>
  <c r="V50" i="6" s="1"/>
  <c r="V49" i="6" s="1"/>
  <c r="V48" i="6" s="1"/>
  <c r="V47" i="6" s="1"/>
  <c r="V46" i="6" s="1"/>
  <c r="V45" i="6" s="1"/>
  <c r="V44" i="6" s="1"/>
  <c r="V43" i="6" s="1"/>
  <c r="V42" i="6" s="1"/>
  <c r="V41" i="6" s="1"/>
  <c r="V40" i="6" s="1"/>
  <c r="V39" i="6" s="1"/>
  <c r="V38" i="6" s="1"/>
  <c r="V37" i="6" s="1"/>
  <c r="V36" i="6" s="1"/>
  <c r="V35" i="6" s="1"/>
  <c r="V34" i="6" s="1"/>
  <c r="V33" i="6" s="1"/>
  <c r="V32" i="6" s="1"/>
  <c r="V31" i="6" s="1"/>
  <c r="V30" i="6" s="1"/>
  <c r="V29" i="6" s="1"/>
  <c r="V28" i="6" s="1"/>
  <c r="V27" i="6" s="1"/>
  <c r="V26" i="6" s="1"/>
  <c r="V25" i="6" s="1"/>
  <c r="V24" i="6" s="1"/>
  <c r="V23" i="6" s="1"/>
  <c r="V22" i="6" s="1"/>
  <c r="V21" i="6" s="1"/>
  <c r="V20" i="6" s="1"/>
  <c r="V19" i="6" s="1"/>
  <c r="V18" i="6" s="1"/>
  <c r="V17" i="6" s="1"/>
  <c r="V16" i="6" s="1"/>
  <c r="V15" i="6" s="1"/>
  <c r="V14" i="6" s="1"/>
  <c r="V13" i="6" s="1"/>
  <c r="V12" i="6" s="1"/>
  <c r="V11" i="6" s="1"/>
  <c r="V10" i="6" s="1"/>
  <c r="V9" i="6" s="1"/>
  <c r="V8" i="6" s="1"/>
  <c r="V7" i="6" s="1"/>
  <c r="V6" i="6" s="1"/>
  <c r="V5" i="6" s="1"/>
  <c r="V4" i="6" s="1"/>
  <c r="V3" i="6" s="1"/>
  <c r="V2" i="6" s="1"/>
  <c r="S1645" i="6"/>
  <c r="S1644" i="6" s="1"/>
  <c r="T1645" i="6"/>
  <c r="T1644" i="6" s="1"/>
  <c r="T1643" i="6" s="1"/>
  <c r="T1642" i="6" s="1"/>
  <c r="T1641" i="6" s="1"/>
  <c r="T1640" i="6" s="1"/>
  <c r="T1639" i="6" s="1"/>
  <c r="T1638" i="6" s="1"/>
  <c r="T1637" i="6" s="1"/>
  <c r="T1636" i="6" s="1"/>
  <c r="T1635" i="6" s="1"/>
  <c r="T1634" i="6" s="1"/>
  <c r="T1633" i="6" s="1"/>
  <c r="T1632" i="6" s="1"/>
  <c r="T1631" i="6" s="1"/>
  <c r="T1630" i="6" s="1"/>
  <c r="T1629" i="6" s="1"/>
  <c r="T1628" i="6" s="1"/>
  <c r="T1627" i="6" s="1"/>
  <c r="T1626" i="6" s="1"/>
  <c r="T1625" i="6" s="1"/>
  <c r="T1624" i="6" s="1"/>
  <c r="T1623" i="6" s="1"/>
  <c r="T1622" i="6" s="1"/>
  <c r="T1621" i="6" s="1"/>
  <c r="T1620" i="6" s="1"/>
  <c r="T1619" i="6" s="1"/>
  <c r="T1618" i="6" s="1"/>
  <c r="T1617" i="6" s="1"/>
  <c r="T1616" i="6" s="1"/>
  <c r="T1615" i="6" s="1"/>
  <c r="T1614" i="6" s="1"/>
  <c r="T1613" i="6" s="1"/>
  <c r="T1612" i="6" s="1"/>
  <c r="T1611" i="6" s="1"/>
  <c r="T1610" i="6" s="1"/>
  <c r="T1609" i="6" s="1"/>
  <c r="T1608" i="6" s="1"/>
  <c r="T1607" i="6" s="1"/>
  <c r="T1606" i="6" s="1"/>
  <c r="T1605" i="6" s="1"/>
  <c r="T1604" i="6" s="1"/>
  <c r="T1603" i="6" s="1"/>
  <c r="T1602" i="6" s="1"/>
  <c r="T1601" i="6" s="1"/>
  <c r="T1600" i="6" s="1"/>
  <c r="T1599" i="6" s="1"/>
  <c r="T1598" i="6" s="1"/>
  <c r="T1597" i="6" s="1"/>
  <c r="T1596" i="6" s="1"/>
  <c r="T1595" i="6" s="1"/>
  <c r="T1594" i="6" s="1"/>
  <c r="T1593" i="6" s="1"/>
  <c r="T1592" i="6" s="1"/>
  <c r="T1591" i="6" s="1"/>
  <c r="T1590" i="6" s="1"/>
  <c r="T1589" i="6" s="1"/>
  <c r="T1588" i="6" s="1"/>
  <c r="T1587" i="6" s="1"/>
  <c r="T1586" i="6" s="1"/>
  <c r="T1585" i="6" s="1"/>
  <c r="T1584" i="6" s="1"/>
  <c r="T1583" i="6" s="1"/>
  <c r="T1582" i="6" s="1"/>
  <c r="T1581" i="6" s="1"/>
  <c r="T1580" i="6" s="1"/>
  <c r="T1579" i="6" s="1"/>
  <c r="T1578" i="6" s="1"/>
  <c r="T1577" i="6" s="1"/>
  <c r="T1576" i="6" s="1"/>
  <c r="T1575" i="6" s="1"/>
  <c r="T1574" i="6" s="1"/>
  <c r="T1573" i="6" s="1"/>
  <c r="T1572" i="6" s="1"/>
  <c r="T1571" i="6" s="1"/>
  <c r="T1570" i="6" s="1"/>
  <c r="T1569" i="6" s="1"/>
  <c r="T1568" i="6" s="1"/>
  <c r="T1567" i="6" s="1"/>
  <c r="T1566" i="6" s="1"/>
  <c r="T1565" i="6" s="1"/>
  <c r="T1564" i="6" s="1"/>
  <c r="T1563" i="6" s="1"/>
  <c r="T1562" i="6" s="1"/>
  <c r="T1561" i="6" s="1"/>
  <c r="T1560" i="6" s="1"/>
  <c r="T1559" i="6" s="1"/>
  <c r="T1558" i="6" s="1"/>
  <c r="T1557" i="6" s="1"/>
  <c r="T1556" i="6" s="1"/>
  <c r="T1555" i="6" s="1"/>
  <c r="T1554" i="6" s="1"/>
  <c r="T1553" i="6" s="1"/>
  <c r="T1552" i="6" s="1"/>
  <c r="T1551" i="6" s="1"/>
  <c r="T1550" i="6" s="1"/>
  <c r="T1549" i="6" s="1"/>
  <c r="T1548" i="6" s="1"/>
  <c r="T1547" i="6" s="1"/>
  <c r="T1546" i="6" s="1"/>
  <c r="T1545" i="6" s="1"/>
  <c r="T1544" i="6" s="1"/>
  <c r="T1543" i="6" s="1"/>
  <c r="T1542" i="6" s="1"/>
  <c r="T1541" i="6" s="1"/>
  <c r="T1540" i="6" s="1"/>
  <c r="T1539" i="6" s="1"/>
  <c r="T1538" i="6" s="1"/>
  <c r="T1537" i="6" s="1"/>
  <c r="T1536" i="6" s="1"/>
  <c r="T1535" i="6" s="1"/>
  <c r="T1534" i="6" s="1"/>
  <c r="T1533" i="6" s="1"/>
  <c r="T1532" i="6" s="1"/>
  <c r="T1531" i="6" s="1"/>
  <c r="T1530" i="6" s="1"/>
  <c r="T1529" i="6" s="1"/>
  <c r="T1528" i="6" s="1"/>
  <c r="T1527" i="6" s="1"/>
  <c r="T1526" i="6" s="1"/>
  <c r="T1525" i="6" s="1"/>
  <c r="T1524" i="6" s="1"/>
  <c r="T1523" i="6" s="1"/>
  <c r="T1522" i="6" s="1"/>
  <c r="T1521" i="6" s="1"/>
  <c r="T1520" i="6" s="1"/>
  <c r="T1519" i="6" s="1"/>
  <c r="T1518" i="6" s="1"/>
  <c r="T1517" i="6" s="1"/>
  <c r="T1516" i="6" s="1"/>
  <c r="T1515" i="6" s="1"/>
  <c r="T1514" i="6" s="1"/>
  <c r="T1513" i="6" s="1"/>
  <c r="T1512" i="6" s="1"/>
  <c r="T1511" i="6" s="1"/>
  <c r="T1510" i="6" s="1"/>
  <c r="T1509" i="6" s="1"/>
  <c r="T1508" i="6" s="1"/>
  <c r="T1507" i="6" s="1"/>
  <c r="T1506" i="6" s="1"/>
  <c r="T1505" i="6" s="1"/>
  <c r="U1645" i="6"/>
  <c r="U1644" i="6" s="1"/>
  <c r="U1643" i="6" s="1"/>
  <c r="U1642" i="6" s="1"/>
  <c r="U1641" i="6" s="1"/>
  <c r="U1640" i="6" s="1"/>
  <c r="U1639" i="6" s="1"/>
  <c r="U1638" i="6" s="1"/>
  <c r="U1637" i="6" s="1"/>
  <c r="U1636" i="6" s="1"/>
  <c r="U1635" i="6" s="1"/>
  <c r="U1634" i="6" s="1"/>
  <c r="U1633" i="6" s="1"/>
  <c r="U1632" i="6" s="1"/>
  <c r="U1631" i="6" s="1"/>
  <c r="U1630" i="6" s="1"/>
  <c r="U1629" i="6" s="1"/>
  <c r="U1628" i="6" s="1"/>
  <c r="U1627" i="6" s="1"/>
  <c r="U1626" i="6" s="1"/>
  <c r="U1625" i="6" s="1"/>
  <c r="U1624" i="6" s="1"/>
  <c r="U1623" i="6" s="1"/>
  <c r="U1622" i="6" s="1"/>
  <c r="U1621" i="6" s="1"/>
  <c r="U1620" i="6" s="1"/>
  <c r="U1619" i="6" s="1"/>
  <c r="U1618" i="6" s="1"/>
  <c r="U1617" i="6" s="1"/>
  <c r="U1616" i="6" s="1"/>
  <c r="U1615" i="6" s="1"/>
  <c r="U1614" i="6" s="1"/>
  <c r="U1613" i="6" s="1"/>
  <c r="U1612" i="6" s="1"/>
  <c r="U1611" i="6" s="1"/>
  <c r="U1610" i="6" s="1"/>
  <c r="U1609" i="6" s="1"/>
  <c r="U1608" i="6" s="1"/>
  <c r="U1607" i="6" s="1"/>
  <c r="U1606" i="6" s="1"/>
  <c r="U1605" i="6" s="1"/>
  <c r="U1604" i="6" s="1"/>
  <c r="U1603" i="6" s="1"/>
  <c r="U1602" i="6" s="1"/>
  <c r="U1601" i="6" s="1"/>
  <c r="U1600" i="6" s="1"/>
  <c r="U1599" i="6" s="1"/>
  <c r="U1598" i="6" s="1"/>
  <c r="U1597" i="6" s="1"/>
  <c r="U1596" i="6" s="1"/>
  <c r="U1595" i="6" s="1"/>
  <c r="U1594" i="6" s="1"/>
  <c r="U1593" i="6" s="1"/>
  <c r="U1592" i="6" s="1"/>
  <c r="U1591" i="6" s="1"/>
  <c r="U1590" i="6" s="1"/>
  <c r="U1589" i="6" s="1"/>
  <c r="U1588" i="6" s="1"/>
  <c r="U1587" i="6" s="1"/>
  <c r="U1586" i="6" s="1"/>
  <c r="U1585" i="6" s="1"/>
  <c r="U1584" i="6" s="1"/>
  <c r="U1583" i="6" s="1"/>
  <c r="U1582" i="6" s="1"/>
  <c r="U1581" i="6" s="1"/>
  <c r="U1580" i="6" s="1"/>
  <c r="U1579" i="6" s="1"/>
  <c r="U1578" i="6" s="1"/>
  <c r="U1577" i="6" s="1"/>
  <c r="U1576" i="6" s="1"/>
  <c r="U1575" i="6" s="1"/>
  <c r="U1574" i="6" s="1"/>
  <c r="U1573" i="6" s="1"/>
  <c r="U1572" i="6" s="1"/>
  <c r="U1571" i="6" s="1"/>
  <c r="U1570" i="6" s="1"/>
  <c r="U1569" i="6" s="1"/>
  <c r="U1568" i="6" s="1"/>
  <c r="U1567" i="6" s="1"/>
  <c r="U1566" i="6" s="1"/>
  <c r="U1565" i="6" s="1"/>
  <c r="U1564" i="6" s="1"/>
  <c r="U1563" i="6" s="1"/>
  <c r="U1562" i="6" s="1"/>
  <c r="U1561" i="6" s="1"/>
  <c r="U1560" i="6" s="1"/>
  <c r="U1559" i="6" s="1"/>
  <c r="U1558" i="6" s="1"/>
  <c r="U1557" i="6" s="1"/>
  <c r="U1556" i="6" s="1"/>
  <c r="U1555" i="6" s="1"/>
  <c r="U1554" i="6" s="1"/>
  <c r="U1553" i="6" s="1"/>
  <c r="U1552" i="6" s="1"/>
  <c r="U1551" i="6" s="1"/>
  <c r="U1550" i="6" s="1"/>
  <c r="U1549" i="6" s="1"/>
  <c r="U1548" i="6" s="1"/>
  <c r="U1547" i="6" s="1"/>
  <c r="U1546" i="6" s="1"/>
  <c r="U1545" i="6" s="1"/>
  <c r="U1544" i="6" s="1"/>
  <c r="U1543" i="6" s="1"/>
  <c r="U1542" i="6" s="1"/>
  <c r="U1541" i="6" s="1"/>
  <c r="U1540" i="6" s="1"/>
  <c r="U1539" i="6" s="1"/>
  <c r="U1538" i="6" s="1"/>
  <c r="U1537" i="6" s="1"/>
  <c r="U1536" i="6" s="1"/>
  <c r="U1535" i="6" s="1"/>
  <c r="U1534" i="6" s="1"/>
  <c r="U1533" i="6" s="1"/>
  <c r="U1532" i="6" s="1"/>
  <c r="U1531" i="6" s="1"/>
  <c r="U1530" i="6" s="1"/>
  <c r="U1529" i="6" s="1"/>
  <c r="U1528" i="6" s="1"/>
  <c r="U1527" i="6" s="1"/>
  <c r="U1526" i="6" s="1"/>
  <c r="U1525" i="6" s="1"/>
  <c r="U1524" i="6" s="1"/>
  <c r="U1523" i="6" s="1"/>
  <c r="U1522" i="6" s="1"/>
  <c r="U1521" i="6" s="1"/>
  <c r="U1520" i="6" s="1"/>
  <c r="U1519" i="6" s="1"/>
  <c r="U1518" i="6" s="1"/>
  <c r="U1517" i="6" s="1"/>
  <c r="U1516" i="6" s="1"/>
  <c r="U1515" i="6" s="1"/>
  <c r="U1514" i="6" s="1"/>
  <c r="U1513" i="6" s="1"/>
  <c r="U1512" i="6" s="1"/>
  <c r="U1511" i="6" s="1"/>
  <c r="U1510" i="6" s="1"/>
  <c r="U1509" i="6" s="1"/>
  <c r="U1508" i="6" s="1"/>
  <c r="U1507" i="6" s="1"/>
  <c r="U1506" i="6" s="1"/>
  <c r="U1505" i="6" s="1"/>
  <c r="U1504" i="6" s="1"/>
  <c r="U1503" i="6" s="1"/>
  <c r="U1502" i="6" s="1"/>
  <c r="U1501" i="6" s="1"/>
  <c r="U1500" i="6" s="1"/>
  <c r="U1499" i="6" s="1"/>
  <c r="U1498" i="6" s="1"/>
  <c r="U1497" i="6" s="1"/>
  <c r="U1496" i="6" s="1"/>
  <c r="U1495" i="6" s="1"/>
  <c r="U1494" i="6" s="1"/>
  <c r="U1493" i="6" s="1"/>
  <c r="U1492" i="6" s="1"/>
  <c r="U1491" i="6" s="1"/>
  <c r="U1490" i="6" s="1"/>
  <c r="U1489" i="6" s="1"/>
  <c r="U1488" i="6" s="1"/>
  <c r="U1487" i="6" s="1"/>
  <c r="U1486" i="6" s="1"/>
  <c r="U1485" i="6" s="1"/>
  <c r="U1484" i="6" s="1"/>
  <c r="U1483" i="6" s="1"/>
  <c r="U1482" i="6" s="1"/>
  <c r="U1481" i="6" s="1"/>
  <c r="U1480" i="6" s="1"/>
  <c r="U1479" i="6" s="1"/>
  <c r="U1478" i="6" s="1"/>
  <c r="U1477" i="6" s="1"/>
  <c r="U1476" i="6" s="1"/>
  <c r="U1475" i="6" s="1"/>
  <c r="U1474" i="6" s="1"/>
  <c r="U1473" i="6" s="1"/>
  <c r="U1472" i="6" s="1"/>
  <c r="U1471" i="6" s="1"/>
  <c r="U1470" i="6" s="1"/>
  <c r="U1469" i="6" s="1"/>
  <c r="U1468" i="6" s="1"/>
  <c r="U1467" i="6" s="1"/>
  <c r="U1466" i="6" s="1"/>
  <c r="U1465" i="6" s="1"/>
  <c r="U1464" i="6" s="1"/>
  <c r="U1463" i="6" s="1"/>
  <c r="U1462" i="6" s="1"/>
  <c r="U1461" i="6" s="1"/>
  <c r="U1460" i="6" s="1"/>
  <c r="U1459" i="6" s="1"/>
  <c r="U1458" i="6" s="1"/>
  <c r="U1457" i="6" s="1"/>
  <c r="U1456" i="6" s="1"/>
  <c r="U1455" i="6" s="1"/>
  <c r="U1454" i="6" s="1"/>
  <c r="U1453" i="6" s="1"/>
  <c r="U1452" i="6" s="1"/>
  <c r="U1451" i="6" s="1"/>
  <c r="U1450" i="6" s="1"/>
  <c r="U1449" i="6" s="1"/>
  <c r="U1448" i="6" s="1"/>
  <c r="U1447" i="6" s="1"/>
  <c r="U1446" i="6" s="1"/>
  <c r="U1445" i="6" s="1"/>
  <c r="U1444" i="6" s="1"/>
  <c r="U1443" i="6" s="1"/>
  <c r="U1442" i="6" s="1"/>
  <c r="U1441" i="6" s="1"/>
  <c r="U1440" i="6" s="1"/>
  <c r="U1439" i="6" s="1"/>
  <c r="U1438" i="6" s="1"/>
  <c r="U1437" i="6" s="1"/>
  <c r="U1436" i="6" s="1"/>
  <c r="U1435" i="6" s="1"/>
  <c r="U1434" i="6" s="1"/>
  <c r="U1433" i="6" s="1"/>
  <c r="U1432" i="6" s="1"/>
  <c r="U1431" i="6" s="1"/>
  <c r="U1430" i="6" s="1"/>
  <c r="U1429" i="6" s="1"/>
  <c r="U1428" i="6" s="1"/>
  <c r="U1427" i="6" s="1"/>
  <c r="U1426" i="6" s="1"/>
  <c r="U1425" i="6" s="1"/>
  <c r="U1424" i="6" s="1"/>
  <c r="U1423" i="6" s="1"/>
  <c r="U1422" i="6" s="1"/>
  <c r="U1421" i="6" s="1"/>
  <c r="U1420" i="6" s="1"/>
  <c r="U1419" i="6" s="1"/>
  <c r="U1418" i="6" s="1"/>
  <c r="U1417" i="6" s="1"/>
  <c r="U1416" i="6" s="1"/>
  <c r="U1415" i="6" s="1"/>
  <c r="U1414" i="6" s="1"/>
  <c r="U1413" i="6" s="1"/>
  <c r="U1412" i="6" s="1"/>
  <c r="U1411" i="6" s="1"/>
  <c r="U1410" i="6" s="1"/>
  <c r="U1409" i="6" s="1"/>
  <c r="U1408" i="6" s="1"/>
  <c r="U1407" i="6" s="1"/>
  <c r="U1406" i="6" s="1"/>
  <c r="U1405" i="6" s="1"/>
  <c r="U1404" i="6" s="1"/>
  <c r="U1403" i="6" s="1"/>
  <c r="U1402" i="6" s="1"/>
  <c r="U1401" i="6" s="1"/>
  <c r="U1400" i="6" s="1"/>
  <c r="U1399" i="6" s="1"/>
  <c r="U1398" i="6" s="1"/>
  <c r="U1397" i="6" s="1"/>
  <c r="U1396" i="6" s="1"/>
  <c r="U1395" i="6" s="1"/>
  <c r="U1394" i="6" s="1"/>
  <c r="U1393" i="6" s="1"/>
  <c r="U1392" i="6" s="1"/>
  <c r="U1391" i="6" s="1"/>
  <c r="U1390" i="6" s="1"/>
  <c r="U1389" i="6" s="1"/>
  <c r="U1388" i="6" s="1"/>
  <c r="U1387" i="6" s="1"/>
  <c r="U1386" i="6" s="1"/>
  <c r="U1385" i="6" s="1"/>
  <c r="U1384" i="6" s="1"/>
  <c r="U1383" i="6" s="1"/>
  <c r="U1382" i="6" s="1"/>
  <c r="U1381" i="6" s="1"/>
  <c r="U1380" i="6" s="1"/>
  <c r="U1379" i="6" s="1"/>
  <c r="U1378" i="6" s="1"/>
  <c r="U1377" i="6" s="1"/>
  <c r="U1376" i="6" s="1"/>
  <c r="U1375" i="6" s="1"/>
  <c r="U1374" i="6" s="1"/>
  <c r="U1373" i="6" s="1"/>
  <c r="U1372" i="6" s="1"/>
  <c r="U1371" i="6" s="1"/>
  <c r="U1370" i="6" s="1"/>
  <c r="U1369" i="6" s="1"/>
  <c r="U1368" i="6" s="1"/>
  <c r="U1367" i="6" s="1"/>
  <c r="U1366" i="6" s="1"/>
  <c r="U1365" i="6" s="1"/>
  <c r="U1364" i="6" s="1"/>
  <c r="U1363" i="6" s="1"/>
  <c r="U1362" i="6" s="1"/>
  <c r="U1361" i="6" s="1"/>
  <c r="U1360" i="6" s="1"/>
  <c r="U1359" i="6" s="1"/>
  <c r="U1358" i="6" s="1"/>
  <c r="U1357" i="6" s="1"/>
  <c r="U1356" i="6" s="1"/>
  <c r="U1355" i="6" s="1"/>
  <c r="U1354" i="6" s="1"/>
  <c r="U1353" i="6" s="1"/>
  <c r="U1352" i="6" s="1"/>
  <c r="U1351" i="6" s="1"/>
  <c r="U1350" i="6" s="1"/>
  <c r="U1349" i="6" s="1"/>
  <c r="U1348" i="6" s="1"/>
  <c r="U1347" i="6" s="1"/>
  <c r="U1346" i="6" s="1"/>
  <c r="U1345" i="6" s="1"/>
  <c r="U1344" i="6" s="1"/>
  <c r="U1343" i="6" s="1"/>
  <c r="U1342" i="6" s="1"/>
  <c r="U1341" i="6" s="1"/>
  <c r="U1340" i="6" s="1"/>
  <c r="U1339" i="6" s="1"/>
  <c r="U1338" i="6" s="1"/>
  <c r="U1337" i="6" s="1"/>
  <c r="U1336" i="6" s="1"/>
  <c r="U1335" i="6" s="1"/>
  <c r="U1334" i="6" s="1"/>
  <c r="U1333" i="6" s="1"/>
  <c r="U1332" i="6" s="1"/>
  <c r="U1331" i="6" s="1"/>
  <c r="U1330" i="6" s="1"/>
  <c r="U1329" i="6" s="1"/>
  <c r="U1328" i="6" s="1"/>
  <c r="U1327" i="6" s="1"/>
  <c r="U1326" i="6" s="1"/>
  <c r="U1325" i="6" s="1"/>
  <c r="U1324" i="6" s="1"/>
  <c r="U1323" i="6" s="1"/>
  <c r="U1322" i="6" s="1"/>
  <c r="U1321" i="6" s="1"/>
  <c r="U1320" i="6" s="1"/>
  <c r="U1319" i="6" s="1"/>
  <c r="U1318" i="6" s="1"/>
  <c r="U1317" i="6" s="1"/>
  <c r="U1316" i="6" s="1"/>
  <c r="U1315" i="6" s="1"/>
  <c r="U1314" i="6" s="1"/>
  <c r="U1313" i="6" s="1"/>
  <c r="U1312" i="6" s="1"/>
  <c r="U1311" i="6" s="1"/>
  <c r="U1310" i="6" s="1"/>
  <c r="U1309" i="6" s="1"/>
  <c r="U1308" i="6" s="1"/>
  <c r="U1307" i="6" s="1"/>
  <c r="U1306" i="6" s="1"/>
  <c r="U1305" i="6" s="1"/>
  <c r="U1304" i="6" s="1"/>
  <c r="U1303" i="6" s="1"/>
  <c r="U1302" i="6" s="1"/>
  <c r="U1301" i="6" s="1"/>
  <c r="U1300" i="6" s="1"/>
  <c r="U1299" i="6" s="1"/>
  <c r="U1298" i="6" s="1"/>
  <c r="U1297" i="6" s="1"/>
  <c r="U1296" i="6" s="1"/>
  <c r="U1295" i="6" s="1"/>
  <c r="U1294" i="6" s="1"/>
  <c r="U1293" i="6" s="1"/>
  <c r="U1292" i="6" s="1"/>
  <c r="U1291" i="6" s="1"/>
  <c r="U1290" i="6" s="1"/>
  <c r="U1289" i="6" s="1"/>
  <c r="U1288" i="6" s="1"/>
  <c r="U1287" i="6" s="1"/>
  <c r="U1286" i="6" s="1"/>
  <c r="U1285" i="6" s="1"/>
  <c r="U1284" i="6" s="1"/>
  <c r="U1283" i="6" s="1"/>
  <c r="U1282" i="6" s="1"/>
  <c r="U1281" i="6" s="1"/>
  <c r="U1280" i="6" s="1"/>
  <c r="U1279" i="6" s="1"/>
  <c r="U1278" i="6" s="1"/>
  <c r="U1277" i="6" s="1"/>
  <c r="U1276" i="6" s="1"/>
  <c r="U1275" i="6" s="1"/>
  <c r="U1274" i="6" s="1"/>
  <c r="U1273" i="6" s="1"/>
  <c r="U1272" i="6" s="1"/>
  <c r="U1271" i="6" s="1"/>
  <c r="U1270" i="6" s="1"/>
  <c r="U1269" i="6" s="1"/>
  <c r="U1268" i="6" s="1"/>
  <c r="U1267" i="6" s="1"/>
  <c r="U1266" i="6" s="1"/>
  <c r="U1265" i="6" s="1"/>
  <c r="U1264" i="6" s="1"/>
  <c r="U1263" i="6" s="1"/>
  <c r="U1262" i="6" s="1"/>
  <c r="U1261" i="6" s="1"/>
  <c r="U1260" i="6" s="1"/>
  <c r="U1259" i="6" s="1"/>
  <c r="U1258" i="6" s="1"/>
  <c r="U1257" i="6" s="1"/>
  <c r="U1256" i="6" s="1"/>
  <c r="U1255" i="6" s="1"/>
  <c r="U1254" i="6" s="1"/>
  <c r="U1253" i="6" s="1"/>
  <c r="U1252" i="6" s="1"/>
  <c r="U1251" i="6" s="1"/>
  <c r="U1250" i="6" s="1"/>
  <c r="U1249" i="6" s="1"/>
  <c r="U1248" i="6" s="1"/>
  <c r="U1247" i="6" s="1"/>
  <c r="U1246" i="6" s="1"/>
  <c r="U1245" i="6" s="1"/>
  <c r="U1244" i="6" s="1"/>
  <c r="U1243" i="6" s="1"/>
  <c r="U1242" i="6" s="1"/>
  <c r="U1241" i="6" s="1"/>
  <c r="U1240" i="6" s="1"/>
  <c r="U1239" i="6" s="1"/>
  <c r="U1238" i="6" s="1"/>
  <c r="U1237" i="6" s="1"/>
  <c r="U1236" i="6" s="1"/>
  <c r="U1235" i="6" s="1"/>
  <c r="U1234" i="6" s="1"/>
  <c r="U1233" i="6" s="1"/>
  <c r="U1232" i="6" s="1"/>
  <c r="U1231" i="6" s="1"/>
  <c r="U1230" i="6" s="1"/>
  <c r="U1229" i="6" s="1"/>
  <c r="U1228" i="6" s="1"/>
  <c r="U1227" i="6" s="1"/>
  <c r="U1226" i="6" s="1"/>
  <c r="U1225" i="6" s="1"/>
  <c r="U1224" i="6" s="1"/>
  <c r="U1223" i="6" s="1"/>
  <c r="U1222" i="6" s="1"/>
  <c r="U1221" i="6" s="1"/>
  <c r="U1220" i="6" s="1"/>
  <c r="U1219" i="6" s="1"/>
  <c r="U1218" i="6" s="1"/>
  <c r="U1217" i="6" s="1"/>
  <c r="U1216" i="6" s="1"/>
  <c r="U1215" i="6" s="1"/>
  <c r="U1214" i="6" s="1"/>
  <c r="U1213" i="6" s="1"/>
  <c r="U1212" i="6" s="1"/>
  <c r="U1211" i="6" s="1"/>
  <c r="U1210" i="6" s="1"/>
  <c r="U1209" i="6" s="1"/>
  <c r="U1208" i="6" s="1"/>
  <c r="U1207" i="6" s="1"/>
  <c r="U1206" i="6" s="1"/>
  <c r="U1205" i="6" s="1"/>
  <c r="U1204" i="6" s="1"/>
  <c r="U1203" i="6" s="1"/>
  <c r="U1202" i="6" s="1"/>
  <c r="U1201" i="6" s="1"/>
  <c r="U1200" i="6" s="1"/>
  <c r="U1199" i="6" s="1"/>
  <c r="U1198" i="6" s="1"/>
  <c r="U1197" i="6" s="1"/>
  <c r="U1196" i="6" s="1"/>
  <c r="U1195" i="6" s="1"/>
  <c r="U1194" i="6" s="1"/>
  <c r="U1193" i="6" s="1"/>
  <c r="U1192" i="6" s="1"/>
  <c r="U1191" i="6" s="1"/>
  <c r="U1190" i="6" s="1"/>
  <c r="U1189" i="6" s="1"/>
  <c r="U1188" i="6" s="1"/>
  <c r="U1187" i="6" s="1"/>
  <c r="U1186" i="6" s="1"/>
  <c r="U1185" i="6" s="1"/>
  <c r="U1184" i="6" s="1"/>
  <c r="U1183" i="6" s="1"/>
  <c r="U1182" i="6" s="1"/>
  <c r="U1181" i="6" s="1"/>
  <c r="U1180" i="6" s="1"/>
  <c r="U1179" i="6" s="1"/>
  <c r="U1178" i="6" s="1"/>
  <c r="U1177" i="6" s="1"/>
  <c r="U1176" i="6" s="1"/>
  <c r="U1175" i="6" s="1"/>
  <c r="U1174" i="6" s="1"/>
  <c r="U1173" i="6" s="1"/>
  <c r="U1172" i="6" s="1"/>
  <c r="U1171" i="6" s="1"/>
  <c r="U1170" i="6" s="1"/>
  <c r="U1169" i="6" s="1"/>
  <c r="U1168" i="6" s="1"/>
  <c r="U1167" i="6" s="1"/>
  <c r="U1166" i="6" s="1"/>
  <c r="U1165" i="6" s="1"/>
  <c r="U1164" i="6" s="1"/>
  <c r="U1163" i="6" s="1"/>
  <c r="U1162" i="6" s="1"/>
  <c r="U1161" i="6" s="1"/>
  <c r="U1160" i="6" s="1"/>
  <c r="U1159" i="6" s="1"/>
  <c r="U1158" i="6" s="1"/>
  <c r="U1157" i="6" s="1"/>
  <c r="U1156" i="6" s="1"/>
  <c r="U1155" i="6" s="1"/>
  <c r="U1154" i="6" s="1"/>
  <c r="U1153" i="6" s="1"/>
  <c r="U1152" i="6" s="1"/>
  <c r="U1151" i="6" s="1"/>
  <c r="U1150" i="6" s="1"/>
  <c r="U1149" i="6" s="1"/>
  <c r="U1148" i="6" s="1"/>
  <c r="U1147" i="6" s="1"/>
  <c r="U1146" i="6" s="1"/>
  <c r="U1145" i="6" s="1"/>
  <c r="U1144" i="6" s="1"/>
  <c r="U1143" i="6" s="1"/>
  <c r="U1142" i="6" s="1"/>
  <c r="U1141" i="6" s="1"/>
  <c r="U1140" i="6" s="1"/>
  <c r="U1139" i="6" s="1"/>
  <c r="U1138" i="6" s="1"/>
  <c r="U1137" i="6" s="1"/>
  <c r="U1136" i="6" s="1"/>
  <c r="U1135" i="6" s="1"/>
  <c r="U1134" i="6" s="1"/>
  <c r="U1133" i="6" s="1"/>
  <c r="U1132" i="6" s="1"/>
  <c r="U1131" i="6" s="1"/>
  <c r="U1130" i="6" s="1"/>
  <c r="U1129" i="6" s="1"/>
  <c r="U1128" i="6" s="1"/>
  <c r="U1127" i="6" s="1"/>
  <c r="U1126" i="6" s="1"/>
  <c r="U1125" i="6" s="1"/>
  <c r="U1124" i="6" s="1"/>
  <c r="U1123" i="6" s="1"/>
  <c r="U1122" i="6" s="1"/>
  <c r="U1121" i="6" s="1"/>
  <c r="U1120" i="6" s="1"/>
  <c r="U1119" i="6" s="1"/>
  <c r="U1118" i="6" s="1"/>
  <c r="U1117" i="6" s="1"/>
  <c r="U1116" i="6" s="1"/>
  <c r="U1115" i="6" s="1"/>
  <c r="U1114" i="6" s="1"/>
  <c r="U1113" i="6" s="1"/>
  <c r="U1112" i="6" s="1"/>
  <c r="U1111" i="6" s="1"/>
  <c r="U1110" i="6" s="1"/>
  <c r="U1109" i="6" s="1"/>
  <c r="U1108" i="6" s="1"/>
  <c r="U1107" i="6" s="1"/>
  <c r="U1106" i="6" s="1"/>
  <c r="U1105" i="6" s="1"/>
  <c r="U1104" i="6" s="1"/>
  <c r="U1103" i="6" s="1"/>
  <c r="U1102" i="6" s="1"/>
  <c r="U1101" i="6" s="1"/>
  <c r="U1100" i="6" s="1"/>
  <c r="U1099" i="6" s="1"/>
  <c r="U1098" i="6" s="1"/>
  <c r="U1097" i="6" s="1"/>
  <c r="U1096" i="6" s="1"/>
  <c r="U1095" i="6" s="1"/>
  <c r="U1094" i="6" s="1"/>
  <c r="U1093" i="6" s="1"/>
  <c r="U1092" i="6" s="1"/>
  <c r="U1091" i="6" s="1"/>
  <c r="U1090" i="6" s="1"/>
  <c r="U1089" i="6" s="1"/>
  <c r="U1088" i="6" s="1"/>
  <c r="U1087" i="6" s="1"/>
  <c r="U1086" i="6" s="1"/>
  <c r="U1085" i="6" s="1"/>
  <c r="U1084" i="6" s="1"/>
  <c r="U1083" i="6" s="1"/>
  <c r="U1082" i="6" s="1"/>
  <c r="U1081" i="6" s="1"/>
  <c r="U1080" i="6" s="1"/>
  <c r="U1079" i="6" s="1"/>
  <c r="U1078" i="6" s="1"/>
  <c r="U1077" i="6" s="1"/>
  <c r="U1076" i="6" s="1"/>
  <c r="U1075" i="6" s="1"/>
  <c r="U1074" i="6" s="1"/>
  <c r="U1073" i="6" s="1"/>
  <c r="U1072" i="6" s="1"/>
  <c r="U1071" i="6" s="1"/>
  <c r="U1070" i="6" s="1"/>
  <c r="U1069" i="6" s="1"/>
  <c r="U1068" i="6" s="1"/>
  <c r="U1067" i="6" s="1"/>
  <c r="U1066" i="6" s="1"/>
  <c r="U1065" i="6" s="1"/>
  <c r="U1064" i="6" s="1"/>
  <c r="U1063" i="6" s="1"/>
  <c r="U1062" i="6" s="1"/>
  <c r="U1061" i="6" s="1"/>
  <c r="U1060" i="6" s="1"/>
  <c r="U1059" i="6" s="1"/>
  <c r="U1058" i="6" s="1"/>
  <c r="U1057" i="6" s="1"/>
  <c r="U1056" i="6" s="1"/>
  <c r="U1055" i="6" s="1"/>
  <c r="U1054" i="6" s="1"/>
  <c r="U1053" i="6" s="1"/>
  <c r="U1052" i="6" s="1"/>
  <c r="U1051" i="6" s="1"/>
  <c r="U1050" i="6" s="1"/>
  <c r="U1049" i="6" s="1"/>
  <c r="U1048" i="6" s="1"/>
  <c r="U1047" i="6" s="1"/>
  <c r="U1046" i="6" s="1"/>
  <c r="U1045" i="6" s="1"/>
  <c r="U1044" i="6" s="1"/>
  <c r="U1043" i="6" s="1"/>
  <c r="U1042" i="6" s="1"/>
  <c r="U1041" i="6" s="1"/>
  <c r="U1040" i="6" s="1"/>
  <c r="U1039" i="6" s="1"/>
  <c r="U1038" i="6" s="1"/>
  <c r="U1037" i="6" s="1"/>
  <c r="U1036" i="6" s="1"/>
  <c r="U1035" i="6" s="1"/>
  <c r="U1034" i="6" s="1"/>
  <c r="U1033" i="6" s="1"/>
  <c r="U1032" i="6" s="1"/>
  <c r="U1031" i="6" s="1"/>
  <c r="U1030" i="6" s="1"/>
  <c r="U1029" i="6" s="1"/>
  <c r="U1028" i="6" s="1"/>
  <c r="U1027" i="6" s="1"/>
  <c r="U1026" i="6" s="1"/>
  <c r="U1025" i="6" s="1"/>
  <c r="U1024" i="6" s="1"/>
  <c r="U1023" i="6" s="1"/>
  <c r="U1022" i="6" s="1"/>
  <c r="U1021" i="6" s="1"/>
  <c r="U1020" i="6" s="1"/>
  <c r="U1019" i="6" s="1"/>
  <c r="U1018" i="6" s="1"/>
  <c r="U1017" i="6" s="1"/>
  <c r="U1016" i="6" s="1"/>
  <c r="U1015" i="6" s="1"/>
  <c r="U1014" i="6" s="1"/>
  <c r="U1013" i="6" s="1"/>
  <c r="U1012" i="6" s="1"/>
  <c r="U1011" i="6" s="1"/>
  <c r="U1010" i="6" s="1"/>
  <c r="U1009" i="6" s="1"/>
  <c r="U1008" i="6" s="1"/>
  <c r="U1007" i="6" s="1"/>
  <c r="U1006" i="6" s="1"/>
  <c r="U1005" i="6" s="1"/>
  <c r="U1004" i="6" s="1"/>
  <c r="U1003" i="6" s="1"/>
  <c r="U1002" i="6" s="1"/>
  <c r="U1001" i="6" s="1"/>
  <c r="U1000" i="6" s="1"/>
  <c r="U999" i="6" s="1"/>
  <c r="U998" i="6" s="1"/>
  <c r="U997" i="6" s="1"/>
  <c r="U996" i="6" s="1"/>
  <c r="U995" i="6" s="1"/>
  <c r="U994" i="6" s="1"/>
  <c r="U993" i="6" s="1"/>
  <c r="U992" i="6" s="1"/>
  <c r="U991" i="6" s="1"/>
  <c r="U990" i="6" s="1"/>
  <c r="U989" i="6" s="1"/>
  <c r="U988" i="6" s="1"/>
  <c r="U987" i="6" s="1"/>
  <c r="U986" i="6" s="1"/>
  <c r="U985" i="6" s="1"/>
  <c r="U984" i="6" s="1"/>
  <c r="U983" i="6" s="1"/>
  <c r="U982" i="6" s="1"/>
  <c r="U981" i="6" s="1"/>
  <c r="U980" i="6" s="1"/>
  <c r="U979" i="6" s="1"/>
  <c r="U978" i="6" s="1"/>
  <c r="U977" i="6" s="1"/>
  <c r="U976" i="6" s="1"/>
  <c r="U975" i="6" s="1"/>
  <c r="U974" i="6" s="1"/>
  <c r="U973" i="6" s="1"/>
  <c r="U972" i="6" s="1"/>
  <c r="U971" i="6" s="1"/>
  <c r="U970" i="6" s="1"/>
  <c r="U969" i="6" s="1"/>
  <c r="U968" i="6" s="1"/>
  <c r="U967" i="6" s="1"/>
  <c r="U966" i="6" s="1"/>
  <c r="U965" i="6" s="1"/>
  <c r="U964" i="6" s="1"/>
  <c r="U963" i="6" s="1"/>
  <c r="U962" i="6" s="1"/>
  <c r="U961" i="6" s="1"/>
  <c r="U960" i="6" s="1"/>
  <c r="U959" i="6" s="1"/>
  <c r="U958" i="6" s="1"/>
  <c r="U957" i="6" s="1"/>
  <c r="U956" i="6" s="1"/>
  <c r="U955" i="6" s="1"/>
  <c r="U954" i="6" s="1"/>
  <c r="U953" i="6" s="1"/>
  <c r="U952" i="6" s="1"/>
  <c r="U951" i="6" s="1"/>
  <c r="U950" i="6" s="1"/>
  <c r="U949" i="6" s="1"/>
  <c r="U948" i="6" s="1"/>
  <c r="U947" i="6" s="1"/>
  <c r="U946" i="6" s="1"/>
  <c r="U945" i="6" s="1"/>
  <c r="U944" i="6" s="1"/>
  <c r="U943" i="6" s="1"/>
  <c r="U942" i="6" s="1"/>
  <c r="U941" i="6" s="1"/>
  <c r="U940" i="6" s="1"/>
  <c r="U939" i="6" s="1"/>
  <c r="U938" i="6" s="1"/>
  <c r="U937" i="6" s="1"/>
  <c r="U936" i="6" s="1"/>
  <c r="U935" i="6" s="1"/>
  <c r="U934" i="6" s="1"/>
  <c r="U933" i="6" s="1"/>
  <c r="U932" i="6" s="1"/>
  <c r="U931" i="6" s="1"/>
  <c r="U930" i="6" s="1"/>
  <c r="U929" i="6" s="1"/>
  <c r="U928" i="6" s="1"/>
  <c r="U927" i="6" s="1"/>
  <c r="U926" i="6" s="1"/>
  <c r="U925" i="6" s="1"/>
  <c r="U924" i="6" s="1"/>
  <c r="U923" i="6" s="1"/>
  <c r="U922" i="6" s="1"/>
  <c r="U921" i="6" s="1"/>
  <c r="U920" i="6" s="1"/>
  <c r="U919" i="6" s="1"/>
  <c r="U918" i="6" s="1"/>
  <c r="U917" i="6" s="1"/>
  <c r="U916" i="6" s="1"/>
  <c r="U915" i="6" s="1"/>
  <c r="U914" i="6" s="1"/>
  <c r="U913" i="6" s="1"/>
  <c r="U912" i="6" s="1"/>
  <c r="U911" i="6" s="1"/>
  <c r="U910" i="6" s="1"/>
  <c r="U909" i="6" s="1"/>
  <c r="U908" i="6" s="1"/>
  <c r="U907" i="6" s="1"/>
  <c r="U906" i="6" s="1"/>
  <c r="U905" i="6" s="1"/>
  <c r="U904" i="6" s="1"/>
  <c r="U903" i="6" s="1"/>
  <c r="U902" i="6" s="1"/>
  <c r="U901" i="6" s="1"/>
  <c r="U900" i="6" s="1"/>
  <c r="U899" i="6" s="1"/>
  <c r="U898" i="6" s="1"/>
  <c r="U897" i="6" s="1"/>
  <c r="U896" i="6" s="1"/>
  <c r="U895" i="6" s="1"/>
  <c r="U894" i="6" s="1"/>
  <c r="U893" i="6" s="1"/>
  <c r="U892" i="6" s="1"/>
  <c r="U891" i="6" s="1"/>
  <c r="U890" i="6" s="1"/>
  <c r="U889" i="6" s="1"/>
  <c r="U888" i="6" s="1"/>
  <c r="U887" i="6" s="1"/>
  <c r="U886" i="6" s="1"/>
  <c r="U885" i="6" s="1"/>
  <c r="U884" i="6" s="1"/>
  <c r="U883" i="6" s="1"/>
  <c r="U882" i="6" s="1"/>
  <c r="U881" i="6" s="1"/>
  <c r="U880" i="6" s="1"/>
  <c r="U879" i="6" s="1"/>
  <c r="U878" i="6" s="1"/>
  <c r="U877" i="6" s="1"/>
  <c r="U876" i="6" s="1"/>
  <c r="U875" i="6" s="1"/>
  <c r="U874" i="6" s="1"/>
  <c r="U873" i="6" s="1"/>
  <c r="U872" i="6" s="1"/>
  <c r="U871" i="6" s="1"/>
  <c r="U870" i="6" s="1"/>
  <c r="U869" i="6" s="1"/>
  <c r="U868" i="6" s="1"/>
  <c r="U867" i="6" s="1"/>
  <c r="U866" i="6" s="1"/>
  <c r="U865" i="6" s="1"/>
  <c r="U864" i="6" s="1"/>
  <c r="U863" i="6" s="1"/>
  <c r="U862" i="6" s="1"/>
  <c r="U861" i="6" s="1"/>
  <c r="U860" i="6" s="1"/>
  <c r="U859" i="6" s="1"/>
  <c r="U858" i="6" s="1"/>
  <c r="U857" i="6" s="1"/>
  <c r="U856" i="6" s="1"/>
  <c r="U855" i="6" s="1"/>
  <c r="U854" i="6" s="1"/>
  <c r="U853" i="6" s="1"/>
  <c r="U852" i="6" s="1"/>
  <c r="U851" i="6" s="1"/>
  <c r="U850" i="6" s="1"/>
  <c r="U849" i="6" s="1"/>
  <c r="U848" i="6" s="1"/>
  <c r="U847" i="6" s="1"/>
  <c r="U846" i="6" s="1"/>
  <c r="U845" i="6" s="1"/>
  <c r="U844" i="6" s="1"/>
  <c r="U843" i="6" s="1"/>
  <c r="U842" i="6" s="1"/>
  <c r="U841" i="6" s="1"/>
  <c r="U840" i="6" s="1"/>
  <c r="U839" i="6" s="1"/>
  <c r="U838" i="6" s="1"/>
  <c r="U837" i="6" s="1"/>
  <c r="U836" i="6" s="1"/>
  <c r="U835" i="6" s="1"/>
  <c r="U834" i="6" s="1"/>
  <c r="U833" i="6" s="1"/>
  <c r="U832" i="6" s="1"/>
  <c r="U831" i="6" s="1"/>
  <c r="U830" i="6" s="1"/>
  <c r="U829" i="6" s="1"/>
  <c r="U828" i="6" s="1"/>
  <c r="U827" i="6" s="1"/>
  <c r="U826" i="6" s="1"/>
  <c r="U825" i="6" s="1"/>
  <c r="U824" i="6" s="1"/>
  <c r="U823" i="6" s="1"/>
  <c r="U822" i="6" s="1"/>
  <c r="U821" i="6" s="1"/>
  <c r="U820" i="6" s="1"/>
  <c r="U819" i="6" s="1"/>
  <c r="U818" i="6" s="1"/>
  <c r="U817" i="6" s="1"/>
  <c r="U816" i="6" s="1"/>
  <c r="U815" i="6" s="1"/>
  <c r="U814" i="6" s="1"/>
  <c r="U813" i="6" s="1"/>
  <c r="U812" i="6" s="1"/>
  <c r="U811" i="6" s="1"/>
  <c r="U810" i="6" s="1"/>
  <c r="U809" i="6" s="1"/>
  <c r="U808" i="6" s="1"/>
  <c r="U807" i="6" s="1"/>
  <c r="U806" i="6" s="1"/>
  <c r="U805" i="6" s="1"/>
  <c r="U804" i="6" s="1"/>
  <c r="U803" i="6" s="1"/>
  <c r="U802" i="6" s="1"/>
  <c r="U801" i="6" s="1"/>
  <c r="U800" i="6" s="1"/>
  <c r="U799" i="6" s="1"/>
  <c r="U798" i="6" s="1"/>
  <c r="U797" i="6" s="1"/>
  <c r="U796" i="6" s="1"/>
  <c r="U795" i="6" s="1"/>
  <c r="U794" i="6" s="1"/>
  <c r="U793" i="6" s="1"/>
  <c r="U792" i="6" s="1"/>
  <c r="U791" i="6" s="1"/>
  <c r="U790" i="6" s="1"/>
  <c r="U789" i="6" s="1"/>
  <c r="U788" i="6" s="1"/>
  <c r="U787" i="6" s="1"/>
  <c r="U786" i="6" s="1"/>
  <c r="U785" i="6" s="1"/>
  <c r="U784" i="6" s="1"/>
  <c r="U783" i="6" s="1"/>
  <c r="U782" i="6" s="1"/>
  <c r="U781" i="6" s="1"/>
  <c r="U780" i="6" s="1"/>
  <c r="U779" i="6" s="1"/>
  <c r="U778" i="6" s="1"/>
  <c r="U777" i="6" s="1"/>
  <c r="U776" i="6" s="1"/>
  <c r="U775" i="6" s="1"/>
  <c r="U774" i="6" s="1"/>
  <c r="U773" i="6" s="1"/>
  <c r="U772" i="6" s="1"/>
  <c r="U771" i="6" s="1"/>
  <c r="U770" i="6" s="1"/>
  <c r="U769" i="6" s="1"/>
  <c r="U768" i="6" s="1"/>
  <c r="U767" i="6" s="1"/>
  <c r="U766" i="6" s="1"/>
  <c r="U765" i="6" s="1"/>
  <c r="U764" i="6" s="1"/>
  <c r="U763" i="6" s="1"/>
  <c r="U762" i="6" s="1"/>
  <c r="U761" i="6" s="1"/>
  <c r="U760" i="6" s="1"/>
  <c r="U759" i="6" s="1"/>
  <c r="U758" i="6" s="1"/>
  <c r="U757" i="6" s="1"/>
  <c r="U756" i="6" s="1"/>
  <c r="U755" i="6" s="1"/>
  <c r="U754" i="6" s="1"/>
  <c r="U753" i="6" s="1"/>
  <c r="U752" i="6" s="1"/>
  <c r="U751" i="6" s="1"/>
  <c r="U750" i="6" s="1"/>
  <c r="U749" i="6" s="1"/>
  <c r="U748" i="6" s="1"/>
  <c r="U747" i="6" s="1"/>
  <c r="U746" i="6" s="1"/>
  <c r="U745" i="6" s="1"/>
  <c r="U744" i="6" s="1"/>
  <c r="U743" i="6" s="1"/>
  <c r="U742" i="6" s="1"/>
  <c r="U741" i="6" s="1"/>
  <c r="U740" i="6" s="1"/>
  <c r="U739" i="6" s="1"/>
  <c r="U738" i="6" s="1"/>
  <c r="U737" i="6" s="1"/>
  <c r="U736" i="6" s="1"/>
  <c r="U735" i="6" s="1"/>
  <c r="U734" i="6" s="1"/>
  <c r="U733" i="6" s="1"/>
  <c r="U732" i="6" s="1"/>
  <c r="U731" i="6" s="1"/>
  <c r="U730" i="6" s="1"/>
  <c r="U729" i="6" s="1"/>
  <c r="U728" i="6" s="1"/>
  <c r="U727" i="6" s="1"/>
  <c r="U726" i="6" s="1"/>
  <c r="U725" i="6" s="1"/>
  <c r="U724" i="6" s="1"/>
  <c r="U723" i="6" s="1"/>
  <c r="U722" i="6" s="1"/>
  <c r="U721" i="6" s="1"/>
  <c r="U720" i="6" s="1"/>
  <c r="U719" i="6" s="1"/>
  <c r="U718" i="6" s="1"/>
  <c r="U717" i="6" s="1"/>
  <c r="U716" i="6" s="1"/>
  <c r="U715" i="6" s="1"/>
  <c r="U714" i="6" s="1"/>
  <c r="U713" i="6" s="1"/>
  <c r="U712" i="6" s="1"/>
  <c r="U711" i="6" s="1"/>
  <c r="U710" i="6" s="1"/>
  <c r="U709" i="6" s="1"/>
  <c r="U708" i="6" s="1"/>
  <c r="U707" i="6" s="1"/>
  <c r="U706" i="6" s="1"/>
  <c r="U705" i="6" s="1"/>
  <c r="U704" i="6" s="1"/>
  <c r="U703" i="6" s="1"/>
  <c r="U702" i="6" s="1"/>
  <c r="U701" i="6" s="1"/>
  <c r="U700" i="6" s="1"/>
  <c r="U699" i="6" s="1"/>
  <c r="U698" i="6" s="1"/>
  <c r="U697" i="6" s="1"/>
  <c r="U696" i="6" s="1"/>
  <c r="U695" i="6" s="1"/>
  <c r="U694" i="6" s="1"/>
  <c r="U693" i="6" s="1"/>
  <c r="U692" i="6" s="1"/>
  <c r="U691" i="6" s="1"/>
  <c r="U690" i="6" s="1"/>
  <c r="U689" i="6" s="1"/>
  <c r="U688" i="6" s="1"/>
  <c r="U687" i="6" s="1"/>
  <c r="U686" i="6" s="1"/>
  <c r="U685" i="6" s="1"/>
  <c r="U684" i="6" s="1"/>
  <c r="U683" i="6" s="1"/>
  <c r="U682" i="6" s="1"/>
  <c r="U681" i="6" s="1"/>
  <c r="U680" i="6" s="1"/>
  <c r="U679" i="6" s="1"/>
  <c r="U678" i="6" s="1"/>
  <c r="U677" i="6" s="1"/>
  <c r="U676" i="6" s="1"/>
  <c r="U675" i="6" s="1"/>
  <c r="U674" i="6" s="1"/>
  <c r="U673" i="6" s="1"/>
  <c r="U672" i="6" s="1"/>
  <c r="U671" i="6" s="1"/>
  <c r="U670" i="6" s="1"/>
  <c r="U669" i="6" s="1"/>
  <c r="U668" i="6" s="1"/>
  <c r="U667" i="6" s="1"/>
  <c r="U666" i="6" s="1"/>
  <c r="U665" i="6" s="1"/>
  <c r="U664" i="6" s="1"/>
  <c r="U663" i="6" s="1"/>
  <c r="U662" i="6" s="1"/>
  <c r="U661" i="6" s="1"/>
  <c r="U660" i="6" s="1"/>
  <c r="U659" i="6" s="1"/>
  <c r="U658" i="6" s="1"/>
  <c r="U657" i="6" s="1"/>
  <c r="U656" i="6" s="1"/>
  <c r="U655" i="6" s="1"/>
  <c r="U654" i="6" s="1"/>
  <c r="U653" i="6" s="1"/>
  <c r="U652" i="6" s="1"/>
  <c r="U651" i="6" s="1"/>
  <c r="U650" i="6" s="1"/>
  <c r="U649" i="6" s="1"/>
  <c r="U648" i="6" s="1"/>
  <c r="U647" i="6" s="1"/>
  <c r="U646" i="6" s="1"/>
  <c r="U645" i="6" s="1"/>
  <c r="U644" i="6" s="1"/>
  <c r="U643" i="6" s="1"/>
  <c r="U642" i="6" s="1"/>
  <c r="U641" i="6" s="1"/>
  <c r="U640" i="6" s="1"/>
  <c r="U639" i="6" s="1"/>
  <c r="U638" i="6" s="1"/>
  <c r="U637" i="6" s="1"/>
  <c r="U636" i="6" s="1"/>
  <c r="U635" i="6" s="1"/>
  <c r="U634" i="6" s="1"/>
  <c r="U633" i="6" s="1"/>
  <c r="U632" i="6" s="1"/>
  <c r="U631" i="6" s="1"/>
  <c r="U630" i="6" s="1"/>
  <c r="U629" i="6" s="1"/>
  <c r="U628" i="6" s="1"/>
  <c r="U627" i="6" s="1"/>
  <c r="U626" i="6" s="1"/>
  <c r="U625" i="6" s="1"/>
  <c r="U624" i="6" s="1"/>
  <c r="U623" i="6" s="1"/>
  <c r="U622" i="6" s="1"/>
  <c r="U621" i="6" s="1"/>
  <c r="U620" i="6" s="1"/>
  <c r="U619" i="6" s="1"/>
  <c r="U618" i="6" s="1"/>
  <c r="U617" i="6" s="1"/>
  <c r="U616" i="6" s="1"/>
  <c r="U615" i="6" s="1"/>
  <c r="U614" i="6" s="1"/>
  <c r="U613" i="6" s="1"/>
  <c r="U612" i="6" s="1"/>
  <c r="U611" i="6" s="1"/>
  <c r="U610" i="6" s="1"/>
  <c r="U609" i="6" s="1"/>
  <c r="U608" i="6" s="1"/>
  <c r="U607" i="6" s="1"/>
  <c r="U606" i="6" s="1"/>
  <c r="U605" i="6" s="1"/>
  <c r="U604" i="6" s="1"/>
  <c r="U603" i="6" s="1"/>
  <c r="U602" i="6" s="1"/>
  <c r="U601" i="6" s="1"/>
  <c r="U600" i="6" s="1"/>
  <c r="U599" i="6" s="1"/>
  <c r="U598" i="6" s="1"/>
  <c r="U597" i="6" s="1"/>
  <c r="U596" i="6" s="1"/>
  <c r="U595" i="6" s="1"/>
  <c r="U594" i="6" s="1"/>
  <c r="U593" i="6" s="1"/>
  <c r="U592" i="6" s="1"/>
  <c r="U591" i="6" s="1"/>
  <c r="U590" i="6" s="1"/>
  <c r="U589" i="6" s="1"/>
  <c r="U588" i="6" s="1"/>
  <c r="U587" i="6" s="1"/>
  <c r="U586" i="6" s="1"/>
  <c r="U585" i="6" s="1"/>
  <c r="U584" i="6" s="1"/>
  <c r="U583" i="6" s="1"/>
  <c r="U582" i="6" s="1"/>
  <c r="U581" i="6" s="1"/>
  <c r="U580" i="6" s="1"/>
  <c r="U579" i="6" s="1"/>
  <c r="U578" i="6" s="1"/>
  <c r="U577" i="6" s="1"/>
  <c r="U576" i="6" s="1"/>
  <c r="U575" i="6" s="1"/>
  <c r="U574" i="6" s="1"/>
  <c r="U573" i="6" s="1"/>
  <c r="U572" i="6" s="1"/>
  <c r="U571" i="6" s="1"/>
  <c r="U570" i="6" s="1"/>
  <c r="U569" i="6" s="1"/>
  <c r="U568" i="6" s="1"/>
  <c r="U567" i="6" s="1"/>
  <c r="U566" i="6" s="1"/>
  <c r="U565" i="6" s="1"/>
  <c r="U564" i="6" s="1"/>
  <c r="U563" i="6" s="1"/>
  <c r="U562" i="6" s="1"/>
  <c r="U561" i="6" s="1"/>
  <c r="U560" i="6" s="1"/>
  <c r="U559" i="6" s="1"/>
  <c r="U558" i="6" s="1"/>
  <c r="U557" i="6" s="1"/>
  <c r="U556" i="6" s="1"/>
  <c r="U555" i="6" s="1"/>
  <c r="U554" i="6" s="1"/>
  <c r="U553" i="6" s="1"/>
  <c r="U552" i="6" s="1"/>
  <c r="U551" i="6" s="1"/>
  <c r="U550" i="6" s="1"/>
  <c r="U549" i="6" s="1"/>
  <c r="U548" i="6" s="1"/>
  <c r="U547" i="6" s="1"/>
  <c r="U546" i="6" s="1"/>
  <c r="U545" i="6" s="1"/>
  <c r="U544" i="6" s="1"/>
  <c r="U543" i="6" s="1"/>
  <c r="U542" i="6" s="1"/>
  <c r="U541" i="6" s="1"/>
  <c r="U540" i="6" s="1"/>
  <c r="U539" i="6" s="1"/>
  <c r="U538" i="6" s="1"/>
  <c r="U537" i="6" s="1"/>
  <c r="U536" i="6" s="1"/>
  <c r="U535" i="6" s="1"/>
  <c r="U534" i="6" s="1"/>
  <c r="U533" i="6" s="1"/>
  <c r="U532" i="6" s="1"/>
  <c r="U531" i="6" s="1"/>
  <c r="U530" i="6" s="1"/>
  <c r="U529" i="6" s="1"/>
  <c r="U528" i="6" s="1"/>
  <c r="U527" i="6" s="1"/>
  <c r="U526" i="6" s="1"/>
  <c r="U525" i="6" s="1"/>
  <c r="U524" i="6" s="1"/>
  <c r="U523" i="6" s="1"/>
  <c r="U522" i="6" s="1"/>
  <c r="U521" i="6" s="1"/>
  <c r="U520" i="6" s="1"/>
  <c r="U519" i="6" s="1"/>
  <c r="U518" i="6" s="1"/>
  <c r="U517" i="6" s="1"/>
  <c r="U516" i="6" s="1"/>
  <c r="U515" i="6" s="1"/>
  <c r="U514" i="6" s="1"/>
  <c r="U513" i="6" s="1"/>
  <c r="U512" i="6" s="1"/>
  <c r="U511" i="6" s="1"/>
  <c r="U510" i="6" s="1"/>
  <c r="U509" i="6" s="1"/>
  <c r="U508" i="6" s="1"/>
  <c r="U507" i="6" s="1"/>
  <c r="U506" i="6" s="1"/>
  <c r="U505" i="6" s="1"/>
  <c r="U504" i="6" s="1"/>
  <c r="U503" i="6" s="1"/>
  <c r="U502" i="6" s="1"/>
  <c r="U501" i="6" s="1"/>
  <c r="U500" i="6" s="1"/>
  <c r="U499" i="6" s="1"/>
  <c r="U498" i="6" s="1"/>
  <c r="U497" i="6" s="1"/>
  <c r="U496" i="6" s="1"/>
  <c r="U495" i="6" s="1"/>
  <c r="U494" i="6" s="1"/>
  <c r="U493" i="6" s="1"/>
  <c r="U492" i="6" s="1"/>
  <c r="U491" i="6" s="1"/>
  <c r="U490" i="6" s="1"/>
  <c r="U489" i="6" s="1"/>
  <c r="U488" i="6" s="1"/>
  <c r="U487" i="6" s="1"/>
  <c r="U486" i="6" s="1"/>
  <c r="U485" i="6" s="1"/>
  <c r="U484" i="6" s="1"/>
  <c r="U483" i="6" s="1"/>
  <c r="U482" i="6" s="1"/>
  <c r="U481" i="6" s="1"/>
  <c r="U480" i="6" s="1"/>
  <c r="U479" i="6" s="1"/>
  <c r="U478" i="6" s="1"/>
  <c r="U477" i="6" s="1"/>
  <c r="U476" i="6" s="1"/>
  <c r="U475" i="6" s="1"/>
  <c r="U474" i="6" s="1"/>
  <c r="U473" i="6" s="1"/>
  <c r="U472" i="6" s="1"/>
  <c r="U471" i="6" s="1"/>
  <c r="U470" i="6" s="1"/>
  <c r="U469" i="6" s="1"/>
  <c r="U468" i="6" s="1"/>
  <c r="U467" i="6" s="1"/>
  <c r="U466" i="6" s="1"/>
  <c r="U465" i="6" s="1"/>
  <c r="U464" i="6" s="1"/>
  <c r="U463" i="6" s="1"/>
  <c r="U462" i="6" s="1"/>
  <c r="U461" i="6" s="1"/>
  <c r="U460" i="6" s="1"/>
  <c r="U459" i="6" s="1"/>
  <c r="U458" i="6" s="1"/>
  <c r="U457" i="6" s="1"/>
  <c r="U456" i="6" s="1"/>
  <c r="U455" i="6" s="1"/>
  <c r="U454" i="6" s="1"/>
  <c r="U453" i="6" s="1"/>
  <c r="U452" i="6" s="1"/>
  <c r="U451" i="6" s="1"/>
  <c r="U450" i="6" s="1"/>
  <c r="U449" i="6" s="1"/>
  <c r="U448" i="6" s="1"/>
  <c r="U447" i="6" s="1"/>
  <c r="U446" i="6" s="1"/>
  <c r="U445" i="6" s="1"/>
  <c r="U444" i="6" s="1"/>
  <c r="U443" i="6" s="1"/>
  <c r="U442" i="6" s="1"/>
  <c r="U441" i="6" s="1"/>
  <c r="U440" i="6" s="1"/>
  <c r="U439" i="6" s="1"/>
  <c r="U438" i="6" s="1"/>
  <c r="U437" i="6" s="1"/>
  <c r="U436" i="6" s="1"/>
  <c r="U435" i="6" s="1"/>
  <c r="U434" i="6" s="1"/>
  <c r="U433" i="6" s="1"/>
  <c r="U432" i="6" s="1"/>
  <c r="U431" i="6" s="1"/>
  <c r="U430" i="6" s="1"/>
  <c r="U429" i="6" s="1"/>
  <c r="U428" i="6" s="1"/>
  <c r="U427" i="6" s="1"/>
  <c r="U426" i="6" s="1"/>
  <c r="U425" i="6" s="1"/>
  <c r="U424" i="6" s="1"/>
  <c r="U423" i="6" s="1"/>
  <c r="U422" i="6" s="1"/>
  <c r="U421" i="6" s="1"/>
  <c r="U420" i="6" s="1"/>
  <c r="U419" i="6" s="1"/>
  <c r="U418" i="6" s="1"/>
  <c r="U417" i="6" s="1"/>
  <c r="U416" i="6" s="1"/>
  <c r="U415" i="6" s="1"/>
  <c r="U414" i="6" s="1"/>
  <c r="U413" i="6" s="1"/>
  <c r="U412" i="6" s="1"/>
  <c r="U411" i="6" s="1"/>
  <c r="U410" i="6" s="1"/>
  <c r="U409" i="6" s="1"/>
  <c r="U408" i="6" s="1"/>
  <c r="U407" i="6" s="1"/>
  <c r="U406" i="6" s="1"/>
  <c r="U405" i="6" s="1"/>
  <c r="U404" i="6" s="1"/>
  <c r="U403" i="6" s="1"/>
  <c r="U402" i="6" s="1"/>
  <c r="U401" i="6" s="1"/>
  <c r="U400" i="6" s="1"/>
  <c r="U399" i="6" s="1"/>
  <c r="U398" i="6" s="1"/>
  <c r="U397" i="6" s="1"/>
  <c r="U396" i="6" s="1"/>
  <c r="U395" i="6" s="1"/>
  <c r="U394" i="6" s="1"/>
  <c r="U393" i="6" s="1"/>
  <c r="U392" i="6" s="1"/>
  <c r="U391" i="6" s="1"/>
  <c r="U390" i="6" s="1"/>
  <c r="U389" i="6" s="1"/>
  <c r="U388" i="6" s="1"/>
  <c r="U387" i="6" s="1"/>
  <c r="U386" i="6" s="1"/>
  <c r="U385" i="6" s="1"/>
  <c r="U384" i="6" s="1"/>
  <c r="U383" i="6" s="1"/>
  <c r="U382" i="6" s="1"/>
  <c r="U381" i="6" s="1"/>
  <c r="U380" i="6" s="1"/>
  <c r="U379" i="6" s="1"/>
  <c r="U378" i="6" s="1"/>
  <c r="U377" i="6" s="1"/>
  <c r="U376" i="6" s="1"/>
  <c r="U375" i="6" s="1"/>
  <c r="U374" i="6" s="1"/>
  <c r="U373" i="6" s="1"/>
  <c r="U372" i="6" s="1"/>
  <c r="U371" i="6" s="1"/>
  <c r="U370" i="6" s="1"/>
  <c r="U369" i="6" s="1"/>
  <c r="U368" i="6" s="1"/>
  <c r="U367" i="6" s="1"/>
  <c r="U366" i="6" s="1"/>
  <c r="U365" i="6" s="1"/>
  <c r="U364" i="6" s="1"/>
  <c r="U363" i="6" s="1"/>
  <c r="U362" i="6" s="1"/>
  <c r="U361" i="6" s="1"/>
  <c r="U360" i="6" s="1"/>
  <c r="U359" i="6" s="1"/>
  <c r="U358" i="6" s="1"/>
  <c r="U357" i="6" s="1"/>
  <c r="U356" i="6" s="1"/>
  <c r="U355" i="6" s="1"/>
  <c r="U354" i="6" s="1"/>
  <c r="U353" i="6" s="1"/>
  <c r="U352" i="6" s="1"/>
  <c r="U351" i="6" s="1"/>
  <c r="U350" i="6" s="1"/>
  <c r="U349" i="6" s="1"/>
  <c r="U348" i="6" s="1"/>
  <c r="U347" i="6" s="1"/>
  <c r="U346" i="6" s="1"/>
  <c r="U345" i="6" s="1"/>
  <c r="U344" i="6" s="1"/>
  <c r="U343" i="6" s="1"/>
  <c r="U342" i="6" s="1"/>
  <c r="U341" i="6" s="1"/>
  <c r="U340" i="6" s="1"/>
  <c r="U339" i="6" s="1"/>
  <c r="U338" i="6" s="1"/>
  <c r="U337" i="6" s="1"/>
  <c r="U336" i="6" s="1"/>
  <c r="U335" i="6" s="1"/>
  <c r="U334" i="6" s="1"/>
  <c r="U333" i="6" s="1"/>
  <c r="U332" i="6" s="1"/>
  <c r="U331" i="6" s="1"/>
  <c r="U330" i="6" s="1"/>
  <c r="U329" i="6" s="1"/>
  <c r="U328" i="6" s="1"/>
  <c r="U327" i="6" s="1"/>
  <c r="U326" i="6" s="1"/>
  <c r="U325" i="6" s="1"/>
  <c r="U324" i="6" s="1"/>
  <c r="U323" i="6" s="1"/>
  <c r="U322" i="6" s="1"/>
  <c r="U321" i="6" s="1"/>
  <c r="U320" i="6" s="1"/>
  <c r="U319" i="6" s="1"/>
  <c r="U318" i="6" s="1"/>
  <c r="U317" i="6" s="1"/>
  <c r="U316" i="6" s="1"/>
  <c r="U315" i="6" s="1"/>
  <c r="U314" i="6" s="1"/>
  <c r="U313" i="6" s="1"/>
  <c r="U312" i="6" s="1"/>
  <c r="U311" i="6" s="1"/>
  <c r="U310" i="6" s="1"/>
  <c r="U309" i="6" s="1"/>
  <c r="U308" i="6" s="1"/>
  <c r="U307" i="6" s="1"/>
  <c r="U306" i="6" s="1"/>
  <c r="U305" i="6" s="1"/>
  <c r="U304" i="6" s="1"/>
  <c r="U303" i="6" s="1"/>
  <c r="U302" i="6" s="1"/>
  <c r="U301" i="6" s="1"/>
  <c r="U300" i="6" s="1"/>
  <c r="U299" i="6" s="1"/>
  <c r="U298" i="6" s="1"/>
  <c r="U297" i="6" s="1"/>
  <c r="U296" i="6" s="1"/>
  <c r="U295" i="6" s="1"/>
  <c r="U294" i="6" s="1"/>
  <c r="U293" i="6" s="1"/>
  <c r="U292" i="6" s="1"/>
  <c r="U291" i="6" s="1"/>
  <c r="U290" i="6" s="1"/>
  <c r="U289" i="6" s="1"/>
  <c r="U288" i="6" s="1"/>
  <c r="U287" i="6" s="1"/>
  <c r="U286" i="6" s="1"/>
  <c r="U285" i="6" s="1"/>
  <c r="U284" i="6" s="1"/>
  <c r="U283" i="6" s="1"/>
  <c r="U282" i="6" s="1"/>
  <c r="U281" i="6" s="1"/>
  <c r="U280" i="6" s="1"/>
  <c r="U279" i="6" s="1"/>
  <c r="U278" i="6" s="1"/>
  <c r="U277" i="6" s="1"/>
  <c r="U276" i="6" s="1"/>
  <c r="U275" i="6" s="1"/>
  <c r="U274" i="6" s="1"/>
  <c r="U273" i="6" s="1"/>
  <c r="U272" i="6" s="1"/>
  <c r="U271" i="6" s="1"/>
  <c r="U270" i="6" s="1"/>
  <c r="U269" i="6" s="1"/>
  <c r="U268" i="6" s="1"/>
  <c r="U267" i="6" s="1"/>
  <c r="U266" i="6" s="1"/>
  <c r="U265" i="6" s="1"/>
  <c r="U264" i="6" s="1"/>
  <c r="U263" i="6" s="1"/>
  <c r="U262" i="6" s="1"/>
  <c r="U261" i="6" s="1"/>
  <c r="U260" i="6" s="1"/>
  <c r="U259" i="6" s="1"/>
  <c r="U258" i="6" s="1"/>
  <c r="U257" i="6" s="1"/>
  <c r="U256" i="6" s="1"/>
  <c r="U255" i="6" s="1"/>
  <c r="U254" i="6" s="1"/>
  <c r="U253" i="6" s="1"/>
  <c r="U252" i="6" s="1"/>
  <c r="U251" i="6" s="1"/>
  <c r="U250" i="6" s="1"/>
  <c r="U249" i="6" s="1"/>
  <c r="U248" i="6" s="1"/>
  <c r="U247" i="6" s="1"/>
  <c r="U246" i="6" s="1"/>
  <c r="U245" i="6" s="1"/>
  <c r="U244" i="6" s="1"/>
  <c r="U243" i="6" s="1"/>
  <c r="U242" i="6" s="1"/>
  <c r="U241" i="6" s="1"/>
  <c r="U240" i="6" s="1"/>
  <c r="U239" i="6" s="1"/>
  <c r="U238" i="6" s="1"/>
  <c r="U237" i="6" s="1"/>
  <c r="U236" i="6" s="1"/>
  <c r="U235" i="6" s="1"/>
  <c r="U234" i="6" s="1"/>
  <c r="U233" i="6" s="1"/>
  <c r="U232" i="6" s="1"/>
  <c r="U231" i="6" s="1"/>
  <c r="U230" i="6" s="1"/>
  <c r="U229" i="6" s="1"/>
  <c r="U228" i="6" s="1"/>
  <c r="U227" i="6" s="1"/>
  <c r="U226" i="6" s="1"/>
  <c r="U225" i="6" s="1"/>
  <c r="U224" i="6" s="1"/>
  <c r="U223" i="6" s="1"/>
  <c r="U222" i="6" s="1"/>
  <c r="U221" i="6" s="1"/>
  <c r="U220" i="6" s="1"/>
  <c r="U219" i="6" s="1"/>
  <c r="U218" i="6" s="1"/>
  <c r="U217" i="6" s="1"/>
  <c r="U216" i="6" s="1"/>
  <c r="U215" i="6" s="1"/>
  <c r="U214" i="6" s="1"/>
  <c r="U213" i="6" s="1"/>
  <c r="U212" i="6" s="1"/>
  <c r="U211" i="6" s="1"/>
  <c r="U210" i="6" s="1"/>
  <c r="U209" i="6" s="1"/>
  <c r="U208" i="6" s="1"/>
  <c r="U207" i="6" s="1"/>
  <c r="U206" i="6" s="1"/>
  <c r="U205" i="6" s="1"/>
  <c r="U204" i="6" s="1"/>
  <c r="U203" i="6" s="1"/>
  <c r="U202" i="6" s="1"/>
  <c r="U201" i="6" s="1"/>
  <c r="U200" i="6" s="1"/>
  <c r="U199" i="6" s="1"/>
  <c r="U198" i="6" s="1"/>
  <c r="U197" i="6" s="1"/>
  <c r="U196" i="6" s="1"/>
  <c r="U195" i="6" s="1"/>
  <c r="U194" i="6" s="1"/>
  <c r="U193" i="6" s="1"/>
  <c r="U192" i="6" s="1"/>
  <c r="U191" i="6" s="1"/>
  <c r="U190" i="6" s="1"/>
  <c r="U189" i="6" s="1"/>
  <c r="U188" i="6" s="1"/>
  <c r="U187" i="6" s="1"/>
  <c r="U186" i="6" s="1"/>
  <c r="U185" i="6" s="1"/>
  <c r="U184" i="6" s="1"/>
  <c r="U183" i="6" s="1"/>
  <c r="U182" i="6" s="1"/>
  <c r="U181" i="6" s="1"/>
  <c r="U180" i="6" s="1"/>
  <c r="U179" i="6" s="1"/>
  <c r="U178" i="6" s="1"/>
  <c r="U177" i="6" s="1"/>
  <c r="U176" i="6" s="1"/>
  <c r="U175" i="6" s="1"/>
  <c r="U174" i="6" s="1"/>
  <c r="U173" i="6" s="1"/>
  <c r="U172" i="6" s="1"/>
  <c r="U171" i="6" s="1"/>
  <c r="U170" i="6" s="1"/>
  <c r="U169" i="6" s="1"/>
  <c r="U168" i="6" s="1"/>
  <c r="U167" i="6" s="1"/>
  <c r="U166" i="6" s="1"/>
  <c r="U165" i="6" s="1"/>
  <c r="U164" i="6" s="1"/>
  <c r="U163" i="6" s="1"/>
  <c r="U162" i="6" s="1"/>
  <c r="U161" i="6" s="1"/>
  <c r="U160" i="6" s="1"/>
  <c r="U159" i="6" s="1"/>
  <c r="U158" i="6" s="1"/>
  <c r="U157" i="6" s="1"/>
  <c r="U156" i="6" s="1"/>
  <c r="U155" i="6" s="1"/>
  <c r="U154" i="6" s="1"/>
  <c r="U153" i="6" s="1"/>
  <c r="U152" i="6" s="1"/>
  <c r="U151" i="6" s="1"/>
  <c r="U150" i="6" s="1"/>
  <c r="U149" i="6" s="1"/>
  <c r="U148" i="6" s="1"/>
  <c r="U147" i="6" s="1"/>
  <c r="U146" i="6" s="1"/>
  <c r="U145" i="6" s="1"/>
  <c r="U144" i="6" s="1"/>
  <c r="U143" i="6" s="1"/>
  <c r="U142" i="6" s="1"/>
  <c r="U141" i="6" s="1"/>
  <c r="U140" i="6" s="1"/>
  <c r="U139" i="6" s="1"/>
  <c r="U138" i="6" s="1"/>
  <c r="U137" i="6" s="1"/>
  <c r="U136" i="6" s="1"/>
  <c r="U135" i="6" s="1"/>
  <c r="U134" i="6" s="1"/>
  <c r="U133" i="6" s="1"/>
  <c r="U132" i="6" s="1"/>
  <c r="U131" i="6" s="1"/>
  <c r="U130" i="6" s="1"/>
  <c r="U129" i="6" s="1"/>
  <c r="U128" i="6" s="1"/>
  <c r="U127" i="6" s="1"/>
  <c r="U126" i="6" s="1"/>
  <c r="U125" i="6" s="1"/>
  <c r="U124" i="6" s="1"/>
  <c r="U123" i="6" s="1"/>
  <c r="U122" i="6" s="1"/>
  <c r="U121" i="6" s="1"/>
  <c r="U120" i="6" s="1"/>
  <c r="U119" i="6" s="1"/>
  <c r="U118" i="6" s="1"/>
  <c r="U117" i="6" s="1"/>
  <c r="U116" i="6" s="1"/>
  <c r="U115" i="6" s="1"/>
  <c r="U114" i="6" s="1"/>
  <c r="U113" i="6" s="1"/>
  <c r="U112" i="6" s="1"/>
  <c r="U111" i="6" s="1"/>
  <c r="U110" i="6" s="1"/>
  <c r="U109" i="6" s="1"/>
  <c r="U108" i="6" s="1"/>
  <c r="U107" i="6" s="1"/>
  <c r="U106" i="6" s="1"/>
  <c r="U105" i="6" s="1"/>
  <c r="U104" i="6" s="1"/>
  <c r="U103" i="6" s="1"/>
  <c r="U102" i="6" s="1"/>
  <c r="U101" i="6" s="1"/>
  <c r="U100" i="6" s="1"/>
  <c r="U99" i="6" s="1"/>
  <c r="U98" i="6" s="1"/>
  <c r="U97" i="6" s="1"/>
  <c r="U96" i="6" s="1"/>
  <c r="U95" i="6" s="1"/>
  <c r="U94" i="6" s="1"/>
  <c r="U93" i="6" s="1"/>
  <c r="U92" i="6" s="1"/>
  <c r="U91" i="6" s="1"/>
  <c r="U90" i="6" s="1"/>
  <c r="U89" i="6" s="1"/>
  <c r="U88" i="6" s="1"/>
  <c r="U87" i="6" s="1"/>
  <c r="U86" i="6" s="1"/>
  <c r="U85" i="6" s="1"/>
  <c r="U84" i="6" s="1"/>
  <c r="U83" i="6" s="1"/>
  <c r="U82" i="6" s="1"/>
  <c r="U81" i="6" s="1"/>
  <c r="U80" i="6" s="1"/>
  <c r="U79" i="6" s="1"/>
  <c r="U78" i="6" s="1"/>
  <c r="U77" i="6" s="1"/>
  <c r="U76" i="6" s="1"/>
  <c r="U75" i="6" s="1"/>
  <c r="U74" i="6" s="1"/>
  <c r="U73" i="6" s="1"/>
  <c r="U72" i="6" s="1"/>
  <c r="U71" i="6" s="1"/>
  <c r="U70" i="6" s="1"/>
  <c r="U69" i="6" s="1"/>
  <c r="U68" i="6" s="1"/>
  <c r="U67" i="6" s="1"/>
  <c r="U66" i="6" s="1"/>
  <c r="U65" i="6" s="1"/>
  <c r="U64" i="6" s="1"/>
  <c r="U63" i="6" s="1"/>
  <c r="U62" i="6" s="1"/>
  <c r="U61" i="6" s="1"/>
  <c r="U60" i="6" s="1"/>
  <c r="U59" i="6" s="1"/>
  <c r="U58" i="6" s="1"/>
  <c r="U57" i="6" s="1"/>
  <c r="U56" i="6" s="1"/>
  <c r="U55" i="6" s="1"/>
  <c r="U54" i="6" s="1"/>
  <c r="U53" i="6" s="1"/>
  <c r="U52" i="6" s="1"/>
  <c r="U51" i="6" s="1"/>
  <c r="U50" i="6" s="1"/>
  <c r="U49" i="6" s="1"/>
  <c r="U48" i="6" s="1"/>
  <c r="U47" i="6" s="1"/>
  <c r="U46" i="6" s="1"/>
  <c r="U45" i="6" s="1"/>
  <c r="U44" i="6" s="1"/>
  <c r="U43" i="6" s="1"/>
  <c r="U42" i="6" s="1"/>
  <c r="U41" i="6" s="1"/>
  <c r="U40" i="6" s="1"/>
  <c r="U39" i="6" s="1"/>
  <c r="U38" i="6" s="1"/>
  <c r="U37" i="6" s="1"/>
  <c r="U36" i="6" s="1"/>
  <c r="U35" i="6" s="1"/>
  <c r="U34" i="6" s="1"/>
  <c r="U33" i="6" s="1"/>
  <c r="U32" i="6" s="1"/>
  <c r="U31" i="6" s="1"/>
  <c r="U30" i="6" s="1"/>
  <c r="U29" i="6" s="1"/>
  <c r="U28" i="6" s="1"/>
  <c r="U27" i="6" s="1"/>
  <c r="U26" i="6" s="1"/>
  <c r="U25" i="6" s="1"/>
  <c r="U24" i="6" s="1"/>
  <c r="U23" i="6" s="1"/>
  <c r="U22" i="6" s="1"/>
  <c r="U21" i="6" s="1"/>
  <c r="U20" i="6" s="1"/>
  <c r="U19" i="6" s="1"/>
  <c r="U18" i="6" s="1"/>
  <c r="U17" i="6" s="1"/>
  <c r="U16" i="6" s="1"/>
  <c r="U15" i="6" s="1"/>
  <c r="U14" i="6" s="1"/>
  <c r="U13" i="6" s="1"/>
  <c r="U12" i="6" s="1"/>
  <c r="U11" i="6" s="1"/>
  <c r="U10" i="6" s="1"/>
  <c r="U9" i="6" s="1"/>
  <c r="U8" i="6" s="1"/>
  <c r="U7" i="6" s="1"/>
  <c r="U6" i="6" s="1"/>
  <c r="U5" i="6" s="1"/>
  <c r="U4" i="6" s="1"/>
  <c r="U3" i="6" s="1"/>
  <c r="U2" i="6" s="1"/>
  <c r="V1645" i="6"/>
  <c r="W1645" i="6"/>
  <c r="W1644" i="6" s="1"/>
  <c r="W1643" i="6" s="1"/>
  <c r="W1642" i="6" s="1"/>
  <c r="W1641" i="6" s="1"/>
  <c r="W1640" i="6" s="1"/>
  <c r="W1639" i="6" s="1"/>
  <c r="W1638" i="6" s="1"/>
  <c r="W1637" i="6" s="1"/>
  <c r="W1636" i="6" s="1"/>
  <c r="W1635" i="6" s="1"/>
  <c r="W1634" i="6" s="1"/>
  <c r="W1633" i="6" s="1"/>
  <c r="W1632" i="6" s="1"/>
  <c r="W1631" i="6" s="1"/>
  <c r="W1630" i="6" s="1"/>
  <c r="W1629" i="6" s="1"/>
  <c r="W1628" i="6" s="1"/>
  <c r="W1627" i="6" s="1"/>
  <c r="W1626" i="6" s="1"/>
  <c r="W1625" i="6" s="1"/>
  <c r="W1624" i="6" s="1"/>
  <c r="W1623" i="6" s="1"/>
  <c r="W1622" i="6" s="1"/>
  <c r="W1621" i="6" s="1"/>
  <c r="W1620" i="6" s="1"/>
  <c r="W1619" i="6" s="1"/>
  <c r="W1618" i="6" s="1"/>
  <c r="W1617" i="6" s="1"/>
  <c r="W1616" i="6" s="1"/>
  <c r="W1615" i="6" s="1"/>
  <c r="W1614" i="6" s="1"/>
  <c r="W1613" i="6" s="1"/>
  <c r="W1612" i="6" s="1"/>
  <c r="W1611" i="6" s="1"/>
  <c r="W1610" i="6" s="1"/>
  <c r="W1609" i="6" s="1"/>
  <c r="W1608" i="6" s="1"/>
  <c r="W1607" i="6" s="1"/>
  <c r="W1606" i="6" s="1"/>
  <c r="W1605" i="6" s="1"/>
  <c r="W1604" i="6" s="1"/>
  <c r="W1603" i="6" s="1"/>
  <c r="W1602" i="6" s="1"/>
  <c r="W1601" i="6" s="1"/>
  <c r="W1600" i="6" s="1"/>
  <c r="W1599" i="6" s="1"/>
  <c r="W1598" i="6" s="1"/>
  <c r="W1597" i="6" s="1"/>
  <c r="W1596" i="6" s="1"/>
  <c r="W1595" i="6" s="1"/>
  <c r="W1594" i="6" s="1"/>
  <c r="W1593" i="6" s="1"/>
  <c r="W1592" i="6" s="1"/>
  <c r="W1591" i="6" s="1"/>
  <c r="W1590" i="6" s="1"/>
  <c r="W1589" i="6" s="1"/>
  <c r="W1588" i="6" s="1"/>
  <c r="W1587" i="6" s="1"/>
  <c r="W1586" i="6" s="1"/>
  <c r="W1585" i="6" s="1"/>
  <c r="W1584" i="6" s="1"/>
  <c r="W1583" i="6" s="1"/>
  <c r="W1582" i="6" s="1"/>
  <c r="W1581" i="6" s="1"/>
  <c r="W1580" i="6" s="1"/>
  <c r="W1579" i="6" s="1"/>
  <c r="W1578" i="6" s="1"/>
  <c r="W1577" i="6" s="1"/>
  <c r="W1576" i="6" s="1"/>
  <c r="W1575" i="6" s="1"/>
  <c r="W1574" i="6" s="1"/>
  <c r="W1573" i="6" s="1"/>
  <c r="W1572" i="6" s="1"/>
  <c r="W1571" i="6" s="1"/>
  <c r="W1570" i="6" s="1"/>
  <c r="W1569" i="6" s="1"/>
  <c r="W1568" i="6" s="1"/>
  <c r="W1567" i="6" s="1"/>
  <c r="W1566" i="6" s="1"/>
  <c r="W1565" i="6" s="1"/>
  <c r="W1564" i="6" s="1"/>
  <c r="W1563" i="6" s="1"/>
  <c r="W1562" i="6" s="1"/>
  <c r="W1561" i="6" s="1"/>
  <c r="W1560" i="6" s="1"/>
  <c r="W1559" i="6" s="1"/>
  <c r="W1558" i="6" s="1"/>
  <c r="W1557" i="6" s="1"/>
  <c r="W1556" i="6" s="1"/>
  <c r="W1555" i="6" s="1"/>
  <c r="W1554" i="6" s="1"/>
  <c r="W1553" i="6" s="1"/>
  <c r="W1552" i="6" s="1"/>
  <c r="W1551" i="6" s="1"/>
  <c r="W1550" i="6" s="1"/>
  <c r="W1549" i="6" s="1"/>
  <c r="W1548" i="6" s="1"/>
  <c r="W1547" i="6" s="1"/>
  <c r="W1546" i="6" s="1"/>
  <c r="W1545" i="6" s="1"/>
  <c r="W1544" i="6" s="1"/>
  <c r="W1543" i="6" s="1"/>
  <c r="W1542" i="6" s="1"/>
  <c r="W1541" i="6" s="1"/>
  <c r="W1540" i="6" s="1"/>
  <c r="W1539" i="6" s="1"/>
  <c r="W1538" i="6" s="1"/>
  <c r="W1537" i="6" s="1"/>
  <c r="W1536" i="6" s="1"/>
  <c r="W1535" i="6" s="1"/>
  <c r="W1534" i="6" s="1"/>
  <c r="W1533" i="6" s="1"/>
  <c r="W1532" i="6" s="1"/>
  <c r="W1531" i="6" s="1"/>
  <c r="W1530" i="6" s="1"/>
  <c r="W1529" i="6" s="1"/>
  <c r="W1528" i="6" s="1"/>
  <c r="W1527" i="6" s="1"/>
  <c r="W1526" i="6" s="1"/>
  <c r="W1525" i="6" s="1"/>
  <c r="W1524" i="6" s="1"/>
  <c r="W1523" i="6" s="1"/>
  <c r="W1522" i="6" s="1"/>
  <c r="W1521" i="6" s="1"/>
  <c r="W1520" i="6" s="1"/>
  <c r="W1519" i="6" s="1"/>
  <c r="W1518" i="6" s="1"/>
  <c r="W1517" i="6" s="1"/>
  <c r="W1516" i="6" s="1"/>
  <c r="W1515" i="6" s="1"/>
  <c r="W1514" i="6" s="1"/>
  <c r="W1513" i="6" s="1"/>
  <c r="W1512" i="6" s="1"/>
  <c r="W1511" i="6" s="1"/>
  <c r="W1510" i="6" s="1"/>
  <c r="W1509" i="6" s="1"/>
  <c r="W1508" i="6" s="1"/>
  <c r="W1507" i="6" s="1"/>
  <c r="W1506" i="6" s="1"/>
  <c r="W1505" i="6" s="1"/>
  <c r="W1504" i="6" s="1"/>
  <c r="W1503" i="6" s="1"/>
  <c r="W1502" i="6" s="1"/>
  <c r="W1501" i="6" s="1"/>
  <c r="W1500" i="6" s="1"/>
  <c r="W1499" i="6" s="1"/>
  <c r="W1498" i="6" s="1"/>
  <c r="W1497" i="6" s="1"/>
  <c r="W1496" i="6" s="1"/>
  <c r="W1495" i="6" s="1"/>
  <c r="W1494" i="6" s="1"/>
  <c r="W1493" i="6" s="1"/>
  <c r="W1492" i="6" s="1"/>
  <c r="W1491" i="6" s="1"/>
  <c r="W1490" i="6" s="1"/>
  <c r="W1489" i="6" s="1"/>
  <c r="W1488" i="6" s="1"/>
  <c r="W1487" i="6" s="1"/>
  <c r="W1486" i="6" s="1"/>
  <c r="W1485" i="6" s="1"/>
  <c r="W1484" i="6" s="1"/>
  <c r="W1483" i="6" s="1"/>
  <c r="W1482" i="6" s="1"/>
  <c r="W1481" i="6" s="1"/>
  <c r="W1480" i="6" s="1"/>
  <c r="W1479" i="6" s="1"/>
  <c r="W1478" i="6" s="1"/>
  <c r="W1477" i="6" s="1"/>
  <c r="W1476" i="6" s="1"/>
  <c r="W1475" i="6" s="1"/>
  <c r="W1474" i="6" s="1"/>
  <c r="W1473" i="6" s="1"/>
  <c r="W1472" i="6" s="1"/>
  <c r="W1471" i="6" s="1"/>
  <c r="W1470" i="6" s="1"/>
  <c r="W1469" i="6" s="1"/>
  <c r="W1468" i="6" s="1"/>
  <c r="W1467" i="6" s="1"/>
  <c r="W1466" i="6" s="1"/>
  <c r="W1465" i="6" s="1"/>
  <c r="W1464" i="6" s="1"/>
  <c r="W1463" i="6" s="1"/>
  <c r="W1462" i="6" s="1"/>
  <c r="W1461" i="6" s="1"/>
  <c r="W1460" i="6" s="1"/>
  <c r="W1459" i="6" s="1"/>
  <c r="W1458" i="6" s="1"/>
  <c r="W1457" i="6" s="1"/>
  <c r="W1456" i="6" s="1"/>
  <c r="W1455" i="6" s="1"/>
  <c r="W1454" i="6" s="1"/>
  <c r="W1453" i="6" s="1"/>
  <c r="W1452" i="6" s="1"/>
  <c r="W1451" i="6" s="1"/>
  <c r="W1450" i="6" s="1"/>
  <c r="W1449" i="6" s="1"/>
  <c r="W1448" i="6" s="1"/>
  <c r="W1447" i="6" s="1"/>
  <c r="W1446" i="6" s="1"/>
  <c r="W1445" i="6" s="1"/>
  <c r="W1444" i="6" s="1"/>
  <c r="W1443" i="6" s="1"/>
  <c r="W1442" i="6" s="1"/>
  <c r="W1441" i="6" s="1"/>
  <c r="W1440" i="6" s="1"/>
  <c r="W1439" i="6" s="1"/>
  <c r="W1438" i="6" s="1"/>
  <c r="W1437" i="6" s="1"/>
  <c r="W1436" i="6" s="1"/>
  <c r="W1435" i="6" s="1"/>
  <c r="W1434" i="6" s="1"/>
  <c r="W1433" i="6" s="1"/>
  <c r="W1432" i="6" s="1"/>
  <c r="W1431" i="6" s="1"/>
  <c r="W1430" i="6" s="1"/>
  <c r="W1429" i="6" s="1"/>
  <c r="W1428" i="6" s="1"/>
  <c r="W1427" i="6" s="1"/>
  <c r="W1426" i="6" s="1"/>
  <c r="W1425" i="6" s="1"/>
  <c r="W1424" i="6" s="1"/>
  <c r="W1423" i="6" s="1"/>
  <c r="W1422" i="6" s="1"/>
  <c r="W1421" i="6" s="1"/>
  <c r="W1420" i="6" s="1"/>
  <c r="W1419" i="6" s="1"/>
  <c r="W1418" i="6" s="1"/>
  <c r="W1417" i="6" s="1"/>
  <c r="W1416" i="6" s="1"/>
  <c r="W1415" i="6" s="1"/>
  <c r="W1414" i="6" s="1"/>
  <c r="W1413" i="6" s="1"/>
  <c r="W1412" i="6" s="1"/>
  <c r="W1411" i="6" s="1"/>
  <c r="W1410" i="6" s="1"/>
  <c r="W1409" i="6" s="1"/>
  <c r="W1408" i="6" s="1"/>
  <c r="W1407" i="6" s="1"/>
  <c r="W1406" i="6" s="1"/>
  <c r="W1405" i="6" s="1"/>
  <c r="W1404" i="6" s="1"/>
  <c r="W1403" i="6" s="1"/>
  <c r="W1402" i="6" s="1"/>
  <c r="W1401" i="6" s="1"/>
  <c r="W1400" i="6" s="1"/>
  <c r="W1399" i="6" s="1"/>
  <c r="W1398" i="6" s="1"/>
  <c r="W1397" i="6" s="1"/>
  <c r="W1396" i="6" s="1"/>
  <c r="W1395" i="6" s="1"/>
  <c r="W1394" i="6" s="1"/>
  <c r="W1393" i="6" s="1"/>
  <c r="W1392" i="6" s="1"/>
  <c r="W1391" i="6" s="1"/>
  <c r="W1390" i="6" s="1"/>
  <c r="W1389" i="6" s="1"/>
  <c r="W1388" i="6" s="1"/>
  <c r="W1387" i="6" s="1"/>
  <c r="W1386" i="6" s="1"/>
  <c r="W1385" i="6" s="1"/>
  <c r="W1384" i="6" s="1"/>
  <c r="W1383" i="6" s="1"/>
  <c r="W1382" i="6" s="1"/>
  <c r="W1381" i="6" s="1"/>
  <c r="W1380" i="6" s="1"/>
  <c r="W1379" i="6" s="1"/>
  <c r="W1378" i="6" s="1"/>
  <c r="W1377" i="6" s="1"/>
  <c r="W1376" i="6" s="1"/>
  <c r="W1375" i="6" s="1"/>
  <c r="W1374" i="6" s="1"/>
  <c r="W1373" i="6" s="1"/>
  <c r="W1372" i="6" s="1"/>
  <c r="W1371" i="6" s="1"/>
  <c r="W1370" i="6" s="1"/>
  <c r="W1369" i="6" s="1"/>
  <c r="W1368" i="6" s="1"/>
  <c r="W1367" i="6" s="1"/>
  <c r="W1366" i="6" s="1"/>
  <c r="W1365" i="6" s="1"/>
  <c r="W1364" i="6" s="1"/>
  <c r="W1363" i="6" s="1"/>
  <c r="W1362" i="6" s="1"/>
  <c r="W1361" i="6" s="1"/>
  <c r="W1360" i="6" s="1"/>
  <c r="W1359" i="6" s="1"/>
  <c r="W1358" i="6" s="1"/>
  <c r="W1357" i="6" s="1"/>
  <c r="W1356" i="6" s="1"/>
  <c r="W1355" i="6" s="1"/>
  <c r="W1354" i="6" s="1"/>
  <c r="W1353" i="6" s="1"/>
  <c r="W1352" i="6" s="1"/>
  <c r="W1351" i="6" s="1"/>
  <c r="W1350" i="6" s="1"/>
  <c r="W1349" i="6" s="1"/>
  <c r="W1348" i="6" s="1"/>
  <c r="W1347" i="6" s="1"/>
  <c r="W1346" i="6" s="1"/>
  <c r="W1345" i="6" s="1"/>
  <c r="W1344" i="6" s="1"/>
  <c r="W1343" i="6" s="1"/>
  <c r="W1342" i="6" s="1"/>
  <c r="W1341" i="6" s="1"/>
  <c r="W1340" i="6" s="1"/>
  <c r="W1339" i="6" s="1"/>
  <c r="W1338" i="6" s="1"/>
  <c r="W1337" i="6" s="1"/>
  <c r="W1336" i="6" s="1"/>
  <c r="W1335" i="6" s="1"/>
  <c r="W1334" i="6" s="1"/>
  <c r="W1333" i="6" s="1"/>
  <c r="W1332" i="6" s="1"/>
  <c r="W1331" i="6" s="1"/>
  <c r="W1330" i="6" s="1"/>
  <c r="W1329" i="6" s="1"/>
  <c r="W1328" i="6" s="1"/>
  <c r="W1327" i="6" s="1"/>
  <c r="W1326" i="6" s="1"/>
  <c r="W1325" i="6" s="1"/>
  <c r="W1324" i="6" s="1"/>
  <c r="W1323" i="6" s="1"/>
  <c r="W1322" i="6" s="1"/>
  <c r="W1321" i="6" s="1"/>
  <c r="W1320" i="6" s="1"/>
  <c r="W1319" i="6" s="1"/>
  <c r="W1318" i="6" s="1"/>
  <c r="W1317" i="6" s="1"/>
  <c r="W1316" i="6" s="1"/>
  <c r="W1315" i="6" s="1"/>
  <c r="W1314" i="6" s="1"/>
  <c r="W1313" i="6" s="1"/>
  <c r="W1312" i="6" s="1"/>
  <c r="W1311" i="6" s="1"/>
  <c r="W1310" i="6" s="1"/>
  <c r="W1309" i="6" s="1"/>
  <c r="W1308" i="6" s="1"/>
  <c r="W1307" i="6" s="1"/>
  <c r="W1306" i="6" s="1"/>
  <c r="W1305" i="6" s="1"/>
  <c r="W1304" i="6" s="1"/>
  <c r="W1303" i="6" s="1"/>
  <c r="W1302" i="6" s="1"/>
  <c r="W1301" i="6" s="1"/>
  <c r="W1300" i="6" s="1"/>
  <c r="W1299" i="6" s="1"/>
  <c r="W1298" i="6" s="1"/>
  <c r="W1297" i="6" s="1"/>
  <c r="W1296" i="6" s="1"/>
  <c r="W1295" i="6" s="1"/>
  <c r="W1294" i="6" s="1"/>
  <c r="W1293" i="6" s="1"/>
  <c r="W1292" i="6" s="1"/>
  <c r="W1291" i="6" s="1"/>
  <c r="W1290" i="6" s="1"/>
  <c r="W1289" i="6" s="1"/>
  <c r="W1288" i="6" s="1"/>
  <c r="W1287" i="6" s="1"/>
  <c r="W1286" i="6" s="1"/>
  <c r="W1285" i="6" s="1"/>
  <c r="W1284" i="6" s="1"/>
  <c r="W1283" i="6" s="1"/>
  <c r="W1282" i="6" s="1"/>
  <c r="W1281" i="6" s="1"/>
  <c r="W1280" i="6" s="1"/>
  <c r="W1279" i="6" s="1"/>
  <c r="W1278" i="6" s="1"/>
  <c r="W1277" i="6" s="1"/>
  <c r="W1276" i="6" s="1"/>
  <c r="W1275" i="6" s="1"/>
  <c r="W1274" i="6" s="1"/>
  <c r="W1273" i="6" s="1"/>
  <c r="W1272" i="6" s="1"/>
  <c r="W1271" i="6" s="1"/>
  <c r="W1270" i="6" s="1"/>
  <c r="W1269" i="6" s="1"/>
  <c r="W1268" i="6" s="1"/>
  <c r="W1267" i="6" s="1"/>
  <c r="W1266" i="6" s="1"/>
  <c r="W1265" i="6" s="1"/>
  <c r="W1264" i="6" s="1"/>
  <c r="W1263" i="6" s="1"/>
  <c r="W1262" i="6" s="1"/>
  <c r="W1261" i="6" s="1"/>
  <c r="W1260" i="6" s="1"/>
  <c r="W1259" i="6" s="1"/>
  <c r="W1258" i="6" s="1"/>
  <c r="W1257" i="6" s="1"/>
  <c r="W1256" i="6" s="1"/>
  <c r="W1255" i="6" s="1"/>
  <c r="W1254" i="6" s="1"/>
  <c r="W1253" i="6" s="1"/>
  <c r="W1252" i="6" s="1"/>
  <c r="W1251" i="6" s="1"/>
  <c r="W1250" i="6" s="1"/>
  <c r="W1249" i="6" s="1"/>
  <c r="W1248" i="6" s="1"/>
  <c r="W1247" i="6" s="1"/>
  <c r="W1246" i="6" s="1"/>
  <c r="W1245" i="6" s="1"/>
  <c r="W1244" i="6" s="1"/>
  <c r="W1243" i="6" s="1"/>
  <c r="W1242" i="6" s="1"/>
  <c r="W1241" i="6" s="1"/>
  <c r="W1240" i="6" s="1"/>
  <c r="W1239" i="6" s="1"/>
  <c r="W1238" i="6" s="1"/>
  <c r="W1237" i="6" s="1"/>
  <c r="W1236" i="6" s="1"/>
  <c r="W1235" i="6" s="1"/>
  <c r="W1234" i="6" s="1"/>
  <c r="W1233" i="6" s="1"/>
  <c r="W1232" i="6" s="1"/>
  <c r="W1231" i="6" s="1"/>
  <c r="W1230" i="6" s="1"/>
  <c r="W1229" i="6" s="1"/>
  <c r="W1228" i="6" s="1"/>
  <c r="W1227" i="6" s="1"/>
  <c r="W1226" i="6" s="1"/>
  <c r="W1225" i="6" s="1"/>
  <c r="W1224" i="6" s="1"/>
  <c r="W1223" i="6" s="1"/>
  <c r="W1222" i="6" s="1"/>
  <c r="W1221" i="6" s="1"/>
  <c r="W1220" i="6" s="1"/>
  <c r="W1219" i="6" s="1"/>
  <c r="W1218" i="6" s="1"/>
  <c r="W1217" i="6" s="1"/>
  <c r="W1216" i="6" s="1"/>
  <c r="W1215" i="6" s="1"/>
  <c r="W1214" i="6" s="1"/>
  <c r="W1213" i="6" s="1"/>
  <c r="W1212" i="6" s="1"/>
  <c r="W1211" i="6" s="1"/>
  <c r="W1210" i="6" s="1"/>
  <c r="W1209" i="6" s="1"/>
  <c r="W1208" i="6" s="1"/>
  <c r="W1207" i="6" s="1"/>
  <c r="W1206" i="6" s="1"/>
  <c r="W1205" i="6" s="1"/>
  <c r="W1204" i="6" s="1"/>
  <c r="W1203" i="6" s="1"/>
  <c r="W1202" i="6" s="1"/>
  <c r="W1201" i="6" s="1"/>
  <c r="W1200" i="6" s="1"/>
  <c r="W1199" i="6" s="1"/>
  <c r="W1198" i="6" s="1"/>
  <c r="W1197" i="6" s="1"/>
  <c r="W1196" i="6" s="1"/>
  <c r="W1195" i="6" s="1"/>
  <c r="W1194" i="6" s="1"/>
  <c r="W1193" i="6" s="1"/>
  <c r="W1192" i="6" s="1"/>
  <c r="W1191" i="6" s="1"/>
  <c r="W1190" i="6" s="1"/>
  <c r="W1189" i="6" s="1"/>
  <c r="W1188" i="6" s="1"/>
  <c r="W1187" i="6" s="1"/>
  <c r="W1186" i="6" s="1"/>
  <c r="W1185" i="6" s="1"/>
  <c r="W1184" i="6" s="1"/>
  <c r="W1183" i="6" s="1"/>
  <c r="W1182" i="6" s="1"/>
  <c r="W1181" i="6" s="1"/>
  <c r="W1180" i="6" s="1"/>
  <c r="W1179" i="6" s="1"/>
  <c r="W1178" i="6" s="1"/>
  <c r="W1177" i="6" s="1"/>
  <c r="W1176" i="6" s="1"/>
  <c r="W1175" i="6" s="1"/>
  <c r="W1174" i="6" s="1"/>
  <c r="W1173" i="6" s="1"/>
  <c r="W1172" i="6" s="1"/>
  <c r="W1171" i="6" s="1"/>
  <c r="W1170" i="6" s="1"/>
  <c r="W1169" i="6" s="1"/>
  <c r="W1168" i="6" s="1"/>
  <c r="W1167" i="6" s="1"/>
  <c r="W1166" i="6" s="1"/>
  <c r="W1165" i="6" s="1"/>
  <c r="W1164" i="6" s="1"/>
  <c r="W1163" i="6" s="1"/>
  <c r="W1162" i="6" s="1"/>
  <c r="W1161" i="6" s="1"/>
  <c r="W1160" i="6" s="1"/>
  <c r="W1159" i="6" s="1"/>
  <c r="W1158" i="6" s="1"/>
  <c r="W1157" i="6" s="1"/>
  <c r="W1156" i="6" s="1"/>
  <c r="W1155" i="6" s="1"/>
  <c r="W1154" i="6" s="1"/>
  <c r="W1153" i="6" s="1"/>
  <c r="W1152" i="6" s="1"/>
  <c r="W1151" i="6" s="1"/>
  <c r="W1150" i="6" s="1"/>
  <c r="W1149" i="6" s="1"/>
  <c r="W1148" i="6" s="1"/>
  <c r="W1147" i="6" s="1"/>
  <c r="W1146" i="6" s="1"/>
  <c r="W1145" i="6" s="1"/>
  <c r="W1144" i="6" s="1"/>
  <c r="W1143" i="6" s="1"/>
  <c r="W1142" i="6" s="1"/>
  <c r="W1141" i="6" s="1"/>
  <c r="W1140" i="6" s="1"/>
  <c r="W1139" i="6" s="1"/>
  <c r="W1138" i="6" s="1"/>
  <c r="W1137" i="6" s="1"/>
  <c r="W1136" i="6" s="1"/>
  <c r="W1135" i="6" s="1"/>
  <c r="W1134" i="6" s="1"/>
  <c r="W1133" i="6" s="1"/>
  <c r="W1132" i="6" s="1"/>
  <c r="W1131" i="6" s="1"/>
  <c r="W1130" i="6" s="1"/>
  <c r="W1129" i="6" s="1"/>
  <c r="W1128" i="6" s="1"/>
  <c r="W1127" i="6" s="1"/>
  <c r="W1126" i="6" s="1"/>
  <c r="W1125" i="6" s="1"/>
  <c r="W1124" i="6" s="1"/>
  <c r="W1123" i="6" s="1"/>
  <c r="W1122" i="6" s="1"/>
  <c r="W1121" i="6" s="1"/>
  <c r="W1120" i="6" s="1"/>
  <c r="W1119" i="6" s="1"/>
  <c r="W1118" i="6" s="1"/>
  <c r="W1117" i="6" s="1"/>
  <c r="W1116" i="6" s="1"/>
  <c r="W1115" i="6" s="1"/>
  <c r="W1114" i="6" s="1"/>
  <c r="W1113" i="6" s="1"/>
  <c r="W1112" i="6" s="1"/>
  <c r="W1111" i="6" s="1"/>
  <c r="W1110" i="6" s="1"/>
  <c r="W1109" i="6" s="1"/>
  <c r="W1108" i="6" s="1"/>
  <c r="W1107" i="6" s="1"/>
  <c r="W1106" i="6" s="1"/>
  <c r="W1105" i="6" s="1"/>
  <c r="W1104" i="6" s="1"/>
  <c r="W1103" i="6" s="1"/>
  <c r="W1102" i="6" s="1"/>
  <c r="W1101" i="6" s="1"/>
  <c r="W1100" i="6" s="1"/>
  <c r="W1099" i="6" s="1"/>
  <c r="W1098" i="6" s="1"/>
  <c r="W1097" i="6" s="1"/>
  <c r="W1096" i="6" s="1"/>
  <c r="W1095" i="6" s="1"/>
  <c r="W1094" i="6" s="1"/>
  <c r="W1093" i="6" s="1"/>
  <c r="W1092" i="6" s="1"/>
  <c r="W1091" i="6" s="1"/>
  <c r="W1090" i="6" s="1"/>
  <c r="W1089" i="6" s="1"/>
  <c r="W1088" i="6" s="1"/>
  <c r="W1087" i="6" s="1"/>
  <c r="W1086" i="6" s="1"/>
  <c r="W1085" i="6" s="1"/>
  <c r="W1084" i="6" s="1"/>
  <c r="W1083" i="6" s="1"/>
  <c r="W1082" i="6" s="1"/>
  <c r="W1081" i="6" s="1"/>
  <c r="W1080" i="6" s="1"/>
  <c r="W1079" i="6" s="1"/>
  <c r="W1078" i="6" s="1"/>
  <c r="W1077" i="6" s="1"/>
  <c r="W1076" i="6" s="1"/>
  <c r="W1075" i="6" s="1"/>
  <c r="W1074" i="6" s="1"/>
  <c r="W1073" i="6" s="1"/>
  <c r="W1072" i="6" s="1"/>
  <c r="W1071" i="6" s="1"/>
  <c r="W1070" i="6" s="1"/>
  <c r="W1069" i="6" s="1"/>
  <c r="W1068" i="6" s="1"/>
  <c r="W1067" i="6" s="1"/>
  <c r="W1066" i="6" s="1"/>
  <c r="W1065" i="6" s="1"/>
  <c r="W1064" i="6" s="1"/>
  <c r="W1063" i="6" s="1"/>
  <c r="W1062" i="6" s="1"/>
  <c r="W1061" i="6" s="1"/>
  <c r="W1060" i="6" s="1"/>
  <c r="W1059" i="6" s="1"/>
  <c r="W1058" i="6" s="1"/>
  <c r="W1057" i="6" s="1"/>
  <c r="W1056" i="6" s="1"/>
  <c r="W1055" i="6" s="1"/>
  <c r="W1054" i="6" s="1"/>
  <c r="W1053" i="6" s="1"/>
  <c r="W1052" i="6" s="1"/>
  <c r="W1051" i="6" s="1"/>
  <c r="W1050" i="6" s="1"/>
  <c r="W1049" i="6" s="1"/>
  <c r="W1048" i="6" s="1"/>
  <c r="W1047" i="6" s="1"/>
  <c r="W1046" i="6" s="1"/>
  <c r="W1045" i="6" s="1"/>
  <c r="W1044" i="6" s="1"/>
  <c r="W1043" i="6" s="1"/>
  <c r="W1042" i="6" s="1"/>
  <c r="W1041" i="6" s="1"/>
  <c r="W1040" i="6" s="1"/>
  <c r="W1039" i="6" s="1"/>
  <c r="W1038" i="6" s="1"/>
  <c r="W1037" i="6" s="1"/>
  <c r="W1036" i="6" s="1"/>
  <c r="W1035" i="6" s="1"/>
  <c r="W1034" i="6" s="1"/>
  <c r="W1033" i="6" s="1"/>
  <c r="W1032" i="6" s="1"/>
  <c r="W1031" i="6" s="1"/>
  <c r="W1030" i="6" s="1"/>
  <c r="W1029" i="6" s="1"/>
  <c r="W1028" i="6" s="1"/>
  <c r="W1027" i="6" s="1"/>
  <c r="W1026" i="6" s="1"/>
  <c r="W1025" i="6" s="1"/>
  <c r="W1024" i="6" s="1"/>
  <c r="W1023" i="6" s="1"/>
  <c r="W1022" i="6" s="1"/>
  <c r="W1021" i="6" s="1"/>
  <c r="W1020" i="6" s="1"/>
  <c r="W1019" i="6" s="1"/>
  <c r="W1018" i="6" s="1"/>
  <c r="W1017" i="6" s="1"/>
  <c r="W1016" i="6" s="1"/>
  <c r="W1015" i="6" s="1"/>
  <c r="W1014" i="6" s="1"/>
  <c r="W1013" i="6" s="1"/>
  <c r="W1012" i="6" s="1"/>
  <c r="W1011" i="6" s="1"/>
  <c r="W1010" i="6" s="1"/>
  <c r="W1009" i="6" s="1"/>
  <c r="W1008" i="6" s="1"/>
  <c r="W1007" i="6" s="1"/>
  <c r="W1006" i="6" s="1"/>
  <c r="W1005" i="6" s="1"/>
  <c r="W1004" i="6" s="1"/>
  <c r="W1003" i="6" s="1"/>
  <c r="W1002" i="6" s="1"/>
  <c r="W1001" i="6" s="1"/>
  <c r="W1000" i="6" s="1"/>
  <c r="W999" i="6" s="1"/>
  <c r="W998" i="6" s="1"/>
  <c r="W997" i="6" s="1"/>
  <c r="W996" i="6" s="1"/>
  <c r="W995" i="6" s="1"/>
  <c r="W994" i="6" s="1"/>
  <c r="W993" i="6" s="1"/>
  <c r="W992" i="6" s="1"/>
  <c r="W991" i="6" s="1"/>
  <c r="W990" i="6" s="1"/>
  <c r="W989" i="6" s="1"/>
  <c r="W988" i="6" s="1"/>
  <c r="W987" i="6" s="1"/>
  <c r="W986" i="6" s="1"/>
  <c r="W985" i="6" s="1"/>
  <c r="W984" i="6" s="1"/>
  <c r="W983" i="6" s="1"/>
  <c r="W982" i="6" s="1"/>
  <c r="W981" i="6" s="1"/>
  <c r="W980" i="6" s="1"/>
  <c r="W979" i="6" s="1"/>
  <c r="W978" i="6" s="1"/>
  <c r="W977" i="6" s="1"/>
  <c r="W976" i="6" s="1"/>
  <c r="W975" i="6" s="1"/>
  <c r="W974" i="6" s="1"/>
  <c r="W973" i="6" s="1"/>
  <c r="W972" i="6" s="1"/>
  <c r="W971" i="6" s="1"/>
  <c r="W970" i="6" s="1"/>
  <c r="W969" i="6" s="1"/>
  <c r="W968" i="6" s="1"/>
  <c r="W967" i="6" s="1"/>
  <c r="W966" i="6" s="1"/>
  <c r="W965" i="6" s="1"/>
  <c r="W964" i="6" s="1"/>
  <c r="W963" i="6" s="1"/>
  <c r="W962" i="6" s="1"/>
  <c r="W961" i="6" s="1"/>
  <c r="W960" i="6" s="1"/>
  <c r="W959" i="6" s="1"/>
  <c r="W958" i="6" s="1"/>
  <c r="W957" i="6" s="1"/>
  <c r="W956" i="6" s="1"/>
  <c r="W955" i="6" s="1"/>
  <c r="W954" i="6" s="1"/>
  <c r="W953" i="6" s="1"/>
  <c r="W952" i="6" s="1"/>
  <c r="W951" i="6" s="1"/>
  <c r="W950" i="6" s="1"/>
  <c r="W949" i="6" s="1"/>
  <c r="W948" i="6" s="1"/>
  <c r="W947" i="6" s="1"/>
  <c r="W946" i="6" s="1"/>
  <c r="W945" i="6" s="1"/>
  <c r="W944" i="6" s="1"/>
  <c r="W943" i="6" s="1"/>
  <c r="W942" i="6" s="1"/>
  <c r="W941" i="6" s="1"/>
  <c r="W940" i="6" s="1"/>
  <c r="W939" i="6" s="1"/>
  <c r="W938" i="6" s="1"/>
  <c r="W937" i="6" s="1"/>
  <c r="W936" i="6" s="1"/>
  <c r="W935" i="6" s="1"/>
  <c r="W934" i="6" s="1"/>
  <c r="W933" i="6" s="1"/>
  <c r="W932" i="6" s="1"/>
  <c r="W931" i="6" s="1"/>
  <c r="W930" i="6" s="1"/>
  <c r="W929" i="6" s="1"/>
  <c r="W928" i="6" s="1"/>
  <c r="W927" i="6" s="1"/>
  <c r="W926" i="6" s="1"/>
  <c r="W925" i="6" s="1"/>
  <c r="W924" i="6" s="1"/>
  <c r="W923" i="6" s="1"/>
  <c r="W922" i="6" s="1"/>
  <c r="W921" i="6" s="1"/>
  <c r="W920" i="6" s="1"/>
  <c r="W919" i="6" s="1"/>
  <c r="W918" i="6" s="1"/>
  <c r="W917" i="6" s="1"/>
  <c r="W916" i="6" s="1"/>
  <c r="W915" i="6" s="1"/>
  <c r="W914" i="6" s="1"/>
  <c r="W913" i="6" s="1"/>
  <c r="W912" i="6" s="1"/>
  <c r="W911" i="6" s="1"/>
  <c r="W910" i="6" s="1"/>
  <c r="W909" i="6" s="1"/>
  <c r="W908" i="6" s="1"/>
  <c r="W907" i="6" s="1"/>
  <c r="W906" i="6" s="1"/>
  <c r="W905" i="6" s="1"/>
  <c r="W904" i="6" s="1"/>
  <c r="W903" i="6" s="1"/>
  <c r="W902" i="6" s="1"/>
  <c r="W901" i="6" s="1"/>
  <c r="W900" i="6" s="1"/>
  <c r="W899" i="6" s="1"/>
  <c r="W898" i="6" s="1"/>
  <c r="W897" i="6" s="1"/>
  <c r="W896" i="6" s="1"/>
  <c r="W895" i="6" s="1"/>
  <c r="W894" i="6" s="1"/>
  <c r="W893" i="6" s="1"/>
  <c r="W892" i="6" s="1"/>
  <c r="W891" i="6" s="1"/>
  <c r="W890" i="6" s="1"/>
  <c r="W889" i="6" s="1"/>
  <c r="W888" i="6" s="1"/>
  <c r="W887" i="6" s="1"/>
  <c r="W886" i="6" s="1"/>
  <c r="W885" i="6" s="1"/>
  <c r="W884" i="6" s="1"/>
  <c r="W883" i="6" s="1"/>
  <c r="W882" i="6" s="1"/>
  <c r="W881" i="6" s="1"/>
  <c r="W880" i="6" s="1"/>
  <c r="W879" i="6" s="1"/>
  <c r="W878" i="6" s="1"/>
  <c r="W877" i="6" s="1"/>
  <c r="W876" i="6" s="1"/>
  <c r="W875" i="6" s="1"/>
  <c r="W874" i="6" s="1"/>
  <c r="W873" i="6" s="1"/>
  <c r="W872" i="6" s="1"/>
  <c r="W871" i="6" s="1"/>
  <c r="W870" i="6" s="1"/>
  <c r="W869" i="6" s="1"/>
  <c r="W868" i="6" s="1"/>
  <c r="W867" i="6" s="1"/>
  <c r="W866" i="6" s="1"/>
  <c r="W865" i="6" s="1"/>
  <c r="W864" i="6" s="1"/>
  <c r="W863" i="6" s="1"/>
  <c r="W862" i="6" s="1"/>
  <c r="W861" i="6" s="1"/>
  <c r="W860" i="6" s="1"/>
  <c r="W859" i="6" s="1"/>
  <c r="W858" i="6" s="1"/>
  <c r="W857" i="6" s="1"/>
  <c r="W856" i="6" s="1"/>
  <c r="W855" i="6" s="1"/>
  <c r="W854" i="6" s="1"/>
  <c r="W853" i="6" s="1"/>
  <c r="W852" i="6" s="1"/>
  <c r="W851" i="6" s="1"/>
  <c r="W850" i="6" s="1"/>
  <c r="W849" i="6" s="1"/>
  <c r="W848" i="6" s="1"/>
  <c r="W847" i="6" s="1"/>
  <c r="W846" i="6" s="1"/>
  <c r="W845" i="6" s="1"/>
  <c r="W844" i="6" s="1"/>
  <c r="W843" i="6" s="1"/>
  <c r="W842" i="6" s="1"/>
  <c r="W841" i="6" s="1"/>
  <c r="W840" i="6" s="1"/>
  <c r="W839" i="6" s="1"/>
  <c r="W838" i="6" s="1"/>
  <c r="W837" i="6" s="1"/>
  <c r="W836" i="6" s="1"/>
  <c r="W835" i="6" s="1"/>
  <c r="W834" i="6" s="1"/>
  <c r="W833" i="6" s="1"/>
  <c r="W832" i="6" s="1"/>
  <c r="W831" i="6" s="1"/>
  <c r="W830" i="6" s="1"/>
  <c r="W829" i="6" s="1"/>
  <c r="W828" i="6" s="1"/>
  <c r="W827" i="6" s="1"/>
  <c r="W826" i="6" s="1"/>
  <c r="W825" i="6" s="1"/>
  <c r="W824" i="6" s="1"/>
  <c r="W823" i="6" s="1"/>
  <c r="W822" i="6" s="1"/>
  <c r="W821" i="6" s="1"/>
  <c r="W820" i="6" s="1"/>
  <c r="W819" i="6" s="1"/>
  <c r="W818" i="6" s="1"/>
  <c r="W817" i="6" s="1"/>
  <c r="W816" i="6" s="1"/>
  <c r="W815" i="6" s="1"/>
  <c r="W814" i="6" s="1"/>
  <c r="W813" i="6" s="1"/>
  <c r="W812" i="6" s="1"/>
  <c r="W811" i="6" s="1"/>
  <c r="W810" i="6" s="1"/>
  <c r="W809" i="6" s="1"/>
  <c r="W808" i="6" s="1"/>
  <c r="W807" i="6" s="1"/>
  <c r="W806" i="6" s="1"/>
  <c r="W805" i="6" s="1"/>
  <c r="W804" i="6" s="1"/>
  <c r="W803" i="6" s="1"/>
  <c r="W802" i="6" s="1"/>
  <c r="W801" i="6" s="1"/>
  <c r="W800" i="6" s="1"/>
  <c r="W799" i="6" s="1"/>
  <c r="W798" i="6" s="1"/>
  <c r="W797" i="6" s="1"/>
  <c r="W796" i="6" s="1"/>
  <c r="W795" i="6" s="1"/>
  <c r="W794" i="6" s="1"/>
  <c r="W793" i="6" s="1"/>
  <c r="W792" i="6" s="1"/>
  <c r="W791" i="6" s="1"/>
  <c r="W790" i="6" s="1"/>
  <c r="W789" i="6" s="1"/>
  <c r="W788" i="6" s="1"/>
  <c r="W787" i="6" s="1"/>
  <c r="W786" i="6" s="1"/>
  <c r="W785" i="6" s="1"/>
  <c r="W784" i="6" s="1"/>
  <c r="W783" i="6" s="1"/>
  <c r="W782" i="6" s="1"/>
  <c r="W781" i="6" s="1"/>
  <c r="W780" i="6" s="1"/>
  <c r="W779" i="6" s="1"/>
  <c r="W778" i="6" s="1"/>
  <c r="W777" i="6" s="1"/>
  <c r="W776" i="6" s="1"/>
  <c r="W775" i="6" s="1"/>
  <c r="W774" i="6" s="1"/>
  <c r="W773" i="6" s="1"/>
  <c r="W772" i="6" s="1"/>
  <c r="W771" i="6" s="1"/>
  <c r="W770" i="6" s="1"/>
  <c r="W769" i="6" s="1"/>
  <c r="W768" i="6" s="1"/>
  <c r="W767" i="6" s="1"/>
  <c r="W766" i="6" s="1"/>
  <c r="W765" i="6" s="1"/>
  <c r="W764" i="6" s="1"/>
  <c r="W763" i="6" s="1"/>
  <c r="W762" i="6" s="1"/>
  <c r="W761" i="6" s="1"/>
  <c r="W760" i="6" s="1"/>
  <c r="W759" i="6" s="1"/>
  <c r="W758" i="6" s="1"/>
  <c r="W757" i="6" s="1"/>
  <c r="W756" i="6" s="1"/>
  <c r="W755" i="6" s="1"/>
  <c r="W754" i="6" s="1"/>
  <c r="W753" i="6" s="1"/>
  <c r="W752" i="6" s="1"/>
  <c r="W751" i="6" s="1"/>
  <c r="W750" i="6" s="1"/>
  <c r="W749" i="6" s="1"/>
  <c r="W748" i="6" s="1"/>
  <c r="W747" i="6" s="1"/>
  <c r="W746" i="6" s="1"/>
  <c r="W745" i="6" s="1"/>
  <c r="W744" i="6" s="1"/>
  <c r="W743" i="6" s="1"/>
  <c r="W742" i="6" s="1"/>
  <c r="W741" i="6" s="1"/>
  <c r="W740" i="6" s="1"/>
  <c r="W739" i="6" s="1"/>
  <c r="W738" i="6" s="1"/>
  <c r="W737" i="6" s="1"/>
  <c r="W736" i="6" s="1"/>
  <c r="W735" i="6" s="1"/>
  <c r="W734" i="6" s="1"/>
  <c r="W733" i="6" s="1"/>
  <c r="W732" i="6" s="1"/>
  <c r="W731" i="6" s="1"/>
  <c r="W730" i="6" s="1"/>
  <c r="W729" i="6" s="1"/>
  <c r="W728" i="6" s="1"/>
  <c r="W727" i="6" s="1"/>
  <c r="W726" i="6" s="1"/>
  <c r="W725" i="6" s="1"/>
  <c r="W724" i="6" s="1"/>
  <c r="W723" i="6" s="1"/>
  <c r="W722" i="6" s="1"/>
  <c r="W721" i="6" s="1"/>
  <c r="W720" i="6" s="1"/>
  <c r="W719" i="6" s="1"/>
  <c r="W718" i="6" s="1"/>
  <c r="W717" i="6" s="1"/>
  <c r="W716" i="6" s="1"/>
  <c r="W715" i="6" s="1"/>
  <c r="W714" i="6" s="1"/>
  <c r="W713" i="6" s="1"/>
  <c r="W712" i="6" s="1"/>
  <c r="W711" i="6" s="1"/>
  <c r="W710" i="6" s="1"/>
  <c r="W709" i="6" s="1"/>
  <c r="W708" i="6" s="1"/>
  <c r="W707" i="6" s="1"/>
  <c r="W706" i="6" s="1"/>
  <c r="W705" i="6" s="1"/>
  <c r="W704" i="6" s="1"/>
  <c r="W703" i="6" s="1"/>
  <c r="W702" i="6" s="1"/>
  <c r="W701" i="6" s="1"/>
  <c r="W700" i="6" s="1"/>
  <c r="W699" i="6" s="1"/>
  <c r="W698" i="6" s="1"/>
  <c r="W697" i="6" s="1"/>
  <c r="W696" i="6" s="1"/>
  <c r="W695" i="6" s="1"/>
  <c r="W694" i="6" s="1"/>
  <c r="W693" i="6" s="1"/>
  <c r="W692" i="6" s="1"/>
  <c r="W691" i="6" s="1"/>
  <c r="W690" i="6" s="1"/>
  <c r="W689" i="6" s="1"/>
  <c r="W688" i="6" s="1"/>
  <c r="W687" i="6" s="1"/>
  <c r="W686" i="6" s="1"/>
  <c r="W685" i="6" s="1"/>
  <c r="W684" i="6" s="1"/>
  <c r="W683" i="6" s="1"/>
  <c r="W682" i="6" s="1"/>
  <c r="W681" i="6" s="1"/>
  <c r="W680" i="6" s="1"/>
  <c r="W679" i="6" s="1"/>
  <c r="W678" i="6" s="1"/>
  <c r="W677" i="6" s="1"/>
  <c r="W676" i="6" s="1"/>
  <c r="W675" i="6" s="1"/>
  <c r="W674" i="6" s="1"/>
  <c r="W673" i="6" s="1"/>
  <c r="W672" i="6" s="1"/>
  <c r="W671" i="6" s="1"/>
  <c r="W670" i="6" s="1"/>
  <c r="W669" i="6" s="1"/>
  <c r="W668" i="6" s="1"/>
  <c r="W667" i="6" s="1"/>
  <c r="W666" i="6" s="1"/>
  <c r="W665" i="6" s="1"/>
  <c r="W664" i="6" s="1"/>
  <c r="W663" i="6" s="1"/>
  <c r="W662" i="6" s="1"/>
  <c r="W661" i="6" s="1"/>
  <c r="W660" i="6" s="1"/>
  <c r="W659" i="6" s="1"/>
  <c r="W658" i="6" s="1"/>
  <c r="W657" i="6" s="1"/>
  <c r="W656" i="6" s="1"/>
  <c r="W655" i="6" s="1"/>
  <c r="W654" i="6" s="1"/>
  <c r="W653" i="6" s="1"/>
  <c r="W652" i="6" s="1"/>
  <c r="W651" i="6" s="1"/>
  <c r="W650" i="6" s="1"/>
  <c r="W649" i="6" s="1"/>
  <c r="W648" i="6" s="1"/>
  <c r="W647" i="6" s="1"/>
  <c r="W646" i="6" s="1"/>
  <c r="W645" i="6" s="1"/>
  <c r="W644" i="6" s="1"/>
  <c r="W643" i="6" s="1"/>
  <c r="W642" i="6" s="1"/>
  <c r="W641" i="6" s="1"/>
  <c r="W640" i="6" s="1"/>
  <c r="W639" i="6" s="1"/>
  <c r="W638" i="6" s="1"/>
  <c r="W637" i="6" s="1"/>
  <c r="W636" i="6" s="1"/>
  <c r="W635" i="6" s="1"/>
  <c r="W634" i="6" s="1"/>
  <c r="W633" i="6" s="1"/>
  <c r="W632" i="6" s="1"/>
  <c r="W631" i="6" s="1"/>
  <c r="W630" i="6" s="1"/>
  <c r="W629" i="6" s="1"/>
  <c r="W628" i="6" s="1"/>
  <c r="W627" i="6" s="1"/>
  <c r="W626" i="6" s="1"/>
  <c r="W625" i="6" s="1"/>
  <c r="W624" i="6" s="1"/>
  <c r="W623" i="6" s="1"/>
  <c r="W622" i="6" s="1"/>
  <c r="W621" i="6" s="1"/>
  <c r="W620" i="6" s="1"/>
  <c r="W619" i="6" s="1"/>
  <c r="W618" i="6" s="1"/>
  <c r="W617" i="6" s="1"/>
  <c r="W616" i="6" s="1"/>
  <c r="W615" i="6" s="1"/>
  <c r="W614" i="6" s="1"/>
  <c r="W613" i="6" s="1"/>
  <c r="W612" i="6" s="1"/>
  <c r="W611" i="6" s="1"/>
  <c r="W610" i="6" s="1"/>
  <c r="W609" i="6" s="1"/>
  <c r="W608" i="6" s="1"/>
  <c r="W607" i="6" s="1"/>
  <c r="W606" i="6" s="1"/>
  <c r="W605" i="6" s="1"/>
  <c r="W604" i="6" s="1"/>
  <c r="W603" i="6" s="1"/>
  <c r="W602" i="6" s="1"/>
  <c r="W601" i="6" s="1"/>
  <c r="W600" i="6" s="1"/>
  <c r="W599" i="6" s="1"/>
  <c r="W598" i="6" s="1"/>
  <c r="W597" i="6" s="1"/>
  <c r="W596" i="6" s="1"/>
  <c r="W595" i="6" s="1"/>
  <c r="W594" i="6" s="1"/>
  <c r="W593" i="6" s="1"/>
  <c r="W592" i="6" s="1"/>
  <c r="W591" i="6" s="1"/>
  <c r="W590" i="6" s="1"/>
  <c r="W589" i="6" s="1"/>
  <c r="W588" i="6" s="1"/>
  <c r="W587" i="6" s="1"/>
  <c r="W586" i="6" s="1"/>
  <c r="W585" i="6" s="1"/>
  <c r="W584" i="6" s="1"/>
  <c r="W583" i="6" s="1"/>
  <c r="W582" i="6" s="1"/>
  <c r="W581" i="6" s="1"/>
  <c r="W580" i="6" s="1"/>
  <c r="W579" i="6" s="1"/>
  <c r="W578" i="6" s="1"/>
  <c r="W577" i="6" s="1"/>
  <c r="W576" i="6" s="1"/>
  <c r="W575" i="6" s="1"/>
  <c r="W574" i="6" s="1"/>
  <c r="W573" i="6" s="1"/>
  <c r="W572" i="6" s="1"/>
  <c r="W571" i="6" s="1"/>
  <c r="W570" i="6" s="1"/>
  <c r="W569" i="6" s="1"/>
  <c r="W568" i="6" s="1"/>
  <c r="W567" i="6" s="1"/>
  <c r="W566" i="6" s="1"/>
  <c r="W565" i="6" s="1"/>
  <c r="W564" i="6" s="1"/>
  <c r="W563" i="6" s="1"/>
  <c r="W562" i="6" s="1"/>
  <c r="W561" i="6" s="1"/>
  <c r="W560" i="6" s="1"/>
  <c r="W559" i="6" s="1"/>
  <c r="W558" i="6" s="1"/>
  <c r="W557" i="6" s="1"/>
  <c r="W556" i="6" s="1"/>
  <c r="W555" i="6" s="1"/>
  <c r="W554" i="6" s="1"/>
  <c r="W553" i="6" s="1"/>
  <c r="W552" i="6" s="1"/>
  <c r="W551" i="6" s="1"/>
  <c r="W550" i="6" s="1"/>
  <c r="W549" i="6" s="1"/>
  <c r="W548" i="6" s="1"/>
  <c r="W547" i="6" s="1"/>
  <c r="W546" i="6" s="1"/>
  <c r="W545" i="6" s="1"/>
  <c r="W544" i="6" s="1"/>
  <c r="W543" i="6" s="1"/>
  <c r="W542" i="6" s="1"/>
  <c r="W541" i="6" s="1"/>
  <c r="W540" i="6" s="1"/>
  <c r="W539" i="6" s="1"/>
  <c r="W538" i="6" s="1"/>
  <c r="W537" i="6" s="1"/>
  <c r="W536" i="6" s="1"/>
  <c r="W535" i="6" s="1"/>
  <c r="W534" i="6" s="1"/>
  <c r="W533" i="6" s="1"/>
  <c r="W532" i="6" s="1"/>
  <c r="W531" i="6" s="1"/>
  <c r="W530" i="6" s="1"/>
  <c r="W529" i="6" s="1"/>
  <c r="W528" i="6" s="1"/>
  <c r="W527" i="6" s="1"/>
  <c r="W526" i="6" s="1"/>
  <c r="W525" i="6" s="1"/>
  <c r="W524" i="6" s="1"/>
  <c r="W523" i="6" s="1"/>
  <c r="W522" i="6" s="1"/>
  <c r="W521" i="6" s="1"/>
  <c r="W520" i="6" s="1"/>
  <c r="W519" i="6" s="1"/>
  <c r="W518" i="6" s="1"/>
  <c r="W517" i="6" s="1"/>
  <c r="W516" i="6" s="1"/>
  <c r="W515" i="6" s="1"/>
  <c r="W514" i="6" s="1"/>
  <c r="W513" i="6" s="1"/>
  <c r="W512" i="6" s="1"/>
  <c r="W511" i="6" s="1"/>
  <c r="W510" i="6" s="1"/>
  <c r="W509" i="6" s="1"/>
  <c r="W508" i="6" s="1"/>
  <c r="W507" i="6" s="1"/>
  <c r="W506" i="6" s="1"/>
  <c r="W505" i="6" s="1"/>
  <c r="W504" i="6" s="1"/>
  <c r="W503" i="6" s="1"/>
  <c r="W502" i="6" s="1"/>
  <c r="W501" i="6" s="1"/>
  <c r="W500" i="6" s="1"/>
  <c r="W499" i="6" s="1"/>
  <c r="W498" i="6" s="1"/>
  <c r="W497" i="6" s="1"/>
  <c r="W496" i="6" s="1"/>
  <c r="W495" i="6" s="1"/>
  <c r="W494" i="6" s="1"/>
  <c r="W493" i="6" s="1"/>
  <c r="W492" i="6" s="1"/>
  <c r="W491" i="6" s="1"/>
  <c r="W490" i="6" s="1"/>
  <c r="W489" i="6" s="1"/>
  <c r="W488" i="6" s="1"/>
  <c r="W487" i="6" s="1"/>
  <c r="W486" i="6" s="1"/>
  <c r="W485" i="6" s="1"/>
  <c r="W484" i="6" s="1"/>
  <c r="W483" i="6" s="1"/>
  <c r="W482" i="6" s="1"/>
  <c r="W481" i="6" s="1"/>
  <c r="W480" i="6" s="1"/>
  <c r="W479" i="6" s="1"/>
  <c r="W478" i="6" s="1"/>
  <c r="W477" i="6" s="1"/>
  <c r="W476" i="6" s="1"/>
  <c r="W475" i="6" s="1"/>
  <c r="W474" i="6" s="1"/>
  <c r="W473" i="6" s="1"/>
  <c r="W472" i="6" s="1"/>
  <c r="W471" i="6" s="1"/>
  <c r="W470" i="6" s="1"/>
  <c r="W469" i="6" s="1"/>
  <c r="W468" i="6" s="1"/>
  <c r="W467" i="6" s="1"/>
  <c r="W466" i="6" s="1"/>
  <c r="W465" i="6" s="1"/>
  <c r="W464" i="6" s="1"/>
  <c r="W463" i="6" s="1"/>
  <c r="W462" i="6" s="1"/>
  <c r="W461" i="6" s="1"/>
  <c r="W460" i="6" s="1"/>
  <c r="W459" i="6" s="1"/>
  <c r="W458" i="6" s="1"/>
  <c r="W457" i="6" s="1"/>
  <c r="W456" i="6" s="1"/>
  <c r="W455" i="6" s="1"/>
  <c r="W454" i="6" s="1"/>
  <c r="W453" i="6" s="1"/>
  <c r="W452" i="6" s="1"/>
  <c r="W451" i="6" s="1"/>
  <c r="W450" i="6" s="1"/>
  <c r="W449" i="6" s="1"/>
  <c r="W448" i="6" s="1"/>
  <c r="W447" i="6" s="1"/>
  <c r="W446" i="6" s="1"/>
  <c r="W445" i="6" s="1"/>
  <c r="W444" i="6" s="1"/>
  <c r="W443" i="6" s="1"/>
  <c r="W442" i="6" s="1"/>
  <c r="W441" i="6" s="1"/>
  <c r="W440" i="6" s="1"/>
  <c r="W439" i="6" s="1"/>
  <c r="W438" i="6" s="1"/>
  <c r="W437" i="6" s="1"/>
  <c r="W436" i="6" s="1"/>
  <c r="W435" i="6" s="1"/>
  <c r="W434" i="6" s="1"/>
  <c r="W433" i="6" s="1"/>
  <c r="W432" i="6" s="1"/>
  <c r="W431" i="6" s="1"/>
  <c r="W430" i="6" s="1"/>
  <c r="W429" i="6" s="1"/>
  <c r="W428" i="6" s="1"/>
  <c r="W427" i="6" s="1"/>
  <c r="W426" i="6" s="1"/>
  <c r="W425" i="6" s="1"/>
  <c r="W424" i="6" s="1"/>
  <c r="W423" i="6" s="1"/>
  <c r="W422" i="6" s="1"/>
  <c r="W421" i="6" s="1"/>
  <c r="W420" i="6" s="1"/>
  <c r="W419" i="6" s="1"/>
  <c r="W418" i="6" s="1"/>
  <c r="W417" i="6" s="1"/>
  <c r="W416" i="6" s="1"/>
  <c r="W415" i="6" s="1"/>
  <c r="W414" i="6" s="1"/>
  <c r="W413" i="6" s="1"/>
  <c r="W412" i="6" s="1"/>
  <c r="W411" i="6" s="1"/>
  <c r="W410" i="6" s="1"/>
  <c r="W409" i="6" s="1"/>
  <c r="W408" i="6" s="1"/>
  <c r="W407" i="6" s="1"/>
  <c r="W406" i="6" s="1"/>
  <c r="W405" i="6" s="1"/>
  <c r="W404" i="6" s="1"/>
  <c r="W403" i="6" s="1"/>
  <c r="W402" i="6" s="1"/>
  <c r="W401" i="6" s="1"/>
  <c r="W400" i="6" s="1"/>
  <c r="W399" i="6" s="1"/>
  <c r="W398" i="6" s="1"/>
  <c r="W397" i="6" s="1"/>
  <c r="W396" i="6" s="1"/>
  <c r="W395" i="6" s="1"/>
  <c r="W394" i="6" s="1"/>
  <c r="W393" i="6" s="1"/>
  <c r="W392" i="6" s="1"/>
  <c r="W391" i="6" s="1"/>
  <c r="W390" i="6" s="1"/>
  <c r="W389" i="6" s="1"/>
  <c r="W388" i="6" s="1"/>
  <c r="W387" i="6" s="1"/>
  <c r="W386" i="6" s="1"/>
  <c r="W385" i="6" s="1"/>
  <c r="W384" i="6" s="1"/>
  <c r="W383" i="6" s="1"/>
  <c r="W382" i="6" s="1"/>
  <c r="W381" i="6" s="1"/>
  <c r="W380" i="6" s="1"/>
  <c r="W379" i="6" s="1"/>
  <c r="W378" i="6" s="1"/>
  <c r="W377" i="6" s="1"/>
  <c r="W376" i="6" s="1"/>
  <c r="W375" i="6" s="1"/>
  <c r="W374" i="6" s="1"/>
  <c r="W373" i="6" s="1"/>
  <c r="W372" i="6" s="1"/>
  <c r="W371" i="6" s="1"/>
  <c r="W370" i="6" s="1"/>
  <c r="W369" i="6" s="1"/>
  <c r="W368" i="6" s="1"/>
  <c r="W367" i="6" s="1"/>
  <c r="W366" i="6" s="1"/>
  <c r="W365" i="6" s="1"/>
  <c r="W364" i="6" s="1"/>
  <c r="W363" i="6" s="1"/>
  <c r="W362" i="6" s="1"/>
  <c r="W361" i="6" s="1"/>
  <c r="W360" i="6" s="1"/>
  <c r="W359" i="6" s="1"/>
  <c r="W358" i="6" s="1"/>
  <c r="W357" i="6" s="1"/>
  <c r="W356" i="6" s="1"/>
  <c r="W355" i="6" s="1"/>
  <c r="W354" i="6" s="1"/>
  <c r="W353" i="6" s="1"/>
  <c r="W352" i="6" s="1"/>
  <c r="W351" i="6" s="1"/>
  <c r="W350" i="6" s="1"/>
  <c r="W349" i="6" s="1"/>
  <c r="W348" i="6" s="1"/>
  <c r="W347" i="6" s="1"/>
  <c r="W346" i="6" s="1"/>
  <c r="W345" i="6" s="1"/>
  <c r="W344" i="6" s="1"/>
  <c r="W343" i="6" s="1"/>
  <c r="W342" i="6" s="1"/>
  <c r="W341" i="6" s="1"/>
  <c r="W340" i="6" s="1"/>
  <c r="W339" i="6" s="1"/>
  <c r="W338" i="6" s="1"/>
  <c r="W337" i="6" s="1"/>
  <c r="W336" i="6" s="1"/>
  <c r="W335" i="6" s="1"/>
  <c r="W334" i="6" s="1"/>
  <c r="W333" i="6" s="1"/>
  <c r="W332" i="6" s="1"/>
  <c r="W331" i="6" s="1"/>
  <c r="W330" i="6" s="1"/>
  <c r="W329" i="6" s="1"/>
  <c r="W328" i="6" s="1"/>
  <c r="W327" i="6" s="1"/>
  <c r="W326" i="6" s="1"/>
  <c r="W325" i="6" s="1"/>
  <c r="W324" i="6" s="1"/>
  <c r="W323" i="6" s="1"/>
  <c r="W322" i="6" s="1"/>
  <c r="W321" i="6" s="1"/>
  <c r="W320" i="6" s="1"/>
  <c r="W319" i="6" s="1"/>
  <c r="W318" i="6" s="1"/>
  <c r="W317" i="6" s="1"/>
  <c r="W316" i="6" s="1"/>
  <c r="W315" i="6" s="1"/>
  <c r="W314" i="6" s="1"/>
  <c r="W313" i="6" s="1"/>
  <c r="W312" i="6" s="1"/>
  <c r="W311" i="6" s="1"/>
  <c r="W310" i="6" s="1"/>
  <c r="W309" i="6" s="1"/>
  <c r="W308" i="6" s="1"/>
  <c r="W307" i="6" s="1"/>
  <c r="W306" i="6" s="1"/>
  <c r="W305" i="6" s="1"/>
  <c r="W304" i="6" s="1"/>
  <c r="W303" i="6" s="1"/>
  <c r="W302" i="6" s="1"/>
  <c r="W301" i="6" s="1"/>
  <c r="W300" i="6" s="1"/>
  <c r="W299" i="6" s="1"/>
  <c r="W298" i="6" s="1"/>
  <c r="W297" i="6" s="1"/>
  <c r="W296" i="6" s="1"/>
  <c r="W295" i="6" s="1"/>
  <c r="W294" i="6" s="1"/>
  <c r="W293" i="6" s="1"/>
  <c r="W292" i="6" s="1"/>
  <c r="W291" i="6" s="1"/>
  <c r="W290" i="6" s="1"/>
  <c r="W289" i="6" s="1"/>
  <c r="W288" i="6" s="1"/>
  <c r="W287" i="6" s="1"/>
  <c r="W286" i="6" s="1"/>
  <c r="W285" i="6" s="1"/>
  <c r="W284" i="6" s="1"/>
  <c r="W283" i="6" s="1"/>
  <c r="W282" i="6" s="1"/>
  <c r="W281" i="6" s="1"/>
  <c r="W280" i="6" s="1"/>
  <c r="W279" i="6" s="1"/>
  <c r="W278" i="6" s="1"/>
  <c r="W277" i="6" s="1"/>
  <c r="W276" i="6" s="1"/>
  <c r="W275" i="6" s="1"/>
  <c r="W274" i="6" s="1"/>
  <c r="W273" i="6" s="1"/>
  <c r="W272" i="6" s="1"/>
  <c r="W271" i="6" s="1"/>
  <c r="W270" i="6" s="1"/>
  <c r="W269" i="6" s="1"/>
  <c r="W268" i="6" s="1"/>
  <c r="W267" i="6" s="1"/>
  <c r="W266" i="6" s="1"/>
  <c r="W265" i="6" s="1"/>
  <c r="W264" i="6" s="1"/>
  <c r="W263" i="6" s="1"/>
  <c r="W262" i="6" s="1"/>
  <c r="W261" i="6" s="1"/>
  <c r="W260" i="6" s="1"/>
  <c r="W259" i="6" s="1"/>
  <c r="W258" i="6" s="1"/>
  <c r="W257" i="6" s="1"/>
  <c r="W256" i="6" s="1"/>
  <c r="W255" i="6" s="1"/>
  <c r="W254" i="6" s="1"/>
  <c r="W253" i="6" s="1"/>
  <c r="W252" i="6" s="1"/>
  <c r="W251" i="6" s="1"/>
  <c r="W250" i="6" s="1"/>
  <c r="W249" i="6" s="1"/>
  <c r="W248" i="6" s="1"/>
  <c r="W247" i="6" s="1"/>
  <c r="W246" i="6" s="1"/>
  <c r="W245" i="6" s="1"/>
  <c r="W244" i="6" s="1"/>
  <c r="W243" i="6" s="1"/>
  <c r="W242" i="6" s="1"/>
  <c r="W241" i="6" s="1"/>
  <c r="W240" i="6" s="1"/>
  <c r="W239" i="6" s="1"/>
  <c r="W238" i="6" s="1"/>
  <c r="W237" i="6" s="1"/>
  <c r="W236" i="6" s="1"/>
  <c r="W235" i="6" s="1"/>
  <c r="W234" i="6" s="1"/>
  <c r="W233" i="6" s="1"/>
  <c r="W232" i="6" s="1"/>
  <c r="W231" i="6" s="1"/>
  <c r="W230" i="6" s="1"/>
  <c r="W229" i="6" s="1"/>
  <c r="W228" i="6" s="1"/>
  <c r="W227" i="6" s="1"/>
  <c r="W226" i="6" s="1"/>
  <c r="W225" i="6" s="1"/>
  <c r="W224" i="6" s="1"/>
  <c r="W223" i="6" s="1"/>
  <c r="W222" i="6" s="1"/>
  <c r="W221" i="6" s="1"/>
  <c r="W220" i="6" s="1"/>
  <c r="W219" i="6" s="1"/>
  <c r="W218" i="6" s="1"/>
  <c r="W217" i="6" s="1"/>
  <c r="W216" i="6" s="1"/>
  <c r="W215" i="6" s="1"/>
  <c r="W214" i="6" s="1"/>
  <c r="W213" i="6" s="1"/>
  <c r="W212" i="6" s="1"/>
  <c r="W211" i="6" s="1"/>
  <c r="W210" i="6" s="1"/>
  <c r="W209" i="6" s="1"/>
  <c r="W208" i="6" s="1"/>
  <c r="W207" i="6" s="1"/>
  <c r="W206" i="6" s="1"/>
  <c r="W205" i="6" s="1"/>
  <c r="W204" i="6" s="1"/>
  <c r="W203" i="6" s="1"/>
  <c r="W202" i="6" s="1"/>
  <c r="W201" i="6" s="1"/>
  <c r="W200" i="6" s="1"/>
  <c r="W199" i="6" s="1"/>
  <c r="W198" i="6" s="1"/>
  <c r="W197" i="6" s="1"/>
  <c r="W196" i="6" s="1"/>
  <c r="W195" i="6" s="1"/>
  <c r="W194" i="6" s="1"/>
  <c r="W193" i="6" s="1"/>
  <c r="W192" i="6" s="1"/>
  <c r="W191" i="6" s="1"/>
  <c r="W190" i="6" s="1"/>
  <c r="W189" i="6" s="1"/>
  <c r="W188" i="6" s="1"/>
  <c r="W187" i="6" s="1"/>
  <c r="W186" i="6" s="1"/>
  <c r="W185" i="6" s="1"/>
  <c r="W184" i="6" s="1"/>
  <c r="W183" i="6" s="1"/>
  <c r="W182" i="6" s="1"/>
  <c r="W181" i="6" s="1"/>
  <c r="W180" i="6" s="1"/>
  <c r="W179" i="6" s="1"/>
  <c r="W178" i="6" s="1"/>
  <c r="W177" i="6" s="1"/>
  <c r="W176" i="6" s="1"/>
  <c r="W175" i="6" s="1"/>
  <c r="W174" i="6" s="1"/>
  <c r="W173" i="6" s="1"/>
  <c r="W172" i="6" s="1"/>
  <c r="W171" i="6" s="1"/>
  <c r="W170" i="6" s="1"/>
  <c r="W169" i="6" s="1"/>
  <c r="W168" i="6" s="1"/>
  <c r="W167" i="6" s="1"/>
  <c r="W166" i="6" s="1"/>
  <c r="W165" i="6" s="1"/>
  <c r="W164" i="6" s="1"/>
  <c r="W163" i="6" s="1"/>
  <c r="W162" i="6" s="1"/>
  <c r="W161" i="6" s="1"/>
  <c r="W160" i="6" s="1"/>
  <c r="W159" i="6" s="1"/>
  <c r="W158" i="6" s="1"/>
  <c r="W157" i="6" s="1"/>
  <c r="W156" i="6" s="1"/>
  <c r="W155" i="6" s="1"/>
  <c r="W154" i="6" s="1"/>
  <c r="W153" i="6" s="1"/>
  <c r="W152" i="6" s="1"/>
  <c r="W151" i="6" s="1"/>
  <c r="W150" i="6" s="1"/>
  <c r="W149" i="6" s="1"/>
  <c r="W148" i="6" s="1"/>
  <c r="W147" i="6" s="1"/>
  <c r="W146" i="6" s="1"/>
  <c r="W145" i="6" s="1"/>
  <c r="W144" i="6" s="1"/>
  <c r="W143" i="6" s="1"/>
  <c r="W142" i="6" s="1"/>
  <c r="W141" i="6" s="1"/>
  <c r="W140" i="6" s="1"/>
  <c r="W139" i="6" s="1"/>
  <c r="W138" i="6" s="1"/>
  <c r="W137" i="6" s="1"/>
  <c r="W136" i="6" s="1"/>
  <c r="W135" i="6" s="1"/>
  <c r="W134" i="6" s="1"/>
  <c r="W133" i="6" s="1"/>
  <c r="W132" i="6" s="1"/>
  <c r="W131" i="6" s="1"/>
  <c r="W130" i="6" s="1"/>
  <c r="W129" i="6" s="1"/>
  <c r="W128" i="6" s="1"/>
  <c r="W127" i="6" s="1"/>
  <c r="W126" i="6" s="1"/>
  <c r="W125" i="6" s="1"/>
  <c r="W124" i="6" s="1"/>
  <c r="W123" i="6" s="1"/>
  <c r="W122" i="6" s="1"/>
  <c r="W121" i="6" s="1"/>
  <c r="W120" i="6" s="1"/>
  <c r="W119" i="6" s="1"/>
  <c r="W118" i="6" s="1"/>
  <c r="W117" i="6" s="1"/>
  <c r="W116" i="6" s="1"/>
  <c r="W115" i="6" s="1"/>
  <c r="W114" i="6" s="1"/>
  <c r="W113" i="6" s="1"/>
  <c r="W112" i="6" s="1"/>
  <c r="W111" i="6" s="1"/>
  <c r="W110" i="6" s="1"/>
  <c r="W109" i="6" s="1"/>
  <c r="W108" i="6" s="1"/>
  <c r="W107" i="6" s="1"/>
  <c r="W106" i="6" s="1"/>
  <c r="W105" i="6" s="1"/>
  <c r="W104" i="6" s="1"/>
  <c r="W103" i="6" s="1"/>
  <c r="W102" i="6" s="1"/>
  <c r="W101" i="6" s="1"/>
  <c r="W100" i="6" s="1"/>
  <c r="W99" i="6" s="1"/>
  <c r="W98" i="6" s="1"/>
  <c r="W97" i="6" s="1"/>
  <c r="W96" i="6" s="1"/>
  <c r="W95" i="6" s="1"/>
  <c r="W94" i="6" s="1"/>
  <c r="W93" i="6" s="1"/>
  <c r="W92" i="6" s="1"/>
  <c r="W91" i="6" s="1"/>
  <c r="W90" i="6" s="1"/>
  <c r="W89" i="6" s="1"/>
  <c r="W88" i="6" s="1"/>
  <c r="W87" i="6" s="1"/>
  <c r="W86" i="6" s="1"/>
  <c r="W85" i="6" s="1"/>
  <c r="W84" i="6" s="1"/>
  <c r="W83" i="6" s="1"/>
  <c r="W82" i="6" s="1"/>
  <c r="W81" i="6" s="1"/>
  <c r="W80" i="6" s="1"/>
  <c r="W79" i="6" s="1"/>
  <c r="W78" i="6" s="1"/>
  <c r="W77" i="6" s="1"/>
  <c r="W76" i="6" s="1"/>
  <c r="W75" i="6" s="1"/>
  <c r="W74" i="6" s="1"/>
  <c r="W73" i="6" s="1"/>
  <c r="W72" i="6" s="1"/>
  <c r="W71" i="6" s="1"/>
  <c r="W70" i="6" s="1"/>
  <c r="W69" i="6" s="1"/>
  <c r="W68" i="6" s="1"/>
  <c r="W67" i="6" s="1"/>
  <c r="W66" i="6" s="1"/>
  <c r="W65" i="6" s="1"/>
  <c r="W64" i="6" s="1"/>
  <c r="W63" i="6" s="1"/>
  <c r="W62" i="6" s="1"/>
  <c r="W61" i="6" s="1"/>
  <c r="W60" i="6" s="1"/>
  <c r="W59" i="6" s="1"/>
  <c r="W58" i="6" s="1"/>
  <c r="W57" i="6" s="1"/>
  <c r="W56" i="6" s="1"/>
  <c r="W55" i="6" s="1"/>
  <c r="W54" i="6" s="1"/>
  <c r="W53" i="6" s="1"/>
  <c r="W52" i="6" s="1"/>
  <c r="W51" i="6" s="1"/>
  <c r="W50" i="6" s="1"/>
  <c r="W49" i="6" s="1"/>
  <c r="W48" i="6" s="1"/>
  <c r="W47" i="6" s="1"/>
  <c r="W46" i="6" s="1"/>
  <c r="W45" i="6" s="1"/>
  <c r="W44" i="6" s="1"/>
  <c r="W43" i="6" s="1"/>
  <c r="W42" i="6" s="1"/>
  <c r="W41" i="6" s="1"/>
  <c r="W40" i="6" s="1"/>
  <c r="W39" i="6" s="1"/>
  <c r="W38" i="6" s="1"/>
  <c r="W37" i="6" s="1"/>
  <c r="W36" i="6" s="1"/>
  <c r="W35" i="6" s="1"/>
  <c r="W34" i="6" s="1"/>
  <c r="W33" i="6" s="1"/>
  <c r="W32" i="6" s="1"/>
  <c r="W31" i="6" s="1"/>
  <c r="W30" i="6" s="1"/>
  <c r="W29" i="6" s="1"/>
  <c r="W28" i="6" s="1"/>
  <c r="W27" i="6" s="1"/>
  <c r="W26" i="6" s="1"/>
  <c r="W25" i="6" s="1"/>
  <c r="W24" i="6" s="1"/>
  <c r="W23" i="6" s="1"/>
  <c r="W22" i="6" s="1"/>
  <c r="W21" i="6" s="1"/>
  <c r="W20" i="6" s="1"/>
  <c r="W19" i="6" s="1"/>
  <c r="W18" i="6" s="1"/>
  <c r="W17" i="6" s="1"/>
  <c r="W16" i="6" s="1"/>
  <c r="W15" i="6" s="1"/>
  <c r="W14" i="6" s="1"/>
  <c r="W13" i="6" s="1"/>
  <c r="W12" i="6" s="1"/>
  <c r="W11" i="6" s="1"/>
  <c r="W10" i="6" s="1"/>
  <c r="W9" i="6" s="1"/>
  <c r="W8" i="6" s="1"/>
  <c r="W7" i="6" s="1"/>
  <c r="W6" i="6" s="1"/>
  <c r="W5" i="6" s="1"/>
  <c r="W4" i="6" s="1"/>
  <c r="W3" i="6" s="1"/>
  <c r="W2" i="6" s="1"/>
  <c r="X1645" i="6"/>
  <c r="X1644" i="6" s="1"/>
  <c r="X1643" i="6" s="1"/>
  <c r="X1642" i="6" s="1"/>
  <c r="X1641" i="6" s="1"/>
  <c r="X1640" i="6" s="1"/>
  <c r="X1639" i="6" s="1"/>
  <c r="X1638" i="6" s="1"/>
  <c r="X1637" i="6" s="1"/>
  <c r="X1636" i="6" s="1"/>
  <c r="X1635" i="6" s="1"/>
  <c r="X1634" i="6" s="1"/>
  <c r="X1633" i="6" s="1"/>
  <c r="X1632" i="6" s="1"/>
  <c r="X1631" i="6" s="1"/>
  <c r="X1630" i="6" s="1"/>
  <c r="X1629" i="6" s="1"/>
  <c r="X1628" i="6" s="1"/>
  <c r="X1627" i="6" s="1"/>
  <c r="X1626" i="6" s="1"/>
  <c r="X1625" i="6" s="1"/>
  <c r="X1624" i="6" s="1"/>
  <c r="X1623" i="6" s="1"/>
  <c r="X1622" i="6" s="1"/>
  <c r="X1621" i="6" s="1"/>
  <c r="X1620" i="6" s="1"/>
  <c r="X1619" i="6" s="1"/>
  <c r="X1618" i="6" s="1"/>
  <c r="X1617" i="6" s="1"/>
  <c r="X1616" i="6" s="1"/>
  <c r="X1615" i="6" s="1"/>
  <c r="X1614" i="6" s="1"/>
  <c r="X1613" i="6" s="1"/>
  <c r="X1612" i="6" s="1"/>
  <c r="X1611" i="6" s="1"/>
  <c r="X1610" i="6" s="1"/>
  <c r="X1609" i="6" s="1"/>
  <c r="X1608" i="6" s="1"/>
  <c r="X1607" i="6" s="1"/>
  <c r="X1606" i="6" s="1"/>
  <c r="X1605" i="6" s="1"/>
  <c r="X1604" i="6" s="1"/>
  <c r="X1603" i="6" s="1"/>
  <c r="X1602" i="6" s="1"/>
  <c r="X1601" i="6" s="1"/>
  <c r="X1600" i="6" s="1"/>
  <c r="X1599" i="6" s="1"/>
  <c r="X1598" i="6" s="1"/>
  <c r="X1597" i="6" s="1"/>
  <c r="X1596" i="6" s="1"/>
  <c r="X1595" i="6" s="1"/>
  <c r="X1594" i="6" s="1"/>
  <c r="X1593" i="6" s="1"/>
  <c r="X1592" i="6" s="1"/>
  <c r="X1591" i="6" s="1"/>
  <c r="X1590" i="6" s="1"/>
  <c r="X1589" i="6" s="1"/>
  <c r="X1588" i="6" s="1"/>
  <c r="X1587" i="6" s="1"/>
  <c r="X1586" i="6" s="1"/>
  <c r="X1585" i="6" s="1"/>
  <c r="X1584" i="6" s="1"/>
  <c r="X1583" i="6" s="1"/>
  <c r="X1582" i="6" s="1"/>
  <c r="X1581" i="6" s="1"/>
  <c r="X1580" i="6" s="1"/>
  <c r="X1579" i="6" s="1"/>
  <c r="X1578" i="6" s="1"/>
  <c r="X1577" i="6" s="1"/>
  <c r="X1576" i="6" s="1"/>
  <c r="X1575" i="6" s="1"/>
  <c r="X1574" i="6" s="1"/>
  <c r="X1573" i="6" s="1"/>
  <c r="X1572" i="6" s="1"/>
  <c r="X1571" i="6" s="1"/>
  <c r="X1570" i="6" s="1"/>
  <c r="X1569" i="6" s="1"/>
  <c r="X1568" i="6" s="1"/>
  <c r="X1567" i="6" s="1"/>
  <c r="X1566" i="6" s="1"/>
  <c r="X1565" i="6" s="1"/>
  <c r="X1564" i="6" s="1"/>
  <c r="X1563" i="6" s="1"/>
  <c r="X1562" i="6" s="1"/>
  <c r="X1561" i="6" s="1"/>
  <c r="X1560" i="6" s="1"/>
  <c r="X1559" i="6" s="1"/>
  <c r="X1558" i="6" s="1"/>
  <c r="X1557" i="6" s="1"/>
  <c r="X1556" i="6" s="1"/>
  <c r="X1555" i="6" s="1"/>
  <c r="X1554" i="6" s="1"/>
  <c r="X1553" i="6" s="1"/>
  <c r="X1552" i="6" s="1"/>
  <c r="X1551" i="6" s="1"/>
  <c r="X1550" i="6" s="1"/>
  <c r="X1549" i="6" s="1"/>
  <c r="X1548" i="6" s="1"/>
  <c r="X1547" i="6" s="1"/>
  <c r="X1546" i="6" s="1"/>
  <c r="X1545" i="6" s="1"/>
  <c r="X1544" i="6" s="1"/>
  <c r="X1543" i="6" s="1"/>
  <c r="X1542" i="6" s="1"/>
  <c r="X1541" i="6" s="1"/>
  <c r="X1540" i="6" s="1"/>
  <c r="X1539" i="6" s="1"/>
  <c r="X1538" i="6" s="1"/>
  <c r="X1537" i="6" s="1"/>
  <c r="X1536" i="6" s="1"/>
  <c r="X1535" i="6" s="1"/>
  <c r="X1534" i="6" s="1"/>
  <c r="X1533" i="6" s="1"/>
  <c r="X1532" i="6" s="1"/>
  <c r="X1531" i="6" s="1"/>
  <c r="X1530" i="6" s="1"/>
  <c r="X1529" i="6" s="1"/>
  <c r="X1528" i="6" s="1"/>
  <c r="X1527" i="6" s="1"/>
  <c r="X1526" i="6" s="1"/>
  <c r="X1525" i="6" s="1"/>
  <c r="X1524" i="6" s="1"/>
  <c r="X1523" i="6" s="1"/>
  <c r="X1522" i="6" s="1"/>
  <c r="X1521" i="6" s="1"/>
  <c r="X1520" i="6" s="1"/>
  <c r="X1519" i="6" s="1"/>
  <c r="X1518" i="6" s="1"/>
  <c r="X1517" i="6" s="1"/>
  <c r="X1516" i="6" s="1"/>
  <c r="X1515" i="6" s="1"/>
  <c r="X1514" i="6" s="1"/>
  <c r="X1513" i="6" s="1"/>
  <c r="X1512" i="6" s="1"/>
  <c r="X1511" i="6" s="1"/>
  <c r="X1510" i="6" s="1"/>
  <c r="X1509" i="6" s="1"/>
  <c r="X1508" i="6" s="1"/>
  <c r="X1507" i="6" s="1"/>
  <c r="X1506" i="6" s="1"/>
  <c r="X1505" i="6" s="1"/>
  <c r="X1504" i="6" s="1"/>
  <c r="X1503" i="6" s="1"/>
  <c r="X1502" i="6" s="1"/>
  <c r="X1501" i="6" s="1"/>
  <c r="X1500" i="6" s="1"/>
  <c r="X1499" i="6" s="1"/>
  <c r="X1498" i="6" s="1"/>
  <c r="X1497" i="6" s="1"/>
  <c r="X1496" i="6" s="1"/>
  <c r="X1495" i="6" s="1"/>
  <c r="X1494" i="6" s="1"/>
  <c r="X1493" i="6" s="1"/>
  <c r="X1492" i="6" s="1"/>
  <c r="X1491" i="6" s="1"/>
  <c r="X1490" i="6" s="1"/>
  <c r="X1489" i="6" s="1"/>
  <c r="X1488" i="6" s="1"/>
  <c r="X1487" i="6" s="1"/>
  <c r="X1486" i="6" s="1"/>
  <c r="X1485" i="6" s="1"/>
  <c r="X1484" i="6" s="1"/>
  <c r="X1483" i="6" s="1"/>
  <c r="X1482" i="6" s="1"/>
  <c r="X1481" i="6" s="1"/>
  <c r="X1480" i="6" s="1"/>
  <c r="X1479" i="6" s="1"/>
  <c r="X1478" i="6" s="1"/>
  <c r="X1477" i="6" s="1"/>
  <c r="X1476" i="6" s="1"/>
  <c r="X1475" i="6" s="1"/>
  <c r="X1474" i="6" s="1"/>
  <c r="X1473" i="6" s="1"/>
  <c r="X1472" i="6" s="1"/>
  <c r="X1471" i="6" s="1"/>
  <c r="X1470" i="6" s="1"/>
  <c r="X1469" i="6" s="1"/>
  <c r="X1468" i="6" s="1"/>
  <c r="X1467" i="6" s="1"/>
  <c r="X1466" i="6" s="1"/>
  <c r="X1465" i="6" s="1"/>
  <c r="X1464" i="6" s="1"/>
  <c r="X1463" i="6" s="1"/>
  <c r="X1462" i="6" s="1"/>
  <c r="X1461" i="6" s="1"/>
  <c r="X1460" i="6" s="1"/>
  <c r="X1459" i="6" s="1"/>
  <c r="X1458" i="6" s="1"/>
  <c r="X1457" i="6" s="1"/>
  <c r="X1456" i="6" s="1"/>
  <c r="X1455" i="6" s="1"/>
  <c r="X1454" i="6" s="1"/>
  <c r="X1453" i="6" s="1"/>
  <c r="X1452" i="6" s="1"/>
  <c r="X1451" i="6" s="1"/>
  <c r="X1450" i="6" s="1"/>
  <c r="X1449" i="6" s="1"/>
  <c r="X1448" i="6" s="1"/>
  <c r="X1447" i="6" s="1"/>
  <c r="X1446" i="6" s="1"/>
  <c r="X1445" i="6" s="1"/>
  <c r="X1444" i="6" s="1"/>
  <c r="X1443" i="6" s="1"/>
  <c r="X1442" i="6" s="1"/>
  <c r="X1441" i="6" s="1"/>
  <c r="X1440" i="6" s="1"/>
  <c r="X1439" i="6" s="1"/>
  <c r="X1438" i="6" s="1"/>
  <c r="X1437" i="6" s="1"/>
  <c r="X1436" i="6" s="1"/>
  <c r="X1435" i="6" s="1"/>
  <c r="X1434" i="6" s="1"/>
  <c r="X1433" i="6" s="1"/>
  <c r="X1432" i="6" s="1"/>
  <c r="X1431" i="6" s="1"/>
  <c r="X1430" i="6" s="1"/>
  <c r="X1429" i="6" s="1"/>
  <c r="X1428" i="6" s="1"/>
  <c r="X1427" i="6" s="1"/>
  <c r="X1426" i="6" s="1"/>
  <c r="X1425" i="6" s="1"/>
  <c r="X1424" i="6" s="1"/>
  <c r="X1423" i="6" s="1"/>
  <c r="X1422" i="6" s="1"/>
  <c r="X1421" i="6" s="1"/>
  <c r="X1420" i="6" s="1"/>
  <c r="X1419" i="6" s="1"/>
  <c r="X1418" i="6" s="1"/>
  <c r="X1417" i="6" s="1"/>
  <c r="X1416" i="6" s="1"/>
  <c r="X1415" i="6" s="1"/>
  <c r="X1414" i="6" s="1"/>
  <c r="X1413" i="6" s="1"/>
  <c r="X1412" i="6" s="1"/>
  <c r="X1411" i="6" s="1"/>
  <c r="X1410" i="6" s="1"/>
  <c r="X1409" i="6" s="1"/>
  <c r="X1408" i="6" s="1"/>
  <c r="X1407" i="6" s="1"/>
  <c r="X1406" i="6" s="1"/>
  <c r="X1405" i="6" s="1"/>
  <c r="X1404" i="6" s="1"/>
  <c r="X1403" i="6" s="1"/>
  <c r="X1402" i="6" s="1"/>
  <c r="X1401" i="6" s="1"/>
  <c r="X1400" i="6" s="1"/>
  <c r="X1399" i="6" s="1"/>
  <c r="X1398" i="6" s="1"/>
  <c r="X1397" i="6" s="1"/>
  <c r="X1396" i="6" s="1"/>
  <c r="X1395" i="6" s="1"/>
  <c r="X1394" i="6" s="1"/>
  <c r="X1393" i="6" s="1"/>
  <c r="X1392" i="6" s="1"/>
  <c r="X1391" i="6" s="1"/>
  <c r="X1390" i="6" s="1"/>
  <c r="X1389" i="6" s="1"/>
  <c r="X1388" i="6" s="1"/>
  <c r="X1387" i="6" s="1"/>
  <c r="X1386" i="6" s="1"/>
  <c r="X1385" i="6" s="1"/>
  <c r="X1384" i="6" s="1"/>
  <c r="X1383" i="6" s="1"/>
  <c r="X1382" i="6" s="1"/>
  <c r="X1381" i="6" s="1"/>
  <c r="X1380" i="6" s="1"/>
  <c r="X1379" i="6" s="1"/>
  <c r="X1378" i="6" s="1"/>
  <c r="X1377" i="6" s="1"/>
  <c r="X1376" i="6" s="1"/>
  <c r="X1375" i="6" s="1"/>
  <c r="X1374" i="6" s="1"/>
  <c r="X1373" i="6" s="1"/>
  <c r="X1372" i="6" s="1"/>
  <c r="X1371" i="6" s="1"/>
  <c r="X1370" i="6" s="1"/>
  <c r="X1369" i="6" s="1"/>
  <c r="X1368" i="6" s="1"/>
  <c r="X1367" i="6" s="1"/>
  <c r="X1366" i="6" s="1"/>
  <c r="X1365" i="6" s="1"/>
  <c r="X1364" i="6" s="1"/>
  <c r="X1363" i="6" s="1"/>
  <c r="X1362" i="6" s="1"/>
  <c r="X1361" i="6" s="1"/>
  <c r="X1360" i="6" s="1"/>
  <c r="X1359" i="6" s="1"/>
  <c r="X1358" i="6" s="1"/>
  <c r="X1357" i="6" s="1"/>
  <c r="X1356" i="6" s="1"/>
  <c r="X1355" i="6" s="1"/>
  <c r="X1354" i="6" s="1"/>
  <c r="X1353" i="6" s="1"/>
  <c r="X1352" i="6" s="1"/>
  <c r="X1351" i="6" s="1"/>
  <c r="X1350" i="6" s="1"/>
  <c r="X1349" i="6" s="1"/>
  <c r="X1348" i="6" s="1"/>
  <c r="X1347" i="6" s="1"/>
  <c r="X1346" i="6" s="1"/>
  <c r="X1345" i="6" s="1"/>
  <c r="X1344" i="6" s="1"/>
  <c r="X1343" i="6" s="1"/>
  <c r="X1342" i="6" s="1"/>
  <c r="X1341" i="6" s="1"/>
  <c r="X1340" i="6" s="1"/>
  <c r="X1339" i="6" s="1"/>
  <c r="X1338" i="6" s="1"/>
  <c r="X1337" i="6" s="1"/>
  <c r="X1336" i="6" s="1"/>
  <c r="X1335" i="6" s="1"/>
  <c r="X1334" i="6" s="1"/>
  <c r="X1333" i="6" s="1"/>
  <c r="X1332" i="6" s="1"/>
  <c r="X1331" i="6" s="1"/>
  <c r="X1330" i="6" s="1"/>
  <c r="X1329" i="6" s="1"/>
  <c r="X1328" i="6" s="1"/>
  <c r="X1327" i="6" s="1"/>
  <c r="X1326" i="6" s="1"/>
  <c r="X1325" i="6" s="1"/>
  <c r="X1324" i="6" s="1"/>
  <c r="X1323" i="6" s="1"/>
  <c r="X1322" i="6" s="1"/>
  <c r="X1321" i="6" s="1"/>
  <c r="X1320" i="6" s="1"/>
  <c r="X1319" i="6" s="1"/>
  <c r="X1318" i="6" s="1"/>
  <c r="X1317" i="6" s="1"/>
  <c r="X1316" i="6" s="1"/>
  <c r="X1315" i="6" s="1"/>
  <c r="X1314" i="6" s="1"/>
  <c r="X1313" i="6" s="1"/>
  <c r="X1312" i="6" s="1"/>
  <c r="X1311" i="6" s="1"/>
  <c r="X1310" i="6" s="1"/>
  <c r="X1309" i="6" s="1"/>
  <c r="X1308" i="6" s="1"/>
  <c r="X1307" i="6" s="1"/>
  <c r="X1306" i="6" s="1"/>
  <c r="X1305" i="6" s="1"/>
  <c r="X1304" i="6" s="1"/>
  <c r="X1303" i="6" s="1"/>
  <c r="X1302" i="6" s="1"/>
  <c r="X1301" i="6" s="1"/>
  <c r="X1300" i="6" s="1"/>
  <c r="X1299" i="6" s="1"/>
  <c r="X1298" i="6" s="1"/>
  <c r="X1297" i="6" s="1"/>
  <c r="X1296" i="6" s="1"/>
  <c r="X1295" i="6" s="1"/>
  <c r="X1294" i="6" s="1"/>
  <c r="X1293" i="6" s="1"/>
  <c r="X1292" i="6" s="1"/>
  <c r="X1291" i="6" s="1"/>
  <c r="X1290" i="6" s="1"/>
  <c r="X1289" i="6" s="1"/>
  <c r="X1288" i="6" s="1"/>
  <c r="X1287" i="6" s="1"/>
  <c r="X1286" i="6" s="1"/>
  <c r="X1285" i="6" s="1"/>
  <c r="X1284" i="6" s="1"/>
  <c r="X1283" i="6" s="1"/>
  <c r="X1282" i="6" s="1"/>
  <c r="X1281" i="6" s="1"/>
  <c r="X1280" i="6" s="1"/>
  <c r="X1279" i="6" s="1"/>
  <c r="X1278" i="6" s="1"/>
  <c r="X1277" i="6" s="1"/>
  <c r="X1276" i="6" s="1"/>
  <c r="X1275" i="6" s="1"/>
  <c r="X1274" i="6" s="1"/>
  <c r="X1273" i="6" s="1"/>
  <c r="X1272" i="6" s="1"/>
  <c r="X1271" i="6" s="1"/>
  <c r="X1270" i="6" s="1"/>
  <c r="X1269" i="6" s="1"/>
  <c r="X1268" i="6" s="1"/>
  <c r="X1267" i="6" s="1"/>
  <c r="X1266" i="6" s="1"/>
  <c r="X1265" i="6" s="1"/>
  <c r="X1264" i="6" s="1"/>
  <c r="X1263" i="6" s="1"/>
  <c r="X1262" i="6" s="1"/>
  <c r="X1261" i="6" s="1"/>
  <c r="X1260" i="6" s="1"/>
  <c r="X1259" i="6" s="1"/>
  <c r="X1258" i="6" s="1"/>
  <c r="X1257" i="6" s="1"/>
  <c r="X1256" i="6" s="1"/>
  <c r="X1255" i="6" s="1"/>
  <c r="X1254" i="6" s="1"/>
  <c r="X1253" i="6" s="1"/>
  <c r="X1252" i="6" s="1"/>
  <c r="X1251" i="6" s="1"/>
  <c r="X1250" i="6" s="1"/>
  <c r="X1249" i="6" s="1"/>
  <c r="X1248" i="6" s="1"/>
  <c r="X1247" i="6" s="1"/>
  <c r="X1246" i="6" s="1"/>
  <c r="X1245" i="6" s="1"/>
  <c r="X1244" i="6" s="1"/>
  <c r="X1243" i="6" s="1"/>
  <c r="X1242" i="6" s="1"/>
  <c r="X1241" i="6" s="1"/>
  <c r="X1240" i="6" s="1"/>
  <c r="X1239" i="6" s="1"/>
  <c r="X1238" i="6" s="1"/>
  <c r="X1237" i="6" s="1"/>
  <c r="X1236" i="6" s="1"/>
  <c r="X1235" i="6" s="1"/>
  <c r="X1234" i="6" s="1"/>
  <c r="X1233" i="6" s="1"/>
  <c r="X1232" i="6" s="1"/>
  <c r="X1231" i="6" s="1"/>
  <c r="X1230" i="6" s="1"/>
  <c r="X1229" i="6" s="1"/>
  <c r="X1228" i="6" s="1"/>
  <c r="X1227" i="6" s="1"/>
  <c r="X1226" i="6" s="1"/>
  <c r="X1225" i="6" s="1"/>
  <c r="X1224" i="6" s="1"/>
  <c r="X1223" i="6" s="1"/>
  <c r="X1222" i="6" s="1"/>
  <c r="X1221" i="6" s="1"/>
  <c r="X1220" i="6" s="1"/>
  <c r="X1219" i="6" s="1"/>
  <c r="X1218" i="6" s="1"/>
  <c r="X1217" i="6" s="1"/>
  <c r="X1216" i="6" s="1"/>
  <c r="X1215" i="6" s="1"/>
  <c r="X1214" i="6" s="1"/>
  <c r="X1213" i="6" s="1"/>
  <c r="X1212" i="6" s="1"/>
  <c r="X1211" i="6" s="1"/>
  <c r="X1210" i="6" s="1"/>
  <c r="X1209" i="6" s="1"/>
  <c r="X1208" i="6" s="1"/>
  <c r="X1207" i="6" s="1"/>
  <c r="X1206" i="6" s="1"/>
  <c r="X1205" i="6" s="1"/>
  <c r="X1204" i="6" s="1"/>
  <c r="X1203" i="6" s="1"/>
  <c r="X1202" i="6" s="1"/>
  <c r="X1201" i="6" s="1"/>
  <c r="X1200" i="6" s="1"/>
  <c r="X1199" i="6" s="1"/>
  <c r="X1198" i="6" s="1"/>
  <c r="X1197" i="6" s="1"/>
  <c r="X1196" i="6" s="1"/>
  <c r="X1195" i="6" s="1"/>
  <c r="X1194" i="6" s="1"/>
  <c r="X1193" i="6" s="1"/>
  <c r="X1192" i="6" s="1"/>
  <c r="X1191" i="6" s="1"/>
  <c r="X1190" i="6" s="1"/>
  <c r="X1189" i="6" s="1"/>
  <c r="X1188" i="6" s="1"/>
  <c r="X1187" i="6" s="1"/>
  <c r="X1186" i="6" s="1"/>
  <c r="X1185" i="6" s="1"/>
  <c r="X1184" i="6" s="1"/>
  <c r="X1183" i="6" s="1"/>
  <c r="X1182" i="6" s="1"/>
  <c r="X1181" i="6" s="1"/>
  <c r="X1180" i="6" s="1"/>
  <c r="X1179" i="6" s="1"/>
  <c r="X1178" i="6" s="1"/>
  <c r="X1177" i="6" s="1"/>
  <c r="X1176" i="6" s="1"/>
  <c r="X1175" i="6" s="1"/>
  <c r="X1174" i="6" s="1"/>
  <c r="X1173" i="6" s="1"/>
  <c r="X1172" i="6" s="1"/>
  <c r="X1171" i="6" s="1"/>
  <c r="X1170" i="6" s="1"/>
  <c r="X1169" i="6" s="1"/>
  <c r="X1168" i="6" s="1"/>
  <c r="X1167" i="6" s="1"/>
  <c r="X1166" i="6" s="1"/>
  <c r="X1165" i="6" s="1"/>
  <c r="X1164" i="6" s="1"/>
  <c r="X1163" i="6" s="1"/>
  <c r="X1162" i="6" s="1"/>
  <c r="X1161" i="6" s="1"/>
  <c r="X1160" i="6" s="1"/>
  <c r="X1159" i="6" s="1"/>
  <c r="X1158" i="6" s="1"/>
  <c r="X1157" i="6" s="1"/>
  <c r="X1156" i="6" s="1"/>
  <c r="X1155" i="6" s="1"/>
  <c r="X1154" i="6" s="1"/>
  <c r="X1153" i="6" s="1"/>
  <c r="X1152" i="6" s="1"/>
  <c r="X1151" i="6" s="1"/>
  <c r="X1150" i="6" s="1"/>
  <c r="X1149" i="6" s="1"/>
  <c r="X1148" i="6" s="1"/>
  <c r="X1147" i="6" s="1"/>
  <c r="X1146" i="6" s="1"/>
  <c r="X1145" i="6" s="1"/>
  <c r="X1144" i="6" s="1"/>
  <c r="X1143" i="6" s="1"/>
  <c r="X1142" i="6" s="1"/>
  <c r="X1141" i="6" s="1"/>
  <c r="X1140" i="6" s="1"/>
  <c r="X1139" i="6" s="1"/>
  <c r="X1138" i="6" s="1"/>
  <c r="X1137" i="6" s="1"/>
  <c r="X1136" i="6" s="1"/>
  <c r="X1135" i="6" s="1"/>
  <c r="X1134" i="6" s="1"/>
  <c r="X1133" i="6" s="1"/>
  <c r="X1132" i="6" s="1"/>
  <c r="X1131" i="6" s="1"/>
  <c r="X1130" i="6" s="1"/>
  <c r="X1129" i="6" s="1"/>
  <c r="X1128" i="6" s="1"/>
  <c r="X1127" i="6" s="1"/>
  <c r="X1126" i="6" s="1"/>
  <c r="X1125" i="6" s="1"/>
  <c r="X1124" i="6" s="1"/>
  <c r="X1123" i="6" s="1"/>
  <c r="X1122" i="6" s="1"/>
  <c r="X1121" i="6" s="1"/>
  <c r="X1120" i="6" s="1"/>
  <c r="X1119" i="6" s="1"/>
  <c r="X1118" i="6" s="1"/>
  <c r="X1117" i="6" s="1"/>
  <c r="X1116" i="6" s="1"/>
  <c r="X1115" i="6" s="1"/>
  <c r="X1114" i="6" s="1"/>
  <c r="X1113" i="6" s="1"/>
  <c r="X1112" i="6" s="1"/>
  <c r="X1111" i="6" s="1"/>
  <c r="X1110" i="6" s="1"/>
  <c r="X1109" i="6" s="1"/>
  <c r="X1108" i="6" s="1"/>
  <c r="X1107" i="6" s="1"/>
  <c r="X1106" i="6" s="1"/>
  <c r="X1105" i="6" s="1"/>
  <c r="X1104" i="6" s="1"/>
  <c r="X1103" i="6" s="1"/>
  <c r="X1102" i="6" s="1"/>
  <c r="X1101" i="6" s="1"/>
  <c r="X1100" i="6" s="1"/>
  <c r="X1099" i="6" s="1"/>
  <c r="X1098" i="6" s="1"/>
  <c r="X1097" i="6" s="1"/>
  <c r="X1096" i="6" s="1"/>
  <c r="X1095" i="6" s="1"/>
  <c r="X1094" i="6" s="1"/>
  <c r="X1093" i="6" s="1"/>
  <c r="X1092" i="6" s="1"/>
  <c r="X1091" i="6" s="1"/>
  <c r="X1090" i="6" s="1"/>
  <c r="X1089" i="6" s="1"/>
  <c r="X1088" i="6" s="1"/>
  <c r="X1087" i="6" s="1"/>
  <c r="X1086" i="6" s="1"/>
  <c r="X1085" i="6" s="1"/>
  <c r="X1084" i="6" s="1"/>
  <c r="X1083" i="6" s="1"/>
  <c r="X1082" i="6" s="1"/>
  <c r="X1081" i="6" s="1"/>
  <c r="X1080" i="6" s="1"/>
  <c r="X1079" i="6" s="1"/>
  <c r="X1078" i="6" s="1"/>
  <c r="X1077" i="6" s="1"/>
  <c r="X1076" i="6" s="1"/>
  <c r="X1075" i="6" s="1"/>
  <c r="X1074" i="6" s="1"/>
  <c r="X1073" i="6" s="1"/>
  <c r="X1072" i="6" s="1"/>
  <c r="X1071" i="6" s="1"/>
  <c r="X1070" i="6" s="1"/>
  <c r="X1069" i="6" s="1"/>
  <c r="X1068" i="6" s="1"/>
  <c r="X1067" i="6" s="1"/>
  <c r="X1066" i="6" s="1"/>
  <c r="X1065" i="6" s="1"/>
  <c r="X1064" i="6" s="1"/>
  <c r="X1063" i="6" s="1"/>
  <c r="X1062" i="6" s="1"/>
  <c r="X1061" i="6" s="1"/>
  <c r="X1060" i="6" s="1"/>
  <c r="X1059" i="6" s="1"/>
  <c r="X1058" i="6" s="1"/>
  <c r="X1057" i="6" s="1"/>
  <c r="X1056" i="6" s="1"/>
  <c r="X1055" i="6" s="1"/>
  <c r="X1054" i="6" s="1"/>
  <c r="X1053" i="6" s="1"/>
  <c r="X1052" i="6" s="1"/>
  <c r="X1051" i="6" s="1"/>
  <c r="X1050" i="6" s="1"/>
  <c r="X1049" i="6" s="1"/>
  <c r="X1048" i="6" s="1"/>
  <c r="X1047" i="6" s="1"/>
  <c r="X1046" i="6" s="1"/>
  <c r="X1045" i="6" s="1"/>
  <c r="X1044" i="6" s="1"/>
  <c r="X1043" i="6" s="1"/>
  <c r="X1042" i="6" s="1"/>
  <c r="X1041" i="6" s="1"/>
  <c r="X1040" i="6" s="1"/>
  <c r="X1039" i="6" s="1"/>
  <c r="X1038" i="6" s="1"/>
  <c r="X1037" i="6" s="1"/>
  <c r="X1036" i="6" s="1"/>
  <c r="X1035" i="6" s="1"/>
  <c r="X1034" i="6" s="1"/>
  <c r="X1033" i="6" s="1"/>
  <c r="X1032" i="6" s="1"/>
  <c r="X1031" i="6" s="1"/>
  <c r="X1030" i="6" s="1"/>
  <c r="X1029" i="6" s="1"/>
  <c r="X1028" i="6" s="1"/>
  <c r="X1027" i="6" s="1"/>
  <c r="X1026" i="6" s="1"/>
  <c r="X1025" i="6" s="1"/>
  <c r="X1024" i="6" s="1"/>
  <c r="X1023" i="6" s="1"/>
  <c r="X1022" i="6" s="1"/>
  <c r="X1021" i="6" s="1"/>
  <c r="X1020" i="6" s="1"/>
  <c r="X1019" i="6" s="1"/>
  <c r="X1018" i="6" s="1"/>
  <c r="X1017" i="6" s="1"/>
  <c r="X1016" i="6" s="1"/>
  <c r="X1015" i="6" s="1"/>
  <c r="X1014" i="6" s="1"/>
  <c r="X1013" i="6" s="1"/>
  <c r="X1012" i="6" s="1"/>
  <c r="X1011" i="6" s="1"/>
  <c r="X1010" i="6" s="1"/>
  <c r="X1009" i="6" s="1"/>
  <c r="X1008" i="6" s="1"/>
  <c r="X1007" i="6" s="1"/>
  <c r="X1006" i="6" s="1"/>
  <c r="X1005" i="6" s="1"/>
  <c r="X1004" i="6" s="1"/>
  <c r="X1003" i="6" s="1"/>
  <c r="X1002" i="6" s="1"/>
  <c r="X1001" i="6" s="1"/>
  <c r="X1000" i="6" s="1"/>
  <c r="X999" i="6" s="1"/>
  <c r="X998" i="6" s="1"/>
  <c r="X997" i="6" s="1"/>
  <c r="X996" i="6" s="1"/>
  <c r="X995" i="6" s="1"/>
  <c r="X994" i="6" s="1"/>
  <c r="X993" i="6" s="1"/>
  <c r="X992" i="6" s="1"/>
  <c r="X991" i="6" s="1"/>
  <c r="X990" i="6" s="1"/>
  <c r="X989" i="6" s="1"/>
  <c r="X988" i="6" s="1"/>
  <c r="X987" i="6" s="1"/>
  <c r="X986" i="6" s="1"/>
  <c r="X985" i="6" s="1"/>
  <c r="X984" i="6" s="1"/>
  <c r="X983" i="6" s="1"/>
  <c r="X982" i="6" s="1"/>
  <c r="X981" i="6" s="1"/>
  <c r="X980" i="6" s="1"/>
  <c r="X979" i="6" s="1"/>
  <c r="X978" i="6" s="1"/>
  <c r="X977" i="6" s="1"/>
  <c r="X976" i="6" s="1"/>
  <c r="X975" i="6" s="1"/>
  <c r="X974" i="6" s="1"/>
  <c r="X973" i="6" s="1"/>
  <c r="X972" i="6" s="1"/>
  <c r="X971" i="6" s="1"/>
  <c r="X970" i="6" s="1"/>
  <c r="X969" i="6" s="1"/>
  <c r="X968" i="6" s="1"/>
  <c r="X967" i="6" s="1"/>
  <c r="X966" i="6" s="1"/>
  <c r="X965" i="6" s="1"/>
  <c r="X964" i="6" s="1"/>
  <c r="X963" i="6" s="1"/>
  <c r="X962" i="6" s="1"/>
  <c r="X961" i="6" s="1"/>
  <c r="X960" i="6" s="1"/>
  <c r="X959" i="6" s="1"/>
  <c r="X958" i="6" s="1"/>
  <c r="X957" i="6" s="1"/>
  <c r="X956" i="6" s="1"/>
  <c r="X955" i="6" s="1"/>
  <c r="X954" i="6" s="1"/>
  <c r="X953" i="6" s="1"/>
  <c r="X952" i="6" s="1"/>
  <c r="X951" i="6" s="1"/>
  <c r="X950" i="6" s="1"/>
  <c r="X949" i="6" s="1"/>
  <c r="X948" i="6" s="1"/>
  <c r="X947" i="6" s="1"/>
  <c r="X946" i="6" s="1"/>
  <c r="X945" i="6" s="1"/>
  <c r="X944" i="6" s="1"/>
  <c r="X943" i="6" s="1"/>
  <c r="X942" i="6" s="1"/>
  <c r="X941" i="6" s="1"/>
  <c r="X940" i="6" s="1"/>
  <c r="X939" i="6" s="1"/>
  <c r="X938" i="6" s="1"/>
  <c r="X937" i="6" s="1"/>
  <c r="X936" i="6" s="1"/>
  <c r="X935" i="6" s="1"/>
  <c r="X934" i="6" s="1"/>
  <c r="X933" i="6" s="1"/>
  <c r="X932" i="6" s="1"/>
  <c r="X931" i="6" s="1"/>
  <c r="X930" i="6" s="1"/>
  <c r="X929" i="6" s="1"/>
  <c r="X928" i="6" s="1"/>
  <c r="X927" i="6" s="1"/>
  <c r="X926" i="6" s="1"/>
  <c r="X925" i="6" s="1"/>
  <c r="X924" i="6" s="1"/>
  <c r="X923" i="6" s="1"/>
  <c r="X922" i="6" s="1"/>
  <c r="X921" i="6" s="1"/>
  <c r="X920" i="6" s="1"/>
  <c r="X919" i="6" s="1"/>
  <c r="X918" i="6" s="1"/>
  <c r="X917" i="6" s="1"/>
  <c r="X916" i="6" s="1"/>
  <c r="X915" i="6" s="1"/>
  <c r="X914" i="6" s="1"/>
  <c r="X913" i="6" s="1"/>
  <c r="X912" i="6" s="1"/>
  <c r="X911" i="6" s="1"/>
  <c r="X910" i="6" s="1"/>
  <c r="X909" i="6" s="1"/>
  <c r="X908" i="6" s="1"/>
  <c r="X907" i="6" s="1"/>
  <c r="X906" i="6" s="1"/>
  <c r="X905" i="6" s="1"/>
  <c r="X904" i="6" s="1"/>
  <c r="X903" i="6" s="1"/>
  <c r="X902" i="6" s="1"/>
  <c r="X901" i="6" s="1"/>
  <c r="X900" i="6" s="1"/>
  <c r="X899" i="6" s="1"/>
  <c r="X898" i="6" s="1"/>
  <c r="X897" i="6" s="1"/>
  <c r="X896" i="6" s="1"/>
  <c r="X895" i="6" s="1"/>
  <c r="X894" i="6" s="1"/>
  <c r="X893" i="6" s="1"/>
  <c r="X892" i="6" s="1"/>
  <c r="X891" i="6" s="1"/>
  <c r="X890" i="6" s="1"/>
  <c r="X889" i="6" s="1"/>
  <c r="X888" i="6" s="1"/>
  <c r="X887" i="6" s="1"/>
  <c r="X886" i="6" s="1"/>
  <c r="X885" i="6" s="1"/>
  <c r="X884" i="6" s="1"/>
  <c r="X883" i="6" s="1"/>
  <c r="X882" i="6" s="1"/>
  <c r="X881" i="6" s="1"/>
  <c r="X880" i="6" s="1"/>
  <c r="X879" i="6" s="1"/>
  <c r="X878" i="6" s="1"/>
  <c r="X877" i="6" s="1"/>
  <c r="X876" i="6" s="1"/>
  <c r="X875" i="6" s="1"/>
  <c r="X874" i="6" s="1"/>
  <c r="X873" i="6" s="1"/>
  <c r="X872" i="6" s="1"/>
  <c r="X871" i="6" s="1"/>
  <c r="X870" i="6" s="1"/>
  <c r="X869" i="6" s="1"/>
  <c r="X868" i="6" s="1"/>
  <c r="X867" i="6" s="1"/>
  <c r="X866" i="6" s="1"/>
  <c r="X865" i="6" s="1"/>
  <c r="X864" i="6" s="1"/>
  <c r="X863" i="6" s="1"/>
  <c r="X862" i="6" s="1"/>
  <c r="X861" i="6" s="1"/>
  <c r="X860" i="6" s="1"/>
  <c r="X859" i="6" s="1"/>
  <c r="X858" i="6" s="1"/>
  <c r="X857" i="6" s="1"/>
  <c r="X856" i="6" s="1"/>
  <c r="X855" i="6" s="1"/>
  <c r="X854" i="6" s="1"/>
  <c r="X853" i="6" s="1"/>
  <c r="X852" i="6" s="1"/>
  <c r="X851" i="6" s="1"/>
  <c r="X850" i="6" s="1"/>
  <c r="X849" i="6" s="1"/>
  <c r="X848" i="6" s="1"/>
  <c r="X847" i="6" s="1"/>
  <c r="X846" i="6" s="1"/>
  <c r="X845" i="6" s="1"/>
  <c r="X844" i="6" s="1"/>
  <c r="X843" i="6" s="1"/>
  <c r="X842" i="6" s="1"/>
  <c r="X841" i="6" s="1"/>
  <c r="X840" i="6" s="1"/>
  <c r="X839" i="6" s="1"/>
  <c r="X838" i="6" s="1"/>
  <c r="X837" i="6" s="1"/>
  <c r="X836" i="6" s="1"/>
  <c r="X835" i="6" s="1"/>
  <c r="X834" i="6" s="1"/>
  <c r="X833" i="6" s="1"/>
  <c r="X832" i="6" s="1"/>
  <c r="X831" i="6" s="1"/>
  <c r="X830" i="6" s="1"/>
  <c r="X829" i="6" s="1"/>
  <c r="X828" i="6" s="1"/>
  <c r="X827" i="6" s="1"/>
  <c r="X826" i="6" s="1"/>
  <c r="X825" i="6" s="1"/>
  <c r="X824" i="6" s="1"/>
  <c r="X823" i="6" s="1"/>
  <c r="X822" i="6" s="1"/>
  <c r="X821" i="6" s="1"/>
  <c r="X820" i="6" s="1"/>
  <c r="X819" i="6" s="1"/>
  <c r="X818" i="6" s="1"/>
  <c r="X817" i="6" s="1"/>
  <c r="X816" i="6" s="1"/>
  <c r="X815" i="6" s="1"/>
  <c r="X814" i="6" s="1"/>
  <c r="X813" i="6" s="1"/>
  <c r="X812" i="6" s="1"/>
  <c r="X811" i="6" s="1"/>
  <c r="X810" i="6" s="1"/>
  <c r="X809" i="6" s="1"/>
  <c r="X808" i="6" s="1"/>
  <c r="X807" i="6" s="1"/>
  <c r="X806" i="6" s="1"/>
  <c r="X805" i="6" s="1"/>
  <c r="X804" i="6" s="1"/>
  <c r="X803" i="6" s="1"/>
  <c r="X802" i="6" s="1"/>
  <c r="X801" i="6" s="1"/>
  <c r="X800" i="6" s="1"/>
  <c r="X799" i="6" s="1"/>
  <c r="X798" i="6" s="1"/>
  <c r="X797" i="6" s="1"/>
  <c r="X796" i="6" s="1"/>
  <c r="X795" i="6" s="1"/>
  <c r="X794" i="6" s="1"/>
  <c r="X793" i="6" s="1"/>
  <c r="X792" i="6" s="1"/>
  <c r="X791" i="6" s="1"/>
  <c r="X790" i="6" s="1"/>
  <c r="X789" i="6" s="1"/>
  <c r="X788" i="6" s="1"/>
  <c r="X787" i="6" s="1"/>
  <c r="X786" i="6" s="1"/>
  <c r="X785" i="6" s="1"/>
  <c r="X784" i="6" s="1"/>
  <c r="X783" i="6" s="1"/>
  <c r="X782" i="6" s="1"/>
  <c r="X781" i="6" s="1"/>
  <c r="X780" i="6" s="1"/>
  <c r="X779" i="6" s="1"/>
  <c r="X778" i="6" s="1"/>
  <c r="X777" i="6" s="1"/>
  <c r="X776" i="6" s="1"/>
  <c r="X775" i="6" s="1"/>
  <c r="X774" i="6" s="1"/>
  <c r="X773" i="6" s="1"/>
  <c r="X772" i="6" s="1"/>
  <c r="X771" i="6" s="1"/>
  <c r="X770" i="6" s="1"/>
  <c r="X769" i="6" s="1"/>
  <c r="X768" i="6" s="1"/>
  <c r="X767" i="6" s="1"/>
  <c r="X766" i="6" s="1"/>
  <c r="X765" i="6" s="1"/>
  <c r="X764" i="6" s="1"/>
  <c r="X763" i="6" s="1"/>
  <c r="X762" i="6" s="1"/>
  <c r="X761" i="6" s="1"/>
  <c r="X760" i="6" s="1"/>
  <c r="X759" i="6" s="1"/>
  <c r="X758" i="6" s="1"/>
  <c r="X757" i="6" s="1"/>
  <c r="X756" i="6" s="1"/>
  <c r="X755" i="6" s="1"/>
  <c r="X754" i="6" s="1"/>
  <c r="X753" i="6" s="1"/>
  <c r="X752" i="6" s="1"/>
  <c r="X751" i="6" s="1"/>
  <c r="X750" i="6" s="1"/>
  <c r="X749" i="6" s="1"/>
  <c r="X748" i="6" s="1"/>
  <c r="X747" i="6" s="1"/>
  <c r="X746" i="6" s="1"/>
  <c r="X745" i="6" s="1"/>
  <c r="X744" i="6" s="1"/>
  <c r="X743" i="6" s="1"/>
  <c r="X742" i="6" s="1"/>
  <c r="X741" i="6" s="1"/>
  <c r="X740" i="6" s="1"/>
  <c r="X739" i="6" s="1"/>
  <c r="X738" i="6" s="1"/>
  <c r="X737" i="6" s="1"/>
  <c r="X736" i="6" s="1"/>
  <c r="X735" i="6" s="1"/>
  <c r="X734" i="6" s="1"/>
  <c r="X733" i="6" s="1"/>
  <c r="X732" i="6" s="1"/>
  <c r="X731" i="6" s="1"/>
  <c r="X730" i="6" s="1"/>
  <c r="X729" i="6" s="1"/>
  <c r="X728" i="6" s="1"/>
  <c r="X727" i="6" s="1"/>
  <c r="X726" i="6" s="1"/>
  <c r="X725" i="6" s="1"/>
  <c r="X724" i="6" s="1"/>
  <c r="X723" i="6" s="1"/>
  <c r="X722" i="6" s="1"/>
  <c r="X721" i="6" s="1"/>
  <c r="X720" i="6" s="1"/>
  <c r="X719" i="6" s="1"/>
  <c r="X718" i="6" s="1"/>
  <c r="X717" i="6" s="1"/>
  <c r="X716" i="6" s="1"/>
  <c r="X715" i="6" s="1"/>
  <c r="X714" i="6" s="1"/>
  <c r="X713" i="6" s="1"/>
  <c r="X712" i="6" s="1"/>
  <c r="X711" i="6" s="1"/>
  <c r="X710" i="6" s="1"/>
  <c r="X709" i="6" s="1"/>
  <c r="X708" i="6" s="1"/>
  <c r="X707" i="6" s="1"/>
  <c r="X706" i="6" s="1"/>
  <c r="X705" i="6" s="1"/>
  <c r="X704" i="6" s="1"/>
  <c r="X703" i="6" s="1"/>
  <c r="X702" i="6" s="1"/>
  <c r="X701" i="6" s="1"/>
  <c r="X700" i="6" s="1"/>
  <c r="X699" i="6" s="1"/>
  <c r="X698" i="6" s="1"/>
  <c r="X697" i="6" s="1"/>
  <c r="X696" i="6" s="1"/>
  <c r="X695" i="6" s="1"/>
  <c r="X694" i="6" s="1"/>
  <c r="X693" i="6" s="1"/>
  <c r="X692" i="6" s="1"/>
  <c r="X691" i="6" s="1"/>
  <c r="X690" i="6" s="1"/>
  <c r="X689" i="6" s="1"/>
  <c r="X688" i="6" s="1"/>
  <c r="X687" i="6" s="1"/>
  <c r="X686" i="6" s="1"/>
  <c r="X685" i="6" s="1"/>
  <c r="X684" i="6" s="1"/>
  <c r="X683" i="6" s="1"/>
  <c r="X682" i="6" s="1"/>
  <c r="X681" i="6" s="1"/>
  <c r="X680" i="6" s="1"/>
  <c r="X679" i="6" s="1"/>
  <c r="X678" i="6" s="1"/>
  <c r="X677" i="6" s="1"/>
  <c r="X676" i="6" s="1"/>
  <c r="X675" i="6" s="1"/>
  <c r="X674" i="6" s="1"/>
  <c r="X673" i="6" s="1"/>
  <c r="X672" i="6" s="1"/>
  <c r="X671" i="6" s="1"/>
  <c r="X670" i="6" s="1"/>
  <c r="X669" i="6" s="1"/>
  <c r="X668" i="6" s="1"/>
  <c r="X667" i="6" s="1"/>
  <c r="X666" i="6" s="1"/>
  <c r="X665" i="6" s="1"/>
  <c r="X664" i="6" s="1"/>
  <c r="X663" i="6" s="1"/>
  <c r="X662" i="6" s="1"/>
  <c r="X661" i="6" s="1"/>
  <c r="X660" i="6" s="1"/>
  <c r="X659" i="6" s="1"/>
  <c r="X658" i="6" s="1"/>
  <c r="X657" i="6" s="1"/>
  <c r="X656" i="6" s="1"/>
  <c r="X655" i="6" s="1"/>
  <c r="X654" i="6" s="1"/>
  <c r="X653" i="6" s="1"/>
  <c r="X652" i="6" s="1"/>
  <c r="X651" i="6" s="1"/>
  <c r="X650" i="6" s="1"/>
  <c r="X649" i="6" s="1"/>
  <c r="X648" i="6" s="1"/>
  <c r="X647" i="6" s="1"/>
  <c r="X646" i="6" s="1"/>
  <c r="X645" i="6" s="1"/>
  <c r="X644" i="6" s="1"/>
  <c r="X643" i="6" s="1"/>
  <c r="X642" i="6" s="1"/>
  <c r="X641" i="6" s="1"/>
  <c r="X640" i="6" s="1"/>
  <c r="X639" i="6" s="1"/>
  <c r="X638" i="6" s="1"/>
  <c r="X637" i="6" s="1"/>
  <c r="X636" i="6" s="1"/>
  <c r="X635" i="6" s="1"/>
  <c r="X634" i="6" s="1"/>
  <c r="X633" i="6" s="1"/>
  <c r="X632" i="6" s="1"/>
  <c r="X631" i="6" s="1"/>
  <c r="X630" i="6" s="1"/>
  <c r="X629" i="6" s="1"/>
  <c r="X628" i="6" s="1"/>
  <c r="X627" i="6" s="1"/>
  <c r="X626" i="6" s="1"/>
  <c r="X625" i="6" s="1"/>
  <c r="X624" i="6" s="1"/>
  <c r="X623" i="6" s="1"/>
  <c r="X622" i="6" s="1"/>
  <c r="X621" i="6" s="1"/>
  <c r="X620" i="6" s="1"/>
  <c r="X619" i="6" s="1"/>
  <c r="X618" i="6" s="1"/>
  <c r="X617" i="6" s="1"/>
  <c r="X616" i="6" s="1"/>
  <c r="X615" i="6" s="1"/>
  <c r="X614" i="6" s="1"/>
  <c r="X613" i="6" s="1"/>
  <c r="X612" i="6" s="1"/>
  <c r="X611" i="6" s="1"/>
  <c r="X610" i="6" s="1"/>
  <c r="X609" i="6" s="1"/>
  <c r="X608" i="6" s="1"/>
  <c r="X607" i="6" s="1"/>
  <c r="X606" i="6" s="1"/>
  <c r="X605" i="6" s="1"/>
  <c r="X604" i="6" s="1"/>
  <c r="X603" i="6" s="1"/>
  <c r="X602" i="6" s="1"/>
  <c r="X601" i="6" s="1"/>
  <c r="X600" i="6" s="1"/>
  <c r="X599" i="6" s="1"/>
  <c r="X598" i="6" s="1"/>
  <c r="X597" i="6" s="1"/>
  <c r="X596" i="6" s="1"/>
  <c r="X595" i="6" s="1"/>
  <c r="X594" i="6" s="1"/>
  <c r="X593" i="6" s="1"/>
  <c r="X592" i="6" s="1"/>
  <c r="X591" i="6" s="1"/>
  <c r="X590" i="6" s="1"/>
  <c r="X589" i="6" s="1"/>
  <c r="X588" i="6" s="1"/>
  <c r="X587" i="6" s="1"/>
  <c r="X586" i="6" s="1"/>
  <c r="X585" i="6" s="1"/>
  <c r="X584" i="6" s="1"/>
  <c r="X583" i="6" s="1"/>
  <c r="X582" i="6" s="1"/>
  <c r="X581" i="6" s="1"/>
  <c r="X580" i="6" s="1"/>
  <c r="X579" i="6" s="1"/>
  <c r="X578" i="6" s="1"/>
  <c r="X577" i="6" s="1"/>
  <c r="X576" i="6" s="1"/>
  <c r="X575" i="6" s="1"/>
  <c r="X574" i="6" s="1"/>
  <c r="X573" i="6" s="1"/>
  <c r="X572" i="6" s="1"/>
  <c r="X571" i="6" s="1"/>
  <c r="X570" i="6" s="1"/>
  <c r="X569" i="6" s="1"/>
  <c r="X568" i="6" s="1"/>
  <c r="X567" i="6" s="1"/>
  <c r="X566" i="6" s="1"/>
  <c r="X565" i="6" s="1"/>
  <c r="X564" i="6" s="1"/>
  <c r="X563" i="6" s="1"/>
  <c r="X562" i="6" s="1"/>
  <c r="X561" i="6" s="1"/>
  <c r="X560" i="6" s="1"/>
  <c r="X559" i="6" s="1"/>
  <c r="X558" i="6" s="1"/>
  <c r="X557" i="6" s="1"/>
  <c r="X556" i="6" s="1"/>
  <c r="X555" i="6" s="1"/>
  <c r="X554" i="6" s="1"/>
  <c r="X553" i="6" s="1"/>
  <c r="X552" i="6" s="1"/>
  <c r="X551" i="6" s="1"/>
  <c r="X550" i="6" s="1"/>
  <c r="X549" i="6" s="1"/>
  <c r="X548" i="6" s="1"/>
  <c r="X547" i="6" s="1"/>
  <c r="X546" i="6" s="1"/>
  <c r="X545" i="6" s="1"/>
  <c r="X544" i="6" s="1"/>
  <c r="X543" i="6" s="1"/>
  <c r="X542" i="6" s="1"/>
  <c r="X541" i="6" s="1"/>
  <c r="X540" i="6" s="1"/>
  <c r="X539" i="6" s="1"/>
  <c r="X538" i="6" s="1"/>
  <c r="X537" i="6" s="1"/>
  <c r="X536" i="6" s="1"/>
  <c r="X535" i="6" s="1"/>
  <c r="X534" i="6" s="1"/>
  <c r="X533" i="6" s="1"/>
  <c r="X532" i="6" s="1"/>
  <c r="X531" i="6" s="1"/>
  <c r="X530" i="6" s="1"/>
  <c r="X529" i="6" s="1"/>
  <c r="X528" i="6" s="1"/>
  <c r="X527" i="6" s="1"/>
  <c r="X526" i="6" s="1"/>
  <c r="X525" i="6" s="1"/>
  <c r="X524" i="6" s="1"/>
  <c r="X523" i="6" s="1"/>
  <c r="X522" i="6" s="1"/>
  <c r="X521" i="6" s="1"/>
  <c r="X520" i="6" s="1"/>
  <c r="X519" i="6" s="1"/>
  <c r="X518" i="6" s="1"/>
  <c r="X517" i="6" s="1"/>
  <c r="X516" i="6" s="1"/>
  <c r="X515" i="6" s="1"/>
  <c r="X514" i="6" s="1"/>
  <c r="X513" i="6" s="1"/>
  <c r="X512" i="6" s="1"/>
  <c r="X511" i="6" s="1"/>
  <c r="X510" i="6" s="1"/>
  <c r="X509" i="6" s="1"/>
  <c r="X508" i="6" s="1"/>
  <c r="X507" i="6" s="1"/>
  <c r="X506" i="6" s="1"/>
  <c r="X505" i="6" s="1"/>
  <c r="X504" i="6" s="1"/>
  <c r="X503" i="6" s="1"/>
  <c r="X502" i="6" s="1"/>
  <c r="X501" i="6" s="1"/>
  <c r="X500" i="6" s="1"/>
  <c r="X499" i="6" s="1"/>
  <c r="X498" i="6" s="1"/>
  <c r="X497" i="6" s="1"/>
  <c r="X496" i="6" s="1"/>
  <c r="X495" i="6" s="1"/>
  <c r="X494" i="6" s="1"/>
  <c r="X493" i="6" s="1"/>
  <c r="X492" i="6" s="1"/>
  <c r="X491" i="6" s="1"/>
  <c r="X490" i="6" s="1"/>
  <c r="X489" i="6" s="1"/>
  <c r="X488" i="6" s="1"/>
  <c r="X487" i="6" s="1"/>
  <c r="X486" i="6" s="1"/>
  <c r="X485" i="6" s="1"/>
  <c r="X484" i="6" s="1"/>
  <c r="X483" i="6" s="1"/>
  <c r="X482" i="6" s="1"/>
  <c r="X481" i="6" s="1"/>
  <c r="X480" i="6" s="1"/>
  <c r="X479" i="6" s="1"/>
  <c r="X478" i="6" s="1"/>
  <c r="X477" i="6" s="1"/>
  <c r="X476" i="6" s="1"/>
  <c r="X475" i="6" s="1"/>
  <c r="X474" i="6" s="1"/>
  <c r="X473" i="6" s="1"/>
  <c r="X472" i="6" s="1"/>
  <c r="X471" i="6" s="1"/>
  <c r="X470" i="6" s="1"/>
  <c r="X469" i="6" s="1"/>
  <c r="X468" i="6" s="1"/>
  <c r="X467" i="6" s="1"/>
  <c r="X466" i="6" s="1"/>
  <c r="X465" i="6" s="1"/>
  <c r="X464" i="6" s="1"/>
  <c r="X463" i="6" s="1"/>
  <c r="X462" i="6" s="1"/>
  <c r="X461" i="6" s="1"/>
  <c r="X460" i="6" s="1"/>
  <c r="X459" i="6" s="1"/>
  <c r="X458" i="6" s="1"/>
  <c r="X457" i="6" s="1"/>
  <c r="X456" i="6" s="1"/>
  <c r="X455" i="6" s="1"/>
  <c r="X454" i="6" s="1"/>
  <c r="X453" i="6" s="1"/>
  <c r="X452" i="6" s="1"/>
  <c r="X451" i="6" s="1"/>
  <c r="X450" i="6" s="1"/>
  <c r="X449" i="6" s="1"/>
  <c r="X448" i="6" s="1"/>
  <c r="X447" i="6" s="1"/>
  <c r="X446" i="6" s="1"/>
  <c r="X445" i="6" s="1"/>
  <c r="X444" i="6" s="1"/>
  <c r="X443" i="6" s="1"/>
  <c r="X442" i="6" s="1"/>
  <c r="X441" i="6" s="1"/>
  <c r="X440" i="6" s="1"/>
  <c r="X439" i="6" s="1"/>
  <c r="X438" i="6" s="1"/>
  <c r="X437" i="6" s="1"/>
  <c r="X436" i="6" s="1"/>
  <c r="X435" i="6" s="1"/>
  <c r="X434" i="6" s="1"/>
  <c r="X433" i="6" s="1"/>
  <c r="X432" i="6" s="1"/>
  <c r="X431" i="6" s="1"/>
  <c r="X430" i="6" s="1"/>
  <c r="X429" i="6" s="1"/>
  <c r="X428" i="6" s="1"/>
  <c r="X427" i="6" s="1"/>
  <c r="X426" i="6" s="1"/>
  <c r="X425" i="6" s="1"/>
  <c r="X424" i="6" s="1"/>
  <c r="X423" i="6" s="1"/>
  <c r="X422" i="6" s="1"/>
  <c r="X421" i="6" s="1"/>
  <c r="X420" i="6" s="1"/>
  <c r="X419" i="6" s="1"/>
  <c r="X418" i="6" s="1"/>
  <c r="X417" i="6" s="1"/>
  <c r="X416" i="6" s="1"/>
  <c r="X415" i="6" s="1"/>
  <c r="X414" i="6" s="1"/>
  <c r="X413" i="6" s="1"/>
  <c r="X412" i="6" s="1"/>
  <c r="X411" i="6" s="1"/>
  <c r="X410" i="6" s="1"/>
  <c r="X409" i="6" s="1"/>
  <c r="X408" i="6" s="1"/>
  <c r="X407" i="6" s="1"/>
  <c r="X406" i="6" s="1"/>
  <c r="X405" i="6" s="1"/>
  <c r="X404" i="6" s="1"/>
  <c r="X403" i="6" s="1"/>
  <c r="X402" i="6" s="1"/>
  <c r="X401" i="6" s="1"/>
  <c r="X400" i="6" s="1"/>
  <c r="X399" i="6" s="1"/>
  <c r="X398" i="6" s="1"/>
  <c r="X397" i="6" s="1"/>
  <c r="X396" i="6" s="1"/>
  <c r="X395" i="6" s="1"/>
  <c r="X394" i="6" s="1"/>
  <c r="X393" i="6" s="1"/>
  <c r="X392" i="6" s="1"/>
  <c r="X391" i="6" s="1"/>
  <c r="X390" i="6" s="1"/>
  <c r="X389" i="6" s="1"/>
  <c r="X388" i="6" s="1"/>
  <c r="X387" i="6" s="1"/>
  <c r="X386" i="6" s="1"/>
  <c r="X385" i="6" s="1"/>
  <c r="X384" i="6" s="1"/>
  <c r="X383" i="6" s="1"/>
  <c r="X382" i="6" s="1"/>
  <c r="X381" i="6" s="1"/>
  <c r="X380" i="6" s="1"/>
  <c r="X379" i="6" s="1"/>
  <c r="X378" i="6" s="1"/>
  <c r="X377" i="6" s="1"/>
  <c r="X376" i="6" s="1"/>
  <c r="X375" i="6" s="1"/>
  <c r="X374" i="6" s="1"/>
  <c r="X373" i="6" s="1"/>
  <c r="X372" i="6" s="1"/>
  <c r="X371" i="6" s="1"/>
  <c r="X370" i="6" s="1"/>
  <c r="X369" i="6" s="1"/>
  <c r="X368" i="6" s="1"/>
  <c r="X367" i="6" s="1"/>
  <c r="X366" i="6" s="1"/>
  <c r="X365" i="6" s="1"/>
  <c r="X364" i="6" s="1"/>
  <c r="X363" i="6" s="1"/>
  <c r="X362" i="6" s="1"/>
  <c r="X361" i="6" s="1"/>
  <c r="X360" i="6" s="1"/>
  <c r="X359" i="6" s="1"/>
  <c r="X358" i="6" s="1"/>
  <c r="X357" i="6" s="1"/>
  <c r="X356" i="6" s="1"/>
  <c r="X355" i="6" s="1"/>
  <c r="X354" i="6" s="1"/>
  <c r="X353" i="6" s="1"/>
  <c r="X352" i="6" s="1"/>
  <c r="X351" i="6" s="1"/>
  <c r="X350" i="6" s="1"/>
  <c r="X349" i="6" s="1"/>
  <c r="X348" i="6" s="1"/>
  <c r="X347" i="6" s="1"/>
  <c r="X346" i="6" s="1"/>
  <c r="X345" i="6" s="1"/>
  <c r="X344" i="6" s="1"/>
  <c r="X343" i="6" s="1"/>
  <c r="X342" i="6" s="1"/>
  <c r="X341" i="6" s="1"/>
  <c r="X340" i="6" s="1"/>
  <c r="X339" i="6" s="1"/>
  <c r="X338" i="6" s="1"/>
  <c r="X337" i="6" s="1"/>
  <c r="X336" i="6" s="1"/>
  <c r="X335" i="6" s="1"/>
  <c r="X334" i="6" s="1"/>
  <c r="X333" i="6" s="1"/>
  <c r="X332" i="6" s="1"/>
  <c r="X331" i="6" s="1"/>
  <c r="X330" i="6" s="1"/>
  <c r="X329" i="6" s="1"/>
  <c r="X328" i="6" s="1"/>
  <c r="X327" i="6" s="1"/>
  <c r="X326" i="6" s="1"/>
  <c r="X325" i="6" s="1"/>
  <c r="X324" i="6" s="1"/>
  <c r="X323" i="6" s="1"/>
  <c r="X322" i="6" s="1"/>
  <c r="X321" i="6" s="1"/>
  <c r="X320" i="6" s="1"/>
  <c r="X319" i="6" s="1"/>
  <c r="X318" i="6" s="1"/>
  <c r="X317" i="6" s="1"/>
  <c r="X316" i="6" s="1"/>
  <c r="X315" i="6" s="1"/>
  <c r="X314" i="6" s="1"/>
  <c r="X313" i="6" s="1"/>
  <c r="X312" i="6" s="1"/>
  <c r="X311" i="6" s="1"/>
  <c r="X310" i="6" s="1"/>
  <c r="X309" i="6" s="1"/>
  <c r="X308" i="6" s="1"/>
  <c r="X307" i="6" s="1"/>
  <c r="X306" i="6" s="1"/>
  <c r="X305" i="6" s="1"/>
  <c r="X304" i="6" s="1"/>
  <c r="X303" i="6" s="1"/>
  <c r="X302" i="6" s="1"/>
  <c r="X301" i="6" s="1"/>
  <c r="X300" i="6" s="1"/>
  <c r="X299" i="6" s="1"/>
  <c r="X298" i="6" s="1"/>
  <c r="X297" i="6" s="1"/>
  <c r="X296" i="6" s="1"/>
  <c r="X295" i="6" s="1"/>
  <c r="X294" i="6" s="1"/>
  <c r="X293" i="6" s="1"/>
  <c r="X292" i="6" s="1"/>
  <c r="X291" i="6" s="1"/>
  <c r="X290" i="6" s="1"/>
  <c r="X289" i="6" s="1"/>
  <c r="X288" i="6" s="1"/>
  <c r="X287" i="6" s="1"/>
  <c r="X286" i="6" s="1"/>
  <c r="X285" i="6" s="1"/>
  <c r="X284" i="6" s="1"/>
  <c r="X283" i="6" s="1"/>
  <c r="X282" i="6" s="1"/>
  <c r="X281" i="6" s="1"/>
  <c r="X280" i="6" s="1"/>
  <c r="X279" i="6" s="1"/>
  <c r="X278" i="6" s="1"/>
  <c r="X277" i="6" s="1"/>
  <c r="X276" i="6" s="1"/>
  <c r="X275" i="6" s="1"/>
  <c r="X274" i="6" s="1"/>
  <c r="X273" i="6" s="1"/>
  <c r="X272" i="6" s="1"/>
  <c r="X271" i="6" s="1"/>
  <c r="X270" i="6" s="1"/>
  <c r="X269" i="6" s="1"/>
  <c r="X268" i="6" s="1"/>
  <c r="X267" i="6" s="1"/>
  <c r="X266" i="6" s="1"/>
  <c r="X265" i="6" s="1"/>
  <c r="X264" i="6" s="1"/>
  <c r="X263" i="6" s="1"/>
  <c r="X262" i="6" s="1"/>
  <c r="X261" i="6" s="1"/>
  <c r="X260" i="6" s="1"/>
  <c r="X259" i="6" s="1"/>
  <c r="X258" i="6" s="1"/>
  <c r="X257" i="6" s="1"/>
  <c r="X256" i="6" s="1"/>
  <c r="X255" i="6" s="1"/>
  <c r="X254" i="6" s="1"/>
  <c r="X253" i="6" s="1"/>
  <c r="X252" i="6" s="1"/>
  <c r="X251" i="6" s="1"/>
  <c r="X250" i="6" s="1"/>
  <c r="X249" i="6" s="1"/>
  <c r="X248" i="6" s="1"/>
  <c r="X247" i="6" s="1"/>
  <c r="X246" i="6" s="1"/>
  <c r="X245" i="6" s="1"/>
  <c r="X244" i="6" s="1"/>
  <c r="X243" i="6" s="1"/>
  <c r="X242" i="6" s="1"/>
  <c r="X241" i="6" s="1"/>
  <c r="X240" i="6" s="1"/>
  <c r="X239" i="6" s="1"/>
  <c r="X238" i="6" s="1"/>
  <c r="X237" i="6" s="1"/>
  <c r="X236" i="6" s="1"/>
  <c r="X235" i="6" s="1"/>
  <c r="X234" i="6" s="1"/>
  <c r="X233" i="6" s="1"/>
  <c r="X232" i="6" s="1"/>
  <c r="X231" i="6" s="1"/>
  <c r="X230" i="6" s="1"/>
  <c r="X229" i="6" s="1"/>
  <c r="X228" i="6" s="1"/>
  <c r="X227" i="6" s="1"/>
  <c r="X226" i="6" s="1"/>
  <c r="X225" i="6" s="1"/>
  <c r="X224" i="6" s="1"/>
  <c r="X223" i="6" s="1"/>
  <c r="X222" i="6" s="1"/>
  <c r="X221" i="6" s="1"/>
  <c r="X220" i="6" s="1"/>
  <c r="X219" i="6" s="1"/>
  <c r="X218" i="6" s="1"/>
  <c r="X217" i="6" s="1"/>
  <c r="X216" i="6" s="1"/>
  <c r="X215" i="6" s="1"/>
  <c r="X214" i="6" s="1"/>
  <c r="X213" i="6" s="1"/>
  <c r="X212" i="6" s="1"/>
  <c r="X211" i="6" s="1"/>
  <c r="X210" i="6" s="1"/>
  <c r="X209" i="6" s="1"/>
  <c r="X208" i="6" s="1"/>
  <c r="X207" i="6" s="1"/>
  <c r="X206" i="6" s="1"/>
  <c r="X205" i="6" s="1"/>
  <c r="X204" i="6" s="1"/>
  <c r="X203" i="6" s="1"/>
  <c r="X202" i="6" s="1"/>
  <c r="X201" i="6" s="1"/>
  <c r="X200" i="6" s="1"/>
  <c r="X199" i="6" s="1"/>
  <c r="X198" i="6" s="1"/>
  <c r="X197" i="6" s="1"/>
  <c r="X196" i="6" s="1"/>
  <c r="X195" i="6" s="1"/>
  <c r="X194" i="6" s="1"/>
  <c r="X193" i="6" s="1"/>
  <c r="X192" i="6" s="1"/>
  <c r="X191" i="6" s="1"/>
  <c r="X190" i="6" s="1"/>
  <c r="X189" i="6" s="1"/>
  <c r="X188" i="6" s="1"/>
  <c r="X187" i="6" s="1"/>
  <c r="X186" i="6" s="1"/>
  <c r="X185" i="6" s="1"/>
  <c r="X184" i="6" s="1"/>
  <c r="X183" i="6" s="1"/>
  <c r="X182" i="6" s="1"/>
  <c r="X181" i="6" s="1"/>
  <c r="X180" i="6" s="1"/>
  <c r="X179" i="6" s="1"/>
  <c r="X178" i="6" s="1"/>
  <c r="X177" i="6" s="1"/>
  <c r="X176" i="6" s="1"/>
  <c r="X175" i="6" s="1"/>
  <c r="X174" i="6" s="1"/>
  <c r="X173" i="6" s="1"/>
  <c r="X172" i="6" s="1"/>
  <c r="X171" i="6" s="1"/>
  <c r="X170" i="6" s="1"/>
  <c r="X169" i="6" s="1"/>
  <c r="X168" i="6" s="1"/>
  <c r="X167" i="6" s="1"/>
  <c r="X166" i="6" s="1"/>
  <c r="X165" i="6" s="1"/>
  <c r="X164" i="6" s="1"/>
  <c r="X163" i="6" s="1"/>
  <c r="X162" i="6" s="1"/>
  <c r="X161" i="6" s="1"/>
  <c r="X160" i="6" s="1"/>
  <c r="X159" i="6" s="1"/>
  <c r="X158" i="6" s="1"/>
  <c r="X157" i="6" s="1"/>
  <c r="X156" i="6" s="1"/>
  <c r="X155" i="6" s="1"/>
  <c r="X154" i="6" s="1"/>
  <c r="X153" i="6" s="1"/>
  <c r="X152" i="6" s="1"/>
  <c r="X151" i="6" s="1"/>
  <c r="X150" i="6" s="1"/>
  <c r="X149" i="6" s="1"/>
  <c r="X148" i="6" s="1"/>
  <c r="X147" i="6" s="1"/>
  <c r="X146" i="6" s="1"/>
  <c r="X145" i="6" s="1"/>
  <c r="X144" i="6" s="1"/>
  <c r="X143" i="6" s="1"/>
  <c r="X142" i="6" s="1"/>
  <c r="X141" i="6" s="1"/>
  <c r="X140" i="6" s="1"/>
  <c r="X139" i="6" s="1"/>
  <c r="X138" i="6" s="1"/>
  <c r="X137" i="6" s="1"/>
  <c r="X136" i="6" s="1"/>
  <c r="X135" i="6" s="1"/>
  <c r="X134" i="6" s="1"/>
  <c r="X133" i="6" s="1"/>
  <c r="X132" i="6" s="1"/>
  <c r="X131" i="6" s="1"/>
  <c r="X130" i="6" s="1"/>
  <c r="X129" i="6" s="1"/>
  <c r="X128" i="6" s="1"/>
  <c r="X127" i="6" s="1"/>
  <c r="X126" i="6" s="1"/>
  <c r="X125" i="6" s="1"/>
  <c r="X124" i="6" s="1"/>
  <c r="X123" i="6" s="1"/>
  <c r="X122" i="6" s="1"/>
  <c r="X121" i="6" s="1"/>
  <c r="X120" i="6" s="1"/>
  <c r="X119" i="6" s="1"/>
  <c r="X118" i="6" s="1"/>
  <c r="X117" i="6" s="1"/>
  <c r="X116" i="6" s="1"/>
  <c r="X115" i="6" s="1"/>
  <c r="X114" i="6" s="1"/>
  <c r="X113" i="6" s="1"/>
  <c r="X112" i="6" s="1"/>
  <c r="X111" i="6" s="1"/>
  <c r="X110" i="6" s="1"/>
  <c r="X109" i="6" s="1"/>
  <c r="X108" i="6" s="1"/>
  <c r="X107" i="6" s="1"/>
  <c r="X106" i="6" s="1"/>
  <c r="X105" i="6" s="1"/>
  <c r="X104" i="6" s="1"/>
  <c r="X103" i="6" s="1"/>
  <c r="X102" i="6" s="1"/>
  <c r="X101" i="6" s="1"/>
  <c r="X100" i="6" s="1"/>
  <c r="X99" i="6" s="1"/>
  <c r="X98" i="6" s="1"/>
  <c r="X97" i="6" s="1"/>
  <c r="X96" i="6" s="1"/>
  <c r="X95" i="6" s="1"/>
  <c r="X94" i="6" s="1"/>
  <c r="X93" i="6" s="1"/>
  <c r="X92" i="6" s="1"/>
  <c r="X91" i="6" s="1"/>
  <c r="X90" i="6" s="1"/>
  <c r="X89" i="6" s="1"/>
  <c r="X88" i="6" s="1"/>
  <c r="X87" i="6" s="1"/>
  <c r="X86" i="6" s="1"/>
  <c r="X85" i="6" s="1"/>
  <c r="X84" i="6" s="1"/>
  <c r="X83" i="6" s="1"/>
  <c r="X82" i="6" s="1"/>
  <c r="X81" i="6" s="1"/>
  <c r="X80" i="6" s="1"/>
  <c r="X79" i="6" s="1"/>
  <c r="X78" i="6" s="1"/>
  <c r="X77" i="6" s="1"/>
  <c r="X76" i="6" s="1"/>
  <c r="X75" i="6" s="1"/>
  <c r="X74" i="6" s="1"/>
  <c r="X73" i="6" s="1"/>
  <c r="X72" i="6" s="1"/>
  <c r="X71" i="6" s="1"/>
  <c r="X70" i="6" s="1"/>
  <c r="X69" i="6" s="1"/>
  <c r="X68" i="6" s="1"/>
  <c r="X67" i="6" s="1"/>
  <c r="X66" i="6" s="1"/>
  <c r="X65" i="6" s="1"/>
  <c r="X64" i="6" s="1"/>
  <c r="X63" i="6" s="1"/>
  <c r="X62" i="6" s="1"/>
  <c r="X61" i="6" s="1"/>
  <c r="X60" i="6" s="1"/>
  <c r="X59" i="6" s="1"/>
  <c r="X58" i="6" s="1"/>
  <c r="X57" i="6" s="1"/>
  <c r="X56" i="6" s="1"/>
  <c r="X55" i="6" s="1"/>
  <c r="X54" i="6" s="1"/>
  <c r="X53" i="6" s="1"/>
  <c r="X52" i="6" s="1"/>
  <c r="X51" i="6" s="1"/>
  <c r="X50" i="6" s="1"/>
  <c r="X49" i="6" s="1"/>
  <c r="X48" i="6" s="1"/>
  <c r="X47" i="6" s="1"/>
  <c r="X46" i="6" s="1"/>
  <c r="X45" i="6" s="1"/>
  <c r="X44" i="6" s="1"/>
  <c r="X43" i="6" s="1"/>
  <c r="X42" i="6" s="1"/>
  <c r="X41" i="6" s="1"/>
  <c r="X40" i="6" s="1"/>
  <c r="X39" i="6" s="1"/>
  <c r="X38" i="6" s="1"/>
  <c r="X37" i="6" s="1"/>
  <c r="X36" i="6" s="1"/>
  <c r="X35" i="6" s="1"/>
  <c r="X34" i="6" s="1"/>
  <c r="X33" i="6" s="1"/>
  <c r="X32" i="6" s="1"/>
  <c r="X31" i="6" s="1"/>
  <c r="X30" i="6" s="1"/>
  <c r="X29" i="6" s="1"/>
  <c r="X28" i="6" s="1"/>
  <c r="X27" i="6" s="1"/>
  <c r="X26" i="6" s="1"/>
  <c r="X25" i="6" s="1"/>
  <c r="X24" i="6" s="1"/>
  <c r="X23" i="6" s="1"/>
  <c r="X22" i="6" s="1"/>
  <c r="X21" i="6" s="1"/>
  <c r="X20" i="6" s="1"/>
  <c r="X19" i="6" s="1"/>
  <c r="X18" i="6" s="1"/>
  <c r="X17" i="6" s="1"/>
  <c r="X16" i="6" s="1"/>
  <c r="X15" i="6" s="1"/>
  <c r="X14" i="6" s="1"/>
  <c r="X13" i="6" s="1"/>
  <c r="X12" i="6" s="1"/>
  <c r="X11" i="6" s="1"/>
  <c r="X10" i="6" s="1"/>
  <c r="X9" i="6" s="1"/>
  <c r="X8" i="6" s="1"/>
  <c r="X7" i="6" s="1"/>
  <c r="X6" i="6" s="1"/>
  <c r="X5" i="6" s="1"/>
  <c r="X4" i="6" s="1"/>
  <c r="X3" i="6" s="1"/>
  <c r="X2" i="6" s="1"/>
  <c r="Y1645" i="6"/>
  <c r="Y1644" i="6" s="1"/>
  <c r="Y1643" i="6" s="1"/>
  <c r="Y1642" i="6" s="1"/>
  <c r="Y1641" i="6" s="1"/>
  <c r="Y1640" i="6" s="1"/>
  <c r="Y1639" i="6" s="1"/>
  <c r="Y1638" i="6" s="1"/>
  <c r="Y1637" i="6" s="1"/>
  <c r="Y1636" i="6" s="1"/>
  <c r="Y1635" i="6" s="1"/>
  <c r="Y1634" i="6" s="1"/>
  <c r="Y1633" i="6" s="1"/>
  <c r="Y1632" i="6" s="1"/>
  <c r="Y1631" i="6" s="1"/>
  <c r="Y1630" i="6" s="1"/>
  <c r="Y1629" i="6" s="1"/>
  <c r="Y1628" i="6" s="1"/>
  <c r="Y1627" i="6" s="1"/>
  <c r="Y1626" i="6" s="1"/>
  <c r="Y1625" i="6" s="1"/>
  <c r="Y1624" i="6" s="1"/>
  <c r="Y1623" i="6" s="1"/>
  <c r="Y1622" i="6" s="1"/>
  <c r="Y1621" i="6" s="1"/>
  <c r="Y1620" i="6" s="1"/>
  <c r="Y1619" i="6" s="1"/>
  <c r="Y1618" i="6" s="1"/>
  <c r="Y1617" i="6" s="1"/>
  <c r="Y1616" i="6" s="1"/>
  <c r="Y1615" i="6" s="1"/>
  <c r="Y1614" i="6" s="1"/>
  <c r="Y1613" i="6" s="1"/>
  <c r="Y1612" i="6" s="1"/>
  <c r="Y1611" i="6" s="1"/>
  <c r="Y1610" i="6" s="1"/>
  <c r="Y1609" i="6" s="1"/>
  <c r="Y1608" i="6" s="1"/>
  <c r="Y1607" i="6" s="1"/>
  <c r="Y1606" i="6" s="1"/>
  <c r="Y1605" i="6" s="1"/>
  <c r="Y1604" i="6" s="1"/>
  <c r="Y1603" i="6" s="1"/>
  <c r="Y1602" i="6" s="1"/>
  <c r="Y1601" i="6" s="1"/>
  <c r="Y1600" i="6" s="1"/>
  <c r="Y1599" i="6" s="1"/>
  <c r="Y1598" i="6" s="1"/>
  <c r="Y1597" i="6" s="1"/>
  <c r="Y1596" i="6" s="1"/>
  <c r="Y1595" i="6" s="1"/>
  <c r="Y1594" i="6" s="1"/>
  <c r="Y1593" i="6" s="1"/>
  <c r="Y1592" i="6" s="1"/>
  <c r="Y1591" i="6" s="1"/>
  <c r="Y1590" i="6" s="1"/>
  <c r="Y1589" i="6" s="1"/>
  <c r="Y1588" i="6" s="1"/>
  <c r="Y1587" i="6" s="1"/>
  <c r="Y1586" i="6" s="1"/>
  <c r="Y1585" i="6" s="1"/>
  <c r="Y1584" i="6" s="1"/>
  <c r="Y1583" i="6" s="1"/>
  <c r="Y1582" i="6" s="1"/>
  <c r="Y1581" i="6" s="1"/>
  <c r="Y1580" i="6" s="1"/>
  <c r="Y1579" i="6" s="1"/>
  <c r="Y1578" i="6" s="1"/>
  <c r="Y1577" i="6" s="1"/>
  <c r="Y1576" i="6" s="1"/>
  <c r="Y1575" i="6" s="1"/>
  <c r="Y1574" i="6" s="1"/>
  <c r="Y1573" i="6" s="1"/>
  <c r="Y1572" i="6" s="1"/>
  <c r="Y1571" i="6" s="1"/>
  <c r="Y1570" i="6" s="1"/>
  <c r="Y1569" i="6" s="1"/>
  <c r="Y1568" i="6" s="1"/>
  <c r="Y1567" i="6" s="1"/>
  <c r="Y1566" i="6" s="1"/>
  <c r="Y1565" i="6" s="1"/>
  <c r="Y1564" i="6" s="1"/>
  <c r="Y1563" i="6" s="1"/>
  <c r="Y1562" i="6" s="1"/>
  <c r="Y1561" i="6" s="1"/>
  <c r="Y1560" i="6" s="1"/>
  <c r="Y1559" i="6" s="1"/>
  <c r="Y1558" i="6" s="1"/>
  <c r="Y1557" i="6" s="1"/>
  <c r="Y1556" i="6" s="1"/>
  <c r="Y1555" i="6" s="1"/>
  <c r="Y1554" i="6" s="1"/>
  <c r="Y1553" i="6" s="1"/>
  <c r="Y1552" i="6" s="1"/>
  <c r="Y1551" i="6" s="1"/>
  <c r="Y1550" i="6" s="1"/>
  <c r="Y1549" i="6" s="1"/>
  <c r="Y1548" i="6" s="1"/>
  <c r="Y1547" i="6" s="1"/>
  <c r="Y1546" i="6" s="1"/>
  <c r="Y1545" i="6" s="1"/>
  <c r="Y1544" i="6" s="1"/>
  <c r="Y1543" i="6" s="1"/>
  <c r="Y1542" i="6" s="1"/>
  <c r="Y1541" i="6" s="1"/>
  <c r="Y1540" i="6" s="1"/>
  <c r="Y1539" i="6" s="1"/>
  <c r="Y1538" i="6" s="1"/>
  <c r="Y1537" i="6" s="1"/>
  <c r="Y1536" i="6" s="1"/>
  <c r="Y1535" i="6" s="1"/>
  <c r="Y1534" i="6" s="1"/>
  <c r="Y1533" i="6" s="1"/>
  <c r="Y1532" i="6" s="1"/>
  <c r="Y1531" i="6" s="1"/>
  <c r="Y1530" i="6" s="1"/>
  <c r="Y1529" i="6" s="1"/>
  <c r="Y1528" i="6" s="1"/>
  <c r="Y1527" i="6" s="1"/>
  <c r="Y1526" i="6" s="1"/>
  <c r="Y1525" i="6" s="1"/>
  <c r="Y1524" i="6" s="1"/>
  <c r="Y1523" i="6" s="1"/>
  <c r="Y1522" i="6" s="1"/>
  <c r="Y1521" i="6" s="1"/>
  <c r="Y1520" i="6" s="1"/>
  <c r="Y1519" i="6" s="1"/>
  <c r="Y1518" i="6" s="1"/>
  <c r="Y1517" i="6" s="1"/>
  <c r="Y1516" i="6" s="1"/>
  <c r="Y1515" i="6" s="1"/>
  <c r="Y1514" i="6" s="1"/>
  <c r="Y1513" i="6" s="1"/>
  <c r="Y1512" i="6" s="1"/>
  <c r="Y1511" i="6" s="1"/>
  <c r="Y1510" i="6" s="1"/>
  <c r="Y1509" i="6" s="1"/>
  <c r="Y1508" i="6" s="1"/>
  <c r="Y1507" i="6" s="1"/>
  <c r="Y1506" i="6" s="1"/>
  <c r="Y1505" i="6" s="1"/>
  <c r="Y1504" i="6" s="1"/>
  <c r="Y1503" i="6" s="1"/>
  <c r="Y1502" i="6" s="1"/>
  <c r="Y1501" i="6" s="1"/>
  <c r="Y1500" i="6" s="1"/>
  <c r="Y1499" i="6" s="1"/>
  <c r="Y1498" i="6" s="1"/>
  <c r="Y1497" i="6" s="1"/>
  <c r="Y1496" i="6" s="1"/>
  <c r="Y1495" i="6" s="1"/>
  <c r="Y1494" i="6" s="1"/>
  <c r="Y1493" i="6" s="1"/>
  <c r="Y1492" i="6" s="1"/>
  <c r="Y1491" i="6" s="1"/>
  <c r="Y1490" i="6" s="1"/>
  <c r="Y1489" i="6" s="1"/>
  <c r="Y1488" i="6" s="1"/>
  <c r="Y1487" i="6" s="1"/>
  <c r="Y1486" i="6" s="1"/>
  <c r="Y1485" i="6" s="1"/>
  <c r="Y1484" i="6" s="1"/>
  <c r="Y1483" i="6" s="1"/>
  <c r="Y1482" i="6" s="1"/>
  <c r="Y1481" i="6" s="1"/>
  <c r="Y1480" i="6" s="1"/>
  <c r="Y1479" i="6" s="1"/>
  <c r="Y1478" i="6" s="1"/>
  <c r="Y1477" i="6" s="1"/>
  <c r="Y1476" i="6" s="1"/>
  <c r="Y1475" i="6" s="1"/>
  <c r="Y1474" i="6" s="1"/>
  <c r="Y1473" i="6" s="1"/>
  <c r="Y1472" i="6" s="1"/>
  <c r="Y1471" i="6" s="1"/>
  <c r="Y1470" i="6" s="1"/>
  <c r="Y1469" i="6" s="1"/>
  <c r="Y1468" i="6" s="1"/>
  <c r="Y1467" i="6" s="1"/>
  <c r="Y1466" i="6" s="1"/>
  <c r="Y1465" i="6" s="1"/>
  <c r="Y1464" i="6" s="1"/>
  <c r="Y1463" i="6" s="1"/>
  <c r="Y1462" i="6" s="1"/>
  <c r="Y1461" i="6" s="1"/>
  <c r="Y1460" i="6" s="1"/>
  <c r="Y1459" i="6" s="1"/>
  <c r="Y1458" i="6" s="1"/>
  <c r="Y1457" i="6" s="1"/>
  <c r="Y1456" i="6" s="1"/>
  <c r="Y1455" i="6" s="1"/>
  <c r="Y1454" i="6" s="1"/>
  <c r="Y1453" i="6" s="1"/>
  <c r="Y1452" i="6" s="1"/>
  <c r="Y1451" i="6" s="1"/>
  <c r="Y1450" i="6" s="1"/>
  <c r="Y1449" i="6" s="1"/>
  <c r="Y1448" i="6" s="1"/>
  <c r="Y1447" i="6" s="1"/>
  <c r="Y1446" i="6" s="1"/>
  <c r="Y1445" i="6" s="1"/>
  <c r="Y1444" i="6" s="1"/>
  <c r="Y1443" i="6" s="1"/>
  <c r="Y1442" i="6" s="1"/>
  <c r="Y1441" i="6" s="1"/>
  <c r="Y1440" i="6" s="1"/>
  <c r="Y1439" i="6" s="1"/>
  <c r="Y1438" i="6" s="1"/>
  <c r="Y1437" i="6" s="1"/>
  <c r="Y1436" i="6" s="1"/>
  <c r="Y1435" i="6" s="1"/>
  <c r="Y1434" i="6" s="1"/>
  <c r="Y1433" i="6" s="1"/>
  <c r="Y1432" i="6" s="1"/>
  <c r="Y1431" i="6" s="1"/>
  <c r="Y1430" i="6" s="1"/>
  <c r="Y1429" i="6" s="1"/>
  <c r="Y1428" i="6" s="1"/>
  <c r="Y1427" i="6" s="1"/>
  <c r="Y1426" i="6" s="1"/>
  <c r="Y1425" i="6" s="1"/>
  <c r="Y1424" i="6" s="1"/>
  <c r="Y1423" i="6" s="1"/>
  <c r="Y1422" i="6" s="1"/>
  <c r="Y1421" i="6" s="1"/>
  <c r="Y1420" i="6" s="1"/>
  <c r="Y1419" i="6" s="1"/>
  <c r="Y1418" i="6" s="1"/>
  <c r="Y1417" i="6" s="1"/>
  <c r="Y1416" i="6" s="1"/>
  <c r="Y1415" i="6" s="1"/>
  <c r="Y1414" i="6" s="1"/>
  <c r="Y1413" i="6" s="1"/>
  <c r="Y1412" i="6" s="1"/>
  <c r="Y1411" i="6" s="1"/>
  <c r="Y1410" i="6" s="1"/>
  <c r="Y1409" i="6" s="1"/>
  <c r="Y1408" i="6" s="1"/>
  <c r="Y1407" i="6" s="1"/>
  <c r="Y1406" i="6" s="1"/>
  <c r="Y1405" i="6" s="1"/>
  <c r="Y1404" i="6" s="1"/>
  <c r="Y1403" i="6" s="1"/>
  <c r="Y1402" i="6" s="1"/>
  <c r="Y1401" i="6" s="1"/>
  <c r="Y1400" i="6" s="1"/>
  <c r="Y1399" i="6" s="1"/>
  <c r="Y1398" i="6" s="1"/>
  <c r="Y1397" i="6" s="1"/>
  <c r="Y1396" i="6" s="1"/>
  <c r="Y1395" i="6" s="1"/>
  <c r="Y1394" i="6" s="1"/>
  <c r="Y1393" i="6" s="1"/>
  <c r="Y1392" i="6" s="1"/>
  <c r="Y1391" i="6" s="1"/>
  <c r="Y1390" i="6" s="1"/>
  <c r="Y1389" i="6" s="1"/>
  <c r="Y1388" i="6" s="1"/>
  <c r="Y1387" i="6" s="1"/>
  <c r="Y1386" i="6" s="1"/>
  <c r="Y1385" i="6" s="1"/>
  <c r="Y1384" i="6" s="1"/>
  <c r="Y1383" i="6" s="1"/>
  <c r="Y1382" i="6" s="1"/>
  <c r="Y1381" i="6" s="1"/>
  <c r="Y1380" i="6" s="1"/>
  <c r="Y1379" i="6" s="1"/>
  <c r="Y1378" i="6" s="1"/>
  <c r="Y1377" i="6" s="1"/>
  <c r="Y1376" i="6" s="1"/>
  <c r="Y1375" i="6" s="1"/>
  <c r="Y1374" i="6" s="1"/>
  <c r="Y1373" i="6" s="1"/>
  <c r="Y1372" i="6" s="1"/>
  <c r="Y1371" i="6" s="1"/>
  <c r="Y1370" i="6" s="1"/>
  <c r="Y1369" i="6" s="1"/>
  <c r="Y1368" i="6" s="1"/>
  <c r="Y1367" i="6" s="1"/>
  <c r="Y1366" i="6" s="1"/>
  <c r="Y1365" i="6" s="1"/>
  <c r="Y1364" i="6" s="1"/>
  <c r="Y1363" i="6" s="1"/>
  <c r="Y1362" i="6" s="1"/>
  <c r="Y1361" i="6" s="1"/>
  <c r="Y1360" i="6" s="1"/>
  <c r="Y1359" i="6" s="1"/>
  <c r="Y1358" i="6" s="1"/>
  <c r="Y1357" i="6" s="1"/>
  <c r="Y1356" i="6" s="1"/>
  <c r="Y1355" i="6" s="1"/>
  <c r="Y1354" i="6" s="1"/>
  <c r="Y1353" i="6" s="1"/>
  <c r="Y1352" i="6" s="1"/>
  <c r="Y1351" i="6" s="1"/>
  <c r="Y1350" i="6" s="1"/>
  <c r="Y1349" i="6" s="1"/>
  <c r="Y1348" i="6" s="1"/>
  <c r="Y1347" i="6" s="1"/>
  <c r="Y1346" i="6" s="1"/>
  <c r="Y1345" i="6" s="1"/>
  <c r="Y1344" i="6" s="1"/>
  <c r="Y1343" i="6" s="1"/>
  <c r="Y1342" i="6" s="1"/>
  <c r="Y1341" i="6" s="1"/>
  <c r="Y1340" i="6" s="1"/>
  <c r="Y1339" i="6" s="1"/>
  <c r="Y1338" i="6" s="1"/>
  <c r="Y1337" i="6" s="1"/>
  <c r="Y1336" i="6" s="1"/>
  <c r="Y1335" i="6" s="1"/>
  <c r="Y1334" i="6" s="1"/>
  <c r="Y1333" i="6" s="1"/>
  <c r="Y1332" i="6" s="1"/>
  <c r="Y1331" i="6" s="1"/>
  <c r="Y1330" i="6" s="1"/>
  <c r="Y1329" i="6" s="1"/>
  <c r="Y1328" i="6" s="1"/>
  <c r="Y1327" i="6" s="1"/>
  <c r="Y1326" i="6" s="1"/>
  <c r="Y1325" i="6" s="1"/>
  <c r="Y1324" i="6" s="1"/>
  <c r="Y1323" i="6" s="1"/>
  <c r="Y1322" i="6" s="1"/>
  <c r="Y1321" i="6" s="1"/>
  <c r="Y1320" i="6" s="1"/>
  <c r="Y1319" i="6" s="1"/>
  <c r="Y1318" i="6" s="1"/>
  <c r="Y1317" i="6" s="1"/>
  <c r="Y1316" i="6" s="1"/>
  <c r="Y1315" i="6" s="1"/>
  <c r="Y1314" i="6" s="1"/>
  <c r="Y1313" i="6" s="1"/>
  <c r="Y1312" i="6" s="1"/>
  <c r="Y1311" i="6" s="1"/>
  <c r="Y1310" i="6" s="1"/>
  <c r="Y1309" i="6" s="1"/>
  <c r="Y1308" i="6" s="1"/>
  <c r="Y1307" i="6" s="1"/>
  <c r="Y1306" i="6" s="1"/>
  <c r="Y1305" i="6" s="1"/>
  <c r="Y1304" i="6" s="1"/>
  <c r="Y1303" i="6" s="1"/>
  <c r="Y1302" i="6" s="1"/>
  <c r="Y1301" i="6" s="1"/>
  <c r="Y1300" i="6" s="1"/>
  <c r="Y1299" i="6" s="1"/>
  <c r="Y1298" i="6" s="1"/>
  <c r="Y1297" i="6" s="1"/>
  <c r="Y1296" i="6" s="1"/>
  <c r="Y1295" i="6" s="1"/>
  <c r="Y1294" i="6" s="1"/>
  <c r="Y1293" i="6" s="1"/>
  <c r="Y1292" i="6" s="1"/>
  <c r="Y1291" i="6" s="1"/>
  <c r="Y1290" i="6" s="1"/>
  <c r="Y1289" i="6" s="1"/>
  <c r="Y1288" i="6" s="1"/>
  <c r="Y1287" i="6" s="1"/>
  <c r="Y1286" i="6" s="1"/>
  <c r="Y1285" i="6" s="1"/>
  <c r="Y1284" i="6" s="1"/>
  <c r="Y1283" i="6" s="1"/>
  <c r="Y1282" i="6" s="1"/>
  <c r="Y1281" i="6" s="1"/>
  <c r="Y1280" i="6" s="1"/>
  <c r="Y1279" i="6" s="1"/>
  <c r="Y1278" i="6" s="1"/>
  <c r="Y1277" i="6" s="1"/>
  <c r="Y1276" i="6" s="1"/>
  <c r="Y1275" i="6" s="1"/>
  <c r="Y1274" i="6" s="1"/>
  <c r="Y1273" i="6" s="1"/>
  <c r="Y1272" i="6" s="1"/>
  <c r="Y1271" i="6" s="1"/>
  <c r="Y1270" i="6" s="1"/>
  <c r="Y1269" i="6" s="1"/>
  <c r="Y1268" i="6" s="1"/>
  <c r="Y1267" i="6" s="1"/>
  <c r="Y1266" i="6" s="1"/>
  <c r="Y1265" i="6" s="1"/>
  <c r="Y1264" i="6" s="1"/>
  <c r="Y1263" i="6" s="1"/>
  <c r="Y1262" i="6" s="1"/>
  <c r="Y1261" i="6" s="1"/>
  <c r="Y1260" i="6" s="1"/>
  <c r="Y1259" i="6" s="1"/>
  <c r="Y1258" i="6" s="1"/>
  <c r="Y1257" i="6" s="1"/>
  <c r="Y1256" i="6" s="1"/>
  <c r="Y1255" i="6" s="1"/>
  <c r="Y1254" i="6" s="1"/>
  <c r="Y1253" i="6" s="1"/>
  <c r="Y1252" i="6" s="1"/>
  <c r="Y1251" i="6" s="1"/>
  <c r="Y1250" i="6" s="1"/>
  <c r="Y1249" i="6" s="1"/>
  <c r="Y1248" i="6" s="1"/>
  <c r="Y1247" i="6" s="1"/>
  <c r="Y1246" i="6" s="1"/>
  <c r="Y1245" i="6" s="1"/>
  <c r="Y1244" i="6" s="1"/>
  <c r="Y1243" i="6" s="1"/>
  <c r="Y1242" i="6" s="1"/>
  <c r="Y1241" i="6" s="1"/>
  <c r="Y1240" i="6" s="1"/>
  <c r="Y1239" i="6" s="1"/>
  <c r="Y1238" i="6" s="1"/>
  <c r="Y1237" i="6" s="1"/>
  <c r="Y1236" i="6" s="1"/>
  <c r="Y1235" i="6" s="1"/>
  <c r="Y1234" i="6" s="1"/>
  <c r="Y1233" i="6" s="1"/>
  <c r="Y1232" i="6" s="1"/>
  <c r="Y1231" i="6" s="1"/>
  <c r="Y1230" i="6" s="1"/>
  <c r="Y1229" i="6" s="1"/>
  <c r="Y1228" i="6" s="1"/>
  <c r="Y1227" i="6" s="1"/>
  <c r="Y1226" i="6" s="1"/>
  <c r="Y1225" i="6" s="1"/>
  <c r="Y1224" i="6" s="1"/>
  <c r="Y1223" i="6" s="1"/>
  <c r="Y1222" i="6" s="1"/>
  <c r="Y1221" i="6" s="1"/>
  <c r="Y1220" i="6" s="1"/>
  <c r="Y1219" i="6" s="1"/>
  <c r="Y1218" i="6" s="1"/>
  <c r="Y1217" i="6" s="1"/>
  <c r="Y1216" i="6" s="1"/>
  <c r="Y1215" i="6" s="1"/>
  <c r="Y1214" i="6" s="1"/>
  <c r="Y1213" i="6" s="1"/>
  <c r="Y1212" i="6" s="1"/>
  <c r="Y1211" i="6" s="1"/>
  <c r="Y1210" i="6" s="1"/>
  <c r="Y1209" i="6" s="1"/>
  <c r="Y1208" i="6" s="1"/>
  <c r="Y1207" i="6" s="1"/>
  <c r="Y1206" i="6" s="1"/>
  <c r="Y1205" i="6" s="1"/>
  <c r="Y1204" i="6" s="1"/>
  <c r="Y1203" i="6" s="1"/>
  <c r="Y1202" i="6" s="1"/>
  <c r="Y1201" i="6" s="1"/>
  <c r="Y1200" i="6" s="1"/>
  <c r="Y1199" i="6" s="1"/>
  <c r="Y1198" i="6" s="1"/>
  <c r="Y1197" i="6" s="1"/>
  <c r="Y1196" i="6" s="1"/>
  <c r="Y1195" i="6" s="1"/>
  <c r="Y1194" i="6" s="1"/>
  <c r="Y1193" i="6" s="1"/>
  <c r="Y1192" i="6" s="1"/>
  <c r="Y1191" i="6" s="1"/>
  <c r="Y1190" i="6" s="1"/>
  <c r="Y1189" i="6" s="1"/>
  <c r="Y1188" i="6" s="1"/>
  <c r="Y1187" i="6" s="1"/>
  <c r="Y1186" i="6" s="1"/>
  <c r="Y1185" i="6" s="1"/>
  <c r="Y1184" i="6" s="1"/>
  <c r="Y1183" i="6" s="1"/>
  <c r="Y1182" i="6" s="1"/>
  <c r="Y1181" i="6" s="1"/>
  <c r="Y1180" i="6" s="1"/>
  <c r="Y1179" i="6" s="1"/>
  <c r="Y1178" i="6" s="1"/>
  <c r="Y1177" i="6" s="1"/>
  <c r="Y1176" i="6" s="1"/>
  <c r="Y1175" i="6" s="1"/>
  <c r="Y1174" i="6" s="1"/>
  <c r="Y1173" i="6" s="1"/>
  <c r="Y1172" i="6" s="1"/>
  <c r="Y1171" i="6" s="1"/>
  <c r="Y1170" i="6" s="1"/>
  <c r="Y1169" i="6" s="1"/>
  <c r="Y1168" i="6" s="1"/>
  <c r="Y1167" i="6" s="1"/>
  <c r="Y1166" i="6" s="1"/>
  <c r="Y1165" i="6" s="1"/>
  <c r="Y1164" i="6" s="1"/>
  <c r="Y1163" i="6" s="1"/>
  <c r="Y1162" i="6" s="1"/>
  <c r="Y1161" i="6" s="1"/>
  <c r="Y1160" i="6" s="1"/>
  <c r="Y1159" i="6" s="1"/>
  <c r="Y1158" i="6" s="1"/>
  <c r="Y1157" i="6" s="1"/>
  <c r="Y1156" i="6" s="1"/>
  <c r="Y1155" i="6" s="1"/>
  <c r="Y1154" i="6" s="1"/>
  <c r="Y1153" i="6" s="1"/>
  <c r="Y1152" i="6" s="1"/>
  <c r="Y1151" i="6" s="1"/>
  <c r="Y1150" i="6" s="1"/>
  <c r="Y1149" i="6" s="1"/>
  <c r="Y1148" i="6" s="1"/>
  <c r="Y1147" i="6" s="1"/>
  <c r="Y1146" i="6" s="1"/>
  <c r="Y1145" i="6" s="1"/>
  <c r="Y1144" i="6" s="1"/>
  <c r="Y1143" i="6" s="1"/>
  <c r="Y1142" i="6" s="1"/>
  <c r="Y1141" i="6" s="1"/>
  <c r="Y1140" i="6" s="1"/>
  <c r="Y1139" i="6" s="1"/>
  <c r="Y1138" i="6" s="1"/>
  <c r="Y1137" i="6" s="1"/>
  <c r="Y1136" i="6" s="1"/>
  <c r="Y1135" i="6" s="1"/>
  <c r="Y1134" i="6" s="1"/>
  <c r="Y1133" i="6" s="1"/>
  <c r="Y1132" i="6" s="1"/>
  <c r="Y1131" i="6" s="1"/>
  <c r="Y1130" i="6" s="1"/>
  <c r="Y1129" i="6" s="1"/>
  <c r="Y1128" i="6" s="1"/>
  <c r="Y1127" i="6" s="1"/>
  <c r="Y1126" i="6" s="1"/>
  <c r="Y1125" i="6" s="1"/>
  <c r="Y1124" i="6" s="1"/>
  <c r="Y1123" i="6" s="1"/>
  <c r="Y1122" i="6" s="1"/>
  <c r="Y1121" i="6" s="1"/>
  <c r="Y1120" i="6" s="1"/>
  <c r="Y1119" i="6" s="1"/>
  <c r="Y1118" i="6" s="1"/>
  <c r="Y1117" i="6" s="1"/>
  <c r="Y1116" i="6" s="1"/>
  <c r="Y1115" i="6" s="1"/>
  <c r="Y1114" i="6" s="1"/>
  <c r="Y1113" i="6" s="1"/>
  <c r="Y1112" i="6" s="1"/>
  <c r="Y1111" i="6" s="1"/>
  <c r="Y1110" i="6" s="1"/>
  <c r="Y1109" i="6" s="1"/>
  <c r="Y1108" i="6" s="1"/>
  <c r="Y1107" i="6" s="1"/>
  <c r="Y1106" i="6" s="1"/>
  <c r="Y1105" i="6" s="1"/>
  <c r="Y1104" i="6" s="1"/>
  <c r="Y1103" i="6" s="1"/>
  <c r="Y1102" i="6" s="1"/>
  <c r="Y1101" i="6" s="1"/>
  <c r="Y1100" i="6" s="1"/>
  <c r="Y1099" i="6" s="1"/>
  <c r="Y1098" i="6" s="1"/>
  <c r="Y1097" i="6" s="1"/>
  <c r="Y1096" i="6" s="1"/>
  <c r="Y1095" i="6" s="1"/>
  <c r="Y1094" i="6" s="1"/>
  <c r="Y1093" i="6" s="1"/>
  <c r="Y1092" i="6" s="1"/>
  <c r="Y1091" i="6" s="1"/>
  <c r="Y1090" i="6" s="1"/>
  <c r="Y1089" i="6" s="1"/>
  <c r="Y1088" i="6" s="1"/>
  <c r="Y1087" i="6" s="1"/>
  <c r="Y1086" i="6" s="1"/>
  <c r="Y1085" i="6" s="1"/>
  <c r="Y1084" i="6" s="1"/>
  <c r="Y1083" i="6" s="1"/>
  <c r="Y1082" i="6" s="1"/>
  <c r="Y1081" i="6" s="1"/>
  <c r="Y1080" i="6" s="1"/>
  <c r="Y1079" i="6" s="1"/>
  <c r="Y1078" i="6" s="1"/>
  <c r="Y1077" i="6" s="1"/>
  <c r="Y1076" i="6" s="1"/>
  <c r="Y1075" i="6" s="1"/>
  <c r="Y1074" i="6" s="1"/>
  <c r="Y1073" i="6" s="1"/>
  <c r="Y1072" i="6" s="1"/>
  <c r="Y1071" i="6" s="1"/>
  <c r="Y1070" i="6" s="1"/>
  <c r="Y1069" i="6" s="1"/>
  <c r="Y1068" i="6" s="1"/>
  <c r="Y1067" i="6" s="1"/>
  <c r="Y1066" i="6" s="1"/>
  <c r="Y1065" i="6" s="1"/>
  <c r="Y1064" i="6" s="1"/>
  <c r="Y1063" i="6" s="1"/>
  <c r="Y1062" i="6" s="1"/>
  <c r="Y1061" i="6" s="1"/>
  <c r="Y1060" i="6" s="1"/>
  <c r="Y1059" i="6" s="1"/>
  <c r="Y1058" i="6" s="1"/>
  <c r="Y1057" i="6" s="1"/>
  <c r="Y1056" i="6" s="1"/>
  <c r="Y1055" i="6" s="1"/>
  <c r="Y1054" i="6" s="1"/>
  <c r="Y1053" i="6" s="1"/>
  <c r="Y1052" i="6" s="1"/>
  <c r="Y1051" i="6" s="1"/>
  <c r="Y1050" i="6" s="1"/>
  <c r="Y1049" i="6" s="1"/>
  <c r="Y1048" i="6" s="1"/>
  <c r="Y1047" i="6" s="1"/>
  <c r="Y1046" i="6" s="1"/>
  <c r="Y1045" i="6" s="1"/>
  <c r="Y1044" i="6" s="1"/>
  <c r="Y1043" i="6" s="1"/>
  <c r="Y1042" i="6" s="1"/>
  <c r="Y1041" i="6" s="1"/>
  <c r="Y1040" i="6" s="1"/>
  <c r="Y1039" i="6" s="1"/>
  <c r="Y1038" i="6" s="1"/>
  <c r="Y1037" i="6" s="1"/>
  <c r="Y1036" i="6" s="1"/>
  <c r="Y1035" i="6" s="1"/>
  <c r="Y1034" i="6" s="1"/>
  <c r="Y1033" i="6" s="1"/>
  <c r="Y1032" i="6" s="1"/>
  <c r="Y1031" i="6" s="1"/>
  <c r="Y1030" i="6" s="1"/>
  <c r="Y1029" i="6" s="1"/>
  <c r="Y1028" i="6" s="1"/>
  <c r="Y1027" i="6" s="1"/>
  <c r="Y1026" i="6" s="1"/>
  <c r="Y1025" i="6" s="1"/>
  <c r="Y1024" i="6" s="1"/>
  <c r="Y1023" i="6" s="1"/>
  <c r="Y1022" i="6" s="1"/>
  <c r="Y1021" i="6" s="1"/>
  <c r="Y1020" i="6" s="1"/>
  <c r="Y1019" i="6" s="1"/>
  <c r="Y1018" i="6" s="1"/>
  <c r="Y1017" i="6" s="1"/>
  <c r="Y1016" i="6" s="1"/>
  <c r="Y1015" i="6" s="1"/>
  <c r="Y1014" i="6" s="1"/>
  <c r="Y1013" i="6" s="1"/>
  <c r="Y1012" i="6" s="1"/>
  <c r="Y1011" i="6" s="1"/>
  <c r="Y1010" i="6" s="1"/>
  <c r="Y1009" i="6" s="1"/>
  <c r="Y1008" i="6" s="1"/>
  <c r="Y1007" i="6" s="1"/>
  <c r="Y1006" i="6" s="1"/>
  <c r="Y1005" i="6" s="1"/>
  <c r="Y1004" i="6" s="1"/>
  <c r="Y1003" i="6" s="1"/>
  <c r="Y1002" i="6" s="1"/>
  <c r="Y1001" i="6" s="1"/>
  <c r="Y1000" i="6" s="1"/>
  <c r="Y999" i="6" s="1"/>
  <c r="Y998" i="6" s="1"/>
  <c r="Y997" i="6" s="1"/>
  <c r="Y996" i="6" s="1"/>
  <c r="Y995" i="6" s="1"/>
  <c r="Y994" i="6" s="1"/>
  <c r="Y993" i="6" s="1"/>
  <c r="Y992" i="6" s="1"/>
  <c r="Y991" i="6" s="1"/>
  <c r="Y990" i="6" s="1"/>
  <c r="Y989" i="6" s="1"/>
  <c r="Y988" i="6" s="1"/>
  <c r="Y987" i="6" s="1"/>
  <c r="Y986" i="6" s="1"/>
  <c r="Y985" i="6" s="1"/>
  <c r="Y984" i="6" s="1"/>
  <c r="Y983" i="6" s="1"/>
  <c r="Y982" i="6" s="1"/>
  <c r="Y981" i="6" s="1"/>
  <c r="Y980" i="6" s="1"/>
  <c r="Y979" i="6" s="1"/>
  <c r="Y978" i="6" s="1"/>
  <c r="Y977" i="6" s="1"/>
  <c r="Y976" i="6" s="1"/>
  <c r="Y975" i="6" s="1"/>
  <c r="Y974" i="6" s="1"/>
  <c r="Y973" i="6" s="1"/>
  <c r="Y972" i="6" s="1"/>
  <c r="Y971" i="6" s="1"/>
  <c r="Y970" i="6" s="1"/>
  <c r="Y969" i="6" s="1"/>
  <c r="Y968" i="6" s="1"/>
  <c r="Y967" i="6" s="1"/>
  <c r="Y966" i="6" s="1"/>
  <c r="Y965" i="6" s="1"/>
  <c r="Y964" i="6" s="1"/>
  <c r="Y963" i="6" s="1"/>
  <c r="Y962" i="6" s="1"/>
  <c r="Y961" i="6" s="1"/>
  <c r="Y960" i="6" s="1"/>
  <c r="Y959" i="6" s="1"/>
  <c r="Y958" i="6" s="1"/>
  <c r="Y957" i="6" s="1"/>
  <c r="Y956" i="6" s="1"/>
  <c r="Y955" i="6" s="1"/>
  <c r="Y954" i="6" s="1"/>
  <c r="Y953" i="6" s="1"/>
  <c r="Y952" i="6" s="1"/>
  <c r="Y951" i="6" s="1"/>
  <c r="Y950" i="6" s="1"/>
  <c r="Y949" i="6" s="1"/>
  <c r="Y948" i="6" s="1"/>
  <c r="Y947" i="6" s="1"/>
  <c r="Y946" i="6" s="1"/>
  <c r="Y945" i="6" s="1"/>
  <c r="Y944" i="6" s="1"/>
  <c r="Y943" i="6" s="1"/>
  <c r="Y942" i="6" s="1"/>
  <c r="Y941" i="6" s="1"/>
  <c r="Y940" i="6" s="1"/>
  <c r="Y939" i="6" s="1"/>
  <c r="Y938" i="6" s="1"/>
  <c r="Y937" i="6" s="1"/>
  <c r="Y936" i="6" s="1"/>
  <c r="Y935" i="6" s="1"/>
  <c r="Y934" i="6" s="1"/>
  <c r="Y933" i="6" s="1"/>
  <c r="Y932" i="6" s="1"/>
  <c r="Y931" i="6" s="1"/>
  <c r="Y930" i="6" s="1"/>
  <c r="Y929" i="6" s="1"/>
  <c r="Y928" i="6" s="1"/>
  <c r="Y927" i="6" s="1"/>
  <c r="Y926" i="6" s="1"/>
  <c r="Y925" i="6" s="1"/>
  <c r="Y924" i="6" s="1"/>
  <c r="Y923" i="6" s="1"/>
  <c r="Y922" i="6" s="1"/>
  <c r="Y921" i="6" s="1"/>
  <c r="Y920" i="6" s="1"/>
  <c r="Y919" i="6" s="1"/>
  <c r="Y918" i="6" s="1"/>
  <c r="Y917" i="6" s="1"/>
  <c r="Y916" i="6" s="1"/>
  <c r="Y915" i="6" s="1"/>
  <c r="Y914" i="6" s="1"/>
  <c r="Y913" i="6" s="1"/>
  <c r="Y912" i="6" s="1"/>
  <c r="Y911" i="6" s="1"/>
  <c r="Y910" i="6" s="1"/>
  <c r="Y909" i="6" s="1"/>
  <c r="Y908" i="6" s="1"/>
  <c r="Y907" i="6" s="1"/>
  <c r="Y906" i="6" s="1"/>
  <c r="Y905" i="6" s="1"/>
  <c r="Y904" i="6" s="1"/>
  <c r="Y903" i="6" s="1"/>
  <c r="Y902" i="6" s="1"/>
  <c r="Y901" i="6" s="1"/>
  <c r="Y900" i="6" s="1"/>
  <c r="Y899" i="6" s="1"/>
  <c r="Y898" i="6" s="1"/>
  <c r="Y897" i="6" s="1"/>
  <c r="Y896" i="6" s="1"/>
  <c r="Y895" i="6" s="1"/>
  <c r="Y894" i="6" s="1"/>
  <c r="Y893" i="6" s="1"/>
  <c r="Y892" i="6" s="1"/>
  <c r="Y891" i="6" s="1"/>
  <c r="Y890" i="6" s="1"/>
  <c r="Y889" i="6" s="1"/>
  <c r="Y888" i="6" s="1"/>
  <c r="Y887" i="6" s="1"/>
  <c r="Y886" i="6" s="1"/>
  <c r="Y885" i="6" s="1"/>
  <c r="Y884" i="6" s="1"/>
  <c r="Y883" i="6" s="1"/>
  <c r="Y882" i="6" s="1"/>
  <c r="Y881" i="6" s="1"/>
  <c r="Y880" i="6" s="1"/>
  <c r="Y879" i="6" s="1"/>
  <c r="Y878" i="6" s="1"/>
  <c r="Y877" i="6" s="1"/>
  <c r="Y876" i="6" s="1"/>
  <c r="Y875" i="6" s="1"/>
  <c r="Y874" i="6" s="1"/>
  <c r="Y873" i="6" s="1"/>
  <c r="Y872" i="6" s="1"/>
  <c r="Y871" i="6" s="1"/>
  <c r="Y870" i="6" s="1"/>
  <c r="Y869" i="6" s="1"/>
  <c r="Y868" i="6" s="1"/>
  <c r="Y867" i="6" s="1"/>
  <c r="Y866" i="6" s="1"/>
  <c r="Y865" i="6" s="1"/>
  <c r="Y864" i="6" s="1"/>
  <c r="Y863" i="6" s="1"/>
  <c r="Y862" i="6" s="1"/>
  <c r="Y861" i="6" s="1"/>
  <c r="Y860" i="6" s="1"/>
  <c r="Y859" i="6" s="1"/>
  <c r="Y858" i="6" s="1"/>
  <c r="Y857" i="6" s="1"/>
  <c r="Y856" i="6" s="1"/>
  <c r="Y855" i="6" s="1"/>
  <c r="Y854" i="6" s="1"/>
  <c r="Y853" i="6" s="1"/>
  <c r="Y852" i="6" s="1"/>
  <c r="Y851" i="6" s="1"/>
  <c r="Y850" i="6" s="1"/>
  <c r="Y849" i="6" s="1"/>
  <c r="Y848" i="6" s="1"/>
  <c r="Y847" i="6" s="1"/>
  <c r="Y846" i="6" s="1"/>
  <c r="Y845" i="6" s="1"/>
  <c r="Y844" i="6" s="1"/>
  <c r="Y843" i="6" s="1"/>
  <c r="Y842" i="6" s="1"/>
  <c r="Y841" i="6" s="1"/>
  <c r="Y840" i="6" s="1"/>
  <c r="Y839" i="6" s="1"/>
  <c r="Y838" i="6" s="1"/>
  <c r="Y837" i="6" s="1"/>
  <c r="Y836" i="6" s="1"/>
  <c r="Y835" i="6" s="1"/>
  <c r="Y834" i="6" s="1"/>
  <c r="Y833" i="6" s="1"/>
  <c r="Y832" i="6" s="1"/>
  <c r="Y831" i="6" s="1"/>
  <c r="Y830" i="6" s="1"/>
  <c r="Y829" i="6" s="1"/>
  <c r="Y828" i="6" s="1"/>
  <c r="Y827" i="6" s="1"/>
  <c r="Y826" i="6" s="1"/>
  <c r="Y825" i="6" s="1"/>
  <c r="Y824" i="6" s="1"/>
  <c r="Y823" i="6" s="1"/>
  <c r="Y822" i="6" s="1"/>
  <c r="Y821" i="6" s="1"/>
  <c r="Y820" i="6" s="1"/>
  <c r="Y819" i="6" s="1"/>
  <c r="Y818" i="6" s="1"/>
  <c r="Y817" i="6" s="1"/>
  <c r="Y816" i="6" s="1"/>
  <c r="Y815" i="6" s="1"/>
  <c r="Y814" i="6" s="1"/>
  <c r="Y813" i="6" s="1"/>
  <c r="Y812" i="6" s="1"/>
  <c r="Y811" i="6" s="1"/>
  <c r="Y810" i="6" s="1"/>
  <c r="Y809" i="6" s="1"/>
  <c r="Y808" i="6" s="1"/>
  <c r="Y807" i="6" s="1"/>
  <c r="Y806" i="6" s="1"/>
  <c r="Y805" i="6" s="1"/>
  <c r="Y804" i="6" s="1"/>
  <c r="Y803" i="6" s="1"/>
  <c r="Y802" i="6" s="1"/>
  <c r="Y801" i="6" s="1"/>
  <c r="Y800" i="6" s="1"/>
  <c r="Y799" i="6" s="1"/>
  <c r="Y798" i="6" s="1"/>
  <c r="Y797" i="6" s="1"/>
  <c r="Y796" i="6" s="1"/>
  <c r="Y795" i="6" s="1"/>
  <c r="Y794" i="6" s="1"/>
  <c r="Y793" i="6" s="1"/>
  <c r="Y792" i="6" s="1"/>
  <c r="Y791" i="6" s="1"/>
  <c r="Y790" i="6" s="1"/>
  <c r="Y789" i="6" s="1"/>
  <c r="Y788" i="6" s="1"/>
  <c r="Y787" i="6" s="1"/>
  <c r="Y786" i="6" s="1"/>
  <c r="Y785" i="6" s="1"/>
  <c r="Y784" i="6" s="1"/>
  <c r="Y783" i="6" s="1"/>
  <c r="Y782" i="6" s="1"/>
  <c r="Y781" i="6" s="1"/>
  <c r="Y780" i="6" s="1"/>
  <c r="Y779" i="6" s="1"/>
  <c r="Y778" i="6" s="1"/>
  <c r="Y777" i="6" s="1"/>
  <c r="Y776" i="6" s="1"/>
  <c r="Y775" i="6" s="1"/>
  <c r="Y774" i="6" s="1"/>
  <c r="Y773" i="6" s="1"/>
  <c r="Y772" i="6" s="1"/>
  <c r="Y771" i="6" s="1"/>
  <c r="Y770" i="6" s="1"/>
  <c r="Y769" i="6" s="1"/>
  <c r="Y768" i="6" s="1"/>
  <c r="Y767" i="6" s="1"/>
  <c r="Y766" i="6" s="1"/>
  <c r="Y765" i="6" s="1"/>
  <c r="Y764" i="6" s="1"/>
  <c r="Y763" i="6" s="1"/>
  <c r="Y762" i="6" s="1"/>
  <c r="Y761" i="6" s="1"/>
  <c r="Y760" i="6" s="1"/>
  <c r="Y759" i="6" s="1"/>
  <c r="Y758" i="6" s="1"/>
  <c r="Y757" i="6" s="1"/>
  <c r="Y756" i="6" s="1"/>
  <c r="Y755" i="6" s="1"/>
  <c r="Y754" i="6" s="1"/>
  <c r="Y753" i="6" s="1"/>
  <c r="Y752" i="6" s="1"/>
  <c r="Y751" i="6" s="1"/>
  <c r="Y750" i="6" s="1"/>
  <c r="Y749" i="6" s="1"/>
  <c r="Y748" i="6" s="1"/>
  <c r="Y747" i="6" s="1"/>
  <c r="Y746" i="6" s="1"/>
  <c r="Y745" i="6" s="1"/>
  <c r="Y744" i="6" s="1"/>
  <c r="Y743" i="6" s="1"/>
  <c r="Y742" i="6" s="1"/>
  <c r="Y741" i="6" s="1"/>
  <c r="Y740" i="6" s="1"/>
  <c r="Y739" i="6" s="1"/>
  <c r="Y738" i="6" s="1"/>
  <c r="Y737" i="6" s="1"/>
  <c r="Y736" i="6" s="1"/>
  <c r="Y735" i="6" s="1"/>
  <c r="Y734" i="6" s="1"/>
  <c r="Y733" i="6" s="1"/>
  <c r="Y732" i="6" s="1"/>
  <c r="Y731" i="6" s="1"/>
  <c r="Y730" i="6" s="1"/>
  <c r="Y729" i="6" s="1"/>
  <c r="Y728" i="6" s="1"/>
  <c r="Y727" i="6" s="1"/>
  <c r="Y726" i="6" s="1"/>
  <c r="Y725" i="6" s="1"/>
  <c r="Y724" i="6" s="1"/>
  <c r="Y723" i="6" s="1"/>
  <c r="Y722" i="6" s="1"/>
  <c r="Y721" i="6" s="1"/>
  <c r="Y720" i="6" s="1"/>
  <c r="Y719" i="6" s="1"/>
  <c r="Y718" i="6" s="1"/>
  <c r="Y717" i="6" s="1"/>
  <c r="Y716" i="6" s="1"/>
  <c r="Y715" i="6" s="1"/>
  <c r="Y714" i="6" s="1"/>
  <c r="Y713" i="6" s="1"/>
  <c r="Y712" i="6" s="1"/>
  <c r="Y711" i="6" s="1"/>
  <c r="Y710" i="6" s="1"/>
  <c r="Y709" i="6" s="1"/>
  <c r="Y708" i="6" s="1"/>
  <c r="Y707" i="6" s="1"/>
  <c r="Y706" i="6" s="1"/>
  <c r="Y705" i="6" s="1"/>
  <c r="Y704" i="6" s="1"/>
  <c r="Y703" i="6" s="1"/>
  <c r="Y702" i="6" s="1"/>
  <c r="Y701" i="6" s="1"/>
  <c r="Y700" i="6" s="1"/>
  <c r="Y699" i="6" s="1"/>
  <c r="Y698" i="6" s="1"/>
  <c r="Y697" i="6" s="1"/>
  <c r="Y696" i="6" s="1"/>
  <c r="Y695" i="6" s="1"/>
  <c r="Y694" i="6" s="1"/>
  <c r="Y693" i="6" s="1"/>
  <c r="Y692" i="6" s="1"/>
  <c r="Y691" i="6" s="1"/>
  <c r="Y690" i="6" s="1"/>
  <c r="Y689" i="6" s="1"/>
  <c r="Y688" i="6" s="1"/>
  <c r="Y687" i="6" s="1"/>
  <c r="Y686" i="6" s="1"/>
  <c r="Y685" i="6" s="1"/>
  <c r="Y684" i="6" s="1"/>
  <c r="Y683" i="6" s="1"/>
  <c r="Y682" i="6" s="1"/>
  <c r="Y681" i="6" s="1"/>
  <c r="Y680" i="6" s="1"/>
  <c r="Y679" i="6" s="1"/>
  <c r="Y678" i="6" s="1"/>
  <c r="Y677" i="6" s="1"/>
  <c r="Y676" i="6" s="1"/>
  <c r="Y675" i="6" s="1"/>
  <c r="Y674" i="6" s="1"/>
  <c r="Y673" i="6" s="1"/>
  <c r="Y672" i="6" s="1"/>
  <c r="Y671" i="6" s="1"/>
  <c r="Y670" i="6" s="1"/>
  <c r="Y669" i="6" s="1"/>
  <c r="Y668" i="6" s="1"/>
  <c r="Y667" i="6" s="1"/>
  <c r="Y666" i="6" s="1"/>
  <c r="Y665" i="6" s="1"/>
  <c r="Y664" i="6" s="1"/>
  <c r="Y663" i="6" s="1"/>
  <c r="Y662" i="6" s="1"/>
  <c r="Y661" i="6" s="1"/>
  <c r="Y660" i="6" s="1"/>
  <c r="Y659" i="6" s="1"/>
  <c r="Y658" i="6" s="1"/>
  <c r="Y657" i="6" s="1"/>
  <c r="Y656" i="6" s="1"/>
  <c r="Y655" i="6" s="1"/>
  <c r="Y654" i="6" s="1"/>
  <c r="Y653" i="6" s="1"/>
  <c r="Y652" i="6" s="1"/>
  <c r="Y651" i="6" s="1"/>
  <c r="Y650" i="6" s="1"/>
  <c r="Y649" i="6" s="1"/>
  <c r="Y648" i="6" s="1"/>
  <c r="Y647" i="6" s="1"/>
  <c r="Y646" i="6" s="1"/>
  <c r="Y645" i="6" s="1"/>
  <c r="Y644" i="6" s="1"/>
  <c r="Y643" i="6" s="1"/>
  <c r="Y642" i="6" s="1"/>
  <c r="Y641" i="6" s="1"/>
  <c r="Y640" i="6" s="1"/>
  <c r="Y639" i="6" s="1"/>
  <c r="Y638" i="6" s="1"/>
  <c r="Y637" i="6" s="1"/>
  <c r="Y636" i="6" s="1"/>
  <c r="Y635" i="6" s="1"/>
  <c r="Y634" i="6" s="1"/>
  <c r="Y633" i="6" s="1"/>
  <c r="Y632" i="6" s="1"/>
  <c r="Y631" i="6" s="1"/>
  <c r="Y630" i="6" s="1"/>
  <c r="Y629" i="6" s="1"/>
  <c r="Y628" i="6" s="1"/>
  <c r="Y627" i="6" s="1"/>
  <c r="Y626" i="6" s="1"/>
  <c r="Y625" i="6" s="1"/>
  <c r="Y624" i="6" s="1"/>
  <c r="Y623" i="6" s="1"/>
  <c r="Y622" i="6" s="1"/>
  <c r="Y621" i="6" s="1"/>
  <c r="Y620" i="6" s="1"/>
  <c r="Y619" i="6" s="1"/>
  <c r="Y618" i="6" s="1"/>
  <c r="Y617" i="6" s="1"/>
  <c r="Y616" i="6" s="1"/>
  <c r="Y615" i="6" s="1"/>
  <c r="Y614" i="6" s="1"/>
  <c r="Y613" i="6" s="1"/>
  <c r="Y612" i="6" s="1"/>
  <c r="Y611" i="6" s="1"/>
  <c r="Y610" i="6" s="1"/>
  <c r="Y609" i="6" s="1"/>
  <c r="Y608" i="6" s="1"/>
  <c r="Y607" i="6" s="1"/>
  <c r="Y606" i="6" s="1"/>
  <c r="Y605" i="6" s="1"/>
  <c r="Y604" i="6" s="1"/>
  <c r="Y603" i="6" s="1"/>
  <c r="Y602" i="6" s="1"/>
  <c r="Y601" i="6" s="1"/>
  <c r="Y600" i="6" s="1"/>
  <c r="Y599" i="6" s="1"/>
  <c r="Y598" i="6" s="1"/>
  <c r="Y597" i="6" s="1"/>
  <c r="Y596" i="6" s="1"/>
  <c r="Y595" i="6" s="1"/>
  <c r="Y594" i="6" s="1"/>
  <c r="Y593" i="6" s="1"/>
  <c r="Y592" i="6" s="1"/>
  <c r="Y591" i="6" s="1"/>
  <c r="Y590" i="6" s="1"/>
  <c r="Y589" i="6" s="1"/>
  <c r="Y588" i="6" s="1"/>
  <c r="Y587" i="6" s="1"/>
  <c r="Y586" i="6" s="1"/>
  <c r="Y585" i="6" s="1"/>
  <c r="Y584" i="6" s="1"/>
  <c r="Y583" i="6" s="1"/>
  <c r="Y582" i="6" s="1"/>
  <c r="Y581" i="6" s="1"/>
  <c r="Y580" i="6" s="1"/>
  <c r="Y579" i="6" s="1"/>
  <c r="Y578" i="6" s="1"/>
  <c r="Y577" i="6" s="1"/>
  <c r="Y576" i="6" s="1"/>
  <c r="Y575" i="6" s="1"/>
  <c r="Y574" i="6" s="1"/>
  <c r="Y573" i="6" s="1"/>
  <c r="Y572" i="6" s="1"/>
  <c r="Y571" i="6" s="1"/>
  <c r="Y570" i="6" s="1"/>
  <c r="Y569" i="6" s="1"/>
  <c r="Y568" i="6" s="1"/>
  <c r="Y567" i="6" s="1"/>
  <c r="Y566" i="6" s="1"/>
  <c r="Y565" i="6" s="1"/>
  <c r="Y564" i="6" s="1"/>
  <c r="Y563" i="6" s="1"/>
  <c r="Y562" i="6" s="1"/>
  <c r="Y561" i="6" s="1"/>
  <c r="Y560" i="6" s="1"/>
  <c r="Y559" i="6" s="1"/>
  <c r="Y558" i="6" s="1"/>
  <c r="Y557" i="6" s="1"/>
  <c r="Y556" i="6" s="1"/>
  <c r="Y555" i="6" s="1"/>
  <c r="Y554" i="6" s="1"/>
  <c r="Y553" i="6" s="1"/>
  <c r="Y552" i="6" s="1"/>
  <c r="Y551" i="6" s="1"/>
  <c r="Y550" i="6" s="1"/>
  <c r="Y549" i="6" s="1"/>
  <c r="Y548" i="6" s="1"/>
  <c r="Y547" i="6" s="1"/>
  <c r="Y546" i="6" s="1"/>
  <c r="Y545" i="6" s="1"/>
  <c r="Y544" i="6" s="1"/>
  <c r="Y543" i="6" s="1"/>
  <c r="Y542" i="6" s="1"/>
  <c r="Y541" i="6" s="1"/>
  <c r="Y540" i="6" s="1"/>
  <c r="Y539" i="6" s="1"/>
  <c r="Y538" i="6" s="1"/>
  <c r="Y537" i="6" s="1"/>
  <c r="Y536" i="6" s="1"/>
  <c r="Y535" i="6" s="1"/>
  <c r="Y534" i="6" s="1"/>
  <c r="Y533" i="6" s="1"/>
  <c r="Y532" i="6" s="1"/>
  <c r="Y531" i="6" s="1"/>
  <c r="Y530" i="6" s="1"/>
  <c r="Y529" i="6" s="1"/>
  <c r="Y528" i="6" s="1"/>
  <c r="Y527" i="6" s="1"/>
  <c r="Y526" i="6" s="1"/>
  <c r="Y525" i="6" s="1"/>
  <c r="Y524" i="6" s="1"/>
  <c r="Y523" i="6" s="1"/>
  <c r="Y522" i="6" s="1"/>
  <c r="Y521" i="6" s="1"/>
  <c r="Y520" i="6" s="1"/>
  <c r="Y519" i="6" s="1"/>
  <c r="Y518" i="6" s="1"/>
  <c r="Y517" i="6" s="1"/>
  <c r="Y516" i="6" s="1"/>
  <c r="Y515" i="6" s="1"/>
  <c r="Y514" i="6" s="1"/>
  <c r="Y513" i="6" s="1"/>
  <c r="Y512" i="6" s="1"/>
  <c r="Y511" i="6" s="1"/>
  <c r="Y510" i="6" s="1"/>
  <c r="Y509" i="6" s="1"/>
  <c r="Y508" i="6" s="1"/>
  <c r="Y507" i="6" s="1"/>
  <c r="Y506" i="6" s="1"/>
  <c r="Y505" i="6" s="1"/>
  <c r="Y504" i="6" s="1"/>
  <c r="Y503" i="6" s="1"/>
  <c r="Y502" i="6" s="1"/>
  <c r="Y501" i="6" s="1"/>
  <c r="Y500" i="6" s="1"/>
  <c r="Y499" i="6" s="1"/>
  <c r="Y498" i="6" s="1"/>
  <c r="Y497" i="6" s="1"/>
  <c r="Y496" i="6" s="1"/>
  <c r="Y495" i="6" s="1"/>
  <c r="Y494" i="6" s="1"/>
  <c r="Y493" i="6" s="1"/>
  <c r="Y492" i="6" s="1"/>
  <c r="Y491" i="6" s="1"/>
  <c r="Y490" i="6" s="1"/>
  <c r="Y489" i="6" s="1"/>
  <c r="Y488" i="6" s="1"/>
  <c r="Y487" i="6" s="1"/>
  <c r="Y486" i="6" s="1"/>
  <c r="Y485" i="6" s="1"/>
  <c r="Y484" i="6" s="1"/>
  <c r="Y483" i="6" s="1"/>
  <c r="Y482" i="6" s="1"/>
  <c r="Y481" i="6" s="1"/>
  <c r="Y480" i="6" s="1"/>
  <c r="Y479" i="6" s="1"/>
  <c r="Y478" i="6" s="1"/>
  <c r="Y477" i="6" s="1"/>
  <c r="Y476" i="6" s="1"/>
  <c r="Y475" i="6" s="1"/>
  <c r="Y474" i="6" s="1"/>
  <c r="Y473" i="6" s="1"/>
  <c r="Y472" i="6" s="1"/>
  <c r="Y471" i="6" s="1"/>
  <c r="Y470" i="6" s="1"/>
  <c r="Y469" i="6" s="1"/>
  <c r="Y468" i="6" s="1"/>
  <c r="Y467" i="6" s="1"/>
  <c r="Y466" i="6" s="1"/>
  <c r="Y465" i="6" s="1"/>
  <c r="Y464" i="6" s="1"/>
  <c r="Y463" i="6" s="1"/>
  <c r="Y462" i="6" s="1"/>
  <c r="Y461" i="6" s="1"/>
  <c r="Y460" i="6" s="1"/>
  <c r="Y459" i="6" s="1"/>
  <c r="Y458" i="6" s="1"/>
  <c r="Y457" i="6" s="1"/>
  <c r="Y456" i="6" s="1"/>
  <c r="Y455" i="6" s="1"/>
  <c r="Y454" i="6" s="1"/>
  <c r="Y453" i="6" s="1"/>
  <c r="Y452" i="6" s="1"/>
  <c r="Y451" i="6" s="1"/>
  <c r="Y450" i="6" s="1"/>
  <c r="Y449" i="6" s="1"/>
  <c r="Y448" i="6" s="1"/>
  <c r="Y447" i="6" s="1"/>
  <c r="Y446" i="6" s="1"/>
  <c r="Y445" i="6" s="1"/>
  <c r="Y444" i="6" s="1"/>
  <c r="Y443" i="6" s="1"/>
  <c r="Y442" i="6" s="1"/>
  <c r="Y441" i="6" s="1"/>
  <c r="Y440" i="6" s="1"/>
  <c r="Y439" i="6" s="1"/>
  <c r="Y438" i="6" s="1"/>
  <c r="Y437" i="6" s="1"/>
  <c r="Y436" i="6" s="1"/>
  <c r="Y435" i="6" s="1"/>
  <c r="Y434" i="6" s="1"/>
  <c r="Y433" i="6" s="1"/>
  <c r="Y432" i="6" s="1"/>
  <c r="Y431" i="6" s="1"/>
  <c r="Y430" i="6" s="1"/>
  <c r="Y429" i="6" s="1"/>
  <c r="Y428" i="6" s="1"/>
  <c r="Y427" i="6" s="1"/>
  <c r="Y426" i="6" s="1"/>
  <c r="Y425" i="6" s="1"/>
  <c r="Y424" i="6" s="1"/>
  <c r="Y423" i="6" s="1"/>
  <c r="Y422" i="6" s="1"/>
  <c r="Y421" i="6" s="1"/>
  <c r="Y420" i="6" s="1"/>
  <c r="Y419" i="6" s="1"/>
  <c r="Y418" i="6" s="1"/>
  <c r="Y417" i="6" s="1"/>
  <c r="Y416" i="6" s="1"/>
  <c r="Y415" i="6" s="1"/>
  <c r="Y414" i="6" s="1"/>
  <c r="Y413" i="6" s="1"/>
  <c r="Y412" i="6" s="1"/>
  <c r="Y411" i="6" s="1"/>
  <c r="Y410" i="6" s="1"/>
  <c r="Y409" i="6" s="1"/>
  <c r="Y408" i="6" s="1"/>
  <c r="Y407" i="6" s="1"/>
  <c r="Y406" i="6" s="1"/>
  <c r="Y405" i="6" s="1"/>
  <c r="Y404" i="6" s="1"/>
  <c r="Y403" i="6" s="1"/>
  <c r="Y402" i="6" s="1"/>
  <c r="Y401" i="6" s="1"/>
  <c r="Y400" i="6" s="1"/>
  <c r="Y399" i="6" s="1"/>
  <c r="Y398" i="6" s="1"/>
  <c r="Y397" i="6" s="1"/>
  <c r="Y396" i="6" s="1"/>
  <c r="Y395" i="6" s="1"/>
  <c r="Y394" i="6" s="1"/>
  <c r="Y393" i="6" s="1"/>
  <c r="Y392" i="6" s="1"/>
  <c r="Y391" i="6" s="1"/>
  <c r="Y390" i="6" s="1"/>
  <c r="Y389" i="6" s="1"/>
  <c r="Y388" i="6" s="1"/>
  <c r="Y387" i="6" s="1"/>
  <c r="Y386" i="6" s="1"/>
  <c r="Y385" i="6" s="1"/>
  <c r="Y384" i="6" s="1"/>
  <c r="Y383" i="6" s="1"/>
  <c r="Y382" i="6" s="1"/>
  <c r="Y381" i="6" s="1"/>
  <c r="Y380" i="6" s="1"/>
  <c r="Y379" i="6" s="1"/>
  <c r="Y378" i="6" s="1"/>
  <c r="Y377" i="6" s="1"/>
  <c r="Y376" i="6" s="1"/>
  <c r="Y375" i="6" s="1"/>
  <c r="Y374" i="6" s="1"/>
  <c r="Y373" i="6" s="1"/>
  <c r="Y372" i="6" s="1"/>
  <c r="Y371" i="6" s="1"/>
  <c r="Y370" i="6" s="1"/>
  <c r="Y369" i="6" s="1"/>
  <c r="Y368" i="6" s="1"/>
  <c r="Y367" i="6" s="1"/>
  <c r="Y366" i="6" s="1"/>
  <c r="Y365" i="6" s="1"/>
  <c r="Y364" i="6" s="1"/>
  <c r="Y363" i="6" s="1"/>
  <c r="Y362" i="6" s="1"/>
  <c r="Y361" i="6" s="1"/>
  <c r="Y360" i="6" s="1"/>
  <c r="Y359" i="6" s="1"/>
  <c r="Y358" i="6" s="1"/>
  <c r="Y357" i="6" s="1"/>
  <c r="Y356" i="6" s="1"/>
  <c r="Y355" i="6" s="1"/>
  <c r="Y354" i="6" s="1"/>
  <c r="Y353" i="6" s="1"/>
  <c r="Y352" i="6" s="1"/>
  <c r="Y351" i="6" s="1"/>
  <c r="Y350" i="6" s="1"/>
  <c r="Y349" i="6" s="1"/>
  <c r="Y348" i="6" s="1"/>
  <c r="Y347" i="6" s="1"/>
  <c r="Y346" i="6" s="1"/>
  <c r="Y345" i="6" s="1"/>
  <c r="Y344" i="6" s="1"/>
  <c r="Y343" i="6" s="1"/>
  <c r="Y342" i="6" s="1"/>
  <c r="Y341" i="6" s="1"/>
  <c r="Y340" i="6" s="1"/>
  <c r="Y339" i="6" s="1"/>
  <c r="Y338" i="6" s="1"/>
  <c r="Y337" i="6" s="1"/>
  <c r="Y336" i="6" s="1"/>
  <c r="Y335" i="6" s="1"/>
  <c r="Y334" i="6" s="1"/>
  <c r="Y333" i="6" s="1"/>
  <c r="Y332" i="6" s="1"/>
  <c r="Y331" i="6" s="1"/>
  <c r="Y330" i="6" s="1"/>
  <c r="Y329" i="6" s="1"/>
  <c r="Y328" i="6" s="1"/>
  <c r="Y327" i="6" s="1"/>
  <c r="Y326" i="6" s="1"/>
  <c r="Y325" i="6" s="1"/>
  <c r="Y324" i="6" s="1"/>
  <c r="Y323" i="6" s="1"/>
  <c r="Y322" i="6" s="1"/>
  <c r="Y321" i="6" s="1"/>
  <c r="Y320" i="6" s="1"/>
  <c r="Y319" i="6" s="1"/>
  <c r="Y318" i="6" s="1"/>
  <c r="Y317" i="6" s="1"/>
  <c r="Y316" i="6" s="1"/>
  <c r="Y315" i="6" s="1"/>
  <c r="Y314" i="6" s="1"/>
  <c r="Y313" i="6" s="1"/>
  <c r="Y312" i="6" s="1"/>
  <c r="Y311" i="6" s="1"/>
  <c r="Y310" i="6" s="1"/>
  <c r="Y309" i="6" s="1"/>
  <c r="Y308" i="6" s="1"/>
  <c r="Y307" i="6" s="1"/>
  <c r="Y306" i="6" s="1"/>
  <c r="Y305" i="6" s="1"/>
  <c r="Y304" i="6" s="1"/>
  <c r="Y303" i="6" s="1"/>
  <c r="Y302" i="6" s="1"/>
  <c r="Y301" i="6" s="1"/>
  <c r="Y300" i="6" s="1"/>
  <c r="Y299" i="6" s="1"/>
  <c r="Y298" i="6" s="1"/>
  <c r="Y297" i="6" s="1"/>
  <c r="Y296" i="6" s="1"/>
  <c r="Y295" i="6" s="1"/>
  <c r="Y294" i="6" s="1"/>
  <c r="Y293" i="6" s="1"/>
  <c r="Y292" i="6" s="1"/>
  <c r="Y291" i="6" s="1"/>
  <c r="Y290" i="6" s="1"/>
  <c r="Y289" i="6" s="1"/>
  <c r="Y288" i="6" s="1"/>
  <c r="Y287" i="6" s="1"/>
  <c r="Y286" i="6" s="1"/>
  <c r="Y285" i="6" s="1"/>
  <c r="Y284" i="6" s="1"/>
  <c r="Y283" i="6" s="1"/>
  <c r="Y282" i="6" s="1"/>
  <c r="Y281" i="6" s="1"/>
  <c r="Y280" i="6" s="1"/>
  <c r="Y279" i="6" s="1"/>
  <c r="Y278" i="6" s="1"/>
  <c r="Y277" i="6" s="1"/>
  <c r="Y276" i="6" s="1"/>
  <c r="Y275" i="6" s="1"/>
  <c r="Y274" i="6" s="1"/>
  <c r="Y273" i="6" s="1"/>
  <c r="Y272" i="6" s="1"/>
  <c r="Y271" i="6" s="1"/>
  <c r="Y270" i="6" s="1"/>
  <c r="Y269" i="6" s="1"/>
  <c r="Y268" i="6" s="1"/>
  <c r="Y267" i="6" s="1"/>
  <c r="Y266" i="6" s="1"/>
  <c r="Y265" i="6" s="1"/>
  <c r="Y264" i="6" s="1"/>
  <c r="Y263" i="6" s="1"/>
  <c r="Y262" i="6" s="1"/>
  <c r="Y261" i="6" s="1"/>
  <c r="Y260" i="6" s="1"/>
  <c r="Y259" i="6" s="1"/>
  <c r="Y258" i="6" s="1"/>
  <c r="Y257" i="6" s="1"/>
  <c r="Y256" i="6" s="1"/>
  <c r="Y255" i="6" s="1"/>
  <c r="Y254" i="6" s="1"/>
  <c r="Y253" i="6" s="1"/>
  <c r="Y252" i="6" s="1"/>
  <c r="Y251" i="6" s="1"/>
  <c r="Y250" i="6" s="1"/>
  <c r="Y249" i="6" s="1"/>
  <c r="Y248" i="6" s="1"/>
  <c r="Y247" i="6" s="1"/>
  <c r="Y246" i="6" s="1"/>
  <c r="Y245" i="6" s="1"/>
  <c r="Y244" i="6" s="1"/>
  <c r="Y243" i="6" s="1"/>
  <c r="Y242" i="6" s="1"/>
  <c r="Y241" i="6" s="1"/>
  <c r="Y240" i="6" s="1"/>
  <c r="Y239" i="6" s="1"/>
  <c r="Y238" i="6" s="1"/>
  <c r="Y237" i="6" s="1"/>
  <c r="Y236" i="6" s="1"/>
  <c r="Y235" i="6" s="1"/>
  <c r="Y234" i="6" s="1"/>
  <c r="Y233" i="6" s="1"/>
  <c r="Y232" i="6" s="1"/>
  <c r="Y231" i="6" s="1"/>
  <c r="Y230" i="6" s="1"/>
  <c r="Y229" i="6" s="1"/>
  <c r="Y228" i="6" s="1"/>
  <c r="Y227" i="6" s="1"/>
  <c r="Y226" i="6" s="1"/>
  <c r="Y225" i="6" s="1"/>
  <c r="Y224" i="6" s="1"/>
  <c r="Y223" i="6" s="1"/>
  <c r="Y222" i="6" s="1"/>
  <c r="Y221" i="6" s="1"/>
  <c r="Y220" i="6" s="1"/>
  <c r="Y219" i="6" s="1"/>
  <c r="Y218" i="6" s="1"/>
  <c r="Y217" i="6" s="1"/>
  <c r="Y216" i="6" s="1"/>
  <c r="Y215" i="6" s="1"/>
  <c r="Y214" i="6" s="1"/>
  <c r="Y213" i="6" s="1"/>
  <c r="Y212" i="6" s="1"/>
  <c r="Y211" i="6" s="1"/>
  <c r="Y210" i="6" s="1"/>
  <c r="Y209" i="6" s="1"/>
  <c r="Y208" i="6" s="1"/>
  <c r="Y207" i="6" s="1"/>
  <c r="Y206" i="6" s="1"/>
  <c r="Y205" i="6" s="1"/>
  <c r="Y204" i="6" s="1"/>
  <c r="Y203" i="6" s="1"/>
  <c r="Y202" i="6" s="1"/>
  <c r="Y201" i="6" s="1"/>
  <c r="Y200" i="6" s="1"/>
  <c r="Y199" i="6" s="1"/>
  <c r="Y198" i="6" s="1"/>
  <c r="Y197" i="6" s="1"/>
  <c r="Y196" i="6" s="1"/>
  <c r="Y195" i="6" s="1"/>
  <c r="Y194" i="6" s="1"/>
  <c r="Y193" i="6" s="1"/>
  <c r="Y192" i="6" s="1"/>
  <c r="Y191" i="6" s="1"/>
  <c r="Y190" i="6" s="1"/>
  <c r="Y189" i="6" s="1"/>
  <c r="Y188" i="6" s="1"/>
  <c r="Y187" i="6" s="1"/>
  <c r="Y186" i="6" s="1"/>
  <c r="Y185" i="6" s="1"/>
  <c r="Y184" i="6" s="1"/>
  <c r="Y183" i="6" s="1"/>
  <c r="Y182" i="6" s="1"/>
  <c r="Y181" i="6" s="1"/>
  <c r="Y180" i="6" s="1"/>
  <c r="Y179" i="6" s="1"/>
  <c r="Y178" i="6" s="1"/>
  <c r="Y177" i="6" s="1"/>
  <c r="Y176" i="6" s="1"/>
  <c r="Y175" i="6" s="1"/>
  <c r="Y174" i="6" s="1"/>
  <c r="Y173" i="6" s="1"/>
  <c r="Y172" i="6" s="1"/>
  <c r="Y171" i="6" s="1"/>
  <c r="Y170" i="6" s="1"/>
  <c r="Y169" i="6" s="1"/>
  <c r="Y168" i="6" s="1"/>
  <c r="Y167" i="6" s="1"/>
  <c r="Y166" i="6" s="1"/>
  <c r="Y165" i="6" s="1"/>
  <c r="Y164" i="6" s="1"/>
  <c r="Y163" i="6" s="1"/>
  <c r="Y162" i="6" s="1"/>
  <c r="Y161" i="6" s="1"/>
  <c r="Y160" i="6" s="1"/>
  <c r="Y159" i="6" s="1"/>
  <c r="Y158" i="6" s="1"/>
  <c r="Y157" i="6" s="1"/>
  <c r="Y156" i="6" s="1"/>
  <c r="Y155" i="6" s="1"/>
  <c r="Y154" i="6" s="1"/>
  <c r="Y153" i="6" s="1"/>
  <c r="Y152" i="6" s="1"/>
  <c r="Y151" i="6" s="1"/>
  <c r="Y150" i="6" s="1"/>
  <c r="Y149" i="6" s="1"/>
  <c r="Y148" i="6" s="1"/>
  <c r="Y147" i="6" s="1"/>
  <c r="Y146" i="6" s="1"/>
  <c r="Y145" i="6" s="1"/>
  <c r="Y144" i="6" s="1"/>
  <c r="Y143" i="6" s="1"/>
  <c r="Y142" i="6" s="1"/>
  <c r="Y141" i="6" s="1"/>
  <c r="Y140" i="6" s="1"/>
  <c r="Y139" i="6" s="1"/>
  <c r="Y138" i="6" s="1"/>
  <c r="Y137" i="6" s="1"/>
  <c r="Y136" i="6" s="1"/>
  <c r="Y135" i="6" s="1"/>
  <c r="Y134" i="6" s="1"/>
  <c r="Y133" i="6" s="1"/>
  <c r="Y132" i="6" s="1"/>
  <c r="Y131" i="6" s="1"/>
  <c r="Y130" i="6" s="1"/>
  <c r="Y129" i="6" s="1"/>
  <c r="Y128" i="6" s="1"/>
  <c r="Y127" i="6" s="1"/>
  <c r="Y126" i="6" s="1"/>
  <c r="Y125" i="6" s="1"/>
  <c r="Y124" i="6" s="1"/>
  <c r="Y123" i="6" s="1"/>
  <c r="Y122" i="6" s="1"/>
  <c r="Y121" i="6" s="1"/>
  <c r="Y120" i="6" s="1"/>
  <c r="Y119" i="6" s="1"/>
  <c r="Y118" i="6" s="1"/>
  <c r="Y117" i="6" s="1"/>
  <c r="Y116" i="6" s="1"/>
  <c r="Y115" i="6" s="1"/>
  <c r="Y114" i="6" s="1"/>
  <c r="Y113" i="6" s="1"/>
  <c r="Y112" i="6" s="1"/>
  <c r="Y111" i="6" s="1"/>
  <c r="Y110" i="6" s="1"/>
  <c r="Y109" i="6" s="1"/>
  <c r="Y108" i="6" s="1"/>
  <c r="Y107" i="6" s="1"/>
  <c r="Y106" i="6" s="1"/>
  <c r="Y105" i="6" s="1"/>
  <c r="Y104" i="6" s="1"/>
  <c r="Y103" i="6" s="1"/>
  <c r="Y102" i="6" s="1"/>
  <c r="Y101" i="6" s="1"/>
  <c r="Y100" i="6" s="1"/>
  <c r="Y99" i="6" s="1"/>
  <c r="Y98" i="6" s="1"/>
  <c r="Y97" i="6" s="1"/>
  <c r="Y96" i="6" s="1"/>
  <c r="Y95" i="6" s="1"/>
  <c r="Y94" i="6" s="1"/>
  <c r="Y93" i="6" s="1"/>
  <c r="Y92" i="6" s="1"/>
  <c r="Y91" i="6" s="1"/>
  <c r="Y90" i="6" s="1"/>
  <c r="Y89" i="6" s="1"/>
  <c r="Y88" i="6" s="1"/>
  <c r="Y87" i="6" s="1"/>
  <c r="Y86" i="6" s="1"/>
  <c r="Y85" i="6" s="1"/>
  <c r="Y84" i="6" s="1"/>
  <c r="Y83" i="6" s="1"/>
  <c r="Y82" i="6" s="1"/>
  <c r="Y81" i="6" s="1"/>
  <c r="Y80" i="6" s="1"/>
  <c r="Y79" i="6" s="1"/>
  <c r="Y78" i="6" s="1"/>
  <c r="Y77" i="6" s="1"/>
  <c r="Y76" i="6" s="1"/>
  <c r="Y75" i="6" s="1"/>
  <c r="Y74" i="6" s="1"/>
  <c r="Y73" i="6" s="1"/>
  <c r="Y72" i="6" s="1"/>
  <c r="Y71" i="6" s="1"/>
  <c r="Y70" i="6" s="1"/>
  <c r="Y69" i="6" s="1"/>
  <c r="Y68" i="6" s="1"/>
  <c r="Y67" i="6" s="1"/>
  <c r="Y66" i="6" s="1"/>
  <c r="Y65" i="6" s="1"/>
  <c r="Y64" i="6" s="1"/>
  <c r="Y63" i="6" s="1"/>
  <c r="Y62" i="6" s="1"/>
  <c r="Y61" i="6" s="1"/>
  <c r="Y60" i="6" s="1"/>
  <c r="Y59" i="6" s="1"/>
  <c r="Y58" i="6" s="1"/>
  <c r="Y57" i="6" s="1"/>
  <c r="Y56" i="6" s="1"/>
  <c r="Y55" i="6" s="1"/>
  <c r="Y54" i="6" s="1"/>
  <c r="Y53" i="6" s="1"/>
  <c r="Y52" i="6" s="1"/>
  <c r="Y51" i="6" s="1"/>
  <c r="Y50" i="6" s="1"/>
  <c r="Y49" i="6" s="1"/>
  <c r="Y48" i="6" s="1"/>
  <c r="Y47" i="6" s="1"/>
  <c r="Y46" i="6" s="1"/>
  <c r="Y45" i="6" s="1"/>
  <c r="Y44" i="6" s="1"/>
  <c r="Y43" i="6" s="1"/>
  <c r="Y42" i="6" s="1"/>
  <c r="Y41" i="6" s="1"/>
  <c r="Y40" i="6" s="1"/>
  <c r="Y39" i="6" s="1"/>
  <c r="Y38" i="6" s="1"/>
  <c r="Y37" i="6" s="1"/>
  <c r="Y36" i="6" s="1"/>
  <c r="Y35" i="6" s="1"/>
  <c r="Y34" i="6" s="1"/>
  <c r="Y33" i="6" s="1"/>
  <c r="Y32" i="6" s="1"/>
  <c r="Y31" i="6" s="1"/>
  <c r="Y30" i="6" s="1"/>
  <c r="Y29" i="6" s="1"/>
  <c r="Y28" i="6" s="1"/>
  <c r="Y27" i="6" s="1"/>
  <c r="Y26" i="6" s="1"/>
  <c r="Y25" i="6" s="1"/>
  <c r="Y24" i="6" s="1"/>
  <c r="Y23" i="6" s="1"/>
  <c r="Y22" i="6" s="1"/>
  <c r="Y21" i="6" s="1"/>
  <c r="Y20" i="6" s="1"/>
  <c r="Y19" i="6" s="1"/>
  <c r="Y18" i="6" s="1"/>
  <c r="Y17" i="6" s="1"/>
  <c r="Y16" i="6" s="1"/>
  <c r="Y15" i="6" s="1"/>
  <c r="Y14" i="6" s="1"/>
  <c r="Y13" i="6" s="1"/>
  <c r="Y12" i="6" s="1"/>
  <c r="Y11" i="6" s="1"/>
  <c r="Y10" i="6" s="1"/>
  <c r="Y9" i="6" s="1"/>
  <c r="Y8" i="6" s="1"/>
  <c r="Y7" i="6" s="1"/>
  <c r="Y6" i="6" s="1"/>
  <c r="Y5" i="6" s="1"/>
  <c r="Y4" i="6" s="1"/>
  <c r="Y3" i="6" s="1"/>
  <c r="Y2" i="6" s="1"/>
  <c r="Z1645" i="6"/>
  <c r="Z1644" i="6" s="1"/>
  <c r="Z1643" i="6" s="1"/>
  <c r="Z1642" i="6" s="1"/>
  <c r="Z1641" i="6" s="1"/>
  <c r="Z1640" i="6" s="1"/>
  <c r="Z1639" i="6" s="1"/>
  <c r="Z1638" i="6" s="1"/>
  <c r="Z1637" i="6" s="1"/>
  <c r="Z1636" i="6" s="1"/>
  <c r="Z1635" i="6" s="1"/>
  <c r="Z1634" i="6" s="1"/>
  <c r="Z1633" i="6" s="1"/>
  <c r="Z1632" i="6" s="1"/>
  <c r="Z1631" i="6" s="1"/>
  <c r="Z1630" i="6" s="1"/>
  <c r="Z1629" i="6" s="1"/>
  <c r="Z1628" i="6" s="1"/>
  <c r="Z1627" i="6" s="1"/>
  <c r="Z1626" i="6" s="1"/>
  <c r="Z1625" i="6" s="1"/>
  <c r="Z1624" i="6" s="1"/>
  <c r="Z1623" i="6" s="1"/>
  <c r="Z1622" i="6" s="1"/>
  <c r="Z1621" i="6" s="1"/>
  <c r="Z1620" i="6" s="1"/>
  <c r="Z1619" i="6" s="1"/>
  <c r="Z1618" i="6" s="1"/>
  <c r="Z1617" i="6" s="1"/>
  <c r="Z1616" i="6" s="1"/>
  <c r="Z1615" i="6" s="1"/>
  <c r="Z1614" i="6" s="1"/>
  <c r="Z1613" i="6" s="1"/>
  <c r="Z1612" i="6" s="1"/>
  <c r="Z1611" i="6" s="1"/>
  <c r="Z1610" i="6" s="1"/>
  <c r="Z1609" i="6" s="1"/>
  <c r="Z1608" i="6" s="1"/>
  <c r="Z1607" i="6" s="1"/>
  <c r="Z1606" i="6" s="1"/>
  <c r="Z1605" i="6" s="1"/>
  <c r="Z1604" i="6" s="1"/>
  <c r="Z1603" i="6" s="1"/>
  <c r="Z1602" i="6" s="1"/>
  <c r="Z1601" i="6" s="1"/>
  <c r="Z1600" i="6" s="1"/>
  <c r="Z1599" i="6" s="1"/>
  <c r="Z1598" i="6" s="1"/>
  <c r="Z1597" i="6" s="1"/>
  <c r="Z1596" i="6" s="1"/>
  <c r="Z1595" i="6" s="1"/>
  <c r="Z1594" i="6" s="1"/>
  <c r="Z1593" i="6" s="1"/>
  <c r="Z1592" i="6" s="1"/>
  <c r="Z1591" i="6" s="1"/>
  <c r="Z1590" i="6" s="1"/>
  <c r="Z1589" i="6" s="1"/>
  <c r="Z1588" i="6" s="1"/>
  <c r="Z1587" i="6" s="1"/>
  <c r="Z1586" i="6" s="1"/>
  <c r="Z1585" i="6" s="1"/>
  <c r="Z1584" i="6" s="1"/>
  <c r="Z1583" i="6" s="1"/>
  <c r="Z1582" i="6" s="1"/>
  <c r="Z1581" i="6" s="1"/>
  <c r="Z1580" i="6" s="1"/>
  <c r="Z1579" i="6" s="1"/>
  <c r="Z1578" i="6" s="1"/>
  <c r="Z1577" i="6" s="1"/>
  <c r="Z1576" i="6" s="1"/>
  <c r="Z1575" i="6" s="1"/>
  <c r="Z1574" i="6" s="1"/>
  <c r="Z1573" i="6" s="1"/>
  <c r="Z1572" i="6" s="1"/>
  <c r="Z1571" i="6" s="1"/>
  <c r="Z1570" i="6" s="1"/>
  <c r="Z1569" i="6" s="1"/>
  <c r="Z1568" i="6" s="1"/>
  <c r="Z1567" i="6" s="1"/>
  <c r="Z1566" i="6" s="1"/>
  <c r="Z1565" i="6" s="1"/>
  <c r="Z1564" i="6" s="1"/>
  <c r="Z1563" i="6" s="1"/>
  <c r="Z1562" i="6" s="1"/>
  <c r="Z1561" i="6" s="1"/>
  <c r="Z1560" i="6" s="1"/>
  <c r="Z1559" i="6" s="1"/>
  <c r="Z1558" i="6" s="1"/>
  <c r="Z1557" i="6" s="1"/>
  <c r="Z1556" i="6" s="1"/>
  <c r="Z1555" i="6" s="1"/>
  <c r="Z1554" i="6" s="1"/>
  <c r="Z1553" i="6" s="1"/>
  <c r="Z1552" i="6" s="1"/>
  <c r="Z1551" i="6" s="1"/>
  <c r="Z1550" i="6" s="1"/>
  <c r="Z1549" i="6" s="1"/>
  <c r="Z1548" i="6" s="1"/>
  <c r="Z1547" i="6" s="1"/>
  <c r="Z1546" i="6" s="1"/>
  <c r="Z1545" i="6" s="1"/>
  <c r="Z1544" i="6" s="1"/>
  <c r="Z1543" i="6" s="1"/>
  <c r="Z1542" i="6" s="1"/>
  <c r="Z1541" i="6" s="1"/>
  <c r="Z1540" i="6" s="1"/>
  <c r="Z1539" i="6" s="1"/>
  <c r="Z1538" i="6" s="1"/>
  <c r="Z1537" i="6" s="1"/>
  <c r="Z1536" i="6" s="1"/>
  <c r="Z1535" i="6" s="1"/>
  <c r="Z1534" i="6" s="1"/>
  <c r="Z1533" i="6" s="1"/>
  <c r="Z1532" i="6" s="1"/>
  <c r="Z1531" i="6" s="1"/>
  <c r="Z1530" i="6" s="1"/>
  <c r="Z1529" i="6" s="1"/>
  <c r="Z1528" i="6" s="1"/>
  <c r="Z1527" i="6" s="1"/>
  <c r="Z1526" i="6" s="1"/>
  <c r="Z1525" i="6" s="1"/>
  <c r="Z1524" i="6" s="1"/>
  <c r="Z1523" i="6" s="1"/>
  <c r="Z1522" i="6" s="1"/>
  <c r="Z1521" i="6" s="1"/>
  <c r="Z1520" i="6" s="1"/>
  <c r="Z1519" i="6" s="1"/>
  <c r="Z1518" i="6" s="1"/>
  <c r="Z1517" i="6" s="1"/>
  <c r="Z1516" i="6" s="1"/>
  <c r="Z1515" i="6" s="1"/>
  <c r="Z1514" i="6" s="1"/>
  <c r="Z1513" i="6" s="1"/>
  <c r="Z1512" i="6" s="1"/>
  <c r="Z1511" i="6" s="1"/>
  <c r="Z1510" i="6" s="1"/>
  <c r="Z1509" i="6" s="1"/>
  <c r="Z1508" i="6" s="1"/>
  <c r="Z1507" i="6" s="1"/>
  <c r="Z1506" i="6" s="1"/>
  <c r="Z1505" i="6" s="1"/>
  <c r="Z1504" i="6" s="1"/>
  <c r="Z1503" i="6" s="1"/>
  <c r="Z1502" i="6" s="1"/>
  <c r="Z1501" i="6" s="1"/>
  <c r="Z1500" i="6" s="1"/>
  <c r="Z1499" i="6" s="1"/>
  <c r="Z1498" i="6" s="1"/>
  <c r="Z1497" i="6" s="1"/>
  <c r="Z1496" i="6" s="1"/>
  <c r="Z1495" i="6" s="1"/>
  <c r="Z1494" i="6" s="1"/>
  <c r="Z1493" i="6" s="1"/>
  <c r="Z1492" i="6" s="1"/>
  <c r="Z1491" i="6" s="1"/>
  <c r="Z1490" i="6" s="1"/>
  <c r="Z1489" i="6" s="1"/>
  <c r="Z1488" i="6" s="1"/>
  <c r="Z1487" i="6" s="1"/>
  <c r="Z1486" i="6" s="1"/>
  <c r="Z1485" i="6" s="1"/>
  <c r="Z1484" i="6" s="1"/>
  <c r="Z1483" i="6" s="1"/>
  <c r="Z1482" i="6" s="1"/>
  <c r="Z1481" i="6" s="1"/>
  <c r="Z1480" i="6" s="1"/>
  <c r="Z1479" i="6" s="1"/>
  <c r="Z1478" i="6" s="1"/>
  <c r="Z1477" i="6" s="1"/>
  <c r="Z1476" i="6" s="1"/>
  <c r="Z1475" i="6" s="1"/>
  <c r="Z1474" i="6" s="1"/>
  <c r="Z1473" i="6" s="1"/>
  <c r="Z1472" i="6" s="1"/>
  <c r="Z1471" i="6" s="1"/>
  <c r="Z1470" i="6" s="1"/>
  <c r="Z1469" i="6" s="1"/>
  <c r="Z1468" i="6" s="1"/>
  <c r="Z1467" i="6" s="1"/>
  <c r="Z1466" i="6" s="1"/>
  <c r="Z1465" i="6" s="1"/>
  <c r="Z1464" i="6" s="1"/>
  <c r="Z1463" i="6" s="1"/>
  <c r="Z1462" i="6" s="1"/>
  <c r="Z1461" i="6" s="1"/>
  <c r="Z1460" i="6" s="1"/>
  <c r="Z1459" i="6" s="1"/>
  <c r="Z1458" i="6" s="1"/>
  <c r="Z1457" i="6" s="1"/>
  <c r="Z1456" i="6" s="1"/>
  <c r="Z1455" i="6" s="1"/>
  <c r="Z1454" i="6" s="1"/>
  <c r="Z1453" i="6" s="1"/>
  <c r="Z1452" i="6" s="1"/>
  <c r="Z1451" i="6" s="1"/>
  <c r="Z1450" i="6" s="1"/>
  <c r="Z1449" i="6" s="1"/>
  <c r="Z1448" i="6" s="1"/>
  <c r="Z1447" i="6" s="1"/>
  <c r="Z1446" i="6" s="1"/>
  <c r="Z1445" i="6" s="1"/>
  <c r="Z1444" i="6" s="1"/>
  <c r="Z1443" i="6" s="1"/>
  <c r="Z1442" i="6" s="1"/>
  <c r="Z1441" i="6" s="1"/>
  <c r="Z1440" i="6" s="1"/>
  <c r="Z1439" i="6" s="1"/>
  <c r="Z1438" i="6" s="1"/>
  <c r="Z1437" i="6" s="1"/>
  <c r="Z1436" i="6" s="1"/>
  <c r="Z1435" i="6" s="1"/>
  <c r="Z1434" i="6" s="1"/>
  <c r="Z1433" i="6" s="1"/>
  <c r="Z1432" i="6" s="1"/>
  <c r="Z1431" i="6" s="1"/>
  <c r="Z1430" i="6" s="1"/>
  <c r="Z1429" i="6" s="1"/>
  <c r="Z1428" i="6" s="1"/>
  <c r="Z1427" i="6" s="1"/>
  <c r="Z1426" i="6" s="1"/>
  <c r="Z1425" i="6" s="1"/>
  <c r="Z1424" i="6" s="1"/>
  <c r="Z1423" i="6" s="1"/>
  <c r="Z1422" i="6" s="1"/>
  <c r="Z1421" i="6" s="1"/>
  <c r="Z1420" i="6" s="1"/>
  <c r="Z1419" i="6" s="1"/>
  <c r="Z1418" i="6" s="1"/>
  <c r="Z1417" i="6" s="1"/>
  <c r="Z1416" i="6" s="1"/>
  <c r="Z1415" i="6" s="1"/>
  <c r="Z1414" i="6" s="1"/>
  <c r="Z1413" i="6" s="1"/>
  <c r="Z1412" i="6" s="1"/>
  <c r="Z1411" i="6" s="1"/>
  <c r="Z1410" i="6" s="1"/>
  <c r="Z1409" i="6" s="1"/>
  <c r="Z1408" i="6" s="1"/>
  <c r="Z1407" i="6" s="1"/>
  <c r="Z1406" i="6" s="1"/>
  <c r="Z1405" i="6" s="1"/>
  <c r="Z1404" i="6" s="1"/>
  <c r="Z1403" i="6" s="1"/>
  <c r="Z1402" i="6" s="1"/>
  <c r="Z1401" i="6" s="1"/>
  <c r="Z1400" i="6" s="1"/>
  <c r="Z1399" i="6" s="1"/>
  <c r="Z1398" i="6" s="1"/>
  <c r="Z1397" i="6" s="1"/>
  <c r="Z1396" i="6" s="1"/>
  <c r="Z1395" i="6" s="1"/>
  <c r="Z1394" i="6" s="1"/>
  <c r="Z1393" i="6" s="1"/>
  <c r="Z1392" i="6" s="1"/>
  <c r="Z1391" i="6" s="1"/>
  <c r="Z1390" i="6" s="1"/>
  <c r="Z1389" i="6" s="1"/>
  <c r="Z1388" i="6" s="1"/>
  <c r="Z1387" i="6" s="1"/>
  <c r="Z1386" i="6" s="1"/>
  <c r="Z1385" i="6" s="1"/>
  <c r="Z1384" i="6" s="1"/>
  <c r="Z1383" i="6" s="1"/>
  <c r="Z1382" i="6" s="1"/>
  <c r="Z1381" i="6" s="1"/>
  <c r="Z1380" i="6" s="1"/>
  <c r="Z1379" i="6" s="1"/>
  <c r="Z1378" i="6" s="1"/>
  <c r="Z1377" i="6" s="1"/>
  <c r="Z1376" i="6" s="1"/>
  <c r="Z1375" i="6" s="1"/>
  <c r="Z1374" i="6" s="1"/>
  <c r="Z1373" i="6" s="1"/>
  <c r="Z1372" i="6" s="1"/>
  <c r="Z1371" i="6" s="1"/>
  <c r="Z1370" i="6" s="1"/>
  <c r="Z1369" i="6" s="1"/>
  <c r="Z1368" i="6" s="1"/>
  <c r="Z1367" i="6" s="1"/>
  <c r="Z1366" i="6" s="1"/>
  <c r="Z1365" i="6" s="1"/>
  <c r="Z1364" i="6" s="1"/>
  <c r="Z1363" i="6" s="1"/>
  <c r="Z1362" i="6" s="1"/>
  <c r="Z1361" i="6" s="1"/>
  <c r="Z1360" i="6" s="1"/>
  <c r="Z1359" i="6" s="1"/>
  <c r="Z1358" i="6" s="1"/>
  <c r="Z1357" i="6" s="1"/>
  <c r="Z1356" i="6" s="1"/>
  <c r="Z1355" i="6" s="1"/>
  <c r="Z1354" i="6" s="1"/>
  <c r="Z1353" i="6" s="1"/>
  <c r="Z1352" i="6" s="1"/>
  <c r="Z1351" i="6" s="1"/>
  <c r="Z1350" i="6" s="1"/>
  <c r="Z1349" i="6" s="1"/>
  <c r="Z1348" i="6" s="1"/>
  <c r="Z1347" i="6" s="1"/>
  <c r="Z1346" i="6" s="1"/>
  <c r="Z1345" i="6" s="1"/>
  <c r="Z1344" i="6" s="1"/>
  <c r="Z1343" i="6" s="1"/>
  <c r="Z1342" i="6" s="1"/>
  <c r="Z1341" i="6" s="1"/>
  <c r="Z1340" i="6" s="1"/>
  <c r="Z1339" i="6" s="1"/>
  <c r="Z1338" i="6" s="1"/>
  <c r="Z1337" i="6" s="1"/>
  <c r="Z1336" i="6" s="1"/>
  <c r="Z1335" i="6" s="1"/>
  <c r="Z1334" i="6" s="1"/>
  <c r="Z1333" i="6" s="1"/>
  <c r="Z1332" i="6" s="1"/>
  <c r="Z1331" i="6" s="1"/>
  <c r="Z1330" i="6" s="1"/>
  <c r="Z1329" i="6" s="1"/>
  <c r="Z1328" i="6" s="1"/>
  <c r="Z1327" i="6" s="1"/>
  <c r="Z1326" i="6" s="1"/>
  <c r="Z1325" i="6" s="1"/>
  <c r="Z1324" i="6" s="1"/>
  <c r="Z1323" i="6" s="1"/>
  <c r="Z1322" i="6" s="1"/>
  <c r="Z1321" i="6" s="1"/>
  <c r="Z1320" i="6" s="1"/>
  <c r="Z1319" i="6" s="1"/>
  <c r="Z1318" i="6" s="1"/>
  <c r="Z1317" i="6" s="1"/>
  <c r="Z1316" i="6" s="1"/>
  <c r="Z1315" i="6" s="1"/>
  <c r="Z1314" i="6" s="1"/>
  <c r="Z1313" i="6" s="1"/>
  <c r="Z1312" i="6" s="1"/>
  <c r="Z1311" i="6" s="1"/>
  <c r="Z1310" i="6" s="1"/>
  <c r="Z1309" i="6" s="1"/>
  <c r="Z1308" i="6" s="1"/>
  <c r="Z1307" i="6" s="1"/>
  <c r="Z1306" i="6" s="1"/>
  <c r="Z1305" i="6" s="1"/>
  <c r="Z1304" i="6" s="1"/>
  <c r="Z1303" i="6" s="1"/>
  <c r="Z1302" i="6" s="1"/>
  <c r="Z1301" i="6" s="1"/>
  <c r="Z1300" i="6" s="1"/>
  <c r="Z1299" i="6" s="1"/>
  <c r="Z1298" i="6" s="1"/>
  <c r="Z1297" i="6" s="1"/>
  <c r="Z1296" i="6" s="1"/>
  <c r="Z1295" i="6" s="1"/>
  <c r="Z1294" i="6" s="1"/>
  <c r="Z1293" i="6" s="1"/>
  <c r="Z1292" i="6" s="1"/>
  <c r="Z1291" i="6" s="1"/>
  <c r="Z1290" i="6" s="1"/>
  <c r="Z1289" i="6" s="1"/>
  <c r="Z1288" i="6" s="1"/>
  <c r="Z1287" i="6" s="1"/>
  <c r="Z1286" i="6" s="1"/>
  <c r="Z1285" i="6" s="1"/>
  <c r="Z1284" i="6" s="1"/>
  <c r="Z1283" i="6" s="1"/>
  <c r="Z1282" i="6" s="1"/>
  <c r="Z1281" i="6" s="1"/>
  <c r="Z1280" i="6" s="1"/>
  <c r="Z1279" i="6" s="1"/>
  <c r="Z1278" i="6" s="1"/>
  <c r="Z1277" i="6" s="1"/>
  <c r="Z1276" i="6" s="1"/>
  <c r="Z1275" i="6" s="1"/>
  <c r="Z1274" i="6" s="1"/>
  <c r="Z1273" i="6" s="1"/>
  <c r="Z1272" i="6" s="1"/>
  <c r="Z1271" i="6" s="1"/>
  <c r="Z1270" i="6" s="1"/>
  <c r="Z1269" i="6" s="1"/>
  <c r="Z1268" i="6" s="1"/>
  <c r="Z1267" i="6" s="1"/>
  <c r="Z1266" i="6" s="1"/>
  <c r="Z1265" i="6" s="1"/>
  <c r="Z1264" i="6" s="1"/>
  <c r="Z1263" i="6" s="1"/>
  <c r="Z1262" i="6" s="1"/>
  <c r="Z1261" i="6" s="1"/>
  <c r="Z1260" i="6" s="1"/>
  <c r="Z1259" i="6" s="1"/>
  <c r="Z1258" i="6" s="1"/>
  <c r="Z1257" i="6" s="1"/>
  <c r="Z1256" i="6" s="1"/>
  <c r="Z1255" i="6" s="1"/>
  <c r="Z1254" i="6" s="1"/>
  <c r="Z1253" i="6" s="1"/>
  <c r="Z1252" i="6" s="1"/>
  <c r="Z1251" i="6" s="1"/>
  <c r="Z1250" i="6" s="1"/>
  <c r="Z1249" i="6" s="1"/>
  <c r="Z1248" i="6" s="1"/>
  <c r="Z1247" i="6" s="1"/>
  <c r="Z1246" i="6" s="1"/>
  <c r="Z1245" i="6" s="1"/>
  <c r="Z1244" i="6" s="1"/>
  <c r="Z1243" i="6" s="1"/>
  <c r="Z1242" i="6" s="1"/>
  <c r="Z1241" i="6" s="1"/>
  <c r="Z1240" i="6" s="1"/>
  <c r="Z1239" i="6" s="1"/>
  <c r="Z1238" i="6" s="1"/>
  <c r="Z1237" i="6" s="1"/>
  <c r="Z1236" i="6" s="1"/>
  <c r="Z1235" i="6" s="1"/>
  <c r="Z1234" i="6" s="1"/>
  <c r="Z1233" i="6" s="1"/>
  <c r="Z1232" i="6" s="1"/>
  <c r="Z1231" i="6" s="1"/>
  <c r="Z1230" i="6" s="1"/>
  <c r="Z1229" i="6" s="1"/>
  <c r="Z1228" i="6" s="1"/>
  <c r="Z1227" i="6" s="1"/>
  <c r="Z1226" i="6" s="1"/>
  <c r="Z1225" i="6" s="1"/>
  <c r="Z1224" i="6" s="1"/>
  <c r="Z1223" i="6" s="1"/>
  <c r="Z1222" i="6" s="1"/>
  <c r="Z1221" i="6" s="1"/>
  <c r="Z1220" i="6" s="1"/>
  <c r="Z1219" i="6" s="1"/>
  <c r="Z1218" i="6" s="1"/>
  <c r="Z1217" i="6" s="1"/>
  <c r="Z1216" i="6" s="1"/>
  <c r="Z1215" i="6" s="1"/>
  <c r="Z1214" i="6" s="1"/>
  <c r="Z1213" i="6" s="1"/>
  <c r="Z1212" i="6" s="1"/>
  <c r="Z1211" i="6" s="1"/>
  <c r="Z1210" i="6" s="1"/>
  <c r="Z1209" i="6" s="1"/>
  <c r="Z1208" i="6" s="1"/>
  <c r="Z1207" i="6" s="1"/>
  <c r="Z1206" i="6" s="1"/>
  <c r="Z1205" i="6" s="1"/>
  <c r="Z1204" i="6" s="1"/>
  <c r="Z1203" i="6" s="1"/>
  <c r="Z1202" i="6" s="1"/>
  <c r="Z1201" i="6" s="1"/>
  <c r="Z1200" i="6" s="1"/>
  <c r="Z1199" i="6" s="1"/>
  <c r="Z1198" i="6" s="1"/>
  <c r="Z1197" i="6" s="1"/>
  <c r="Z1196" i="6" s="1"/>
  <c r="Z1195" i="6" s="1"/>
  <c r="Z1194" i="6" s="1"/>
  <c r="Z1193" i="6" s="1"/>
  <c r="Z1192" i="6" s="1"/>
  <c r="Z1191" i="6" s="1"/>
  <c r="Z1190" i="6" s="1"/>
  <c r="Z1189" i="6" s="1"/>
  <c r="Z1188" i="6" s="1"/>
  <c r="Z1187" i="6" s="1"/>
  <c r="Z1186" i="6" s="1"/>
  <c r="Z1185" i="6" s="1"/>
  <c r="Z1184" i="6" s="1"/>
  <c r="Z1183" i="6" s="1"/>
  <c r="Z1182" i="6" s="1"/>
  <c r="Z1181" i="6" s="1"/>
  <c r="Z1180" i="6" s="1"/>
  <c r="Z1179" i="6" s="1"/>
  <c r="Z1178" i="6" s="1"/>
  <c r="Z1177" i="6" s="1"/>
  <c r="Z1176" i="6" s="1"/>
  <c r="Z1175" i="6" s="1"/>
  <c r="Z1174" i="6" s="1"/>
  <c r="Z1173" i="6" s="1"/>
  <c r="Z1172" i="6" s="1"/>
  <c r="Z1171" i="6" s="1"/>
  <c r="Z1170" i="6" s="1"/>
  <c r="Z1169" i="6" s="1"/>
  <c r="Z1168" i="6" s="1"/>
  <c r="Z1167" i="6" s="1"/>
  <c r="Z1166" i="6" s="1"/>
  <c r="Z1165" i="6" s="1"/>
  <c r="Z1164" i="6" s="1"/>
  <c r="Z1163" i="6" s="1"/>
  <c r="Z1162" i="6" s="1"/>
  <c r="Z1161" i="6" s="1"/>
  <c r="Z1160" i="6" s="1"/>
  <c r="Z1159" i="6" s="1"/>
  <c r="Z1158" i="6" s="1"/>
  <c r="Z1157" i="6" s="1"/>
  <c r="Z1156" i="6" s="1"/>
  <c r="Z1155" i="6" s="1"/>
  <c r="Z1154" i="6" s="1"/>
  <c r="Z1153" i="6" s="1"/>
  <c r="Z1152" i="6" s="1"/>
  <c r="Z1151" i="6" s="1"/>
  <c r="Z1150" i="6" s="1"/>
  <c r="Z1149" i="6" s="1"/>
  <c r="Z1148" i="6" s="1"/>
  <c r="Z1147" i="6" s="1"/>
  <c r="Z1146" i="6" s="1"/>
  <c r="Z1145" i="6" s="1"/>
  <c r="Z1144" i="6" s="1"/>
  <c r="Z1143" i="6" s="1"/>
  <c r="Z1142" i="6" s="1"/>
  <c r="Z1141" i="6" s="1"/>
  <c r="Z1140" i="6" s="1"/>
  <c r="Z1139" i="6" s="1"/>
  <c r="Z1138" i="6" s="1"/>
  <c r="Z1137" i="6" s="1"/>
  <c r="Z1136" i="6" s="1"/>
  <c r="Z1135" i="6" s="1"/>
  <c r="Z1134" i="6" s="1"/>
  <c r="Z1133" i="6" s="1"/>
  <c r="Z1132" i="6" s="1"/>
  <c r="Z1131" i="6" s="1"/>
  <c r="Z1130" i="6" s="1"/>
  <c r="Z1129" i="6" s="1"/>
  <c r="Z1128" i="6" s="1"/>
  <c r="Z1127" i="6" s="1"/>
  <c r="Z1126" i="6" s="1"/>
  <c r="Z1125" i="6" s="1"/>
  <c r="Z1124" i="6" s="1"/>
  <c r="Z1123" i="6" s="1"/>
  <c r="Z1122" i="6" s="1"/>
  <c r="Z1121" i="6" s="1"/>
  <c r="Z1120" i="6" s="1"/>
  <c r="Z1119" i="6" s="1"/>
  <c r="Z1118" i="6" s="1"/>
  <c r="Z1117" i="6" s="1"/>
  <c r="Z1116" i="6" s="1"/>
  <c r="Z1115" i="6" s="1"/>
  <c r="Z1114" i="6" s="1"/>
  <c r="Z1113" i="6" s="1"/>
  <c r="Z1112" i="6" s="1"/>
  <c r="Z1111" i="6" s="1"/>
  <c r="Z1110" i="6" s="1"/>
  <c r="Z1109" i="6" s="1"/>
  <c r="Z1108" i="6" s="1"/>
  <c r="Z1107" i="6" s="1"/>
  <c r="Z1106" i="6" s="1"/>
  <c r="Z1105" i="6" s="1"/>
  <c r="Z1104" i="6" s="1"/>
  <c r="Z1103" i="6" s="1"/>
  <c r="Z1102" i="6" s="1"/>
  <c r="Z1101" i="6" s="1"/>
  <c r="Z1100" i="6" s="1"/>
  <c r="Z1099" i="6" s="1"/>
  <c r="Z1098" i="6" s="1"/>
  <c r="Z1097" i="6" s="1"/>
  <c r="Z1096" i="6" s="1"/>
  <c r="Z1095" i="6" s="1"/>
  <c r="Z1094" i="6" s="1"/>
  <c r="Z1093" i="6" s="1"/>
  <c r="Z1092" i="6" s="1"/>
  <c r="Z1091" i="6" s="1"/>
  <c r="Z1090" i="6" s="1"/>
  <c r="Z1089" i="6" s="1"/>
  <c r="Z1088" i="6" s="1"/>
  <c r="Z1087" i="6" s="1"/>
  <c r="Z1086" i="6" s="1"/>
  <c r="Z1085" i="6" s="1"/>
  <c r="Z1084" i="6" s="1"/>
  <c r="Z1083" i="6" s="1"/>
  <c r="Z1082" i="6" s="1"/>
  <c r="Z1081" i="6" s="1"/>
  <c r="Z1080" i="6" s="1"/>
  <c r="Z1079" i="6" s="1"/>
  <c r="Z1078" i="6" s="1"/>
  <c r="Z1077" i="6" s="1"/>
  <c r="Z1076" i="6" s="1"/>
  <c r="Z1075" i="6" s="1"/>
  <c r="Z1074" i="6" s="1"/>
  <c r="Z1073" i="6" s="1"/>
  <c r="Z1072" i="6" s="1"/>
  <c r="Z1071" i="6" s="1"/>
  <c r="Z1070" i="6" s="1"/>
  <c r="Z1069" i="6" s="1"/>
  <c r="Z1068" i="6" s="1"/>
  <c r="Z1067" i="6" s="1"/>
  <c r="Z1066" i="6" s="1"/>
  <c r="Z1065" i="6" s="1"/>
  <c r="Z1064" i="6" s="1"/>
  <c r="Z1063" i="6" s="1"/>
  <c r="Z1062" i="6" s="1"/>
  <c r="Z1061" i="6" s="1"/>
  <c r="Z1060" i="6" s="1"/>
  <c r="Z1059" i="6" s="1"/>
  <c r="Z1058" i="6" s="1"/>
  <c r="Z1057" i="6" s="1"/>
  <c r="Z1056" i="6" s="1"/>
  <c r="Z1055" i="6" s="1"/>
  <c r="Z1054" i="6" s="1"/>
  <c r="Z1053" i="6" s="1"/>
  <c r="Z1052" i="6" s="1"/>
  <c r="Z1051" i="6" s="1"/>
  <c r="Z1050" i="6" s="1"/>
  <c r="Z1049" i="6" s="1"/>
  <c r="Z1048" i="6" s="1"/>
  <c r="Z1047" i="6" s="1"/>
  <c r="Z1046" i="6" s="1"/>
  <c r="Z1045" i="6" s="1"/>
  <c r="Z1044" i="6" s="1"/>
  <c r="Z1043" i="6" s="1"/>
  <c r="Z1042" i="6" s="1"/>
  <c r="Z1041" i="6" s="1"/>
  <c r="Z1040" i="6" s="1"/>
  <c r="Z1039" i="6" s="1"/>
  <c r="Z1038" i="6" s="1"/>
  <c r="Z1037" i="6" s="1"/>
  <c r="Z1036" i="6" s="1"/>
  <c r="Z1035" i="6" s="1"/>
  <c r="Z1034" i="6" s="1"/>
  <c r="Z1033" i="6" s="1"/>
  <c r="Z1032" i="6" s="1"/>
  <c r="Z1031" i="6" s="1"/>
  <c r="Z1030" i="6" s="1"/>
  <c r="Z1029" i="6" s="1"/>
  <c r="Z1028" i="6" s="1"/>
  <c r="Z1027" i="6" s="1"/>
  <c r="Z1026" i="6" s="1"/>
  <c r="Z1025" i="6" s="1"/>
  <c r="Z1024" i="6" s="1"/>
  <c r="Z1023" i="6" s="1"/>
  <c r="Z1022" i="6" s="1"/>
  <c r="Z1021" i="6" s="1"/>
  <c r="Z1020" i="6" s="1"/>
  <c r="Z1019" i="6" s="1"/>
  <c r="Z1018" i="6" s="1"/>
  <c r="Z1017" i="6" s="1"/>
  <c r="Z1016" i="6" s="1"/>
  <c r="Z1015" i="6" s="1"/>
  <c r="Z1014" i="6" s="1"/>
  <c r="Z1013" i="6" s="1"/>
  <c r="Z1012" i="6" s="1"/>
  <c r="Z1011" i="6" s="1"/>
  <c r="Z1010" i="6" s="1"/>
  <c r="Z1009" i="6" s="1"/>
  <c r="Z1008" i="6" s="1"/>
  <c r="Z1007" i="6" s="1"/>
  <c r="Z1006" i="6" s="1"/>
  <c r="Z1005" i="6" s="1"/>
  <c r="Z1004" i="6" s="1"/>
  <c r="Z1003" i="6" s="1"/>
  <c r="Z1002" i="6" s="1"/>
  <c r="Z1001" i="6" s="1"/>
  <c r="Z1000" i="6" s="1"/>
  <c r="Z999" i="6" s="1"/>
  <c r="Z998" i="6" s="1"/>
  <c r="Z997" i="6" s="1"/>
  <c r="Z996" i="6" s="1"/>
  <c r="Z995" i="6" s="1"/>
  <c r="Z994" i="6" s="1"/>
  <c r="Z993" i="6" s="1"/>
  <c r="Z992" i="6" s="1"/>
  <c r="Z991" i="6" s="1"/>
  <c r="Z990" i="6" s="1"/>
  <c r="Z989" i="6" s="1"/>
  <c r="Z988" i="6" s="1"/>
  <c r="Z987" i="6" s="1"/>
  <c r="Z986" i="6" s="1"/>
  <c r="Z985" i="6" s="1"/>
  <c r="Z984" i="6" s="1"/>
  <c r="Z983" i="6" s="1"/>
  <c r="Z982" i="6" s="1"/>
  <c r="Z981" i="6" s="1"/>
  <c r="Z980" i="6" s="1"/>
  <c r="Z979" i="6" s="1"/>
  <c r="Z978" i="6" s="1"/>
  <c r="Z977" i="6" s="1"/>
  <c r="Z976" i="6" s="1"/>
  <c r="Z975" i="6" s="1"/>
  <c r="Z974" i="6" s="1"/>
  <c r="Z973" i="6" s="1"/>
  <c r="Z972" i="6" s="1"/>
  <c r="Z971" i="6" s="1"/>
  <c r="Z970" i="6" s="1"/>
  <c r="Z969" i="6" s="1"/>
  <c r="Z968" i="6" s="1"/>
  <c r="Z967" i="6" s="1"/>
  <c r="Z966" i="6" s="1"/>
  <c r="Z965" i="6" s="1"/>
  <c r="Z964" i="6" s="1"/>
  <c r="Z963" i="6" s="1"/>
  <c r="Z962" i="6" s="1"/>
  <c r="Z961" i="6" s="1"/>
  <c r="Z960" i="6" s="1"/>
  <c r="Z959" i="6" s="1"/>
  <c r="Z958" i="6" s="1"/>
  <c r="Z957" i="6" s="1"/>
  <c r="Z956" i="6" s="1"/>
  <c r="Z955" i="6" s="1"/>
  <c r="Z954" i="6" s="1"/>
  <c r="Z953" i="6" s="1"/>
  <c r="Z952" i="6" s="1"/>
  <c r="Z951" i="6" s="1"/>
  <c r="Z950" i="6" s="1"/>
  <c r="Z949" i="6" s="1"/>
  <c r="Z948" i="6" s="1"/>
  <c r="Z947" i="6" s="1"/>
  <c r="Z946" i="6" s="1"/>
  <c r="Z945" i="6" s="1"/>
  <c r="Z944" i="6" s="1"/>
  <c r="Z943" i="6" s="1"/>
  <c r="Z942" i="6" s="1"/>
  <c r="Z941" i="6" s="1"/>
  <c r="Z940" i="6" s="1"/>
  <c r="Z939" i="6" s="1"/>
  <c r="Z938" i="6" s="1"/>
  <c r="Z937" i="6" s="1"/>
  <c r="Z936" i="6" s="1"/>
  <c r="Z935" i="6" s="1"/>
  <c r="Z934" i="6" s="1"/>
  <c r="Z933" i="6" s="1"/>
  <c r="Z932" i="6" s="1"/>
  <c r="Z931" i="6" s="1"/>
  <c r="Z930" i="6" s="1"/>
  <c r="Z929" i="6" s="1"/>
  <c r="Z928" i="6" s="1"/>
  <c r="Z927" i="6" s="1"/>
  <c r="Z926" i="6" s="1"/>
  <c r="Z925" i="6" s="1"/>
  <c r="Z924" i="6" s="1"/>
  <c r="Z923" i="6" s="1"/>
  <c r="Z922" i="6" s="1"/>
  <c r="Z921" i="6" s="1"/>
  <c r="Z920" i="6" s="1"/>
  <c r="Z919" i="6" s="1"/>
  <c r="Z918" i="6" s="1"/>
  <c r="Z917" i="6" s="1"/>
  <c r="Z916" i="6" s="1"/>
  <c r="Z915" i="6" s="1"/>
  <c r="Z914" i="6" s="1"/>
  <c r="Z913" i="6" s="1"/>
  <c r="Z912" i="6" s="1"/>
  <c r="Z911" i="6" s="1"/>
  <c r="Z910" i="6" s="1"/>
  <c r="Z909" i="6" s="1"/>
  <c r="Z908" i="6" s="1"/>
  <c r="Z907" i="6" s="1"/>
  <c r="Z906" i="6" s="1"/>
  <c r="Z905" i="6" s="1"/>
  <c r="Z904" i="6" s="1"/>
  <c r="Z903" i="6" s="1"/>
  <c r="Z902" i="6" s="1"/>
  <c r="Z901" i="6" s="1"/>
  <c r="Z900" i="6" s="1"/>
  <c r="Z899" i="6" s="1"/>
  <c r="Z898" i="6" s="1"/>
  <c r="Z897" i="6" s="1"/>
  <c r="Z896" i="6" s="1"/>
  <c r="Z895" i="6" s="1"/>
  <c r="Z894" i="6" s="1"/>
  <c r="Z893" i="6" s="1"/>
  <c r="Z892" i="6" s="1"/>
  <c r="Z891" i="6" s="1"/>
  <c r="Z890" i="6" s="1"/>
  <c r="Z889" i="6" s="1"/>
  <c r="Z888" i="6" s="1"/>
  <c r="Z887" i="6" s="1"/>
  <c r="Z886" i="6" s="1"/>
  <c r="Z885" i="6" s="1"/>
  <c r="Z884" i="6" s="1"/>
  <c r="Z883" i="6" s="1"/>
  <c r="Z882" i="6" s="1"/>
  <c r="Z881" i="6" s="1"/>
  <c r="Z880" i="6" s="1"/>
  <c r="Z879" i="6" s="1"/>
  <c r="Z878" i="6" s="1"/>
  <c r="Z877" i="6" s="1"/>
  <c r="Z876" i="6" s="1"/>
  <c r="Z875" i="6" s="1"/>
  <c r="Z874" i="6" s="1"/>
  <c r="Z873" i="6" s="1"/>
  <c r="Z872" i="6" s="1"/>
  <c r="Z871" i="6" s="1"/>
  <c r="Z870" i="6" s="1"/>
  <c r="Z869" i="6" s="1"/>
  <c r="Z868" i="6" s="1"/>
  <c r="Z867" i="6" s="1"/>
  <c r="Z866" i="6" s="1"/>
  <c r="Z865" i="6" s="1"/>
  <c r="Z864" i="6" s="1"/>
  <c r="Z863" i="6" s="1"/>
  <c r="Z862" i="6" s="1"/>
  <c r="Z861" i="6" s="1"/>
  <c r="Z860" i="6" s="1"/>
  <c r="Z859" i="6" s="1"/>
  <c r="Z858" i="6" s="1"/>
  <c r="Z857" i="6" s="1"/>
  <c r="Z856" i="6" s="1"/>
  <c r="Z855" i="6" s="1"/>
  <c r="Z854" i="6" s="1"/>
  <c r="Z853" i="6" s="1"/>
  <c r="Z852" i="6" s="1"/>
  <c r="Z851" i="6" s="1"/>
  <c r="Z850" i="6" s="1"/>
  <c r="Z849" i="6" s="1"/>
  <c r="Z848" i="6" s="1"/>
  <c r="Z847" i="6" s="1"/>
  <c r="Z846" i="6" s="1"/>
  <c r="Z845" i="6" s="1"/>
  <c r="Z844" i="6" s="1"/>
  <c r="Z843" i="6" s="1"/>
  <c r="Z842" i="6" s="1"/>
  <c r="Z841" i="6" s="1"/>
  <c r="Z840" i="6" s="1"/>
  <c r="Z839" i="6" s="1"/>
  <c r="Z838" i="6" s="1"/>
  <c r="Z837" i="6" s="1"/>
  <c r="Z836" i="6" s="1"/>
  <c r="Z835" i="6" s="1"/>
  <c r="Z834" i="6" s="1"/>
  <c r="Z833" i="6" s="1"/>
  <c r="Z832" i="6" s="1"/>
  <c r="Z831" i="6" s="1"/>
  <c r="Z830" i="6" s="1"/>
  <c r="Z829" i="6" s="1"/>
  <c r="Z828" i="6" s="1"/>
  <c r="Z827" i="6" s="1"/>
  <c r="Z826" i="6" s="1"/>
  <c r="Z825" i="6" s="1"/>
  <c r="Z824" i="6" s="1"/>
  <c r="Z823" i="6" s="1"/>
  <c r="Z822" i="6" s="1"/>
  <c r="Z821" i="6" s="1"/>
  <c r="Z820" i="6" s="1"/>
  <c r="Z819" i="6" s="1"/>
  <c r="Z818" i="6" s="1"/>
  <c r="Z817" i="6" s="1"/>
  <c r="Z816" i="6" s="1"/>
  <c r="Z815" i="6" s="1"/>
  <c r="Z814" i="6" s="1"/>
  <c r="Z813" i="6" s="1"/>
  <c r="Z812" i="6" s="1"/>
  <c r="Z811" i="6" s="1"/>
  <c r="Z810" i="6" s="1"/>
  <c r="Z809" i="6" s="1"/>
  <c r="Z808" i="6" s="1"/>
  <c r="Z807" i="6" s="1"/>
  <c r="Z806" i="6" s="1"/>
  <c r="Z805" i="6" s="1"/>
  <c r="Z804" i="6" s="1"/>
  <c r="Z803" i="6" s="1"/>
  <c r="Z802" i="6" s="1"/>
  <c r="Z801" i="6" s="1"/>
  <c r="Z800" i="6" s="1"/>
  <c r="Z799" i="6" s="1"/>
  <c r="Z798" i="6" s="1"/>
  <c r="Z797" i="6" s="1"/>
  <c r="Z796" i="6" s="1"/>
  <c r="Z795" i="6" s="1"/>
  <c r="Z794" i="6" s="1"/>
  <c r="Z793" i="6" s="1"/>
  <c r="Z792" i="6" s="1"/>
  <c r="Z791" i="6" s="1"/>
  <c r="Z790" i="6" s="1"/>
  <c r="Z789" i="6" s="1"/>
  <c r="Z788" i="6" s="1"/>
  <c r="Z787" i="6" s="1"/>
  <c r="Z786" i="6" s="1"/>
  <c r="Z785" i="6" s="1"/>
  <c r="Z784" i="6" s="1"/>
  <c r="Z783" i="6" s="1"/>
  <c r="Z782" i="6" s="1"/>
  <c r="Z781" i="6" s="1"/>
  <c r="Z780" i="6" s="1"/>
  <c r="Z779" i="6" s="1"/>
  <c r="Z778" i="6" s="1"/>
  <c r="Z777" i="6" s="1"/>
  <c r="Z776" i="6" s="1"/>
  <c r="Z775" i="6" s="1"/>
  <c r="Z774" i="6" s="1"/>
  <c r="Z773" i="6" s="1"/>
  <c r="Z772" i="6" s="1"/>
  <c r="Z771" i="6" s="1"/>
  <c r="Z770" i="6" s="1"/>
  <c r="Z769" i="6" s="1"/>
  <c r="Z768" i="6" s="1"/>
  <c r="Z767" i="6" s="1"/>
  <c r="Z766" i="6" s="1"/>
  <c r="Z765" i="6" s="1"/>
  <c r="Z764" i="6" s="1"/>
  <c r="Z763" i="6" s="1"/>
  <c r="Z762" i="6" s="1"/>
  <c r="Z761" i="6" s="1"/>
  <c r="Z760" i="6" s="1"/>
  <c r="Z759" i="6" s="1"/>
  <c r="Z758" i="6" s="1"/>
  <c r="Z757" i="6" s="1"/>
  <c r="Z756" i="6" s="1"/>
  <c r="Z755" i="6" s="1"/>
  <c r="Z754" i="6" s="1"/>
  <c r="Z753" i="6" s="1"/>
  <c r="Z752" i="6" s="1"/>
  <c r="Z751" i="6" s="1"/>
  <c r="Z750" i="6" s="1"/>
  <c r="Z749" i="6" s="1"/>
  <c r="Z748" i="6" s="1"/>
  <c r="Z747" i="6" s="1"/>
  <c r="Z746" i="6" s="1"/>
  <c r="Z745" i="6" s="1"/>
  <c r="Z744" i="6" s="1"/>
  <c r="Z743" i="6" s="1"/>
  <c r="Z742" i="6" s="1"/>
  <c r="Z741" i="6" s="1"/>
  <c r="Z740" i="6" s="1"/>
  <c r="Z739" i="6" s="1"/>
  <c r="Z738" i="6" s="1"/>
  <c r="Z737" i="6" s="1"/>
  <c r="Z736" i="6" s="1"/>
  <c r="Z735" i="6" s="1"/>
  <c r="Z734" i="6" s="1"/>
  <c r="Z733" i="6" s="1"/>
  <c r="Z732" i="6" s="1"/>
  <c r="Z731" i="6" s="1"/>
  <c r="Z730" i="6" s="1"/>
  <c r="Z729" i="6" s="1"/>
  <c r="Z728" i="6" s="1"/>
  <c r="Z727" i="6" s="1"/>
  <c r="Z726" i="6" s="1"/>
  <c r="Z725" i="6" s="1"/>
  <c r="Z724" i="6" s="1"/>
  <c r="Z723" i="6" s="1"/>
  <c r="Z722" i="6" s="1"/>
  <c r="Z721" i="6" s="1"/>
  <c r="Z720" i="6" s="1"/>
  <c r="Z719" i="6" s="1"/>
  <c r="Z718" i="6" s="1"/>
  <c r="Z717" i="6" s="1"/>
  <c r="Z716" i="6" s="1"/>
  <c r="Z715" i="6" s="1"/>
  <c r="Z714" i="6" s="1"/>
  <c r="Z713" i="6" s="1"/>
  <c r="Z712" i="6" s="1"/>
  <c r="Z711" i="6" s="1"/>
  <c r="Z710" i="6" s="1"/>
  <c r="Z709" i="6" s="1"/>
  <c r="Z708" i="6" s="1"/>
  <c r="Z707" i="6" s="1"/>
  <c r="Z706" i="6" s="1"/>
  <c r="Z705" i="6" s="1"/>
  <c r="Z704" i="6" s="1"/>
  <c r="Z703" i="6" s="1"/>
  <c r="Z702" i="6" s="1"/>
  <c r="Z701" i="6" s="1"/>
  <c r="Z700" i="6" s="1"/>
  <c r="Z699" i="6" s="1"/>
  <c r="Z698" i="6" s="1"/>
  <c r="Z697" i="6" s="1"/>
  <c r="Z696" i="6" s="1"/>
  <c r="Z695" i="6" s="1"/>
  <c r="Z694" i="6" s="1"/>
  <c r="Z693" i="6" s="1"/>
  <c r="Z692" i="6" s="1"/>
  <c r="Z691" i="6" s="1"/>
  <c r="Z690" i="6" s="1"/>
  <c r="Z689" i="6" s="1"/>
  <c r="Z688" i="6" s="1"/>
  <c r="Z687" i="6" s="1"/>
  <c r="Z686" i="6" s="1"/>
  <c r="Z685" i="6" s="1"/>
  <c r="Z684" i="6" s="1"/>
  <c r="Z683" i="6" s="1"/>
  <c r="Z682" i="6" s="1"/>
  <c r="Z681" i="6" s="1"/>
  <c r="Z680" i="6" s="1"/>
  <c r="Z679" i="6" s="1"/>
  <c r="Z678" i="6" s="1"/>
  <c r="Z677" i="6" s="1"/>
  <c r="Z676" i="6" s="1"/>
  <c r="Z675" i="6" s="1"/>
  <c r="Z674" i="6" s="1"/>
  <c r="Z673" i="6" s="1"/>
  <c r="Z672" i="6" s="1"/>
  <c r="Z671" i="6" s="1"/>
  <c r="Z670" i="6" s="1"/>
  <c r="Z669" i="6" s="1"/>
  <c r="Z668" i="6" s="1"/>
  <c r="Z667" i="6" s="1"/>
  <c r="Z666" i="6" s="1"/>
  <c r="Z665" i="6" s="1"/>
  <c r="Z664" i="6" s="1"/>
  <c r="Z663" i="6" s="1"/>
  <c r="Z662" i="6" s="1"/>
  <c r="Z661" i="6" s="1"/>
  <c r="Z660" i="6" s="1"/>
  <c r="Z659" i="6" s="1"/>
  <c r="Z658" i="6" s="1"/>
  <c r="Z657" i="6" s="1"/>
  <c r="Z656" i="6" s="1"/>
  <c r="Z655" i="6" s="1"/>
  <c r="Z654" i="6" s="1"/>
  <c r="Z653" i="6" s="1"/>
  <c r="Z652" i="6" s="1"/>
  <c r="Z651" i="6" s="1"/>
  <c r="Z650" i="6" s="1"/>
  <c r="Z649" i="6" s="1"/>
  <c r="Z648" i="6" s="1"/>
  <c r="Z647" i="6" s="1"/>
  <c r="Z646" i="6" s="1"/>
  <c r="Z645" i="6" s="1"/>
  <c r="Z644" i="6" s="1"/>
  <c r="Z643" i="6" s="1"/>
  <c r="Z642" i="6" s="1"/>
  <c r="Z641" i="6" s="1"/>
  <c r="Z640" i="6" s="1"/>
  <c r="Z639" i="6" s="1"/>
  <c r="Z638" i="6" s="1"/>
  <c r="Z637" i="6" s="1"/>
  <c r="Z636" i="6" s="1"/>
  <c r="Z635" i="6" s="1"/>
  <c r="Z634" i="6" s="1"/>
  <c r="Z633" i="6" s="1"/>
  <c r="Z632" i="6" s="1"/>
  <c r="Z631" i="6" s="1"/>
  <c r="Z630" i="6" s="1"/>
  <c r="Z629" i="6" s="1"/>
  <c r="Z628" i="6" s="1"/>
  <c r="Z627" i="6" s="1"/>
  <c r="Z626" i="6" s="1"/>
  <c r="Z625" i="6" s="1"/>
  <c r="Z624" i="6" s="1"/>
  <c r="Z623" i="6" s="1"/>
  <c r="Z622" i="6" s="1"/>
  <c r="Z621" i="6" s="1"/>
  <c r="Z620" i="6" s="1"/>
  <c r="Z619" i="6" s="1"/>
  <c r="Z618" i="6" s="1"/>
  <c r="Z617" i="6" s="1"/>
  <c r="Z616" i="6" s="1"/>
  <c r="Z615" i="6" s="1"/>
  <c r="Z614" i="6" s="1"/>
  <c r="Z613" i="6" s="1"/>
  <c r="Z612" i="6" s="1"/>
  <c r="Z611" i="6" s="1"/>
  <c r="Z610" i="6" s="1"/>
  <c r="Z609" i="6" s="1"/>
  <c r="Z608" i="6" s="1"/>
  <c r="Z607" i="6" s="1"/>
  <c r="Z606" i="6" s="1"/>
  <c r="Z605" i="6" s="1"/>
  <c r="Z604" i="6" s="1"/>
  <c r="Z603" i="6" s="1"/>
  <c r="Z602" i="6" s="1"/>
  <c r="Z601" i="6" s="1"/>
  <c r="Z600" i="6" s="1"/>
  <c r="Z599" i="6" s="1"/>
  <c r="Z598" i="6" s="1"/>
  <c r="Z597" i="6" s="1"/>
  <c r="Z596" i="6" s="1"/>
  <c r="Z595" i="6" s="1"/>
  <c r="Z594" i="6" s="1"/>
  <c r="Z593" i="6" s="1"/>
  <c r="Z592" i="6" s="1"/>
  <c r="Z591" i="6" s="1"/>
  <c r="Z590" i="6" s="1"/>
  <c r="Z589" i="6" s="1"/>
  <c r="Z588" i="6" s="1"/>
  <c r="Z587" i="6" s="1"/>
  <c r="Z586" i="6" s="1"/>
  <c r="Z585" i="6" s="1"/>
  <c r="Z584" i="6" s="1"/>
  <c r="Z583" i="6" s="1"/>
  <c r="Z582" i="6" s="1"/>
  <c r="Z581" i="6" s="1"/>
  <c r="Z580" i="6" s="1"/>
  <c r="Z579" i="6" s="1"/>
  <c r="Z578" i="6" s="1"/>
  <c r="Z577" i="6" s="1"/>
  <c r="Z576" i="6" s="1"/>
  <c r="Z575" i="6" s="1"/>
  <c r="Z574" i="6" s="1"/>
  <c r="Z573" i="6" s="1"/>
  <c r="Z572" i="6" s="1"/>
  <c r="Z571" i="6" s="1"/>
  <c r="Z570" i="6" s="1"/>
  <c r="Z569" i="6" s="1"/>
  <c r="Z568" i="6" s="1"/>
  <c r="Z567" i="6" s="1"/>
  <c r="Z566" i="6" s="1"/>
  <c r="Z565" i="6" s="1"/>
  <c r="Z564" i="6" s="1"/>
  <c r="Z563" i="6" s="1"/>
  <c r="Z562" i="6" s="1"/>
  <c r="Z561" i="6" s="1"/>
  <c r="Z560" i="6" s="1"/>
  <c r="Z559" i="6" s="1"/>
  <c r="Z558" i="6" s="1"/>
  <c r="Z557" i="6" s="1"/>
  <c r="Z556" i="6" s="1"/>
  <c r="Z555" i="6" s="1"/>
  <c r="Z554" i="6" s="1"/>
  <c r="Z553" i="6" s="1"/>
  <c r="Z552" i="6" s="1"/>
  <c r="Z551" i="6" s="1"/>
  <c r="Z550" i="6" s="1"/>
  <c r="Z549" i="6" s="1"/>
  <c r="Z548" i="6" s="1"/>
  <c r="Z547" i="6" s="1"/>
  <c r="Z546" i="6" s="1"/>
  <c r="Z545" i="6" s="1"/>
  <c r="Z544" i="6" s="1"/>
  <c r="Z543" i="6" s="1"/>
  <c r="Z542" i="6" s="1"/>
  <c r="Z541" i="6" s="1"/>
  <c r="Z540" i="6" s="1"/>
  <c r="Z539" i="6" s="1"/>
  <c r="Z538" i="6" s="1"/>
  <c r="Z537" i="6" s="1"/>
  <c r="Z536" i="6" s="1"/>
  <c r="Z535" i="6" s="1"/>
  <c r="Z534" i="6" s="1"/>
  <c r="Z533" i="6" s="1"/>
  <c r="Z532" i="6" s="1"/>
  <c r="Z531" i="6" s="1"/>
  <c r="Z530" i="6" s="1"/>
  <c r="Z529" i="6" s="1"/>
  <c r="Z528" i="6" s="1"/>
  <c r="Z527" i="6" s="1"/>
  <c r="Z526" i="6" s="1"/>
  <c r="Z525" i="6" s="1"/>
  <c r="Z524" i="6" s="1"/>
  <c r="Z523" i="6" s="1"/>
  <c r="Z522" i="6" s="1"/>
  <c r="Z521" i="6" s="1"/>
  <c r="Z520" i="6" s="1"/>
  <c r="Z519" i="6" s="1"/>
  <c r="Z518" i="6" s="1"/>
  <c r="Z517" i="6" s="1"/>
  <c r="Z516" i="6" s="1"/>
  <c r="Z515" i="6" s="1"/>
  <c r="Z514" i="6" s="1"/>
  <c r="Z513" i="6" s="1"/>
  <c r="Z512" i="6" s="1"/>
  <c r="Z511" i="6" s="1"/>
  <c r="Z510" i="6" s="1"/>
  <c r="Z509" i="6" s="1"/>
  <c r="Z508" i="6" s="1"/>
  <c r="Z507" i="6" s="1"/>
  <c r="Z506" i="6" s="1"/>
  <c r="Z505" i="6" s="1"/>
  <c r="Z504" i="6" s="1"/>
  <c r="Z503" i="6" s="1"/>
  <c r="Z502" i="6" s="1"/>
  <c r="Z501" i="6" s="1"/>
  <c r="Z500" i="6" s="1"/>
  <c r="Z499" i="6" s="1"/>
  <c r="Z498" i="6" s="1"/>
  <c r="Z497" i="6" s="1"/>
  <c r="Z496" i="6" s="1"/>
  <c r="Z495" i="6" s="1"/>
  <c r="Z494" i="6" s="1"/>
  <c r="Z493" i="6" s="1"/>
  <c r="Z492" i="6" s="1"/>
  <c r="Z491" i="6" s="1"/>
  <c r="Z490" i="6" s="1"/>
  <c r="Z489" i="6" s="1"/>
  <c r="Z488" i="6" s="1"/>
  <c r="Z487" i="6" s="1"/>
  <c r="Z486" i="6" s="1"/>
  <c r="Z485" i="6" s="1"/>
  <c r="Z484" i="6" s="1"/>
  <c r="Z483" i="6" s="1"/>
  <c r="Z482" i="6" s="1"/>
  <c r="Z481" i="6" s="1"/>
  <c r="Z480" i="6" s="1"/>
  <c r="Z479" i="6" s="1"/>
  <c r="Z478" i="6" s="1"/>
  <c r="Z477" i="6" s="1"/>
  <c r="Z476" i="6" s="1"/>
  <c r="Z475" i="6" s="1"/>
  <c r="Z474" i="6" s="1"/>
  <c r="Z473" i="6" s="1"/>
  <c r="Z472" i="6" s="1"/>
  <c r="Z471" i="6" s="1"/>
  <c r="Z470" i="6" s="1"/>
  <c r="Z469" i="6" s="1"/>
  <c r="Z468" i="6" s="1"/>
  <c r="Z467" i="6" s="1"/>
  <c r="Z466" i="6" s="1"/>
  <c r="Z465" i="6" s="1"/>
  <c r="Z464" i="6" s="1"/>
  <c r="Z463" i="6" s="1"/>
  <c r="Z462" i="6" s="1"/>
  <c r="Z461" i="6" s="1"/>
  <c r="Z460" i="6" s="1"/>
  <c r="Z459" i="6" s="1"/>
  <c r="Z458" i="6" s="1"/>
  <c r="Z457" i="6" s="1"/>
  <c r="Z456" i="6" s="1"/>
  <c r="Z455" i="6" s="1"/>
  <c r="Z454" i="6" s="1"/>
  <c r="Z453" i="6" s="1"/>
  <c r="Z452" i="6" s="1"/>
  <c r="Z451" i="6" s="1"/>
  <c r="Z450" i="6" s="1"/>
  <c r="Z449" i="6" s="1"/>
  <c r="Z448" i="6" s="1"/>
  <c r="Z447" i="6" s="1"/>
  <c r="Z446" i="6" s="1"/>
  <c r="Z445" i="6" s="1"/>
  <c r="Z444" i="6" s="1"/>
  <c r="Z443" i="6" s="1"/>
  <c r="Z442" i="6" s="1"/>
  <c r="Z441" i="6" s="1"/>
  <c r="Z440" i="6" s="1"/>
  <c r="Z439" i="6" s="1"/>
  <c r="Z438" i="6" s="1"/>
  <c r="Z437" i="6" s="1"/>
  <c r="Z436" i="6" s="1"/>
  <c r="Z435" i="6" s="1"/>
  <c r="Z434" i="6" s="1"/>
  <c r="Z433" i="6" s="1"/>
  <c r="Z432" i="6" s="1"/>
  <c r="Z431" i="6" s="1"/>
  <c r="Z430" i="6" s="1"/>
  <c r="Z429" i="6" s="1"/>
  <c r="Z428" i="6" s="1"/>
  <c r="Z427" i="6" s="1"/>
  <c r="Z426" i="6" s="1"/>
  <c r="Z425" i="6" s="1"/>
  <c r="Z424" i="6" s="1"/>
  <c r="Z423" i="6" s="1"/>
  <c r="Z422" i="6" s="1"/>
  <c r="Z421" i="6" s="1"/>
  <c r="Z420" i="6" s="1"/>
  <c r="Z419" i="6" s="1"/>
  <c r="Z418" i="6" s="1"/>
  <c r="Z417" i="6" s="1"/>
  <c r="Z416" i="6" s="1"/>
  <c r="Z415" i="6" s="1"/>
  <c r="Z414" i="6" s="1"/>
  <c r="Z413" i="6" s="1"/>
  <c r="Z412" i="6" s="1"/>
  <c r="Z411" i="6" s="1"/>
  <c r="Z410" i="6" s="1"/>
  <c r="Z409" i="6" s="1"/>
  <c r="Z408" i="6" s="1"/>
  <c r="Z407" i="6" s="1"/>
  <c r="Z406" i="6" s="1"/>
  <c r="Z405" i="6" s="1"/>
  <c r="Z404" i="6" s="1"/>
  <c r="Z403" i="6" s="1"/>
  <c r="Z402" i="6" s="1"/>
  <c r="Z401" i="6" s="1"/>
  <c r="Z400" i="6" s="1"/>
  <c r="Z399" i="6" s="1"/>
  <c r="Z398" i="6" s="1"/>
  <c r="Z397" i="6" s="1"/>
  <c r="Z396" i="6" s="1"/>
  <c r="Z395" i="6" s="1"/>
  <c r="Z394" i="6" s="1"/>
  <c r="Z393" i="6" s="1"/>
  <c r="Z392" i="6" s="1"/>
  <c r="Z391" i="6" s="1"/>
  <c r="Z390" i="6" s="1"/>
  <c r="Z389" i="6" s="1"/>
  <c r="Z388" i="6" s="1"/>
  <c r="Z387" i="6" s="1"/>
  <c r="Z386" i="6" s="1"/>
  <c r="Z385" i="6" s="1"/>
  <c r="Z384" i="6" s="1"/>
  <c r="Z383" i="6" s="1"/>
  <c r="Z382" i="6" s="1"/>
  <c r="Z381" i="6" s="1"/>
  <c r="Z380" i="6" s="1"/>
  <c r="Z379" i="6" s="1"/>
  <c r="Z378" i="6" s="1"/>
  <c r="Z377" i="6" s="1"/>
  <c r="Z376" i="6" s="1"/>
  <c r="Z375" i="6" s="1"/>
  <c r="Z374" i="6" s="1"/>
  <c r="Z373" i="6" s="1"/>
  <c r="Z372" i="6" s="1"/>
  <c r="Z371" i="6" s="1"/>
  <c r="Z370" i="6" s="1"/>
  <c r="Z369" i="6" s="1"/>
  <c r="Z368" i="6" s="1"/>
  <c r="Z367" i="6" s="1"/>
  <c r="Z366" i="6" s="1"/>
  <c r="Z365" i="6" s="1"/>
  <c r="Z364" i="6" s="1"/>
  <c r="Z363" i="6" s="1"/>
  <c r="Z362" i="6" s="1"/>
  <c r="Z361" i="6" s="1"/>
  <c r="Z360" i="6" s="1"/>
  <c r="Z359" i="6" s="1"/>
  <c r="Z358" i="6" s="1"/>
  <c r="Z357" i="6" s="1"/>
  <c r="Z356" i="6" s="1"/>
  <c r="Z355" i="6" s="1"/>
  <c r="Z354" i="6" s="1"/>
  <c r="Z353" i="6" s="1"/>
  <c r="Z352" i="6" s="1"/>
  <c r="Z351" i="6" s="1"/>
  <c r="Z350" i="6" s="1"/>
  <c r="Z349" i="6" s="1"/>
  <c r="Z348" i="6" s="1"/>
  <c r="Z347" i="6" s="1"/>
  <c r="Z346" i="6" s="1"/>
  <c r="Z345" i="6" s="1"/>
  <c r="Z344" i="6" s="1"/>
  <c r="Z343" i="6" s="1"/>
  <c r="Z342" i="6" s="1"/>
  <c r="Z341" i="6" s="1"/>
  <c r="Z340" i="6" s="1"/>
  <c r="Z339" i="6" s="1"/>
  <c r="Z338" i="6" s="1"/>
  <c r="Z337" i="6" s="1"/>
  <c r="Z336" i="6" s="1"/>
  <c r="Z335" i="6" s="1"/>
  <c r="Z334" i="6" s="1"/>
  <c r="Z333" i="6" s="1"/>
  <c r="Z332" i="6" s="1"/>
  <c r="Z331" i="6" s="1"/>
  <c r="Z330" i="6" s="1"/>
  <c r="Z329" i="6" s="1"/>
  <c r="Z328" i="6" s="1"/>
  <c r="Z327" i="6" s="1"/>
  <c r="Z326" i="6" s="1"/>
  <c r="Z325" i="6" s="1"/>
  <c r="Z324" i="6" s="1"/>
  <c r="Z323" i="6" s="1"/>
  <c r="Z322" i="6" s="1"/>
  <c r="Z321" i="6" s="1"/>
  <c r="Z320" i="6" s="1"/>
  <c r="Z319" i="6" s="1"/>
  <c r="Z318" i="6" s="1"/>
  <c r="Z317" i="6" s="1"/>
  <c r="Z316" i="6" s="1"/>
  <c r="Z315" i="6" s="1"/>
  <c r="Z314" i="6" s="1"/>
  <c r="Z313" i="6" s="1"/>
  <c r="Z312" i="6" s="1"/>
  <c r="Z311" i="6" s="1"/>
  <c r="Z310" i="6" s="1"/>
  <c r="Z309" i="6" s="1"/>
  <c r="Z308" i="6" s="1"/>
  <c r="Z307" i="6" s="1"/>
  <c r="Z306" i="6" s="1"/>
  <c r="Z305" i="6" s="1"/>
  <c r="Z304" i="6" s="1"/>
  <c r="Z303" i="6" s="1"/>
  <c r="Z302" i="6" s="1"/>
  <c r="Z301" i="6" s="1"/>
  <c r="Z300" i="6" s="1"/>
  <c r="Z299" i="6" s="1"/>
  <c r="Z298" i="6" s="1"/>
  <c r="Z297" i="6" s="1"/>
  <c r="Z296" i="6" s="1"/>
  <c r="Z295" i="6" s="1"/>
  <c r="Z294" i="6" s="1"/>
  <c r="Z293" i="6" s="1"/>
  <c r="Z292" i="6" s="1"/>
  <c r="Z291" i="6" s="1"/>
  <c r="Z290" i="6" s="1"/>
  <c r="Z289" i="6" s="1"/>
  <c r="Z288" i="6" s="1"/>
  <c r="Z287" i="6" s="1"/>
  <c r="Z286" i="6" s="1"/>
  <c r="Z285" i="6" s="1"/>
  <c r="Z284" i="6" s="1"/>
  <c r="Z283" i="6" s="1"/>
  <c r="Z282" i="6" s="1"/>
  <c r="Z281" i="6" s="1"/>
  <c r="Z280" i="6" s="1"/>
  <c r="Z279" i="6" s="1"/>
  <c r="Z278" i="6" s="1"/>
  <c r="Z277" i="6" s="1"/>
  <c r="Z276" i="6" s="1"/>
  <c r="Z275" i="6" s="1"/>
  <c r="Z274" i="6" s="1"/>
  <c r="Z273" i="6" s="1"/>
  <c r="Z272" i="6" s="1"/>
  <c r="Z271" i="6" s="1"/>
  <c r="Z270" i="6" s="1"/>
  <c r="Z269" i="6" s="1"/>
  <c r="Z268" i="6" s="1"/>
  <c r="Z267" i="6" s="1"/>
  <c r="Z266" i="6" s="1"/>
  <c r="Z265" i="6" s="1"/>
  <c r="Z264" i="6" s="1"/>
  <c r="Z263" i="6" s="1"/>
  <c r="Z262" i="6" s="1"/>
  <c r="Z261" i="6" s="1"/>
  <c r="Z260" i="6" s="1"/>
  <c r="Z259" i="6" s="1"/>
  <c r="Z258" i="6" s="1"/>
  <c r="Z257" i="6" s="1"/>
  <c r="Z256" i="6" s="1"/>
  <c r="Z255" i="6" s="1"/>
  <c r="Z254" i="6" s="1"/>
  <c r="Z253" i="6" s="1"/>
  <c r="Z252" i="6" s="1"/>
  <c r="Z251" i="6" s="1"/>
  <c r="Z250" i="6" s="1"/>
  <c r="Z249" i="6" s="1"/>
  <c r="Z248" i="6" s="1"/>
  <c r="Z247" i="6" s="1"/>
  <c r="Z246" i="6" s="1"/>
  <c r="Z245" i="6" s="1"/>
  <c r="Z244" i="6" s="1"/>
  <c r="Z243" i="6" s="1"/>
  <c r="Z242" i="6" s="1"/>
  <c r="Z241" i="6" s="1"/>
  <c r="Z240" i="6" s="1"/>
  <c r="Z239" i="6" s="1"/>
  <c r="Z238" i="6" s="1"/>
  <c r="Z237" i="6" s="1"/>
  <c r="Z236" i="6" s="1"/>
  <c r="Z235" i="6" s="1"/>
  <c r="Z234" i="6" s="1"/>
  <c r="Z233" i="6" s="1"/>
  <c r="Z232" i="6" s="1"/>
  <c r="Z231" i="6" s="1"/>
  <c r="Z230" i="6" s="1"/>
  <c r="Z229" i="6" s="1"/>
  <c r="Z228" i="6" s="1"/>
  <c r="Z227" i="6" s="1"/>
  <c r="Z226" i="6" s="1"/>
  <c r="Z225" i="6" s="1"/>
  <c r="Z224" i="6" s="1"/>
  <c r="Z223" i="6" s="1"/>
  <c r="Z222" i="6" s="1"/>
  <c r="Z221" i="6" s="1"/>
  <c r="Z220" i="6" s="1"/>
  <c r="Z219" i="6" s="1"/>
  <c r="Z218" i="6" s="1"/>
  <c r="Z217" i="6" s="1"/>
  <c r="Z216" i="6" s="1"/>
  <c r="Z215" i="6" s="1"/>
  <c r="Z214" i="6" s="1"/>
  <c r="Z213" i="6" s="1"/>
  <c r="Z212" i="6" s="1"/>
  <c r="Z211" i="6" s="1"/>
  <c r="Z210" i="6" s="1"/>
  <c r="Z209" i="6" s="1"/>
  <c r="Z208" i="6" s="1"/>
  <c r="Z207" i="6" s="1"/>
  <c r="Z206" i="6" s="1"/>
  <c r="Z205" i="6" s="1"/>
  <c r="Z204" i="6" s="1"/>
  <c r="Z203" i="6" s="1"/>
  <c r="Z202" i="6" s="1"/>
  <c r="Z201" i="6" s="1"/>
  <c r="Z200" i="6" s="1"/>
  <c r="Z199" i="6" s="1"/>
  <c r="Z198" i="6" s="1"/>
  <c r="Z197" i="6" s="1"/>
  <c r="Z196" i="6" s="1"/>
  <c r="Z195" i="6" s="1"/>
  <c r="Z194" i="6" s="1"/>
  <c r="Z193" i="6" s="1"/>
  <c r="Z192" i="6" s="1"/>
  <c r="Z191" i="6" s="1"/>
  <c r="Z190" i="6" s="1"/>
  <c r="Z189" i="6" s="1"/>
  <c r="Z188" i="6" s="1"/>
  <c r="Z187" i="6" s="1"/>
  <c r="Z186" i="6" s="1"/>
  <c r="Z185" i="6" s="1"/>
  <c r="Z184" i="6" s="1"/>
  <c r="Z183" i="6" s="1"/>
  <c r="Z182" i="6" s="1"/>
  <c r="Z181" i="6" s="1"/>
  <c r="Z180" i="6" s="1"/>
  <c r="Z179" i="6" s="1"/>
  <c r="Z178" i="6" s="1"/>
  <c r="Z177" i="6" s="1"/>
  <c r="Z176" i="6" s="1"/>
  <c r="Z175" i="6" s="1"/>
  <c r="Z174" i="6" s="1"/>
  <c r="Z173" i="6" s="1"/>
  <c r="Z172" i="6" s="1"/>
  <c r="Z171" i="6" s="1"/>
  <c r="Z170" i="6" s="1"/>
  <c r="Z169" i="6" s="1"/>
  <c r="Z168" i="6" s="1"/>
  <c r="Z167" i="6" s="1"/>
  <c r="Z166" i="6" s="1"/>
  <c r="Z165" i="6" s="1"/>
  <c r="Z164" i="6" s="1"/>
  <c r="Z163" i="6" s="1"/>
  <c r="Z162" i="6" s="1"/>
  <c r="Z161" i="6" s="1"/>
  <c r="Z160" i="6" s="1"/>
  <c r="Z159" i="6" s="1"/>
  <c r="Z158" i="6" s="1"/>
  <c r="Z157" i="6" s="1"/>
  <c r="Z156" i="6" s="1"/>
  <c r="Z155" i="6" s="1"/>
  <c r="Z154" i="6" s="1"/>
  <c r="Z153" i="6" s="1"/>
  <c r="Z152" i="6" s="1"/>
  <c r="Z151" i="6" s="1"/>
  <c r="Z150" i="6" s="1"/>
  <c r="Z149" i="6" s="1"/>
  <c r="Z148" i="6" s="1"/>
  <c r="Z147" i="6" s="1"/>
  <c r="Z146" i="6" s="1"/>
  <c r="Z145" i="6" s="1"/>
  <c r="Z144" i="6" s="1"/>
  <c r="Z143" i="6" s="1"/>
  <c r="Z142" i="6" s="1"/>
  <c r="Z141" i="6" s="1"/>
  <c r="Z140" i="6" s="1"/>
  <c r="Z139" i="6" s="1"/>
  <c r="Z138" i="6" s="1"/>
  <c r="Z137" i="6" s="1"/>
  <c r="Z136" i="6" s="1"/>
  <c r="Z135" i="6" s="1"/>
  <c r="Z134" i="6" s="1"/>
  <c r="Z133" i="6" s="1"/>
  <c r="Z132" i="6" s="1"/>
  <c r="Z131" i="6" s="1"/>
  <c r="Z130" i="6" s="1"/>
  <c r="Z129" i="6" s="1"/>
  <c r="Z128" i="6" s="1"/>
  <c r="Z127" i="6" s="1"/>
  <c r="Z126" i="6" s="1"/>
  <c r="Z125" i="6" s="1"/>
  <c r="Z124" i="6" s="1"/>
  <c r="Z123" i="6" s="1"/>
  <c r="Z122" i="6" s="1"/>
  <c r="Z121" i="6" s="1"/>
  <c r="Z120" i="6" s="1"/>
  <c r="Z119" i="6" s="1"/>
  <c r="Z118" i="6" s="1"/>
  <c r="Z117" i="6" s="1"/>
  <c r="Z116" i="6" s="1"/>
  <c r="Z115" i="6" s="1"/>
  <c r="Z114" i="6" s="1"/>
  <c r="Z113" i="6" s="1"/>
  <c r="Z112" i="6" s="1"/>
  <c r="Z111" i="6" s="1"/>
  <c r="Z110" i="6" s="1"/>
  <c r="Z109" i="6" s="1"/>
  <c r="Z108" i="6" s="1"/>
  <c r="Z107" i="6" s="1"/>
  <c r="Z106" i="6" s="1"/>
  <c r="Z105" i="6" s="1"/>
  <c r="Z104" i="6" s="1"/>
  <c r="Z103" i="6" s="1"/>
  <c r="Z102" i="6" s="1"/>
  <c r="Z101" i="6" s="1"/>
  <c r="Z100" i="6" s="1"/>
  <c r="Z99" i="6" s="1"/>
  <c r="Z98" i="6" s="1"/>
  <c r="Z97" i="6" s="1"/>
  <c r="Z96" i="6" s="1"/>
  <c r="Z95" i="6" s="1"/>
  <c r="Z94" i="6" s="1"/>
  <c r="Z93" i="6" s="1"/>
  <c r="Z92" i="6" s="1"/>
  <c r="Z91" i="6" s="1"/>
  <c r="Z90" i="6" s="1"/>
  <c r="Z89" i="6" s="1"/>
  <c r="Z88" i="6" s="1"/>
  <c r="Z87" i="6" s="1"/>
  <c r="Z86" i="6" s="1"/>
  <c r="Z85" i="6" s="1"/>
  <c r="Z84" i="6" s="1"/>
  <c r="Z83" i="6" s="1"/>
  <c r="Z82" i="6" s="1"/>
  <c r="Z81" i="6" s="1"/>
  <c r="Z80" i="6" s="1"/>
  <c r="Z79" i="6" s="1"/>
  <c r="Z78" i="6" s="1"/>
  <c r="Z77" i="6" s="1"/>
  <c r="Z76" i="6" s="1"/>
  <c r="Z75" i="6" s="1"/>
  <c r="Z74" i="6" s="1"/>
  <c r="Z73" i="6" s="1"/>
  <c r="Z72" i="6" s="1"/>
  <c r="Z71" i="6" s="1"/>
  <c r="Z70" i="6" s="1"/>
  <c r="Z69" i="6" s="1"/>
  <c r="Z68" i="6" s="1"/>
  <c r="Z67" i="6" s="1"/>
  <c r="Z66" i="6" s="1"/>
  <c r="Z65" i="6" s="1"/>
  <c r="Z64" i="6" s="1"/>
  <c r="Z63" i="6" s="1"/>
  <c r="Z62" i="6" s="1"/>
  <c r="Z61" i="6" s="1"/>
  <c r="Z60" i="6" s="1"/>
  <c r="Z59" i="6" s="1"/>
  <c r="Z58" i="6" s="1"/>
  <c r="Z57" i="6" s="1"/>
  <c r="Z56" i="6" s="1"/>
  <c r="Z55" i="6" s="1"/>
  <c r="Z54" i="6" s="1"/>
  <c r="Z53" i="6" s="1"/>
  <c r="Z52" i="6" s="1"/>
  <c r="Z51" i="6" s="1"/>
  <c r="Z50" i="6" s="1"/>
  <c r="Z49" i="6" s="1"/>
  <c r="Z48" i="6" s="1"/>
  <c r="Z47" i="6" s="1"/>
  <c r="Z46" i="6" s="1"/>
  <c r="Z45" i="6" s="1"/>
  <c r="Z44" i="6" s="1"/>
  <c r="Z43" i="6" s="1"/>
  <c r="Z42" i="6" s="1"/>
  <c r="Z41" i="6" s="1"/>
  <c r="Z40" i="6" s="1"/>
  <c r="Z39" i="6" s="1"/>
  <c r="Z38" i="6" s="1"/>
  <c r="Z37" i="6" s="1"/>
  <c r="Z36" i="6" s="1"/>
  <c r="Z35" i="6" s="1"/>
  <c r="Z34" i="6" s="1"/>
  <c r="Z33" i="6" s="1"/>
  <c r="Z32" i="6" s="1"/>
  <c r="Z31" i="6" s="1"/>
  <c r="Z30" i="6" s="1"/>
  <c r="Z29" i="6" s="1"/>
  <c r="Z28" i="6" s="1"/>
  <c r="Z27" i="6" s="1"/>
  <c r="Z26" i="6" s="1"/>
  <c r="Z25" i="6" s="1"/>
  <c r="Z24" i="6" s="1"/>
  <c r="Z23" i="6" s="1"/>
  <c r="Z22" i="6" s="1"/>
  <c r="Z21" i="6" s="1"/>
  <c r="Z20" i="6" s="1"/>
  <c r="Z19" i="6" s="1"/>
  <c r="Z18" i="6" s="1"/>
  <c r="Z17" i="6" s="1"/>
  <c r="Z16" i="6" s="1"/>
  <c r="Z15" i="6" s="1"/>
  <c r="Z14" i="6" s="1"/>
  <c r="Z13" i="6" s="1"/>
  <c r="Z12" i="6" s="1"/>
  <c r="Z11" i="6" s="1"/>
  <c r="Z10" i="6" s="1"/>
  <c r="Z9" i="6" s="1"/>
  <c r="Z8" i="6" s="1"/>
  <c r="Z7" i="6" s="1"/>
  <c r="Z6" i="6" s="1"/>
  <c r="Z5" i="6" s="1"/>
  <c r="Z4" i="6" s="1"/>
  <c r="Z3" i="6" s="1"/>
  <c r="Z2" i="6" s="1"/>
  <c r="AA1645" i="6"/>
  <c r="AA1644" i="6" s="1"/>
  <c r="AA1643" i="6" s="1"/>
  <c r="AA1642" i="6" s="1"/>
  <c r="AA1641" i="6" s="1"/>
  <c r="AA1640" i="6" s="1"/>
  <c r="AA1639" i="6" s="1"/>
  <c r="AA1638" i="6" s="1"/>
  <c r="AA1637" i="6" s="1"/>
  <c r="AA1636" i="6" s="1"/>
  <c r="AA1635" i="6" s="1"/>
  <c r="AA1634" i="6" s="1"/>
  <c r="AA1633" i="6" s="1"/>
  <c r="AA1632" i="6" s="1"/>
  <c r="AA1631" i="6" s="1"/>
  <c r="AA1630" i="6" s="1"/>
  <c r="AA1629" i="6" s="1"/>
  <c r="AA1628" i="6" s="1"/>
  <c r="AA1627" i="6" s="1"/>
  <c r="AA1626" i="6" s="1"/>
  <c r="AA1625" i="6" s="1"/>
  <c r="AA1624" i="6" s="1"/>
  <c r="AA1623" i="6" s="1"/>
  <c r="AA1622" i="6" s="1"/>
  <c r="AA1621" i="6" s="1"/>
  <c r="AA1620" i="6" s="1"/>
  <c r="AA1619" i="6" s="1"/>
  <c r="AA1618" i="6" s="1"/>
  <c r="AA1617" i="6" s="1"/>
  <c r="AA1616" i="6" s="1"/>
  <c r="AA1615" i="6" s="1"/>
  <c r="AA1614" i="6" s="1"/>
  <c r="AA1613" i="6" s="1"/>
  <c r="AA1612" i="6" s="1"/>
  <c r="AA1611" i="6" s="1"/>
  <c r="AA1610" i="6" s="1"/>
  <c r="AA1609" i="6" s="1"/>
  <c r="AA1608" i="6" s="1"/>
  <c r="AA1607" i="6" s="1"/>
  <c r="AA1606" i="6" s="1"/>
  <c r="AA1605" i="6" s="1"/>
  <c r="AA1604" i="6" s="1"/>
  <c r="AA1603" i="6" s="1"/>
  <c r="AA1602" i="6" s="1"/>
  <c r="AA1601" i="6" s="1"/>
  <c r="AA1600" i="6" s="1"/>
  <c r="AA1599" i="6" s="1"/>
  <c r="AA1598" i="6" s="1"/>
  <c r="AA1597" i="6" s="1"/>
  <c r="AA1596" i="6" s="1"/>
  <c r="AA1595" i="6" s="1"/>
  <c r="AA1594" i="6" s="1"/>
  <c r="AA1593" i="6" s="1"/>
  <c r="AA1592" i="6" s="1"/>
  <c r="AA1591" i="6" s="1"/>
  <c r="AA1590" i="6" s="1"/>
  <c r="AA1589" i="6" s="1"/>
  <c r="AA1588" i="6" s="1"/>
  <c r="AA1587" i="6" s="1"/>
  <c r="AA1586" i="6" s="1"/>
  <c r="AA1585" i="6" s="1"/>
  <c r="AA1584" i="6" s="1"/>
  <c r="AA1583" i="6" s="1"/>
  <c r="AA1582" i="6" s="1"/>
  <c r="AA1581" i="6" s="1"/>
  <c r="AA1580" i="6" s="1"/>
  <c r="AA1579" i="6" s="1"/>
  <c r="AA1578" i="6" s="1"/>
  <c r="AA1577" i="6" s="1"/>
  <c r="AA1576" i="6" s="1"/>
  <c r="AA1575" i="6" s="1"/>
  <c r="AA1574" i="6" s="1"/>
  <c r="AA1573" i="6" s="1"/>
  <c r="AA1572" i="6" s="1"/>
  <c r="AA1571" i="6" s="1"/>
  <c r="AA1570" i="6" s="1"/>
  <c r="AA1569" i="6" s="1"/>
  <c r="AA1568" i="6" s="1"/>
  <c r="AA1567" i="6" s="1"/>
  <c r="AA1566" i="6" s="1"/>
  <c r="AA1565" i="6" s="1"/>
  <c r="AA1564" i="6" s="1"/>
  <c r="AA1563" i="6" s="1"/>
  <c r="AA1562" i="6" s="1"/>
  <c r="AA1561" i="6" s="1"/>
  <c r="AA1560" i="6" s="1"/>
  <c r="AA1559" i="6" s="1"/>
  <c r="AA1558" i="6" s="1"/>
  <c r="AA1557" i="6" s="1"/>
  <c r="AA1556" i="6" s="1"/>
  <c r="AA1555" i="6" s="1"/>
  <c r="AA1554" i="6" s="1"/>
  <c r="AA1553" i="6" s="1"/>
  <c r="AA1552" i="6" s="1"/>
  <c r="AA1551" i="6" s="1"/>
  <c r="AA1550" i="6" s="1"/>
  <c r="AA1549" i="6" s="1"/>
  <c r="AA1548" i="6" s="1"/>
  <c r="AA1547" i="6" s="1"/>
  <c r="AA1546" i="6" s="1"/>
  <c r="AA1545" i="6" s="1"/>
  <c r="AA1544" i="6" s="1"/>
  <c r="AA1543" i="6" s="1"/>
  <c r="AA1542" i="6" s="1"/>
  <c r="AA1541" i="6" s="1"/>
  <c r="AA1540" i="6" s="1"/>
  <c r="AA1539" i="6" s="1"/>
  <c r="AA1538" i="6" s="1"/>
  <c r="AA1537" i="6" s="1"/>
  <c r="AA1536" i="6" s="1"/>
  <c r="AA1535" i="6" s="1"/>
  <c r="AA1534" i="6" s="1"/>
  <c r="AA1533" i="6" s="1"/>
  <c r="AA1532" i="6" s="1"/>
  <c r="AA1531" i="6" s="1"/>
  <c r="AA1530" i="6" s="1"/>
  <c r="AA1529" i="6" s="1"/>
  <c r="AA1528" i="6" s="1"/>
  <c r="AA1527" i="6" s="1"/>
  <c r="AA1526" i="6" s="1"/>
  <c r="AA1525" i="6" s="1"/>
  <c r="AA1524" i="6" s="1"/>
  <c r="AA1523" i="6" s="1"/>
  <c r="AA1522" i="6" s="1"/>
  <c r="AA1521" i="6" s="1"/>
  <c r="AA1520" i="6" s="1"/>
  <c r="AA1519" i="6" s="1"/>
  <c r="AA1518" i="6" s="1"/>
  <c r="AA1517" i="6" s="1"/>
  <c r="AA1516" i="6" s="1"/>
  <c r="AA1515" i="6" s="1"/>
  <c r="AA1514" i="6" s="1"/>
  <c r="AA1513" i="6" s="1"/>
  <c r="AA1512" i="6" s="1"/>
  <c r="AA1511" i="6" s="1"/>
  <c r="AA1510" i="6" s="1"/>
  <c r="AA1509" i="6" s="1"/>
  <c r="AA1508" i="6" s="1"/>
  <c r="AA1507" i="6" s="1"/>
  <c r="AA1506" i="6" s="1"/>
  <c r="AA1505" i="6" s="1"/>
  <c r="AA1504" i="6" s="1"/>
  <c r="AA1503" i="6" s="1"/>
  <c r="AA1502" i="6" s="1"/>
  <c r="AA1501" i="6" s="1"/>
  <c r="AA1500" i="6" s="1"/>
  <c r="AA1499" i="6" s="1"/>
  <c r="AA1498" i="6" s="1"/>
  <c r="AA1497" i="6" s="1"/>
  <c r="AA1496" i="6" s="1"/>
  <c r="AA1495" i="6" s="1"/>
  <c r="AA1494" i="6" s="1"/>
  <c r="AA1493" i="6" s="1"/>
  <c r="AA1492" i="6" s="1"/>
  <c r="AA1491" i="6" s="1"/>
  <c r="AA1490" i="6" s="1"/>
  <c r="AA1489" i="6" s="1"/>
  <c r="AA1488" i="6" s="1"/>
  <c r="AA1487" i="6" s="1"/>
  <c r="AA1486" i="6" s="1"/>
  <c r="AA1485" i="6" s="1"/>
  <c r="AA1484" i="6" s="1"/>
  <c r="AA1483" i="6" s="1"/>
  <c r="AA1482" i="6" s="1"/>
  <c r="AA1481" i="6" s="1"/>
  <c r="AA1480" i="6" s="1"/>
  <c r="AA1479" i="6" s="1"/>
  <c r="AA1478" i="6" s="1"/>
  <c r="AA1477" i="6" s="1"/>
  <c r="AA1476" i="6" s="1"/>
  <c r="AA1475" i="6" s="1"/>
  <c r="AA1474" i="6" s="1"/>
  <c r="AA1473" i="6" s="1"/>
  <c r="AA1472" i="6" s="1"/>
  <c r="AA1471" i="6" s="1"/>
  <c r="AA1470" i="6" s="1"/>
  <c r="AA1469" i="6" s="1"/>
  <c r="AA1468" i="6" s="1"/>
  <c r="AA1467" i="6" s="1"/>
  <c r="AA1466" i="6" s="1"/>
  <c r="AA1465" i="6" s="1"/>
  <c r="AA1464" i="6" s="1"/>
  <c r="AA1463" i="6" s="1"/>
  <c r="AA1462" i="6" s="1"/>
  <c r="AA1461" i="6" s="1"/>
  <c r="AA1460" i="6" s="1"/>
  <c r="AA1459" i="6" s="1"/>
  <c r="AA1458" i="6" s="1"/>
  <c r="AA1457" i="6" s="1"/>
  <c r="AA1456" i="6" s="1"/>
  <c r="AA1455" i="6" s="1"/>
  <c r="AA1454" i="6" s="1"/>
  <c r="AA1453" i="6" s="1"/>
  <c r="AA1452" i="6" s="1"/>
  <c r="AA1451" i="6" s="1"/>
  <c r="AA1450" i="6" s="1"/>
  <c r="AA1449" i="6" s="1"/>
  <c r="AA1448" i="6" s="1"/>
  <c r="AA1447" i="6" s="1"/>
  <c r="AA1446" i="6" s="1"/>
  <c r="AA1445" i="6" s="1"/>
  <c r="AA1444" i="6" s="1"/>
  <c r="AA1443" i="6" s="1"/>
  <c r="AA1442" i="6" s="1"/>
  <c r="AA1441" i="6" s="1"/>
  <c r="AA1440" i="6" s="1"/>
  <c r="AA1439" i="6" s="1"/>
  <c r="AA1438" i="6" s="1"/>
  <c r="AA1437" i="6" s="1"/>
  <c r="AA1436" i="6" s="1"/>
  <c r="AA1435" i="6" s="1"/>
  <c r="AA1434" i="6" s="1"/>
  <c r="AA1433" i="6" s="1"/>
  <c r="AA1432" i="6" s="1"/>
  <c r="AA1431" i="6" s="1"/>
  <c r="AA1430" i="6" s="1"/>
  <c r="AA1429" i="6" s="1"/>
  <c r="AA1428" i="6" s="1"/>
  <c r="AA1427" i="6" s="1"/>
  <c r="AA1426" i="6" s="1"/>
  <c r="AA1425" i="6" s="1"/>
  <c r="AA1424" i="6" s="1"/>
  <c r="AA1423" i="6" s="1"/>
  <c r="AA1422" i="6" s="1"/>
  <c r="AA1421" i="6" s="1"/>
  <c r="AA1420" i="6" s="1"/>
  <c r="AA1419" i="6" s="1"/>
  <c r="AA1418" i="6" s="1"/>
  <c r="AA1417" i="6" s="1"/>
  <c r="AA1416" i="6" s="1"/>
  <c r="AA1415" i="6" s="1"/>
  <c r="AA1414" i="6" s="1"/>
  <c r="AA1413" i="6" s="1"/>
  <c r="AA1412" i="6" s="1"/>
  <c r="AA1411" i="6" s="1"/>
  <c r="AA1410" i="6" s="1"/>
  <c r="AA1409" i="6" s="1"/>
  <c r="AA1408" i="6" s="1"/>
  <c r="AA1407" i="6" s="1"/>
  <c r="AA1406" i="6" s="1"/>
  <c r="AA1405" i="6" s="1"/>
  <c r="AA1404" i="6" s="1"/>
  <c r="AA1403" i="6" s="1"/>
  <c r="AA1402" i="6" s="1"/>
  <c r="AA1401" i="6" s="1"/>
  <c r="AA1400" i="6" s="1"/>
  <c r="AA1399" i="6" s="1"/>
  <c r="AA1398" i="6" s="1"/>
  <c r="AA1397" i="6" s="1"/>
  <c r="AA1396" i="6" s="1"/>
  <c r="AA1395" i="6" s="1"/>
  <c r="AA1394" i="6" s="1"/>
  <c r="AA1393" i="6" s="1"/>
  <c r="AA1392" i="6" s="1"/>
  <c r="AA1391" i="6" s="1"/>
  <c r="AA1390" i="6" s="1"/>
  <c r="AA1389" i="6" s="1"/>
  <c r="AA1388" i="6" s="1"/>
  <c r="AA1387" i="6" s="1"/>
  <c r="AA1386" i="6" s="1"/>
  <c r="AA1385" i="6" s="1"/>
  <c r="AA1384" i="6" s="1"/>
  <c r="AA1383" i="6" s="1"/>
  <c r="AA1382" i="6" s="1"/>
  <c r="AA1381" i="6" s="1"/>
  <c r="AA1380" i="6" s="1"/>
  <c r="AA1379" i="6" s="1"/>
  <c r="AA1378" i="6" s="1"/>
  <c r="AA1377" i="6" s="1"/>
  <c r="AA1376" i="6" s="1"/>
  <c r="AA1375" i="6" s="1"/>
  <c r="AA1374" i="6" s="1"/>
  <c r="AA1373" i="6" s="1"/>
  <c r="AA1372" i="6" s="1"/>
  <c r="AA1371" i="6" s="1"/>
  <c r="AA1370" i="6" s="1"/>
  <c r="AA1369" i="6" s="1"/>
  <c r="AA1368" i="6" s="1"/>
  <c r="AA1367" i="6" s="1"/>
  <c r="AA1366" i="6" s="1"/>
  <c r="AA1365" i="6" s="1"/>
  <c r="AA1364" i="6" s="1"/>
  <c r="AA1363" i="6" s="1"/>
  <c r="AA1362" i="6" s="1"/>
  <c r="AA1361" i="6" s="1"/>
  <c r="AA1360" i="6" s="1"/>
  <c r="AA1359" i="6" s="1"/>
  <c r="AA1358" i="6" s="1"/>
  <c r="AA1357" i="6" s="1"/>
  <c r="AA1356" i="6" s="1"/>
  <c r="AA1355" i="6" s="1"/>
  <c r="AA1354" i="6" s="1"/>
  <c r="AA1353" i="6" s="1"/>
  <c r="AA1352" i="6" s="1"/>
  <c r="AA1351" i="6" s="1"/>
  <c r="AA1350" i="6" s="1"/>
  <c r="AA1349" i="6" s="1"/>
  <c r="AA1348" i="6" s="1"/>
  <c r="AA1347" i="6" s="1"/>
  <c r="AA1346" i="6" s="1"/>
  <c r="AA1345" i="6" s="1"/>
  <c r="AA1344" i="6" s="1"/>
  <c r="AA1343" i="6" s="1"/>
  <c r="AA1342" i="6" s="1"/>
  <c r="AA1341" i="6" s="1"/>
  <c r="AA1340" i="6" s="1"/>
  <c r="AA1339" i="6" s="1"/>
  <c r="AA1338" i="6" s="1"/>
  <c r="AA1337" i="6" s="1"/>
  <c r="AA1336" i="6" s="1"/>
  <c r="AA1335" i="6" s="1"/>
  <c r="AA1334" i="6" s="1"/>
  <c r="AA1333" i="6" s="1"/>
  <c r="AA1332" i="6" s="1"/>
  <c r="AA1331" i="6" s="1"/>
  <c r="AA1330" i="6" s="1"/>
  <c r="AA1329" i="6" s="1"/>
  <c r="AA1328" i="6" s="1"/>
  <c r="AA1327" i="6" s="1"/>
  <c r="AA1326" i="6" s="1"/>
  <c r="AA1325" i="6" s="1"/>
  <c r="AA1324" i="6" s="1"/>
  <c r="AA1323" i="6" s="1"/>
  <c r="AA1322" i="6" s="1"/>
  <c r="AA1321" i="6" s="1"/>
  <c r="AA1320" i="6" s="1"/>
  <c r="AA1319" i="6" s="1"/>
  <c r="AA1318" i="6" s="1"/>
  <c r="AA1317" i="6" s="1"/>
  <c r="AA1316" i="6" s="1"/>
  <c r="AA1315" i="6" s="1"/>
  <c r="AA1314" i="6" s="1"/>
  <c r="AA1313" i="6" s="1"/>
  <c r="AA1312" i="6" s="1"/>
  <c r="AA1311" i="6" s="1"/>
  <c r="AA1310" i="6" s="1"/>
  <c r="AA1309" i="6" s="1"/>
  <c r="AA1308" i="6" s="1"/>
  <c r="AA1307" i="6" s="1"/>
  <c r="AA1306" i="6" s="1"/>
  <c r="AA1305" i="6" s="1"/>
  <c r="AA1304" i="6" s="1"/>
  <c r="AA1303" i="6" s="1"/>
  <c r="AA1302" i="6" s="1"/>
  <c r="AA1301" i="6" s="1"/>
  <c r="AA1300" i="6" s="1"/>
  <c r="AA1299" i="6" s="1"/>
  <c r="AA1298" i="6" s="1"/>
  <c r="AA1297" i="6" s="1"/>
  <c r="AA1296" i="6" s="1"/>
  <c r="AA1295" i="6" s="1"/>
  <c r="AA1294" i="6" s="1"/>
  <c r="AA1293" i="6" s="1"/>
  <c r="AA1292" i="6" s="1"/>
  <c r="AA1291" i="6" s="1"/>
  <c r="AA1290" i="6" s="1"/>
  <c r="AA1289" i="6" s="1"/>
  <c r="AA1288" i="6" s="1"/>
  <c r="AA1287" i="6" s="1"/>
  <c r="AA1286" i="6" s="1"/>
  <c r="AA1285" i="6" s="1"/>
  <c r="AA1284" i="6" s="1"/>
  <c r="AA1283" i="6" s="1"/>
  <c r="AA1282" i="6" s="1"/>
  <c r="AA1281" i="6" s="1"/>
  <c r="AA1280" i="6" s="1"/>
  <c r="AA1279" i="6" s="1"/>
  <c r="AA1278" i="6" s="1"/>
  <c r="AA1277" i="6" s="1"/>
  <c r="AA1276" i="6" s="1"/>
  <c r="AA1275" i="6" s="1"/>
  <c r="AA1274" i="6" s="1"/>
  <c r="AA1273" i="6" s="1"/>
  <c r="AA1272" i="6" s="1"/>
  <c r="AA1271" i="6" s="1"/>
  <c r="AA1270" i="6" s="1"/>
  <c r="AA1269" i="6" s="1"/>
  <c r="AA1268" i="6" s="1"/>
  <c r="AA1267" i="6" s="1"/>
  <c r="AA1266" i="6" s="1"/>
  <c r="AA1265" i="6" s="1"/>
  <c r="AA1264" i="6" s="1"/>
  <c r="AA1263" i="6" s="1"/>
  <c r="AA1262" i="6" s="1"/>
  <c r="AA1261" i="6" s="1"/>
  <c r="AA1260" i="6" s="1"/>
  <c r="AA1259" i="6" s="1"/>
  <c r="AA1258" i="6" s="1"/>
  <c r="AA1257" i="6" s="1"/>
  <c r="AA1256" i="6" s="1"/>
  <c r="AA1255" i="6" s="1"/>
  <c r="AA1254" i="6" s="1"/>
  <c r="AA1253" i="6" s="1"/>
  <c r="AA1252" i="6" s="1"/>
  <c r="AA1251" i="6" s="1"/>
  <c r="AA1250" i="6" s="1"/>
  <c r="AA1249" i="6" s="1"/>
  <c r="AA1248" i="6" s="1"/>
  <c r="AA1247" i="6" s="1"/>
  <c r="AA1246" i="6" s="1"/>
  <c r="AA1245" i="6" s="1"/>
  <c r="AA1244" i="6" s="1"/>
  <c r="AA1243" i="6" s="1"/>
  <c r="AA1242" i="6" s="1"/>
  <c r="AA1241" i="6" s="1"/>
  <c r="AA1240" i="6" s="1"/>
  <c r="AA1239" i="6" s="1"/>
  <c r="AA1238" i="6" s="1"/>
  <c r="AA1237" i="6" s="1"/>
  <c r="AA1236" i="6" s="1"/>
  <c r="AA1235" i="6" s="1"/>
  <c r="AA1234" i="6" s="1"/>
  <c r="AA1233" i="6" s="1"/>
  <c r="AA1232" i="6" s="1"/>
  <c r="AA1231" i="6" s="1"/>
  <c r="AA1230" i="6" s="1"/>
  <c r="AA1229" i="6" s="1"/>
  <c r="AA1228" i="6" s="1"/>
  <c r="AA1227" i="6" s="1"/>
  <c r="AA1226" i="6" s="1"/>
  <c r="AA1225" i="6" s="1"/>
  <c r="AA1224" i="6" s="1"/>
  <c r="AA1223" i="6" s="1"/>
  <c r="AA1222" i="6" s="1"/>
  <c r="AA1221" i="6" s="1"/>
  <c r="AA1220" i="6" s="1"/>
  <c r="AA1219" i="6" s="1"/>
  <c r="AA1218" i="6" s="1"/>
  <c r="AA1217" i="6" s="1"/>
  <c r="AA1216" i="6" s="1"/>
  <c r="AA1215" i="6" s="1"/>
  <c r="AA1214" i="6" s="1"/>
  <c r="AA1213" i="6" s="1"/>
  <c r="AA1212" i="6" s="1"/>
  <c r="AA1211" i="6" s="1"/>
  <c r="AA1210" i="6" s="1"/>
  <c r="AA1209" i="6" s="1"/>
  <c r="AA1208" i="6" s="1"/>
  <c r="AA1207" i="6" s="1"/>
  <c r="AA1206" i="6" s="1"/>
  <c r="AA1205" i="6" s="1"/>
  <c r="AA1204" i="6" s="1"/>
  <c r="AA1203" i="6" s="1"/>
  <c r="AA1202" i="6" s="1"/>
  <c r="AA1201" i="6" s="1"/>
  <c r="AA1200" i="6" s="1"/>
  <c r="AA1199" i="6" s="1"/>
  <c r="AA1198" i="6" s="1"/>
  <c r="AA1197" i="6" s="1"/>
  <c r="AA1196" i="6" s="1"/>
  <c r="AA1195" i="6" s="1"/>
  <c r="AA1194" i="6" s="1"/>
  <c r="AA1193" i="6" s="1"/>
  <c r="AA1192" i="6" s="1"/>
  <c r="AA1191" i="6" s="1"/>
  <c r="AA1190" i="6" s="1"/>
  <c r="AA1189" i="6" s="1"/>
  <c r="AA1188" i="6" s="1"/>
  <c r="AA1187" i="6" s="1"/>
  <c r="AA1186" i="6" s="1"/>
  <c r="AA1185" i="6" s="1"/>
  <c r="AA1184" i="6" s="1"/>
  <c r="AA1183" i="6" s="1"/>
  <c r="AA1182" i="6" s="1"/>
  <c r="AA1181" i="6" s="1"/>
  <c r="AA1180" i="6" s="1"/>
  <c r="AA1179" i="6" s="1"/>
  <c r="AA1178" i="6" s="1"/>
  <c r="AA1177" i="6" s="1"/>
  <c r="AA1176" i="6" s="1"/>
  <c r="AA1175" i="6" s="1"/>
  <c r="AA1174" i="6" s="1"/>
  <c r="AA1173" i="6" s="1"/>
  <c r="AA1172" i="6" s="1"/>
  <c r="AA1171" i="6" s="1"/>
  <c r="AA1170" i="6" s="1"/>
  <c r="AA1169" i="6" s="1"/>
  <c r="AA1168" i="6" s="1"/>
  <c r="AA1167" i="6" s="1"/>
  <c r="AA1166" i="6" s="1"/>
  <c r="AA1165" i="6" s="1"/>
  <c r="AA1164" i="6" s="1"/>
  <c r="AA1163" i="6" s="1"/>
  <c r="AA1162" i="6" s="1"/>
  <c r="AA1161" i="6" s="1"/>
  <c r="AA1160" i="6" s="1"/>
  <c r="AA1159" i="6" s="1"/>
  <c r="AA1158" i="6" s="1"/>
  <c r="AA1157" i="6" s="1"/>
  <c r="AA1156" i="6" s="1"/>
  <c r="AA1155" i="6" s="1"/>
  <c r="AA1154" i="6" s="1"/>
  <c r="AA1153" i="6" s="1"/>
  <c r="AA1152" i="6" s="1"/>
  <c r="AA1151" i="6" s="1"/>
  <c r="AA1150" i="6" s="1"/>
  <c r="AA1149" i="6" s="1"/>
  <c r="AA1148" i="6" s="1"/>
  <c r="AA1147" i="6" s="1"/>
  <c r="AA1146" i="6" s="1"/>
  <c r="AA1145" i="6" s="1"/>
  <c r="AA1144" i="6" s="1"/>
  <c r="AA1143" i="6" s="1"/>
  <c r="AA1142" i="6" s="1"/>
  <c r="AA1141" i="6" s="1"/>
  <c r="AA1140" i="6" s="1"/>
  <c r="AA1139" i="6" s="1"/>
  <c r="AA1138" i="6" s="1"/>
  <c r="AA1137" i="6" s="1"/>
  <c r="AA1136" i="6" s="1"/>
  <c r="AA1135" i="6" s="1"/>
  <c r="AA1134" i="6" s="1"/>
  <c r="AA1133" i="6" s="1"/>
  <c r="AA1132" i="6" s="1"/>
  <c r="AA1131" i="6" s="1"/>
  <c r="AA1130" i="6" s="1"/>
  <c r="AA1129" i="6" s="1"/>
  <c r="AA1128" i="6" s="1"/>
  <c r="AA1127" i="6" s="1"/>
  <c r="AA1126" i="6" s="1"/>
  <c r="AA1125" i="6" s="1"/>
  <c r="AA1124" i="6" s="1"/>
  <c r="AA1123" i="6" s="1"/>
  <c r="AA1122" i="6" s="1"/>
  <c r="AA1121" i="6" s="1"/>
  <c r="AA1120" i="6" s="1"/>
  <c r="AA1119" i="6" s="1"/>
  <c r="AA1118" i="6" s="1"/>
  <c r="AA1117" i="6" s="1"/>
  <c r="AA1116" i="6" s="1"/>
  <c r="AA1115" i="6" s="1"/>
  <c r="AA1114" i="6" s="1"/>
  <c r="AA1113" i="6" s="1"/>
  <c r="AA1112" i="6" s="1"/>
  <c r="AA1111" i="6" s="1"/>
  <c r="AA1110" i="6" s="1"/>
  <c r="AA1109" i="6" s="1"/>
  <c r="AA1108" i="6" s="1"/>
  <c r="AA1107" i="6" s="1"/>
  <c r="AA1106" i="6" s="1"/>
  <c r="AA1105" i="6" s="1"/>
  <c r="AA1104" i="6" s="1"/>
  <c r="AA1103" i="6" s="1"/>
  <c r="AA1102" i="6" s="1"/>
  <c r="AA1101" i="6" s="1"/>
  <c r="AA1100" i="6" s="1"/>
  <c r="AA1099" i="6" s="1"/>
  <c r="AA1098" i="6" s="1"/>
  <c r="AA1097" i="6" s="1"/>
  <c r="AA1096" i="6" s="1"/>
  <c r="AA1095" i="6" s="1"/>
  <c r="AA1094" i="6" s="1"/>
  <c r="AA1093" i="6" s="1"/>
  <c r="AA1092" i="6" s="1"/>
  <c r="AA1091" i="6" s="1"/>
  <c r="AA1090" i="6" s="1"/>
  <c r="AA1089" i="6" s="1"/>
  <c r="AA1088" i="6" s="1"/>
  <c r="AA1087" i="6" s="1"/>
  <c r="AA1086" i="6" s="1"/>
  <c r="AA1085" i="6" s="1"/>
  <c r="AA1084" i="6" s="1"/>
  <c r="AA1083" i="6" s="1"/>
  <c r="AA1082" i="6" s="1"/>
  <c r="AA1081" i="6" s="1"/>
  <c r="AA1080" i="6" s="1"/>
  <c r="AA1079" i="6" s="1"/>
  <c r="AA1078" i="6" s="1"/>
  <c r="AA1077" i="6" s="1"/>
  <c r="AA1076" i="6" s="1"/>
  <c r="AA1075" i="6" s="1"/>
  <c r="AA1074" i="6" s="1"/>
  <c r="AA1073" i="6" s="1"/>
  <c r="AA1072" i="6" s="1"/>
  <c r="AA1071" i="6" s="1"/>
  <c r="AA1070" i="6" s="1"/>
  <c r="AA1069" i="6" s="1"/>
  <c r="AA1068" i="6" s="1"/>
  <c r="AA1067" i="6" s="1"/>
  <c r="AA1066" i="6" s="1"/>
  <c r="AA1065" i="6" s="1"/>
  <c r="AA1064" i="6" s="1"/>
  <c r="AA1063" i="6" s="1"/>
  <c r="AA1062" i="6" s="1"/>
  <c r="AA1061" i="6" s="1"/>
  <c r="AA1060" i="6" s="1"/>
  <c r="AA1059" i="6" s="1"/>
  <c r="AA1058" i="6" s="1"/>
  <c r="AA1057" i="6" s="1"/>
  <c r="AA1056" i="6" s="1"/>
  <c r="AA1055" i="6" s="1"/>
  <c r="AA1054" i="6" s="1"/>
  <c r="AA1053" i="6" s="1"/>
  <c r="AA1052" i="6" s="1"/>
  <c r="AA1051" i="6" s="1"/>
  <c r="AA1050" i="6" s="1"/>
  <c r="AA1049" i="6" s="1"/>
  <c r="AA1048" i="6" s="1"/>
  <c r="AA1047" i="6" s="1"/>
  <c r="AA1046" i="6" s="1"/>
  <c r="AA1045" i="6" s="1"/>
  <c r="AA1044" i="6" s="1"/>
  <c r="AA1043" i="6" s="1"/>
  <c r="AA1042" i="6" s="1"/>
  <c r="AA1041" i="6" s="1"/>
  <c r="AA1040" i="6" s="1"/>
  <c r="AA1039" i="6" s="1"/>
  <c r="AA1038" i="6" s="1"/>
  <c r="AA1037" i="6" s="1"/>
  <c r="AA1036" i="6" s="1"/>
  <c r="AA1035" i="6" s="1"/>
  <c r="AA1034" i="6" s="1"/>
  <c r="AA1033" i="6" s="1"/>
  <c r="AA1032" i="6" s="1"/>
  <c r="AA1031" i="6" s="1"/>
  <c r="AA1030" i="6" s="1"/>
  <c r="AA1029" i="6" s="1"/>
  <c r="AA1028" i="6" s="1"/>
  <c r="AA1027" i="6" s="1"/>
  <c r="AA1026" i="6" s="1"/>
  <c r="AA1025" i="6" s="1"/>
  <c r="AA1024" i="6" s="1"/>
  <c r="AA1023" i="6" s="1"/>
  <c r="AA1022" i="6" s="1"/>
  <c r="AA1021" i="6" s="1"/>
  <c r="AA1020" i="6" s="1"/>
  <c r="AA1019" i="6" s="1"/>
  <c r="AA1018" i="6" s="1"/>
  <c r="AA1017" i="6" s="1"/>
  <c r="AA1016" i="6" s="1"/>
  <c r="AA1015" i="6" s="1"/>
  <c r="AA1014" i="6" s="1"/>
  <c r="AA1013" i="6" s="1"/>
  <c r="AA1012" i="6" s="1"/>
  <c r="AA1011" i="6" s="1"/>
  <c r="AA1010" i="6" s="1"/>
  <c r="AA1009" i="6" s="1"/>
  <c r="AA1008" i="6" s="1"/>
  <c r="AA1007" i="6" s="1"/>
  <c r="AA1006" i="6" s="1"/>
  <c r="AA1005" i="6" s="1"/>
  <c r="AA1004" i="6" s="1"/>
  <c r="AA1003" i="6" s="1"/>
  <c r="AA1002" i="6" s="1"/>
  <c r="AA1001" i="6" s="1"/>
  <c r="AA1000" i="6" s="1"/>
  <c r="AA999" i="6" s="1"/>
  <c r="AA998" i="6" s="1"/>
  <c r="AA997" i="6" s="1"/>
  <c r="AA996" i="6" s="1"/>
  <c r="AA995" i="6" s="1"/>
  <c r="AA994" i="6" s="1"/>
  <c r="AA993" i="6" s="1"/>
  <c r="AA992" i="6" s="1"/>
  <c r="AA991" i="6" s="1"/>
  <c r="AA990" i="6" s="1"/>
  <c r="AA989" i="6" s="1"/>
  <c r="AA988" i="6" s="1"/>
  <c r="AA987" i="6" s="1"/>
  <c r="AA986" i="6" s="1"/>
  <c r="AA985" i="6" s="1"/>
  <c r="AA984" i="6" s="1"/>
  <c r="AA983" i="6" s="1"/>
  <c r="AA982" i="6" s="1"/>
  <c r="AA981" i="6" s="1"/>
  <c r="AA980" i="6" s="1"/>
  <c r="AA979" i="6" s="1"/>
  <c r="AA978" i="6" s="1"/>
  <c r="AA977" i="6" s="1"/>
  <c r="AA976" i="6" s="1"/>
  <c r="AA975" i="6" s="1"/>
  <c r="AA974" i="6" s="1"/>
  <c r="AA973" i="6" s="1"/>
  <c r="AA972" i="6" s="1"/>
  <c r="AA971" i="6" s="1"/>
  <c r="AA970" i="6" s="1"/>
  <c r="AA969" i="6" s="1"/>
  <c r="AA968" i="6" s="1"/>
  <c r="AA967" i="6" s="1"/>
  <c r="AA966" i="6" s="1"/>
  <c r="AA965" i="6" s="1"/>
  <c r="AA964" i="6" s="1"/>
  <c r="AA963" i="6" s="1"/>
  <c r="AA962" i="6" s="1"/>
  <c r="AA961" i="6" s="1"/>
  <c r="AA960" i="6" s="1"/>
  <c r="AA959" i="6" s="1"/>
  <c r="AA958" i="6" s="1"/>
  <c r="AA957" i="6" s="1"/>
  <c r="AA956" i="6" s="1"/>
  <c r="AA955" i="6" s="1"/>
  <c r="AA954" i="6" s="1"/>
  <c r="AA953" i="6" s="1"/>
  <c r="AA952" i="6" s="1"/>
  <c r="AA951" i="6" s="1"/>
  <c r="AA950" i="6" s="1"/>
  <c r="AA949" i="6" s="1"/>
  <c r="AA948" i="6" s="1"/>
  <c r="AA947" i="6" s="1"/>
  <c r="AA946" i="6" s="1"/>
  <c r="AA945" i="6" s="1"/>
  <c r="AA944" i="6" s="1"/>
  <c r="AA943" i="6" s="1"/>
  <c r="AA942" i="6" s="1"/>
  <c r="AA941" i="6" s="1"/>
  <c r="AA940" i="6" s="1"/>
  <c r="AA939" i="6" s="1"/>
  <c r="AA938" i="6" s="1"/>
  <c r="AA937" i="6" s="1"/>
  <c r="AA936" i="6" s="1"/>
  <c r="AA935" i="6" s="1"/>
  <c r="AA934" i="6" s="1"/>
  <c r="AA933" i="6" s="1"/>
  <c r="AA932" i="6" s="1"/>
  <c r="AA931" i="6" s="1"/>
  <c r="AA930" i="6" s="1"/>
  <c r="AA929" i="6" s="1"/>
  <c r="AA928" i="6" s="1"/>
  <c r="AA927" i="6" s="1"/>
  <c r="AA926" i="6" s="1"/>
  <c r="AA925" i="6" s="1"/>
  <c r="AA924" i="6" s="1"/>
  <c r="AA923" i="6" s="1"/>
  <c r="AA922" i="6" s="1"/>
  <c r="AA921" i="6" s="1"/>
  <c r="AA920" i="6" s="1"/>
  <c r="AA919" i="6" s="1"/>
  <c r="AA918" i="6" s="1"/>
  <c r="AA917" i="6" s="1"/>
  <c r="AA916" i="6" s="1"/>
  <c r="AA915" i="6" s="1"/>
  <c r="AA914" i="6" s="1"/>
  <c r="AA913" i="6" s="1"/>
  <c r="AA912" i="6" s="1"/>
  <c r="AA911" i="6" s="1"/>
  <c r="AA910" i="6" s="1"/>
  <c r="AA909" i="6" s="1"/>
  <c r="AA908" i="6" s="1"/>
  <c r="AA907" i="6" s="1"/>
  <c r="AA906" i="6" s="1"/>
  <c r="AA905" i="6" s="1"/>
  <c r="AA904" i="6" s="1"/>
  <c r="AA903" i="6" s="1"/>
  <c r="AA902" i="6" s="1"/>
  <c r="AA901" i="6" s="1"/>
  <c r="AA900" i="6" s="1"/>
  <c r="AA899" i="6" s="1"/>
  <c r="AA898" i="6" s="1"/>
  <c r="AA897" i="6" s="1"/>
  <c r="AA896" i="6" s="1"/>
  <c r="AA895" i="6" s="1"/>
  <c r="AA894" i="6" s="1"/>
  <c r="AA893" i="6" s="1"/>
  <c r="AA892" i="6" s="1"/>
  <c r="AA891" i="6" s="1"/>
  <c r="AA890" i="6" s="1"/>
  <c r="AA889" i="6" s="1"/>
  <c r="AA888" i="6" s="1"/>
  <c r="AA887" i="6" s="1"/>
  <c r="AA886" i="6" s="1"/>
  <c r="AA885" i="6" s="1"/>
  <c r="AA884" i="6" s="1"/>
  <c r="AA883" i="6" s="1"/>
  <c r="AA882" i="6" s="1"/>
  <c r="AA881" i="6" s="1"/>
  <c r="AA880" i="6" s="1"/>
  <c r="AA879" i="6" s="1"/>
  <c r="AA878" i="6" s="1"/>
  <c r="AA877" i="6" s="1"/>
  <c r="AA876" i="6" s="1"/>
  <c r="AA875" i="6" s="1"/>
  <c r="AA874" i="6" s="1"/>
  <c r="AA873" i="6" s="1"/>
  <c r="AA872" i="6" s="1"/>
  <c r="AA871" i="6" s="1"/>
  <c r="AA870" i="6" s="1"/>
  <c r="AA869" i="6" s="1"/>
  <c r="AA868" i="6" s="1"/>
  <c r="AA867" i="6" s="1"/>
  <c r="AA866" i="6" s="1"/>
  <c r="AA865" i="6" s="1"/>
  <c r="AA864" i="6" s="1"/>
  <c r="AA863" i="6" s="1"/>
  <c r="AA862" i="6" s="1"/>
  <c r="AA861" i="6" s="1"/>
  <c r="AA860" i="6" s="1"/>
  <c r="AA859" i="6" s="1"/>
  <c r="AA858" i="6" s="1"/>
  <c r="AA857" i="6" s="1"/>
  <c r="AA856" i="6" s="1"/>
  <c r="AA855" i="6" s="1"/>
  <c r="AA854" i="6" s="1"/>
  <c r="AA853" i="6" s="1"/>
  <c r="AA852" i="6" s="1"/>
  <c r="AA851" i="6" s="1"/>
  <c r="AA850" i="6" s="1"/>
  <c r="AA849" i="6" s="1"/>
  <c r="AA848" i="6" s="1"/>
  <c r="AA847" i="6" s="1"/>
  <c r="AA846" i="6" s="1"/>
  <c r="AA845" i="6" s="1"/>
  <c r="AA844" i="6" s="1"/>
  <c r="AA843" i="6" s="1"/>
  <c r="AA842" i="6" s="1"/>
  <c r="AA841" i="6" s="1"/>
  <c r="AA840" i="6" s="1"/>
  <c r="AA839" i="6" s="1"/>
  <c r="AA838" i="6" s="1"/>
  <c r="AA837" i="6" s="1"/>
  <c r="AA836" i="6" s="1"/>
  <c r="AA835" i="6" s="1"/>
  <c r="AA834" i="6" s="1"/>
  <c r="AA833" i="6" s="1"/>
  <c r="AA832" i="6" s="1"/>
  <c r="AA831" i="6" s="1"/>
  <c r="AA830" i="6" s="1"/>
  <c r="AA829" i="6" s="1"/>
  <c r="AA828" i="6" s="1"/>
  <c r="AA827" i="6" s="1"/>
  <c r="AA826" i="6" s="1"/>
  <c r="AA825" i="6" s="1"/>
  <c r="AA824" i="6" s="1"/>
  <c r="AA823" i="6" s="1"/>
  <c r="AA822" i="6" s="1"/>
  <c r="AA821" i="6" s="1"/>
  <c r="AA820" i="6" s="1"/>
  <c r="AA819" i="6" s="1"/>
  <c r="AA818" i="6" s="1"/>
  <c r="AA817" i="6" s="1"/>
  <c r="AA816" i="6" s="1"/>
  <c r="AA815" i="6" s="1"/>
  <c r="AA814" i="6" s="1"/>
  <c r="AA813" i="6" s="1"/>
  <c r="AA812" i="6" s="1"/>
  <c r="AA811" i="6" s="1"/>
  <c r="AA810" i="6" s="1"/>
  <c r="AA809" i="6" s="1"/>
  <c r="AA808" i="6" s="1"/>
  <c r="AA807" i="6" s="1"/>
  <c r="AA806" i="6" s="1"/>
  <c r="AA805" i="6" s="1"/>
  <c r="AA804" i="6" s="1"/>
  <c r="AA803" i="6" s="1"/>
  <c r="AA802" i="6" s="1"/>
  <c r="AA801" i="6" s="1"/>
  <c r="AA800" i="6" s="1"/>
  <c r="AA799" i="6" s="1"/>
  <c r="AA798" i="6" s="1"/>
  <c r="AA797" i="6" s="1"/>
  <c r="AA796" i="6" s="1"/>
  <c r="AA795" i="6" s="1"/>
  <c r="AA794" i="6" s="1"/>
  <c r="AA793" i="6" s="1"/>
  <c r="AA792" i="6" s="1"/>
  <c r="AA791" i="6" s="1"/>
  <c r="AA790" i="6" s="1"/>
  <c r="AA789" i="6" s="1"/>
  <c r="AA788" i="6" s="1"/>
  <c r="AA787" i="6" s="1"/>
  <c r="AA786" i="6" s="1"/>
  <c r="AA785" i="6" s="1"/>
  <c r="AA784" i="6" s="1"/>
  <c r="AA783" i="6" s="1"/>
  <c r="AA782" i="6" s="1"/>
  <c r="AA781" i="6" s="1"/>
  <c r="AA780" i="6" s="1"/>
  <c r="AA779" i="6" s="1"/>
  <c r="AA778" i="6" s="1"/>
  <c r="AA777" i="6" s="1"/>
  <c r="AA776" i="6" s="1"/>
  <c r="AA775" i="6" s="1"/>
  <c r="AA774" i="6" s="1"/>
  <c r="AA773" i="6" s="1"/>
  <c r="AA772" i="6" s="1"/>
  <c r="AA771" i="6" s="1"/>
  <c r="AA770" i="6" s="1"/>
  <c r="AA769" i="6" s="1"/>
  <c r="AA768" i="6" s="1"/>
  <c r="AA767" i="6" s="1"/>
  <c r="AA766" i="6" s="1"/>
  <c r="AA765" i="6" s="1"/>
  <c r="AA764" i="6" s="1"/>
  <c r="AA763" i="6" s="1"/>
  <c r="AA762" i="6" s="1"/>
  <c r="AA761" i="6" s="1"/>
  <c r="AA760" i="6" s="1"/>
  <c r="AA759" i="6" s="1"/>
  <c r="AA758" i="6" s="1"/>
  <c r="AA757" i="6" s="1"/>
  <c r="AA756" i="6" s="1"/>
  <c r="AA755" i="6" s="1"/>
  <c r="AA754" i="6" s="1"/>
  <c r="AA753" i="6" s="1"/>
  <c r="AA752" i="6" s="1"/>
  <c r="AA751" i="6" s="1"/>
  <c r="AA750" i="6" s="1"/>
  <c r="AA749" i="6" s="1"/>
  <c r="AA748" i="6" s="1"/>
  <c r="AA747" i="6" s="1"/>
  <c r="AA746" i="6" s="1"/>
  <c r="AA745" i="6" s="1"/>
  <c r="AA744" i="6" s="1"/>
  <c r="AA743" i="6" s="1"/>
  <c r="AA742" i="6" s="1"/>
  <c r="AA741" i="6" s="1"/>
  <c r="AA740" i="6" s="1"/>
  <c r="AA739" i="6" s="1"/>
  <c r="AA738" i="6" s="1"/>
  <c r="AA737" i="6" s="1"/>
  <c r="AA736" i="6" s="1"/>
  <c r="AA735" i="6" s="1"/>
  <c r="AA734" i="6" s="1"/>
  <c r="AA733" i="6" s="1"/>
  <c r="AA732" i="6" s="1"/>
  <c r="AA731" i="6" s="1"/>
  <c r="AA730" i="6" s="1"/>
  <c r="AA729" i="6" s="1"/>
  <c r="AA728" i="6" s="1"/>
  <c r="AA727" i="6" s="1"/>
  <c r="AA726" i="6" s="1"/>
  <c r="AA725" i="6" s="1"/>
  <c r="AA724" i="6" s="1"/>
  <c r="AA723" i="6" s="1"/>
  <c r="AA722" i="6" s="1"/>
  <c r="AA721" i="6" s="1"/>
  <c r="AA720" i="6" s="1"/>
  <c r="AA719" i="6" s="1"/>
  <c r="AA718" i="6" s="1"/>
  <c r="AA717" i="6" s="1"/>
  <c r="AA716" i="6" s="1"/>
  <c r="AA715" i="6" s="1"/>
  <c r="AA714" i="6" s="1"/>
  <c r="AA713" i="6" s="1"/>
  <c r="AA712" i="6" s="1"/>
  <c r="AA711" i="6" s="1"/>
  <c r="AA710" i="6" s="1"/>
  <c r="AA709" i="6" s="1"/>
  <c r="AA708" i="6" s="1"/>
  <c r="AA707" i="6" s="1"/>
  <c r="AA706" i="6" s="1"/>
  <c r="AA705" i="6" s="1"/>
  <c r="AA704" i="6" s="1"/>
  <c r="AA703" i="6" s="1"/>
  <c r="AA702" i="6" s="1"/>
  <c r="AA701" i="6" s="1"/>
  <c r="AA700" i="6" s="1"/>
  <c r="AA699" i="6" s="1"/>
  <c r="AA698" i="6" s="1"/>
  <c r="AA697" i="6" s="1"/>
  <c r="AA696" i="6" s="1"/>
  <c r="AA695" i="6" s="1"/>
  <c r="AA694" i="6" s="1"/>
  <c r="AA693" i="6" s="1"/>
  <c r="AA692" i="6" s="1"/>
  <c r="AA691" i="6" s="1"/>
  <c r="AA690" i="6" s="1"/>
  <c r="AA689" i="6" s="1"/>
  <c r="AA688" i="6" s="1"/>
  <c r="AA687" i="6" s="1"/>
  <c r="AA686" i="6" s="1"/>
  <c r="AA685" i="6" s="1"/>
  <c r="AA684" i="6" s="1"/>
  <c r="AA683" i="6" s="1"/>
  <c r="AA682" i="6" s="1"/>
  <c r="AA681" i="6" s="1"/>
  <c r="AA680" i="6" s="1"/>
  <c r="AA679" i="6" s="1"/>
  <c r="AA678" i="6" s="1"/>
  <c r="AA677" i="6" s="1"/>
  <c r="AA676" i="6" s="1"/>
  <c r="AA675" i="6" s="1"/>
  <c r="AA674" i="6" s="1"/>
  <c r="AA673" i="6" s="1"/>
  <c r="AA672" i="6" s="1"/>
  <c r="AA671" i="6" s="1"/>
  <c r="AA670" i="6" s="1"/>
  <c r="AA669" i="6" s="1"/>
  <c r="AA668" i="6" s="1"/>
  <c r="AA667" i="6" s="1"/>
  <c r="AA666" i="6" s="1"/>
  <c r="AA665" i="6" s="1"/>
  <c r="AA664" i="6" s="1"/>
  <c r="AA663" i="6" s="1"/>
  <c r="AA662" i="6" s="1"/>
  <c r="AA661" i="6" s="1"/>
  <c r="AA660" i="6" s="1"/>
  <c r="AA659" i="6" s="1"/>
  <c r="AA658" i="6" s="1"/>
  <c r="AA657" i="6" s="1"/>
  <c r="AA656" i="6" s="1"/>
  <c r="AA655" i="6" s="1"/>
  <c r="AA654" i="6" s="1"/>
  <c r="AA653" i="6" s="1"/>
  <c r="AA652" i="6" s="1"/>
  <c r="AA651" i="6" s="1"/>
  <c r="AA650" i="6" s="1"/>
  <c r="AA649" i="6" s="1"/>
  <c r="AA648" i="6" s="1"/>
  <c r="AA647" i="6" s="1"/>
  <c r="AA646" i="6" s="1"/>
  <c r="AA645" i="6" s="1"/>
  <c r="AA644" i="6" s="1"/>
  <c r="AA643" i="6" s="1"/>
  <c r="AA642" i="6" s="1"/>
  <c r="AA641" i="6" s="1"/>
  <c r="AA640" i="6" s="1"/>
  <c r="AA639" i="6" s="1"/>
  <c r="AA638" i="6" s="1"/>
  <c r="AA637" i="6" s="1"/>
  <c r="AA636" i="6" s="1"/>
  <c r="AA635" i="6" s="1"/>
  <c r="AA634" i="6" s="1"/>
  <c r="AA633" i="6" s="1"/>
  <c r="AA632" i="6" s="1"/>
  <c r="AA631" i="6" s="1"/>
  <c r="AA630" i="6" s="1"/>
  <c r="AA629" i="6" s="1"/>
  <c r="AA628" i="6" s="1"/>
  <c r="AA627" i="6" s="1"/>
  <c r="AA626" i="6" s="1"/>
  <c r="AA625" i="6" s="1"/>
  <c r="AA624" i="6" s="1"/>
  <c r="AA623" i="6" s="1"/>
  <c r="AA622" i="6" s="1"/>
  <c r="AA621" i="6" s="1"/>
  <c r="AA620" i="6" s="1"/>
  <c r="AA619" i="6" s="1"/>
  <c r="AA618" i="6" s="1"/>
  <c r="AA617" i="6" s="1"/>
  <c r="AA616" i="6" s="1"/>
  <c r="AA615" i="6" s="1"/>
  <c r="AA614" i="6" s="1"/>
  <c r="AA613" i="6" s="1"/>
  <c r="AA612" i="6" s="1"/>
  <c r="AA611" i="6" s="1"/>
  <c r="AA610" i="6" s="1"/>
  <c r="AA609" i="6" s="1"/>
  <c r="AA608" i="6" s="1"/>
  <c r="AA607" i="6" s="1"/>
  <c r="AA606" i="6" s="1"/>
  <c r="AA605" i="6" s="1"/>
  <c r="AA604" i="6" s="1"/>
  <c r="AA603" i="6" s="1"/>
  <c r="AA602" i="6" s="1"/>
  <c r="AA601" i="6" s="1"/>
  <c r="AA600" i="6" s="1"/>
  <c r="AA599" i="6" s="1"/>
  <c r="AA598" i="6" s="1"/>
  <c r="AA597" i="6" s="1"/>
  <c r="AA596" i="6" s="1"/>
  <c r="AA595" i="6" s="1"/>
  <c r="AA594" i="6" s="1"/>
  <c r="AA593" i="6" s="1"/>
  <c r="AA592" i="6" s="1"/>
  <c r="AA591" i="6" s="1"/>
  <c r="AA590" i="6" s="1"/>
  <c r="AA589" i="6" s="1"/>
  <c r="AA588" i="6" s="1"/>
  <c r="AA587" i="6" s="1"/>
  <c r="AA586" i="6" s="1"/>
  <c r="AA585" i="6" s="1"/>
  <c r="AA584" i="6" s="1"/>
  <c r="AA583" i="6" s="1"/>
  <c r="AA582" i="6" s="1"/>
  <c r="AA581" i="6" s="1"/>
  <c r="AA580" i="6" s="1"/>
  <c r="AA579" i="6" s="1"/>
  <c r="AA578" i="6" s="1"/>
  <c r="AA577" i="6" s="1"/>
  <c r="AA576" i="6" s="1"/>
  <c r="AA575" i="6" s="1"/>
  <c r="AA574" i="6" s="1"/>
  <c r="AA573" i="6" s="1"/>
  <c r="AA572" i="6" s="1"/>
  <c r="AA571" i="6" s="1"/>
  <c r="AA570" i="6" s="1"/>
  <c r="AA569" i="6" s="1"/>
  <c r="AA568" i="6" s="1"/>
  <c r="AA567" i="6" s="1"/>
  <c r="AA566" i="6" s="1"/>
  <c r="AA565" i="6" s="1"/>
  <c r="AA564" i="6" s="1"/>
  <c r="AA563" i="6" s="1"/>
  <c r="AA562" i="6" s="1"/>
  <c r="AA561" i="6" s="1"/>
  <c r="AA560" i="6" s="1"/>
  <c r="AA559" i="6" s="1"/>
  <c r="AA558" i="6" s="1"/>
  <c r="AA557" i="6" s="1"/>
  <c r="AA556" i="6" s="1"/>
  <c r="AA555" i="6" s="1"/>
  <c r="AA554" i="6" s="1"/>
  <c r="AA553" i="6" s="1"/>
  <c r="AA552" i="6" s="1"/>
  <c r="AA551" i="6" s="1"/>
  <c r="AA550" i="6" s="1"/>
  <c r="AA549" i="6" s="1"/>
  <c r="AA548" i="6" s="1"/>
  <c r="AA547" i="6" s="1"/>
  <c r="AA546" i="6" s="1"/>
  <c r="AA545" i="6" s="1"/>
  <c r="AA544" i="6" s="1"/>
  <c r="AA543" i="6" s="1"/>
  <c r="AA542" i="6" s="1"/>
  <c r="AA541" i="6" s="1"/>
  <c r="AA540" i="6" s="1"/>
  <c r="AA539" i="6" s="1"/>
  <c r="AA538" i="6" s="1"/>
  <c r="AA537" i="6" s="1"/>
  <c r="AA536" i="6" s="1"/>
  <c r="AA535" i="6" s="1"/>
  <c r="AA534" i="6" s="1"/>
  <c r="AA533" i="6" s="1"/>
  <c r="AA532" i="6" s="1"/>
  <c r="AA531" i="6" s="1"/>
  <c r="AA530" i="6" s="1"/>
  <c r="AA529" i="6" s="1"/>
  <c r="AA528" i="6" s="1"/>
  <c r="AA527" i="6" s="1"/>
  <c r="AA526" i="6" s="1"/>
  <c r="AA525" i="6" s="1"/>
  <c r="AA524" i="6" s="1"/>
  <c r="AA523" i="6" s="1"/>
  <c r="AA522" i="6" s="1"/>
  <c r="AA521" i="6" s="1"/>
  <c r="AA520" i="6" s="1"/>
  <c r="AA519" i="6" s="1"/>
  <c r="AA518" i="6" s="1"/>
  <c r="AA517" i="6" s="1"/>
  <c r="AA516" i="6" s="1"/>
  <c r="AA515" i="6" s="1"/>
  <c r="AA514" i="6" s="1"/>
  <c r="AA513" i="6" s="1"/>
  <c r="AA512" i="6" s="1"/>
  <c r="AA511" i="6" s="1"/>
  <c r="AA510" i="6" s="1"/>
  <c r="AA509" i="6" s="1"/>
  <c r="AA508" i="6" s="1"/>
  <c r="AA507" i="6" s="1"/>
  <c r="AA506" i="6" s="1"/>
  <c r="AA505" i="6" s="1"/>
  <c r="AA504" i="6" s="1"/>
  <c r="AA503" i="6" s="1"/>
  <c r="AA502" i="6" s="1"/>
  <c r="AA501" i="6" s="1"/>
  <c r="AA500" i="6" s="1"/>
  <c r="AA499" i="6" s="1"/>
  <c r="AA498" i="6" s="1"/>
  <c r="AA497" i="6" s="1"/>
  <c r="AA496" i="6" s="1"/>
  <c r="AA495" i="6" s="1"/>
  <c r="AA494" i="6" s="1"/>
  <c r="AA493" i="6" s="1"/>
  <c r="AA492" i="6" s="1"/>
  <c r="AA491" i="6" s="1"/>
  <c r="AA490" i="6" s="1"/>
  <c r="AA489" i="6" s="1"/>
  <c r="AA488" i="6" s="1"/>
  <c r="AA487" i="6" s="1"/>
  <c r="AA486" i="6" s="1"/>
  <c r="AA485" i="6" s="1"/>
  <c r="AA484" i="6" s="1"/>
  <c r="AA483" i="6" s="1"/>
  <c r="AA482" i="6" s="1"/>
  <c r="AA481" i="6" s="1"/>
  <c r="AA480" i="6" s="1"/>
  <c r="AA479" i="6" s="1"/>
  <c r="AA478" i="6" s="1"/>
  <c r="AA477" i="6" s="1"/>
  <c r="AA476" i="6" s="1"/>
  <c r="AA475" i="6" s="1"/>
  <c r="AA474" i="6" s="1"/>
  <c r="AA473" i="6" s="1"/>
  <c r="AA472" i="6" s="1"/>
  <c r="AA471" i="6" s="1"/>
  <c r="AA470" i="6" s="1"/>
  <c r="AA469" i="6" s="1"/>
  <c r="AA468" i="6" s="1"/>
  <c r="AA467" i="6" s="1"/>
  <c r="AA466" i="6" s="1"/>
  <c r="AA465" i="6" s="1"/>
  <c r="AA464" i="6" s="1"/>
  <c r="AA463" i="6" s="1"/>
  <c r="AA462" i="6" s="1"/>
  <c r="AA461" i="6" s="1"/>
  <c r="AA460" i="6" s="1"/>
  <c r="AA459" i="6" s="1"/>
  <c r="AA458" i="6" s="1"/>
  <c r="AA457" i="6" s="1"/>
  <c r="AA456" i="6" s="1"/>
  <c r="AA455" i="6" s="1"/>
  <c r="AA454" i="6" s="1"/>
  <c r="AA453" i="6" s="1"/>
  <c r="AA452" i="6" s="1"/>
  <c r="AA451" i="6" s="1"/>
  <c r="AA450" i="6" s="1"/>
  <c r="AA449" i="6" s="1"/>
  <c r="AA448" i="6" s="1"/>
  <c r="AA447" i="6" s="1"/>
  <c r="AA446" i="6" s="1"/>
  <c r="AA445" i="6" s="1"/>
  <c r="AA444" i="6" s="1"/>
  <c r="AA443" i="6" s="1"/>
  <c r="AA442" i="6" s="1"/>
  <c r="AA441" i="6" s="1"/>
  <c r="AA440" i="6" s="1"/>
  <c r="AA439" i="6" s="1"/>
  <c r="AA438" i="6" s="1"/>
  <c r="AA437" i="6" s="1"/>
  <c r="AA436" i="6" s="1"/>
  <c r="AA435" i="6" s="1"/>
  <c r="AA434" i="6" s="1"/>
  <c r="AA433" i="6" s="1"/>
  <c r="AA432" i="6" s="1"/>
  <c r="AA431" i="6" s="1"/>
  <c r="AA430" i="6" s="1"/>
  <c r="AA429" i="6" s="1"/>
  <c r="AA428" i="6" s="1"/>
  <c r="AA427" i="6" s="1"/>
  <c r="AA426" i="6" s="1"/>
  <c r="AA425" i="6" s="1"/>
  <c r="AA424" i="6" s="1"/>
  <c r="AA423" i="6" s="1"/>
  <c r="AA422" i="6" s="1"/>
  <c r="AA421" i="6" s="1"/>
  <c r="AA420" i="6" s="1"/>
  <c r="AA419" i="6" s="1"/>
  <c r="AA418" i="6" s="1"/>
  <c r="AA417" i="6" s="1"/>
  <c r="AA416" i="6" s="1"/>
  <c r="AA415" i="6" s="1"/>
  <c r="AA414" i="6" s="1"/>
  <c r="AA413" i="6" s="1"/>
  <c r="AA412" i="6" s="1"/>
  <c r="AA411" i="6" s="1"/>
  <c r="AA410" i="6" s="1"/>
  <c r="AA409" i="6" s="1"/>
  <c r="AA408" i="6" s="1"/>
  <c r="AA407" i="6" s="1"/>
  <c r="AA406" i="6" s="1"/>
  <c r="AA405" i="6" s="1"/>
  <c r="AA404" i="6" s="1"/>
  <c r="AA403" i="6" s="1"/>
  <c r="AA402" i="6" s="1"/>
  <c r="AA401" i="6" s="1"/>
  <c r="AA400" i="6" s="1"/>
  <c r="AA399" i="6" s="1"/>
  <c r="AA398" i="6" s="1"/>
  <c r="AA397" i="6" s="1"/>
  <c r="AA396" i="6" s="1"/>
  <c r="AA395" i="6" s="1"/>
  <c r="AA394" i="6" s="1"/>
  <c r="AA393" i="6" s="1"/>
  <c r="AA392" i="6" s="1"/>
  <c r="AA391" i="6" s="1"/>
  <c r="AA390" i="6" s="1"/>
  <c r="AA389" i="6" s="1"/>
  <c r="AA388" i="6" s="1"/>
  <c r="AA387" i="6" s="1"/>
  <c r="AA386" i="6" s="1"/>
  <c r="AA385" i="6" s="1"/>
  <c r="AA384" i="6" s="1"/>
  <c r="AA383" i="6" s="1"/>
  <c r="AA382" i="6" s="1"/>
  <c r="AA381" i="6" s="1"/>
  <c r="AA380" i="6" s="1"/>
  <c r="AA379" i="6" s="1"/>
  <c r="AA378" i="6" s="1"/>
  <c r="AA377" i="6" s="1"/>
  <c r="AA376" i="6" s="1"/>
  <c r="AA375" i="6" s="1"/>
  <c r="AA374" i="6" s="1"/>
  <c r="AA373" i="6" s="1"/>
  <c r="AA372" i="6" s="1"/>
  <c r="AA371" i="6" s="1"/>
  <c r="AA370" i="6" s="1"/>
  <c r="AA369" i="6" s="1"/>
  <c r="AA368" i="6" s="1"/>
  <c r="AA367" i="6" s="1"/>
  <c r="AA366" i="6" s="1"/>
  <c r="AA365" i="6" s="1"/>
  <c r="AA364" i="6" s="1"/>
  <c r="AA363" i="6" s="1"/>
  <c r="AA362" i="6" s="1"/>
  <c r="AA361" i="6" s="1"/>
  <c r="AA360" i="6" s="1"/>
  <c r="AA359" i="6" s="1"/>
  <c r="AA358" i="6" s="1"/>
  <c r="AA357" i="6" s="1"/>
  <c r="AA356" i="6" s="1"/>
  <c r="AA355" i="6" s="1"/>
  <c r="AA354" i="6" s="1"/>
  <c r="AA353" i="6" s="1"/>
  <c r="AA352" i="6" s="1"/>
  <c r="AA351" i="6" s="1"/>
  <c r="AA350" i="6" s="1"/>
  <c r="AA349" i="6" s="1"/>
  <c r="AA348" i="6" s="1"/>
  <c r="AA347" i="6" s="1"/>
  <c r="AA346" i="6" s="1"/>
  <c r="AA345" i="6" s="1"/>
  <c r="AA344" i="6" s="1"/>
  <c r="AA343" i="6" s="1"/>
  <c r="AA342" i="6" s="1"/>
  <c r="AA341" i="6" s="1"/>
  <c r="AA340" i="6" s="1"/>
  <c r="AA339" i="6" s="1"/>
  <c r="AA338" i="6" s="1"/>
  <c r="AA337" i="6" s="1"/>
  <c r="AA336" i="6" s="1"/>
  <c r="AA335" i="6" s="1"/>
  <c r="AA334" i="6" s="1"/>
  <c r="AA333" i="6" s="1"/>
  <c r="AA332" i="6" s="1"/>
  <c r="AA331" i="6" s="1"/>
  <c r="AA330" i="6" s="1"/>
  <c r="AA329" i="6" s="1"/>
  <c r="AA328" i="6" s="1"/>
  <c r="AA327" i="6" s="1"/>
  <c r="AA326" i="6" s="1"/>
  <c r="AA325" i="6" s="1"/>
  <c r="AA324" i="6" s="1"/>
  <c r="AA323" i="6" s="1"/>
  <c r="AA322" i="6" s="1"/>
  <c r="AA321" i="6" s="1"/>
  <c r="AA320" i="6" s="1"/>
  <c r="AA319" i="6" s="1"/>
  <c r="AA318" i="6" s="1"/>
  <c r="AA317" i="6" s="1"/>
  <c r="AA316" i="6" s="1"/>
  <c r="AA315" i="6" s="1"/>
  <c r="AA314" i="6" s="1"/>
  <c r="AA313" i="6" s="1"/>
  <c r="AA312" i="6" s="1"/>
  <c r="AA311" i="6" s="1"/>
  <c r="AA310" i="6" s="1"/>
  <c r="AA309" i="6" s="1"/>
  <c r="AA308" i="6" s="1"/>
  <c r="AA307" i="6" s="1"/>
  <c r="AA306" i="6" s="1"/>
  <c r="AA305" i="6" s="1"/>
  <c r="AA304" i="6" s="1"/>
  <c r="AA303" i="6" s="1"/>
  <c r="AA302" i="6" s="1"/>
  <c r="AA301" i="6" s="1"/>
  <c r="AA300" i="6" s="1"/>
  <c r="AA299" i="6" s="1"/>
  <c r="AA298" i="6" s="1"/>
  <c r="AA297" i="6" s="1"/>
  <c r="AA296" i="6" s="1"/>
  <c r="AA295" i="6" s="1"/>
  <c r="AA294" i="6" s="1"/>
  <c r="AA293" i="6" s="1"/>
  <c r="AA292" i="6" s="1"/>
  <c r="AA291" i="6" s="1"/>
  <c r="AA290" i="6" s="1"/>
  <c r="AA289" i="6" s="1"/>
  <c r="AA288" i="6" s="1"/>
  <c r="AA287" i="6" s="1"/>
  <c r="AA286" i="6" s="1"/>
  <c r="AA285" i="6" s="1"/>
  <c r="AA284" i="6" s="1"/>
  <c r="AA283" i="6" s="1"/>
  <c r="AA282" i="6" s="1"/>
  <c r="AA281" i="6" s="1"/>
  <c r="AA280" i="6" s="1"/>
  <c r="AA279" i="6" s="1"/>
  <c r="AA278" i="6" s="1"/>
  <c r="AA277" i="6" s="1"/>
  <c r="AA276" i="6" s="1"/>
  <c r="AA275" i="6" s="1"/>
  <c r="AA274" i="6" s="1"/>
  <c r="AA273" i="6" s="1"/>
  <c r="AA272" i="6" s="1"/>
  <c r="AA271" i="6" s="1"/>
  <c r="AA270" i="6" s="1"/>
  <c r="AA269" i="6" s="1"/>
  <c r="AA268" i="6" s="1"/>
  <c r="AA267" i="6" s="1"/>
  <c r="AA266" i="6" s="1"/>
  <c r="AA265" i="6" s="1"/>
  <c r="AA264" i="6" s="1"/>
  <c r="AA263" i="6" s="1"/>
  <c r="AA262" i="6" s="1"/>
  <c r="AA261" i="6" s="1"/>
  <c r="AA260" i="6" s="1"/>
  <c r="AA259" i="6" s="1"/>
  <c r="AA258" i="6" s="1"/>
  <c r="AA257" i="6" s="1"/>
  <c r="AA256" i="6" s="1"/>
  <c r="AA255" i="6" s="1"/>
  <c r="AA254" i="6" s="1"/>
  <c r="AA253" i="6" s="1"/>
  <c r="AA252" i="6" s="1"/>
  <c r="AA251" i="6" s="1"/>
  <c r="AA250" i="6" s="1"/>
  <c r="AA249" i="6" s="1"/>
  <c r="AA248" i="6" s="1"/>
  <c r="AA247" i="6" s="1"/>
  <c r="AA246" i="6" s="1"/>
  <c r="AA245" i="6" s="1"/>
  <c r="AA244" i="6" s="1"/>
  <c r="AA243" i="6" s="1"/>
  <c r="AA242" i="6" s="1"/>
  <c r="AA241" i="6" s="1"/>
  <c r="AA240" i="6" s="1"/>
  <c r="AA239" i="6" s="1"/>
  <c r="AA238" i="6" s="1"/>
  <c r="AA237" i="6" s="1"/>
  <c r="AA236" i="6" s="1"/>
  <c r="AA235" i="6" s="1"/>
  <c r="AA234" i="6" s="1"/>
  <c r="AA233" i="6" s="1"/>
  <c r="AA232" i="6" s="1"/>
  <c r="AA231" i="6" s="1"/>
  <c r="AA230" i="6" s="1"/>
  <c r="AA229" i="6" s="1"/>
  <c r="AA228" i="6" s="1"/>
  <c r="AA227" i="6" s="1"/>
  <c r="AA226" i="6" s="1"/>
  <c r="AA225" i="6" s="1"/>
  <c r="AA224" i="6" s="1"/>
  <c r="AA223" i="6" s="1"/>
  <c r="AA222" i="6" s="1"/>
  <c r="AA221" i="6" s="1"/>
  <c r="AA220" i="6" s="1"/>
  <c r="AA219" i="6" s="1"/>
  <c r="AA218" i="6" s="1"/>
  <c r="AA217" i="6" s="1"/>
  <c r="AA216" i="6" s="1"/>
  <c r="AA215" i="6" s="1"/>
  <c r="AA214" i="6" s="1"/>
  <c r="AA213" i="6" s="1"/>
  <c r="AA212" i="6" s="1"/>
  <c r="AA211" i="6" s="1"/>
  <c r="AA210" i="6" s="1"/>
  <c r="AA209" i="6" s="1"/>
  <c r="AA208" i="6" s="1"/>
  <c r="AA207" i="6" s="1"/>
  <c r="AA206" i="6" s="1"/>
  <c r="AA205" i="6" s="1"/>
  <c r="AA204" i="6" s="1"/>
  <c r="AA203" i="6" s="1"/>
  <c r="AA202" i="6" s="1"/>
  <c r="AA201" i="6" s="1"/>
  <c r="AA200" i="6" s="1"/>
  <c r="AA199" i="6" s="1"/>
  <c r="AA198" i="6" s="1"/>
  <c r="AA197" i="6" s="1"/>
  <c r="AA196" i="6" s="1"/>
  <c r="AA195" i="6" s="1"/>
  <c r="AA194" i="6" s="1"/>
  <c r="AA193" i="6" s="1"/>
  <c r="AA192" i="6" s="1"/>
  <c r="AA191" i="6" s="1"/>
  <c r="AA190" i="6" s="1"/>
  <c r="AA189" i="6" s="1"/>
  <c r="AA188" i="6" s="1"/>
  <c r="AA187" i="6" s="1"/>
  <c r="AA186" i="6" s="1"/>
  <c r="AA185" i="6" s="1"/>
  <c r="AA184" i="6" s="1"/>
  <c r="AA183" i="6" s="1"/>
  <c r="AA182" i="6" s="1"/>
  <c r="AA181" i="6" s="1"/>
  <c r="AA180" i="6" s="1"/>
  <c r="AA179" i="6" s="1"/>
  <c r="AA178" i="6" s="1"/>
  <c r="AA177" i="6" s="1"/>
  <c r="AA176" i="6" s="1"/>
  <c r="AA175" i="6" s="1"/>
  <c r="AA174" i="6" s="1"/>
  <c r="AA173" i="6" s="1"/>
  <c r="AA172" i="6" s="1"/>
  <c r="AA171" i="6" s="1"/>
  <c r="AA170" i="6" s="1"/>
  <c r="AA169" i="6" s="1"/>
  <c r="AA168" i="6" s="1"/>
  <c r="AA167" i="6" s="1"/>
  <c r="AA166" i="6" s="1"/>
  <c r="AA165" i="6" s="1"/>
  <c r="AA164" i="6" s="1"/>
  <c r="AA163" i="6" s="1"/>
  <c r="AA162" i="6" s="1"/>
  <c r="AA161" i="6" s="1"/>
  <c r="AA160" i="6" s="1"/>
  <c r="AA159" i="6" s="1"/>
  <c r="AA158" i="6" s="1"/>
  <c r="AA157" i="6" s="1"/>
  <c r="AA156" i="6" s="1"/>
  <c r="AA155" i="6" s="1"/>
  <c r="AA154" i="6" s="1"/>
  <c r="AA153" i="6" s="1"/>
  <c r="AA152" i="6" s="1"/>
  <c r="AA151" i="6" s="1"/>
  <c r="AA150" i="6" s="1"/>
  <c r="AA149" i="6" s="1"/>
  <c r="AA148" i="6" s="1"/>
  <c r="AA147" i="6" s="1"/>
  <c r="AA146" i="6" s="1"/>
  <c r="AA145" i="6" s="1"/>
  <c r="AA144" i="6" s="1"/>
  <c r="AA143" i="6" s="1"/>
  <c r="AA142" i="6" s="1"/>
  <c r="AA141" i="6" s="1"/>
  <c r="AA140" i="6" s="1"/>
  <c r="AA139" i="6" s="1"/>
  <c r="AA138" i="6" s="1"/>
  <c r="AA137" i="6" s="1"/>
  <c r="AA136" i="6" s="1"/>
  <c r="AA135" i="6" s="1"/>
  <c r="AA134" i="6" s="1"/>
  <c r="AA133" i="6" s="1"/>
  <c r="AA132" i="6" s="1"/>
  <c r="AA131" i="6" s="1"/>
  <c r="AA130" i="6" s="1"/>
  <c r="AA129" i="6" s="1"/>
  <c r="AA128" i="6" s="1"/>
  <c r="AA127" i="6" s="1"/>
  <c r="AA126" i="6" s="1"/>
  <c r="AA125" i="6" s="1"/>
  <c r="AA124" i="6" s="1"/>
  <c r="AA123" i="6" s="1"/>
  <c r="AA122" i="6" s="1"/>
  <c r="AA121" i="6" s="1"/>
  <c r="AA120" i="6" s="1"/>
  <c r="AA119" i="6" s="1"/>
  <c r="AA118" i="6" s="1"/>
  <c r="AA117" i="6" s="1"/>
  <c r="AA116" i="6" s="1"/>
  <c r="AA115" i="6" s="1"/>
  <c r="AA114" i="6" s="1"/>
  <c r="AA113" i="6" s="1"/>
  <c r="AA112" i="6" s="1"/>
  <c r="AA111" i="6" s="1"/>
  <c r="AA110" i="6" s="1"/>
  <c r="AA109" i="6" s="1"/>
  <c r="AA108" i="6" s="1"/>
  <c r="AA107" i="6" s="1"/>
  <c r="AA106" i="6" s="1"/>
  <c r="AA105" i="6" s="1"/>
  <c r="AA104" i="6" s="1"/>
  <c r="AA103" i="6" s="1"/>
  <c r="AA102" i="6" s="1"/>
  <c r="AA101" i="6" s="1"/>
  <c r="AA100" i="6" s="1"/>
  <c r="AA99" i="6" s="1"/>
  <c r="AA98" i="6" s="1"/>
  <c r="AA97" i="6" s="1"/>
  <c r="AA96" i="6" s="1"/>
  <c r="AA95" i="6" s="1"/>
  <c r="AA94" i="6" s="1"/>
  <c r="AA93" i="6" s="1"/>
  <c r="AA92" i="6" s="1"/>
  <c r="AA91" i="6" s="1"/>
  <c r="AA90" i="6" s="1"/>
  <c r="AA89" i="6" s="1"/>
  <c r="AA88" i="6" s="1"/>
  <c r="AA87" i="6" s="1"/>
  <c r="AA86" i="6" s="1"/>
  <c r="AA85" i="6" s="1"/>
  <c r="AA84" i="6" s="1"/>
  <c r="AA83" i="6" s="1"/>
  <c r="AA82" i="6" s="1"/>
  <c r="AA81" i="6" s="1"/>
  <c r="AA80" i="6" s="1"/>
  <c r="AA79" i="6" s="1"/>
  <c r="AA78" i="6" s="1"/>
  <c r="AA77" i="6" s="1"/>
  <c r="AA76" i="6" s="1"/>
  <c r="AA75" i="6" s="1"/>
  <c r="AA74" i="6" s="1"/>
  <c r="AA73" i="6" s="1"/>
  <c r="AA72" i="6" s="1"/>
  <c r="AA71" i="6" s="1"/>
  <c r="AA70" i="6" s="1"/>
  <c r="AA69" i="6" s="1"/>
  <c r="AA68" i="6" s="1"/>
  <c r="AA67" i="6" s="1"/>
  <c r="AA66" i="6" s="1"/>
  <c r="AA65" i="6" s="1"/>
  <c r="AA64" i="6" s="1"/>
  <c r="AA63" i="6" s="1"/>
  <c r="AA62" i="6" s="1"/>
  <c r="AA61" i="6" s="1"/>
  <c r="AA60" i="6" s="1"/>
  <c r="AA59" i="6" s="1"/>
  <c r="AA58" i="6" s="1"/>
  <c r="AA57" i="6" s="1"/>
  <c r="AA56" i="6" s="1"/>
  <c r="AA55" i="6" s="1"/>
  <c r="AA54" i="6" s="1"/>
  <c r="AA53" i="6" s="1"/>
  <c r="AA52" i="6" s="1"/>
  <c r="AA51" i="6" s="1"/>
  <c r="AA50" i="6" s="1"/>
  <c r="AA49" i="6" s="1"/>
  <c r="AA48" i="6" s="1"/>
  <c r="AA47" i="6" s="1"/>
  <c r="AA46" i="6" s="1"/>
  <c r="AA45" i="6" s="1"/>
  <c r="AA44" i="6" s="1"/>
  <c r="AA43" i="6" s="1"/>
  <c r="AA42" i="6" s="1"/>
  <c r="AA41" i="6" s="1"/>
  <c r="AA40" i="6" s="1"/>
  <c r="AA39" i="6" s="1"/>
  <c r="AA38" i="6" s="1"/>
  <c r="AA37" i="6" s="1"/>
  <c r="AA36" i="6" s="1"/>
  <c r="AA35" i="6" s="1"/>
  <c r="AA34" i="6" s="1"/>
  <c r="AA33" i="6" s="1"/>
  <c r="AA32" i="6" s="1"/>
  <c r="AA31" i="6" s="1"/>
  <c r="AA30" i="6" s="1"/>
  <c r="AA29" i="6" s="1"/>
  <c r="AA28" i="6" s="1"/>
  <c r="AA27" i="6" s="1"/>
  <c r="AA26" i="6" s="1"/>
  <c r="AA25" i="6" s="1"/>
  <c r="AA24" i="6" s="1"/>
  <c r="AA23" i="6" s="1"/>
  <c r="AA22" i="6" s="1"/>
  <c r="AA21" i="6" s="1"/>
  <c r="AA20" i="6" s="1"/>
  <c r="AA19" i="6" s="1"/>
  <c r="AA18" i="6" s="1"/>
  <c r="AA17" i="6" s="1"/>
  <c r="AA16" i="6" s="1"/>
  <c r="AA15" i="6" s="1"/>
  <c r="AA14" i="6" s="1"/>
  <c r="AA13" i="6" s="1"/>
  <c r="AA12" i="6" s="1"/>
  <c r="AA11" i="6" s="1"/>
  <c r="AA10" i="6" s="1"/>
  <c r="AA9" i="6" s="1"/>
  <c r="AA8" i="6" s="1"/>
  <c r="AA7" i="6" s="1"/>
  <c r="AA6" i="6" s="1"/>
  <c r="AA5" i="6" s="1"/>
  <c r="AA4" i="6" s="1"/>
  <c r="AA3" i="6" s="1"/>
  <c r="AA2" i="6" s="1"/>
  <c r="AB1645" i="6"/>
  <c r="AB1644" i="6" s="1"/>
  <c r="AB1643" i="6" s="1"/>
  <c r="AB1642" i="6" s="1"/>
  <c r="AB1641" i="6" s="1"/>
  <c r="AB1640" i="6" s="1"/>
  <c r="AB1639" i="6" s="1"/>
  <c r="AB1638" i="6" s="1"/>
  <c r="AB1637" i="6" s="1"/>
  <c r="AB1636" i="6" s="1"/>
  <c r="AB1635" i="6" s="1"/>
  <c r="AB1634" i="6" s="1"/>
  <c r="AB1633" i="6" s="1"/>
  <c r="AB1632" i="6" s="1"/>
  <c r="AB1631" i="6" s="1"/>
  <c r="AB1630" i="6" s="1"/>
  <c r="AB1629" i="6" s="1"/>
  <c r="AB1628" i="6" s="1"/>
  <c r="AB1627" i="6" s="1"/>
  <c r="AB1626" i="6" s="1"/>
  <c r="AB1625" i="6" s="1"/>
  <c r="AB1624" i="6" s="1"/>
  <c r="AB1623" i="6" s="1"/>
  <c r="AB1622" i="6" s="1"/>
  <c r="AB1621" i="6" s="1"/>
  <c r="AB1620" i="6" s="1"/>
  <c r="AB1619" i="6" s="1"/>
  <c r="AB1618" i="6" s="1"/>
  <c r="AB1617" i="6" s="1"/>
  <c r="AB1616" i="6" s="1"/>
  <c r="AB1615" i="6" s="1"/>
  <c r="AB1614" i="6" s="1"/>
  <c r="AB1613" i="6" s="1"/>
  <c r="AB1612" i="6" s="1"/>
  <c r="AB1611" i="6" s="1"/>
  <c r="AB1610" i="6" s="1"/>
  <c r="AB1609" i="6" s="1"/>
  <c r="AB1608" i="6" s="1"/>
  <c r="AB1607" i="6" s="1"/>
  <c r="AB1606" i="6" s="1"/>
  <c r="AB1605" i="6" s="1"/>
  <c r="AB1604" i="6" s="1"/>
  <c r="AB1603" i="6" s="1"/>
  <c r="AB1602" i="6" s="1"/>
  <c r="AB1601" i="6" s="1"/>
  <c r="AB1600" i="6" s="1"/>
  <c r="AB1599" i="6" s="1"/>
  <c r="AB1598" i="6" s="1"/>
  <c r="AB1597" i="6" s="1"/>
  <c r="AB1596" i="6" s="1"/>
  <c r="AB1595" i="6" s="1"/>
  <c r="AB1594" i="6" s="1"/>
  <c r="AB1593" i="6" s="1"/>
  <c r="AB1592" i="6" s="1"/>
  <c r="AB1591" i="6" s="1"/>
  <c r="AB1590" i="6" s="1"/>
  <c r="AB1589" i="6" s="1"/>
  <c r="AB1588" i="6" s="1"/>
  <c r="AB1587" i="6" s="1"/>
  <c r="AB1586" i="6" s="1"/>
  <c r="AB1585" i="6" s="1"/>
  <c r="AB1584" i="6" s="1"/>
  <c r="AB1583" i="6" s="1"/>
  <c r="AB1582" i="6" s="1"/>
  <c r="AB1581" i="6" s="1"/>
  <c r="AB1580" i="6" s="1"/>
  <c r="AB1579" i="6" s="1"/>
  <c r="AB1578" i="6" s="1"/>
  <c r="AB1577" i="6" s="1"/>
  <c r="AB1576" i="6" s="1"/>
  <c r="AB1575" i="6" s="1"/>
  <c r="AB1574" i="6" s="1"/>
  <c r="AB1573" i="6" s="1"/>
  <c r="AB1572" i="6" s="1"/>
  <c r="AB1571" i="6" s="1"/>
  <c r="AB1570" i="6" s="1"/>
  <c r="AB1569" i="6" s="1"/>
  <c r="AB1568" i="6" s="1"/>
  <c r="AB1567" i="6" s="1"/>
  <c r="AB1566" i="6" s="1"/>
  <c r="AB1565" i="6" s="1"/>
  <c r="AB1564" i="6" s="1"/>
  <c r="AB1563" i="6" s="1"/>
  <c r="AB1562" i="6" s="1"/>
  <c r="AB1561" i="6" s="1"/>
  <c r="AB1560" i="6" s="1"/>
  <c r="AB1559" i="6" s="1"/>
  <c r="AB1558" i="6" s="1"/>
  <c r="AB1557" i="6" s="1"/>
  <c r="AB1556" i="6" s="1"/>
  <c r="AB1555" i="6" s="1"/>
  <c r="AB1554" i="6" s="1"/>
  <c r="AB1553" i="6" s="1"/>
  <c r="AB1552" i="6" s="1"/>
  <c r="AB1551" i="6" s="1"/>
  <c r="AB1550" i="6" s="1"/>
  <c r="AB1549" i="6" s="1"/>
  <c r="AB1548" i="6" s="1"/>
  <c r="AB1547" i="6" s="1"/>
  <c r="AB1546" i="6" s="1"/>
  <c r="AB1545" i="6" s="1"/>
  <c r="AB1544" i="6" s="1"/>
  <c r="AB1543" i="6" s="1"/>
  <c r="AB1542" i="6" s="1"/>
  <c r="AB1541" i="6" s="1"/>
  <c r="AB1540" i="6" s="1"/>
  <c r="AB1539" i="6" s="1"/>
  <c r="AB1538" i="6" s="1"/>
  <c r="AB1537" i="6" s="1"/>
  <c r="AB1536" i="6" s="1"/>
  <c r="AB1535" i="6" s="1"/>
  <c r="AB1534" i="6" s="1"/>
  <c r="AB1533" i="6" s="1"/>
  <c r="AB1532" i="6" s="1"/>
  <c r="AB1531" i="6" s="1"/>
  <c r="AB1530" i="6" s="1"/>
  <c r="AB1529" i="6" s="1"/>
  <c r="AB1528" i="6" s="1"/>
  <c r="AB1527" i="6" s="1"/>
  <c r="AB1526" i="6" s="1"/>
  <c r="AB1525" i="6" s="1"/>
  <c r="AB1524" i="6" s="1"/>
  <c r="AB1523" i="6" s="1"/>
  <c r="AB1522" i="6" s="1"/>
  <c r="AB1521" i="6" s="1"/>
  <c r="AB1520" i="6" s="1"/>
  <c r="AB1519" i="6" s="1"/>
  <c r="AB1518" i="6" s="1"/>
  <c r="AB1517" i="6" s="1"/>
  <c r="AB1516" i="6" s="1"/>
  <c r="AB1515" i="6" s="1"/>
  <c r="AB1514" i="6" s="1"/>
  <c r="AB1513" i="6" s="1"/>
  <c r="AB1512" i="6" s="1"/>
  <c r="AB1511" i="6" s="1"/>
  <c r="AB1510" i="6" s="1"/>
  <c r="AB1509" i="6" s="1"/>
  <c r="AB1508" i="6" s="1"/>
  <c r="AB1507" i="6" s="1"/>
  <c r="AB1506" i="6" s="1"/>
  <c r="AB1505" i="6" s="1"/>
  <c r="AB1504" i="6" s="1"/>
  <c r="AB1503" i="6" s="1"/>
  <c r="AB1502" i="6" s="1"/>
  <c r="AB1501" i="6" s="1"/>
  <c r="AB1500" i="6" s="1"/>
  <c r="AB1499" i="6" s="1"/>
  <c r="AB1498" i="6" s="1"/>
  <c r="AB1497" i="6" s="1"/>
  <c r="AB1496" i="6" s="1"/>
  <c r="AB1495" i="6" s="1"/>
  <c r="AB1494" i="6" s="1"/>
  <c r="AB1493" i="6" s="1"/>
  <c r="AB1492" i="6" s="1"/>
  <c r="AB1491" i="6" s="1"/>
  <c r="AB1490" i="6" s="1"/>
  <c r="AB1489" i="6" s="1"/>
  <c r="AB1488" i="6" s="1"/>
  <c r="AB1487" i="6" s="1"/>
  <c r="AB1486" i="6" s="1"/>
  <c r="AB1485" i="6" s="1"/>
  <c r="AB1484" i="6" s="1"/>
  <c r="AB1483" i="6" s="1"/>
  <c r="AB1482" i="6" s="1"/>
  <c r="AB1481" i="6" s="1"/>
  <c r="AB1480" i="6" s="1"/>
  <c r="AB1479" i="6" s="1"/>
  <c r="AB1478" i="6" s="1"/>
  <c r="AB1477" i="6" s="1"/>
  <c r="AB1476" i="6" s="1"/>
  <c r="AB1475" i="6" s="1"/>
  <c r="AB1474" i="6" s="1"/>
  <c r="AB1473" i="6" s="1"/>
  <c r="AB1472" i="6" s="1"/>
  <c r="AB1471" i="6" s="1"/>
  <c r="AB1470" i="6" s="1"/>
  <c r="AB1469" i="6" s="1"/>
  <c r="AB1468" i="6" s="1"/>
  <c r="AB1467" i="6" s="1"/>
  <c r="AB1466" i="6" s="1"/>
  <c r="AB1465" i="6" s="1"/>
  <c r="AB1464" i="6" s="1"/>
  <c r="AB1463" i="6" s="1"/>
  <c r="AB1462" i="6" s="1"/>
  <c r="AB1461" i="6" s="1"/>
  <c r="AB1460" i="6" s="1"/>
  <c r="AB1459" i="6" s="1"/>
  <c r="AB1458" i="6" s="1"/>
  <c r="AB1457" i="6" s="1"/>
  <c r="AB1456" i="6" s="1"/>
  <c r="AB1455" i="6" s="1"/>
  <c r="AB1454" i="6" s="1"/>
  <c r="AB1453" i="6" s="1"/>
  <c r="AB1452" i="6" s="1"/>
  <c r="AB1451" i="6" s="1"/>
  <c r="AB1450" i="6" s="1"/>
  <c r="AB1449" i="6" s="1"/>
  <c r="AB1448" i="6" s="1"/>
  <c r="AB1447" i="6" s="1"/>
  <c r="AB1446" i="6" s="1"/>
  <c r="AB1445" i="6" s="1"/>
  <c r="AB1444" i="6" s="1"/>
  <c r="AB1443" i="6" s="1"/>
  <c r="AB1442" i="6" s="1"/>
  <c r="AB1441" i="6" s="1"/>
  <c r="AB1440" i="6" s="1"/>
  <c r="AB1439" i="6" s="1"/>
  <c r="AB1438" i="6" s="1"/>
  <c r="AB1437" i="6" s="1"/>
  <c r="AB1436" i="6" s="1"/>
  <c r="AB1435" i="6" s="1"/>
  <c r="AB1434" i="6" s="1"/>
  <c r="AB1433" i="6" s="1"/>
  <c r="AB1432" i="6" s="1"/>
  <c r="AB1431" i="6" s="1"/>
  <c r="AB1430" i="6" s="1"/>
  <c r="AB1429" i="6" s="1"/>
  <c r="AB1428" i="6" s="1"/>
  <c r="AB1427" i="6" s="1"/>
  <c r="AB1426" i="6" s="1"/>
  <c r="AB1425" i="6" s="1"/>
  <c r="AB1424" i="6" s="1"/>
  <c r="AB1423" i="6" s="1"/>
  <c r="AB1422" i="6" s="1"/>
  <c r="AB1421" i="6" s="1"/>
  <c r="AB1420" i="6" s="1"/>
  <c r="AB1419" i="6" s="1"/>
  <c r="AB1418" i="6" s="1"/>
  <c r="AB1417" i="6" s="1"/>
  <c r="AB1416" i="6" s="1"/>
  <c r="AB1415" i="6" s="1"/>
  <c r="AB1414" i="6" s="1"/>
  <c r="AB1413" i="6" s="1"/>
  <c r="AB1412" i="6" s="1"/>
  <c r="AB1411" i="6" s="1"/>
  <c r="AB1410" i="6" s="1"/>
  <c r="AB1409" i="6" s="1"/>
  <c r="AB1408" i="6" s="1"/>
  <c r="AB1407" i="6" s="1"/>
  <c r="AB1406" i="6" s="1"/>
  <c r="AB1405" i="6" s="1"/>
  <c r="AB1404" i="6" s="1"/>
  <c r="AB1403" i="6" s="1"/>
  <c r="AB1402" i="6" s="1"/>
  <c r="AB1401" i="6" s="1"/>
  <c r="AB1400" i="6" s="1"/>
  <c r="AB1399" i="6" s="1"/>
  <c r="AB1398" i="6" s="1"/>
  <c r="AB1397" i="6" s="1"/>
  <c r="AB1396" i="6" s="1"/>
  <c r="AB1395" i="6" s="1"/>
  <c r="AB1394" i="6" s="1"/>
  <c r="AB1393" i="6" s="1"/>
  <c r="AB1392" i="6" s="1"/>
  <c r="AB1391" i="6" s="1"/>
  <c r="AB1390" i="6" s="1"/>
  <c r="AB1389" i="6" s="1"/>
  <c r="AB1388" i="6" s="1"/>
  <c r="AB1387" i="6" s="1"/>
  <c r="AB1386" i="6" s="1"/>
  <c r="AB1385" i="6" s="1"/>
  <c r="AB1384" i="6" s="1"/>
  <c r="AB1383" i="6" s="1"/>
  <c r="AB1382" i="6" s="1"/>
  <c r="AB1381" i="6" s="1"/>
  <c r="AB1380" i="6" s="1"/>
  <c r="AB1379" i="6" s="1"/>
  <c r="AB1378" i="6" s="1"/>
  <c r="AB1377" i="6" s="1"/>
  <c r="AB1376" i="6" s="1"/>
  <c r="AB1375" i="6" s="1"/>
  <c r="AB1374" i="6" s="1"/>
  <c r="AB1373" i="6" s="1"/>
  <c r="AB1372" i="6" s="1"/>
  <c r="AB1371" i="6" s="1"/>
  <c r="AB1370" i="6" s="1"/>
  <c r="AB1369" i="6" s="1"/>
  <c r="AB1368" i="6" s="1"/>
  <c r="AB1367" i="6" s="1"/>
  <c r="AB1366" i="6" s="1"/>
  <c r="AB1365" i="6" s="1"/>
  <c r="AB1364" i="6" s="1"/>
  <c r="AB1363" i="6" s="1"/>
  <c r="AB1362" i="6" s="1"/>
  <c r="AB1361" i="6" s="1"/>
  <c r="AB1360" i="6" s="1"/>
  <c r="AB1359" i="6" s="1"/>
  <c r="AB1358" i="6" s="1"/>
  <c r="AB1357" i="6" s="1"/>
  <c r="AB1356" i="6" s="1"/>
  <c r="AB1355" i="6" s="1"/>
  <c r="AB1354" i="6" s="1"/>
  <c r="AB1353" i="6" s="1"/>
  <c r="AB1352" i="6" s="1"/>
  <c r="AB1351" i="6" s="1"/>
  <c r="AB1350" i="6" s="1"/>
  <c r="AB1349" i="6" s="1"/>
  <c r="AB1348" i="6" s="1"/>
  <c r="AB1347" i="6" s="1"/>
  <c r="AB1346" i="6" s="1"/>
  <c r="AB1345" i="6" s="1"/>
  <c r="AB1344" i="6" s="1"/>
  <c r="AB1343" i="6" s="1"/>
  <c r="AB1342" i="6" s="1"/>
  <c r="AB1341" i="6" s="1"/>
  <c r="AB1340" i="6" s="1"/>
  <c r="AB1339" i="6" s="1"/>
  <c r="AB1338" i="6" s="1"/>
  <c r="AB1337" i="6" s="1"/>
  <c r="AB1336" i="6" s="1"/>
  <c r="AB1335" i="6" s="1"/>
  <c r="AB1334" i="6" s="1"/>
  <c r="AB1333" i="6" s="1"/>
  <c r="AB1332" i="6" s="1"/>
  <c r="AB1331" i="6" s="1"/>
  <c r="AB1330" i="6" s="1"/>
  <c r="AB1329" i="6" s="1"/>
  <c r="AB1328" i="6" s="1"/>
  <c r="AB1327" i="6" s="1"/>
  <c r="AB1326" i="6" s="1"/>
  <c r="AB1325" i="6" s="1"/>
  <c r="AB1324" i="6" s="1"/>
  <c r="AB1323" i="6" s="1"/>
  <c r="AB1322" i="6" s="1"/>
  <c r="AB1321" i="6" s="1"/>
  <c r="AB1320" i="6" s="1"/>
  <c r="AB1319" i="6" s="1"/>
  <c r="AB1318" i="6" s="1"/>
  <c r="AB1317" i="6" s="1"/>
  <c r="AB1316" i="6" s="1"/>
  <c r="AB1315" i="6" s="1"/>
  <c r="AB1314" i="6" s="1"/>
  <c r="AB1313" i="6" s="1"/>
  <c r="AB1312" i="6" s="1"/>
  <c r="AB1311" i="6" s="1"/>
  <c r="AB1310" i="6" s="1"/>
  <c r="AB1309" i="6" s="1"/>
  <c r="AB1308" i="6" s="1"/>
  <c r="AB1307" i="6" s="1"/>
  <c r="AB1306" i="6" s="1"/>
  <c r="AB1305" i="6" s="1"/>
  <c r="AB1304" i="6" s="1"/>
  <c r="AB1303" i="6" s="1"/>
  <c r="AB1302" i="6" s="1"/>
  <c r="AB1301" i="6" s="1"/>
  <c r="AB1300" i="6" s="1"/>
  <c r="AB1299" i="6" s="1"/>
  <c r="AB1298" i="6" s="1"/>
  <c r="AB1297" i="6" s="1"/>
  <c r="AB1296" i="6" s="1"/>
  <c r="AB1295" i="6" s="1"/>
  <c r="AB1294" i="6" s="1"/>
  <c r="AB1293" i="6" s="1"/>
  <c r="AB1292" i="6" s="1"/>
  <c r="AB1291" i="6" s="1"/>
  <c r="AB1290" i="6" s="1"/>
  <c r="AB1289" i="6" s="1"/>
  <c r="AB1288" i="6" s="1"/>
  <c r="AB1287" i="6" s="1"/>
  <c r="AB1286" i="6" s="1"/>
  <c r="AB1285" i="6" s="1"/>
  <c r="AB1284" i="6" s="1"/>
  <c r="AB1283" i="6" s="1"/>
  <c r="AB1282" i="6" s="1"/>
  <c r="AB1281" i="6" s="1"/>
  <c r="AB1280" i="6" s="1"/>
  <c r="AB1279" i="6" s="1"/>
  <c r="AB1278" i="6" s="1"/>
  <c r="AB1277" i="6" s="1"/>
  <c r="AB1276" i="6" s="1"/>
  <c r="AB1275" i="6" s="1"/>
  <c r="AB1274" i="6" s="1"/>
  <c r="AB1273" i="6" s="1"/>
  <c r="AB1272" i="6" s="1"/>
  <c r="AB1271" i="6" s="1"/>
  <c r="AB1270" i="6" s="1"/>
  <c r="AB1269" i="6" s="1"/>
  <c r="AB1268" i="6" s="1"/>
  <c r="AB1267" i="6" s="1"/>
  <c r="AB1266" i="6" s="1"/>
  <c r="AB1265" i="6" s="1"/>
  <c r="AB1264" i="6" s="1"/>
  <c r="AB1263" i="6" s="1"/>
  <c r="AB1262" i="6" s="1"/>
  <c r="AB1261" i="6" s="1"/>
  <c r="AB1260" i="6" s="1"/>
  <c r="AB1259" i="6" s="1"/>
  <c r="AB1258" i="6" s="1"/>
  <c r="AB1257" i="6" s="1"/>
  <c r="AB1256" i="6" s="1"/>
  <c r="AB1255" i="6" s="1"/>
  <c r="AB1254" i="6" s="1"/>
  <c r="AB1253" i="6" s="1"/>
  <c r="AB1252" i="6" s="1"/>
  <c r="AB1251" i="6" s="1"/>
  <c r="AB1250" i="6" s="1"/>
  <c r="AB1249" i="6" s="1"/>
  <c r="AB1248" i="6" s="1"/>
  <c r="AB1247" i="6" s="1"/>
  <c r="AB1246" i="6" s="1"/>
  <c r="AB1245" i="6" s="1"/>
  <c r="AB1244" i="6" s="1"/>
  <c r="AB1243" i="6" s="1"/>
  <c r="AB1242" i="6" s="1"/>
  <c r="AB1241" i="6" s="1"/>
  <c r="AB1240" i="6" s="1"/>
  <c r="AB1239" i="6" s="1"/>
  <c r="AB1238" i="6" s="1"/>
  <c r="AB1237" i="6" s="1"/>
  <c r="AB1236" i="6" s="1"/>
  <c r="AB1235" i="6" s="1"/>
  <c r="AB1234" i="6" s="1"/>
  <c r="AB1233" i="6" s="1"/>
  <c r="AB1232" i="6" s="1"/>
  <c r="AB1231" i="6" s="1"/>
  <c r="AB1230" i="6" s="1"/>
  <c r="AB1229" i="6" s="1"/>
  <c r="AB1228" i="6" s="1"/>
  <c r="AB1227" i="6" s="1"/>
  <c r="AB1226" i="6" s="1"/>
  <c r="AB1225" i="6" s="1"/>
  <c r="AB1224" i="6" s="1"/>
  <c r="AB1223" i="6" s="1"/>
  <c r="AB1222" i="6" s="1"/>
  <c r="AB1221" i="6" s="1"/>
  <c r="AB1220" i="6" s="1"/>
  <c r="AB1219" i="6" s="1"/>
  <c r="AB1218" i="6" s="1"/>
  <c r="AB1217" i="6" s="1"/>
  <c r="AB1216" i="6" s="1"/>
  <c r="AB1215" i="6" s="1"/>
  <c r="AB1214" i="6" s="1"/>
  <c r="AB1213" i="6" s="1"/>
  <c r="AB1212" i="6" s="1"/>
  <c r="AB1211" i="6" s="1"/>
  <c r="AB1210" i="6" s="1"/>
  <c r="AB1209" i="6" s="1"/>
  <c r="AB1208" i="6" s="1"/>
  <c r="AB1207" i="6" s="1"/>
  <c r="AB1206" i="6" s="1"/>
  <c r="AB1205" i="6" s="1"/>
  <c r="AB1204" i="6" s="1"/>
  <c r="AB1203" i="6" s="1"/>
  <c r="AB1202" i="6" s="1"/>
  <c r="AB1201" i="6" s="1"/>
  <c r="AB1200" i="6" s="1"/>
  <c r="AB1199" i="6" s="1"/>
  <c r="AB1198" i="6" s="1"/>
  <c r="AB1197" i="6" s="1"/>
  <c r="AB1196" i="6" s="1"/>
  <c r="AB1195" i="6" s="1"/>
  <c r="AB1194" i="6" s="1"/>
  <c r="AB1193" i="6" s="1"/>
  <c r="AB1192" i="6" s="1"/>
  <c r="AB1191" i="6" s="1"/>
  <c r="AB1190" i="6" s="1"/>
  <c r="AB1189" i="6" s="1"/>
  <c r="AB1188" i="6" s="1"/>
  <c r="AB1187" i="6" s="1"/>
  <c r="AB1186" i="6" s="1"/>
  <c r="AB1185" i="6" s="1"/>
  <c r="AB1184" i="6" s="1"/>
  <c r="AB1183" i="6" s="1"/>
  <c r="AB1182" i="6" s="1"/>
  <c r="AB1181" i="6" s="1"/>
  <c r="AB1180" i="6" s="1"/>
  <c r="AB1179" i="6" s="1"/>
  <c r="AB1178" i="6" s="1"/>
  <c r="AB1177" i="6" s="1"/>
  <c r="AB1176" i="6" s="1"/>
  <c r="AB1175" i="6" s="1"/>
  <c r="AB1174" i="6" s="1"/>
  <c r="AB1173" i="6" s="1"/>
  <c r="AB1172" i="6" s="1"/>
  <c r="AB1171" i="6" s="1"/>
  <c r="AB1170" i="6" s="1"/>
  <c r="AB1169" i="6" s="1"/>
  <c r="AB1168" i="6" s="1"/>
  <c r="AB1167" i="6" s="1"/>
  <c r="AB1166" i="6" s="1"/>
  <c r="AB1165" i="6" s="1"/>
  <c r="AB1164" i="6" s="1"/>
  <c r="AB1163" i="6" s="1"/>
  <c r="AB1162" i="6" s="1"/>
  <c r="AB1161" i="6" s="1"/>
  <c r="AB1160" i="6" s="1"/>
  <c r="AB1159" i="6" s="1"/>
  <c r="AB1158" i="6" s="1"/>
  <c r="AB1157" i="6" s="1"/>
  <c r="AB1156" i="6" s="1"/>
  <c r="AB1155" i="6" s="1"/>
  <c r="AB1154" i="6" s="1"/>
  <c r="AB1153" i="6" s="1"/>
  <c r="AB1152" i="6" s="1"/>
  <c r="AB1151" i="6" s="1"/>
  <c r="AB1150" i="6" s="1"/>
  <c r="AB1149" i="6" s="1"/>
  <c r="AB1148" i="6" s="1"/>
  <c r="AB1147" i="6" s="1"/>
  <c r="AB1146" i="6" s="1"/>
  <c r="AB1145" i="6" s="1"/>
  <c r="AB1144" i="6" s="1"/>
  <c r="AB1143" i="6" s="1"/>
  <c r="AB1142" i="6" s="1"/>
  <c r="AB1141" i="6" s="1"/>
  <c r="AB1140" i="6" s="1"/>
  <c r="AB1139" i="6" s="1"/>
  <c r="AB1138" i="6" s="1"/>
  <c r="AB1137" i="6" s="1"/>
  <c r="AB1136" i="6" s="1"/>
  <c r="AB1135" i="6" s="1"/>
  <c r="AB1134" i="6" s="1"/>
  <c r="AB1133" i="6" s="1"/>
  <c r="AB1132" i="6" s="1"/>
  <c r="AB1131" i="6" s="1"/>
  <c r="AB1130" i="6" s="1"/>
  <c r="AB1129" i="6" s="1"/>
  <c r="AB1128" i="6" s="1"/>
  <c r="AB1127" i="6" s="1"/>
  <c r="AB1126" i="6" s="1"/>
  <c r="AB1125" i="6" s="1"/>
  <c r="AB1124" i="6" s="1"/>
  <c r="AB1123" i="6" s="1"/>
  <c r="AB1122" i="6" s="1"/>
  <c r="AB1121" i="6" s="1"/>
  <c r="AB1120" i="6" s="1"/>
  <c r="AB1119" i="6" s="1"/>
  <c r="AB1118" i="6" s="1"/>
  <c r="AB1117" i="6" s="1"/>
  <c r="AB1116" i="6" s="1"/>
  <c r="AB1115" i="6" s="1"/>
  <c r="AB1114" i="6" s="1"/>
  <c r="AB1113" i="6" s="1"/>
  <c r="AB1112" i="6" s="1"/>
  <c r="AB1111" i="6" s="1"/>
  <c r="AB1110" i="6" s="1"/>
  <c r="AB1109" i="6" s="1"/>
  <c r="AB1108" i="6" s="1"/>
  <c r="AB1107" i="6" s="1"/>
  <c r="AB1106" i="6" s="1"/>
  <c r="AB1105" i="6" s="1"/>
  <c r="AB1104" i="6" s="1"/>
  <c r="AB1103" i="6" s="1"/>
  <c r="AB1102" i="6" s="1"/>
  <c r="AB1101" i="6" s="1"/>
  <c r="AB1100" i="6" s="1"/>
  <c r="AB1099" i="6" s="1"/>
  <c r="AB1098" i="6" s="1"/>
  <c r="AB1097" i="6" s="1"/>
  <c r="AB1096" i="6" s="1"/>
  <c r="AB1095" i="6" s="1"/>
  <c r="AB1094" i="6" s="1"/>
  <c r="AB1093" i="6" s="1"/>
  <c r="AB1092" i="6" s="1"/>
  <c r="AB1091" i="6" s="1"/>
  <c r="AB1090" i="6" s="1"/>
  <c r="AB1089" i="6" s="1"/>
  <c r="AB1088" i="6" s="1"/>
  <c r="AB1087" i="6" s="1"/>
  <c r="AB1086" i="6" s="1"/>
  <c r="AB1085" i="6" s="1"/>
  <c r="AB1084" i="6" s="1"/>
  <c r="AB1083" i="6" s="1"/>
  <c r="AB1082" i="6" s="1"/>
  <c r="AB1081" i="6" s="1"/>
  <c r="AB1080" i="6" s="1"/>
  <c r="AB1079" i="6" s="1"/>
  <c r="AB1078" i="6" s="1"/>
  <c r="AB1077" i="6" s="1"/>
  <c r="AB1076" i="6" s="1"/>
  <c r="AB1075" i="6" s="1"/>
  <c r="AB1074" i="6" s="1"/>
  <c r="AB1073" i="6" s="1"/>
  <c r="AB1072" i="6" s="1"/>
  <c r="AB1071" i="6" s="1"/>
  <c r="AB1070" i="6" s="1"/>
  <c r="AB1069" i="6" s="1"/>
  <c r="AB1068" i="6" s="1"/>
  <c r="AB1067" i="6" s="1"/>
  <c r="AB1066" i="6" s="1"/>
  <c r="AB1065" i="6" s="1"/>
  <c r="AB1064" i="6" s="1"/>
  <c r="AB1063" i="6" s="1"/>
  <c r="AB1062" i="6" s="1"/>
  <c r="AB1061" i="6" s="1"/>
  <c r="AB1060" i="6" s="1"/>
  <c r="AB1059" i="6" s="1"/>
  <c r="AB1058" i="6" s="1"/>
  <c r="AB1057" i="6" s="1"/>
  <c r="AB1056" i="6" s="1"/>
  <c r="AB1055" i="6" s="1"/>
  <c r="AB1054" i="6" s="1"/>
  <c r="AB1053" i="6" s="1"/>
  <c r="AB1052" i="6" s="1"/>
  <c r="AB1051" i="6" s="1"/>
  <c r="AB1050" i="6" s="1"/>
  <c r="AB1049" i="6" s="1"/>
  <c r="AB1048" i="6" s="1"/>
  <c r="AB1047" i="6" s="1"/>
  <c r="AB1046" i="6" s="1"/>
  <c r="AB1045" i="6" s="1"/>
  <c r="AB1044" i="6" s="1"/>
  <c r="AB1043" i="6" s="1"/>
  <c r="AB1042" i="6" s="1"/>
  <c r="AB1041" i="6" s="1"/>
  <c r="AB1040" i="6" s="1"/>
  <c r="AB1039" i="6" s="1"/>
  <c r="AB1038" i="6" s="1"/>
  <c r="AB1037" i="6" s="1"/>
  <c r="AB1036" i="6" s="1"/>
  <c r="AB1035" i="6" s="1"/>
  <c r="AB1034" i="6" s="1"/>
  <c r="AB1033" i="6" s="1"/>
  <c r="AB1032" i="6" s="1"/>
  <c r="AB1031" i="6" s="1"/>
  <c r="AB1030" i="6" s="1"/>
  <c r="AB1029" i="6" s="1"/>
  <c r="AB1028" i="6" s="1"/>
  <c r="AB1027" i="6" s="1"/>
  <c r="AB1026" i="6" s="1"/>
  <c r="AB1025" i="6" s="1"/>
  <c r="AB1024" i="6" s="1"/>
  <c r="AB1023" i="6" s="1"/>
  <c r="AB1022" i="6" s="1"/>
  <c r="AB1021" i="6" s="1"/>
  <c r="AB1020" i="6" s="1"/>
  <c r="AB1019" i="6" s="1"/>
  <c r="AB1018" i="6" s="1"/>
  <c r="AB1017" i="6" s="1"/>
  <c r="AB1016" i="6" s="1"/>
  <c r="AB1015" i="6" s="1"/>
  <c r="AB1014" i="6" s="1"/>
  <c r="AB1013" i="6" s="1"/>
  <c r="AB1012" i="6" s="1"/>
  <c r="AB1011" i="6" s="1"/>
  <c r="AB1010" i="6" s="1"/>
  <c r="AB1009" i="6" s="1"/>
  <c r="AB1008" i="6" s="1"/>
  <c r="AB1007" i="6" s="1"/>
  <c r="AB1006" i="6" s="1"/>
  <c r="AB1005" i="6" s="1"/>
  <c r="AB1004" i="6" s="1"/>
  <c r="AB1003" i="6" s="1"/>
  <c r="AB1002" i="6" s="1"/>
  <c r="AB1001" i="6" s="1"/>
  <c r="AB1000" i="6" s="1"/>
  <c r="AB999" i="6" s="1"/>
  <c r="AB998" i="6" s="1"/>
  <c r="AB997" i="6" s="1"/>
  <c r="AB996" i="6" s="1"/>
  <c r="AB995" i="6" s="1"/>
  <c r="AB994" i="6" s="1"/>
  <c r="AB993" i="6" s="1"/>
  <c r="AB992" i="6" s="1"/>
  <c r="AB991" i="6" s="1"/>
  <c r="AB990" i="6" s="1"/>
  <c r="AB989" i="6" s="1"/>
  <c r="AB988" i="6" s="1"/>
  <c r="AB987" i="6" s="1"/>
  <c r="AB986" i="6" s="1"/>
  <c r="AB985" i="6" s="1"/>
  <c r="AB984" i="6" s="1"/>
  <c r="AB983" i="6" s="1"/>
  <c r="AB982" i="6" s="1"/>
  <c r="AB981" i="6" s="1"/>
  <c r="AB980" i="6" s="1"/>
  <c r="AB979" i="6" s="1"/>
  <c r="AB978" i="6" s="1"/>
  <c r="AB977" i="6" s="1"/>
  <c r="AB976" i="6" s="1"/>
  <c r="AB975" i="6" s="1"/>
  <c r="AB974" i="6" s="1"/>
  <c r="AB973" i="6" s="1"/>
  <c r="AB972" i="6" s="1"/>
  <c r="AB971" i="6" s="1"/>
  <c r="AB970" i="6" s="1"/>
  <c r="AB969" i="6" s="1"/>
  <c r="AB968" i="6" s="1"/>
  <c r="AB967" i="6" s="1"/>
  <c r="AB966" i="6" s="1"/>
  <c r="AB965" i="6" s="1"/>
  <c r="AB964" i="6" s="1"/>
  <c r="AB963" i="6" s="1"/>
  <c r="AB962" i="6" s="1"/>
  <c r="AB961" i="6" s="1"/>
  <c r="AB960" i="6" s="1"/>
  <c r="AB959" i="6" s="1"/>
  <c r="AB958" i="6" s="1"/>
  <c r="AB957" i="6" s="1"/>
  <c r="AB956" i="6" s="1"/>
  <c r="AB955" i="6" s="1"/>
  <c r="AB954" i="6" s="1"/>
  <c r="AB953" i="6" s="1"/>
  <c r="AB952" i="6" s="1"/>
  <c r="AB951" i="6" s="1"/>
  <c r="AB950" i="6" s="1"/>
  <c r="AB949" i="6" s="1"/>
  <c r="AB948" i="6" s="1"/>
  <c r="AB947" i="6" s="1"/>
  <c r="AB946" i="6" s="1"/>
  <c r="AB945" i="6" s="1"/>
  <c r="AB944" i="6" s="1"/>
  <c r="AB943" i="6" s="1"/>
  <c r="AB942" i="6" s="1"/>
  <c r="AB941" i="6" s="1"/>
  <c r="AB940" i="6" s="1"/>
  <c r="AB939" i="6" s="1"/>
  <c r="AB938" i="6" s="1"/>
  <c r="AB937" i="6" s="1"/>
  <c r="AB936" i="6" s="1"/>
  <c r="AB935" i="6" s="1"/>
  <c r="AB934" i="6" s="1"/>
  <c r="AB933" i="6" s="1"/>
  <c r="AB932" i="6" s="1"/>
  <c r="AB931" i="6" s="1"/>
  <c r="AB930" i="6" s="1"/>
  <c r="AB929" i="6" s="1"/>
  <c r="AB928" i="6" s="1"/>
  <c r="AB927" i="6" s="1"/>
  <c r="AB926" i="6" s="1"/>
  <c r="AB925" i="6" s="1"/>
  <c r="AB924" i="6" s="1"/>
  <c r="AB923" i="6" s="1"/>
  <c r="AB922" i="6" s="1"/>
  <c r="AB921" i="6" s="1"/>
  <c r="AB920" i="6" s="1"/>
  <c r="AB919" i="6" s="1"/>
  <c r="AB918" i="6" s="1"/>
  <c r="AB917" i="6" s="1"/>
  <c r="AB916" i="6" s="1"/>
  <c r="AB915" i="6" s="1"/>
  <c r="AB914" i="6" s="1"/>
  <c r="AB913" i="6" s="1"/>
  <c r="AB912" i="6" s="1"/>
  <c r="AB911" i="6" s="1"/>
  <c r="AB910" i="6" s="1"/>
  <c r="AB909" i="6" s="1"/>
  <c r="AB908" i="6" s="1"/>
  <c r="AB907" i="6" s="1"/>
  <c r="AB906" i="6" s="1"/>
  <c r="AB905" i="6" s="1"/>
  <c r="AB904" i="6" s="1"/>
  <c r="AB903" i="6" s="1"/>
  <c r="AB902" i="6" s="1"/>
  <c r="AB901" i="6" s="1"/>
  <c r="AB900" i="6" s="1"/>
  <c r="AB899" i="6" s="1"/>
  <c r="AB898" i="6" s="1"/>
  <c r="AB897" i="6" s="1"/>
  <c r="AB896" i="6" s="1"/>
  <c r="AB895" i="6" s="1"/>
  <c r="AB894" i="6" s="1"/>
  <c r="AB893" i="6" s="1"/>
  <c r="AB892" i="6" s="1"/>
  <c r="AB891" i="6" s="1"/>
  <c r="AB890" i="6" s="1"/>
  <c r="AB889" i="6" s="1"/>
  <c r="AB888" i="6" s="1"/>
  <c r="AB887" i="6" s="1"/>
  <c r="AB886" i="6" s="1"/>
  <c r="AB885" i="6" s="1"/>
  <c r="AB884" i="6" s="1"/>
  <c r="AB883" i="6" s="1"/>
  <c r="AB882" i="6" s="1"/>
  <c r="AB881" i="6" s="1"/>
  <c r="AB880" i="6" s="1"/>
  <c r="AB879" i="6" s="1"/>
  <c r="AB878" i="6" s="1"/>
  <c r="AB877" i="6" s="1"/>
  <c r="AB876" i="6" s="1"/>
  <c r="AB875" i="6" s="1"/>
  <c r="AB874" i="6" s="1"/>
  <c r="AB873" i="6" s="1"/>
  <c r="AB872" i="6" s="1"/>
  <c r="AB871" i="6" s="1"/>
  <c r="AB870" i="6" s="1"/>
  <c r="AB869" i="6" s="1"/>
  <c r="AB868" i="6" s="1"/>
  <c r="AB867" i="6" s="1"/>
  <c r="AB866" i="6" s="1"/>
  <c r="AB865" i="6" s="1"/>
  <c r="AB864" i="6" s="1"/>
  <c r="AB863" i="6" s="1"/>
  <c r="AB862" i="6" s="1"/>
  <c r="AB861" i="6" s="1"/>
  <c r="AB860" i="6" s="1"/>
  <c r="AB859" i="6" s="1"/>
  <c r="AB858" i="6" s="1"/>
  <c r="AB857" i="6" s="1"/>
  <c r="AB856" i="6" s="1"/>
  <c r="AB855" i="6" s="1"/>
  <c r="AB854" i="6" s="1"/>
  <c r="AB853" i="6" s="1"/>
  <c r="AB852" i="6" s="1"/>
  <c r="AB851" i="6" s="1"/>
  <c r="AB850" i="6" s="1"/>
  <c r="AB849" i="6" s="1"/>
  <c r="AB848" i="6" s="1"/>
  <c r="AB847" i="6" s="1"/>
  <c r="AB846" i="6" s="1"/>
  <c r="AB845" i="6" s="1"/>
  <c r="AB844" i="6" s="1"/>
  <c r="AB843" i="6" s="1"/>
  <c r="AB842" i="6" s="1"/>
  <c r="AB841" i="6" s="1"/>
  <c r="AB840" i="6" s="1"/>
  <c r="AB839" i="6" s="1"/>
  <c r="AB838" i="6" s="1"/>
  <c r="AB837" i="6" s="1"/>
  <c r="AB836" i="6" s="1"/>
  <c r="AB835" i="6" s="1"/>
  <c r="AB834" i="6" s="1"/>
  <c r="AB833" i="6" s="1"/>
  <c r="AB832" i="6" s="1"/>
  <c r="AB831" i="6" s="1"/>
  <c r="AB830" i="6" s="1"/>
  <c r="AB829" i="6" s="1"/>
  <c r="AB828" i="6" s="1"/>
  <c r="AB827" i="6" s="1"/>
  <c r="AB826" i="6" s="1"/>
  <c r="AB825" i="6" s="1"/>
  <c r="AB824" i="6" s="1"/>
  <c r="AB823" i="6" s="1"/>
  <c r="AB822" i="6" s="1"/>
  <c r="AB821" i="6" s="1"/>
  <c r="AB820" i="6" s="1"/>
  <c r="AB819" i="6" s="1"/>
  <c r="AB818" i="6" s="1"/>
  <c r="AB817" i="6" s="1"/>
  <c r="AB816" i="6" s="1"/>
  <c r="AB815" i="6" s="1"/>
  <c r="AB814" i="6" s="1"/>
  <c r="AB813" i="6" s="1"/>
  <c r="AB812" i="6" s="1"/>
  <c r="AB811" i="6" s="1"/>
  <c r="AB810" i="6" s="1"/>
  <c r="AB809" i="6" s="1"/>
  <c r="AB808" i="6" s="1"/>
  <c r="AB807" i="6" s="1"/>
  <c r="AB806" i="6" s="1"/>
  <c r="AB805" i="6" s="1"/>
  <c r="AB804" i="6" s="1"/>
  <c r="AB803" i="6" s="1"/>
  <c r="AB802" i="6" s="1"/>
  <c r="AB801" i="6" s="1"/>
  <c r="AB800" i="6" s="1"/>
  <c r="AB799" i="6" s="1"/>
  <c r="AB798" i="6" s="1"/>
  <c r="AB797" i="6" s="1"/>
  <c r="AB796" i="6" s="1"/>
  <c r="AB795" i="6" s="1"/>
  <c r="AB794" i="6" s="1"/>
  <c r="AB793" i="6" s="1"/>
  <c r="AB792" i="6" s="1"/>
  <c r="AB791" i="6" s="1"/>
  <c r="AB790" i="6" s="1"/>
  <c r="AB789" i="6" s="1"/>
  <c r="AB788" i="6" s="1"/>
  <c r="AB787" i="6" s="1"/>
  <c r="AB786" i="6" s="1"/>
  <c r="AB785" i="6" s="1"/>
  <c r="AB784" i="6" s="1"/>
  <c r="AB783" i="6" s="1"/>
  <c r="AB782" i="6" s="1"/>
  <c r="AB781" i="6" s="1"/>
  <c r="AB780" i="6" s="1"/>
  <c r="AB779" i="6" s="1"/>
  <c r="AB778" i="6" s="1"/>
  <c r="AB777" i="6" s="1"/>
  <c r="AB776" i="6" s="1"/>
  <c r="AB775" i="6" s="1"/>
  <c r="AB774" i="6" s="1"/>
  <c r="AB773" i="6" s="1"/>
  <c r="AB772" i="6" s="1"/>
  <c r="AB771" i="6" s="1"/>
  <c r="AB770" i="6" s="1"/>
  <c r="AB769" i="6" s="1"/>
  <c r="AB768" i="6" s="1"/>
  <c r="AB767" i="6" s="1"/>
  <c r="AB766" i="6" s="1"/>
  <c r="AB765" i="6" s="1"/>
  <c r="AB764" i="6" s="1"/>
  <c r="AB763" i="6" s="1"/>
  <c r="AB762" i="6" s="1"/>
  <c r="AB761" i="6" s="1"/>
  <c r="AB760" i="6" s="1"/>
  <c r="AB759" i="6" s="1"/>
  <c r="AB758" i="6" s="1"/>
  <c r="AB757" i="6" s="1"/>
  <c r="AB756" i="6" s="1"/>
  <c r="AB755" i="6" s="1"/>
  <c r="AB754" i="6" s="1"/>
  <c r="AB753" i="6" s="1"/>
  <c r="AB752" i="6" s="1"/>
  <c r="AB751" i="6" s="1"/>
  <c r="AB750" i="6" s="1"/>
  <c r="AB749" i="6" s="1"/>
  <c r="AB748" i="6" s="1"/>
  <c r="AB747" i="6" s="1"/>
  <c r="AB746" i="6" s="1"/>
  <c r="AB745" i="6" s="1"/>
  <c r="AB744" i="6" s="1"/>
  <c r="AB743" i="6" s="1"/>
  <c r="AB742" i="6" s="1"/>
  <c r="AB741" i="6" s="1"/>
  <c r="AB740" i="6" s="1"/>
  <c r="AB739" i="6" s="1"/>
  <c r="AB738" i="6" s="1"/>
  <c r="AB737" i="6" s="1"/>
  <c r="AB736" i="6" s="1"/>
  <c r="AB735" i="6" s="1"/>
  <c r="AB734" i="6" s="1"/>
  <c r="AB733" i="6" s="1"/>
  <c r="AB732" i="6" s="1"/>
  <c r="AB731" i="6" s="1"/>
  <c r="AB730" i="6" s="1"/>
  <c r="AB729" i="6" s="1"/>
  <c r="AB728" i="6" s="1"/>
  <c r="AB727" i="6" s="1"/>
  <c r="AB726" i="6" s="1"/>
  <c r="AB725" i="6" s="1"/>
  <c r="AB724" i="6" s="1"/>
  <c r="AB723" i="6" s="1"/>
  <c r="AB722" i="6" s="1"/>
  <c r="AB721" i="6" s="1"/>
  <c r="AB720" i="6" s="1"/>
  <c r="AB719" i="6" s="1"/>
  <c r="AB718" i="6" s="1"/>
  <c r="AB717" i="6" s="1"/>
  <c r="AB716" i="6" s="1"/>
  <c r="AB715" i="6" s="1"/>
  <c r="AB714" i="6" s="1"/>
  <c r="AB713" i="6" s="1"/>
  <c r="AB712" i="6" s="1"/>
  <c r="AB711" i="6" s="1"/>
  <c r="AB710" i="6" s="1"/>
  <c r="AB709" i="6" s="1"/>
  <c r="AB708" i="6" s="1"/>
  <c r="AB707" i="6" s="1"/>
  <c r="AB706" i="6" s="1"/>
  <c r="AB705" i="6" s="1"/>
  <c r="AB704" i="6" s="1"/>
  <c r="AB703" i="6" s="1"/>
  <c r="AB702" i="6" s="1"/>
  <c r="AB701" i="6" s="1"/>
  <c r="AB700" i="6" s="1"/>
  <c r="AB699" i="6" s="1"/>
  <c r="AB698" i="6" s="1"/>
  <c r="AB697" i="6" s="1"/>
  <c r="AB696" i="6" s="1"/>
  <c r="AB695" i="6" s="1"/>
  <c r="AB694" i="6" s="1"/>
  <c r="AB693" i="6" s="1"/>
  <c r="AB692" i="6" s="1"/>
  <c r="AB691" i="6" s="1"/>
  <c r="AB690" i="6" s="1"/>
  <c r="AB689" i="6" s="1"/>
  <c r="AB688" i="6" s="1"/>
  <c r="AB687" i="6" s="1"/>
  <c r="AB686" i="6" s="1"/>
  <c r="AB685" i="6" s="1"/>
  <c r="AB684" i="6" s="1"/>
  <c r="AB683" i="6" s="1"/>
  <c r="AB682" i="6" s="1"/>
  <c r="AB681" i="6" s="1"/>
  <c r="AB680" i="6" s="1"/>
  <c r="AB679" i="6" s="1"/>
  <c r="AB678" i="6" s="1"/>
  <c r="AB677" i="6" s="1"/>
  <c r="AB676" i="6" s="1"/>
  <c r="AB675" i="6" s="1"/>
  <c r="AB674" i="6" s="1"/>
  <c r="AB673" i="6" s="1"/>
  <c r="AB672" i="6" s="1"/>
  <c r="AB671" i="6" s="1"/>
  <c r="AB670" i="6" s="1"/>
  <c r="AB669" i="6" s="1"/>
  <c r="AB668" i="6" s="1"/>
  <c r="AB667" i="6" s="1"/>
  <c r="AB666" i="6" s="1"/>
  <c r="AB665" i="6" s="1"/>
  <c r="AB664" i="6" s="1"/>
  <c r="AB663" i="6" s="1"/>
  <c r="AB662" i="6" s="1"/>
  <c r="AB661" i="6" s="1"/>
  <c r="AB660" i="6" s="1"/>
  <c r="AB659" i="6" s="1"/>
  <c r="AB658" i="6" s="1"/>
  <c r="AB657" i="6" s="1"/>
  <c r="AB656" i="6" s="1"/>
  <c r="AB655" i="6" s="1"/>
  <c r="AB654" i="6" s="1"/>
  <c r="AB653" i="6" s="1"/>
  <c r="AB652" i="6" s="1"/>
  <c r="AB651" i="6" s="1"/>
  <c r="AB650" i="6" s="1"/>
  <c r="AB649" i="6" s="1"/>
  <c r="AB648" i="6" s="1"/>
  <c r="AB647" i="6" s="1"/>
  <c r="AB646" i="6" s="1"/>
  <c r="AB645" i="6" s="1"/>
  <c r="AB644" i="6" s="1"/>
  <c r="AB643" i="6" s="1"/>
  <c r="AB642" i="6" s="1"/>
  <c r="AB641" i="6" s="1"/>
  <c r="AB640" i="6" s="1"/>
  <c r="AB639" i="6" s="1"/>
  <c r="AB638" i="6" s="1"/>
  <c r="AB637" i="6" s="1"/>
  <c r="AB636" i="6" s="1"/>
  <c r="AB635" i="6" s="1"/>
  <c r="AB634" i="6" s="1"/>
  <c r="AB633" i="6" s="1"/>
  <c r="AB632" i="6" s="1"/>
  <c r="AB631" i="6" s="1"/>
  <c r="AB630" i="6" s="1"/>
  <c r="AB629" i="6" s="1"/>
  <c r="AB628" i="6" s="1"/>
  <c r="AB627" i="6" s="1"/>
  <c r="AB626" i="6" s="1"/>
  <c r="AB625" i="6" s="1"/>
  <c r="AB624" i="6" s="1"/>
  <c r="AB623" i="6" s="1"/>
  <c r="AB622" i="6" s="1"/>
  <c r="AB621" i="6" s="1"/>
  <c r="AB620" i="6" s="1"/>
  <c r="AB619" i="6" s="1"/>
  <c r="AB618" i="6" s="1"/>
  <c r="AB617" i="6" s="1"/>
  <c r="AB616" i="6" s="1"/>
  <c r="AB615" i="6" s="1"/>
  <c r="AB614" i="6" s="1"/>
  <c r="AB613" i="6" s="1"/>
  <c r="AB612" i="6" s="1"/>
  <c r="AB611" i="6" s="1"/>
  <c r="AB610" i="6" s="1"/>
  <c r="AB609" i="6" s="1"/>
  <c r="AB608" i="6" s="1"/>
  <c r="AB607" i="6" s="1"/>
  <c r="AB606" i="6" s="1"/>
  <c r="AB605" i="6" s="1"/>
  <c r="AB604" i="6" s="1"/>
  <c r="AB603" i="6" s="1"/>
  <c r="AB602" i="6" s="1"/>
  <c r="AB601" i="6" s="1"/>
  <c r="AB600" i="6" s="1"/>
  <c r="AB599" i="6" s="1"/>
  <c r="AB598" i="6" s="1"/>
  <c r="AB597" i="6" s="1"/>
  <c r="AB596" i="6" s="1"/>
  <c r="AB595" i="6" s="1"/>
  <c r="AB594" i="6" s="1"/>
  <c r="AB593" i="6" s="1"/>
  <c r="AB592" i="6" s="1"/>
  <c r="AB591" i="6" s="1"/>
  <c r="AB590" i="6" s="1"/>
  <c r="AB589" i="6" s="1"/>
  <c r="AB588" i="6" s="1"/>
  <c r="AB587" i="6" s="1"/>
  <c r="AB586" i="6" s="1"/>
  <c r="AB585" i="6" s="1"/>
  <c r="AB584" i="6" s="1"/>
  <c r="AB583" i="6" s="1"/>
  <c r="AB582" i="6" s="1"/>
  <c r="AB581" i="6" s="1"/>
  <c r="AB580" i="6" s="1"/>
  <c r="AB579" i="6" s="1"/>
  <c r="AB578" i="6" s="1"/>
  <c r="AB577" i="6" s="1"/>
  <c r="AB576" i="6" s="1"/>
  <c r="AB575" i="6" s="1"/>
  <c r="AB574" i="6" s="1"/>
  <c r="AB573" i="6" s="1"/>
  <c r="AB572" i="6" s="1"/>
  <c r="AB571" i="6" s="1"/>
  <c r="AB570" i="6" s="1"/>
  <c r="AB569" i="6" s="1"/>
  <c r="AB568" i="6" s="1"/>
  <c r="AB567" i="6" s="1"/>
  <c r="AB566" i="6" s="1"/>
  <c r="AB565" i="6" s="1"/>
  <c r="AB564" i="6" s="1"/>
  <c r="AB563" i="6" s="1"/>
  <c r="AB562" i="6" s="1"/>
  <c r="AB561" i="6" s="1"/>
  <c r="AB560" i="6" s="1"/>
  <c r="AB559" i="6" s="1"/>
  <c r="AB558" i="6" s="1"/>
  <c r="AB557" i="6" s="1"/>
  <c r="AB556" i="6" s="1"/>
  <c r="AB555" i="6" s="1"/>
  <c r="AB554" i="6" s="1"/>
  <c r="AB553" i="6" s="1"/>
  <c r="AB552" i="6" s="1"/>
  <c r="AB551" i="6" s="1"/>
  <c r="AB550" i="6" s="1"/>
  <c r="AB549" i="6" s="1"/>
  <c r="AB548" i="6" s="1"/>
  <c r="AB547" i="6" s="1"/>
  <c r="AB546" i="6" s="1"/>
  <c r="AB545" i="6" s="1"/>
  <c r="AB544" i="6" s="1"/>
  <c r="AB543" i="6" s="1"/>
  <c r="AB542" i="6" s="1"/>
  <c r="AB541" i="6" s="1"/>
  <c r="AB540" i="6" s="1"/>
  <c r="AB539" i="6" s="1"/>
  <c r="AB538" i="6" s="1"/>
  <c r="AB537" i="6" s="1"/>
  <c r="AB536" i="6" s="1"/>
  <c r="AB535" i="6" s="1"/>
  <c r="AB534" i="6" s="1"/>
  <c r="AB533" i="6" s="1"/>
  <c r="AB532" i="6" s="1"/>
  <c r="AB531" i="6" s="1"/>
  <c r="AB530" i="6" s="1"/>
  <c r="AB529" i="6" s="1"/>
  <c r="AB528" i="6" s="1"/>
  <c r="AB527" i="6" s="1"/>
  <c r="AB526" i="6" s="1"/>
  <c r="AB525" i="6" s="1"/>
  <c r="AB524" i="6" s="1"/>
  <c r="AB523" i="6" s="1"/>
  <c r="AB522" i="6" s="1"/>
  <c r="AB521" i="6" s="1"/>
  <c r="AB520" i="6" s="1"/>
  <c r="AB519" i="6" s="1"/>
  <c r="AB518" i="6" s="1"/>
  <c r="AB517" i="6" s="1"/>
  <c r="AB516" i="6" s="1"/>
  <c r="AB515" i="6" s="1"/>
  <c r="AB514" i="6" s="1"/>
  <c r="AB513" i="6" s="1"/>
  <c r="AB512" i="6" s="1"/>
  <c r="AB511" i="6" s="1"/>
  <c r="AB510" i="6" s="1"/>
  <c r="AB509" i="6" s="1"/>
  <c r="AB508" i="6" s="1"/>
  <c r="AB507" i="6" s="1"/>
  <c r="AB506" i="6" s="1"/>
  <c r="AB505" i="6" s="1"/>
  <c r="AB504" i="6" s="1"/>
  <c r="AB503" i="6" s="1"/>
  <c r="AB502" i="6" s="1"/>
  <c r="AB501" i="6" s="1"/>
  <c r="AB500" i="6" s="1"/>
  <c r="AB499" i="6" s="1"/>
  <c r="AB498" i="6" s="1"/>
  <c r="AB497" i="6" s="1"/>
  <c r="AB496" i="6" s="1"/>
  <c r="AB495" i="6" s="1"/>
  <c r="AB494" i="6" s="1"/>
  <c r="AB493" i="6" s="1"/>
  <c r="AB492" i="6" s="1"/>
  <c r="AB491" i="6" s="1"/>
  <c r="AB490" i="6" s="1"/>
  <c r="AB489" i="6" s="1"/>
  <c r="AB488" i="6" s="1"/>
  <c r="AB487" i="6" s="1"/>
  <c r="AB486" i="6" s="1"/>
  <c r="AB485" i="6" s="1"/>
  <c r="AB484" i="6" s="1"/>
  <c r="AB483" i="6" s="1"/>
  <c r="AB482" i="6" s="1"/>
  <c r="AB481" i="6" s="1"/>
  <c r="AB480" i="6" s="1"/>
  <c r="AB479" i="6" s="1"/>
  <c r="AB478" i="6" s="1"/>
  <c r="AB477" i="6" s="1"/>
  <c r="AB476" i="6" s="1"/>
  <c r="AB475" i="6" s="1"/>
  <c r="AB474" i="6" s="1"/>
  <c r="AB473" i="6" s="1"/>
  <c r="AB472" i="6" s="1"/>
  <c r="AB471" i="6" s="1"/>
  <c r="AB470" i="6" s="1"/>
  <c r="AB469" i="6" s="1"/>
  <c r="AB468" i="6" s="1"/>
  <c r="AB467" i="6" s="1"/>
  <c r="AB466" i="6" s="1"/>
  <c r="AB465" i="6" s="1"/>
  <c r="AB464" i="6" s="1"/>
  <c r="AB463" i="6" s="1"/>
  <c r="AB462" i="6" s="1"/>
  <c r="AB461" i="6" s="1"/>
  <c r="AB460" i="6" s="1"/>
  <c r="AB459" i="6" s="1"/>
  <c r="AB458" i="6" s="1"/>
  <c r="AB457" i="6" s="1"/>
  <c r="AB456" i="6" s="1"/>
  <c r="AB455" i="6" s="1"/>
  <c r="AB454" i="6" s="1"/>
  <c r="AB453" i="6" s="1"/>
  <c r="AB452" i="6" s="1"/>
  <c r="AB451" i="6" s="1"/>
  <c r="AB450" i="6" s="1"/>
  <c r="AB449" i="6" s="1"/>
  <c r="AB448" i="6" s="1"/>
  <c r="AB447" i="6" s="1"/>
  <c r="AB446" i="6" s="1"/>
  <c r="AB445" i="6" s="1"/>
  <c r="AB444" i="6" s="1"/>
  <c r="AB443" i="6" s="1"/>
  <c r="AB442" i="6" s="1"/>
  <c r="AB441" i="6" s="1"/>
  <c r="AB440" i="6" s="1"/>
  <c r="AB439" i="6" s="1"/>
  <c r="AB438" i="6" s="1"/>
  <c r="AB437" i="6" s="1"/>
  <c r="AB436" i="6" s="1"/>
  <c r="AB435" i="6" s="1"/>
  <c r="AB434" i="6" s="1"/>
  <c r="AB433" i="6" s="1"/>
  <c r="AB432" i="6" s="1"/>
  <c r="AB431" i="6" s="1"/>
  <c r="AB430" i="6" s="1"/>
  <c r="AB429" i="6" s="1"/>
  <c r="AB428" i="6" s="1"/>
  <c r="AB427" i="6" s="1"/>
  <c r="AB426" i="6" s="1"/>
  <c r="AB425" i="6" s="1"/>
  <c r="AB424" i="6" s="1"/>
  <c r="AB423" i="6" s="1"/>
  <c r="AB422" i="6" s="1"/>
  <c r="AB421" i="6" s="1"/>
  <c r="AB420" i="6" s="1"/>
  <c r="AB419" i="6" s="1"/>
  <c r="AB418" i="6" s="1"/>
  <c r="AB417" i="6" s="1"/>
  <c r="AB416" i="6" s="1"/>
  <c r="AB415" i="6" s="1"/>
  <c r="AB414" i="6" s="1"/>
  <c r="AB413" i="6" s="1"/>
  <c r="AB412" i="6" s="1"/>
  <c r="AB411" i="6" s="1"/>
  <c r="AB410" i="6" s="1"/>
  <c r="AB409" i="6" s="1"/>
  <c r="AB408" i="6" s="1"/>
  <c r="AB407" i="6" s="1"/>
  <c r="AB406" i="6" s="1"/>
  <c r="AB405" i="6" s="1"/>
  <c r="AB404" i="6" s="1"/>
  <c r="AB403" i="6" s="1"/>
  <c r="AB402" i="6" s="1"/>
  <c r="AB401" i="6" s="1"/>
  <c r="AB400" i="6" s="1"/>
  <c r="AB399" i="6" s="1"/>
  <c r="AB398" i="6" s="1"/>
  <c r="AB397" i="6" s="1"/>
  <c r="AB396" i="6" s="1"/>
  <c r="AB395" i="6" s="1"/>
  <c r="AB394" i="6" s="1"/>
  <c r="AB393" i="6" s="1"/>
  <c r="AB392" i="6" s="1"/>
  <c r="AB391" i="6" s="1"/>
  <c r="AB390" i="6" s="1"/>
  <c r="AB389" i="6" s="1"/>
  <c r="AB388" i="6" s="1"/>
  <c r="AB387" i="6" s="1"/>
  <c r="AB386" i="6" s="1"/>
  <c r="AB385" i="6" s="1"/>
  <c r="AB384" i="6" s="1"/>
  <c r="AB383" i="6" s="1"/>
  <c r="AB382" i="6" s="1"/>
  <c r="AB381" i="6" s="1"/>
  <c r="AB380" i="6" s="1"/>
  <c r="AB379" i="6" s="1"/>
  <c r="AB378" i="6" s="1"/>
  <c r="AB377" i="6" s="1"/>
  <c r="AB376" i="6" s="1"/>
  <c r="AB375" i="6" s="1"/>
  <c r="AB374" i="6" s="1"/>
  <c r="AB373" i="6" s="1"/>
  <c r="AB372" i="6" s="1"/>
  <c r="AB371" i="6" s="1"/>
  <c r="AB370" i="6" s="1"/>
  <c r="AB369" i="6" s="1"/>
  <c r="AB368" i="6" s="1"/>
  <c r="AB367" i="6" s="1"/>
  <c r="AB366" i="6" s="1"/>
  <c r="AB365" i="6" s="1"/>
  <c r="AB364" i="6" s="1"/>
  <c r="AB363" i="6" s="1"/>
  <c r="AB362" i="6" s="1"/>
  <c r="AB361" i="6" s="1"/>
  <c r="AB360" i="6" s="1"/>
  <c r="AB359" i="6" s="1"/>
  <c r="AB358" i="6" s="1"/>
  <c r="AB357" i="6" s="1"/>
  <c r="AB356" i="6" s="1"/>
  <c r="AB355" i="6" s="1"/>
  <c r="AB354" i="6" s="1"/>
  <c r="AB353" i="6" s="1"/>
  <c r="AB352" i="6" s="1"/>
  <c r="AB351" i="6" s="1"/>
  <c r="AB350" i="6" s="1"/>
  <c r="AB349" i="6" s="1"/>
  <c r="AB348" i="6" s="1"/>
  <c r="AB347" i="6" s="1"/>
  <c r="AB346" i="6" s="1"/>
  <c r="AB345" i="6" s="1"/>
  <c r="AB344" i="6" s="1"/>
  <c r="AB343" i="6" s="1"/>
  <c r="AB342" i="6" s="1"/>
  <c r="AB341" i="6" s="1"/>
  <c r="AB340" i="6" s="1"/>
  <c r="AB339" i="6" s="1"/>
  <c r="AB338" i="6" s="1"/>
  <c r="AB337" i="6" s="1"/>
  <c r="AB336" i="6" s="1"/>
  <c r="AB335" i="6" s="1"/>
  <c r="AB334" i="6" s="1"/>
  <c r="AB333" i="6" s="1"/>
  <c r="AB332" i="6" s="1"/>
  <c r="AB331" i="6" s="1"/>
  <c r="AB330" i="6" s="1"/>
  <c r="AB329" i="6" s="1"/>
  <c r="AB328" i="6" s="1"/>
  <c r="AB327" i="6" s="1"/>
  <c r="AB326" i="6" s="1"/>
  <c r="AB325" i="6" s="1"/>
  <c r="AB324" i="6" s="1"/>
  <c r="AB323" i="6" s="1"/>
  <c r="AB322" i="6" s="1"/>
  <c r="AB321" i="6" s="1"/>
  <c r="AB320" i="6" s="1"/>
  <c r="AB319" i="6" s="1"/>
  <c r="AB318" i="6" s="1"/>
  <c r="AB317" i="6" s="1"/>
  <c r="AB316" i="6" s="1"/>
  <c r="AB315" i="6" s="1"/>
  <c r="AB314" i="6" s="1"/>
  <c r="AB313" i="6" s="1"/>
  <c r="AB312" i="6" s="1"/>
  <c r="AB311" i="6" s="1"/>
  <c r="AB310" i="6" s="1"/>
  <c r="AB309" i="6" s="1"/>
  <c r="AB308" i="6" s="1"/>
  <c r="AB307" i="6" s="1"/>
  <c r="AB306" i="6" s="1"/>
  <c r="AB305" i="6" s="1"/>
  <c r="AB304" i="6" s="1"/>
  <c r="AB303" i="6" s="1"/>
  <c r="AB302" i="6" s="1"/>
  <c r="AB301" i="6" s="1"/>
  <c r="AB300" i="6" s="1"/>
  <c r="AB299" i="6" s="1"/>
  <c r="AB298" i="6" s="1"/>
  <c r="AB297" i="6" s="1"/>
  <c r="AB296" i="6" s="1"/>
  <c r="AB295" i="6" s="1"/>
  <c r="AB294" i="6" s="1"/>
  <c r="AB293" i="6" s="1"/>
  <c r="AB292" i="6" s="1"/>
  <c r="AB291" i="6" s="1"/>
  <c r="AB290" i="6" s="1"/>
  <c r="AB289" i="6" s="1"/>
  <c r="AB288" i="6" s="1"/>
  <c r="AB287" i="6" s="1"/>
  <c r="AB286" i="6" s="1"/>
  <c r="AB285" i="6" s="1"/>
  <c r="AB284" i="6" s="1"/>
  <c r="AB283" i="6" s="1"/>
  <c r="AB282" i="6" s="1"/>
  <c r="AB281" i="6" s="1"/>
  <c r="AB280" i="6" s="1"/>
  <c r="AB279" i="6" s="1"/>
  <c r="AB278" i="6" s="1"/>
  <c r="AB277" i="6" s="1"/>
  <c r="AB276" i="6" s="1"/>
  <c r="AB275" i="6" s="1"/>
  <c r="AB274" i="6" s="1"/>
  <c r="AB273" i="6" s="1"/>
  <c r="AB272" i="6" s="1"/>
  <c r="AB271" i="6" s="1"/>
  <c r="AB270" i="6" s="1"/>
  <c r="AB269" i="6" s="1"/>
  <c r="AB268" i="6" s="1"/>
  <c r="AB267" i="6" s="1"/>
  <c r="AB266" i="6" s="1"/>
  <c r="AB265" i="6" s="1"/>
  <c r="AB264" i="6" s="1"/>
  <c r="AB263" i="6" s="1"/>
  <c r="AB262" i="6" s="1"/>
  <c r="AB261" i="6" s="1"/>
  <c r="AB260" i="6" s="1"/>
  <c r="AB259" i="6" s="1"/>
  <c r="AB258" i="6" s="1"/>
  <c r="AB257" i="6" s="1"/>
  <c r="AB256" i="6" s="1"/>
  <c r="AB255" i="6" s="1"/>
  <c r="AB254" i="6" s="1"/>
  <c r="AB253" i="6" s="1"/>
  <c r="AB252" i="6" s="1"/>
  <c r="AB251" i="6" s="1"/>
  <c r="AB250" i="6" s="1"/>
  <c r="AB249" i="6" s="1"/>
  <c r="AB248" i="6" s="1"/>
  <c r="AB247" i="6" s="1"/>
  <c r="AB246" i="6" s="1"/>
  <c r="AB245" i="6" s="1"/>
  <c r="AB244" i="6" s="1"/>
  <c r="AB243" i="6" s="1"/>
  <c r="AB242" i="6" s="1"/>
  <c r="AB241" i="6" s="1"/>
  <c r="AB240" i="6" s="1"/>
  <c r="AB239" i="6" s="1"/>
  <c r="AB238" i="6" s="1"/>
  <c r="AB237" i="6" s="1"/>
  <c r="AB236" i="6" s="1"/>
  <c r="AB235" i="6" s="1"/>
  <c r="AB234" i="6" s="1"/>
  <c r="AB233" i="6" s="1"/>
  <c r="AB232" i="6" s="1"/>
  <c r="AB231" i="6" s="1"/>
  <c r="AB230" i="6" s="1"/>
  <c r="AB229" i="6" s="1"/>
  <c r="AB228" i="6" s="1"/>
  <c r="AB227" i="6" s="1"/>
  <c r="AB226" i="6" s="1"/>
  <c r="AB225" i="6" s="1"/>
  <c r="AB224" i="6" s="1"/>
  <c r="AB223" i="6" s="1"/>
  <c r="AB222" i="6" s="1"/>
  <c r="AB221" i="6" s="1"/>
  <c r="AB220" i="6" s="1"/>
  <c r="AB219" i="6" s="1"/>
  <c r="AB218" i="6" s="1"/>
  <c r="AB217" i="6" s="1"/>
  <c r="AB216" i="6" s="1"/>
  <c r="AB215" i="6" s="1"/>
  <c r="AB214" i="6" s="1"/>
  <c r="AB213" i="6" s="1"/>
  <c r="AB212" i="6" s="1"/>
  <c r="AB211" i="6" s="1"/>
  <c r="AB210" i="6" s="1"/>
  <c r="AB209" i="6" s="1"/>
  <c r="AB208" i="6" s="1"/>
  <c r="AB207" i="6" s="1"/>
  <c r="AB206" i="6" s="1"/>
  <c r="AB205" i="6" s="1"/>
  <c r="AB204" i="6" s="1"/>
  <c r="AB203" i="6" s="1"/>
  <c r="AB202" i="6" s="1"/>
  <c r="AB201" i="6" s="1"/>
  <c r="AB200" i="6" s="1"/>
  <c r="AB199" i="6" s="1"/>
  <c r="AB198" i="6" s="1"/>
  <c r="AB197" i="6" s="1"/>
  <c r="AB196" i="6" s="1"/>
  <c r="AB195" i="6" s="1"/>
  <c r="AB194" i="6" s="1"/>
  <c r="AB193" i="6" s="1"/>
  <c r="AB192" i="6" s="1"/>
  <c r="AB191" i="6" s="1"/>
  <c r="AB190" i="6" s="1"/>
  <c r="AB189" i="6" s="1"/>
  <c r="AB188" i="6" s="1"/>
  <c r="AB187" i="6" s="1"/>
  <c r="AB186" i="6" s="1"/>
  <c r="AB185" i="6" s="1"/>
  <c r="AB184" i="6" s="1"/>
  <c r="AB183" i="6" s="1"/>
  <c r="AB182" i="6" s="1"/>
  <c r="AB181" i="6" s="1"/>
  <c r="AB180" i="6" s="1"/>
  <c r="AB179" i="6" s="1"/>
  <c r="AB178" i="6" s="1"/>
  <c r="AB177" i="6" s="1"/>
  <c r="AB176" i="6" s="1"/>
  <c r="AB175" i="6" s="1"/>
  <c r="AB174" i="6" s="1"/>
  <c r="AB173" i="6" s="1"/>
  <c r="AB172" i="6" s="1"/>
  <c r="AB171" i="6" s="1"/>
  <c r="AB170" i="6" s="1"/>
  <c r="AB169" i="6" s="1"/>
  <c r="AB168" i="6" s="1"/>
  <c r="AB167" i="6" s="1"/>
  <c r="AB166" i="6" s="1"/>
  <c r="AB165" i="6" s="1"/>
  <c r="AB164" i="6" s="1"/>
  <c r="AB163" i="6" s="1"/>
  <c r="AB162" i="6" s="1"/>
  <c r="AB161" i="6" s="1"/>
  <c r="AB160" i="6" s="1"/>
  <c r="AB159" i="6" s="1"/>
  <c r="AB158" i="6" s="1"/>
  <c r="AB157" i="6" s="1"/>
  <c r="AB156" i="6" s="1"/>
  <c r="AB155" i="6" s="1"/>
  <c r="AB154" i="6" s="1"/>
  <c r="AB153" i="6" s="1"/>
  <c r="AB152" i="6" s="1"/>
  <c r="AB151" i="6" s="1"/>
  <c r="AB150" i="6" s="1"/>
  <c r="AB149" i="6" s="1"/>
  <c r="AB148" i="6" s="1"/>
  <c r="AB147" i="6" s="1"/>
  <c r="AB146" i="6" s="1"/>
  <c r="AB145" i="6" s="1"/>
  <c r="AB144" i="6" s="1"/>
  <c r="AB143" i="6" s="1"/>
  <c r="AB142" i="6" s="1"/>
  <c r="AB141" i="6" s="1"/>
  <c r="AB140" i="6" s="1"/>
  <c r="AB139" i="6" s="1"/>
  <c r="AB138" i="6" s="1"/>
  <c r="AB137" i="6" s="1"/>
  <c r="AB136" i="6" s="1"/>
  <c r="AB135" i="6" s="1"/>
  <c r="AB134" i="6" s="1"/>
  <c r="AB133" i="6" s="1"/>
  <c r="AB132" i="6" s="1"/>
  <c r="AB131" i="6" s="1"/>
  <c r="AB130" i="6" s="1"/>
  <c r="AB129" i="6" s="1"/>
  <c r="AB128" i="6" s="1"/>
  <c r="AB127" i="6" s="1"/>
  <c r="AB126" i="6" s="1"/>
  <c r="AB125" i="6" s="1"/>
  <c r="AB124" i="6" s="1"/>
  <c r="AB123" i="6" s="1"/>
  <c r="AB122" i="6" s="1"/>
  <c r="AB121" i="6" s="1"/>
  <c r="AB120" i="6" s="1"/>
  <c r="AB119" i="6" s="1"/>
  <c r="AB118" i="6" s="1"/>
  <c r="AB117" i="6" s="1"/>
  <c r="AB116" i="6" s="1"/>
  <c r="AB115" i="6" s="1"/>
  <c r="AB114" i="6" s="1"/>
  <c r="AB113" i="6" s="1"/>
  <c r="AB112" i="6" s="1"/>
  <c r="AB111" i="6" s="1"/>
  <c r="AB110" i="6" s="1"/>
  <c r="AB109" i="6" s="1"/>
  <c r="AB108" i="6" s="1"/>
  <c r="AB107" i="6" s="1"/>
  <c r="AB106" i="6" s="1"/>
  <c r="AB105" i="6" s="1"/>
  <c r="AB104" i="6" s="1"/>
  <c r="AB103" i="6" s="1"/>
  <c r="AB102" i="6" s="1"/>
  <c r="AB101" i="6" s="1"/>
  <c r="AB100" i="6" s="1"/>
  <c r="AB99" i="6" s="1"/>
  <c r="AB98" i="6" s="1"/>
  <c r="AB97" i="6" s="1"/>
  <c r="AB96" i="6" s="1"/>
  <c r="AB95" i="6" s="1"/>
  <c r="AB94" i="6" s="1"/>
  <c r="AB93" i="6" s="1"/>
  <c r="AB92" i="6" s="1"/>
  <c r="AB91" i="6" s="1"/>
  <c r="AB90" i="6" s="1"/>
  <c r="AB89" i="6" s="1"/>
  <c r="AB88" i="6" s="1"/>
  <c r="AB87" i="6" s="1"/>
  <c r="AB86" i="6" s="1"/>
  <c r="AB85" i="6" s="1"/>
  <c r="AB84" i="6" s="1"/>
  <c r="AB83" i="6" s="1"/>
  <c r="AB82" i="6" s="1"/>
  <c r="AB81" i="6" s="1"/>
  <c r="AB80" i="6" s="1"/>
  <c r="AB79" i="6" s="1"/>
  <c r="AB78" i="6" s="1"/>
  <c r="AB77" i="6" s="1"/>
  <c r="AB76" i="6" s="1"/>
  <c r="AB75" i="6" s="1"/>
  <c r="AB74" i="6" s="1"/>
  <c r="AB73" i="6" s="1"/>
  <c r="AB72" i="6" s="1"/>
  <c r="AB71" i="6" s="1"/>
  <c r="AB70" i="6" s="1"/>
  <c r="AB69" i="6" s="1"/>
  <c r="AB68" i="6" s="1"/>
  <c r="AB67" i="6" s="1"/>
  <c r="AB66" i="6" s="1"/>
  <c r="AB65" i="6" s="1"/>
  <c r="AB64" i="6" s="1"/>
  <c r="AB63" i="6" s="1"/>
  <c r="AB62" i="6" s="1"/>
  <c r="AB61" i="6" s="1"/>
  <c r="AB60" i="6" s="1"/>
  <c r="AB59" i="6" s="1"/>
  <c r="AB58" i="6" s="1"/>
  <c r="AB57" i="6" s="1"/>
  <c r="AB56" i="6" s="1"/>
  <c r="AB55" i="6" s="1"/>
  <c r="AB54" i="6" s="1"/>
  <c r="AB53" i="6" s="1"/>
  <c r="AB52" i="6" s="1"/>
  <c r="AB51" i="6" s="1"/>
  <c r="AB50" i="6" s="1"/>
  <c r="AB49" i="6" s="1"/>
  <c r="AB48" i="6" s="1"/>
  <c r="AB47" i="6" s="1"/>
  <c r="AB46" i="6" s="1"/>
  <c r="AB45" i="6" s="1"/>
  <c r="AB44" i="6" s="1"/>
  <c r="AB43" i="6" s="1"/>
  <c r="AB42" i="6" s="1"/>
  <c r="AB41" i="6" s="1"/>
  <c r="AB40" i="6" s="1"/>
  <c r="AB39" i="6" s="1"/>
  <c r="AB38" i="6" s="1"/>
  <c r="AB37" i="6" s="1"/>
  <c r="AB36" i="6" s="1"/>
  <c r="AB35" i="6" s="1"/>
  <c r="AB34" i="6" s="1"/>
  <c r="AB33" i="6" s="1"/>
  <c r="AB32" i="6" s="1"/>
  <c r="AB31" i="6" s="1"/>
  <c r="AB30" i="6" s="1"/>
  <c r="AB29" i="6" s="1"/>
  <c r="AB28" i="6" s="1"/>
  <c r="AB27" i="6" s="1"/>
  <c r="AB26" i="6" s="1"/>
  <c r="AB25" i="6" s="1"/>
  <c r="AB24" i="6" s="1"/>
  <c r="AB23" i="6" s="1"/>
  <c r="AB22" i="6" s="1"/>
  <c r="AB21" i="6" s="1"/>
  <c r="AB20" i="6" s="1"/>
  <c r="AB19" i="6" s="1"/>
  <c r="AB18" i="6" s="1"/>
  <c r="AB17" i="6" s="1"/>
  <c r="AB16" i="6" s="1"/>
  <c r="AB15" i="6" s="1"/>
  <c r="AB14" i="6" s="1"/>
  <c r="AB13" i="6" s="1"/>
  <c r="AB12" i="6" s="1"/>
  <c r="AB11" i="6" s="1"/>
  <c r="AB10" i="6" s="1"/>
  <c r="AB9" i="6" s="1"/>
  <c r="AB8" i="6" s="1"/>
  <c r="AB7" i="6" s="1"/>
  <c r="AB6" i="6" s="1"/>
  <c r="AB5" i="6" s="1"/>
  <c r="AB4" i="6" s="1"/>
  <c r="AB3" i="6" s="1"/>
  <c r="AB2" i="6" s="1"/>
  <c r="AC1645" i="6"/>
  <c r="AC1644" i="6" s="1"/>
  <c r="AC1643" i="6" s="1"/>
  <c r="AC1642" i="6" s="1"/>
  <c r="AC1641" i="6" s="1"/>
  <c r="AC1640" i="6" s="1"/>
  <c r="AC1639" i="6" s="1"/>
  <c r="AC1638" i="6" s="1"/>
  <c r="AC1637" i="6" s="1"/>
  <c r="AC1636" i="6" s="1"/>
  <c r="AC1635" i="6" s="1"/>
  <c r="AC1634" i="6" s="1"/>
  <c r="AC1633" i="6" s="1"/>
  <c r="AC1632" i="6" s="1"/>
  <c r="AC1631" i="6" s="1"/>
  <c r="AC1630" i="6" s="1"/>
  <c r="AC1629" i="6" s="1"/>
  <c r="AC1628" i="6" s="1"/>
  <c r="AC1627" i="6" s="1"/>
  <c r="AC1626" i="6" s="1"/>
  <c r="AC1625" i="6" s="1"/>
  <c r="AC1624" i="6" s="1"/>
  <c r="AC1623" i="6" s="1"/>
  <c r="AC1622" i="6" s="1"/>
  <c r="AC1621" i="6" s="1"/>
  <c r="AC1620" i="6" s="1"/>
  <c r="AC1619" i="6" s="1"/>
  <c r="AC1618" i="6" s="1"/>
  <c r="AC1617" i="6" s="1"/>
  <c r="AC1616" i="6" s="1"/>
  <c r="AC1615" i="6" s="1"/>
  <c r="AC1614" i="6" s="1"/>
  <c r="AC1613" i="6" s="1"/>
  <c r="AC1612" i="6" s="1"/>
  <c r="AC1611" i="6" s="1"/>
  <c r="AC1610" i="6" s="1"/>
  <c r="AC1609" i="6" s="1"/>
  <c r="AC1608" i="6" s="1"/>
  <c r="AC1607" i="6" s="1"/>
  <c r="AC1606" i="6" s="1"/>
  <c r="AC1605" i="6" s="1"/>
  <c r="AC1604" i="6" s="1"/>
  <c r="AC1603" i="6" s="1"/>
  <c r="AC1602" i="6" s="1"/>
  <c r="AC1601" i="6" s="1"/>
  <c r="AC1600" i="6" s="1"/>
  <c r="AC1599" i="6" s="1"/>
  <c r="AC1598" i="6" s="1"/>
  <c r="AC1597" i="6" s="1"/>
  <c r="AC1596" i="6" s="1"/>
  <c r="AC1595" i="6" s="1"/>
  <c r="AC1594" i="6" s="1"/>
  <c r="AC1593" i="6" s="1"/>
  <c r="AC1592" i="6" s="1"/>
  <c r="AC1591" i="6" s="1"/>
  <c r="AC1590" i="6" s="1"/>
  <c r="AC1589" i="6" s="1"/>
  <c r="AC1588" i="6" s="1"/>
  <c r="AC1587" i="6" s="1"/>
  <c r="AC1586" i="6" s="1"/>
  <c r="AC1585" i="6" s="1"/>
  <c r="AC1584" i="6" s="1"/>
  <c r="AC1583" i="6" s="1"/>
  <c r="AC1582" i="6" s="1"/>
  <c r="AC1581" i="6" s="1"/>
  <c r="AC1580" i="6" s="1"/>
  <c r="AC1579" i="6" s="1"/>
  <c r="AC1578" i="6" s="1"/>
  <c r="AC1577" i="6" s="1"/>
  <c r="AC1576" i="6" s="1"/>
  <c r="AC1575" i="6" s="1"/>
  <c r="AC1574" i="6" s="1"/>
  <c r="AC1573" i="6" s="1"/>
  <c r="AC1572" i="6" s="1"/>
  <c r="AC1571" i="6" s="1"/>
  <c r="AC1570" i="6" s="1"/>
  <c r="AC1569" i="6" s="1"/>
  <c r="AC1568" i="6" s="1"/>
  <c r="AC1567" i="6" s="1"/>
  <c r="AC1566" i="6" s="1"/>
  <c r="AC1565" i="6" s="1"/>
  <c r="AC1564" i="6" s="1"/>
  <c r="AC1563" i="6" s="1"/>
  <c r="AC1562" i="6" s="1"/>
  <c r="AC1561" i="6" s="1"/>
  <c r="AC1560" i="6" s="1"/>
  <c r="AC1559" i="6" s="1"/>
  <c r="AC1558" i="6" s="1"/>
  <c r="AC1557" i="6" s="1"/>
  <c r="AC1556" i="6" s="1"/>
  <c r="AC1555" i="6" s="1"/>
  <c r="AC1554" i="6" s="1"/>
  <c r="AC1553" i="6" s="1"/>
  <c r="AC1552" i="6" s="1"/>
  <c r="AC1551" i="6" s="1"/>
  <c r="AC1550" i="6" s="1"/>
  <c r="AC1549" i="6" s="1"/>
  <c r="AC1548" i="6" s="1"/>
  <c r="AC1547" i="6" s="1"/>
  <c r="AC1546" i="6" s="1"/>
  <c r="AC1545" i="6" s="1"/>
  <c r="AC1544" i="6" s="1"/>
  <c r="AC1543" i="6" s="1"/>
  <c r="AC1542" i="6" s="1"/>
  <c r="AC1541" i="6" s="1"/>
  <c r="AC1540" i="6" s="1"/>
  <c r="AC1539" i="6" s="1"/>
  <c r="AC1538" i="6" s="1"/>
  <c r="AC1537" i="6" s="1"/>
  <c r="AC1536" i="6" s="1"/>
  <c r="AC1535" i="6" s="1"/>
  <c r="AC1534" i="6" s="1"/>
  <c r="AC1533" i="6" s="1"/>
  <c r="AC1532" i="6" s="1"/>
  <c r="AC1531" i="6" s="1"/>
  <c r="AC1530" i="6" s="1"/>
  <c r="AC1529" i="6" s="1"/>
  <c r="AC1528" i="6" s="1"/>
  <c r="AC1527" i="6" s="1"/>
  <c r="AC1526" i="6" s="1"/>
  <c r="AC1525" i="6" s="1"/>
  <c r="AC1524" i="6" s="1"/>
  <c r="AC1523" i="6" s="1"/>
  <c r="AC1522" i="6" s="1"/>
  <c r="AC1521" i="6" s="1"/>
  <c r="AC1520" i="6" s="1"/>
  <c r="AC1519" i="6" s="1"/>
  <c r="AC1518" i="6" s="1"/>
  <c r="AC1517" i="6" s="1"/>
  <c r="AC1516" i="6" s="1"/>
  <c r="AC1515" i="6" s="1"/>
  <c r="AC1514" i="6" s="1"/>
  <c r="AC1513" i="6" s="1"/>
  <c r="AC1512" i="6" s="1"/>
  <c r="AC1511" i="6" s="1"/>
  <c r="AC1510" i="6" s="1"/>
  <c r="AC1509" i="6" s="1"/>
  <c r="AC1508" i="6" s="1"/>
  <c r="AC1507" i="6" s="1"/>
  <c r="AC1506" i="6" s="1"/>
  <c r="AC1505" i="6" s="1"/>
  <c r="AC1504" i="6" s="1"/>
  <c r="AC1503" i="6" s="1"/>
  <c r="AC1502" i="6" s="1"/>
  <c r="AC1501" i="6" s="1"/>
  <c r="AC1500" i="6" s="1"/>
  <c r="AC1499" i="6" s="1"/>
  <c r="AC1498" i="6" s="1"/>
  <c r="AC1497" i="6" s="1"/>
  <c r="AC1496" i="6" s="1"/>
  <c r="AC1495" i="6" s="1"/>
  <c r="AC1494" i="6" s="1"/>
  <c r="AC1493" i="6" s="1"/>
  <c r="AC1492" i="6" s="1"/>
  <c r="AC1491" i="6" s="1"/>
  <c r="AC1490" i="6" s="1"/>
  <c r="AC1489" i="6" s="1"/>
  <c r="AC1488" i="6" s="1"/>
  <c r="AC1487" i="6" s="1"/>
  <c r="AC1486" i="6" s="1"/>
  <c r="AC1485" i="6" s="1"/>
  <c r="AC1484" i="6" s="1"/>
  <c r="AC1483" i="6" s="1"/>
  <c r="AC1482" i="6" s="1"/>
  <c r="AC1481" i="6" s="1"/>
  <c r="AC1480" i="6" s="1"/>
  <c r="AC1479" i="6" s="1"/>
  <c r="AC1478" i="6" s="1"/>
  <c r="AC1477" i="6" s="1"/>
  <c r="AC1476" i="6" s="1"/>
  <c r="AC1475" i="6" s="1"/>
  <c r="AC1474" i="6" s="1"/>
  <c r="AC1473" i="6" s="1"/>
  <c r="AC1472" i="6" s="1"/>
  <c r="AC1471" i="6" s="1"/>
  <c r="AC1470" i="6" s="1"/>
  <c r="AC1469" i="6" s="1"/>
  <c r="AC1468" i="6" s="1"/>
  <c r="AC1467" i="6" s="1"/>
  <c r="AC1466" i="6" s="1"/>
  <c r="AC1465" i="6" s="1"/>
  <c r="AC1464" i="6" s="1"/>
  <c r="AC1463" i="6" s="1"/>
  <c r="AC1462" i="6" s="1"/>
  <c r="AC1461" i="6" s="1"/>
  <c r="AC1460" i="6" s="1"/>
  <c r="AC1459" i="6" s="1"/>
  <c r="AC1458" i="6" s="1"/>
  <c r="AC1457" i="6" s="1"/>
  <c r="AC1456" i="6" s="1"/>
  <c r="AC1455" i="6" s="1"/>
  <c r="AC1454" i="6" s="1"/>
  <c r="AC1453" i="6" s="1"/>
  <c r="AC1452" i="6" s="1"/>
  <c r="AC1451" i="6" s="1"/>
  <c r="AC1450" i="6" s="1"/>
  <c r="AC1449" i="6" s="1"/>
  <c r="AC1448" i="6" s="1"/>
  <c r="AC1447" i="6" s="1"/>
  <c r="AC1446" i="6" s="1"/>
  <c r="AC1445" i="6" s="1"/>
  <c r="AC1444" i="6" s="1"/>
  <c r="AC1443" i="6" s="1"/>
  <c r="AC1442" i="6" s="1"/>
  <c r="AC1441" i="6" s="1"/>
  <c r="AC1440" i="6" s="1"/>
  <c r="AC1439" i="6" s="1"/>
  <c r="AC1438" i="6" s="1"/>
  <c r="AC1437" i="6" s="1"/>
  <c r="AC1436" i="6" s="1"/>
  <c r="AC1435" i="6" s="1"/>
  <c r="AC1434" i="6" s="1"/>
  <c r="AC1433" i="6" s="1"/>
  <c r="AC1432" i="6" s="1"/>
  <c r="AC1431" i="6" s="1"/>
  <c r="AC1430" i="6" s="1"/>
  <c r="AC1429" i="6" s="1"/>
  <c r="AC1428" i="6" s="1"/>
  <c r="AC1427" i="6" s="1"/>
  <c r="AC1426" i="6" s="1"/>
  <c r="AC1425" i="6" s="1"/>
  <c r="AC1424" i="6" s="1"/>
  <c r="AC1423" i="6" s="1"/>
  <c r="AC1422" i="6" s="1"/>
  <c r="AC1421" i="6" s="1"/>
  <c r="AC1420" i="6" s="1"/>
  <c r="AC1419" i="6" s="1"/>
  <c r="AC1418" i="6" s="1"/>
  <c r="AC1417" i="6" s="1"/>
  <c r="AC1416" i="6" s="1"/>
  <c r="AC1415" i="6" s="1"/>
  <c r="AC1414" i="6" s="1"/>
  <c r="AC1413" i="6" s="1"/>
  <c r="AC1412" i="6" s="1"/>
  <c r="AC1411" i="6" s="1"/>
  <c r="AC1410" i="6" s="1"/>
  <c r="AC1409" i="6" s="1"/>
  <c r="AC1408" i="6" s="1"/>
  <c r="AC1407" i="6" s="1"/>
  <c r="AC1406" i="6" s="1"/>
  <c r="AC1405" i="6" s="1"/>
  <c r="AC1404" i="6" s="1"/>
  <c r="AC1403" i="6" s="1"/>
  <c r="AC1402" i="6" s="1"/>
  <c r="AC1401" i="6" s="1"/>
  <c r="AC1400" i="6" s="1"/>
  <c r="AC1399" i="6" s="1"/>
  <c r="AC1398" i="6" s="1"/>
  <c r="AC1397" i="6" s="1"/>
  <c r="AC1396" i="6" s="1"/>
  <c r="AC1395" i="6" s="1"/>
  <c r="AC1394" i="6" s="1"/>
  <c r="AC1393" i="6" s="1"/>
  <c r="AC1392" i="6" s="1"/>
  <c r="AC1391" i="6" s="1"/>
  <c r="AC1390" i="6" s="1"/>
  <c r="AC1389" i="6" s="1"/>
  <c r="AC1388" i="6" s="1"/>
  <c r="AC1387" i="6" s="1"/>
  <c r="AC1386" i="6" s="1"/>
  <c r="AC1385" i="6" s="1"/>
  <c r="AC1384" i="6" s="1"/>
  <c r="AC1383" i="6" s="1"/>
  <c r="AC1382" i="6" s="1"/>
  <c r="AC1381" i="6" s="1"/>
  <c r="AC1380" i="6" s="1"/>
  <c r="AC1379" i="6" s="1"/>
  <c r="AC1378" i="6" s="1"/>
  <c r="AC1377" i="6" s="1"/>
  <c r="AC1376" i="6" s="1"/>
  <c r="AC1375" i="6" s="1"/>
  <c r="AC1374" i="6" s="1"/>
  <c r="AC1373" i="6" s="1"/>
  <c r="AC1372" i="6" s="1"/>
  <c r="AC1371" i="6" s="1"/>
  <c r="AC1370" i="6" s="1"/>
  <c r="AC1369" i="6" s="1"/>
  <c r="AC1368" i="6" s="1"/>
  <c r="AC1367" i="6" s="1"/>
  <c r="AC1366" i="6" s="1"/>
  <c r="AC1365" i="6" s="1"/>
  <c r="AC1364" i="6" s="1"/>
  <c r="AC1363" i="6" s="1"/>
  <c r="AC1362" i="6" s="1"/>
  <c r="AC1361" i="6" s="1"/>
  <c r="AC1360" i="6" s="1"/>
  <c r="AC1359" i="6" s="1"/>
  <c r="AC1358" i="6" s="1"/>
  <c r="AC1357" i="6" s="1"/>
  <c r="AC1356" i="6" s="1"/>
  <c r="AC1355" i="6" s="1"/>
  <c r="AC1354" i="6" s="1"/>
  <c r="AC1353" i="6" s="1"/>
  <c r="AC1352" i="6" s="1"/>
  <c r="AC1351" i="6" s="1"/>
  <c r="AC1350" i="6" s="1"/>
  <c r="AC1349" i="6" s="1"/>
  <c r="AC1348" i="6" s="1"/>
  <c r="AC1347" i="6" s="1"/>
  <c r="AC1346" i="6" s="1"/>
  <c r="AC1345" i="6" s="1"/>
  <c r="AC1344" i="6" s="1"/>
  <c r="AC1343" i="6" s="1"/>
  <c r="AC1342" i="6" s="1"/>
  <c r="AC1341" i="6" s="1"/>
  <c r="AC1340" i="6" s="1"/>
  <c r="AC1339" i="6" s="1"/>
  <c r="AC1338" i="6" s="1"/>
  <c r="AC1337" i="6" s="1"/>
  <c r="AC1336" i="6" s="1"/>
  <c r="AC1335" i="6" s="1"/>
  <c r="AC1334" i="6" s="1"/>
  <c r="AC1333" i="6" s="1"/>
  <c r="AC1332" i="6" s="1"/>
  <c r="AC1331" i="6" s="1"/>
  <c r="AC1330" i="6" s="1"/>
  <c r="AC1329" i="6" s="1"/>
  <c r="AC1328" i="6" s="1"/>
  <c r="AC1327" i="6" s="1"/>
  <c r="AC1326" i="6" s="1"/>
  <c r="AC1325" i="6" s="1"/>
  <c r="AC1324" i="6" s="1"/>
  <c r="AC1323" i="6" s="1"/>
  <c r="AC1322" i="6" s="1"/>
  <c r="AC1321" i="6" s="1"/>
  <c r="AC1320" i="6" s="1"/>
  <c r="AC1319" i="6" s="1"/>
  <c r="AC1318" i="6" s="1"/>
  <c r="AC1317" i="6" s="1"/>
  <c r="AC1316" i="6" s="1"/>
  <c r="AC1315" i="6" s="1"/>
  <c r="AC1314" i="6" s="1"/>
  <c r="AC1313" i="6" s="1"/>
  <c r="AC1312" i="6" s="1"/>
  <c r="AC1311" i="6" s="1"/>
  <c r="AC1310" i="6" s="1"/>
  <c r="AC1309" i="6" s="1"/>
  <c r="AC1308" i="6" s="1"/>
  <c r="AC1307" i="6" s="1"/>
  <c r="AC1306" i="6" s="1"/>
  <c r="AC1305" i="6" s="1"/>
  <c r="AC1304" i="6" s="1"/>
  <c r="AC1303" i="6" s="1"/>
  <c r="AC1302" i="6" s="1"/>
  <c r="AC1301" i="6" s="1"/>
  <c r="AC1300" i="6" s="1"/>
  <c r="AC1299" i="6" s="1"/>
  <c r="AC1298" i="6" s="1"/>
  <c r="AC1297" i="6" s="1"/>
  <c r="AC1296" i="6" s="1"/>
  <c r="AC1295" i="6" s="1"/>
  <c r="AC1294" i="6" s="1"/>
  <c r="AC1293" i="6" s="1"/>
  <c r="AC1292" i="6" s="1"/>
  <c r="AC1291" i="6" s="1"/>
  <c r="AC1290" i="6" s="1"/>
  <c r="AC1289" i="6" s="1"/>
  <c r="AC1288" i="6" s="1"/>
  <c r="AC1287" i="6" s="1"/>
  <c r="AC1286" i="6" s="1"/>
  <c r="AC1285" i="6" s="1"/>
  <c r="AC1284" i="6" s="1"/>
  <c r="AC1283" i="6" s="1"/>
  <c r="AC1282" i="6" s="1"/>
  <c r="AC1281" i="6" s="1"/>
  <c r="AC1280" i="6" s="1"/>
  <c r="AC1279" i="6" s="1"/>
  <c r="AC1278" i="6" s="1"/>
  <c r="AC1277" i="6" s="1"/>
  <c r="AC1276" i="6" s="1"/>
  <c r="AC1275" i="6" s="1"/>
  <c r="AC1274" i="6" s="1"/>
  <c r="AC1273" i="6" s="1"/>
  <c r="AC1272" i="6" s="1"/>
  <c r="AC1271" i="6" s="1"/>
  <c r="AC1270" i="6" s="1"/>
  <c r="AC1269" i="6" s="1"/>
  <c r="AC1268" i="6" s="1"/>
  <c r="AC1267" i="6" s="1"/>
  <c r="AC1266" i="6" s="1"/>
  <c r="AC1265" i="6" s="1"/>
  <c r="AC1264" i="6" s="1"/>
  <c r="AC1263" i="6" s="1"/>
  <c r="AC1262" i="6" s="1"/>
  <c r="AC1261" i="6" s="1"/>
  <c r="AC1260" i="6" s="1"/>
  <c r="AC1259" i="6" s="1"/>
  <c r="AC1258" i="6" s="1"/>
  <c r="AC1257" i="6" s="1"/>
  <c r="AC1256" i="6" s="1"/>
  <c r="AC1255" i="6" s="1"/>
  <c r="AC1254" i="6" s="1"/>
  <c r="AC1253" i="6" s="1"/>
  <c r="AC1252" i="6" s="1"/>
  <c r="AC1251" i="6" s="1"/>
  <c r="AC1250" i="6" s="1"/>
  <c r="AC1249" i="6" s="1"/>
  <c r="AC1248" i="6" s="1"/>
  <c r="AC1247" i="6" s="1"/>
  <c r="AC1246" i="6" s="1"/>
  <c r="AC1245" i="6" s="1"/>
  <c r="AC1244" i="6" s="1"/>
  <c r="AC1243" i="6" s="1"/>
  <c r="AC1242" i="6" s="1"/>
  <c r="AC1241" i="6" s="1"/>
  <c r="AC1240" i="6" s="1"/>
  <c r="AC1239" i="6" s="1"/>
  <c r="AC1238" i="6" s="1"/>
  <c r="AC1237" i="6" s="1"/>
  <c r="AC1236" i="6" s="1"/>
  <c r="AC1235" i="6" s="1"/>
  <c r="AC1234" i="6" s="1"/>
  <c r="AC1233" i="6" s="1"/>
  <c r="AC1232" i="6" s="1"/>
  <c r="AC1231" i="6" s="1"/>
  <c r="AC1230" i="6" s="1"/>
  <c r="AC1229" i="6" s="1"/>
  <c r="AC1228" i="6" s="1"/>
  <c r="AC1227" i="6" s="1"/>
  <c r="AC1226" i="6" s="1"/>
  <c r="AC1225" i="6" s="1"/>
  <c r="AC1224" i="6" s="1"/>
  <c r="AC1223" i="6" s="1"/>
  <c r="AC1222" i="6" s="1"/>
  <c r="AC1221" i="6" s="1"/>
  <c r="AC1220" i="6" s="1"/>
  <c r="AC1219" i="6" s="1"/>
  <c r="AC1218" i="6" s="1"/>
  <c r="AC1217" i="6" s="1"/>
  <c r="AC1216" i="6" s="1"/>
  <c r="AC1215" i="6" s="1"/>
  <c r="AC1214" i="6" s="1"/>
  <c r="AC1213" i="6" s="1"/>
  <c r="AC1212" i="6" s="1"/>
  <c r="AC1211" i="6" s="1"/>
  <c r="AC1210" i="6" s="1"/>
  <c r="AC1209" i="6" s="1"/>
  <c r="AC1208" i="6" s="1"/>
  <c r="AC1207" i="6" s="1"/>
  <c r="AC1206" i="6" s="1"/>
  <c r="AC1205" i="6" s="1"/>
  <c r="AC1204" i="6" s="1"/>
  <c r="AC1203" i="6" s="1"/>
  <c r="AC1202" i="6" s="1"/>
  <c r="AC1201" i="6" s="1"/>
  <c r="AC1200" i="6" s="1"/>
  <c r="AC1199" i="6" s="1"/>
  <c r="AC1198" i="6" s="1"/>
  <c r="AC1197" i="6" s="1"/>
  <c r="AC1196" i="6" s="1"/>
  <c r="AC1195" i="6" s="1"/>
  <c r="AC1194" i="6" s="1"/>
  <c r="AC1193" i="6" s="1"/>
  <c r="AC1192" i="6" s="1"/>
  <c r="AC1191" i="6" s="1"/>
  <c r="AC1190" i="6" s="1"/>
  <c r="AC1189" i="6" s="1"/>
  <c r="AC1188" i="6" s="1"/>
  <c r="AC1187" i="6" s="1"/>
  <c r="AC1186" i="6" s="1"/>
  <c r="AC1185" i="6" s="1"/>
  <c r="AC1184" i="6" s="1"/>
  <c r="AC1183" i="6" s="1"/>
  <c r="AC1182" i="6" s="1"/>
  <c r="AC1181" i="6" s="1"/>
  <c r="AC1180" i="6" s="1"/>
  <c r="AC1179" i="6" s="1"/>
  <c r="AC1178" i="6" s="1"/>
  <c r="AC1177" i="6" s="1"/>
  <c r="AC1176" i="6" s="1"/>
  <c r="AC1175" i="6" s="1"/>
  <c r="AC1174" i="6" s="1"/>
  <c r="AC1173" i="6" s="1"/>
  <c r="AC1172" i="6" s="1"/>
  <c r="AC1171" i="6" s="1"/>
  <c r="AC1170" i="6" s="1"/>
  <c r="AC1169" i="6" s="1"/>
  <c r="AC1168" i="6" s="1"/>
  <c r="AC1167" i="6" s="1"/>
  <c r="AC1166" i="6" s="1"/>
  <c r="AC1165" i="6" s="1"/>
  <c r="AC1164" i="6" s="1"/>
  <c r="AC1163" i="6" s="1"/>
  <c r="AC1162" i="6" s="1"/>
  <c r="AC1161" i="6" s="1"/>
  <c r="AC1160" i="6" s="1"/>
  <c r="AC1159" i="6" s="1"/>
  <c r="AC1158" i="6" s="1"/>
  <c r="AC1157" i="6" s="1"/>
  <c r="AC1156" i="6" s="1"/>
  <c r="AC1155" i="6" s="1"/>
  <c r="AC1154" i="6" s="1"/>
  <c r="AC1153" i="6" s="1"/>
  <c r="AC1152" i="6" s="1"/>
  <c r="AC1151" i="6" s="1"/>
  <c r="AC1150" i="6" s="1"/>
  <c r="AC1149" i="6" s="1"/>
  <c r="AC1148" i="6" s="1"/>
  <c r="AC1147" i="6" s="1"/>
  <c r="AC1146" i="6" s="1"/>
  <c r="AC1145" i="6" s="1"/>
  <c r="AC1144" i="6" s="1"/>
  <c r="AC1143" i="6" s="1"/>
  <c r="AC1142" i="6" s="1"/>
  <c r="AC1141" i="6" s="1"/>
  <c r="AC1140" i="6" s="1"/>
  <c r="AC1139" i="6" s="1"/>
  <c r="AC1138" i="6" s="1"/>
  <c r="AC1137" i="6" s="1"/>
  <c r="AC1136" i="6" s="1"/>
  <c r="AC1135" i="6" s="1"/>
  <c r="AC1134" i="6" s="1"/>
  <c r="AC1133" i="6" s="1"/>
  <c r="AC1132" i="6" s="1"/>
  <c r="AC1131" i="6" s="1"/>
  <c r="AC1130" i="6" s="1"/>
  <c r="AC1129" i="6" s="1"/>
  <c r="AC1128" i="6" s="1"/>
  <c r="AC1127" i="6" s="1"/>
  <c r="AC1126" i="6" s="1"/>
  <c r="AC1125" i="6" s="1"/>
  <c r="AC1124" i="6" s="1"/>
  <c r="AC1123" i="6" s="1"/>
  <c r="AC1122" i="6" s="1"/>
  <c r="AC1121" i="6" s="1"/>
  <c r="AC1120" i="6" s="1"/>
  <c r="AC1119" i="6" s="1"/>
  <c r="AC1118" i="6" s="1"/>
  <c r="AC1117" i="6" s="1"/>
  <c r="AC1116" i="6" s="1"/>
  <c r="AC1115" i="6" s="1"/>
  <c r="AC1114" i="6" s="1"/>
  <c r="AC1113" i="6" s="1"/>
  <c r="AC1112" i="6" s="1"/>
  <c r="AC1111" i="6" s="1"/>
  <c r="AC1110" i="6" s="1"/>
  <c r="AC1109" i="6" s="1"/>
  <c r="AC1108" i="6" s="1"/>
  <c r="AC1107" i="6" s="1"/>
  <c r="AC1106" i="6" s="1"/>
  <c r="AC1105" i="6" s="1"/>
  <c r="AC1104" i="6" s="1"/>
  <c r="AC1103" i="6" s="1"/>
  <c r="AC1102" i="6" s="1"/>
  <c r="AC1101" i="6" s="1"/>
  <c r="AC1100" i="6" s="1"/>
  <c r="AC1099" i="6" s="1"/>
  <c r="AC1098" i="6" s="1"/>
  <c r="AC1097" i="6" s="1"/>
  <c r="AC1096" i="6" s="1"/>
  <c r="AC1095" i="6" s="1"/>
  <c r="AC1094" i="6" s="1"/>
  <c r="AC1093" i="6" s="1"/>
  <c r="AC1092" i="6" s="1"/>
  <c r="AC1091" i="6" s="1"/>
  <c r="AC1090" i="6" s="1"/>
  <c r="AC1089" i="6" s="1"/>
  <c r="AC1088" i="6" s="1"/>
  <c r="AC1087" i="6" s="1"/>
  <c r="AC1086" i="6" s="1"/>
  <c r="AC1085" i="6" s="1"/>
  <c r="AC1084" i="6" s="1"/>
  <c r="AC1083" i="6" s="1"/>
  <c r="AC1082" i="6" s="1"/>
  <c r="AC1081" i="6" s="1"/>
  <c r="AC1080" i="6" s="1"/>
  <c r="AC1079" i="6" s="1"/>
  <c r="AC1078" i="6" s="1"/>
  <c r="AC1077" i="6" s="1"/>
  <c r="AC1076" i="6" s="1"/>
  <c r="AC1075" i="6" s="1"/>
  <c r="AC1074" i="6" s="1"/>
  <c r="AC1073" i="6" s="1"/>
  <c r="AC1072" i="6" s="1"/>
  <c r="AC1071" i="6" s="1"/>
  <c r="AC1070" i="6" s="1"/>
  <c r="AC1069" i="6" s="1"/>
  <c r="AC1068" i="6" s="1"/>
  <c r="AC1067" i="6" s="1"/>
  <c r="AC1066" i="6" s="1"/>
  <c r="AC1065" i="6" s="1"/>
  <c r="AC1064" i="6" s="1"/>
  <c r="AC1063" i="6" s="1"/>
  <c r="AC1062" i="6" s="1"/>
  <c r="AC1061" i="6" s="1"/>
  <c r="AC1060" i="6" s="1"/>
  <c r="AC1059" i="6" s="1"/>
  <c r="AC1058" i="6" s="1"/>
  <c r="AC1057" i="6" s="1"/>
  <c r="AC1056" i="6" s="1"/>
  <c r="AC1055" i="6" s="1"/>
  <c r="AC1054" i="6" s="1"/>
  <c r="AC1053" i="6" s="1"/>
  <c r="AC1052" i="6" s="1"/>
  <c r="AC1051" i="6" s="1"/>
  <c r="AC1050" i="6" s="1"/>
  <c r="AC1049" i="6" s="1"/>
  <c r="AC1048" i="6" s="1"/>
  <c r="AC1047" i="6" s="1"/>
  <c r="AC1046" i="6" s="1"/>
  <c r="AC1045" i="6" s="1"/>
  <c r="AC1044" i="6" s="1"/>
  <c r="AC1043" i="6" s="1"/>
  <c r="AC1042" i="6" s="1"/>
  <c r="AC1041" i="6" s="1"/>
  <c r="AC1040" i="6" s="1"/>
  <c r="AC1039" i="6" s="1"/>
  <c r="AC1038" i="6" s="1"/>
  <c r="AC1037" i="6" s="1"/>
  <c r="AC1036" i="6" s="1"/>
  <c r="AC1035" i="6" s="1"/>
  <c r="AC1034" i="6" s="1"/>
  <c r="AC1033" i="6" s="1"/>
  <c r="AC1032" i="6" s="1"/>
  <c r="AC1031" i="6" s="1"/>
  <c r="AC1030" i="6" s="1"/>
  <c r="AC1029" i="6" s="1"/>
  <c r="AC1028" i="6" s="1"/>
  <c r="AC1027" i="6" s="1"/>
  <c r="AC1026" i="6" s="1"/>
  <c r="AC1025" i="6" s="1"/>
  <c r="AC1024" i="6" s="1"/>
  <c r="AC1023" i="6" s="1"/>
  <c r="AC1022" i="6" s="1"/>
  <c r="AC1021" i="6" s="1"/>
  <c r="AC1020" i="6" s="1"/>
  <c r="AC1019" i="6" s="1"/>
  <c r="AC1018" i="6" s="1"/>
  <c r="AC1017" i="6" s="1"/>
  <c r="AC1016" i="6" s="1"/>
  <c r="AC1015" i="6" s="1"/>
  <c r="AC1014" i="6" s="1"/>
  <c r="AC1013" i="6" s="1"/>
  <c r="AC1012" i="6" s="1"/>
  <c r="AC1011" i="6" s="1"/>
  <c r="AC1010" i="6" s="1"/>
  <c r="AC1009" i="6" s="1"/>
  <c r="AC1008" i="6" s="1"/>
  <c r="AC1007" i="6" s="1"/>
  <c r="AC1006" i="6" s="1"/>
  <c r="AC1005" i="6" s="1"/>
  <c r="AC1004" i="6" s="1"/>
  <c r="AC1003" i="6" s="1"/>
  <c r="AC1002" i="6" s="1"/>
  <c r="AC1001" i="6" s="1"/>
  <c r="AC1000" i="6" s="1"/>
  <c r="AC999" i="6" s="1"/>
  <c r="AC998" i="6" s="1"/>
  <c r="AC997" i="6" s="1"/>
  <c r="AC996" i="6" s="1"/>
  <c r="AC995" i="6" s="1"/>
  <c r="AC994" i="6" s="1"/>
  <c r="AC993" i="6" s="1"/>
  <c r="AC992" i="6" s="1"/>
  <c r="AC991" i="6" s="1"/>
  <c r="AC990" i="6" s="1"/>
  <c r="AC989" i="6" s="1"/>
  <c r="AC988" i="6" s="1"/>
  <c r="AC987" i="6" s="1"/>
  <c r="AC986" i="6" s="1"/>
  <c r="AC985" i="6" s="1"/>
  <c r="AC984" i="6" s="1"/>
  <c r="AC983" i="6" s="1"/>
  <c r="AC982" i="6" s="1"/>
  <c r="AC981" i="6" s="1"/>
  <c r="AC980" i="6" s="1"/>
  <c r="AC979" i="6" s="1"/>
  <c r="AC978" i="6" s="1"/>
  <c r="AC977" i="6" s="1"/>
  <c r="AC976" i="6" s="1"/>
  <c r="AC975" i="6" s="1"/>
  <c r="AC974" i="6" s="1"/>
  <c r="AC973" i="6" s="1"/>
  <c r="AC972" i="6" s="1"/>
  <c r="AC971" i="6" s="1"/>
  <c r="AC970" i="6" s="1"/>
  <c r="AC969" i="6" s="1"/>
  <c r="AC968" i="6" s="1"/>
  <c r="AC967" i="6" s="1"/>
  <c r="AC966" i="6" s="1"/>
  <c r="AC965" i="6" s="1"/>
  <c r="AC964" i="6" s="1"/>
  <c r="AC963" i="6" s="1"/>
  <c r="AC962" i="6" s="1"/>
  <c r="AC961" i="6" s="1"/>
  <c r="AC960" i="6" s="1"/>
  <c r="AC959" i="6" s="1"/>
  <c r="AC958" i="6" s="1"/>
  <c r="AC957" i="6" s="1"/>
  <c r="AC956" i="6" s="1"/>
  <c r="AC955" i="6" s="1"/>
  <c r="AC954" i="6" s="1"/>
  <c r="AC953" i="6" s="1"/>
  <c r="AC952" i="6" s="1"/>
  <c r="AC951" i="6" s="1"/>
  <c r="AC950" i="6" s="1"/>
  <c r="AC949" i="6" s="1"/>
  <c r="AC948" i="6" s="1"/>
  <c r="AC947" i="6" s="1"/>
  <c r="AC946" i="6" s="1"/>
  <c r="AC945" i="6" s="1"/>
  <c r="AC944" i="6" s="1"/>
  <c r="AC943" i="6" s="1"/>
  <c r="AC942" i="6" s="1"/>
  <c r="AC941" i="6" s="1"/>
  <c r="AC940" i="6" s="1"/>
  <c r="AC939" i="6" s="1"/>
  <c r="AC938" i="6" s="1"/>
  <c r="AC937" i="6" s="1"/>
  <c r="AC936" i="6" s="1"/>
  <c r="AC935" i="6" s="1"/>
  <c r="AC934" i="6" s="1"/>
  <c r="AC933" i="6" s="1"/>
  <c r="AC932" i="6" s="1"/>
  <c r="AC931" i="6" s="1"/>
  <c r="AC930" i="6" s="1"/>
  <c r="AC929" i="6" s="1"/>
  <c r="AC928" i="6" s="1"/>
  <c r="AC927" i="6" s="1"/>
  <c r="AC926" i="6" s="1"/>
  <c r="AC925" i="6" s="1"/>
  <c r="AC924" i="6" s="1"/>
  <c r="AC923" i="6" s="1"/>
  <c r="AC922" i="6" s="1"/>
  <c r="AC921" i="6" s="1"/>
  <c r="AC920" i="6" s="1"/>
  <c r="AC919" i="6" s="1"/>
  <c r="AC918" i="6" s="1"/>
  <c r="AC917" i="6" s="1"/>
  <c r="AC916" i="6" s="1"/>
  <c r="AC915" i="6" s="1"/>
  <c r="AC914" i="6" s="1"/>
  <c r="AC913" i="6" s="1"/>
  <c r="AC912" i="6" s="1"/>
  <c r="AC911" i="6" s="1"/>
  <c r="AC910" i="6" s="1"/>
  <c r="AC909" i="6" s="1"/>
  <c r="AC908" i="6" s="1"/>
  <c r="AC907" i="6" s="1"/>
  <c r="AC906" i="6" s="1"/>
  <c r="AC905" i="6" s="1"/>
  <c r="AC904" i="6" s="1"/>
  <c r="AC903" i="6" s="1"/>
  <c r="AC902" i="6" s="1"/>
  <c r="AC901" i="6" s="1"/>
  <c r="AC900" i="6" s="1"/>
  <c r="AC899" i="6" s="1"/>
  <c r="AC898" i="6" s="1"/>
  <c r="AC897" i="6" s="1"/>
  <c r="AC896" i="6" s="1"/>
  <c r="AC895" i="6" s="1"/>
  <c r="AC894" i="6" s="1"/>
  <c r="AC893" i="6" s="1"/>
  <c r="AC892" i="6" s="1"/>
  <c r="AC891" i="6" s="1"/>
  <c r="AC890" i="6" s="1"/>
  <c r="AC889" i="6" s="1"/>
  <c r="AC888" i="6" s="1"/>
  <c r="AC887" i="6" s="1"/>
  <c r="AC886" i="6" s="1"/>
  <c r="AC885" i="6" s="1"/>
  <c r="AC884" i="6" s="1"/>
  <c r="AC883" i="6" s="1"/>
  <c r="AC882" i="6" s="1"/>
  <c r="AC881" i="6" s="1"/>
  <c r="AC880" i="6" s="1"/>
  <c r="AC879" i="6" s="1"/>
  <c r="AC878" i="6" s="1"/>
  <c r="AC877" i="6" s="1"/>
  <c r="AC876" i="6" s="1"/>
  <c r="AC875" i="6" s="1"/>
  <c r="AC874" i="6" s="1"/>
  <c r="AC873" i="6" s="1"/>
  <c r="AC872" i="6" s="1"/>
  <c r="AC871" i="6" s="1"/>
  <c r="AC870" i="6" s="1"/>
  <c r="AC869" i="6" s="1"/>
  <c r="AC868" i="6" s="1"/>
  <c r="AC867" i="6" s="1"/>
  <c r="AC866" i="6" s="1"/>
  <c r="AC865" i="6" s="1"/>
  <c r="AC864" i="6" s="1"/>
  <c r="AC863" i="6" s="1"/>
  <c r="AC862" i="6" s="1"/>
  <c r="AC861" i="6" s="1"/>
  <c r="AC860" i="6" s="1"/>
  <c r="AC859" i="6" s="1"/>
  <c r="AC858" i="6" s="1"/>
  <c r="AC857" i="6" s="1"/>
  <c r="AC856" i="6" s="1"/>
  <c r="AC855" i="6" s="1"/>
  <c r="AC854" i="6" s="1"/>
  <c r="AC853" i="6" s="1"/>
  <c r="AC852" i="6" s="1"/>
  <c r="AC851" i="6" s="1"/>
  <c r="AC850" i="6" s="1"/>
  <c r="AC849" i="6" s="1"/>
  <c r="AC848" i="6" s="1"/>
  <c r="AC847" i="6" s="1"/>
  <c r="AC846" i="6" s="1"/>
  <c r="AC845" i="6" s="1"/>
  <c r="AC844" i="6" s="1"/>
  <c r="AC843" i="6" s="1"/>
  <c r="AC842" i="6" s="1"/>
  <c r="AC841" i="6" s="1"/>
  <c r="AC840" i="6" s="1"/>
  <c r="AC839" i="6" s="1"/>
  <c r="AC838" i="6" s="1"/>
  <c r="AC837" i="6" s="1"/>
  <c r="AC836" i="6" s="1"/>
  <c r="AC835" i="6" s="1"/>
  <c r="AC834" i="6" s="1"/>
  <c r="AC833" i="6" s="1"/>
  <c r="AC832" i="6" s="1"/>
  <c r="AC831" i="6" s="1"/>
  <c r="AC830" i="6" s="1"/>
  <c r="AC829" i="6" s="1"/>
  <c r="AC828" i="6" s="1"/>
  <c r="AC827" i="6" s="1"/>
  <c r="AC826" i="6" s="1"/>
  <c r="AC825" i="6" s="1"/>
  <c r="AC824" i="6" s="1"/>
  <c r="AC823" i="6" s="1"/>
  <c r="AC822" i="6" s="1"/>
  <c r="AC821" i="6" s="1"/>
  <c r="AC820" i="6" s="1"/>
  <c r="AC819" i="6" s="1"/>
  <c r="AC818" i="6" s="1"/>
  <c r="AC817" i="6" s="1"/>
  <c r="AC816" i="6" s="1"/>
  <c r="AC815" i="6" s="1"/>
  <c r="AC814" i="6" s="1"/>
  <c r="AC813" i="6" s="1"/>
  <c r="AC812" i="6" s="1"/>
  <c r="AC811" i="6" s="1"/>
  <c r="AC810" i="6" s="1"/>
  <c r="AC809" i="6" s="1"/>
  <c r="AC808" i="6" s="1"/>
  <c r="AC807" i="6" s="1"/>
  <c r="AC806" i="6" s="1"/>
  <c r="AC805" i="6" s="1"/>
  <c r="AC804" i="6" s="1"/>
  <c r="AC803" i="6" s="1"/>
  <c r="AC802" i="6" s="1"/>
  <c r="AC801" i="6" s="1"/>
  <c r="AC800" i="6" s="1"/>
  <c r="AC799" i="6" s="1"/>
  <c r="AC798" i="6" s="1"/>
  <c r="AC797" i="6" s="1"/>
  <c r="AC796" i="6" s="1"/>
  <c r="AC795" i="6" s="1"/>
  <c r="AC794" i="6" s="1"/>
  <c r="AC793" i="6" s="1"/>
  <c r="AC792" i="6" s="1"/>
  <c r="AC791" i="6" s="1"/>
  <c r="AC790" i="6" s="1"/>
  <c r="AC789" i="6" s="1"/>
  <c r="AC788" i="6" s="1"/>
  <c r="AC787" i="6" s="1"/>
  <c r="AC786" i="6" s="1"/>
  <c r="AC785" i="6" s="1"/>
  <c r="AC784" i="6" s="1"/>
  <c r="AC783" i="6" s="1"/>
  <c r="AC782" i="6" s="1"/>
  <c r="AC781" i="6" s="1"/>
  <c r="AC780" i="6" s="1"/>
  <c r="AC779" i="6" s="1"/>
  <c r="AC778" i="6" s="1"/>
  <c r="AC777" i="6" s="1"/>
  <c r="AC776" i="6" s="1"/>
  <c r="AC775" i="6" s="1"/>
  <c r="AC774" i="6" s="1"/>
  <c r="AC773" i="6" s="1"/>
  <c r="AC772" i="6" s="1"/>
  <c r="AC771" i="6" s="1"/>
  <c r="AC770" i="6" s="1"/>
  <c r="AC769" i="6" s="1"/>
  <c r="AC768" i="6" s="1"/>
  <c r="AC767" i="6" s="1"/>
  <c r="AC766" i="6" s="1"/>
  <c r="AC765" i="6" s="1"/>
  <c r="AC764" i="6" s="1"/>
  <c r="AC763" i="6" s="1"/>
  <c r="AC762" i="6" s="1"/>
  <c r="AC761" i="6" s="1"/>
  <c r="AC760" i="6" s="1"/>
  <c r="AC759" i="6" s="1"/>
  <c r="AC758" i="6" s="1"/>
  <c r="AC757" i="6" s="1"/>
  <c r="AC756" i="6" s="1"/>
  <c r="AC755" i="6" s="1"/>
  <c r="AC754" i="6" s="1"/>
  <c r="AC753" i="6" s="1"/>
  <c r="AC752" i="6" s="1"/>
  <c r="AC751" i="6" s="1"/>
  <c r="AC750" i="6" s="1"/>
  <c r="AC749" i="6" s="1"/>
  <c r="AC748" i="6" s="1"/>
  <c r="AC747" i="6" s="1"/>
  <c r="AC746" i="6" s="1"/>
  <c r="AC745" i="6" s="1"/>
  <c r="AC744" i="6" s="1"/>
  <c r="AC743" i="6" s="1"/>
  <c r="AC742" i="6" s="1"/>
  <c r="AC741" i="6" s="1"/>
  <c r="AC740" i="6" s="1"/>
  <c r="AC739" i="6" s="1"/>
  <c r="AC738" i="6" s="1"/>
  <c r="AC737" i="6" s="1"/>
  <c r="AC736" i="6" s="1"/>
  <c r="AC735" i="6" s="1"/>
  <c r="AC734" i="6" s="1"/>
  <c r="AC733" i="6" s="1"/>
  <c r="AC732" i="6" s="1"/>
  <c r="AC731" i="6" s="1"/>
  <c r="AC730" i="6" s="1"/>
  <c r="AC729" i="6" s="1"/>
  <c r="AC728" i="6" s="1"/>
  <c r="AC727" i="6" s="1"/>
  <c r="AC726" i="6" s="1"/>
  <c r="AC725" i="6" s="1"/>
  <c r="AC724" i="6" s="1"/>
  <c r="AC723" i="6" s="1"/>
  <c r="AC722" i="6" s="1"/>
  <c r="AC721" i="6" s="1"/>
  <c r="AC720" i="6" s="1"/>
  <c r="AC719" i="6" s="1"/>
  <c r="AC718" i="6" s="1"/>
  <c r="AC717" i="6" s="1"/>
  <c r="AC716" i="6" s="1"/>
  <c r="AC715" i="6" s="1"/>
  <c r="AC714" i="6" s="1"/>
  <c r="AC713" i="6" s="1"/>
  <c r="AC712" i="6" s="1"/>
  <c r="AC711" i="6" s="1"/>
  <c r="AC710" i="6" s="1"/>
  <c r="AC709" i="6" s="1"/>
  <c r="AC708" i="6" s="1"/>
  <c r="AC707" i="6" s="1"/>
  <c r="AC706" i="6" s="1"/>
  <c r="AC705" i="6" s="1"/>
  <c r="AC704" i="6" s="1"/>
  <c r="AC703" i="6" s="1"/>
  <c r="AC702" i="6" s="1"/>
  <c r="AC701" i="6" s="1"/>
  <c r="AC700" i="6" s="1"/>
  <c r="AC699" i="6" s="1"/>
  <c r="AC698" i="6" s="1"/>
  <c r="AC697" i="6" s="1"/>
  <c r="AC696" i="6" s="1"/>
  <c r="AC695" i="6" s="1"/>
  <c r="AC694" i="6" s="1"/>
  <c r="AC693" i="6" s="1"/>
  <c r="AC692" i="6" s="1"/>
  <c r="AC691" i="6" s="1"/>
  <c r="AC690" i="6" s="1"/>
  <c r="AC689" i="6" s="1"/>
  <c r="AC688" i="6" s="1"/>
  <c r="AC687" i="6" s="1"/>
  <c r="AC686" i="6" s="1"/>
  <c r="AC685" i="6" s="1"/>
  <c r="AC684" i="6" s="1"/>
  <c r="AC683" i="6" s="1"/>
  <c r="AC682" i="6" s="1"/>
  <c r="AC681" i="6" s="1"/>
  <c r="AC680" i="6" s="1"/>
  <c r="AC679" i="6" s="1"/>
  <c r="AC678" i="6" s="1"/>
  <c r="AC677" i="6" s="1"/>
  <c r="AC676" i="6" s="1"/>
  <c r="AC675" i="6" s="1"/>
  <c r="AC674" i="6" s="1"/>
  <c r="AC673" i="6" s="1"/>
  <c r="AC672" i="6" s="1"/>
  <c r="AC671" i="6" s="1"/>
  <c r="AC670" i="6" s="1"/>
  <c r="AC669" i="6" s="1"/>
  <c r="AC668" i="6" s="1"/>
  <c r="AC667" i="6" s="1"/>
  <c r="AC666" i="6" s="1"/>
  <c r="AC665" i="6" s="1"/>
  <c r="AC664" i="6" s="1"/>
  <c r="AC663" i="6" s="1"/>
  <c r="AC662" i="6" s="1"/>
  <c r="AC661" i="6" s="1"/>
  <c r="AC660" i="6" s="1"/>
  <c r="AC659" i="6" s="1"/>
  <c r="AC658" i="6" s="1"/>
  <c r="AC657" i="6" s="1"/>
  <c r="AC656" i="6" s="1"/>
  <c r="AC655" i="6" s="1"/>
  <c r="AC654" i="6" s="1"/>
  <c r="AC653" i="6" s="1"/>
  <c r="AC652" i="6" s="1"/>
  <c r="AC651" i="6" s="1"/>
  <c r="AC650" i="6" s="1"/>
  <c r="AC649" i="6" s="1"/>
  <c r="AC648" i="6" s="1"/>
  <c r="AC647" i="6" s="1"/>
  <c r="AC646" i="6" s="1"/>
  <c r="AC645" i="6" s="1"/>
  <c r="AC644" i="6" s="1"/>
  <c r="AC643" i="6" s="1"/>
  <c r="AC642" i="6" s="1"/>
  <c r="AC641" i="6" s="1"/>
  <c r="AC640" i="6" s="1"/>
  <c r="AC639" i="6" s="1"/>
  <c r="AC638" i="6" s="1"/>
  <c r="AC637" i="6" s="1"/>
  <c r="AC636" i="6" s="1"/>
  <c r="AC635" i="6" s="1"/>
  <c r="AC634" i="6" s="1"/>
  <c r="AC633" i="6" s="1"/>
  <c r="AC632" i="6" s="1"/>
  <c r="AC631" i="6" s="1"/>
  <c r="AC630" i="6" s="1"/>
  <c r="AC629" i="6" s="1"/>
  <c r="AC628" i="6" s="1"/>
  <c r="AC627" i="6" s="1"/>
  <c r="AC626" i="6" s="1"/>
  <c r="AC625" i="6" s="1"/>
  <c r="AC624" i="6" s="1"/>
  <c r="AC623" i="6" s="1"/>
  <c r="AC622" i="6" s="1"/>
  <c r="AC621" i="6" s="1"/>
  <c r="AC620" i="6" s="1"/>
  <c r="AC619" i="6" s="1"/>
  <c r="AC618" i="6" s="1"/>
  <c r="AC617" i="6" s="1"/>
  <c r="AC616" i="6" s="1"/>
  <c r="AC615" i="6" s="1"/>
  <c r="AC614" i="6" s="1"/>
  <c r="AC613" i="6" s="1"/>
  <c r="AC612" i="6" s="1"/>
  <c r="AC611" i="6" s="1"/>
  <c r="AC610" i="6" s="1"/>
  <c r="AC609" i="6" s="1"/>
  <c r="AC608" i="6" s="1"/>
  <c r="AC607" i="6" s="1"/>
  <c r="AC606" i="6" s="1"/>
  <c r="AC605" i="6" s="1"/>
  <c r="AC604" i="6" s="1"/>
  <c r="AC603" i="6" s="1"/>
  <c r="AC602" i="6" s="1"/>
  <c r="AC601" i="6" s="1"/>
  <c r="AC600" i="6" s="1"/>
  <c r="AC599" i="6" s="1"/>
  <c r="AC598" i="6" s="1"/>
  <c r="AC597" i="6" s="1"/>
  <c r="AC596" i="6" s="1"/>
  <c r="AC595" i="6" s="1"/>
  <c r="AC594" i="6" s="1"/>
  <c r="AC593" i="6" s="1"/>
  <c r="AC592" i="6" s="1"/>
  <c r="AC591" i="6" s="1"/>
  <c r="AC590" i="6" s="1"/>
  <c r="AC589" i="6" s="1"/>
  <c r="AC588" i="6" s="1"/>
  <c r="AC587" i="6" s="1"/>
  <c r="AC586" i="6" s="1"/>
  <c r="AC585" i="6" s="1"/>
  <c r="AC584" i="6" s="1"/>
  <c r="AC583" i="6" s="1"/>
  <c r="AC582" i="6" s="1"/>
  <c r="AC581" i="6" s="1"/>
  <c r="AC580" i="6" s="1"/>
  <c r="AC579" i="6" s="1"/>
  <c r="AC578" i="6" s="1"/>
  <c r="AC577" i="6" s="1"/>
  <c r="AC576" i="6" s="1"/>
  <c r="AC575" i="6" s="1"/>
  <c r="AC574" i="6" s="1"/>
  <c r="AC573" i="6" s="1"/>
  <c r="AC572" i="6" s="1"/>
  <c r="AC571" i="6" s="1"/>
  <c r="AC570" i="6" s="1"/>
  <c r="AC569" i="6" s="1"/>
  <c r="AC568" i="6" s="1"/>
  <c r="AC567" i="6" s="1"/>
  <c r="AC566" i="6" s="1"/>
  <c r="AC565" i="6" s="1"/>
  <c r="AC564" i="6" s="1"/>
  <c r="AC563" i="6" s="1"/>
  <c r="AC562" i="6" s="1"/>
  <c r="AC561" i="6" s="1"/>
  <c r="AC560" i="6" s="1"/>
  <c r="AC559" i="6" s="1"/>
  <c r="AC558" i="6" s="1"/>
  <c r="AC557" i="6" s="1"/>
  <c r="AC556" i="6" s="1"/>
  <c r="AC555" i="6" s="1"/>
  <c r="AC554" i="6" s="1"/>
  <c r="AC553" i="6" s="1"/>
  <c r="AC552" i="6" s="1"/>
  <c r="AC551" i="6" s="1"/>
  <c r="AC550" i="6" s="1"/>
  <c r="AC549" i="6" s="1"/>
  <c r="AC548" i="6" s="1"/>
  <c r="AC547" i="6" s="1"/>
  <c r="AC546" i="6" s="1"/>
  <c r="AC545" i="6" s="1"/>
  <c r="AC544" i="6" s="1"/>
  <c r="AC543" i="6" s="1"/>
  <c r="AC542" i="6" s="1"/>
  <c r="AC541" i="6" s="1"/>
  <c r="AC540" i="6" s="1"/>
  <c r="AC539" i="6" s="1"/>
  <c r="AC538" i="6" s="1"/>
  <c r="AC537" i="6" s="1"/>
  <c r="AC536" i="6" s="1"/>
  <c r="AC535" i="6" s="1"/>
  <c r="AC534" i="6" s="1"/>
  <c r="AC533" i="6" s="1"/>
  <c r="AC532" i="6" s="1"/>
  <c r="AC531" i="6" s="1"/>
  <c r="AC530" i="6" s="1"/>
  <c r="AC529" i="6" s="1"/>
  <c r="AC528" i="6" s="1"/>
  <c r="AC527" i="6" s="1"/>
  <c r="AC526" i="6" s="1"/>
  <c r="AC525" i="6" s="1"/>
  <c r="AC524" i="6" s="1"/>
  <c r="AC523" i="6" s="1"/>
  <c r="AC522" i="6" s="1"/>
  <c r="AC521" i="6" s="1"/>
  <c r="AC520" i="6" s="1"/>
  <c r="AC519" i="6" s="1"/>
  <c r="AC518" i="6" s="1"/>
  <c r="AC517" i="6" s="1"/>
  <c r="AC516" i="6" s="1"/>
  <c r="AC515" i="6" s="1"/>
  <c r="AC514" i="6" s="1"/>
  <c r="AC513" i="6" s="1"/>
  <c r="AC512" i="6" s="1"/>
  <c r="AC511" i="6" s="1"/>
  <c r="AC510" i="6" s="1"/>
  <c r="AC509" i="6" s="1"/>
  <c r="AC508" i="6" s="1"/>
  <c r="AC507" i="6" s="1"/>
  <c r="AC506" i="6" s="1"/>
  <c r="AC505" i="6" s="1"/>
  <c r="AC504" i="6" s="1"/>
  <c r="AC503" i="6" s="1"/>
  <c r="AC502" i="6" s="1"/>
  <c r="AC501" i="6" s="1"/>
  <c r="AC500" i="6" s="1"/>
  <c r="AC499" i="6" s="1"/>
  <c r="AC498" i="6" s="1"/>
  <c r="AC497" i="6" s="1"/>
  <c r="AC496" i="6" s="1"/>
  <c r="AC495" i="6" s="1"/>
  <c r="AC494" i="6" s="1"/>
  <c r="AC493" i="6" s="1"/>
  <c r="AC492" i="6" s="1"/>
  <c r="AC491" i="6" s="1"/>
  <c r="AC490" i="6" s="1"/>
  <c r="AC489" i="6" s="1"/>
  <c r="AC488" i="6" s="1"/>
  <c r="AC487" i="6" s="1"/>
  <c r="AC486" i="6" s="1"/>
  <c r="AC485" i="6" s="1"/>
  <c r="AC484" i="6" s="1"/>
  <c r="AC483" i="6" s="1"/>
  <c r="AC482" i="6" s="1"/>
  <c r="AC481" i="6" s="1"/>
  <c r="AC480" i="6" s="1"/>
  <c r="AC479" i="6" s="1"/>
  <c r="AC478" i="6" s="1"/>
  <c r="AC477" i="6" s="1"/>
  <c r="AC476" i="6" s="1"/>
  <c r="AC475" i="6" s="1"/>
  <c r="AC474" i="6" s="1"/>
  <c r="AC473" i="6" s="1"/>
  <c r="AC472" i="6" s="1"/>
  <c r="AC471" i="6" s="1"/>
  <c r="AC470" i="6" s="1"/>
  <c r="AC469" i="6" s="1"/>
  <c r="AC468" i="6" s="1"/>
  <c r="AC467" i="6" s="1"/>
  <c r="AC466" i="6" s="1"/>
  <c r="AC465" i="6" s="1"/>
  <c r="AC464" i="6" s="1"/>
  <c r="AC463" i="6" s="1"/>
  <c r="AC462" i="6" s="1"/>
  <c r="AC461" i="6" s="1"/>
  <c r="AC460" i="6" s="1"/>
  <c r="AC459" i="6" s="1"/>
  <c r="AC458" i="6" s="1"/>
  <c r="AC457" i="6" s="1"/>
  <c r="AC456" i="6" s="1"/>
  <c r="AC455" i="6" s="1"/>
  <c r="AC454" i="6" s="1"/>
  <c r="AC453" i="6" s="1"/>
  <c r="AC452" i="6" s="1"/>
  <c r="AC451" i="6" s="1"/>
  <c r="AC450" i="6" s="1"/>
  <c r="AC449" i="6" s="1"/>
  <c r="AC448" i="6" s="1"/>
  <c r="AC447" i="6" s="1"/>
  <c r="AC446" i="6" s="1"/>
  <c r="AC445" i="6" s="1"/>
  <c r="AC444" i="6" s="1"/>
  <c r="AC443" i="6" s="1"/>
  <c r="AC442" i="6" s="1"/>
  <c r="AC441" i="6" s="1"/>
  <c r="AC440" i="6" s="1"/>
  <c r="AC439" i="6" s="1"/>
  <c r="AC438" i="6" s="1"/>
  <c r="AC437" i="6" s="1"/>
  <c r="AC436" i="6" s="1"/>
  <c r="AC435" i="6" s="1"/>
  <c r="AC434" i="6" s="1"/>
  <c r="AC433" i="6" s="1"/>
  <c r="AC432" i="6" s="1"/>
  <c r="AC431" i="6" s="1"/>
  <c r="AC430" i="6" s="1"/>
  <c r="AC429" i="6" s="1"/>
  <c r="AC428" i="6" s="1"/>
  <c r="AC427" i="6" s="1"/>
  <c r="AC426" i="6" s="1"/>
  <c r="AC425" i="6" s="1"/>
  <c r="AC424" i="6" s="1"/>
  <c r="AC423" i="6" s="1"/>
  <c r="AC422" i="6" s="1"/>
  <c r="AC421" i="6" s="1"/>
  <c r="AC420" i="6" s="1"/>
  <c r="AC419" i="6" s="1"/>
  <c r="AC418" i="6" s="1"/>
  <c r="AC417" i="6" s="1"/>
  <c r="AC416" i="6" s="1"/>
  <c r="AC415" i="6" s="1"/>
  <c r="AC414" i="6" s="1"/>
  <c r="AC413" i="6" s="1"/>
  <c r="AC412" i="6" s="1"/>
  <c r="AC411" i="6" s="1"/>
  <c r="AC410" i="6" s="1"/>
  <c r="AC409" i="6" s="1"/>
  <c r="AC408" i="6" s="1"/>
  <c r="AC407" i="6" s="1"/>
  <c r="AC406" i="6" s="1"/>
  <c r="AC405" i="6" s="1"/>
  <c r="AC404" i="6" s="1"/>
  <c r="AC403" i="6" s="1"/>
  <c r="AC402" i="6" s="1"/>
  <c r="AC401" i="6" s="1"/>
  <c r="AC400" i="6" s="1"/>
  <c r="AC399" i="6" s="1"/>
  <c r="AC398" i="6" s="1"/>
  <c r="AC397" i="6" s="1"/>
  <c r="AC396" i="6" s="1"/>
  <c r="AC395" i="6" s="1"/>
  <c r="AC394" i="6" s="1"/>
  <c r="AC393" i="6" s="1"/>
  <c r="AC392" i="6" s="1"/>
  <c r="AC391" i="6" s="1"/>
  <c r="AC390" i="6" s="1"/>
  <c r="AC389" i="6" s="1"/>
  <c r="AC388" i="6" s="1"/>
  <c r="AC387" i="6" s="1"/>
  <c r="AC386" i="6" s="1"/>
  <c r="AC385" i="6" s="1"/>
  <c r="AC384" i="6" s="1"/>
  <c r="AC383" i="6" s="1"/>
  <c r="AC382" i="6" s="1"/>
  <c r="AC381" i="6" s="1"/>
  <c r="AC380" i="6" s="1"/>
  <c r="AC379" i="6" s="1"/>
  <c r="AC378" i="6" s="1"/>
  <c r="AC377" i="6" s="1"/>
  <c r="AC376" i="6" s="1"/>
  <c r="AC375" i="6" s="1"/>
  <c r="AC374" i="6" s="1"/>
  <c r="AC373" i="6" s="1"/>
  <c r="AC372" i="6" s="1"/>
  <c r="AC371" i="6" s="1"/>
  <c r="AC370" i="6" s="1"/>
  <c r="AC369" i="6" s="1"/>
  <c r="AC368" i="6" s="1"/>
  <c r="AC367" i="6" s="1"/>
  <c r="AC366" i="6" s="1"/>
  <c r="AC365" i="6" s="1"/>
  <c r="AC364" i="6" s="1"/>
  <c r="AC363" i="6" s="1"/>
  <c r="AC362" i="6" s="1"/>
  <c r="AC361" i="6" s="1"/>
  <c r="AC360" i="6" s="1"/>
  <c r="AC359" i="6" s="1"/>
  <c r="AC358" i="6" s="1"/>
  <c r="AC357" i="6" s="1"/>
  <c r="AC356" i="6" s="1"/>
  <c r="AC355" i="6" s="1"/>
  <c r="AC354" i="6" s="1"/>
  <c r="AC353" i="6" s="1"/>
  <c r="AC352" i="6" s="1"/>
  <c r="AC351" i="6" s="1"/>
  <c r="AC350" i="6" s="1"/>
  <c r="AC349" i="6" s="1"/>
  <c r="AC348" i="6" s="1"/>
  <c r="AC347" i="6" s="1"/>
  <c r="AC346" i="6" s="1"/>
  <c r="AC345" i="6" s="1"/>
  <c r="AC344" i="6" s="1"/>
  <c r="AC343" i="6" s="1"/>
  <c r="AC342" i="6" s="1"/>
  <c r="AC341" i="6" s="1"/>
  <c r="AC340" i="6" s="1"/>
  <c r="AC339" i="6" s="1"/>
  <c r="AC338" i="6" s="1"/>
  <c r="AC337" i="6" s="1"/>
  <c r="AC336" i="6" s="1"/>
  <c r="AC335" i="6" s="1"/>
  <c r="AC334" i="6" s="1"/>
  <c r="AC333" i="6" s="1"/>
  <c r="AC332" i="6" s="1"/>
  <c r="AC331" i="6" s="1"/>
  <c r="AC330" i="6" s="1"/>
  <c r="AC329" i="6" s="1"/>
  <c r="AC328" i="6" s="1"/>
  <c r="AC327" i="6" s="1"/>
  <c r="AC326" i="6" s="1"/>
  <c r="AC325" i="6" s="1"/>
  <c r="AC324" i="6" s="1"/>
  <c r="AC323" i="6" s="1"/>
  <c r="AC322" i="6" s="1"/>
  <c r="AC321" i="6" s="1"/>
  <c r="AC320" i="6" s="1"/>
  <c r="AC319" i="6" s="1"/>
  <c r="AC318" i="6" s="1"/>
  <c r="AC317" i="6" s="1"/>
  <c r="AC316" i="6" s="1"/>
  <c r="AC315" i="6" s="1"/>
  <c r="AC314" i="6" s="1"/>
  <c r="AC313" i="6" s="1"/>
  <c r="AC312" i="6" s="1"/>
  <c r="AC311" i="6" s="1"/>
  <c r="AC310" i="6" s="1"/>
  <c r="AC309" i="6" s="1"/>
  <c r="AC308" i="6" s="1"/>
  <c r="AC307" i="6" s="1"/>
  <c r="AC306" i="6" s="1"/>
  <c r="AC305" i="6" s="1"/>
  <c r="AC304" i="6" s="1"/>
  <c r="AC303" i="6" s="1"/>
  <c r="AC302" i="6" s="1"/>
  <c r="AC301" i="6" s="1"/>
  <c r="AC300" i="6" s="1"/>
  <c r="AC299" i="6" s="1"/>
  <c r="AC298" i="6" s="1"/>
  <c r="AC297" i="6" s="1"/>
  <c r="AC296" i="6" s="1"/>
  <c r="AC295" i="6" s="1"/>
  <c r="AC294" i="6" s="1"/>
  <c r="AC293" i="6" s="1"/>
  <c r="AC292" i="6" s="1"/>
  <c r="AC291" i="6" s="1"/>
  <c r="AC290" i="6" s="1"/>
  <c r="AC289" i="6" s="1"/>
  <c r="AC288" i="6" s="1"/>
  <c r="AC287" i="6" s="1"/>
  <c r="AC286" i="6" s="1"/>
  <c r="AC285" i="6" s="1"/>
  <c r="AC284" i="6" s="1"/>
  <c r="AC283" i="6" s="1"/>
  <c r="AC282" i="6" s="1"/>
  <c r="AC281" i="6" s="1"/>
  <c r="AC280" i="6" s="1"/>
  <c r="AC279" i="6" s="1"/>
  <c r="AC278" i="6" s="1"/>
  <c r="AC277" i="6" s="1"/>
  <c r="AC276" i="6" s="1"/>
  <c r="AC275" i="6" s="1"/>
  <c r="AC274" i="6" s="1"/>
  <c r="AC273" i="6" s="1"/>
  <c r="AC272" i="6" s="1"/>
  <c r="AC271" i="6" s="1"/>
  <c r="AC270" i="6" s="1"/>
  <c r="AC269" i="6" s="1"/>
  <c r="AC268" i="6" s="1"/>
  <c r="AC267" i="6" s="1"/>
  <c r="AC266" i="6" s="1"/>
  <c r="AC265" i="6" s="1"/>
  <c r="AC264" i="6" s="1"/>
  <c r="AC263" i="6" s="1"/>
  <c r="AC262" i="6" s="1"/>
  <c r="AC261" i="6" s="1"/>
  <c r="AC260" i="6" s="1"/>
  <c r="AC259" i="6" s="1"/>
  <c r="AC258" i="6" s="1"/>
  <c r="AC257" i="6" s="1"/>
  <c r="AC256" i="6" s="1"/>
  <c r="AC255" i="6" s="1"/>
  <c r="AC254" i="6" s="1"/>
  <c r="AC253" i="6" s="1"/>
  <c r="AC252" i="6" s="1"/>
  <c r="AC251" i="6" s="1"/>
  <c r="AC250" i="6" s="1"/>
  <c r="AC249" i="6" s="1"/>
  <c r="AC248" i="6" s="1"/>
  <c r="AC247" i="6" s="1"/>
  <c r="AC246" i="6" s="1"/>
  <c r="AC245" i="6" s="1"/>
  <c r="AC244" i="6" s="1"/>
  <c r="AC243" i="6" s="1"/>
  <c r="AC242" i="6" s="1"/>
  <c r="AC241" i="6" s="1"/>
  <c r="AC240" i="6" s="1"/>
  <c r="AC239" i="6" s="1"/>
  <c r="AC238" i="6" s="1"/>
  <c r="AC237" i="6" s="1"/>
  <c r="AC236" i="6" s="1"/>
  <c r="AC235" i="6" s="1"/>
  <c r="AC234" i="6" s="1"/>
  <c r="AC233" i="6" s="1"/>
  <c r="AC232" i="6" s="1"/>
  <c r="AC231" i="6" s="1"/>
  <c r="AC230" i="6" s="1"/>
  <c r="AC229" i="6" s="1"/>
  <c r="AC228" i="6" s="1"/>
  <c r="AC227" i="6" s="1"/>
  <c r="AC226" i="6" s="1"/>
  <c r="AC225" i="6" s="1"/>
  <c r="AC224" i="6" s="1"/>
  <c r="AC223" i="6" s="1"/>
  <c r="AC222" i="6" s="1"/>
  <c r="AC221" i="6" s="1"/>
  <c r="AC220" i="6" s="1"/>
  <c r="AC219" i="6" s="1"/>
  <c r="AC218" i="6" s="1"/>
  <c r="AC217" i="6" s="1"/>
  <c r="AC216" i="6" s="1"/>
  <c r="AC215" i="6" s="1"/>
  <c r="AC214" i="6" s="1"/>
  <c r="AC213" i="6" s="1"/>
  <c r="AC212" i="6" s="1"/>
  <c r="AC211" i="6" s="1"/>
  <c r="AC210" i="6" s="1"/>
  <c r="AC209" i="6" s="1"/>
  <c r="AC208" i="6" s="1"/>
  <c r="AC207" i="6" s="1"/>
  <c r="AC206" i="6" s="1"/>
  <c r="AC205" i="6" s="1"/>
  <c r="AC204" i="6" s="1"/>
  <c r="AC203" i="6" s="1"/>
  <c r="AC202" i="6" s="1"/>
  <c r="AC201" i="6" s="1"/>
  <c r="AC200" i="6" s="1"/>
  <c r="AC199" i="6" s="1"/>
  <c r="AC198" i="6" s="1"/>
  <c r="AC197" i="6" s="1"/>
  <c r="AC196" i="6" s="1"/>
  <c r="AC195" i="6" s="1"/>
  <c r="AC194" i="6" s="1"/>
  <c r="AC193" i="6" s="1"/>
  <c r="AC192" i="6" s="1"/>
  <c r="AC191" i="6" s="1"/>
  <c r="AC190" i="6" s="1"/>
  <c r="AC189" i="6" s="1"/>
  <c r="AC188" i="6" s="1"/>
  <c r="AC187" i="6" s="1"/>
  <c r="AC186" i="6" s="1"/>
  <c r="AC185" i="6" s="1"/>
  <c r="AC184" i="6" s="1"/>
  <c r="AC183" i="6" s="1"/>
  <c r="AC182" i="6" s="1"/>
  <c r="AC181" i="6" s="1"/>
  <c r="AC180" i="6" s="1"/>
  <c r="AC179" i="6" s="1"/>
  <c r="AC178" i="6" s="1"/>
  <c r="AC177" i="6" s="1"/>
  <c r="AC176" i="6" s="1"/>
  <c r="AC175" i="6" s="1"/>
  <c r="AC174" i="6" s="1"/>
  <c r="AC173" i="6" s="1"/>
  <c r="AC172" i="6" s="1"/>
  <c r="AC171" i="6" s="1"/>
  <c r="AC170" i="6" s="1"/>
  <c r="AC169" i="6" s="1"/>
  <c r="AC168" i="6" s="1"/>
  <c r="AC167" i="6" s="1"/>
  <c r="AC166" i="6" s="1"/>
  <c r="AC165" i="6" s="1"/>
  <c r="AC164" i="6" s="1"/>
  <c r="AC163" i="6" s="1"/>
  <c r="AC162" i="6" s="1"/>
  <c r="AC161" i="6" s="1"/>
  <c r="AC160" i="6" s="1"/>
  <c r="AC159" i="6" s="1"/>
  <c r="AC158" i="6" s="1"/>
  <c r="AC157" i="6" s="1"/>
  <c r="AC156" i="6" s="1"/>
  <c r="AC155" i="6" s="1"/>
  <c r="AC154" i="6" s="1"/>
  <c r="AC153" i="6" s="1"/>
  <c r="AC152" i="6" s="1"/>
  <c r="AC151" i="6" s="1"/>
  <c r="AC150" i="6" s="1"/>
  <c r="AC149" i="6" s="1"/>
  <c r="AC148" i="6" s="1"/>
  <c r="AC147" i="6" s="1"/>
  <c r="AC146" i="6" s="1"/>
  <c r="AC145" i="6" s="1"/>
  <c r="AC144" i="6" s="1"/>
  <c r="AC143" i="6" s="1"/>
  <c r="AC142" i="6" s="1"/>
  <c r="AC141" i="6" s="1"/>
  <c r="AC140" i="6" s="1"/>
  <c r="AC139" i="6" s="1"/>
  <c r="AC138" i="6" s="1"/>
  <c r="AC137" i="6" s="1"/>
  <c r="AC136" i="6" s="1"/>
  <c r="AC135" i="6" s="1"/>
  <c r="AC134" i="6" s="1"/>
  <c r="AC133" i="6" s="1"/>
  <c r="AC132" i="6" s="1"/>
  <c r="AC131" i="6" s="1"/>
  <c r="AC130" i="6" s="1"/>
  <c r="AC129" i="6" s="1"/>
  <c r="AC128" i="6" s="1"/>
  <c r="AC127" i="6" s="1"/>
  <c r="AC126" i="6" s="1"/>
  <c r="AC125" i="6" s="1"/>
  <c r="AC124" i="6" s="1"/>
  <c r="AC123" i="6" s="1"/>
  <c r="AC122" i="6" s="1"/>
  <c r="AC121" i="6" s="1"/>
  <c r="AC120" i="6" s="1"/>
  <c r="AC119" i="6" s="1"/>
  <c r="AC118" i="6" s="1"/>
  <c r="AC117" i="6" s="1"/>
  <c r="AC116" i="6" s="1"/>
  <c r="AC115" i="6" s="1"/>
  <c r="AC114" i="6" s="1"/>
  <c r="AC113" i="6" s="1"/>
  <c r="AC112" i="6" s="1"/>
  <c r="AC111" i="6" s="1"/>
  <c r="AC110" i="6" s="1"/>
  <c r="AC109" i="6" s="1"/>
  <c r="AC108" i="6" s="1"/>
  <c r="AC107" i="6" s="1"/>
  <c r="AC106" i="6" s="1"/>
  <c r="AC105" i="6" s="1"/>
  <c r="AC104" i="6" s="1"/>
  <c r="AC103" i="6" s="1"/>
  <c r="AC102" i="6" s="1"/>
  <c r="AC101" i="6" s="1"/>
  <c r="AC100" i="6" s="1"/>
  <c r="AC99" i="6" s="1"/>
  <c r="AC98" i="6" s="1"/>
  <c r="AC97" i="6" s="1"/>
  <c r="AC96" i="6" s="1"/>
  <c r="AC95" i="6" s="1"/>
  <c r="AC94" i="6" s="1"/>
  <c r="AC93" i="6" s="1"/>
  <c r="AC92" i="6" s="1"/>
  <c r="AC91" i="6" s="1"/>
  <c r="AC90" i="6" s="1"/>
  <c r="AC89" i="6" s="1"/>
  <c r="AC88" i="6" s="1"/>
  <c r="AC87" i="6" s="1"/>
  <c r="AC86" i="6" s="1"/>
  <c r="AC85" i="6" s="1"/>
  <c r="AC84" i="6" s="1"/>
  <c r="AC83" i="6" s="1"/>
  <c r="AC82" i="6" s="1"/>
  <c r="AC81" i="6" s="1"/>
  <c r="AC80" i="6" s="1"/>
  <c r="AC79" i="6" s="1"/>
  <c r="AC78" i="6" s="1"/>
  <c r="AC77" i="6" s="1"/>
  <c r="AC76" i="6" s="1"/>
  <c r="AC75" i="6" s="1"/>
  <c r="AC74" i="6" s="1"/>
  <c r="AC73" i="6" s="1"/>
  <c r="AC72" i="6" s="1"/>
  <c r="AC71" i="6" s="1"/>
  <c r="AC70" i="6" s="1"/>
  <c r="AC69" i="6" s="1"/>
  <c r="AC68" i="6" s="1"/>
  <c r="AC67" i="6" s="1"/>
  <c r="AC66" i="6" s="1"/>
  <c r="AC65" i="6" s="1"/>
  <c r="AC64" i="6" s="1"/>
  <c r="AC63" i="6" s="1"/>
  <c r="AC62" i="6" s="1"/>
  <c r="AC61" i="6" s="1"/>
  <c r="AC60" i="6" s="1"/>
  <c r="AC59" i="6" s="1"/>
  <c r="AC58" i="6" s="1"/>
  <c r="AC57" i="6" s="1"/>
  <c r="AC56" i="6" s="1"/>
  <c r="AC55" i="6" s="1"/>
  <c r="AC54" i="6" s="1"/>
  <c r="AC53" i="6" s="1"/>
  <c r="AC52" i="6" s="1"/>
  <c r="AC51" i="6" s="1"/>
  <c r="AC50" i="6" s="1"/>
  <c r="AC49" i="6" s="1"/>
  <c r="AC48" i="6" s="1"/>
  <c r="AC47" i="6" s="1"/>
  <c r="AC46" i="6" s="1"/>
  <c r="AC45" i="6" s="1"/>
  <c r="AC44" i="6" s="1"/>
  <c r="AC43" i="6" s="1"/>
  <c r="AC42" i="6" s="1"/>
  <c r="AC41" i="6" s="1"/>
  <c r="AC40" i="6" s="1"/>
  <c r="AC39" i="6" s="1"/>
  <c r="AC38" i="6" s="1"/>
  <c r="AC37" i="6" s="1"/>
  <c r="AC36" i="6" s="1"/>
  <c r="AC35" i="6" s="1"/>
  <c r="AC34" i="6" s="1"/>
  <c r="AC33" i="6" s="1"/>
  <c r="AC32" i="6" s="1"/>
  <c r="AC31" i="6" s="1"/>
  <c r="AC30" i="6" s="1"/>
  <c r="AC29" i="6" s="1"/>
  <c r="AC28" i="6" s="1"/>
  <c r="AC27" i="6" s="1"/>
  <c r="AC26" i="6" s="1"/>
  <c r="AC25" i="6" s="1"/>
  <c r="AC24" i="6" s="1"/>
  <c r="AC23" i="6" s="1"/>
  <c r="AC22" i="6" s="1"/>
  <c r="AC21" i="6" s="1"/>
  <c r="AC20" i="6" s="1"/>
  <c r="AC19" i="6" s="1"/>
  <c r="AC18" i="6" s="1"/>
  <c r="AC17" i="6" s="1"/>
  <c r="AC16" i="6" s="1"/>
  <c r="AC15" i="6" s="1"/>
  <c r="AC14" i="6" s="1"/>
  <c r="AC13" i="6" s="1"/>
  <c r="AC12" i="6" s="1"/>
  <c r="AC11" i="6" s="1"/>
  <c r="AC10" i="6" s="1"/>
  <c r="AC9" i="6" s="1"/>
  <c r="AC8" i="6" s="1"/>
  <c r="AC7" i="6" s="1"/>
  <c r="AC6" i="6" s="1"/>
  <c r="AC5" i="6" s="1"/>
  <c r="AC4" i="6" s="1"/>
  <c r="AC3" i="6" s="1"/>
  <c r="AC2" i="6" s="1"/>
  <c r="AD1645" i="6"/>
  <c r="AD1644" i="6" s="1"/>
  <c r="AD1643" i="6" s="1"/>
  <c r="AD1642" i="6" s="1"/>
  <c r="AD1641" i="6" s="1"/>
  <c r="AD1640" i="6" s="1"/>
  <c r="AD1639" i="6" s="1"/>
  <c r="AD1638" i="6" s="1"/>
  <c r="AD1637" i="6" s="1"/>
  <c r="AD1636" i="6" s="1"/>
  <c r="AD1635" i="6" s="1"/>
  <c r="AD1634" i="6" s="1"/>
  <c r="AD1633" i="6" s="1"/>
  <c r="AD1632" i="6" s="1"/>
  <c r="AD1631" i="6" s="1"/>
  <c r="AD1630" i="6" s="1"/>
  <c r="AD1629" i="6" s="1"/>
  <c r="AD1628" i="6" s="1"/>
  <c r="AD1627" i="6" s="1"/>
  <c r="AD1626" i="6" s="1"/>
  <c r="AD1625" i="6" s="1"/>
  <c r="AD1624" i="6" s="1"/>
  <c r="AD1623" i="6" s="1"/>
  <c r="AD1622" i="6" s="1"/>
  <c r="AD1621" i="6" s="1"/>
  <c r="AD1620" i="6" s="1"/>
  <c r="AD1619" i="6" s="1"/>
  <c r="AD1618" i="6" s="1"/>
  <c r="AD1617" i="6" s="1"/>
  <c r="AD1616" i="6" s="1"/>
  <c r="AD1615" i="6" s="1"/>
  <c r="AD1614" i="6" s="1"/>
  <c r="AD1613" i="6" s="1"/>
  <c r="AD1612" i="6" s="1"/>
  <c r="AD1611" i="6" s="1"/>
  <c r="AD1610" i="6" s="1"/>
  <c r="AD1609" i="6" s="1"/>
  <c r="AD1608" i="6" s="1"/>
  <c r="AD1607" i="6" s="1"/>
  <c r="AD1606" i="6" s="1"/>
  <c r="AD1605" i="6" s="1"/>
  <c r="AD1604" i="6" s="1"/>
  <c r="AD1603" i="6" s="1"/>
  <c r="AD1602" i="6" s="1"/>
  <c r="AD1601" i="6" s="1"/>
  <c r="AD1600" i="6" s="1"/>
  <c r="AD1599" i="6" s="1"/>
  <c r="AD1598" i="6" s="1"/>
  <c r="AD1597" i="6" s="1"/>
  <c r="AD1596" i="6" s="1"/>
  <c r="AD1595" i="6" s="1"/>
  <c r="AD1594" i="6" s="1"/>
  <c r="AD1593" i="6" s="1"/>
  <c r="AD1592" i="6" s="1"/>
  <c r="AD1591" i="6" s="1"/>
  <c r="AD1590" i="6" s="1"/>
  <c r="AD1589" i="6" s="1"/>
  <c r="AD1588" i="6" s="1"/>
  <c r="AD1587" i="6" s="1"/>
  <c r="AD1586" i="6" s="1"/>
  <c r="AD1585" i="6" s="1"/>
  <c r="AD1584" i="6" s="1"/>
  <c r="AD1583" i="6" s="1"/>
  <c r="AD1582" i="6" s="1"/>
  <c r="AD1581" i="6" s="1"/>
  <c r="AD1580" i="6" s="1"/>
  <c r="AD1579" i="6" s="1"/>
  <c r="AD1578" i="6" s="1"/>
  <c r="AD1577" i="6" s="1"/>
  <c r="AD1576" i="6" s="1"/>
  <c r="AD1575" i="6" s="1"/>
  <c r="AD1574" i="6" s="1"/>
  <c r="AD1573" i="6" s="1"/>
  <c r="AD1572" i="6" s="1"/>
  <c r="AD1571" i="6" s="1"/>
  <c r="AD1570" i="6" s="1"/>
  <c r="AD1569" i="6" s="1"/>
  <c r="AD1568" i="6" s="1"/>
  <c r="AD1567" i="6" s="1"/>
  <c r="AD1566" i="6" s="1"/>
  <c r="AD1565" i="6" s="1"/>
  <c r="AD1564" i="6" s="1"/>
  <c r="AD1563" i="6" s="1"/>
  <c r="AD1562" i="6" s="1"/>
  <c r="AD1561" i="6" s="1"/>
  <c r="AD1560" i="6" s="1"/>
  <c r="AD1559" i="6" s="1"/>
  <c r="AD1558" i="6" s="1"/>
  <c r="AD1557" i="6" s="1"/>
  <c r="AD1556" i="6" s="1"/>
  <c r="AD1555" i="6" s="1"/>
  <c r="AD1554" i="6" s="1"/>
  <c r="AD1553" i="6" s="1"/>
  <c r="AD1552" i="6" s="1"/>
  <c r="AD1551" i="6" s="1"/>
  <c r="AD1550" i="6" s="1"/>
  <c r="AD1549" i="6" s="1"/>
  <c r="AD1548" i="6" s="1"/>
  <c r="AD1547" i="6" s="1"/>
  <c r="AD1546" i="6" s="1"/>
  <c r="AD1545" i="6" s="1"/>
  <c r="AD1544" i="6" s="1"/>
  <c r="AD1543" i="6" s="1"/>
  <c r="AD1542" i="6" s="1"/>
  <c r="AD1541" i="6" s="1"/>
  <c r="AD1540" i="6" s="1"/>
  <c r="AD1539" i="6" s="1"/>
  <c r="AD1538" i="6" s="1"/>
  <c r="AD1537" i="6" s="1"/>
  <c r="AD1536" i="6" s="1"/>
  <c r="AD1535" i="6" s="1"/>
  <c r="AD1534" i="6" s="1"/>
  <c r="AD1533" i="6" s="1"/>
  <c r="AD1532" i="6" s="1"/>
  <c r="AD1531" i="6" s="1"/>
  <c r="AD1530" i="6" s="1"/>
  <c r="AD1529" i="6" s="1"/>
  <c r="AD1528" i="6" s="1"/>
  <c r="AD1527" i="6" s="1"/>
  <c r="AD1526" i="6" s="1"/>
  <c r="AD1525" i="6" s="1"/>
  <c r="AD1524" i="6" s="1"/>
  <c r="AD1523" i="6" s="1"/>
  <c r="AD1522" i="6" s="1"/>
  <c r="AD1521" i="6" s="1"/>
  <c r="AD1520" i="6" s="1"/>
  <c r="AD1519" i="6" s="1"/>
  <c r="AD1518" i="6" s="1"/>
  <c r="AD1517" i="6" s="1"/>
  <c r="AD1516" i="6" s="1"/>
  <c r="AD1515" i="6" s="1"/>
  <c r="AD1514" i="6" s="1"/>
  <c r="AD1513" i="6" s="1"/>
  <c r="AD1512" i="6" s="1"/>
  <c r="AD1511" i="6" s="1"/>
  <c r="AD1510" i="6" s="1"/>
  <c r="AD1509" i="6" s="1"/>
  <c r="AD1508" i="6" s="1"/>
  <c r="AD1507" i="6" s="1"/>
  <c r="AD1506" i="6" s="1"/>
  <c r="AD1505" i="6" s="1"/>
  <c r="AD1504" i="6" s="1"/>
  <c r="AD1503" i="6" s="1"/>
  <c r="AD1502" i="6" s="1"/>
  <c r="AD1501" i="6" s="1"/>
  <c r="AD1500" i="6" s="1"/>
  <c r="AD1499" i="6" s="1"/>
  <c r="AD1498" i="6" s="1"/>
  <c r="AD1497" i="6" s="1"/>
  <c r="AD1496" i="6" s="1"/>
  <c r="AD1495" i="6" s="1"/>
  <c r="AD1494" i="6" s="1"/>
  <c r="AD1493" i="6" s="1"/>
  <c r="AD1492" i="6" s="1"/>
  <c r="AD1491" i="6" s="1"/>
  <c r="AD1490" i="6" s="1"/>
  <c r="AD1489" i="6" s="1"/>
  <c r="AD1488" i="6" s="1"/>
  <c r="AD1487" i="6" s="1"/>
  <c r="AD1486" i="6" s="1"/>
  <c r="AD1485" i="6" s="1"/>
  <c r="AD1484" i="6" s="1"/>
  <c r="AD1483" i="6" s="1"/>
  <c r="AD1482" i="6" s="1"/>
  <c r="AD1481" i="6" s="1"/>
  <c r="AD1480" i="6" s="1"/>
  <c r="AD1479" i="6" s="1"/>
  <c r="AD1478" i="6" s="1"/>
  <c r="AD1477" i="6" s="1"/>
  <c r="AD1476" i="6" s="1"/>
  <c r="AD1475" i="6" s="1"/>
  <c r="AD1474" i="6" s="1"/>
  <c r="AD1473" i="6" s="1"/>
  <c r="AD1472" i="6" s="1"/>
  <c r="AD1471" i="6" s="1"/>
  <c r="AD1470" i="6" s="1"/>
  <c r="AD1469" i="6" s="1"/>
  <c r="AD1468" i="6" s="1"/>
  <c r="AD1467" i="6" s="1"/>
  <c r="AD1466" i="6" s="1"/>
  <c r="AD1465" i="6" s="1"/>
  <c r="AD1464" i="6" s="1"/>
  <c r="AD1463" i="6" s="1"/>
  <c r="AD1462" i="6" s="1"/>
  <c r="AD1461" i="6" s="1"/>
  <c r="AD1460" i="6" s="1"/>
  <c r="AD1459" i="6" s="1"/>
  <c r="AD1458" i="6" s="1"/>
  <c r="AD1457" i="6" s="1"/>
  <c r="AD1456" i="6" s="1"/>
  <c r="AD1455" i="6" s="1"/>
  <c r="AD1454" i="6" s="1"/>
  <c r="AD1453" i="6" s="1"/>
  <c r="AD1452" i="6" s="1"/>
  <c r="AD1451" i="6" s="1"/>
  <c r="AD1450" i="6" s="1"/>
  <c r="AD1449" i="6" s="1"/>
  <c r="AD1448" i="6" s="1"/>
  <c r="AD1447" i="6" s="1"/>
  <c r="AD1446" i="6" s="1"/>
  <c r="AD1445" i="6" s="1"/>
  <c r="AD1444" i="6" s="1"/>
  <c r="AD1443" i="6" s="1"/>
  <c r="AD1442" i="6" s="1"/>
  <c r="AD1441" i="6" s="1"/>
  <c r="AD1440" i="6" s="1"/>
  <c r="AD1439" i="6" s="1"/>
  <c r="AD1438" i="6" s="1"/>
  <c r="AD1437" i="6" s="1"/>
  <c r="AD1436" i="6" s="1"/>
  <c r="AD1435" i="6" s="1"/>
  <c r="AD1434" i="6" s="1"/>
  <c r="AD1433" i="6" s="1"/>
  <c r="AD1432" i="6" s="1"/>
  <c r="AD1431" i="6" s="1"/>
  <c r="AD1430" i="6" s="1"/>
  <c r="AD1429" i="6" s="1"/>
  <c r="AD1428" i="6" s="1"/>
  <c r="AD1427" i="6" s="1"/>
  <c r="AD1426" i="6" s="1"/>
  <c r="AD1425" i="6" s="1"/>
  <c r="AD1424" i="6" s="1"/>
  <c r="AD1423" i="6" s="1"/>
  <c r="AD1422" i="6" s="1"/>
  <c r="AD1421" i="6" s="1"/>
  <c r="AD1420" i="6" s="1"/>
  <c r="AD1419" i="6" s="1"/>
  <c r="AD1418" i="6" s="1"/>
  <c r="AD1417" i="6" s="1"/>
  <c r="AD1416" i="6" s="1"/>
  <c r="AD1415" i="6" s="1"/>
  <c r="AD1414" i="6" s="1"/>
  <c r="AD1413" i="6" s="1"/>
  <c r="AD1412" i="6" s="1"/>
  <c r="AD1411" i="6" s="1"/>
  <c r="AD1410" i="6" s="1"/>
  <c r="AD1409" i="6" s="1"/>
  <c r="AD1408" i="6" s="1"/>
  <c r="AD1407" i="6" s="1"/>
  <c r="AD1406" i="6" s="1"/>
  <c r="AD1405" i="6" s="1"/>
  <c r="AD1404" i="6" s="1"/>
  <c r="AD1403" i="6" s="1"/>
  <c r="AD1402" i="6" s="1"/>
  <c r="AD1401" i="6" s="1"/>
  <c r="AD1400" i="6" s="1"/>
  <c r="AD1399" i="6" s="1"/>
  <c r="AD1398" i="6" s="1"/>
  <c r="AD1397" i="6" s="1"/>
  <c r="AD1396" i="6" s="1"/>
  <c r="AD1395" i="6" s="1"/>
  <c r="AD1394" i="6" s="1"/>
  <c r="AD1393" i="6" s="1"/>
  <c r="AD1392" i="6" s="1"/>
  <c r="AD1391" i="6" s="1"/>
  <c r="AD1390" i="6" s="1"/>
  <c r="AD1389" i="6" s="1"/>
  <c r="AD1388" i="6" s="1"/>
  <c r="AD1387" i="6" s="1"/>
  <c r="AD1386" i="6" s="1"/>
  <c r="AD1385" i="6" s="1"/>
  <c r="AD1384" i="6" s="1"/>
  <c r="AD1383" i="6" s="1"/>
  <c r="AD1382" i="6" s="1"/>
  <c r="AD1381" i="6" s="1"/>
  <c r="AD1380" i="6" s="1"/>
  <c r="AD1379" i="6" s="1"/>
  <c r="AD1378" i="6" s="1"/>
  <c r="AD1377" i="6" s="1"/>
  <c r="AD1376" i="6" s="1"/>
  <c r="AD1375" i="6" s="1"/>
  <c r="AD1374" i="6" s="1"/>
  <c r="AD1373" i="6" s="1"/>
  <c r="AD1372" i="6" s="1"/>
  <c r="AD1371" i="6" s="1"/>
  <c r="AD1370" i="6" s="1"/>
  <c r="AD1369" i="6" s="1"/>
  <c r="AD1368" i="6" s="1"/>
  <c r="AD1367" i="6" s="1"/>
  <c r="AD1366" i="6" s="1"/>
  <c r="AD1365" i="6" s="1"/>
  <c r="AD1364" i="6" s="1"/>
  <c r="AD1363" i="6" s="1"/>
  <c r="AD1362" i="6" s="1"/>
  <c r="AD1361" i="6" s="1"/>
  <c r="AD1360" i="6" s="1"/>
  <c r="AD1359" i="6" s="1"/>
  <c r="AD1358" i="6" s="1"/>
  <c r="AD1357" i="6" s="1"/>
  <c r="AD1356" i="6" s="1"/>
  <c r="AD1355" i="6" s="1"/>
  <c r="AD1354" i="6" s="1"/>
  <c r="AD1353" i="6" s="1"/>
  <c r="AD1352" i="6" s="1"/>
  <c r="AD1351" i="6" s="1"/>
  <c r="AD1350" i="6" s="1"/>
  <c r="AD1349" i="6" s="1"/>
  <c r="AD1348" i="6" s="1"/>
  <c r="AD1347" i="6" s="1"/>
  <c r="AD1346" i="6" s="1"/>
  <c r="AD1345" i="6" s="1"/>
  <c r="AD1344" i="6" s="1"/>
  <c r="AD1343" i="6" s="1"/>
  <c r="AD1342" i="6" s="1"/>
  <c r="AD1341" i="6" s="1"/>
  <c r="AD1340" i="6" s="1"/>
  <c r="AD1339" i="6" s="1"/>
  <c r="AD1338" i="6" s="1"/>
  <c r="AD1337" i="6" s="1"/>
  <c r="AD1336" i="6" s="1"/>
  <c r="AD1335" i="6" s="1"/>
  <c r="AD1334" i="6" s="1"/>
  <c r="AD1333" i="6" s="1"/>
  <c r="AD1332" i="6" s="1"/>
  <c r="AD1331" i="6" s="1"/>
  <c r="AD1330" i="6" s="1"/>
  <c r="AD1329" i="6" s="1"/>
  <c r="AD1328" i="6" s="1"/>
  <c r="AD1327" i="6" s="1"/>
  <c r="AD1326" i="6" s="1"/>
  <c r="AD1325" i="6" s="1"/>
  <c r="AD1324" i="6" s="1"/>
  <c r="AD1323" i="6" s="1"/>
  <c r="AD1322" i="6" s="1"/>
  <c r="AD1321" i="6" s="1"/>
  <c r="AD1320" i="6" s="1"/>
  <c r="AD1319" i="6" s="1"/>
  <c r="AD1318" i="6" s="1"/>
  <c r="AD1317" i="6" s="1"/>
  <c r="AD1316" i="6" s="1"/>
  <c r="AD1315" i="6" s="1"/>
  <c r="AD1314" i="6" s="1"/>
  <c r="AD1313" i="6" s="1"/>
  <c r="AD1312" i="6" s="1"/>
  <c r="AD1311" i="6" s="1"/>
  <c r="AD1310" i="6" s="1"/>
  <c r="AD1309" i="6" s="1"/>
  <c r="AD1308" i="6" s="1"/>
  <c r="AD1307" i="6" s="1"/>
  <c r="AD1306" i="6" s="1"/>
  <c r="AD1305" i="6" s="1"/>
  <c r="AD1304" i="6" s="1"/>
  <c r="AD1303" i="6" s="1"/>
  <c r="AD1302" i="6" s="1"/>
  <c r="AD1301" i="6" s="1"/>
  <c r="AD1300" i="6" s="1"/>
  <c r="AD1299" i="6" s="1"/>
  <c r="AD1298" i="6" s="1"/>
  <c r="AD1297" i="6" s="1"/>
  <c r="AD1296" i="6" s="1"/>
  <c r="AD1295" i="6" s="1"/>
  <c r="AD1294" i="6" s="1"/>
  <c r="AD1293" i="6" s="1"/>
  <c r="AD1292" i="6" s="1"/>
  <c r="AD1291" i="6" s="1"/>
  <c r="AD1290" i="6" s="1"/>
  <c r="AD1289" i="6" s="1"/>
  <c r="AD1288" i="6" s="1"/>
  <c r="AD1287" i="6" s="1"/>
  <c r="AD1286" i="6" s="1"/>
  <c r="AD1285" i="6" s="1"/>
  <c r="AD1284" i="6" s="1"/>
  <c r="AD1283" i="6" s="1"/>
  <c r="AD1282" i="6" s="1"/>
  <c r="AD1281" i="6" s="1"/>
  <c r="AD1280" i="6" s="1"/>
  <c r="AD1279" i="6" s="1"/>
  <c r="AD1278" i="6" s="1"/>
  <c r="AD1277" i="6" s="1"/>
  <c r="AD1276" i="6" s="1"/>
  <c r="AD1275" i="6" s="1"/>
  <c r="AD1274" i="6" s="1"/>
  <c r="AD1273" i="6" s="1"/>
  <c r="AD1272" i="6" s="1"/>
  <c r="AD1271" i="6" s="1"/>
  <c r="AD1270" i="6" s="1"/>
  <c r="AD1269" i="6" s="1"/>
  <c r="AD1268" i="6" s="1"/>
  <c r="AD1267" i="6" s="1"/>
  <c r="AD1266" i="6" s="1"/>
  <c r="AD1265" i="6" s="1"/>
  <c r="AD1264" i="6" s="1"/>
  <c r="AD1263" i="6" s="1"/>
  <c r="AD1262" i="6" s="1"/>
  <c r="AD1261" i="6" s="1"/>
  <c r="AD1260" i="6" s="1"/>
  <c r="AD1259" i="6" s="1"/>
  <c r="AD1258" i="6" s="1"/>
  <c r="AD1257" i="6" s="1"/>
  <c r="AD1256" i="6" s="1"/>
  <c r="AD1255" i="6" s="1"/>
  <c r="AD1254" i="6" s="1"/>
  <c r="AD1253" i="6" s="1"/>
  <c r="AD1252" i="6" s="1"/>
  <c r="AD1251" i="6" s="1"/>
  <c r="AD1250" i="6" s="1"/>
  <c r="AD1249" i="6" s="1"/>
  <c r="AD1248" i="6" s="1"/>
  <c r="AD1247" i="6" s="1"/>
  <c r="AD1246" i="6" s="1"/>
  <c r="AD1245" i="6" s="1"/>
  <c r="AD1244" i="6" s="1"/>
  <c r="AD1243" i="6" s="1"/>
  <c r="AD1242" i="6" s="1"/>
  <c r="AD1241" i="6" s="1"/>
  <c r="AD1240" i="6" s="1"/>
  <c r="AD1239" i="6" s="1"/>
  <c r="AD1238" i="6" s="1"/>
  <c r="AD1237" i="6" s="1"/>
  <c r="AD1236" i="6" s="1"/>
  <c r="AD1235" i="6" s="1"/>
  <c r="AD1234" i="6" s="1"/>
  <c r="AD1233" i="6" s="1"/>
  <c r="AD1232" i="6" s="1"/>
  <c r="AD1231" i="6" s="1"/>
  <c r="AD1230" i="6" s="1"/>
  <c r="AD1229" i="6" s="1"/>
  <c r="AD1228" i="6" s="1"/>
  <c r="AD1227" i="6" s="1"/>
  <c r="AD1226" i="6" s="1"/>
  <c r="AD1225" i="6" s="1"/>
  <c r="AD1224" i="6" s="1"/>
  <c r="AD1223" i="6" s="1"/>
  <c r="AD1222" i="6" s="1"/>
  <c r="AD1221" i="6" s="1"/>
  <c r="AD1220" i="6" s="1"/>
  <c r="AD1219" i="6" s="1"/>
  <c r="AD1218" i="6" s="1"/>
  <c r="AD1217" i="6" s="1"/>
  <c r="AD1216" i="6" s="1"/>
  <c r="AD1215" i="6" s="1"/>
  <c r="AD1214" i="6" s="1"/>
  <c r="AD1213" i="6" s="1"/>
  <c r="AD1212" i="6" s="1"/>
  <c r="AD1211" i="6" s="1"/>
  <c r="AD1210" i="6" s="1"/>
  <c r="AD1209" i="6" s="1"/>
  <c r="AD1208" i="6" s="1"/>
  <c r="AD1207" i="6" s="1"/>
  <c r="AD1206" i="6" s="1"/>
  <c r="AD1205" i="6" s="1"/>
  <c r="AD1204" i="6" s="1"/>
  <c r="AD1203" i="6" s="1"/>
  <c r="AD1202" i="6" s="1"/>
  <c r="AD1201" i="6" s="1"/>
  <c r="AD1200" i="6" s="1"/>
  <c r="AD1199" i="6" s="1"/>
  <c r="AD1198" i="6" s="1"/>
  <c r="AD1197" i="6" s="1"/>
  <c r="AD1196" i="6" s="1"/>
  <c r="AD1195" i="6" s="1"/>
  <c r="AD1194" i="6" s="1"/>
  <c r="AD1193" i="6" s="1"/>
  <c r="AD1192" i="6" s="1"/>
  <c r="AD1191" i="6" s="1"/>
  <c r="AD1190" i="6" s="1"/>
  <c r="AD1189" i="6" s="1"/>
  <c r="AD1188" i="6" s="1"/>
  <c r="AD1187" i="6" s="1"/>
  <c r="AD1186" i="6" s="1"/>
  <c r="AD1185" i="6" s="1"/>
  <c r="AD1184" i="6" s="1"/>
  <c r="AD1183" i="6" s="1"/>
  <c r="AD1182" i="6" s="1"/>
  <c r="AD1181" i="6" s="1"/>
  <c r="AD1180" i="6" s="1"/>
  <c r="AD1179" i="6" s="1"/>
  <c r="AD1178" i="6" s="1"/>
  <c r="AD1177" i="6" s="1"/>
  <c r="AD1176" i="6" s="1"/>
  <c r="AD1175" i="6" s="1"/>
  <c r="AD1174" i="6" s="1"/>
  <c r="AD1173" i="6" s="1"/>
  <c r="AD1172" i="6" s="1"/>
  <c r="AD1171" i="6" s="1"/>
  <c r="AD1170" i="6" s="1"/>
  <c r="AD1169" i="6" s="1"/>
  <c r="AD1168" i="6" s="1"/>
  <c r="AD1167" i="6" s="1"/>
  <c r="AD1166" i="6" s="1"/>
  <c r="AD1165" i="6" s="1"/>
  <c r="AD1164" i="6" s="1"/>
  <c r="AD1163" i="6" s="1"/>
  <c r="AD1162" i="6" s="1"/>
  <c r="AD1161" i="6" s="1"/>
  <c r="AD1160" i="6" s="1"/>
  <c r="AD1159" i="6" s="1"/>
  <c r="AD1158" i="6" s="1"/>
  <c r="AD1157" i="6" s="1"/>
  <c r="AD1156" i="6" s="1"/>
  <c r="AD1155" i="6" s="1"/>
  <c r="AD1154" i="6" s="1"/>
  <c r="AD1153" i="6" s="1"/>
  <c r="AD1152" i="6" s="1"/>
  <c r="AD1151" i="6" s="1"/>
  <c r="AD1150" i="6" s="1"/>
  <c r="AD1149" i="6" s="1"/>
  <c r="AD1148" i="6" s="1"/>
  <c r="AD1147" i="6" s="1"/>
  <c r="AD1146" i="6" s="1"/>
  <c r="AD1145" i="6" s="1"/>
  <c r="AD1144" i="6" s="1"/>
  <c r="AD1143" i="6" s="1"/>
  <c r="AD1142" i="6" s="1"/>
  <c r="AD1141" i="6" s="1"/>
  <c r="AD1140" i="6" s="1"/>
  <c r="AD1139" i="6" s="1"/>
  <c r="AD1138" i="6" s="1"/>
  <c r="AD1137" i="6" s="1"/>
  <c r="AD1136" i="6" s="1"/>
  <c r="AD1135" i="6" s="1"/>
  <c r="AD1134" i="6" s="1"/>
  <c r="AD1133" i="6" s="1"/>
  <c r="AD1132" i="6" s="1"/>
  <c r="AD1131" i="6" s="1"/>
  <c r="AD1130" i="6" s="1"/>
  <c r="AD1129" i="6" s="1"/>
  <c r="AD1128" i="6" s="1"/>
  <c r="AD1127" i="6" s="1"/>
  <c r="AD1126" i="6" s="1"/>
  <c r="AD1125" i="6" s="1"/>
  <c r="AD1124" i="6" s="1"/>
  <c r="AD1123" i="6" s="1"/>
  <c r="AD1122" i="6" s="1"/>
  <c r="AD1121" i="6" s="1"/>
  <c r="AD1120" i="6" s="1"/>
  <c r="AD1119" i="6" s="1"/>
  <c r="AD1118" i="6" s="1"/>
  <c r="AD1117" i="6" s="1"/>
  <c r="AD1116" i="6" s="1"/>
  <c r="AD1115" i="6" s="1"/>
  <c r="AD1114" i="6" s="1"/>
  <c r="AD1113" i="6" s="1"/>
  <c r="AD1112" i="6" s="1"/>
  <c r="AD1111" i="6" s="1"/>
  <c r="AD1110" i="6" s="1"/>
  <c r="AD1109" i="6" s="1"/>
  <c r="AD1108" i="6" s="1"/>
  <c r="AD1107" i="6" s="1"/>
  <c r="AD1106" i="6" s="1"/>
  <c r="AD1105" i="6" s="1"/>
  <c r="AD1104" i="6" s="1"/>
  <c r="AD1103" i="6" s="1"/>
  <c r="AD1102" i="6" s="1"/>
  <c r="AD1101" i="6" s="1"/>
  <c r="AD1100" i="6" s="1"/>
  <c r="AD1099" i="6" s="1"/>
  <c r="AD1098" i="6" s="1"/>
  <c r="AD1097" i="6" s="1"/>
  <c r="AD1096" i="6" s="1"/>
  <c r="AD1095" i="6" s="1"/>
  <c r="AD1094" i="6" s="1"/>
  <c r="AD1093" i="6" s="1"/>
  <c r="AD1092" i="6" s="1"/>
  <c r="AD1091" i="6" s="1"/>
  <c r="AD1090" i="6" s="1"/>
  <c r="AD1089" i="6" s="1"/>
  <c r="AD1088" i="6" s="1"/>
  <c r="AD1087" i="6" s="1"/>
  <c r="AD1086" i="6" s="1"/>
  <c r="AD1085" i="6" s="1"/>
  <c r="AD1084" i="6" s="1"/>
  <c r="AD1083" i="6" s="1"/>
  <c r="AD1082" i="6" s="1"/>
  <c r="AD1081" i="6" s="1"/>
  <c r="AD1080" i="6" s="1"/>
  <c r="AD1079" i="6" s="1"/>
  <c r="AD1078" i="6" s="1"/>
  <c r="AD1077" i="6" s="1"/>
  <c r="AD1076" i="6" s="1"/>
  <c r="AD1075" i="6" s="1"/>
  <c r="AD1074" i="6" s="1"/>
  <c r="AD1073" i="6" s="1"/>
  <c r="AD1072" i="6" s="1"/>
  <c r="AD1071" i="6" s="1"/>
  <c r="AD1070" i="6" s="1"/>
  <c r="AD1069" i="6" s="1"/>
  <c r="AD1068" i="6" s="1"/>
  <c r="AD1067" i="6" s="1"/>
  <c r="AD1066" i="6" s="1"/>
  <c r="AD1065" i="6" s="1"/>
  <c r="AD1064" i="6" s="1"/>
  <c r="AD1063" i="6" s="1"/>
  <c r="AD1062" i="6" s="1"/>
  <c r="AD1061" i="6" s="1"/>
  <c r="AD1060" i="6" s="1"/>
  <c r="AD1059" i="6" s="1"/>
  <c r="AD1058" i="6" s="1"/>
  <c r="AD1057" i="6" s="1"/>
  <c r="AD1056" i="6" s="1"/>
  <c r="AD1055" i="6" s="1"/>
  <c r="AD1054" i="6" s="1"/>
  <c r="AD1053" i="6" s="1"/>
  <c r="AD1052" i="6" s="1"/>
  <c r="AD1051" i="6" s="1"/>
  <c r="AD1050" i="6" s="1"/>
  <c r="AD1049" i="6" s="1"/>
  <c r="AD1048" i="6" s="1"/>
  <c r="AD1047" i="6" s="1"/>
  <c r="AD1046" i="6" s="1"/>
  <c r="AD1045" i="6" s="1"/>
  <c r="AD1044" i="6" s="1"/>
  <c r="AD1043" i="6" s="1"/>
  <c r="AD1042" i="6" s="1"/>
  <c r="AD1041" i="6" s="1"/>
  <c r="AD1040" i="6" s="1"/>
  <c r="AD1039" i="6" s="1"/>
  <c r="AD1038" i="6" s="1"/>
  <c r="AD1037" i="6" s="1"/>
  <c r="AD1036" i="6" s="1"/>
  <c r="AD1035" i="6" s="1"/>
  <c r="AD1034" i="6" s="1"/>
  <c r="AD1033" i="6" s="1"/>
  <c r="AD1032" i="6" s="1"/>
  <c r="AD1031" i="6" s="1"/>
  <c r="AD1030" i="6" s="1"/>
  <c r="AD1029" i="6" s="1"/>
  <c r="AD1028" i="6" s="1"/>
  <c r="AD1027" i="6" s="1"/>
  <c r="AD1026" i="6" s="1"/>
  <c r="AD1025" i="6" s="1"/>
  <c r="AD1024" i="6" s="1"/>
  <c r="AD1023" i="6" s="1"/>
  <c r="AD1022" i="6" s="1"/>
  <c r="AD1021" i="6" s="1"/>
  <c r="AD1020" i="6" s="1"/>
  <c r="AD1019" i="6" s="1"/>
  <c r="AD1018" i="6" s="1"/>
  <c r="AD1017" i="6" s="1"/>
  <c r="AD1016" i="6" s="1"/>
  <c r="AD1015" i="6" s="1"/>
  <c r="AD1014" i="6" s="1"/>
  <c r="AD1013" i="6" s="1"/>
  <c r="AD1012" i="6" s="1"/>
  <c r="AD1011" i="6" s="1"/>
  <c r="AD1010" i="6" s="1"/>
  <c r="AD1009" i="6" s="1"/>
  <c r="AD1008" i="6" s="1"/>
  <c r="AD1007" i="6" s="1"/>
  <c r="AD1006" i="6" s="1"/>
  <c r="AD1005" i="6" s="1"/>
  <c r="AD1004" i="6" s="1"/>
  <c r="AD1003" i="6" s="1"/>
  <c r="AD1002" i="6" s="1"/>
  <c r="AD1001" i="6" s="1"/>
  <c r="AD1000" i="6" s="1"/>
  <c r="AD999" i="6" s="1"/>
  <c r="AD998" i="6" s="1"/>
  <c r="AD997" i="6" s="1"/>
  <c r="AD996" i="6" s="1"/>
  <c r="AD995" i="6" s="1"/>
  <c r="AD994" i="6" s="1"/>
  <c r="AD993" i="6" s="1"/>
  <c r="AD992" i="6" s="1"/>
  <c r="AD991" i="6" s="1"/>
  <c r="AD990" i="6" s="1"/>
  <c r="AD989" i="6" s="1"/>
  <c r="AD988" i="6" s="1"/>
  <c r="AD987" i="6" s="1"/>
  <c r="AD986" i="6" s="1"/>
  <c r="AD985" i="6" s="1"/>
  <c r="AD984" i="6" s="1"/>
  <c r="AD983" i="6" s="1"/>
  <c r="AD982" i="6" s="1"/>
  <c r="AD981" i="6" s="1"/>
  <c r="AD980" i="6" s="1"/>
  <c r="AD979" i="6" s="1"/>
  <c r="AD978" i="6" s="1"/>
  <c r="AD977" i="6" s="1"/>
  <c r="AD976" i="6" s="1"/>
  <c r="AD975" i="6" s="1"/>
  <c r="AD974" i="6" s="1"/>
  <c r="AD973" i="6" s="1"/>
  <c r="AD972" i="6" s="1"/>
  <c r="AD971" i="6" s="1"/>
  <c r="AD970" i="6" s="1"/>
  <c r="AD969" i="6" s="1"/>
  <c r="AD968" i="6" s="1"/>
  <c r="AD967" i="6" s="1"/>
  <c r="AD966" i="6" s="1"/>
  <c r="AD965" i="6" s="1"/>
  <c r="AD964" i="6" s="1"/>
  <c r="AD963" i="6" s="1"/>
  <c r="AD962" i="6" s="1"/>
  <c r="AD961" i="6" s="1"/>
  <c r="AD960" i="6" s="1"/>
  <c r="AD959" i="6" s="1"/>
  <c r="AD958" i="6" s="1"/>
  <c r="AD957" i="6" s="1"/>
  <c r="AD956" i="6" s="1"/>
  <c r="AD955" i="6" s="1"/>
  <c r="AD954" i="6" s="1"/>
  <c r="AD953" i="6" s="1"/>
  <c r="AD952" i="6" s="1"/>
  <c r="AD951" i="6" s="1"/>
  <c r="AD950" i="6" s="1"/>
  <c r="AD949" i="6" s="1"/>
  <c r="AD948" i="6" s="1"/>
  <c r="AD947" i="6" s="1"/>
  <c r="AD946" i="6" s="1"/>
  <c r="AD945" i="6" s="1"/>
  <c r="AD944" i="6" s="1"/>
  <c r="AD943" i="6" s="1"/>
  <c r="AD942" i="6" s="1"/>
  <c r="AD941" i="6" s="1"/>
  <c r="AD940" i="6" s="1"/>
  <c r="AD939" i="6" s="1"/>
  <c r="AD938" i="6" s="1"/>
  <c r="AD937" i="6" s="1"/>
  <c r="AD936" i="6" s="1"/>
  <c r="AD935" i="6" s="1"/>
  <c r="AD934" i="6" s="1"/>
  <c r="AD933" i="6" s="1"/>
  <c r="AD932" i="6" s="1"/>
  <c r="AD931" i="6" s="1"/>
  <c r="AD930" i="6" s="1"/>
  <c r="AD929" i="6" s="1"/>
  <c r="AD928" i="6" s="1"/>
  <c r="AD927" i="6" s="1"/>
  <c r="AD926" i="6" s="1"/>
  <c r="AD925" i="6" s="1"/>
  <c r="AD924" i="6" s="1"/>
  <c r="AD923" i="6" s="1"/>
  <c r="AD922" i="6" s="1"/>
  <c r="AD921" i="6" s="1"/>
  <c r="AD920" i="6" s="1"/>
  <c r="AD919" i="6" s="1"/>
  <c r="AD918" i="6" s="1"/>
  <c r="AD917" i="6" s="1"/>
  <c r="AD916" i="6" s="1"/>
  <c r="AD915" i="6" s="1"/>
  <c r="AD914" i="6" s="1"/>
  <c r="AD913" i="6" s="1"/>
  <c r="AD912" i="6" s="1"/>
  <c r="AD911" i="6" s="1"/>
  <c r="AD910" i="6" s="1"/>
  <c r="AD909" i="6" s="1"/>
  <c r="AD908" i="6" s="1"/>
  <c r="AD907" i="6" s="1"/>
  <c r="AD906" i="6" s="1"/>
  <c r="AD905" i="6" s="1"/>
  <c r="AD904" i="6" s="1"/>
  <c r="AD903" i="6" s="1"/>
  <c r="AD902" i="6" s="1"/>
  <c r="AD901" i="6" s="1"/>
  <c r="AD900" i="6" s="1"/>
  <c r="AD899" i="6" s="1"/>
  <c r="AD898" i="6" s="1"/>
  <c r="AD897" i="6" s="1"/>
  <c r="AD896" i="6" s="1"/>
  <c r="AD895" i="6" s="1"/>
  <c r="AD894" i="6" s="1"/>
  <c r="AD893" i="6" s="1"/>
  <c r="AD892" i="6" s="1"/>
  <c r="AD891" i="6" s="1"/>
  <c r="AD890" i="6" s="1"/>
  <c r="AD889" i="6" s="1"/>
  <c r="AD888" i="6" s="1"/>
  <c r="AD887" i="6" s="1"/>
  <c r="AD886" i="6" s="1"/>
  <c r="AD885" i="6" s="1"/>
  <c r="AD884" i="6" s="1"/>
  <c r="AD883" i="6" s="1"/>
  <c r="AD882" i="6" s="1"/>
  <c r="AD881" i="6" s="1"/>
  <c r="AD880" i="6" s="1"/>
  <c r="AD879" i="6" s="1"/>
  <c r="AD878" i="6" s="1"/>
  <c r="AD877" i="6" s="1"/>
  <c r="AD876" i="6" s="1"/>
  <c r="AD875" i="6" s="1"/>
  <c r="AD874" i="6" s="1"/>
  <c r="AD873" i="6" s="1"/>
  <c r="AD872" i="6" s="1"/>
  <c r="AD871" i="6" s="1"/>
  <c r="AD870" i="6" s="1"/>
  <c r="AD869" i="6" s="1"/>
  <c r="AD868" i="6" s="1"/>
  <c r="AD867" i="6" s="1"/>
  <c r="AD866" i="6" s="1"/>
  <c r="AD865" i="6" s="1"/>
  <c r="AD864" i="6" s="1"/>
  <c r="AD863" i="6" s="1"/>
  <c r="AD862" i="6" s="1"/>
  <c r="AD861" i="6" s="1"/>
  <c r="AD860" i="6" s="1"/>
  <c r="AD859" i="6" s="1"/>
  <c r="AD858" i="6" s="1"/>
  <c r="AD857" i="6" s="1"/>
  <c r="AD856" i="6" s="1"/>
  <c r="AD855" i="6" s="1"/>
  <c r="AD854" i="6" s="1"/>
  <c r="AD853" i="6" s="1"/>
  <c r="AD852" i="6" s="1"/>
  <c r="AD851" i="6" s="1"/>
  <c r="AD850" i="6" s="1"/>
  <c r="AD849" i="6" s="1"/>
  <c r="AD848" i="6" s="1"/>
  <c r="AD847" i="6" s="1"/>
  <c r="AD846" i="6" s="1"/>
  <c r="AD845" i="6" s="1"/>
  <c r="AD844" i="6" s="1"/>
  <c r="AD843" i="6" s="1"/>
  <c r="AD842" i="6" s="1"/>
  <c r="AD841" i="6" s="1"/>
  <c r="AD840" i="6" s="1"/>
  <c r="AD839" i="6" s="1"/>
  <c r="AD838" i="6" s="1"/>
  <c r="AD837" i="6" s="1"/>
  <c r="AD836" i="6" s="1"/>
  <c r="AD835" i="6" s="1"/>
  <c r="AD834" i="6" s="1"/>
  <c r="AD833" i="6" s="1"/>
  <c r="AD832" i="6" s="1"/>
  <c r="AD831" i="6" s="1"/>
  <c r="AD830" i="6" s="1"/>
  <c r="AD829" i="6" s="1"/>
  <c r="AD828" i="6" s="1"/>
  <c r="AD827" i="6" s="1"/>
  <c r="AD826" i="6" s="1"/>
  <c r="AD825" i="6" s="1"/>
  <c r="AD824" i="6" s="1"/>
  <c r="AD823" i="6" s="1"/>
  <c r="AD822" i="6" s="1"/>
  <c r="AD821" i="6" s="1"/>
  <c r="AD820" i="6" s="1"/>
  <c r="AD819" i="6" s="1"/>
  <c r="AD818" i="6" s="1"/>
  <c r="AD817" i="6" s="1"/>
  <c r="AD816" i="6" s="1"/>
  <c r="AD815" i="6" s="1"/>
  <c r="AD814" i="6" s="1"/>
  <c r="AD813" i="6" s="1"/>
  <c r="AD812" i="6" s="1"/>
  <c r="AD811" i="6" s="1"/>
  <c r="AD810" i="6" s="1"/>
  <c r="AD809" i="6" s="1"/>
  <c r="AD808" i="6" s="1"/>
  <c r="AD807" i="6" s="1"/>
  <c r="AD806" i="6" s="1"/>
  <c r="AD805" i="6" s="1"/>
  <c r="AD804" i="6" s="1"/>
  <c r="AD803" i="6" s="1"/>
  <c r="AD802" i="6" s="1"/>
  <c r="AD801" i="6" s="1"/>
  <c r="AD800" i="6" s="1"/>
  <c r="AD799" i="6" s="1"/>
  <c r="AD798" i="6" s="1"/>
  <c r="AD797" i="6" s="1"/>
  <c r="AD796" i="6" s="1"/>
  <c r="AD795" i="6" s="1"/>
  <c r="AD794" i="6" s="1"/>
  <c r="AD793" i="6" s="1"/>
  <c r="AD792" i="6" s="1"/>
  <c r="AD791" i="6" s="1"/>
  <c r="AD790" i="6" s="1"/>
  <c r="AD789" i="6" s="1"/>
  <c r="AD788" i="6" s="1"/>
  <c r="AD787" i="6" s="1"/>
  <c r="AD786" i="6" s="1"/>
  <c r="AD785" i="6" s="1"/>
  <c r="AD784" i="6" s="1"/>
  <c r="AD783" i="6" s="1"/>
  <c r="AD782" i="6" s="1"/>
  <c r="AD781" i="6" s="1"/>
  <c r="AD780" i="6" s="1"/>
  <c r="AD779" i="6" s="1"/>
  <c r="AD778" i="6" s="1"/>
  <c r="AD777" i="6" s="1"/>
  <c r="AD776" i="6" s="1"/>
  <c r="AD775" i="6" s="1"/>
  <c r="AD774" i="6" s="1"/>
  <c r="AD773" i="6" s="1"/>
  <c r="AD772" i="6" s="1"/>
  <c r="AD771" i="6" s="1"/>
  <c r="AD770" i="6" s="1"/>
  <c r="AD769" i="6" s="1"/>
  <c r="AD768" i="6" s="1"/>
  <c r="AD767" i="6" s="1"/>
  <c r="AD766" i="6" s="1"/>
  <c r="AD765" i="6" s="1"/>
  <c r="AD764" i="6" s="1"/>
  <c r="AD763" i="6" s="1"/>
  <c r="AD762" i="6" s="1"/>
  <c r="AD761" i="6" s="1"/>
  <c r="AD760" i="6" s="1"/>
  <c r="AD759" i="6" s="1"/>
  <c r="AD758" i="6" s="1"/>
  <c r="AD757" i="6" s="1"/>
  <c r="AD756" i="6" s="1"/>
  <c r="AD755" i="6" s="1"/>
  <c r="AD754" i="6" s="1"/>
  <c r="AD753" i="6" s="1"/>
  <c r="AD752" i="6" s="1"/>
  <c r="AD751" i="6" s="1"/>
  <c r="AD750" i="6" s="1"/>
  <c r="AD749" i="6" s="1"/>
  <c r="AD748" i="6" s="1"/>
  <c r="AD747" i="6" s="1"/>
  <c r="AD746" i="6" s="1"/>
  <c r="AD745" i="6" s="1"/>
  <c r="AD744" i="6" s="1"/>
  <c r="AD743" i="6" s="1"/>
  <c r="AD742" i="6" s="1"/>
  <c r="AD741" i="6" s="1"/>
  <c r="AD740" i="6" s="1"/>
  <c r="AD739" i="6" s="1"/>
  <c r="AD738" i="6" s="1"/>
  <c r="AD737" i="6" s="1"/>
  <c r="AD736" i="6" s="1"/>
  <c r="AD735" i="6" s="1"/>
  <c r="AD734" i="6" s="1"/>
  <c r="AD733" i="6" s="1"/>
  <c r="AD732" i="6" s="1"/>
  <c r="AD731" i="6" s="1"/>
  <c r="AD730" i="6" s="1"/>
  <c r="AD729" i="6" s="1"/>
  <c r="AD728" i="6" s="1"/>
  <c r="AD727" i="6" s="1"/>
  <c r="AD726" i="6" s="1"/>
  <c r="AD725" i="6" s="1"/>
  <c r="AD724" i="6" s="1"/>
  <c r="AD723" i="6" s="1"/>
  <c r="AD722" i="6" s="1"/>
  <c r="AD721" i="6" s="1"/>
  <c r="AD720" i="6" s="1"/>
  <c r="AD719" i="6" s="1"/>
  <c r="AD718" i="6" s="1"/>
  <c r="AD717" i="6" s="1"/>
  <c r="AD716" i="6" s="1"/>
  <c r="AD715" i="6" s="1"/>
  <c r="AD714" i="6" s="1"/>
  <c r="AD713" i="6" s="1"/>
  <c r="AD712" i="6" s="1"/>
  <c r="AD711" i="6" s="1"/>
  <c r="AD710" i="6" s="1"/>
  <c r="AD709" i="6" s="1"/>
  <c r="AD708" i="6" s="1"/>
  <c r="AD707" i="6" s="1"/>
  <c r="AD706" i="6" s="1"/>
  <c r="AD705" i="6" s="1"/>
  <c r="AD704" i="6" s="1"/>
  <c r="AD703" i="6" s="1"/>
  <c r="AD702" i="6" s="1"/>
  <c r="AD701" i="6" s="1"/>
  <c r="AD700" i="6" s="1"/>
  <c r="AD699" i="6" s="1"/>
  <c r="AD698" i="6" s="1"/>
  <c r="AD697" i="6" s="1"/>
  <c r="AD696" i="6" s="1"/>
  <c r="AD695" i="6" s="1"/>
  <c r="AD694" i="6" s="1"/>
  <c r="AD693" i="6" s="1"/>
  <c r="AD692" i="6" s="1"/>
  <c r="AD691" i="6" s="1"/>
  <c r="AD690" i="6" s="1"/>
  <c r="AD689" i="6" s="1"/>
  <c r="AD688" i="6" s="1"/>
  <c r="AD687" i="6" s="1"/>
  <c r="AD686" i="6" s="1"/>
  <c r="AD685" i="6" s="1"/>
  <c r="AD684" i="6" s="1"/>
  <c r="AD683" i="6" s="1"/>
  <c r="AD682" i="6" s="1"/>
  <c r="AD681" i="6" s="1"/>
  <c r="AD680" i="6" s="1"/>
  <c r="AD679" i="6" s="1"/>
  <c r="AD678" i="6" s="1"/>
  <c r="AD677" i="6" s="1"/>
  <c r="AD676" i="6" s="1"/>
  <c r="AD675" i="6" s="1"/>
  <c r="AD674" i="6" s="1"/>
  <c r="AD673" i="6" s="1"/>
  <c r="AD672" i="6" s="1"/>
  <c r="AD671" i="6" s="1"/>
  <c r="AD670" i="6" s="1"/>
  <c r="AD669" i="6" s="1"/>
  <c r="AD668" i="6" s="1"/>
  <c r="AD667" i="6" s="1"/>
  <c r="AD666" i="6" s="1"/>
  <c r="AD665" i="6" s="1"/>
  <c r="AD664" i="6" s="1"/>
  <c r="AD663" i="6" s="1"/>
  <c r="AD662" i="6" s="1"/>
  <c r="AD661" i="6" s="1"/>
  <c r="AD660" i="6" s="1"/>
  <c r="AD659" i="6" s="1"/>
  <c r="AD658" i="6" s="1"/>
  <c r="AD657" i="6" s="1"/>
  <c r="AD656" i="6" s="1"/>
  <c r="AD655" i="6" s="1"/>
  <c r="AD654" i="6" s="1"/>
  <c r="AD653" i="6" s="1"/>
  <c r="AD652" i="6" s="1"/>
  <c r="AD651" i="6" s="1"/>
  <c r="AD650" i="6" s="1"/>
  <c r="AD649" i="6" s="1"/>
  <c r="AD648" i="6" s="1"/>
  <c r="AD647" i="6" s="1"/>
  <c r="AD646" i="6" s="1"/>
  <c r="AD645" i="6" s="1"/>
  <c r="AD644" i="6" s="1"/>
  <c r="AD643" i="6" s="1"/>
  <c r="AD642" i="6" s="1"/>
  <c r="AD641" i="6" s="1"/>
  <c r="AD640" i="6" s="1"/>
  <c r="AD639" i="6" s="1"/>
  <c r="AD638" i="6" s="1"/>
  <c r="AD637" i="6" s="1"/>
  <c r="AD636" i="6" s="1"/>
  <c r="AD635" i="6" s="1"/>
  <c r="AD634" i="6" s="1"/>
  <c r="AD633" i="6" s="1"/>
  <c r="AD632" i="6" s="1"/>
  <c r="AD631" i="6" s="1"/>
  <c r="AD630" i="6" s="1"/>
  <c r="AD629" i="6" s="1"/>
  <c r="AD628" i="6" s="1"/>
  <c r="AD627" i="6" s="1"/>
  <c r="AD626" i="6" s="1"/>
  <c r="AD625" i="6" s="1"/>
  <c r="AD624" i="6" s="1"/>
  <c r="AD623" i="6" s="1"/>
  <c r="AD622" i="6" s="1"/>
  <c r="AD621" i="6" s="1"/>
  <c r="AD620" i="6" s="1"/>
  <c r="AD619" i="6" s="1"/>
  <c r="AD618" i="6" s="1"/>
  <c r="AD617" i="6" s="1"/>
  <c r="AD616" i="6" s="1"/>
  <c r="AD615" i="6" s="1"/>
  <c r="AD614" i="6" s="1"/>
  <c r="AD613" i="6" s="1"/>
  <c r="AD612" i="6" s="1"/>
  <c r="AD611" i="6" s="1"/>
  <c r="AD610" i="6" s="1"/>
  <c r="AD609" i="6" s="1"/>
  <c r="AD608" i="6" s="1"/>
  <c r="AD607" i="6" s="1"/>
  <c r="AD606" i="6" s="1"/>
  <c r="AD605" i="6" s="1"/>
  <c r="AD604" i="6" s="1"/>
  <c r="AD603" i="6" s="1"/>
  <c r="AD602" i="6" s="1"/>
  <c r="AD601" i="6" s="1"/>
  <c r="AD600" i="6" s="1"/>
  <c r="AD599" i="6" s="1"/>
  <c r="AD598" i="6" s="1"/>
  <c r="AD597" i="6" s="1"/>
  <c r="AD596" i="6" s="1"/>
  <c r="AD595" i="6" s="1"/>
  <c r="AD594" i="6" s="1"/>
  <c r="AD593" i="6" s="1"/>
  <c r="AD592" i="6" s="1"/>
  <c r="AD591" i="6" s="1"/>
  <c r="AD590" i="6" s="1"/>
  <c r="AD589" i="6" s="1"/>
  <c r="AD588" i="6" s="1"/>
  <c r="AD587" i="6" s="1"/>
  <c r="AD586" i="6" s="1"/>
  <c r="AD585" i="6" s="1"/>
  <c r="AD584" i="6" s="1"/>
  <c r="AD583" i="6" s="1"/>
  <c r="AD582" i="6" s="1"/>
  <c r="AD581" i="6" s="1"/>
  <c r="AD580" i="6" s="1"/>
  <c r="AD579" i="6" s="1"/>
  <c r="AD578" i="6" s="1"/>
  <c r="AD577" i="6" s="1"/>
  <c r="AD576" i="6" s="1"/>
  <c r="AD575" i="6" s="1"/>
  <c r="AD574" i="6" s="1"/>
  <c r="AD573" i="6" s="1"/>
  <c r="AD572" i="6" s="1"/>
  <c r="AD571" i="6" s="1"/>
  <c r="AD570" i="6" s="1"/>
  <c r="AD569" i="6" s="1"/>
  <c r="AD568" i="6" s="1"/>
  <c r="AD567" i="6" s="1"/>
  <c r="AD566" i="6" s="1"/>
  <c r="AD565" i="6" s="1"/>
  <c r="AD564" i="6" s="1"/>
  <c r="AD563" i="6" s="1"/>
  <c r="AD562" i="6" s="1"/>
  <c r="AD561" i="6" s="1"/>
  <c r="AD560" i="6" s="1"/>
  <c r="AD559" i="6" s="1"/>
  <c r="AD558" i="6" s="1"/>
  <c r="AD557" i="6" s="1"/>
  <c r="AD556" i="6" s="1"/>
  <c r="AD555" i="6" s="1"/>
  <c r="AD554" i="6" s="1"/>
  <c r="AD553" i="6" s="1"/>
  <c r="AD552" i="6" s="1"/>
  <c r="AD551" i="6" s="1"/>
  <c r="AD550" i="6" s="1"/>
  <c r="AD549" i="6" s="1"/>
  <c r="AD548" i="6" s="1"/>
  <c r="AD547" i="6" s="1"/>
  <c r="AD546" i="6" s="1"/>
  <c r="AD545" i="6" s="1"/>
  <c r="AD544" i="6" s="1"/>
  <c r="AD543" i="6" s="1"/>
  <c r="AD542" i="6" s="1"/>
  <c r="AD541" i="6" s="1"/>
  <c r="AD540" i="6" s="1"/>
  <c r="AD539" i="6" s="1"/>
  <c r="AD538" i="6" s="1"/>
  <c r="AD537" i="6" s="1"/>
  <c r="AD536" i="6" s="1"/>
  <c r="AD535" i="6" s="1"/>
  <c r="AD534" i="6" s="1"/>
  <c r="AD533" i="6" s="1"/>
  <c r="AD532" i="6" s="1"/>
  <c r="AD531" i="6" s="1"/>
  <c r="AD530" i="6" s="1"/>
  <c r="AD529" i="6" s="1"/>
  <c r="AD528" i="6" s="1"/>
  <c r="AD527" i="6" s="1"/>
  <c r="AD526" i="6" s="1"/>
  <c r="AD525" i="6" s="1"/>
  <c r="AD524" i="6" s="1"/>
  <c r="AD523" i="6" s="1"/>
  <c r="AD522" i="6" s="1"/>
  <c r="AD521" i="6" s="1"/>
  <c r="AD520" i="6" s="1"/>
  <c r="AD519" i="6" s="1"/>
  <c r="AD518" i="6" s="1"/>
  <c r="AD517" i="6" s="1"/>
  <c r="AD516" i="6" s="1"/>
  <c r="AD515" i="6" s="1"/>
  <c r="AD514" i="6" s="1"/>
  <c r="AD513" i="6" s="1"/>
  <c r="AD512" i="6" s="1"/>
  <c r="AD511" i="6" s="1"/>
  <c r="AD510" i="6" s="1"/>
  <c r="AD509" i="6" s="1"/>
  <c r="AD508" i="6" s="1"/>
  <c r="AD507" i="6" s="1"/>
  <c r="AD506" i="6" s="1"/>
  <c r="AD505" i="6" s="1"/>
  <c r="AD504" i="6" s="1"/>
  <c r="AD503" i="6" s="1"/>
  <c r="AD502" i="6" s="1"/>
  <c r="AD501" i="6" s="1"/>
  <c r="AD500" i="6" s="1"/>
  <c r="AD499" i="6" s="1"/>
  <c r="AD498" i="6" s="1"/>
  <c r="AD497" i="6" s="1"/>
  <c r="AD496" i="6" s="1"/>
  <c r="AD495" i="6" s="1"/>
  <c r="AD494" i="6" s="1"/>
  <c r="AD493" i="6" s="1"/>
  <c r="AD492" i="6" s="1"/>
  <c r="AD491" i="6" s="1"/>
  <c r="AD490" i="6" s="1"/>
  <c r="AD489" i="6" s="1"/>
  <c r="AD488" i="6" s="1"/>
  <c r="AD487" i="6" s="1"/>
  <c r="AD486" i="6" s="1"/>
  <c r="AD485" i="6" s="1"/>
  <c r="AD484" i="6" s="1"/>
  <c r="AD483" i="6" s="1"/>
  <c r="AD482" i="6" s="1"/>
  <c r="AD481" i="6" s="1"/>
  <c r="AD480" i="6" s="1"/>
  <c r="AD479" i="6" s="1"/>
  <c r="AD478" i="6" s="1"/>
  <c r="AD477" i="6" s="1"/>
  <c r="AD476" i="6" s="1"/>
  <c r="AD475" i="6" s="1"/>
  <c r="AD474" i="6" s="1"/>
  <c r="AD473" i="6" s="1"/>
  <c r="AD472" i="6" s="1"/>
  <c r="AD471" i="6" s="1"/>
  <c r="AD470" i="6" s="1"/>
  <c r="AD469" i="6" s="1"/>
  <c r="AD468" i="6" s="1"/>
  <c r="AD467" i="6" s="1"/>
  <c r="AD466" i="6" s="1"/>
  <c r="AD465" i="6" s="1"/>
  <c r="AD464" i="6" s="1"/>
  <c r="AD463" i="6" s="1"/>
  <c r="AD462" i="6" s="1"/>
  <c r="AD461" i="6" s="1"/>
  <c r="AD460" i="6" s="1"/>
  <c r="AD459" i="6" s="1"/>
  <c r="AD458" i="6" s="1"/>
  <c r="AD457" i="6" s="1"/>
  <c r="AD456" i="6" s="1"/>
  <c r="AD455" i="6" s="1"/>
  <c r="AD454" i="6" s="1"/>
  <c r="AD453" i="6" s="1"/>
  <c r="AD452" i="6" s="1"/>
  <c r="AD451" i="6" s="1"/>
  <c r="AD450" i="6" s="1"/>
  <c r="AD449" i="6" s="1"/>
  <c r="AD448" i="6" s="1"/>
  <c r="AD447" i="6" s="1"/>
  <c r="AD446" i="6" s="1"/>
  <c r="AD445" i="6" s="1"/>
  <c r="AD444" i="6" s="1"/>
  <c r="AD443" i="6" s="1"/>
  <c r="AD442" i="6" s="1"/>
  <c r="AD441" i="6" s="1"/>
  <c r="AD440" i="6" s="1"/>
  <c r="AD439" i="6" s="1"/>
  <c r="AD438" i="6" s="1"/>
  <c r="AD437" i="6" s="1"/>
  <c r="AD436" i="6" s="1"/>
  <c r="AD435" i="6" s="1"/>
  <c r="AD434" i="6" s="1"/>
  <c r="AD433" i="6" s="1"/>
  <c r="AD432" i="6" s="1"/>
  <c r="AD431" i="6" s="1"/>
  <c r="AD430" i="6" s="1"/>
  <c r="AD429" i="6" s="1"/>
  <c r="AD428" i="6" s="1"/>
  <c r="AD427" i="6" s="1"/>
  <c r="AD426" i="6" s="1"/>
  <c r="AD425" i="6" s="1"/>
  <c r="AD424" i="6" s="1"/>
  <c r="AD423" i="6" s="1"/>
  <c r="AD422" i="6" s="1"/>
  <c r="AD421" i="6" s="1"/>
  <c r="AD420" i="6" s="1"/>
  <c r="AD419" i="6" s="1"/>
  <c r="AD418" i="6" s="1"/>
  <c r="AD417" i="6" s="1"/>
  <c r="AD416" i="6" s="1"/>
  <c r="AD415" i="6" s="1"/>
  <c r="AD414" i="6" s="1"/>
  <c r="AD413" i="6" s="1"/>
  <c r="AD412" i="6" s="1"/>
  <c r="AD411" i="6" s="1"/>
  <c r="AD410" i="6" s="1"/>
  <c r="AD409" i="6" s="1"/>
  <c r="AD408" i="6" s="1"/>
  <c r="AD407" i="6" s="1"/>
  <c r="AD406" i="6" s="1"/>
  <c r="AD405" i="6" s="1"/>
  <c r="AD404" i="6" s="1"/>
  <c r="AD403" i="6" s="1"/>
  <c r="AD402" i="6" s="1"/>
  <c r="AD401" i="6" s="1"/>
  <c r="AD400" i="6" s="1"/>
  <c r="AD399" i="6" s="1"/>
  <c r="AD398" i="6" s="1"/>
  <c r="AD397" i="6" s="1"/>
  <c r="AD396" i="6" s="1"/>
  <c r="AD395" i="6" s="1"/>
  <c r="AD394" i="6" s="1"/>
  <c r="AD393" i="6" s="1"/>
  <c r="AD392" i="6" s="1"/>
  <c r="AD391" i="6" s="1"/>
  <c r="AD390" i="6" s="1"/>
  <c r="AD389" i="6" s="1"/>
  <c r="AD388" i="6" s="1"/>
  <c r="AD387" i="6" s="1"/>
  <c r="AD386" i="6" s="1"/>
  <c r="AD385" i="6" s="1"/>
  <c r="AD384" i="6" s="1"/>
  <c r="AD383" i="6" s="1"/>
  <c r="AD382" i="6" s="1"/>
  <c r="AD381" i="6" s="1"/>
  <c r="AD380" i="6" s="1"/>
  <c r="AD379" i="6" s="1"/>
  <c r="AD378" i="6" s="1"/>
  <c r="AD377" i="6" s="1"/>
  <c r="AD376" i="6" s="1"/>
  <c r="AD375" i="6" s="1"/>
  <c r="AD374" i="6" s="1"/>
  <c r="AD373" i="6" s="1"/>
  <c r="AD372" i="6" s="1"/>
  <c r="AD371" i="6" s="1"/>
  <c r="AD370" i="6" s="1"/>
  <c r="AD369" i="6" s="1"/>
  <c r="AD368" i="6" s="1"/>
  <c r="AD367" i="6" s="1"/>
  <c r="AD366" i="6" s="1"/>
  <c r="AD365" i="6" s="1"/>
  <c r="AD364" i="6" s="1"/>
  <c r="AD363" i="6" s="1"/>
  <c r="AD362" i="6" s="1"/>
  <c r="AD361" i="6" s="1"/>
  <c r="AD360" i="6" s="1"/>
  <c r="AD359" i="6" s="1"/>
  <c r="AD358" i="6" s="1"/>
  <c r="AD357" i="6" s="1"/>
  <c r="AD356" i="6" s="1"/>
  <c r="AD355" i="6" s="1"/>
  <c r="AD354" i="6" s="1"/>
  <c r="AD353" i="6" s="1"/>
  <c r="AD352" i="6" s="1"/>
  <c r="AD351" i="6" s="1"/>
  <c r="AD350" i="6" s="1"/>
  <c r="AD349" i="6" s="1"/>
  <c r="AD348" i="6" s="1"/>
  <c r="AD347" i="6" s="1"/>
  <c r="AD346" i="6" s="1"/>
  <c r="AD345" i="6" s="1"/>
  <c r="AD344" i="6" s="1"/>
  <c r="AD343" i="6" s="1"/>
  <c r="AD342" i="6" s="1"/>
  <c r="AD341" i="6" s="1"/>
  <c r="AD340" i="6" s="1"/>
  <c r="AD339" i="6" s="1"/>
  <c r="AD338" i="6" s="1"/>
  <c r="AD337" i="6" s="1"/>
  <c r="AD336" i="6" s="1"/>
  <c r="AD335" i="6" s="1"/>
  <c r="AD334" i="6" s="1"/>
  <c r="AD333" i="6" s="1"/>
  <c r="AD332" i="6" s="1"/>
  <c r="AD331" i="6" s="1"/>
  <c r="AD330" i="6" s="1"/>
  <c r="AD329" i="6" s="1"/>
  <c r="AD328" i="6" s="1"/>
  <c r="AD327" i="6" s="1"/>
  <c r="AD326" i="6" s="1"/>
  <c r="AD325" i="6" s="1"/>
  <c r="AD324" i="6" s="1"/>
  <c r="AD323" i="6" s="1"/>
  <c r="AD322" i="6" s="1"/>
  <c r="AD321" i="6" s="1"/>
  <c r="AD320" i="6" s="1"/>
  <c r="AD319" i="6" s="1"/>
  <c r="AD318" i="6" s="1"/>
  <c r="AD317" i="6" s="1"/>
  <c r="AD316" i="6" s="1"/>
  <c r="AD315" i="6" s="1"/>
  <c r="AD314" i="6" s="1"/>
  <c r="AD313" i="6" s="1"/>
  <c r="AD312" i="6" s="1"/>
  <c r="AD311" i="6" s="1"/>
  <c r="AD310" i="6" s="1"/>
  <c r="AD309" i="6" s="1"/>
  <c r="AD308" i="6" s="1"/>
  <c r="AD307" i="6" s="1"/>
  <c r="AD306" i="6" s="1"/>
  <c r="AD305" i="6" s="1"/>
  <c r="AD304" i="6" s="1"/>
  <c r="AD303" i="6" s="1"/>
  <c r="AD302" i="6" s="1"/>
  <c r="AD301" i="6" s="1"/>
  <c r="AD300" i="6" s="1"/>
  <c r="AD299" i="6" s="1"/>
  <c r="AD298" i="6" s="1"/>
  <c r="AD297" i="6" s="1"/>
  <c r="AD296" i="6" s="1"/>
  <c r="AD295" i="6" s="1"/>
  <c r="AD294" i="6" s="1"/>
  <c r="AD293" i="6" s="1"/>
  <c r="AD292" i="6" s="1"/>
  <c r="AD291" i="6" s="1"/>
  <c r="AD290" i="6" s="1"/>
  <c r="AD289" i="6" s="1"/>
  <c r="AD288" i="6" s="1"/>
  <c r="AD287" i="6" s="1"/>
  <c r="AD286" i="6" s="1"/>
  <c r="AD285" i="6" s="1"/>
  <c r="AD284" i="6" s="1"/>
  <c r="AD283" i="6" s="1"/>
  <c r="AD282" i="6" s="1"/>
  <c r="AD281" i="6" s="1"/>
  <c r="AD280" i="6" s="1"/>
  <c r="AD279" i="6" s="1"/>
  <c r="AD278" i="6" s="1"/>
  <c r="AD277" i="6" s="1"/>
  <c r="AD276" i="6" s="1"/>
  <c r="AD275" i="6" s="1"/>
  <c r="AD274" i="6" s="1"/>
  <c r="AD273" i="6" s="1"/>
  <c r="AD272" i="6" s="1"/>
  <c r="AD271" i="6" s="1"/>
  <c r="AD270" i="6" s="1"/>
  <c r="AD269" i="6" s="1"/>
  <c r="AD268" i="6" s="1"/>
  <c r="AD267" i="6" s="1"/>
  <c r="AD266" i="6" s="1"/>
  <c r="AD265" i="6" s="1"/>
  <c r="AD264" i="6" s="1"/>
  <c r="AD263" i="6" s="1"/>
  <c r="AD262" i="6" s="1"/>
  <c r="AD261" i="6" s="1"/>
  <c r="AD260" i="6" s="1"/>
  <c r="AD259" i="6" s="1"/>
  <c r="AD258" i="6" s="1"/>
  <c r="AD257" i="6" s="1"/>
  <c r="AD256" i="6" s="1"/>
  <c r="AD255" i="6" s="1"/>
  <c r="AD254" i="6" s="1"/>
  <c r="AD253" i="6" s="1"/>
  <c r="AD252" i="6" s="1"/>
  <c r="AD251" i="6" s="1"/>
  <c r="AD250" i="6" s="1"/>
  <c r="AD249" i="6" s="1"/>
  <c r="AD248" i="6" s="1"/>
  <c r="AD247" i="6" s="1"/>
  <c r="AD246" i="6" s="1"/>
  <c r="AD245" i="6" s="1"/>
  <c r="AD244" i="6" s="1"/>
  <c r="AD243" i="6" s="1"/>
  <c r="AD242" i="6" s="1"/>
  <c r="AD241" i="6" s="1"/>
  <c r="AD240" i="6" s="1"/>
  <c r="AD239" i="6" s="1"/>
  <c r="AD238" i="6" s="1"/>
  <c r="AD237" i="6" s="1"/>
  <c r="AD236" i="6" s="1"/>
  <c r="AD235" i="6" s="1"/>
  <c r="AD234" i="6" s="1"/>
  <c r="AD233" i="6" s="1"/>
  <c r="AD232" i="6" s="1"/>
  <c r="AD231" i="6" s="1"/>
  <c r="AD230" i="6" s="1"/>
  <c r="AD229" i="6" s="1"/>
  <c r="AD228" i="6" s="1"/>
  <c r="AD227" i="6" s="1"/>
  <c r="AD226" i="6" s="1"/>
  <c r="AD225" i="6" s="1"/>
  <c r="AD224" i="6" s="1"/>
  <c r="AD223" i="6" s="1"/>
  <c r="AD222" i="6" s="1"/>
  <c r="AD221" i="6" s="1"/>
  <c r="AD220" i="6" s="1"/>
  <c r="AD219" i="6" s="1"/>
  <c r="AD218" i="6" s="1"/>
  <c r="AD217" i="6" s="1"/>
  <c r="AD216" i="6" s="1"/>
  <c r="AD215" i="6" s="1"/>
  <c r="AD214" i="6" s="1"/>
  <c r="AD213" i="6" s="1"/>
  <c r="AD212" i="6" s="1"/>
  <c r="AD211" i="6" s="1"/>
  <c r="AD210" i="6" s="1"/>
  <c r="AD209" i="6" s="1"/>
  <c r="AD208" i="6" s="1"/>
  <c r="AD207" i="6" s="1"/>
  <c r="AD206" i="6" s="1"/>
  <c r="AD205" i="6" s="1"/>
  <c r="AD204" i="6" s="1"/>
  <c r="AD203" i="6" s="1"/>
  <c r="AD202" i="6" s="1"/>
  <c r="AD201" i="6" s="1"/>
  <c r="AD200" i="6" s="1"/>
  <c r="AD199" i="6" s="1"/>
  <c r="AD198" i="6" s="1"/>
  <c r="AD197" i="6" s="1"/>
  <c r="AD196" i="6" s="1"/>
  <c r="AD195" i="6" s="1"/>
  <c r="AD194" i="6" s="1"/>
  <c r="AD193" i="6" s="1"/>
  <c r="AD192" i="6" s="1"/>
  <c r="AD191" i="6" s="1"/>
  <c r="AD190" i="6" s="1"/>
  <c r="AD189" i="6" s="1"/>
  <c r="AD188" i="6" s="1"/>
  <c r="AD187" i="6" s="1"/>
  <c r="AD186" i="6" s="1"/>
  <c r="AD185" i="6" s="1"/>
  <c r="AD184" i="6" s="1"/>
  <c r="AD183" i="6" s="1"/>
  <c r="AD182" i="6" s="1"/>
  <c r="AD181" i="6" s="1"/>
  <c r="AD180" i="6" s="1"/>
  <c r="AD179" i="6" s="1"/>
  <c r="AD178" i="6" s="1"/>
  <c r="AD177" i="6" s="1"/>
  <c r="AD176" i="6" s="1"/>
  <c r="AD175" i="6" s="1"/>
  <c r="AD174" i="6" s="1"/>
  <c r="AD173" i="6" s="1"/>
  <c r="AD172" i="6" s="1"/>
  <c r="AD171" i="6" s="1"/>
  <c r="AD170" i="6" s="1"/>
  <c r="AD169" i="6" s="1"/>
  <c r="AD168" i="6" s="1"/>
  <c r="AD167" i="6" s="1"/>
  <c r="AD166" i="6" s="1"/>
  <c r="AD165" i="6" s="1"/>
  <c r="AD164" i="6" s="1"/>
  <c r="AD163" i="6" s="1"/>
  <c r="AD162" i="6" s="1"/>
  <c r="AD161" i="6" s="1"/>
  <c r="AD160" i="6" s="1"/>
  <c r="AD159" i="6" s="1"/>
  <c r="AD158" i="6" s="1"/>
  <c r="AD157" i="6" s="1"/>
  <c r="AD156" i="6" s="1"/>
  <c r="AD155" i="6" s="1"/>
  <c r="AD154" i="6" s="1"/>
  <c r="AD153" i="6" s="1"/>
  <c r="AD152" i="6" s="1"/>
  <c r="AD151" i="6" s="1"/>
  <c r="AD150" i="6" s="1"/>
  <c r="AD149" i="6" s="1"/>
  <c r="AD148" i="6" s="1"/>
  <c r="AD147" i="6" s="1"/>
  <c r="AD146" i="6" s="1"/>
  <c r="AD145" i="6" s="1"/>
  <c r="AD144" i="6" s="1"/>
  <c r="AD143" i="6" s="1"/>
  <c r="AD142" i="6" s="1"/>
  <c r="AD141" i="6" s="1"/>
  <c r="AD140" i="6" s="1"/>
  <c r="AD139" i="6" s="1"/>
  <c r="AD138" i="6" s="1"/>
  <c r="AD137" i="6" s="1"/>
  <c r="AD136" i="6" s="1"/>
  <c r="AD135" i="6" s="1"/>
  <c r="AD134" i="6" s="1"/>
  <c r="AD133" i="6" s="1"/>
  <c r="AD132" i="6" s="1"/>
  <c r="AD131" i="6" s="1"/>
  <c r="AD130" i="6" s="1"/>
  <c r="AD129" i="6" s="1"/>
  <c r="AD128" i="6" s="1"/>
  <c r="AD127" i="6" s="1"/>
  <c r="AD126" i="6" s="1"/>
  <c r="AD125" i="6" s="1"/>
  <c r="AD124" i="6" s="1"/>
  <c r="AD123" i="6" s="1"/>
  <c r="AD122" i="6" s="1"/>
  <c r="AD121" i="6" s="1"/>
  <c r="AD120" i="6" s="1"/>
  <c r="AD119" i="6" s="1"/>
  <c r="AD118" i="6" s="1"/>
  <c r="AD117" i="6" s="1"/>
  <c r="AD116" i="6" s="1"/>
  <c r="AD115" i="6" s="1"/>
  <c r="AD114" i="6" s="1"/>
  <c r="AD113" i="6" s="1"/>
  <c r="AD112" i="6" s="1"/>
  <c r="AD111" i="6" s="1"/>
  <c r="AD110" i="6" s="1"/>
  <c r="AD109" i="6" s="1"/>
  <c r="AD108" i="6" s="1"/>
  <c r="AD107" i="6" s="1"/>
  <c r="AD106" i="6" s="1"/>
  <c r="AD105" i="6" s="1"/>
  <c r="AD104" i="6" s="1"/>
  <c r="AD103" i="6" s="1"/>
  <c r="AD102" i="6" s="1"/>
  <c r="AD101" i="6" s="1"/>
  <c r="AD100" i="6" s="1"/>
  <c r="AD99" i="6" s="1"/>
  <c r="AD98" i="6" s="1"/>
  <c r="AD97" i="6" s="1"/>
  <c r="AD96" i="6" s="1"/>
  <c r="AD95" i="6" s="1"/>
  <c r="AD94" i="6" s="1"/>
  <c r="AD93" i="6" s="1"/>
  <c r="AD92" i="6" s="1"/>
  <c r="AD91" i="6" s="1"/>
  <c r="AD90" i="6" s="1"/>
  <c r="AD89" i="6" s="1"/>
  <c r="AD88" i="6" s="1"/>
  <c r="AD87" i="6" s="1"/>
  <c r="AD86" i="6" s="1"/>
  <c r="AD85" i="6" s="1"/>
  <c r="AD84" i="6" s="1"/>
  <c r="AD83" i="6" s="1"/>
  <c r="AD82" i="6" s="1"/>
  <c r="AD81" i="6" s="1"/>
  <c r="AD80" i="6" s="1"/>
  <c r="AD79" i="6" s="1"/>
  <c r="AD78" i="6" s="1"/>
  <c r="AD77" i="6" s="1"/>
  <c r="AD76" i="6" s="1"/>
  <c r="AD75" i="6" s="1"/>
  <c r="AD74" i="6" s="1"/>
  <c r="AD73" i="6" s="1"/>
  <c r="AD72" i="6" s="1"/>
  <c r="AD71" i="6" s="1"/>
  <c r="AD70" i="6" s="1"/>
  <c r="AD69" i="6" s="1"/>
  <c r="AD68" i="6" s="1"/>
  <c r="AD67" i="6" s="1"/>
  <c r="AD66" i="6" s="1"/>
  <c r="AD65" i="6" s="1"/>
  <c r="AD64" i="6" s="1"/>
  <c r="AD63" i="6" s="1"/>
  <c r="AD62" i="6" s="1"/>
  <c r="AD61" i="6" s="1"/>
  <c r="AD60" i="6" s="1"/>
  <c r="AD59" i="6" s="1"/>
  <c r="AD58" i="6" s="1"/>
  <c r="AD57" i="6" s="1"/>
  <c r="AD56" i="6" s="1"/>
  <c r="AD55" i="6" s="1"/>
  <c r="AD54" i="6" s="1"/>
  <c r="AD53" i="6" s="1"/>
  <c r="AD52" i="6" s="1"/>
  <c r="AD51" i="6" s="1"/>
  <c r="AD50" i="6" s="1"/>
  <c r="AD49" i="6" s="1"/>
  <c r="AD48" i="6" s="1"/>
  <c r="AD47" i="6" s="1"/>
  <c r="AD46" i="6" s="1"/>
  <c r="AD45" i="6" s="1"/>
  <c r="AD44" i="6" s="1"/>
  <c r="AD43" i="6" s="1"/>
  <c r="AD42" i="6" s="1"/>
  <c r="AD41" i="6" s="1"/>
  <c r="AD40" i="6" s="1"/>
  <c r="AD39" i="6" s="1"/>
  <c r="AD38" i="6" s="1"/>
  <c r="AD37" i="6" s="1"/>
  <c r="AD36" i="6" s="1"/>
  <c r="AD35" i="6" s="1"/>
  <c r="AD34" i="6" s="1"/>
  <c r="AD33" i="6" s="1"/>
  <c r="AD32" i="6" s="1"/>
  <c r="AD31" i="6" s="1"/>
  <c r="AD30" i="6" s="1"/>
  <c r="AD29" i="6" s="1"/>
  <c r="AD28" i="6" s="1"/>
  <c r="AD27" i="6" s="1"/>
  <c r="AD26" i="6" s="1"/>
  <c r="AD25" i="6" s="1"/>
  <c r="AD24" i="6" s="1"/>
  <c r="AD23" i="6" s="1"/>
  <c r="AD22" i="6" s="1"/>
  <c r="AD21" i="6" s="1"/>
  <c r="AD20" i="6" s="1"/>
  <c r="AD19" i="6" s="1"/>
  <c r="AD18" i="6" s="1"/>
  <c r="AD17" i="6" s="1"/>
  <c r="AD16" i="6" s="1"/>
  <c r="AD15" i="6" s="1"/>
  <c r="AD14" i="6" s="1"/>
  <c r="AD13" i="6" s="1"/>
  <c r="AD12" i="6" s="1"/>
  <c r="AD11" i="6" s="1"/>
  <c r="AD10" i="6" s="1"/>
  <c r="AD9" i="6" s="1"/>
  <c r="AD8" i="6" s="1"/>
  <c r="AD7" i="6" s="1"/>
  <c r="AD6" i="6" s="1"/>
  <c r="AD5" i="6" s="1"/>
  <c r="AD4" i="6" s="1"/>
  <c r="AD3" i="6" s="1"/>
  <c r="AD2" i="6" s="1"/>
  <c r="AE1645" i="6"/>
  <c r="AE1644" i="6" s="1"/>
  <c r="AE1643" i="6" s="1"/>
  <c r="AE1642" i="6" s="1"/>
  <c r="AE1641" i="6" s="1"/>
  <c r="AE1640" i="6" s="1"/>
  <c r="AE1639" i="6" s="1"/>
  <c r="AE1638" i="6" s="1"/>
  <c r="AE1637" i="6" s="1"/>
  <c r="AE1636" i="6" s="1"/>
  <c r="AE1635" i="6" s="1"/>
  <c r="AE1634" i="6" s="1"/>
  <c r="AE1633" i="6" s="1"/>
  <c r="AE1632" i="6" s="1"/>
  <c r="AE1631" i="6" s="1"/>
  <c r="AE1630" i="6" s="1"/>
  <c r="AE1629" i="6" s="1"/>
  <c r="AE1628" i="6" s="1"/>
  <c r="AE1627" i="6" s="1"/>
  <c r="AE1626" i="6" s="1"/>
  <c r="AE1625" i="6" s="1"/>
  <c r="AE1624" i="6" s="1"/>
  <c r="AE1623" i="6" s="1"/>
  <c r="AE1622" i="6" s="1"/>
  <c r="AE1621" i="6" s="1"/>
  <c r="AE1620" i="6" s="1"/>
  <c r="AE1619" i="6" s="1"/>
  <c r="AE1618" i="6" s="1"/>
  <c r="AE1617" i="6" s="1"/>
  <c r="AE1616" i="6" s="1"/>
  <c r="AE1615" i="6" s="1"/>
  <c r="AE1614" i="6" s="1"/>
  <c r="AE1613" i="6" s="1"/>
  <c r="AE1612" i="6" s="1"/>
  <c r="AE1611" i="6" s="1"/>
  <c r="AE1610" i="6" s="1"/>
  <c r="AE1609" i="6" s="1"/>
  <c r="AE1608" i="6" s="1"/>
  <c r="AE1607" i="6" s="1"/>
  <c r="AE1606" i="6" s="1"/>
  <c r="AE1605" i="6" s="1"/>
  <c r="AE1604" i="6" s="1"/>
  <c r="AE1603" i="6" s="1"/>
  <c r="AE1602" i="6" s="1"/>
  <c r="AE1601" i="6" s="1"/>
  <c r="AE1600" i="6" s="1"/>
  <c r="AE1599" i="6" s="1"/>
  <c r="AE1598" i="6" s="1"/>
  <c r="AE1597" i="6" s="1"/>
  <c r="AE1596" i="6" s="1"/>
  <c r="AE1595" i="6" s="1"/>
  <c r="AE1594" i="6" s="1"/>
  <c r="AE1593" i="6" s="1"/>
  <c r="AE1592" i="6" s="1"/>
  <c r="AE1591" i="6" s="1"/>
  <c r="AE1590" i="6" s="1"/>
  <c r="AE1589" i="6" s="1"/>
  <c r="AE1588" i="6" s="1"/>
  <c r="AE1587" i="6" s="1"/>
  <c r="AE1586" i="6" s="1"/>
  <c r="AE1585" i="6" s="1"/>
  <c r="AE1584" i="6" s="1"/>
  <c r="AE1583" i="6" s="1"/>
  <c r="AE1582" i="6" s="1"/>
  <c r="AE1581" i="6" s="1"/>
  <c r="AE1580" i="6" s="1"/>
  <c r="AE1579" i="6" s="1"/>
  <c r="AE1578" i="6" s="1"/>
  <c r="AE1577" i="6" s="1"/>
  <c r="AE1576" i="6" s="1"/>
  <c r="AE1575" i="6" s="1"/>
  <c r="AE1574" i="6" s="1"/>
  <c r="AE1573" i="6" s="1"/>
  <c r="AE1572" i="6" s="1"/>
  <c r="AE1571" i="6" s="1"/>
  <c r="AE1570" i="6" s="1"/>
  <c r="AE1569" i="6" s="1"/>
  <c r="AE1568" i="6" s="1"/>
  <c r="AE1567" i="6" s="1"/>
  <c r="AE1566" i="6" s="1"/>
  <c r="AE1565" i="6" s="1"/>
  <c r="AE1564" i="6" s="1"/>
  <c r="AE1563" i="6" s="1"/>
  <c r="AE1562" i="6" s="1"/>
  <c r="AE1561" i="6" s="1"/>
  <c r="AE1560" i="6" s="1"/>
  <c r="AE1559" i="6" s="1"/>
  <c r="AE1558" i="6" s="1"/>
  <c r="AE1557" i="6" s="1"/>
  <c r="AE1556" i="6" s="1"/>
  <c r="AE1555" i="6" s="1"/>
  <c r="AE1554" i="6" s="1"/>
  <c r="AE1553" i="6" s="1"/>
  <c r="AE1552" i="6" s="1"/>
  <c r="AE1551" i="6" s="1"/>
  <c r="AE1550" i="6" s="1"/>
  <c r="AE1549" i="6" s="1"/>
  <c r="AE1548" i="6" s="1"/>
  <c r="AE1547" i="6" s="1"/>
  <c r="AE1546" i="6" s="1"/>
  <c r="AE1545" i="6" s="1"/>
  <c r="AE1544" i="6" s="1"/>
  <c r="AE1543" i="6" s="1"/>
  <c r="AE1542" i="6" s="1"/>
  <c r="AE1541" i="6" s="1"/>
  <c r="AE1540" i="6" s="1"/>
  <c r="AE1539" i="6" s="1"/>
  <c r="AE1538" i="6" s="1"/>
  <c r="AE1537" i="6" s="1"/>
  <c r="AE1536" i="6" s="1"/>
  <c r="AE1535" i="6" s="1"/>
  <c r="AE1534" i="6" s="1"/>
  <c r="AE1533" i="6" s="1"/>
  <c r="AE1532" i="6" s="1"/>
  <c r="AE1531" i="6" s="1"/>
  <c r="AE1530" i="6" s="1"/>
  <c r="AE1529" i="6" s="1"/>
  <c r="AE1528" i="6" s="1"/>
  <c r="AE1527" i="6" s="1"/>
  <c r="AE1526" i="6" s="1"/>
  <c r="AE1525" i="6" s="1"/>
  <c r="AE1524" i="6" s="1"/>
  <c r="AE1523" i="6" s="1"/>
  <c r="AE1522" i="6" s="1"/>
  <c r="AE1521" i="6" s="1"/>
  <c r="AE1520" i="6" s="1"/>
  <c r="AE1519" i="6" s="1"/>
  <c r="AE1518" i="6" s="1"/>
  <c r="AE1517" i="6" s="1"/>
  <c r="AE1516" i="6" s="1"/>
  <c r="AE1515" i="6" s="1"/>
  <c r="AE1514" i="6" s="1"/>
  <c r="AE1513" i="6" s="1"/>
  <c r="AE1512" i="6" s="1"/>
  <c r="AE1511" i="6" s="1"/>
  <c r="AE1510" i="6" s="1"/>
  <c r="AE1509" i="6" s="1"/>
  <c r="AE1508" i="6" s="1"/>
  <c r="AE1507" i="6" s="1"/>
  <c r="AE1506" i="6" s="1"/>
  <c r="AE1505" i="6" s="1"/>
  <c r="AE1504" i="6" s="1"/>
  <c r="AE1503" i="6" s="1"/>
  <c r="AE1502" i="6" s="1"/>
  <c r="AE1501" i="6" s="1"/>
  <c r="AE1500" i="6" s="1"/>
  <c r="AE1499" i="6" s="1"/>
  <c r="AE1498" i="6" s="1"/>
  <c r="AE1497" i="6" s="1"/>
  <c r="AE1496" i="6" s="1"/>
  <c r="AE1495" i="6" s="1"/>
  <c r="AE1494" i="6" s="1"/>
  <c r="AE1493" i="6" s="1"/>
  <c r="AE1492" i="6" s="1"/>
  <c r="AE1491" i="6" s="1"/>
  <c r="AE1490" i="6" s="1"/>
  <c r="AE1489" i="6" s="1"/>
  <c r="AE1488" i="6" s="1"/>
  <c r="AE1487" i="6" s="1"/>
  <c r="AE1486" i="6" s="1"/>
  <c r="AE1485" i="6" s="1"/>
  <c r="AE1484" i="6" s="1"/>
  <c r="AE1483" i="6" s="1"/>
  <c r="AE1482" i="6" s="1"/>
  <c r="AE1481" i="6" s="1"/>
  <c r="AE1480" i="6" s="1"/>
  <c r="AE1479" i="6" s="1"/>
  <c r="AE1478" i="6" s="1"/>
  <c r="AE1477" i="6" s="1"/>
  <c r="AE1476" i="6" s="1"/>
  <c r="AE1475" i="6" s="1"/>
  <c r="AE1474" i="6" s="1"/>
  <c r="AE1473" i="6" s="1"/>
  <c r="AE1472" i="6" s="1"/>
  <c r="AE1471" i="6" s="1"/>
  <c r="AE1470" i="6" s="1"/>
  <c r="AE1469" i="6" s="1"/>
  <c r="AE1468" i="6" s="1"/>
  <c r="AE1467" i="6" s="1"/>
  <c r="AE1466" i="6" s="1"/>
  <c r="AE1465" i="6" s="1"/>
  <c r="AE1464" i="6" s="1"/>
  <c r="AE1463" i="6" s="1"/>
  <c r="AE1462" i="6" s="1"/>
  <c r="AE1461" i="6" s="1"/>
  <c r="AE1460" i="6" s="1"/>
  <c r="AE1459" i="6" s="1"/>
  <c r="AE1458" i="6" s="1"/>
  <c r="AE1457" i="6" s="1"/>
  <c r="AE1456" i="6" s="1"/>
  <c r="AE1455" i="6" s="1"/>
  <c r="AE1454" i="6" s="1"/>
  <c r="AE1453" i="6" s="1"/>
  <c r="AE1452" i="6" s="1"/>
  <c r="AE1451" i="6" s="1"/>
  <c r="AE1450" i="6" s="1"/>
  <c r="AE1449" i="6" s="1"/>
  <c r="AE1448" i="6" s="1"/>
  <c r="AE1447" i="6" s="1"/>
  <c r="AE1446" i="6" s="1"/>
  <c r="AE1445" i="6" s="1"/>
  <c r="AE1444" i="6" s="1"/>
  <c r="AE1443" i="6" s="1"/>
  <c r="AE1442" i="6" s="1"/>
  <c r="AE1441" i="6" s="1"/>
  <c r="AE1440" i="6" s="1"/>
  <c r="AE1439" i="6" s="1"/>
  <c r="AE1438" i="6" s="1"/>
  <c r="AE1437" i="6" s="1"/>
  <c r="AE1436" i="6" s="1"/>
  <c r="AE1435" i="6" s="1"/>
  <c r="AE1434" i="6" s="1"/>
  <c r="AE1433" i="6" s="1"/>
  <c r="AE1432" i="6" s="1"/>
  <c r="AE1431" i="6" s="1"/>
  <c r="AE1430" i="6" s="1"/>
  <c r="AE1429" i="6" s="1"/>
  <c r="AE1428" i="6" s="1"/>
  <c r="AE1427" i="6" s="1"/>
  <c r="AE1426" i="6" s="1"/>
  <c r="AE1425" i="6" s="1"/>
  <c r="AE1424" i="6" s="1"/>
  <c r="AE1423" i="6" s="1"/>
  <c r="AE1422" i="6" s="1"/>
  <c r="AE1421" i="6" s="1"/>
  <c r="AE1420" i="6" s="1"/>
  <c r="AE1419" i="6" s="1"/>
  <c r="AE1418" i="6" s="1"/>
  <c r="AE1417" i="6" s="1"/>
  <c r="AE1416" i="6" s="1"/>
  <c r="AE1415" i="6" s="1"/>
  <c r="AE1414" i="6" s="1"/>
  <c r="AE1413" i="6" s="1"/>
  <c r="AE1412" i="6" s="1"/>
  <c r="AE1411" i="6" s="1"/>
  <c r="AE1410" i="6" s="1"/>
  <c r="AE1409" i="6" s="1"/>
  <c r="AE1408" i="6" s="1"/>
  <c r="AE1407" i="6" s="1"/>
  <c r="AE1406" i="6" s="1"/>
  <c r="AE1405" i="6" s="1"/>
  <c r="AE1404" i="6" s="1"/>
  <c r="AE1403" i="6" s="1"/>
  <c r="AE1402" i="6" s="1"/>
  <c r="AE1401" i="6" s="1"/>
  <c r="AE1400" i="6" s="1"/>
  <c r="AE1399" i="6" s="1"/>
  <c r="AE1398" i="6" s="1"/>
  <c r="AE1397" i="6" s="1"/>
  <c r="AE1396" i="6" s="1"/>
  <c r="AE1395" i="6" s="1"/>
  <c r="AE1394" i="6" s="1"/>
  <c r="AE1393" i="6" s="1"/>
  <c r="AE1392" i="6" s="1"/>
  <c r="AE1391" i="6" s="1"/>
  <c r="AE1390" i="6" s="1"/>
  <c r="AE1389" i="6" s="1"/>
  <c r="AE1388" i="6" s="1"/>
  <c r="AE1387" i="6" s="1"/>
  <c r="AE1386" i="6" s="1"/>
  <c r="AE1385" i="6" s="1"/>
  <c r="AE1384" i="6" s="1"/>
  <c r="AE1383" i="6" s="1"/>
  <c r="AE1382" i="6" s="1"/>
  <c r="AE1381" i="6" s="1"/>
  <c r="AE1380" i="6" s="1"/>
  <c r="AE1379" i="6" s="1"/>
  <c r="AE1378" i="6" s="1"/>
  <c r="AE1377" i="6" s="1"/>
  <c r="AE1376" i="6" s="1"/>
  <c r="AE1375" i="6" s="1"/>
  <c r="AE1374" i="6" s="1"/>
  <c r="AE1373" i="6" s="1"/>
  <c r="AE1372" i="6" s="1"/>
  <c r="AE1371" i="6" s="1"/>
  <c r="AE1370" i="6" s="1"/>
  <c r="AE1369" i="6" s="1"/>
  <c r="AE1368" i="6" s="1"/>
  <c r="AE1367" i="6" s="1"/>
  <c r="AE1366" i="6" s="1"/>
  <c r="AE1365" i="6" s="1"/>
  <c r="AE1364" i="6" s="1"/>
  <c r="AE1363" i="6" s="1"/>
  <c r="AE1362" i="6" s="1"/>
  <c r="AE1361" i="6" s="1"/>
  <c r="AE1360" i="6" s="1"/>
  <c r="AE1359" i="6" s="1"/>
  <c r="AE1358" i="6" s="1"/>
  <c r="AE1357" i="6" s="1"/>
  <c r="AE1356" i="6" s="1"/>
  <c r="AE1355" i="6" s="1"/>
  <c r="AE1354" i="6" s="1"/>
  <c r="AE1353" i="6" s="1"/>
  <c r="AE1352" i="6" s="1"/>
  <c r="AE1351" i="6" s="1"/>
  <c r="AE1350" i="6" s="1"/>
  <c r="AE1349" i="6" s="1"/>
  <c r="AE1348" i="6" s="1"/>
  <c r="AE1347" i="6" s="1"/>
  <c r="AE1346" i="6" s="1"/>
  <c r="AE1345" i="6" s="1"/>
  <c r="AE1344" i="6" s="1"/>
  <c r="AE1343" i="6" s="1"/>
  <c r="AE1342" i="6" s="1"/>
  <c r="AE1341" i="6" s="1"/>
  <c r="AE1340" i="6" s="1"/>
  <c r="AE1339" i="6" s="1"/>
  <c r="AE1338" i="6" s="1"/>
  <c r="AE1337" i="6" s="1"/>
  <c r="AE1336" i="6" s="1"/>
  <c r="AE1335" i="6" s="1"/>
  <c r="AE1334" i="6" s="1"/>
  <c r="AE1333" i="6" s="1"/>
  <c r="AE1332" i="6" s="1"/>
  <c r="AE1331" i="6" s="1"/>
  <c r="AE1330" i="6" s="1"/>
  <c r="AE1329" i="6" s="1"/>
  <c r="AE1328" i="6" s="1"/>
  <c r="AE1327" i="6" s="1"/>
  <c r="AE1326" i="6" s="1"/>
  <c r="AE1325" i="6" s="1"/>
  <c r="AE1324" i="6" s="1"/>
  <c r="AE1323" i="6" s="1"/>
  <c r="AE1322" i="6" s="1"/>
  <c r="AE1321" i="6" s="1"/>
  <c r="AE1320" i="6" s="1"/>
  <c r="AE1319" i="6" s="1"/>
  <c r="AE1318" i="6" s="1"/>
  <c r="AE1317" i="6" s="1"/>
  <c r="AE1316" i="6" s="1"/>
  <c r="AE1315" i="6" s="1"/>
  <c r="AE1314" i="6" s="1"/>
  <c r="AE1313" i="6" s="1"/>
  <c r="AE1312" i="6" s="1"/>
  <c r="AE1311" i="6" s="1"/>
  <c r="AE1310" i="6" s="1"/>
  <c r="AE1309" i="6" s="1"/>
  <c r="AE1308" i="6" s="1"/>
  <c r="AE1307" i="6" s="1"/>
  <c r="AE1306" i="6" s="1"/>
  <c r="AE1305" i="6" s="1"/>
  <c r="AE1304" i="6" s="1"/>
  <c r="AE1303" i="6" s="1"/>
  <c r="AE1302" i="6" s="1"/>
  <c r="AE1301" i="6" s="1"/>
  <c r="AE1300" i="6" s="1"/>
  <c r="AE1299" i="6" s="1"/>
  <c r="AE1298" i="6" s="1"/>
  <c r="AE1297" i="6" s="1"/>
  <c r="AE1296" i="6" s="1"/>
  <c r="AE1295" i="6" s="1"/>
  <c r="AE1294" i="6" s="1"/>
  <c r="AE1293" i="6" s="1"/>
  <c r="AE1292" i="6" s="1"/>
  <c r="AE1291" i="6" s="1"/>
  <c r="AE1290" i="6" s="1"/>
  <c r="AE1289" i="6" s="1"/>
  <c r="AE1288" i="6" s="1"/>
  <c r="AE1287" i="6" s="1"/>
  <c r="AE1286" i="6" s="1"/>
  <c r="AE1285" i="6" s="1"/>
  <c r="AE1284" i="6" s="1"/>
  <c r="AE1283" i="6" s="1"/>
  <c r="AE1282" i="6" s="1"/>
  <c r="AE1281" i="6" s="1"/>
  <c r="AE1280" i="6" s="1"/>
  <c r="AE1279" i="6" s="1"/>
  <c r="AE1278" i="6" s="1"/>
  <c r="AE1277" i="6" s="1"/>
  <c r="AE1276" i="6" s="1"/>
  <c r="AE1275" i="6" s="1"/>
  <c r="AE1274" i="6" s="1"/>
  <c r="AE1273" i="6" s="1"/>
  <c r="AE1272" i="6" s="1"/>
  <c r="AE1271" i="6" s="1"/>
  <c r="AE1270" i="6" s="1"/>
  <c r="AE1269" i="6" s="1"/>
  <c r="AE1268" i="6" s="1"/>
  <c r="AE1267" i="6" s="1"/>
  <c r="AE1266" i="6" s="1"/>
  <c r="AE1265" i="6" s="1"/>
  <c r="AE1264" i="6" s="1"/>
  <c r="AE1263" i="6" s="1"/>
  <c r="AE1262" i="6" s="1"/>
  <c r="AE1261" i="6" s="1"/>
  <c r="AE1260" i="6" s="1"/>
  <c r="AE1259" i="6" s="1"/>
  <c r="AE1258" i="6" s="1"/>
  <c r="AE1257" i="6" s="1"/>
  <c r="AE1256" i="6" s="1"/>
  <c r="AE1255" i="6" s="1"/>
  <c r="AE1254" i="6" s="1"/>
  <c r="AE1253" i="6" s="1"/>
  <c r="AE1252" i="6" s="1"/>
  <c r="AE1251" i="6" s="1"/>
  <c r="AE1250" i="6" s="1"/>
  <c r="AE1249" i="6" s="1"/>
  <c r="AE1248" i="6" s="1"/>
  <c r="AE1247" i="6" s="1"/>
  <c r="AE1246" i="6" s="1"/>
  <c r="AE1245" i="6" s="1"/>
  <c r="AE1244" i="6" s="1"/>
  <c r="AE1243" i="6" s="1"/>
  <c r="AE1242" i="6" s="1"/>
  <c r="AE1241" i="6" s="1"/>
  <c r="AE1240" i="6" s="1"/>
  <c r="AE1239" i="6" s="1"/>
  <c r="AE1238" i="6" s="1"/>
  <c r="AE1237" i="6" s="1"/>
  <c r="AE1236" i="6" s="1"/>
  <c r="AE1235" i="6" s="1"/>
  <c r="AE1234" i="6" s="1"/>
  <c r="AE1233" i="6" s="1"/>
  <c r="AE1232" i="6" s="1"/>
  <c r="AE1231" i="6" s="1"/>
  <c r="AE1230" i="6" s="1"/>
  <c r="AE1229" i="6" s="1"/>
  <c r="AE1228" i="6" s="1"/>
  <c r="AE1227" i="6" s="1"/>
  <c r="AE1226" i="6" s="1"/>
  <c r="AE1225" i="6" s="1"/>
  <c r="AE1224" i="6" s="1"/>
  <c r="AE1223" i="6" s="1"/>
  <c r="AE1222" i="6" s="1"/>
  <c r="AE1221" i="6" s="1"/>
  <c r="AE1220" i="6" s="1"/>
  <c r="AE1219" i="6" s="1"/>
  <c r="AE1218" i="6" s="1"/>
  <c r="AE1217" i="6" s="1"/>
  <c r="AE1216" i="6" s="1"/>
  <c r="AE1215" i="6" s="1"/>
  <c r="AE1214" i="6" s="1"/>
  <c r="AE1213" i="6" s="1"/>
  <c r="AE1212" i="6" s="1"/>
  <c r="AE1211" i="6" s="1"/>
  <c r="AE1210" i="6" s="1"/>
  <c r="AE1209" i="6" s="1"/>
  <c r="AE1208" i="6" s="1"/>
  <c r="AE1207" i="6" s="1"/>
  <c r="AE1206" i="6" s="1"/>
  <c r="AE1205" i="6" s="1"/>
  <c r="AE1204" i="6" s="1"/>
  <c r="AE1203" i="6" s="1"/>
  <c r="AE1202" i="6" s="1"/>
  <c r="AE1201" i="6" s="1"/>
  <c r="AE1200" i="6" s="1"/>
  <c r="AE1199" i="6" s="1"/>
  <c r="AE1198" i="6" s="1"/>
  <c r="AE1197" i="6" s="1"/>
  <c r="AE1196" i="6" s="1"/>
  <c r="AE1195" i="6" s="1"/>
  <c r="AE1194" i="6" s="1"/>
  <c r="AE1193" i="6" s="1"/>
  <c r="AE1192" i="6" s="1"/>
  <c r="AE1191" i="6" s="1"/>
  <c r="AE1190" i="6" s="1"/>
  <c r="AE1189" i="6" s="1"/>
  <c r="AE1188" i="6" s="1"/>
  <c r="AE1187" i="6" s="1"/>
  <c r="AE1186" i="6" s="1"/>
  <c r="AE1185" i="6" s="1"/>
  <c r="AE1184" i="6" s="1"/>
  <c r="AE1183" i="6" s="1"/>
  <c r="AE1182" i="6" s="1"/>
  <c r="AE1181" i="6" s="1"/>
  <c r="AE1180" i="6" s="1"/>
  <c r="AE1179" i="6" s="1"/>
  <c r="AE1178" i="6" s="1"/>
  <c r="AE1177" i="6" s="1"/>
  <c r="AE1176" i="6" s="1"/>
  <c r="AE1175" i="6" s="1"/>
  <c r="AE1174" i="6" s="1"/>
  <c r="AE1173" i="6" s="1"/>
  <c r="AE1172" i="6" s="1"/>
  <c r="AE1171" i="6" s="1"/>
  <c r="AE1170" i="6" s="1"/>
  <c r="AE1169" i="6" s="1"/>
  <c r="AE1168" i="6" s="1"/>
  <c r="AE1167" i="6" s="1"/>
  <c r="AE1166" i="6" s="1"/>
  <c r="AE1165" i="6" s="1"/>
  <c r="AE1164" i="6" s="1"/>
  <c r="AE1163" i="6" s="1"/>
  <c r="AE1162" i="6" s="1"/>
  <c r="AE1161" i="6" s="1"/>
  <c r="AE1160" i="6" s="1"/>
  <c r="AE1159" i="6" s="1"/>
  <c r="AE1158" i="6" s="1"/>
  <c r="AE1157" i="6" s="1"/>
  <c r="AE1156" i="6" s="1"/>
  <c r="AE1155" i="6" s="1"/>
  <c r="AE1154" i="6" s="1"/>
  <c r="AE1153" i="6" s="1"/>
  <c r="AE1152" i="6" s="1"/>
  <c r="AE1151" i="6" s="1"/>
  <c r="AE1150" i="6" s="1"/>
  <c r="AE1149" i="6" s="1"/>
  <c r="AE1148" i="6" s="1"/>
  <c r="AE1147" i="6" s="1"/>
  <c r="AE1146" i="6" s="1"/>
  <c r="AE1145" i="6" s="1"/>
  <c r="AE1144" i="6" s="1"/>
  <c r="AE1143" i="6" s="1"/>
  <c r="AE1142" i="6" s="1"/>
  <c r="AE1141" i="6" s="1"/>
  <c r="AE1140" i="6" s="1"/>
  <c r="AE1139" i="6" s="1"/>
  <c r="AE1138" i="6" s="1"/>
  <c r="AE1137" i="6" s="1"/>
  <c r="AE1136" i="6" s="1"/>
  <c r="AE1135" i="6" s="1"/>
  <c r="AE1134" i="6" s="1"/>
  <c r="AE1133" i="6" s="1"/>
  <c r="AE1132" i="6" s="1"/>
  <c r="AE1131" i="6" s="1"/>
  <c r="AE1130" i="6" s="1"/>
  <c r="AE1129" i="6" s="1"/>
  <c r="AE1128" i="6" s="1"/>
  <c r="AE1127" i="6" s="1"/>
  <c r="AE1126" i="6" s="1"/>
  <c r="AE1125" i="6" s="1"/>
  <c r="AE1124" i="6" s="1"/>
  <c r="AE1123" i="6" s="1"/>
  <c r="AE1122" i="6" s="1"/>
  <c r="AE1121" i="6" s="1"/>
  <c r="AE1120" i="6" s="1"/>
  <c r="AE1119" i="6" s="1"/>
  <c r="AE1118" i="6" s="1"/>
  <c r="AE1117" i="6" s="1"/>
  <c r="AE1116" i="6" s="1"/>
  <c r="AE1115" i="6" s="1"/>
  <c r="AE1114" i="6" s="1"/>
  <c r="AE1113" i="6" s="1"/>
  <c r="AE1112" i="6" s="1"/>
  <c r="AE1111" i="6" s="1"/>
  <c r="AE1110" i="6" s="1"/>
  <c r="AE1109" i="6" s="1"/>
  <c r="AE1108" i="6" s="1"/>
  <c r="AE1107" i="6" s="1"/>
  <c r="AE1106" i="6" s="1"/>
  <c r="AE1105" i="6" s="1"/>
  <c r="AE1104" i="6" s="1"/>
  <c r="AE1103" i="6" s="1"/>
  <c r="AE1102" i="6" s="1"/>
  <c r="AE1101" i="6" s="1"/>
  <c r="AE1100" i="6" s="1"/>
  <c r="AE1099" i="6" s="1"/>
  <c r="AE1098" i="6" s="1"/>
  <c r="AE1097" i="6" s="1"/>
  <c r="AE1096" i="6" s="1"/>
  <c r="AE1095" i="6" s="1"/>
  <c r="AE1094" i="6" s="1"/>
  <c r="AE1093" i="6" s="1"/>
  <c r="AE1092" i="6" s="1"/>
  <c r="AE1091" i="6" s="1"/>
  <c r="AE1090" i="6" s="1"/>
  <c r="AE1089" i="6" s="1"/>
  <c r="AE1088" i="6" s="1"/>
  <c r="AE1087" i="6" s="1"/>
  <c r="AE1086" i="6" s="1"/>
  <c r="AE1085" i="6" s="1"/>
  <c r="AE1084" i="6" s="1"/>
  <c r="AE1083" i="6" s="1"/>
  <c r="AE1082" i="6" s="1"/>
  <c r="AE1081" i="6" s="1"/>
  <c r="AE1080" i="6" s="1"/>
  <c r="AE1079" i="6" s="1"/>
  <c r="AE1078" i="6" s="1"/>
  <c r="AE1077" i="6" s="1"/>
  <c r="AE1076" i="6" s="1"/>
  <c r="AE1075" i="6" s="1"/>
  <c r="AE1074" i="6" s="1"/>
  <c r="AE1073" i="6" s="1"/>
  <c r="AE1072" i="6" s="1"/>
  <c r="AE1071" i="6" s="1"/>
  <c r="AE1070" i="6" s="1"/>
  <c r="AE1069" i="6" s="1"/>
  <c r="AE1068" i="6" s="1"/>
  <c r="AE1067" i="6" s="1"/>
  <c r="AE1066" i="6" s="1"/>
  <c r="AE1065" i="6" s="1"/>
  <c r="AE1064" i="6" s="1"/>
  <c r="AE1063" i="6" s="1"/>
  <c r="AE1062" i="6" s="1"/>
  <c r="AE1061" i="6" s="1"/>
  <c r="AE1060" i="6" s="1"/>
  <c r="AE1059" i="6" s="1"/>
  <c r="AE1058" i="6" s="1"/>
  <c r="AE1057" i="6" s="1"/>
  <c r="AE1056" i="6" s="1"/>
  <c r="AE1055" i="6" s="1"/>
  <c r="AE1054" i="6" s="1"/>
  <c r="AE1053" i="6" s="1"/>
  <c r="AE1052" i="6" s="1"/>
  <c r="AE1051" i="6" s="1"/>
  <c r="AE1050" i="6" s="1"/>
  <c r="AE1049" i="6" s="1"/>
  <c r="AE1048" i="6" s="1"/>
  <c r="AE1047" i="6" s="1"/>
  <c r="AE1046" i="6" s="1"/>
  <c r="AE1045" i="6" s="1"/>
  <c r="AE1044" i="6" s="1"/>
  <c r="AE1043" i="6" s="1"/>
  <c r="AE1042" i="6" s="1"/>
  <c r="AE1041" i="6" s="1"/>
  <c r="AE1040" i="6" s="1"/>
  <c r="AE1039" i="6" s="1"/>
  <c r="AE1038" i="6" s="1"/>
  <c r="AE1037" i="6" s="1"/>
  <c r="AE1036" i="6" s="1"/>
  <c r="AE1035" i="6" s="1"/>
  <c r="AE1034" i="6" s="1"/>
  <c r="AE1033" i="6" s="1"/>
  <c r="AE1032" i="6" s="1"/>
  <c r="AE1031" i="6" s="1"/>
  <c r="AE1030" i="6" s="1"/>
  <c r="AE1029" i="6" s="1"/>
  <c r="AE1028" i="6" s="1"/>
  <c r="AE1027" i="6" s="1"/>
  <c r="AE1026" i="6" s="1"/>
  <c r="AE1025" i="6" s="1"/>
  <c r="AE1024" i="6" s="1"/>
  <c r="AE1023" i="6" s="1"/>
  <c r="AE1022" i="6" s="1"/>
  <c r="AE1021" i="6" s="1"/>
  <c r="AE1020" i="6" s="1"/>
  <c r="AE1019" i="6" s="1"/>
  <c r="AE1018" i="6" s="1"/>
  <c r="AE1017" i="6" s="1"/>
  <c r="AE1016" i="6" s="1"/>
  <c r="AE1015" i="6" s="1"/>
  <c r="AE1014" i="6" s="1"/>
  <c r="AE1013" i="6" s="1"/>
  <c r="AE1012" i="6" s="1"/>
  <c r="AE1011" i="6" s="1"/>
  <c r="AE1010" i="6" s="1"/>
  <c r="AE1009" i="6" s="1"/>
  <c r="AE1008" i="6" s="1"/>
  <c r="AE1007" i="6" s="1"/>
  <c r="AE1006" i="6" s="1"/>
  <c r="AE1005" i="6" s="1"/>
  <c r="AE1004" i="6" s="1"/>
  <c r="AE1003" i="6" s="1"/>
  <c r="AE1002" i="6" s="1"/>
  <c r="AE1001" i="6" s="1"/>
  <c r="AE1000" i="6" s="1"/>
  <c r="AE999" i="6" s="1"/>
  <c r="AE998" i="6" s="1"/>
  <c r="AE997" i="6" s="1"/>
  <c r="AE996" i="6" s="1"/>
  <c r="AE995" i="6" s="1"/>
  <c r="AE994" i="6" s="1"/>
  <c r="AE993" i="6" s="1"/>
  <c r="AE992" i="6" s="1"/>
  <c r="AE991" i="6" s="1"/>
  <c r="AE990" i="6" s="1"/>
  <c r="AE989" i="6" s="1"/>
  <c r="AE988" i="6" s="1"/>
  <c r="AE987" i="6" s="1"/>
  <c r="AE986" i="6" s="1"/>
  <c r="AE985" i="6" s="1"/>
  <c r="AE984" i="6" s="1"/>
  <c r="AE983" i="6" s="1"/>
  <c r="AE982" i="6" s="1"/>
  <c r="AE981" i="6" s="1"/>
  <c r="AE980" i="6" s="1"/>
  <c r="AE979" i="6" s="1"/>
  <c r="AE978" i="6" s="1"/>
  <c r="AE977" i="6" s="1"/>
  <c r="AE976" i="6" s="1"/>
  <c r="AE975" i="6" s="1"/>
  <c r="AE974" i="6" s="1"/>
  <c r="AE973" i="6" s="1"/>
  <c r="AE972" i="6" s="1"/>
  <c r="AE971" i="6" s="1"/>
  <c r="AE970" i="6" s="1"/>
  <c r="AE969" i="6" s="1"/>
  <c r="AE968" i="6" s="1"/>
  <c r="AE967" i="6" s="1"/>
  <c r="AE966" i="6" s="1"/>
  <c r="AE965" i="6" s="1"/>
  <c r="AE964" i="6" s="1"/>
  <c r="AE963" i="6" s="1"/>
  <c r="AE962" i="6" s="1"/>
  <c r="AE961" i="6" s="1"/>
  <c r="AE960" i="6" s="1"/>
  <c r="AE959" i="6" s="1"/>
  <c r="AE958" i="6" s="1"/>
  <c r="AE957" i="6" s="1"/>
  <c r="AE956" i="6" s="1"/>
  <c r="AE955" i="6" s="1"/>
  <c r="AE954" i="6" s="1"/>
  <c r="AE953" i="6" s="1"/>
  <c r="AE952" i="6" s="1"/>
  <c r="AE951" i="6" s="1"/>
  <c r="AE950" i="6" s="1"/>
  <c r="AE949" i="6" s="1"/>
  <c r="AE948" i="6" s="1"/>
  <c r="AE947" i="6" s="1"/>
  <c r="AE946" i="6" s="1"/>
  <c r="AE945" i="6" s="1"/>
  <c r="AE944" i="6" s="1"/>
  <c r="AE943" i="6" s="1"/>
  <c r="AE942" i="6" s="1"/>
  <c r="AE941" i="6" s="1"/>
  <c r="AE940" i="6" s="1"/>
  <c r="AE939" i="6" s="1"/>
  <c r="AE938" i="6" s="1"/>
  <c r="AE937" i="6" s="1"/>
  <c r="AE936" i="6" s="1"/>
  <c r="AE935" i="6" s="1"/>
  <c r="AE934" i="6" s="1"/>
  <c r="AE933" i="6" s="1"/>
  <c r="AE932" i="6" s="1"/>
  <c r="AE931" i="6" s="1"/>
  <c r="AE930" i="6" s="1"/>
  <c r="AE929" i="6" s="1"/>
  <c r="AE928" i="6" s="1"/>
  <c r="AE927" i="6" s="1"/>
  <c r="AE926" i="6" s="1"/>
  <c r="AE925" i="6" s="1"/>
  <c r="AE924" i="6" s="1"/>
  <c r="AE923" i="6" s="1"/>
  <c r="AE922" i="6" s="1"/>
  <c r="AE921" i="6" s="1"/>
  <c r="AE920" i="6" s="1"/>
  <c r="AE919" i="6" s="1"/>
  <c r="AE918" i="6" s="1"/>
  <c r="AE917" i="6" s="1"/>
  <c r="AE916" i="6" s="1"/>
  <c r="AE915" i="6" s="1"/>
  <c r="AE914" i="6" s="1"/>
  <c r="AE913" i="6" s="1"/>
  <c r="AE912" i="6" s="1"/>
  <c r="AE911" i="6" s="1"/>
  <c r="AE910" i="6" s="1"/>
  <c r="AE909" i="6" s="1"/>
  <c r="AE908" i="6" s="1"/>
  <c r="AE907" i="6" s="1"/>
  <c r="AE906" i="6" s="1"/>
  <c r="AE905" i="6" s="1"/>
  <c r="AE904" i="6" s="1"/>
  <c r="AE903" i="6" s="1"/>
  <c r="AE902" i="6" s="1"/>
  <c r="AE901" i="6" s="1"/>
  <c r="AE900" i="6" s="1"/>
  <c r="AE899" i="6" s="1"/>
  <c r="AE898" i="6" s="1"/>
  <c r="AE897" i="6" s="1"/>
  <c r="AE896" i="6" s="1"/>
  <c r="AE895" i="6" s="1"/>
  <c r="AE894" i="6" s="1"/>
  <c r="AE893" i="6" s="1"/>
  <c r="AE892" i="6" s="1"/>
  <c r="AE891" i="6" s="1"/>
  <c r="AE890" i="6" s="1"/>
  <c r="AE889" i="6" s="1"/>
  <c r="AE888" i="6" s="1"/>
  <c r="AE887" i="6" s="1"/>
  <c r="AE886" i="6" s="1"/>
  <c r="AE885" i="6" s="1"/>
  <c r="AE884" i="6" s="1"/>
  <c r="AE883" i="6" s="1"/>
  <c r="AE882" i="6" s="1"/>
  <c r="AE881" i="6" s="1"/>
  <c r="AE880" i="6" s="1"/>
  <c r="AE879" i="6" s="1"/>
  <c r="AE878" i="6" s="1"/>
  <c r="AE877" i="6" s="1"/>
  <c r="AE876" i="6" s="1"/>
  <c r="AE875" i="6" s="1"/>
  <c r="AE874" i="6" s="1"/>
  <c r="AE873" i="6" s="1"/>
  <c r="AE872" i="6" s="1"/>
  <c r="AE871" i="6" s="1"/>
  <c r="AE870" i="6" s="1"/>
  <c r="AE869" i="6" s="1"/>
  <c r="AE868" i="6" s="1"/>
  <c r="AE867" i="6" s="1"/>
  <c r="AE866" i="6" s="1"/>
  <c r="AE865" i="6" s="1"/>
  <c r="AE864" i="6" s="1"/>
  <c r="AE863" i="6" s="1"/>
  <c r="AE862" i="6" s="1"/>
  <c r="AE861" i="6" s="1"/>
  <c r="AE860" i="6" s="1"/>
  <c r="AE859" i="6" s="1"/>
  <c r="AE858" i="6" s="1"/>
  <c r="AE857" i="6" s="1"/>
  <c r="AE856" i="6" s="1"/>
  <c r="AE855" i="6" s="1"/>
  <c r="AE854" i="6" s="1"/>
  <c r="AE853" i="6" s="1"/>
  <c r="AE852" i="6" s="1"/>
  <c r="AE851" i="6" s="1"/>
  <c r="AE850" i="6" s="1"/>
  <c r="AE849" i="6" s="1"/>
  <c r="AE848" i="6" s="1"/>
  <c r="AE847" i="6" s="1"/>
  <c r="AE846" i="6" s="1"/>
  <c r="AE845" i="6" s="1"/>
  <c r="AE844" i="6" s="1"/>
  <c r="AE843" i="6" s="1"/>
  <c r="AE842" i="6" s="1"/>
  <c r="AE841" i="6" s="1"/>
  <c r="AE840" i="6" s="1"/>
  <c r="AE839" i="6" s="1"/>
  <c r="AE838" i="6" s="1"/>
  <c r="AE837" i="6" s="1"/>
  <c r="AE836" i="6" s="1"/>
  <c r="AE835" i="6" s="1"/>
  <c r="AE834" i="6" s="1"/>
  <c r="AE833" i="6" s="1"/>
  <c r="AE832" i="6" s="1"/>
  <c r="AE831" i="6" s="1"/>
  <c r="AE830" i="6" s="1"/>
  <c r="AE829" i="6" s="1"/>
  <c r="AE828" i="6" s="1"/>
  <c r="AE827" i="6" s="1"/>
  <c r="AE826" i="6" s="1"/>
  <c r="AE825" i="6" s="1"/>
  <c r="AE824" i="6" s="1"/>
  <c r="AE823" i="6" s="1"/>
  <c r="AE822" i="6" s="1"/>
  <c r="AE821" i="6" s="1"/>
  <c r="AE820" i="6" s="1"/>
  <c r="AE819" i="6" s="1"/>
  <c r="AE818" i="6" s="1"/>
  <c r="AE817" i="6" s="1"/>
  <c r="AE816" i="6" s="1"/>
  <c r="AE815" i="6" s="1"/>
  <c r="AE814" i="6" s="1"/>
  <c r="AE813" i="6" s="1"/>
  <c r="AE812" i="6" s="1"/>
  <c r="AE811" i="6" s="1"/>
  <c r="AE810" i="6" s="1"/>
  <c r="AE809" i="6" s="1"/>
  <c r="AE808" i="6" s="1"/>
  <c r="AE807" i="6" s="1"/>
  <c r="AE806" i="6" s="1"/>
  <c r="AE805" i="6" s="1"/>
  <c r="AE804" i="6" s="1"/>
  <c r="AE803" i="6" s="1"/>
  <c r="AE802" i="6" s="1"/>
  <c r="AE801" i="6" s="1"/>
  <c r="AE800" i="6" s="1"/>
  <c r="AE799" i="6" s="1"/>
  <c r="AE798" i="6" s="1"/>
  <c r="AE797" i="6" s="1"/>
  <c r="AE796" i="6" s="1"/>
  <c r="AE795" i="6" s="1"/>
  <c r="AE794" i="6" s="1"/>
  <c r="AE793" i="6" s="1"/>
  <c r="AE792" i="6" s="1"/>
  <c r="AE791" i="6" s="1"/>
  <c r="AE790" i="6" s="1"/>
  <c r="AE789" i="6" s="1"/>
  <c r="AE788" i="6" s="1"/>
  <c r="AE787" i="6" s="1"/>
  <c r="AE786" i="6" s="1"/>
  <c r="AE785" i="6" s="1"/>
  <c r="AE784" i="6" s="1"/>
  <c r="AE783" i="6" s="1"/>
  <c r="AE782" i="6" s="1"/>
  <c r="AE781" i="6" s="1"/>
  <c r="AE780" i="6" s="1"/>
  <c r="AE779" i="6" s="1"/>
  <c r="AE778" i="6" s="1"/>
  <c r="AE777" i="6" s="1"/>
  <c r="AE776" i="6" s="1"/>
  <c r="AE775" i="6" s="1"/>
  <c r="AE774" i="6" s="1"/>
  <c r="AE773" i="6" s="1"/>
  <c r="AE772" i="6" s="1"/>
  <c r="AE771" i="6" s="1"/>
  <c r="AE770" i="6" s="1"/>
  <c r="AE769" i="6" s="1"/>
  <c r="AE768" i="6" s="1"/>
  <c r="AE767" i="6" s="1"/>
  <c r="AE766" i="6" s="1"/>
  <c r="AE765" i="6" s="1"/>
  <c r="AE764" i="6" s="1"/>
  <c r="AE763" i="6" s="1"/>
  <c r="AE762" i="6" s="1"/>
  <c r="AE761" i="6" s="1"/>
  <c r="AE760" i="6" s="1"/>
  <c r="AE759" i="6" s="1"/>
  <c r="AE758" i="6" s="1"/>
  <c r="AE757" i="6" s="1"/>
  <c r="AE756" i="6" s="1"/>
  <c r="AE755" i="6" s="1"/>
  <c r="AE754" i="6" s="1"/>
  <c r="AE753" i="6" s="1"/>
  <c r="AE752" i="6" s="1"/>
  <c r="AE751" i="6" s="1"/>
  <c r="AE750" i="6" s="1"/>
  <c r="AE749" i="6" s="1"/>
  <c r="AE748" i="6" s="1"/>
  <c r="AE747" i="6" s="1"/>
  <c r="AE746" i="6" s="1"/>
  <c r="AE745" i="6" s="1"/>
  <c r="AE744" i="6" s="1"/>
  <c r="AE743" i="6" s="1"/>
  <c r="AE742" i="6" s="1"/>
  <c r="AE741" i="6" s="1"/>
  <c r="AE740" i="6" s="1"/>
  <c r="AE739" i="6" s="1"/>
  <c r="AE738" i="6" s="1"/>
  <c r="AE737" i="6" s="1"/>
  <c r="AE736" i="6" s="1"/>
  <c r="AE735" i="6" s="1"/>
  <c r="AE734" i="6" s="1"/>
  <c r="AE733" i="6" s="1"/>
  <c r="AE732" i="6" s="1"/>
  <c r="AE731" i="6" s="1"/>
  <c r="AE730" i="6" s="1"/>
  <c r="AE729" i="6" s="1"/>
  <c r="AE728" i="6" s="1"/>
  <c r="AE727" i="6" s="1"/>
  <c r="AE726" i="6" s="1"/>
  <c r="AE725" i="6" s="1"/>
  <c r="AE724" i="6" s="1"/>
  <c r="AE723" i="6" s="1"/>
  <c r="AE722" i="6" s="1"/>
  <c r="AE721" i="6" s="1"/>
  <c r="AE720" i="6" s="1"/>
  <c r="AE719" i="6" s="1"/>
  <c r="AE718" i="6" s="1"/>
  <c r="AE717" i="6" s="1"/>
  <c r="AE716" i="6" s="1"/>
  <c r="AE715" i="6" s="1"/>
  <c r="AE714" i="6" s="1"/>
  <c r="AE713" i="6" s="1"/>
  <c r="AE712" i="6" s="1"/>
  <c r="AE711" i="6" s="1"/>
  <c r="AE710" i="6" s="1"/>
  <c r="AE709" i="6" s="1"/>
  <c r="AE708" i="6" s="1"/>
  <c r="AE707" i="6" s="1"/>
  <c r="AE706" i="6" s="1"/>
  <c r="AE705" i="6" s="1"/>
  <c r="AE704" i="6" s="1"/>
  <c r="AE703" i="6" s="1"/>
  <c r="AE702" i="6" s="1"/>
  <c r="AE701" i="6" s="1"/>
  <c r="AE700" i="6" s="1"/>
  <c r="AE699" i="6" s="1"/>
  <c r="AE698" i="6" s="1"/>
  <c r="AE697" i="6" s="1"/>
  <c r="AE696" i="6" s="1"/>
  <c r="AE695" i="6" s="1"/>
  <c r="AE694" i="6" s="1"/>
  <c r="AE693" i="6" s="1"/>
  <c r="AE692" i="6" s="1"/>
  <c r="AE691" i="6" s="1"/>
  <c r="AE690" i="6" s="1"/>
  <c r="AE689" i="6" s="1"/>
  <c r="AE688" i="6" s="1"/>
  <c r="AE687" i="6" s="1"/>
  <c r="AE686" i="6" s="1"/>
  <c r="AE685" i="6" s="1"/>
  <c r="AE684" i="6" s="1"/>
  <c r="AE683" i="6" s="1"/>
  <c r="AE682" i="6" s="1"/>
  <c r="AE681" i="6" s="1"/>
  <c r="AE680" i="6" s="1"/>
  <c r="AE679" i="6" s="1"/>
  <c r="AE678" i="6" s="1"/>
  <c r="AE677" i="6" s="1"/>
  <c r="AE676" i="6" s="1"/>
  <c r="AE675" i="6" s="1"/>
  <c r="AE674" i="6" s="1"/>
  <c r="AE673" i="6" s="1"/>
  <c r="AE672" i="6" s="1"/>
  <c r="AE671" i="6" s="1"/>
  <c r="AE670" i="6" s="1"/>
  <c r="AE669" i="6" s="1"/>
  <c r="AE668" i="6" s="1"/>
  <c r="AE667" i="6" s="1"/>
  <c r="AE666" i="6" s="1"/>
  <c r="AE665" i="6" s="1"/>
  <c r="AE664" i="6" s="1"/>
  <c r="AE663" i="6" s="1"/>
  <c r="AE662" i="6" s="1"/>
  <c r="AE661" i="6" s="1"/>
  <c r="AE660" i="6" s="1"/>
  <c r="AE659" i="6" s="1"/>
  <c r="AE658" i="6" s="1"/>
  <c r="AE657" i="6" s="1"/>
  <c r="AE656" i="6" s="1"/>
  <c r="AE655" i="6" s="1"/>
  <c r="AE654" i="6" s="1"/>
  <c r="AE653" i="6" s="1"/>
  <c r="AE652" i="6" s="1"/>
  <c r="AE651" i="6" s="1"/>
  <c r="AE650" i="6" s="1"/>
  <c r="AE649" i="6" s="1"/>
  <c r="AE648" i="6" s="1"/>
  <c r="AE647" i="6" s="1"/>
  <c r="AE646" i="6" s="1"/>
  <c r="AE645" i="6" s="1"/>
  <c r="AE644" i="6" s="1"/>
  <c r="AE643" i="6" s="1"/>
  <c r="AE642" i="6" s="1"/>
  <c r="AE641" i="6" s="1"/>
  <c r="AE640" i="6" s="1"/>
  <c r="AE639" i="6" s="1"/>
  <c r="AE638" i="6" s="1"/>
  <c r="AE637" i="6" s="1"/>
  <c r="AE636" i="6" s="1"/>
  <c r="AE635" i="6" s="1"/>
  <c r="AE634" i="6" s="1"/>
  <c r="AE633" i="6" s="1"/>
  <c r="AE632" i="6" s="1"/>
  <c r="AE631" i="6" s="1"/>
  <c r="AE630" i="6" s="1"/>
  <c r="AE629" i="6" s="1"/>
  <c r="AE628" i="6" s="1"/>
  <c r="AE627" i="6" s="1"/>
  <c r="AE626" i="6" s="1"/>
  <c r="AE625" i="6" s="1"/>
  <c r="AE624" i="6" s="1"/>
  <c r="AE623" i="6" s="1"/>
  <c r="AE622" i="6" s="1"/>
  <c r="AE621" i="6" s="1"/>
  <c r="AE620" i="6" s="1"/>
  <c r="AE619" i="6" s="1"/>
  <c r="AE618" i="6" s="1"/>
  <c r="AE617" i="6" s="1"/>
  <c r="AE616" i="6" s="1"/>
  <c r="AE615" i="6" s="1"/>
  <c r="AE614" i="6" s="1"/>
  <c r="AE613" i="6" s="1"/>
  <c r="AE612" i="6" s="1"/>
  <c r="AE611" i="6" s="1"/>
  <c r="AE610" i="6" s="1"/>
  <c r="AE609" i="6" s="1"/>
  <c r="AE608" i="6" s="1"/>
  <c r="AE607" i="6" s="1"/>
  <c r="AE606" i="6" s="1"/>
  <c r="AE605" i="6" s="1"/>
  <c r="AE604" i="6" s="1"/>
  <c r="AE603" i="6" s="1"/>
  <c r="AE602" i="6" s="1"/>
  <c r="AE601" i="6" s="1"/>
  <c r="AE600" i="6" s="1"/>
  <c r="AE599" i="6" s="1"/>
  <c r="AE598" i="6" s="1"/>
  <c r="AE597" i="6" s="1"/>
  <c r="AE596" i="6" s="1"/>
  <c r="AE595" i="6" s="1"/>
  <c r="AE594" i="6" s="1"/>
  <c r="AE593" i="6" s="1"/>
  <c r="AE592" i="6" s="1"/>
  <c r="AE591" i="6" s="1"/>
  <c r="AE590" i="6" s="1"/>
  <c r="AE589" i="6" s="1"/>
  <c r="AE588" i="6" s="1"/>
  <c r="AE587" i="6" s="1"/>
  <c r="AE586" i="6" s="1"/>
  <c r="AE585" i="6" s="1"/>
  <c r="AE584" i="6" s="1"/>
  <c r="AE583" i="6" s="1"/>
  <c r="AE582" i="6" s="1"/>
  <c r="AE581" i="6" s="1"/>
  <c r="AE580" i="6" s="1"/>
  <c r="AE579" i="6" s="1"/>
  <c r="AE578" i="6" s="1"/>
  <c r="AE577" i="6" s="1"/>
  <c r="AE576" i="6" s="1"/>
  <c r="AE575" i="6" s="1"/>
  <c r="AE574" i="6" s="1"/>
  <c r="AE573" i="6" s="1"/>
  <c r="AE572" i="6" s="1"/>
  <c r="AE571" i="6" s="1"/>
  <c r="AE570" i="6" s="1"/>
  <c r="AE569" i="6" s="1"/>
  <c r="AE568" i="6" s="1"/>
  <c r="AE567" i="6" s="1"/>
  <c r="AE566" i="6" s="1"/>
  <c r="AE565" i="6" s="1"/>
  <c r="AE564" i="6" s="1"/>
  <c r="AE563" i="6" s="1"/>
  <c r="AE562" i="6" s="1"/>
  <c r="AE561" i="6" s="1"/>
  <c r="AE560" i="6" s="1"/>
  <c r="AE559" i="6" s="1"/>
  <c r="AE558" i="6" s="1"/>
  <c r="AE557" i="6" s="1"/>
  <c r="AE556" i="6" s="1"/>
  <c r="AE555" i="6" s="1"/>
  <c r="AE554" i="6" s="1"/>
  <c r="AE553" i="6" s="1"/>
  <c r="AE552" i="6" s="1"/>
  <c r="AE551" i="6" s="1"/>
  <c r="AE550" i="6" s="1"/>
  <c r="AE549" i="6" s="1"/>
  <c r="AE548" i="6" s="1"/>
  <c r="AE547" i="6" s="1"/>
  <c r="AE546" i="6" s="1"/>
  <c r="AE545" i="6" s="1"/>
  <c r="AE544" i="6" s="1"/>
  <c r="AE543" i="6" s="1"/>
  <c r="AE542" i="6" s="1"/>
  <c r="AE541" i="6" s="1"/>
  <c r="AE540" i="6" s="1"/>
  <c r="AE539" i="6" s="1"/>
  <c r="AE538" i="6" s="1"/>
  <c r="AE537" i="6" s="1"/>
  <c r="AE536" i="6" s="1"/>
  <c r="AE535" i="6" s="1"/>
  <c r="AE534" i="6" s="1"/>
  <c r="AE533" i="6" s="1"/>
  <c r="AE532" i="6" s="1"/>
  <c r="AE531" i="6" s="1"/>
  <c r="AE530" i="6" s="1"/>
  <c r="AE529" i="6" s="1"/>
  <c r="AE528" i="6" s="1"/>
  <c r="AE527" i="6" s="1"/>
  <c r="AE526" i="6" s="1"/>
  <c r="AE525" i="6" s="1"/>
  <c r="AE524" i="6" s="1"/>
  <c r="AE523" i="6" s="1"/>
  <c r="AE522" i="6" s="1"/>
  <c r="AE521" i="6" s="1"/>
  <c r="AE520" i="6" s="1"/>
  <c r="AE519" i="6" s="1"/>
  <c r="AE518" i="6" s="1"/>
  <c r="AE517" i="6" s="1"/>
  <c r="AE516" i="6" s="1"/>
  <c r="AE515" i="6" s="1"/>
  <c r="AE514" i="6" s="1"/>
  <c r="AE513" i="6" s="1"/>
  <c r="AE512" i="6" s="1"/>
  <c r="AE511" i="6" s="1"/>
  <c r="AE510" i="6" s="1"/>
  <c r="AE509" i="6" s="1"/>
  <c r="AE508" i="6" s="1"/>
  <c r="AE507" i="6" s="1"/>
  <c r="AE506" i="6" s="1"/>
  <c r="AE505" i="6" s="1"/>
  <c r="AE504" i="6" s="1"/>
  <c r="AE503" i="6" s="1"/>
  <c r="AE502" i="6" s="1"/>
  <c r="AE501" i="6" s="1"/>
  <c r="AE500" i="6" s="1"/>
  <c r="AE499" i="6" s="1"/>
  <c r="AE498" i="6" s="1"/>
  <c r="AE497" i="6" s="1"/>
  <c r="AE496" i="6" s="1"/>
  <c r="AE495" i="6" s="1"/>
  <c r="AE494" i="6" s="1"/>
  <c r="AE493" i="6" s="1"/>
  <c r="AE492" i="6" s="1"/>
  <c r="AE491" i="6" s="1"/>
  <c r="AE490" i="6" s="1"/>
  <c r="AE489" i="6" s="1"/>
  <c r="AE488" i="6" s="1"/>
  <c r="AE487" i="6" s="1"/>
  <c r="AE486" i="6" s="1"/>
  <c r="AE485" i="6" s="1"/>
  <c r="AE484" i="6" s="1"/>
  <c r="AE483" i="6" s="1"/>
  <c r="AE482" i="6" s="1"/>
  <c r="AE481" i="6" s="1"/>
  <c r="AE480" i="6" s="1"/>
  <c r="AE479" i="6" s="1"/>
  <c r="AE478" i="6" s="1"/>
  <c r="AE477" i="6" s="1"/>
  <c r="AE476" i="6" s="1"/>
  <c r="AE475" i="6" s="1"/>
  <c r="AE474" i="6" s="1"/>
  <c r="AE473" i="6" s="1"/>
  <c r="AE472" i="6" s="1"/>
  <c r="AE471" i="6" s="1"/>
  <c r="AE470" i="6" s="1"/>
  <c r="AE469" i="6" s="1"/>
  <c r="AE468" i="6" s="1"/>
  <c r="AE467" i="6" s="1"/>
  <c r="AE466" i="6" s="1"/>
  <c r="AE465" i="6" s="1"/>
  <c r="AE464" i="6" s="1"/>
  <c r="AE463" i="6" s="1"/>
  <c r="AE462" i="6" s="1"/>
  <c r="AE461" i="6" s="1"/>
  <c r="AE460" i="6" s="1"/>
  <c r="AE459" i="6" s="1"/>
  <c r="AE458" i="6" s="1"/>
  <c r="AE457" i="6" s="1"/>
  <c r="AE456" i="6" s="1"/>
  <c r="AE455" i="6" s="1"/>
  <c r="AE454" i="6" s="1"/>
  <c r="AE453" i="6" s="1"/>
  <c r="AE452" i="6" s="1"/>
  <c r="AE451" i="6" s="1"/>
  <c r="AE450" i="6" s="1"/>
  <c r="AE449" i="6" s="1"/>
  <c r="AE448" i="6" s="1"/>
  <c r="AE447" i="6" s="1"/>
  <c r="AE446" i="6" s="1"/>
  <c r="AE445" i="6" s="1"/>
  <c r="AE444" i="6" s="1"/>
  <c r="AE443" i="6" s="1"/>
  <c r="AE442" i="6" s="1"/>
  <c r="AE441" i="6" s="1"/>
  <c r="AE440" i="6" s="1"/>
  <c r="AE439" i="6" s="1"/>
  <c r="AE438" i="6" s="1"/>
  <c r="AE437" i="6" s="1"/>
  <c r="AE436" i="6" s="1"/>
  <c r="AE435" i="6" s="1"/>
  <c r="AE434" i="6" s="1"/>
  <c r="AE433" i="6" s="1"/>
  <c r="AE432" i="6" s="1"/>
  <c r="AE431" i="6" s="1"/>
  <c r="AE430" i="6" s="1"/>
  <c r="AE429" i="6" s="1"/>
  <c r="AE428" i="6" s="1"/>
  <c r="AE427" i="6" s="1"/>
  <c r="AE426" i="6" s="1"/>
  <c r="AE425" i="6" s="1"/>
  <c r="AE424" i="6" s="1"/>
  <c r="AE423" i="6" s="1"/>
  <c r="AE422" i="6" s="1"/>
  <c r="AE421" i="6" s="1"/>
  <c r="AE420" i="6" s="1"/>
  <c r="AE419" i="6" s="1"/>
  <c r="AE418" i="6" s="1"/>
  <c r="AE417" i="6" s="1"/>
  <c r="AE416" i="6" s="1"/>
  <c r="AE415" i="6" s="1"/>
  <c r="AE414" i="6" s="1"/>
  <c r="AE413" i="6" s="1"/>
  <c r="AE412" i="6" s="1"/>
  <c r="AE411" i="6" s="1"/>
  <c r="AE410" i="6" s="1"/>
  <c r="AE409" i="6" s="1"/>
  <c r="AE408" i="6" s="1"/>
  <c r="AE407" i="6" s="1"/>
  <c r="AE406" i="6" s="1"/>
  <c r="AE405" i="6" s="1"/>
  <c r="AE404" i="6" s="1"/>
  <c r="AE403" i="6" s="1"/>
  <c r="AE402" i="6" s="1"/>
  <c r="AE401" i="6" s="1"/>
  <c r="AE400" i="6" s="1"/>
  <c r="AE399" i="6" s="1"/>
  <c r="AE398" i="6" s="1"/>
  <c r="AE397" i="6" s="1"/>
  <c r="AE396" i="6" s="1"/>
  <c r="AE395" i="6" s="1"/>
  <c r="AE394" i="6" s="1"/>
  <c r="AE393" i="6" s="1"/>
  <c r="AE392" i="6" s="1"/>
  <c r="AE391" i="6" s="1"/>
  <c r="AE390" i="6" s="1"/>
  <c r="AE389" i="6" s="1"/>
  <c r="AE388" i="6" s="1"/>
  <c r="AE387" i="6" s="1"/>
  <c r="AE386" i="6" s="1"/>
  <c r="AE385" i="6" s="1"/>
  <c r="AE384" i="6" s="1"/>
  <c r="AE383" i="6" s="1"/>
  <c r="AE382" i="6" s="1"/>
  <c r="AE381" i="6" s="1"/>
  <c r="AE380" i="6" s="1"/>
  <c r="AE379" i="6" s="1"/>
  <c r="AE378" i="6" s="1"/>
  <c r="AE377" i="6" s="1"/>
  <c r="AE376" i="6" s="1"/>
  <c r="AE375" i="6" s="1"/>
  <c r="AE374" i="6" s="1"/>
  <c r="AE373" i="6" s="1"/>
  <c r="AE372" i="6" s="1"/>
  <c r="AE371" i="6" s="1"/>
  <c r="AE370" i="6" s="1"/>
  <c r="AE369" i="6" s="1"/>
  <c r="AE368" i="6" s="1"/>
  <c r="AE367" i="6" s="1"/>
  <c r="AE366" i="6" s="1"/>
  <c r="AE365" i="6" s="1"/>
  <c r="AE364" i="6" s="1"/>
  <c r="AE363" i="6" s="1"/>
  <c r="AE362" i="6" s="1"/>
  <c r="AE361" i="6" s="1"/>
  <c r="AE360" i="6" s="1"/>
  <c r="AE359" i="6" s="1"/>
  <c r="AE358" i="6" s="1"/>
  <c r="AE357" i="6" s="1"/>
  <c r="AE356" i="6" s="1"/>
  <c r="AE355" i="6" s="1"/>
  <c r="AE354" i="6" s="1"/>
  <c r="AE353" i="6" s="1"/>
  <c r="AE352" i="6" s="1"/>
  <c r="AE351" i="6" s="1"/>
  <c r="AE350" i="6" s="1"/>
  <c r="AE349" i="6" s="1"/>
  <c r="AE348" i="6" s="1"/>
  <c r="AE347" i="6" s="1"/>
  <c r="AE346" i="6" s="1"/>
  <c r="AE345" i="6" s="1"/>
  <c r="AE344" i="6" s="1"/>
  <c r="AE343" i="6" s="1"/>
  <c r="AE342" i="6" s="1"/>
  <c r="AE341" i="6" s="1"/>
  <c r="AE340" i="6" s="1"/>
  <c r="AE339" i="6" s="1"/>
  <c r="AE338" i="6" s="1"/>
  <c r="AE337" i="6" s="1"/>
  <c r="AE336" i="6" s="1"/>
  <c r="AE335" i="6" s="1"/>
  <c r="AE334" i="6" s="1"/>
  <c r="AE333" i="6" s="1"/>
  <c r="AE332" i="6" s="1"/>
  <c r="AE331" i="6" s="1"/>
  <c r="AE330" i="6" s="1"/>
  <c r="AE329" i="6" s="1"/>
  <c r="AE328" i="6" s="1"/>
  <c r="AE327" i="6" s="1"/>
  <c r="AE326" i="6" s="1"/>
  <c r="AE325" i="6" s="1"/>
  <c r="AE324" i="6" s="1"/>
  <c r="AE323" i="6" s="1"/>
  <c r="AE322" i="6" s="1"/>
  <c r="AE321" i="6" s="1"/>
  <c r="AE320" i="6" s="1"/>
  <c r="AE319" i="6" s="1"/>
  <c r="AE318" i="6" s="1"/>
  <c r="AE317" i="6" s="1"/>
  <c r="AE316" i="6" s="1"/>
  <c r="AE315" i="6" s="1"/>
  <c r="AE314" i="6" s="1"/>
  <c r="AE313" i="6" s="1"/>
  <c r="AE312" i="6" s="1"/>
  <c r="AE311" i="6" s="1"/>
  <c r="AE310" i="6" s="1"/>
  <c r="AE309" i="6" s="1"/>
  <c r="AE308" i="6" s="1"/>
  <c r="AE307" i="6" s="1"/>
  <c r="AE306" i="6" s="1"/>
  <c r="AE305" i="6" s="1"/>
  <c r="AE304" i="6" s="1"/>
  <c r="AE303" i="6" s="1"/>
  <c r="AE302" i="6" s="1"/>
  <c r="AE301" i="6" s="1"/>
  <c r="AE300" i="6" s="1"/>
  <c r="AE299" i="6" s="1"/>
  <c r="AE298" i="6" s="1"/>
  <c r="AE297" i="6" s="1"/>
  <c r="AE296" i="6" s="1"/>
  <c r="AE295" i="6" s="1"/>
  <c r="AE294" i="6" s="1"/>
  <c r="AE293" i="6" s="1"/>
  <c r="AE292" i="6" s="1"/>
  <c r="AE291" i="6" s="1"/>
  <c r="AE290" i="6" s="1"/>
  <c r="AE289" i="6" s="1"/>
  <c r="AE288" i="6" s="1"/>
  <c r="AE287" i="6" s="1"/>
  <c r="AE286" i="6" s="1"/>
  <c r="AE285" i="6" s="1"/>
  <c r="AE284" i="6" s="1"/>
  <c r="AE283" i="6" s="1"/>
  <c r="AE282" i="6" s="1"/>
  <c r="AE281" i="6" s="1"/>
  <c r="AE280" i="6" s="1"/>
  <c r="AE279" i="6" s="1"/>
  <c r="AE278" i="6" s="1"/>
  <c r="AE277" i="6" s="1"/>
  <c r="AE276" i="6" s="1"/>
  <c r="AE275" i="6" s="1"/>
  <c r="AE274" i="6" s="1"/>
  <c r="AE273" i="6" s="1"/>
  <c r="AE272" i="6" s="1"/>
  <c r="AE271" i="6" s="1"/>
  <c r="AE270" i="6" s="1"/>
  <c r="AE269" i="6" s="1"/>
  <c r="AE268" i="6" s="1"/>
  <c r="AE267" i="6" s="1"/>
  <c r="AE266" i="6" s="1"/>
  <c r="AE265" i="6" s="1"/>
  <c r="AE264" i="6" s="1"/>
  <c r="AE263" i="6" s="1"/>
  <c r="AE262" i="6" s="1"/>
  <c r="AE261" i="6" s="1"/>
  <c r="AE260" i="6" s="1"/>
  <c r="AE259" i="6" s="1"/>
  <c r="AE258" i="6" s="1"/>
  <c r="AE257" i="6" s="1"/>
  <c r="AE256" i="6" s="1"/>
  <c r="AE255" i="6" s="1"/>
  <c r="AE254" i="6" s="1"/>
  <c r="AE253" i="6" s="1"/>
  <c r="AE252" i="6" s="1"/>
  <c r="AE251" i="6" s="1"/>
  <c r="AE250" i="6" s="1"/>
  <c r="AE249" i="6" s="1"/>
  <c r="AE248" i="6" s="1"/>
  <c r="AE247" i="6" s="1"/>
  <c r="AE246" i="6" s="1"/>
  <c r="AE245" i="6" s="1"/>
  <c r="AE244" i="6" s="1"/>
  <c r="AE243" i="6" s="1"/>
  <c r="AE242" i="6" s="1"/>
  <c r="AE241" i="6" s="1"/>
  <c r="AE240" i="6" s="1"/>
  <c r="AE239" i="6" s="1"/>
  <c r="AE238" i="6" s="1"/>
  <c r="AE237" i="6" s="1"/>
  <c r="AE236" i="6" s="1"/>
  <c r="AE235" i="6" s="1"/>
  <c r="AE234" i="6" s="1"/>
  <c r="AE233" i="6" s="1"/>
  <c r="AE232" i="6" s="1"/>
  <c r="AE231" i="6" s="1"/>
  <c r="AE230" i="6" s="1"/>
  <c r="AE229" i="6" s="1"/>
  <c r="AE228" i="6" s="1"/>
  <c r="AE227" i="6" s="1"/>
  <c r="AE226" i="6" s="1"/>
  <c r="AE225" i="6" s="1"/>
  <c r="AE224" i="6" s="1"/>
  <c r="AE223" i="6" s="1"/>
  <c r="AE222" i="6" s="1"/>
  <c r="AE221" i="6" s="1"/>
  <c r="AE220" i="6" s="1"/>
  <c r="AE219" i="6" s="1"/>
  <c r="AE218" i="6" s="1"/>
  <c r="AE217" i="6" s="1"/>
  <c r="AE216" i="6" s="1"/>
  <c r="AE215" i="6" s="1"/>
  <c r="AE214" i="6" s="1"/>
  <c r="AE213" i="6" s="1"/>
  <c r="AE212" i="6" s="1"/>
  <c r="AE211" i="6" s="1"/>
  <c r="AE210" i="6" s="1"/>
  <c r="AE209" i="6" s="1"/>
  <c r="AE208" i="6" s="1"/>
  <c r="AE207" i="6" s="1"/>
  <c r="AE206" i="6" s="1"/>
  <c r="AE205" i="6" s="1"/>
  <c r="AE204" i="6" s="1"/>
  <c r="AE203" i="6" s="1"/>
  <c r="AE202" i="6" s="1"/>
  <c r="AE201" i="6" s="1"/>
  <c r="AE200" i="6" s="1"/>
  <c r="AE199" i="6" s="1"/>
  <c r="AE198" i="6" s="1"/>
  <c r="AE197" i="6" s="1"/>
  <c r="AE196" i="6" s="1"/>
  <c r="AE195" i="6" s="1"/>
  <c r="AE194" i="6" s="1"/>
  <c r="AE193" i="6" s="1"/>
  <c r="AE192" i="6" s="1"/>
  <c r="AE191" i="6" s="1"/>
  <c r="AE190" i="6" s="1"/>
  <c r="AE189" i="6" s="1"/>
  <c r="AE188" i="6" s="1"/>
  <c r="AE187" i="6" s="1"/>
  <c r="AE186" i="6" s="1"/>
  <c r="AE185" i="6" s="1"/>
  <c r="AE184" i="6" s="1"/>
  <c r="AE183" i="6" s="1"/>
  <c r="AE182" i="6" s="1"/>
  <c r="AE181" i="6" s="1"/>
  <c r="AE180" i="6" s="1"/>
  <c r="AE179" i="6" s="1"/>
  <c r="AE178" i="6" s="1"/>
  <c r="AE177" i="6" s="1"/>
  <c r="AE176" i="6" s="1"/>
  <c r="AE175" i="6" s="1"/>
  <c r="AE174" i="6" s="1"/>
  <c r="AE173" i="6" s="1"/>
  <c r="AE172" i="6" s="1"/>
  <c r="AE171" i="6" s="1"/>
  <c r="AE170" i="6" s="1"/>
  <c r="AE169" i="6" s="1"/>
  <c r="AE168" i="6" s="1"/>
  <c r="AE167" i="6" s="1"/>
  <c r="AE166" i="6" s="1"/>
  <c r="AE165" i="6" s="1"/>
  <c r="AE164" i="6" s="1"/>
  <c r="AE163" i="6" s="1"/>
  <c r="AE162" i="6" s="1"/>
  <c r="AE161" i="6" s="1"/>
  <c r="AE160" i="6" s="1"/>
  <c r="AE159" i="6" s="1"/>
  <c r="AE158" i="6" s="1"/>
  <c r="AE157" i="6" s="1"/>
  <c r="AE156" i="6" s="1"/>
  <c r="AE155" i="6" s="1"/>
  <c r="AE154" i="6" s="1"/>
  <c r="AE153" i="6" s="1"/>
  <c r="AE152" i="6" s="1"/>
  <c r="AE151" i="6" s="1"/>
  <c r="AE150" i="6" s="1"/>
  <c r="AE149" i="6" s="1"/>
  <c r="AE148" i="6" s="1"/>
  <c r="AE147" i="6" s="1"/>
  <c r="AE146" i="6" s="1"/>
  <c r="AE145" i="6" s="1"/>
  <c r="AE144" i="6" s="1"/>
  <c r="AE143" i="6" s="1"/>
  <c r="AE142" i="6" s="1"/>
  <c r="AE141" i="6" s="1"/>
  <c r="AE140" i="6" s="1"/>
  <c r="AE139" i="6" s="1"/>
  <c r="AE138" i="6" s="1"/>
  <c r="AE137" i="6" s="1"/>
  <c r="AE136" i="6" s="1"/>
  <c r="AE135" i="6" s="1"/>
  <c r="AE134" i="6" s="1"/>
  <c r="AE133" i="6" s="1"/>
  <c r="AE132" i="6" s="1"/>
  <c r="AE131" i="6" s="1"/>
  <c r="AE130" i="6" s="1"/>
  <c r="AE129" i="6" s="1"/>
  <c r="AE128" i="6" s="1"/>
  <c r="AE127" i="6" s="1"/>
  <c r="AE126" i="6" s="1"/>
  <c r="AE125" i="6" s="1"/>
  <c r="AE124" i="6" s="1"/>
  <c r="AE123" i="6" s="1"/>
  <c r="AE122" i="6" s="1"/>
  <c r="AE121" i="6" s="1"/>
  <c r="AE120" i="6" s="1"/>
  <c r="AE119" i="6" s="1"/>
  <c r="AE118" i="6" s="1"/>
  <c r="AE117" i="6" s="1"/>
  <c r="AE116" i="6" s="1"/>
  <c r="AE115" i="6" s="1"/>
  <c r="AE114" i="6" s="1"/>
  <c r="AE113" i="6" s="1"/>
  <c r="AE112" i="6" s="1"/>
  <c r="AE111" i="6" s="1"/>
  <c r="AE110" i="6" s="1"/>
  <c r="AE109" i="6" s="1"/>
  <c r="AE108" i="6" s="1"/>
  <c r="AE107" i="6" s="1"/>
  <c r="AE106" i="6" s="1"/>
  <c r="AE105" i="6" s="1"/>
  <c r="AE104" i="6" s="1"/>
  <c r="AE103" i="6" s="1"/>
  <c r="AE102" i="6" s="1"/>
  <c r="AE101" i="6" s="1"/>
  <c r="AE100" i="6" s="1"/>
  <c r="AE99" i="6" s="1"/>
  <c r="AE98" i="6" s="1"/>
  <c r="AE97" i="6" s="1"/>
  <c r="AE96" i="6" s="1"/>
  <c r="AE95" i="6" s="1"/>
  <c r="AE94" i="6" s="1"/>
  <c r="AE93" i="6" s="1"/>
  <c r="AE92" i="6" s="1"/>
  <c r="AE91" i="6" s="1"/>
  <c r="AE90" i="6" s="1"/>
  <c r="AE89" i="6" s="1"/>
  <c r="AE88" i="6" s="1"/>
  <c r="AE87" i="6" s="1"/>
  <c r="AE86" i="6" s="1"/>
  <c r="AE85" i="6" s="1"/>
  <c r="AE84" i="6" s="1"/>
  <c r="AE83" i="6" s="1"/>
  <c r="AE82" i="6" s="1"/>
  <c r="AE81" i="6" s="1"/>
  <c r="AE80" i="6" s="1"/>
  <c r="AE79" i="6" s="1"/>
  <c r="AE78" i="6" s="1"/>
  <c r="AE77" i="6" s="1"/>
  <c r="AE76" i="6" s="1"/>
  <c r="AE75" i="6" s="1"/>
  <c r="AE74" i="6" s="1"/>
  <c r="AE73" i="6" s="1"/>
  <c r="AE72" i="6" s="1"/>
  <c r="AE71" i="6" s="1"/>
  <c r="AE70" i="6" s="1"/>
  <c r="AE69" i="6" s="1"/>
  <c r="AE68" i="6" s="1"/>
  <c r="AE67" i="6" s="1"/>
  <c r="AE66" i="6" s="1"/>
  <c r="AE65" i="6" s="1"/>
  <c r="AE64" i="6" s="1"/>
  <c r="AE63" i="6" s="1"/>
  <c r="AE62" i="6" s="1"/>
  <c r="AE61" i="6" s="1"/>
  <c r="AE60" i="6" s="1"/>
  <c r="AE59" i="6" s="1"/>
  <c r="AE58" i="6" s="1"/>
  <c r="AE57" i="6" s="1"/>
  <c r="AE56" i="6" s="1"/>
  <c r="AE55" i="6" s="1"/>
  <c r="AE54" i="6" s="1"/>
  <c r="AE53" i="6" s="1"/>
  <c r="AE52" i="6" s="1"/>
  <c r="AE51" i="6" s="1"/>
  <c r="AE50" i="6" s="1"/>
  <c r="AE49" i="6" s="1"/>
  <c r="AE48" i="6" s="1"/>
  <c r="AE47" i="6" s="1"/>
  <c r="AE46" i="6" s="1"/>
  <c r="AE45" i="6" s="1"/>
  <c r="AE44" i="6" s="1"/>
  <c r="AE43" i="6" s="1"/>
  <c r="AE42" i="6" s="1"/>
  <c r="AE41" i="6" s="1"/>
  <c r="AE40" i="6" s="1"/>
  <c r="AE39" i="6" s="1"/>
  <c r="AE38" i="6" s="1"/>
  <c r="AE37" i="6" s="1"/>
  <c r="AE36" i="6" s="1"/>
  <c r="AE35" i="6" s="1"/>
  <c r="AE34" i="6" s="1"/>
  <c r="AE33" i="6" s="1"/>
  <c r="AE32" i="6" s="1"/>
  <c r="AE31" i="6" s="1"/>
  <c r="AE30" i="6" s="1"/>
  <c r="AE29" i="6" s="1"/>
  <c r="AE28" i="6" s="1"/>
  <c r="AE27" i="6" s="1"/>
  <c r="AE26" i="6" s="1"/>
  <c r="AE25" i="6" s="1"/>
  <c r="AE24" i="6" s="1"/>
  <c r="AE23" i="6" s="1"/>
  <c r="AE22" i="6" s="1"/>
  <c r="AE21" i="6" s="1"/>
  <c r="AE20" i="6" s="1"/>
  <c r="AE19" i="6" s="1"/>
  <c r="AE18" i="6" s="1"/>
  <c r="AE17" i="6" s="1"/>
  <c r="AE16" i="6" s="1"/>
  <c r="AE15" i="6" s="1"/>
  <c r="AE14" i="6" s="1"/>
  <c r="AE13" i="6" s="1"/>
  <c r="AE12" i="6" s="1"/>
  <c r="AE11" i="6" s="1"/>
  <c r="AE10" i="6" s="1"/>
  <c r="AE9" i="6" s="1"/>
  <c r="AE8" i="6" s="1"/>
  <c r="AE7" i="6" s="1"/>
  <c r="AE6" i="6" s="1"/>
  <c r="AE5" i="6" s="1"/>
  <c r="AE4" i="6" s="1"/>
  <c r="AE3" i="6" s="1"/>
  <c r="AE2" i="6" s="1"/>
  <c r="AF1645" i="6"/>
  <c r="AF1644" i="6" s="1"/>
  <c r="AF1643" i="6" s="1"/>
  <c r="AF1642" i="6" s="1"/>
  <c r="AF1641" i="6" s="1"/>
  <c r="AF1640" i="6" s="1"/>
  <c r="AF1639" i="6" s="1"/>
  <c r="AF1638" i="6" s="1"/>
  <c r="AF1637" i="6" s="1"/>
  <c r="AF1636" i="6" s="1"/>
  <c r="AF1635" i="6" s="1"/>
  <c r="AF1634" i="6" s="1"/>
  <c r="AF1633" i="6" s="1"/>
  <c r="AF1632" i="6" s="1"/>
  <c r="AF1631" i="6" s="1"/>
  <c r="AF1630" i="6" s="1"/>
  <c r="AF1629" i="6" s="1"/>
  <c r="AF1628" i="6" s="1"/>
  <c r="AF1627" i="6" s="1"/>
  <c r="AF1626" i="6" s="1"/>
  <c r="AF1625" i="6" s="1"/>
  <c r="AF1624" i="6" s="1"/>
  <c r="AF1623" i="6" s="1"/>
  <c r="AF1622" i="6" s="1"/>
  <c r="AF1621" i="6" s="1"/>
  <c r="AF1620" i="6" s="1"/>
  <c r="AF1619" i="6" s="1"/>
  <c r="AF1618" i="6" s="1"/>
  <c r="AF1617" i="6" s="1"/>
  <c r="AF1616" i="6" s="1"/>
  <c r="AF1615" i="6" s="1"/>
  <c r="AF1614" i="6" s="1"/>
  <c r="AF1613" i="6" s="1"/>
  <c r="AF1612" i="6" s="1"/>
  <c r="AF1611" i="6" s="1"/>
  <c r="AF1610" i="6" s="1"/>
  <c r="AF1609" i="6" s="1"/>
  <c r="AF1608" i="6" s="1"/>
  <c r="AF1607" i="6" s="1"/>
  <c r="AF1606" i="6" s="1"/>
  <c r="AF1605" i="6" s="1"/>
  <c r="AF1604" i="6" s="1"/>
  <c r="AF1603" i="6" s="1"/>
  <c r="AF1602" i="6" s="1"/>
  <c r="AF1601" i="6" s="1"/>
  <c r="AF1600" i="6" s="1"/>
  <c r="AF1599" i="6" s="1"/>
  <c r="AF1598" i="6" s="1"/>
  <c r="AF1597" i="6" s="1"/>
  <c r="AF1596" i="6" s="1"/>
  <c r="AF1595" i="6" s="1"/>
  <c r="AF1594" i="6" s="1"/>
  <c r="AF1593" i="6" s="1"/>
  <c r="AF1592" i="6" s="1"/>
  <c r="AF1591" i="6" s="1"/>
  <c r="AF1590" i="6" s="1"/>
  <c r="AF1589" i="6" s="1"/>
  <c r="AF1588" i="6" s="1"/>
  <c r="AF1587" i="6" s="1"/>
  <c r="AF1586" i="6" s="1"/>
  <c r="AF1585" i="6" s="1"/>
  <c r="AF1584" i="6" s="1"/>
  <c r="AF1583" i="6" s="1"/>
  <c r="AF1582" i="6" s="1"/>
  <c r="AF1581" i="6" s="1"/>
  <c r="AF1580" i="6" s="1"/>
  <c r="AF1579" i="6" s="1"/>
  <c r="AF1578" i="6" s="1"/>
  <c r="AF1577" i="6" s="1"/>
  <c r="AF1576" i="6" s="1"/>
  <c r="AF1575" i="6" s="1"/>
  <c r="AF1574" i="6" s="1"/>
  <c r="AF1573" i="6" s="1"/>
  <c r="AF1572" i="6" s="1"/>
  <c r="AF1571" i="6" s="1"/>
  <c r="AF1570" i="6" s="1"/>
  <c r="AF1569" i="6" s="1"/>
  <c r="AF1568" i="6" s="1"/>
  <c r="AF1567" i="6" s="1"/>
  <c r="AF1566" i="6" s="1"/>
  <c r="AF1565" i="6" s="1"/>
  <c r="AF1564" i="6" s="1"/>
  <c r="AF1563" i="6" s="1"/>
  <c r="AF1562" i="6" s="1"/>
  <c r="AF1561" i="6" s="1"/>
  <c r="AF1560" i="6" s="1"/>
  <c r="AF1559" i="6" s="1"/>
  <c r="AF1558" i="6" s="1"/>
  <c r="AF1557" i="6" s="1"/>
  <c r="AF1556" i="6" s="1"/>
  <c r="AF1555" i="6" s="1"/>
  <c r="AF1554" i="6" s="1"/>
  <c r="AF1553" i="6" s="1"/>
  <c r="AF1552" i="6" s="1"/>
  <c r="AF1551" i="6" s="1"/>
  <c r="AF1550" i="6" s="1"/>
  <c r="AF1549" i="6" s="1"/>
  <c r="AF1548" i="6" s="1"/>
  <c r="AF1547" i="6" s="1"/>
  <c r="AF1546" i="6" s="1"/>
  <c r="AF1545" i="6" s="1"/>
  <c r="AF1544" i="6" s="1"/>
  <c r="AF1543" i="6" s="1"/>
  <c r="AF1542" i="6" s="1"/>
  <c r="AF1541" i="6" s="1"/>
  <c r="AF1540" i="6" s="1"/>
  <c r="AF1539" i="6" s="1"/>
  <c r="AF1538" i="6" s="1"/>
  <c r="AF1537" i="6" s="1"/>
  <c r="AF1536" i="6" s="1"/>
  <c r="AF1535" i="6" s="1"/>
  <c r="AF1534" i="6" s="1"/>
  <c r="AF1533" i="6" s="1"/>
  <c r="AF1532" i="6" s="1"/>
  <c r="AF1531" i="6" s="1"/>
  <c r="AF1530" i="6" s="1"/>
  <c r="AF1529" i="6" s="1"/>
  <c r="AF1528" i="6" s="1"/>
  <c r="AF1527" i="6" s="1"/>
  <c r="AF1526" i="6" s="1"/>
  <c r="AF1525" i="6" s="1"/>
  <c r="AF1524" i="6" s="1"/>
  <c r="AF1523" i="6" s="1"/>
  <c r="AF1522" i="6" s="1"/>
  <c r="AF1521" i="6" s="1"/>
  <c r="AF1520" i="6" s="1"/>
  <c r="AF1519" i="6" s="1"/>
  <c r="AF1518" i="6" s="1"/>
  <c r="AF1517" i="6" s="1"/>
  <c r="AF1516" i="6" s="1"/>
  <c r="AF1515" i="6" s="1"/>
  <c r="AF1514" i="6" s="1"/>
  <c r="AF1513" i="6" s="1"/>
  <c r="AF1512" i="6" s="1"/>
  <c r="AF1511" i="6" s="1"/>
  <c r="AF1510" i="6" s="1"/>
  <c r="AF1509" i="6" s="1"/>
  <c r="AF1508" i="6" s="1"/>
  <c r="AF1507" i="6" s="1"/>
  <c r="AF1506" i="6" s="1"/>
  <c r="AF1505" i="6" s="1"/>
  <c r="AF1504" i="6" s="1"/>
  <c r="AF1503" i="6" s="1"/>
  <c r="AF1502" i="6" s="1"/>
  <c r="AF1501" i="6" s="1"/>
  <c r="AF1500" i="6" s="1"/>
  <c r="AF1499" i="6" s="1"/>
  <c r="AF1498" i="6" s="1"/>
  <c r="AF1497" i="6" s="1"/>
  <c r="AF1496" i="6" s="1"/>
  <c r="AF1495" i="6" s="1"/>
  <c r="AF1494" i="6" s="1"/>
  <c r="AF1493" i="6" s="1"/>
  <c r="AF1492" i="6" s="1"/>
  <c r="AF1491" i="6" s="1"/>
  <c r="AF1490" i="6" s="1"/>
  <c r="AF1489" i="6" s="1"/>
  <c r="AF1488" i="6" s="1"/>
  <c r="AF1487" i="6" s="1"/>
  <c r="AF1486" i="6" s="1"/>
  <c r="AF1485" i="6" s="1"/>
  <c r="AF1484" i="6" s="1"/>
  <c r="AF1483" i="6" s="1"/>
  <c r="AF1482" i="6" s="1"/>
  <c r="AF1481" i="6" s="1"/>
  <c r="AF1480" i="6" s="1"/>
  <c r="AF1479" i="6" s="1"/>
  <c r="AF1478" i="6" s="1"/>
  <c r="AF1477" i="6" s="1"/>
  <c r="AF1476" i="6" s="1"/>
  <c r="AF1475" i="6" s="1"/>
  <c r="AF1474" i="6" s="1"/>
  <c r="AF1473" i="6" s="1"/>
  <c r="AF1472" i="6" s="1"/>
  <c r="AF1471" i="6" s="1"/>
  <c r="AF1470" i="6" s="1"/>
  <c r="AF1469" i="6" s="1"/>
  <c r="AF1468" i="6" s="1"/>
  <c r="AF1467" i="6" s="1"/>
  <c r="AF1466" i="6" s="1"/>
  <c r="AF1465" i="6" s="1"/>
  <c r="AF1464" i="6" s="1"/>
  <c r="AF1463" i="6" s="1"/>
  <c r="AF1462" i="6" s="1"/>
  <c r="AF1461" i="6" s="1"/>
  <c r="AF1460" i="6" s="1"/>
  <c r="AF1459" i="6" s="1"/>
  <c r="AF1458" i="6" s="1"/>
  <c r="AF1457" i="6" s="1"/>
  <c r="AF1456" i="6" s="1"/>
  <c r="AF1455" i="6" s="1"/>
  <c r="AF1454" i="6" s="1"/>
  <c r="AF1453" i="6" s="1"/>
  <c r="AF1452" i="6" s="1"/>
  <c r="AF1451" i="6" s="1"/>
  <c r="AF1450" i="6" s="1"/>
  <c r="AF1449" i="6" s="1"/>
  <c r="AF1448" i="6" s="1"/>
  <c r="AF1447" i="6" s="1"/>
  <c r="AF1446" i="6" s="1"/>
  <c r="AF1445" i="6" s="1"/>
  <c r="AF1444" i="6" s="1"/>
  <c r="AF1443" i="6" s="1"/>
  <c r="AF1442" i="6" s="1"/>
  <c r="AF1441" i="6" s="1"/>
  <c r="AF1440" i="6" s="1"/>
  <c r="AF1439" i="6" s="1"/>
  <c r="AF1438" i="6" s="1"/>
  <c r="AF1437" i="6" s="1"/>
  <c r="AF1436" i="6" s="1"/>
  <c r="AF1435" i="6" s="1"/>
  <c r="AF1434" i="6" s="1"/>
  <c r="AF1433" i="6" s="1"/>
  <c r="AF1432" i="6" s="1"/>
  <c r="AF1431" i="6" s="1"/>
  <c r="AF1430" i="6" s="1"/>
  <c r="AF1429" i="6" s="1"/>
  <c r="AF1428" i="6" s="1"/>
  <c r="AF1427" i="6" s="1"/>
  <c r="AF1426" i="6" s="1"/>
  <c r="AF1425" i="6" s="1"/>
  <c r="AF1424" i="6" s="1"/>
  <c r="AF1423" i="6" s="1"/>
  <c r="AF1422" i="6" s="1"/>
  <c r="AF1421" i="6" s="1"/>
  <c r="AF1420" i="6" s="1"/>
  <c r="AF1419" i="6" s="1"/>
  <c r="AF1418" i="6" s="1"/>
  <c r="AF1417" i="6" s="1"/>
  <c r="AF1416" i="6" s="1"/>
  <c r="AF1415" i="6" s="1"/>
  <c r="AF1414" i="6" s="1"/>
  <c r="AF1413" i="6" s="1"/>
  <c r="AF1412" i="6" s="1"/>
  <c r="AF1411" i="6" s="1"/>
  <c r="AF1410" i="6" s="1"/>
  <c r="AF1409" i="6" s="1"/>
  <c r="AF1408" i="6" s="1"/>
  <c r="AF1407" i="6" s="1"/>
  <c r="AF1406" i="6" s="1"/>
  <c r="AF1405" i="6" s="1"/>
  <c r="AF1404" i="6" s="1"/>
  <c r="AF1403" i="6" s="1"/>
  <c r="AF1402" i="6" s="1"/>
  <c r="AF1401" i="6" s="1"/>
  <c r="AF1400" i="6" s="1"/>
  <c r="AF1399" i="6" s="1"/>
  <c r="AF1398" i="6" s="1"/>
  <c r="AF1397" i="6" s="1"/>
  <c r="AF1396" i="6" s="1"/>
  <c r="AF1395" i="6" s="1"/>
  <c r="AF1394" i="6" s="1"/>
  <c r="AF1393" i="6" s="1"/>
  <c r="AF1392" i="6" s="1"/>
  <c r="AF1391" i="6" s="1"/>
  <c r="AF1390" i="6" s="1"/>
  <c r="AF1389" i="6" s="1"/>
  <c r="AF1388" i="6" s="1"/>
  <c r="AF1387" i="6" s="1"/>
  <c r="AF1386" i="6" s="1"/>
  <c r="AF1385" i="6" s="1"/>
  <c r="AF1384" i="6" s="1"/>
  <c r="AF1383" i="6" s="1"/>
  <c r="AF1382" i="6" s="1"/>
  <c r="AF1381" i="6" s="1"/>
  <c r="AF1380" i="6" s="1"/>
  <c r="AF1379" i="6" s="1"/>
  <c r="AF1378" i="6" s="1"/>
  <c r="AF1377" i="6" s="1"/>
  <c r="AF1376" i="6" s="1"/>
  <c r="AF1375" i="6" s="1"/>
  <c r="AF1374" i="6" s="1"/>
  <c r="AF1373" i="6" s="1"/>
  <c r="AF1372" i="6" s="1"/>
  <c r="AF1371" i="6" s="1"/>
  <c r="AF1370" i="6" s="1"/>
  <c r="AF1369" i="6" s="1"/>
  <c r="AF1368" i="6" s="1"/>
  <c r="AF1367" i="6" s="1"/>
  <c r="AF1366" i="6" s="1"/>
  <c r="AF1365" i="6" s="1"/>
  <c r="AF1364" i="6" s="1"/>
  <c r="AF1363" i="6" s="1"/>
  <c r="AF1362" i="6" s="1"/>
  <c r="AF1361" i="6" s="1"/>
  <c r="AF1360" i="6" s="1"/>
  <c r="AF1359" i="6" s="1"/>
  <c r="AF1358" i="6" s="1"/>
  <c r="AF1357" i="6" s="1"/>
  <c r="AF1356" i="6" s="1"/>
  <c r="AF1355" i="6" s="1"/>
  <c r="AF1354" i="6" s="1"/>
  <c r="AF1353" i="6" s="1"/>
  <c r="AF1352" i="6" s="1"/>
  <c r="AF1351" i="6" s="1"/>
  <c r="AF1350" i="6" s="1"/>
  <c r="AF1349" i="6" s="1"/>
  <c r="AF1348" i="6" s="1"/>
  <c r="AF1347" i="6" s="1"/>
  <c r="AF1346" i="6" s="1"/>
  <c r="AF1345" i="6" s="1"/>
  <c r="AF1344" i="6" s="1"/>
  <c r="AF1343" i="6" s="1"/>
  <c r="AF1342" i="6" s="1"/>
  <c r="AF1341" i="6" s="1"/>
  <c r="AF1340" i="6" s="1"/>
  <c r="AF1339" i="6" s="1"/>
  <c r="AF1338" i="6" s="1"/>
  <c r="AF1337" i="6" s="1"/>
  <c r="AF1336" i="6" s="1"/>
  <c r="AF1335" i="6" s="1"/>
  <c r="AF1334" i="6" s="1"/>
  <c r="AF1333" i="6" s="1"/>
  <c r="AF1332" i="6" s="1"/>
  <c r="AF1331" i="6" s="1"/>
  <c r="AF1330" i="6" s="1"/>
  <c r="AF1329" i="6" s="1"/>
  <c r="AF1328" i="6" s="1"/>
  <c r="AF1327" i="6" s="1"/>
  <c r="AF1326" i="6" s="1"/>
  <c r="AF1325" i="6" s="1"/>
  <c r="AF1324" i="6" s="1"/>
  <c r="AF1323" i="6" s="1"/>
  <c r="AF1322" i="6" s="1"/>
  <c r="AF1321" i="6" s="1"/>
  <c r="AF1320" i="6" s="1"/>
  <c r="AF1319" i="6" s="1"/>
  <c r="AF1318" i="6" s="1"/>
  <c r="AF1317" i="6" s="1"/>
  <c r="AF1316" i="6" s="1"/>
  <c r="AF1315" i="6" s="1"/>
  <c r="AF1314" i="6" s="1"/>
  <c r="AF1313" i="6" s="1"/>
  <c r="AF1312" i="6" s="1"/>
  <c r="AF1311" i="6" s="1"/>
  <c r="AF1310" i="6" s="1"/>
  <c r="AF1309" i="6" s="1"/>
  <c r="AF1308" i="6" s="1"/>
  <c r="AF1307" i="6" s="1"/>
  <c r="AF1306" i="6" s="1"/>
  <c r="AF1305" i="6" s="1"/>
  <c r="AF1304" i="6" s="1"/>
  <c r="AF1303" i="6" s="1"/>
  <c r="AF1302" i="6" s="1"/>
  <c r="AF1301" i="6" s="1"/>
  <c r="AF1300" i="6" s="1"/>
  <c r="AF1299" i="6" s="1"/>
  <c r="AF1298" i="6" s="1"/>
  <c r="AF1297" i="6" s="1"/>
  <c r="AF1296" i="6" s="1"/>
  <c r="AF1295" i="6" s="1"/>
  <c r="AF1294" i="6" s="1"/>
  <c r="AF1293" i="6" s="1"/>
  <c r="AF1292" i="6" s="1"/>
  <c r="AF1291" i="6" s="1"/>
  <c r="AF1290" i="6" s="1"/>
  <c r="AF1289" i="6" s="1"/>
  <c r="AF1288" i="6" s="1"/>
  <c r="AF1287" i="6" s="1"/>
  <c r="AF1286" i="6" s="1"/>
  <c r="AF1285" i="6" s="1"/>
  <c r="AF1284" i="6" s="1"/>
  <c r="AF1283" i="6" s="1"/>
  <c r="AF1282" i="6" s="1"/>
  <c r="AF1281" i="6" s="1"/>
  <c r="AF1280" i="6" s="1"/>
  <c r="AF1279" i="6" s="1"/>
  <c r="AF1278" i="6" s="1"/>
  <c r="AF1277" i="6" s="1"/>
  <c r="AF1276" i="6" s="1"/>
  <c r="AF1275" i="6" s="1"/>
  <c r="AF1274" i="6" s="1"/>
  <c r="AF1273" i="6" s="1"/>
  <c r="AF1272" i="6" s="1"/>
  <c r="AF1271" i="6" s="1"/>
  <c r="AF1270" i="6" s="1"/>
  <c r="AF1269" i="6" s="1"/>
  <c r="AF1268" i="6" s="1"/>
  <c r="AF1267" i="6" s="1"/>
  <c r="AF1266" i="6" s="1"/>
  <c r="AF1265" i="6" s="1"/>
  <c r="AF1264" i="6" s="1"/>
  <c r="AF1263" i="6" s="1"/>
  <c r="AF1262" i="6" s="1"/>
  <c r="AF1261" i="6" s="1"/>
  <c r="AF1260" i="6" s="1"/>
  <c r="AF1259" i="6" s="1"/>
  <c r="AF1258" i="6" s="1"/>
  <c r="AF1257" i="6" s="1"/>
  <c r="AF1256" i="6" s="1"/>
  <c r="AF1255" i="6" s="1"/>
  <c r="AF1254" i="6" s="1"/>
  <c r="AF1253" i="6" s="1"/>
  <c r="AF1252" i="6" s="1"/>
  <c r="AF1251" i="6" s="1"/>
  <c r="AF1250" i="6" s="1"/>
  <c r="AF1249" i="6" s="1"/>
  <c r="AF1248" i="6" s="1"/>
  <c r="AF1247" i="6" s="1"/>
  <c r="AF1246" i="6" s="1"/>
  <c r="AF1245" i="6" s="1"/>
  <c r="AF1244" i="6" s="1"/>
  <c r="AF1243" i="6" s="1"/>
  <c r="AF1242" i="6" s="1"/>
  <c r="AF1241" i="6" s="1"/>
  <c r="AF1240" i="6" s="1"/>
  <c r="AF1239" i="6" s="1"/>
  <c r="AF1238" i="6" s="1"/>
  <c r="AF1237" i="6" s="1"/>
  <c r="AF1236" i="6" s="1"/>
  <c r="AF1235" i="6" s="1"/>
  <c r="AF1234" i="6" s="1"/>
  <c r="AF1233" i="6" s="1"/>
  <c r="AF1232" i="6" s="1"/>
  <c r="AF1231" i="6" s="1"/>
  <c r="AF1230" i="6" s="1"/>
  <c r="AF1229" i="6" s="1"/>
  <c r="AF1228" i="6" s="1"/>
  <c r="AF1227" i="6" s="1"/>
  <c r="AF1226" i="6" s="1"/>
  <c r="AF1225" i="6" s="1"/>
  <c r="AF1224" i="6" s="1"/>
  <c r="AF1223" i="6" s="1"/>
  <c r="AF1222" i="6" s="1"/>
  <c r="AF1221" i="6" s="1"/>
  <c r="AF1220" i="6" s="1"/>
  <c r="AF1219" i="6" s="1"/>
  <c r="AF1218" i="6" s="1"/>
  <c r="AF1217" i="6" s="1"/>
  <c r="AF1216" i="6" s="1"/>
  <c r="AF1215" i="6" s="1"/>
  <c r="AF1214" i="6" s="1"/>
  <c r="AF1213" i="6" s="1"/>
  <c r="AF1212" i="6" s="1"/>
  <c r="AF1211" i="6" s="1"/>
  <c r="AF1210" i="6" s="1"/>
  <c r="AF1209" i="6" s="1"/>
  <c r="AF1208" i="6" s="1"/>
  <c r="AF1207" i="6" s="1"/>
  <c r="AF1206" i="6" s="1"/>
  <c r="AF1205" i="6" s="1"/>
  <c r="AF1204" i="6" s="1"/>
  <c r="AF1203" i="6" s="1"/>
  <c r="AF1202" i="6" s="1"/>
  <c r="AF1201" i="6" s="1"/>
  <c r="AF1200" i="6" s="1"/>
  <c r="AF1199" i="6" s="1"/>
  <c r="AF1198" i="6" s="1"/>
  <c r="AF1197" i="6" s="1"/>
  <c r="AF1196" i="6" s="1"/>
  <c r="AF1195" i="6" s="1"/>
  <c r="AF1194" i="6" s="1"/>
  <c r="AF1193" i="6" s="1"/>
  <c r="AF1192" i="6" s="1"/>
  <c r="AF1191" i="6" s="1"/>
  <c r="AF1190" i="6" s="1"/>
  <c r="AF1189" i="6" s="1"/>
  <c r="AF1188" i="6" s="1"/>
  <c r="AF1187" i="6" s="1"/>
  <c r="AF1186" i="6" s="1"/>
  <c r="AF1185" i="6" s="1"/>
  <c r="AF1184" i="6" s="1"/>
  <c r="AF1183" i="6" s="1"/>
  <c r="AF1182" i="6" s="1"/>
  <c r="AF1181" i="6" s="1"/>
  <c r="AF1180" i="6" s="1"/>
  <c r="AF1179" i="6" s="1"/>
  <c r="AF1178" i="6" s="1"/>
  <c r="AF1177" i="6" s="1"/>
  <c r="AF1176" i="6" s="1"/>
  <c r="AF1175" i="6" s="1"/>
  <c r="AF1174" i="6" s="1"/>
  <c r="AF1173" i="6" s="1"/>
  <c r="AF1172" i="6" s="1"/>
  <c r="AF1171" i="6" s="1"/>
  <c r="AF1170" i="6" s="1"/>
  <c r="AF1169" i="6" s="1"/>
  <c r="AF1168" i="6" s="1"/>
  <c r="AF1167" i="6" s="1"/>
  <c r="AF1166" i="6" s="1"/>
  <c r="AF1165" i="6" s="1"/>
  <c r="AF1164" i="6" s="1"/>
  <c r="AF1163" i="6" s="1"/>
  <c r="AF1162" i="6" s="1"/>
  <c r="AF1161" i="6" s="1"/>
  <c r="AF1160" i="6" s="1"/>
  <c r="AF1159" i="6" s="1"/>
  <c r="AF1158" i="6" s="1"/>
  <c r="AF1157" i="6" s="1"/>
  <c r="AF1156" i="6" s="1"/>
  <c r="AF1155" i="6" s="1"/>
  <c r="AF1154" i="6" s="1"/>
  <c r="AF1153" i="6" s="1"/>
  <c r="AF1152" i="6" s="1"/>
  <c r="AF1151" i="6" s="1"/>
  <c r="AF1150" i="6" s="1"/>
  <c r="AF1149" i="6" s="1"/>
  <c r="AF1148" i="6" s="1"/>
  <c r="AF1147" i="6" s="1"/>
  <c r="AF1146" i="6" s="1"/>
  <c r="AF1145" i="6" s="1"/>
  <c r="AF1144" i="6" s="1"/>
  <c r="AF1143" i="6" s="1"/>
  <c r="AF1142" i="6" s="1"/>
  <c r="AF1141" i="6" s="1"/>
  <c r="AF1140" i="6" s="1"/>
  <c r="AF1139" i="6" s="1"/>
  <c r="AF1138" i="6" s="1"/>
  <c r="AF1137" i="6" s="1"/>
  <c r="AF1136" i="6" s="1"/>
  <c r="AF1135" i="6" s="1"/>
  <c r="AF1134" i="6" s="1"/>
  <c r="AF1133" i="6" s="1"/>
  <c r="AF1132" i="6" s="1"/>
  <c r="AF1131" i="6" s="1"/>
  <c r="AF1130" i="6" s="1"/>
  <c r="AF1129" i="6" s="1"/>
  <c r="AF1128" i="6" s="1"/>
  <c r="AF1127" i="6" s="1"/>
  <c r="AF1126" i="6" s="1"/>
  <c r="AF1125" i="6" s="1"/>
  <c r="AF1124" i="6" s="1"/>
  <c r="AF1123" i="6" s="1"/>
  <c r="AF1122" i="6" s="1"/>
  <c r="AF1121" i="6" s="1"/>
  <c r="AF1120" i="6" s="1"/>
  <c r="AF1119" i="6" s="1"/>
  <c r="AF1118" i="6" s="1"/>
  <c r="AF1117" i="6" s="1"/>
  <c r="AF1116" i="6" s="1"/>
  <c r="AF1115" i="6" s="1"/>
  <c r="AF1114" i="6" s="1"/>
  <c r="AF1113" i="6" s="1"/>
  <c r="AF1112" i="6" s="1"/>
  <c r="AF1111" i="6" s="1"/>
  <c r="AF1110" i="6" s="1"/>
  <c r="AF1109" i="6" s="1"/>
  <c r="AF1108" i="6" s="1"/>
  <c r="AF1107" i="6" s="1"/>
  <c r="AF1106" i="6" s="1"/>
  <c r="AF1105" i="6" s="1"/>
  <c r="AF1104" i="6" s="1"/>
  <c r="AF1103" i="6" s="1"/>
  <c r="AF1102" i="6" s="1"/>
  <c r="AF1101" i="6" s="1"/>
  <c r="AF1100" i="6" s="1"/>
  <c r="AF1099" i="6" s="1"/>
  <c r="AF1098" i="6" s="1"/>
  <c r="AF1097" i="6" s="1"/>
  <c r="AF1096" i="6" s="1"/>
  <c r="AF1095" i="6" s="1"/>
  <c r="AF1094" i="6" s="1"/>
  <c r="AF1093" i="6" s="1"/>
  <c r="AF1092" i="6" s="1"/>
  <c r="AF1091" i="6" s="1"/>
  <c r="AF1090" i="6" s="1"/>
  <c r="AF1089" i="6" s="1"/>
  <c r="AF1088" i="6" s="1"/>
  <c r="AF1087" i="6" s="1"/>
  <c r="AF1086" i="6" s="1"/>
  <c r="AF1085" i="6" s="1"/>
  <c r="AF1084" i="6" s="1"/>
  <c r="AF1083" i="6" s="1"/>
  <c r="AF1082" i="6" s="1"/>
  <c r="AF1081" i="6" s="1"/>
  <c r="AF1080" i="6" s="1"/>
  <c r="AF1079" i="6" s="1"/>
  <c r="AF1078" i="6" s="1"/>
  <c r="AF1077" i="6" s="1"/>
  <c r="AF1076" i="6" s="1"/>
  <c r="AF1075" i="6" s="1"/>
  <c r="AF1074" i="6" s="1"/>
  <c r="AF1073" i="6" s="1"/>
  <c r="AF1072" i="6" s="1"/>
  <c r="AF1071" i="6" s="1"/>
  <c r="AF1070" i="6" s="1"/>
  <c r="AF1069" i="6" s="1"/>
  <c r="AF1068" i="6" s="1"/>
  <c r="AF1067" i="6" s="1"/>
  <c r="AF1066" i="6" s="1"/>
  <c r="AF1065" i="6" s="1"/>
  <c r="AF1064" i="6" s="1"/>
  <c r="AF1063" i="6" s="1"/>
  <c r="AF1062" i="6" s="1"/>
  <c r="AF1061" i="6" s="1"/>
  <c r="AF1060" i="6" s="1"/>
  <c r="AF1059" i="6" s="1"/>
  <c r="AF1058" i="6" s="1"/>
  <c r="AF1057" i="6" s="1"/>
  <c r="AF1056" i="6" s="1"/>
  <c r="AF1055" i="6" s="1"/>
  <c r="AF1054" i="6" s="1"/>
  <c r="AF1053" i="6" s="1"/>
  <c r="AF1052" i="6" s="1"/>
  <c r="AF1051" i="6" s="1"/>
  <c r="AF1050" i="6" s="1"/>
  <c r="AF1049" i="6" s="1"/>
  <c r="AF1048" i="6" s="1"/>
  <c r="AF1047" i="6" s="1"/>
  <c r="AF1046" i="6" s="1"/>
  <c r="AF1045" i="6" s="1"/>
  <c r="AF1044" i="6" s="1"/>
  <c r="AF1043" i="6" s="1"/>
  <c r="AF1042" i="6" s="1"/>
  <c r="AF1041" i="6" s="1"/>
  <c r="AF1040" i="6" s="1"/>
  <c r="AF1039" i="6" s="1"/>
  <c r="AF1038" i="6" s="1"/>
  <c r="AF1037" i="6" s="1"/>
  <c r="AF1036" i="6" s="1"/>
  <c r="AF1035" i="6" s="1"/>
  <c r="AF1034" i="6" s="1"/>
  <c r="AF1033" i="6" s="1"/>
  <c r="AF1032" i="6" s="1"/>
  <c r="AF1031" i="6" s="1"/>
  <c r="AF1030" i="6" s="1"/>
  <c r="AF1029" i="6" s="1"/>
  <c r="AF1028" i="6" s="1"/>
  <c r="AF1027" i="6" s="1"/>
  <c r="AF1026" i="6" s="1"/>
  <c r="AF1025" i="6" s="1"/>
  <c r="AF1024" i="6" s="1"/>
  <c r="AF1023" i="6" s="1"/>
  <c r="AF1022" i="6" s="1"/>
  <c r="AF1021" i="6" s="1"/>
  <c r="AF1020" i="6" s="1"/>
  <c r="AF1019" i="6" s="1"/>
  <c r="AF1018" i="6" s="1"/>
  <c r="AF1017" i="6" s="1"/>
  <c r="AF1016" i="6" s="1"/>
  <c r="AF1015" i="6" s="1"/>
  <c r="AF1014" i="6" s="1"/>
  <c r="AF1013" i="6" s="1"/>
  <c r="AF1012" i="6" s="1"/>
  <c r="AF1011" i="6" s="1"/>
  <c r="AF1010" i="6" s="1"/>
  <c r="AF1009" i="6" s="1"/>
  <c r="AF1008" i="6" s="1"/>
  <c r="AF1007" i="6" s="1"/>
  <c r="AF1006" i="6" s="1"/>
  <c r="AF1005" i="6" s="1"/>
  <c r="AF1004" i="6" s="1"/>
  <c r="AF1003" i="6" s="1"/>
  <c r="AF1002" i="6" s="1"/>
  <c r="AF1001" i="6" s="1"/>
  <c r="AF1000" i="6" s="1"/>
  <c r="AF999" i="6" s="1"/>
  <c r="AF998" i="6" s="1"/>
  <c r="AF997" i="6" s="1"/>
  <c r="AF996" i="6" s="1"/>
  <c r="AF995" i="6" s="1"/>
  <c r="AF994" i="6" s="1"/>
  <c r="AF993" i="6" s="1"/>
  <c r="AF992" i="6" s="1"/>
  <c r="AF991" i="6" s="1"/>
  <c r="AF990" i="6" s="1"/>
  <c r="AF989" i="6" s="1"/>
  <c r="AF988" i="6" s="1"/>
  <c r="AF987" i="6" s="1"/>
  <c r="AF986" i="6" s="1"/>
  <c r="AF985" i="6" s="1"/>
  <c r="AF984" i="6" s="1"/>
  <c r="AF983" i="6" s="1"/>
  <c r="AF982" i="6" s="1"/>
  <c r="AF981" i="6" s="1"/>
  <c r="AF980" i="6" s="1"/>
  <c r="AF979" i="6" s="1"/>
  <c r="AF978" i="6" s="1"/>
  <c r="AF977" i="6" s="1"/>
  <c r="AF976" i="6" s="1"/>
  <c r="AF975" i="6" s="1"/>
  <c r="AF974" i="6" s="1"/>
  <c r="AF973" i="6" s="1"/>
  <c r="AF972" i="6" s="1"/>
  <c r="AF971" i="6" s="1"/>
  <c r="AF970" i="6" s="1"/>
  <c r="AF969" i="6" s="1"/>
  <c r="AF968" i="6" s="1"/>
  <c r="AF967" i="6" s="1"/>
  <c r="AF966" i="6" s="1"/>
  <c r="AF965" i="6" s="1"/>
  <c r="AF964" i="6" s="1"/>
  <c r="AF963" i="6" s="1"/>
  <c r="AF962" i="6" s="1"/>
  <c r="AF961" i="6" s="1"/>
  <c r="AF960" i="6" s="1"/>
  <c r="AF959" i="6" s="1"/>
  <c r="AF958" i="6" s="1"/>
  <c r="AF957" i="6" s="1"/>
  <c r="AF956" i="6" s="1"/>
  <c r="AF955" i="6" s="1"/>
  <c r="AF954" i="6" s="1"/>
  <c r="AF953" i="6" s="1"/>
  <c r="AF952" i="6" s="1"/>
  <c r="AF951" i="6" s="1"/>
  <c r="AF950" i="6" s="1"/>
  <c r="AF949" i="6" s="1"/>
  <c r="AF948" i="6" s="1"/>
  <c r="AF947" i="6" s="1"/>
  <c r="AF946" i="6" s="1"/>
  <c r="AF945" i="6" s="1"/>
  <c r="AF944" i="6" s="1"/>
  <c r="AF943" i="6" s="1"/>
  <c r="AF942" i="6" s="1"/>
  <c r="AF941" i="6" s="1"/>
  <c r="AF940" i="6" s="1"/>
  <c r="AF939" i="6" s="1"/>
  <c r="AF938" i="6" s="1"/>
  <c r="AF937" i="6" s="1"/>
  <c r="AF936" i="6" s="1"/>
  <c r="AF935" i="6" s="1"/>
  <c r="AF934" i="6" s="1"/>
  <c r="AF933" i="6" s="1"/>
  <c r="AF932" i="6" s="1"/>
  <c r="AF931" i="6" s="1"/>
  <c r="AF930" i="6" s="1"/>
  <c r="AF929" i="6" s="1"/>
  <c r="AF928" i="6" s="1"/>
  <c r="AF927" i="6" s="1"/>
  <c r="AF926" i="6" s="1"/>
  <c r="AF925" i="6" s="1"/>
  <c r="AF924" i="6" s="1"/>
  <c r="AF923" i="6" s="1"/>
  <c r="AF922" i="6" s="1"/>
  <c r="AF921" i="6" s="1"/>
  <c r="AF920" i="6" s="1"/>
  <c r="AF919" i="6" s="1"/>
  <c r="AF918" i="6" s="1"/>
  <c r="AF917" i="6" s="1"/>
  <c r="AF916" i="6" s="1"/>
  <c r="AF915" i="6" s="1"/>
  <c r="AF914" i="6" s="1"/>
  <c r="AF913" i="6" s="1"/>
  <c r="AF912" i="6" s="1"/>
  <c r="AF911" i="6" s="1"/>
  <c r="AF910" i="6" s="1"/>
  <c r="AF909" i="6" s="1"/>
  <c r="AF908" i="6" s="1"/>
  <c r="AF907" i="6" s="1"/>
  <c r="AF906" i="6" s="1"/>
  <c r="AF905" i="6" s="1"/>
  <c r="AF904" i="6" s="1"/>
  <c r="AF903" i="6" s="1"/>
  <c r="AF902" i="6" s="1"/>
  <c r="AF901" i="6" s="1"/>
  <c r="AF900" i="6" s="1"/>
  <c r="AF899" i="6" s="1"/>
  <c r="AF898" i="6" s="1"/>
  <c r="AF897" i="6" s="1"/>
  <c r="AF896" i="6" s="1"/>
  <c r="AF895" i="6" s="1"/>
  <c r="AF894" i="6" s="1"/>
  <c r="AF893" i="6" s="1"/>
  <c r="AF892" i="6" s="1"/>
  <c r="AF891" i="6" s="1"/>
  <c r="AF890" i="6" s="1"/>
  <c r="AF889" i="6" s="1"/>
  <c r="AF888" i="6" s="1"/>
  <c r="AF887" i="6" s="1"/>
  <c r="AF886" i="6" s="1"/>
  <c r="AF885" i="6" s="1"/>
  <c r="AF884" i="6" s="1"/>
  <c r="AF883" i="6" s="1"/>
  <c r="AF882" i="6" s="1"/>
  <c r="AF881" i="6" s="1"/>
  <c r="AF880" i="6" s="1"/>
  <c r="AF879" i="6" s="1"/>
  <c r="AF878" i="6" s="1"/>
  <c r="AF877" i="6" s="1"/>
  <c r="AF876" i="6" s="1"/>
  <c r="AF875" i="6" s="1"/>
  <c r="AF874" i="6" s="1"/>
  <c r="AF873" i="6" s="1"/>
  <c r="AF872" i="6" s="1"/>
  <c r="AF871" i="6" s="1"/>
  <c r="AF870" i="6" s="1"/>
  <c r="AF869" i="6" s="1"/>
  <c r="AF868" i="6" s="1"/>
  <c r="AF867" i="6" s="1"/>
  <c r="AF866" i="6" s="1"/>
  <c r="AF865" i="6" s="1"/>
  <c r="AF864" i="6" s="1"/>
  <c r="AF863" i="6" s="1"/>
  <c r="AF862" i="6" s="1"/>
  <c r="AF861" i="6" s="1"/>
  <c r="AF860" i="6" s="1"/>
  <c r="AF859" i="6" s="1"/>
  <c r="AF858" i="6" s="1"/>
  <c r="AF857" i="6" s="1"/>
  <c r="AF856" i="6" s="1"/>
  <c r="AF855" i="6" s="1"/>
  <c r="AF854" i="6" s="1"/>
  <c r="AF853" i="6" s="1"/>
  <c r="AF852" i="6" s="1"/>
  <c r="AF851" i="6" s="1"/>
  <c r="AF850" i="6" s="1"/>
  <c r="AF849" i="6" s="1"/>
  <c r="AF848" i="6" s="1"/>
  <c r="AF847" i="6" s="1"/>
  <c r="AF846" i="6" s="1"/>
  <c r="AF845" i="6" s="1"/>
  <c r="AF844" i="6" s="1"/>
  <c r="AF843" i="6" s="1"/>
  <c r="AF842" i="6" s="1"/>
  <c r="AF841" i="6" s="1"/>
  <c r="AF840" i="6" s="1"/>
  <c r="AF839" i="6" s="1"/>
  <c r="AF838" i="6" s="1"/>
  <c r="AF837" i="6" s="1"/>
  <c r="AF836" i="6" s="1"/>
  <c r="AF835" i="6" s="1"/>
  <c r="AF834" i="6" s="1"/>
  <c r="AF833" i="6" s="1"/>
  <c r="AF832" i="6" s="1"/>
  <c r="AF831" i="6" s="1"/>
  <c r="AF830" i="6" s="1"/>
  <c r="AF829" i="6" s="1"/>
  <c r="AF828" i="6" s="1"/>
  <c r="AF827" i="6" s="1"/>
  <c r="AF826" i="6" s="1"/>
  <c r="AF825" i="6" s="1"/>
  <c r="AF824" i="6" s="1"/>
  <c r="AF823" i="6" s="1"/>
  <c r="AF822" i="6" s="1"/>
  <c r="AF821" i="6" s="1"/>
  <c r="AF820" i="6" s="1"/>
  <c r="AF819" i="6" s="1"/>
  <c r="AF818" i="6" s="1"/>
  <c r="AF817" i="6" s="1"/>
  <c r="AF816" i="6" s="1"/>
  <c r="AF815" i="6" s="1"/>
  <c r="AF814" i="6" s="1"/>
  <c r="AF813" i="6" s="1"/>
  <c r="AF812" i="6" s="1"/>
  <c r="AF811" i="6" s="1"/>
  <c r="AF810" i="6" s="1"/>
  <c r="AF809" i="6" s="1"/>
  <c r="AF808" i="6" s="1"/>
  <c r="AF807" i="6" s="1"/>
  <c r="AF806" i="6" s="1"/>
  <c r="AF805" i="6" s="1"/>
  <c r="AF804" i="6" s="1"/>
  <c r="AF803" i="6" s="1"/>
  <c r="AF802" i="6" s="1"/>
  <c r="AF801" i="6" s="1"/>
  <c r="AF800" i="6" s="1"/>
  <c r="AF799" i="6" s="1"/>
  <c r="AF798" i="6" s="1"/>
  <c r="AF797" i="6" s="1"/>
  <c r="AF796" i="6" s="1"/>
  <c r="AF795" i="6" s="1"/>
  <c r="AF794" i="6" s="1"/>
  <c r="AF793" i="6" s="1"/>
  <c r="AF792" i="6" s="1"/>
  <c r="AF791" i="6" s="1"/>
  <c r="AF790" i="6" s="1"/>
  <c r="AF789" i="6" s="1"/>
  <c r="AF788" i="6" s="1"/>
  <c r="AF787" i="6" s="1"/>
  <c r="AF786" i="6" s="1"/>
  <c r="AF785" i="6" s="1"/>
  <c r="AF784" i="6" s="1"/>
  <c r="AF783" i="6" s="1"/>
  <c r="AF782" i="6" s="1"/>
  <c r="AF781" i="6" s="1"/>
  <c r="AF780" i="6" s="1"/>
  <c r="AF779" i="6" s="1"/>
  <c r="AF778" i="6" s="1"/>
  <c r="AF777" i="6" s="1"/>
  <c r="AF776" i="6" s="1"/>
  <c r="AF775" i="6" s="1"/>
  <c r="AF774" i="6" s="1"/>
  <c r="AF773" i="6" s="1"/>
  <c r="AF772" i="6" s="1"/>
  <c r="AF771" i="6" s="1"/>
  <c r="AF770" i="6" s="1"/>
  <c r="AF769" i="6" s="1"/>
  <c r="AF768" i="6" s="1"/>
  <c r="AF767" i="6" s="1"/>
  <c r="AF766" i="6" s="1"/>
  <c r="AF765" i="6" s="1"/>
  <c r="AF764" i="6" s="1"/>
  <c r="AF763" i="6" s="1"/>
  <c r="AF762" i="6" s="1"/>
  <c r="AF761" i="6" s="1"/>
  <c r="AF760" i="6" s="1"/>
  <c r="AF759" i="6" s="1"/>
  <c r="AF758" i="6" s="1"/>
  <c r="AF757" i="6" s="1"/>
  <c r="AF756" i="6" s="1"/>
  <c r="AF755" i="6" s="1"/>
  <c r="AF754" i="6" s="1"/>
  <c r="AF753" i="6" s="1"/>
  <c r="AF752" i="6" s="1"/>
  <c r="AF751" i="6" s="1"/>
  <c r="AF750" i="6" s="1"/>
  <c r="AF749" i="6" s="1"/>
  <c r="AF748" i="6" s="1"/>
  <c r="AF747" i="6" s="1"/>
  <c r="AF746" i="6" s="1"/>
  <c r="AF745" i="6" s="1"/>
  <c r="AF744" i="6" s="1"/>
  <c r="AF743" i="6" s="1"/>
  <c r="AF742" i="6" s="1"/>
  <c r="AF741" i="6" s="1"/>
  <c r="AF740" i="6" s="1"/>
  <c r="AF739" i="6" s="1"/>
  <c r="AF738" i="6" s="1"/>
  <c r="AF737" i="6" s="1"/>
  <c r="AF736" i="6" s="1"/>
  <c r="AF735" i="6" s="1"/>
  <c r="AF734" i="6" s="1"/>
  <c r="AF733" i="6" s="1"/>
  <c r="AF732" i="6" s="1"/>
  <c r="AF731" i="6" s="1"/>
  <c r="AF730" i="6" s="1"/>
  <c r="AF729" i="6" s="1"/>
  <c r="AF728" i="6" s="1"/>
  <c r="AF727" i="6" s="1"/>
  <c r="AF726" i="6" s="1"/>
  <c r="AF725" i="6" s="1"/>
  <c r="AF724" i="6" s="1"/>
  <c r="AF723" i="6" s="1"/>
  <c r="AF722" i="6" s="1"/>
  <c r="AF721" i="6" s="1"/>
  <c r="AF720" i="6" s="1"/>
  <c r="AF719" i="6" s="1"/>
  <c r="AF718" i="6" s="1"/>
  <c r="AF717" i="6" s="1"/>
  <c r="AF716" i="6" s="1"/>
  <c r="AF715" i="6" s="1"/>
  <c r="AF714" i="6" s="1"/>
  <c r="AF713" i="6" s="1"/>
  <c r="AF712" i="6" s="1"/>
  <c r="AF711" i="6" s="1"/>
  <c r="AF710" i="6" s="1"/>
  <c r="AF709" i="6" s="1"/>
  <c r="AF708" i="6" s="1"/>
  <c r="AF707" i="6" s="1"/>
  <c r="AF706" i="6" s="1"/>
  <c r="AF705" i="6" s="1"/>
  <c r="AF704" i="6" s="1"/>
  <c r="AF703" i="6" s="1"/>
  <c r="AF702" i="6" s="1"/>
  <c r="AF701" i="6" s="1"/>
  <c r="AF700" i="6" s="1"/>
  <c r="AF699" i="6" s="1"/>
  <c r="AF698" i="6" s="1"/>
  <c r="AF697" i="6" s="1"/>
  <c r="AF696" i="6" s="1"/>
  <c r="AF695" i="6" s="1"/>
  <c r="AF694" i="6" s="1"/>
  <c r="AF693" i="6" s="1"/>
  <c r="AF692" i="6" s="1"/>
  <c r="AF691" i="6" s="1"/>
  <c r="AF690" i="6" s="1"/>
  <c r="AF689" i="6" s="1"/>
  <c r="AF688" i="6" s="1"/>
  <c r="AF687" i="6" s="1"/>
  <c r="AF686" i="6" s="1"/>
  <c r="AF685" i="6" s="1"/>
  <c r="AF684" i="6" s="1"/>
  <c r="AF683" i="6" s="1"/>
  <c r="AF682" i="6" s="1"/>
  <c r="AF681" i="6" s="1"/>
  <c r="AF680" i="6" s="1"/>
  <c r="AF679" i="6" s="1"/>
  <c r="AF678" i="6" s="1"/>
  <c r="AF677" i="6" s="1"/>
  <c r="AF676" i="6" s="1"/>
  <c r="AF675" i="6" s="1"/>
  <c r="AF674" i="6" s="1"/>
  <c r="AF673" i="6" s="1"/>
  <c r="AF672" i="6" s="1"/>
  <c r="AF671" i="6" s="1"/>
  <c r="AF670" i="6" s="1"/>
  <c r="AF669" i="6" s="1"/>
  <c r="AF668" i="6" s="1"/>
  <c r="AF667" i="6" s="1"/>
  <c r="AF666" i="6" s="1"/>
  <c r="AF665" i="6" s="1"/>
  <c r="AF664" i="6" s="1"/>
  <c r="AF663" i="6" s="1"/>
  <c r="AF662" i="6" s="1"/>
  <c r="AF661" i="6" s="1"/>
  <c r="AF660" i="6" s="1"/>
  <c r="AF659" i="6" s="1"/>
  <c r="AF658" i="6" s="1"/>
  <c r="AF657" i="6" s="1"/>
  <c r="AF656" i="6" s="1"/>
  <c r="AF655" i="6" s="1"/>
  <c r="AF654" i="6" s="1"/>
  <c r="AF653" i="6" s="1"/>
  <c r="AF652" i="6" s="1"/>
  <c r="AF651" i="6" s="1"/>
  <c r="AF650" i="6" s="1"/>
  <c r="AF649" i="6" s="1"/>
  <c r="AF648" i="6" s="1"/>
  <c r="AF647" i="6" s="1"/>
  <c r="AF646" i="6" s="1"/>
  <c r="AF645" i="6" s="1"/>
  <c r="AF644" i="6" s="1"/>
  <c r="AF643" i="6" s="1"/>
  <c r="AF642" i="6" s="1"/>
  <c r="AF641" i="6" s="1"/>
  <c r="AF640" i="6" s="1"/>
  <c r="AF639" i="6" s="1"/>
  <c r="AF638" i="6" s="1"/>
  <c r="AF637" i="6" s="1"/>
  <c r="AF636" i="6" s="1"/>
  <c r="AF635" i="6" s="1"/>
  <c r="AF634" i="6" s="1"/>
  <c r="AF633" i="6" s="1"/>
  <c r="AF632" i="6" s="1"/>
  <c r="AF631" i="6" s="1"/>
  <c r="AF630" i="6" s="1"/>
  <c r="AF629" i="6" s="1"/>
  <c r="AF628" i="6" s="1"/>
  <c r="AF627" i="6" s="1"/>
  <c r="AF626" i="6" s="1"/>
  <c r="AF625" i="6" s="1"/>
  <c r="AF624" i="6" s="1"/>
  <c r="AF623" i="6" s="1"/>
  <c r="AF622" i="6" s="1"/>
  <c r="AF621" i="6" s="1"/>
  <c r="AF620" i="6" s="1"/>
  <c r="AF619" i="6" s="1"/>
  <c r="AF618" i="6" s="1"/>
  <c r="AF617" i="6" s="1"/>
  <c r="AF616" i="6" s="1"/>
  <c r="AF615" i="6" s="1"/>
  <c r="AF614" i="6" s="1"/>
  <c r="AF613" i="6" s="1"/>
  <c r="AF612" i="6" s="1"/>
  <c r="AF611" i="6" s="1"/>
  <c r="AF610" i="6" s="1"/>
  <c r="AF609" i="6" s="1"/>
  <c r="AF608" i="6" s="1"/>
  <c r="AF607" i="6" s="1"/>
  <c r="AF606" i="6" s="1"/>
  <c r="AF605" i="6" s="1"/>
  <c r="AF604" i="6" s="1"/>
  <c r="AF603" i="6" s="1"/>
  <c r="AF602" i="6" s="1"/>
  <c r="AF601" i="6" s="1"/>
  <c r="AF600" i="6" s="1"/>
  <c r="AF599" i="6" s="1"/>
  <c r="AF598" i="6" s="1"/>
  <c r="AF597" i="6" s="1"/>
  <c r="AF596" i="6" s="1"/>
  <c r="AF595" i="6" s="1"/>
  <c r="AF594" i="6" s="1"/>
  <c r="AF593" i="6" s="1"/>
  <c r="AF592" i="6" s="1"/>
  <c r="AF591" i="6" s="1"/>
  <c r="AF590" i="6" s="1"/>
  <c r="AF589" i="6" s="1"/>
  <c r="AF588" i="6" s="1"/>
  <c r="AF587" i="6" s="1"/>
  <c r="AF586" i="6" s="1"/>
  <c r="AF585" i="6" s="1"/>
  <c r="AF584" i="6" s="1"/>
  <c r="AF583" i="6" s="1"/>
  <c r="AF582" i="6" s="1"/>
  <c r="AF581" i="6" s="1"/>
  <c r="AF580" i="6" s="1"/>
  <c r="AF579" i="6" s="1"/>
  <c r="AF578" i="6" s="1"/>
  <c r="AF577" i="6" s="1"/>
  <c r="AF576" i="6" s="1"/>
  <c r="AF575" i="6" s="1"/>
  <c r="AF574" i="6" s="1"/>
  <c r="AF573" i="6" s="1"/>
  <c r="AF572" i="6" s="1"/>
  <c r="AF571" i="6" s="1"/>
  <c r="AF570" i="6" s="1"/>
  <c r="AF569" i="6" s="1"/>
  <c r="AF568" i="6" s="1"/>
  <c r="AF567" i="6" s="1"/>
  <c r="AF566" i="6" s="1"/>
  <c r="AF565" i="6" s="1"/>
  <c r="AF564" i="6" s="1"/>
  <c r="AF563" i="6" s="1"/>
  <c r="AF562" i="6" s="1"/>
  <c r="AF561" i="6" s="1"/>
  <c r="AF560" i="6" s="1"/>
  <c r="AF559" i="6" s="1"/>
  <c r="AF558" i="6" s="1"/>
  <c r="AF557" i="6" s="1"/>
  <c r="AF556" i="6" s="1"/>
  <c r="AF555" i="6" s="1"/>
  <c r="AF554" i="6" s="1"/>
  <c r="AF553" i="6" s="1"/>
  <c r="AF552" i="6" s="1"/>
  <c r="AF551" i="6" s="1"/>
  <c r="AF550" i="6" s="1"/>
  <c r="AF549" i="6" s="1"/>
  <c r="AF548" i="6" s="1"/>
  <c r="AF547" i="6" s="1"/>
  <c r="AF546" i="6" s="1"/>
  <c r="AF545" i="6" s="1"/>
  <c r="AF544" i="6" s="1"/>
  <c r="AF543" i="6" s="1"/>
  <c r="AF542" i="6" s="1"/>
  <c r="AF541" i="6" s="1"/>
  <c r="AF540" i="6" s="1"/>
  <c r="AF539" i="6" s="1"/>
  <c r="AF538" i="6" s="1"/>
  <c r="AF537" i="6" s="1"/>
  <c r="AF536" i="6" s="1"/>
  <c r="AF535" i="6" s="1"/>
  <c r="AF534" i="6" s="1"/>
  <c r="AF533" i="6" s="1"/>
  <c r="AF532" i="6" s="1"/>
  <c r="AF531" i="6" s="1"/>
  <c r="AF530" i="6" s="1"/>
  <c r="AF529" i="6" s="1"/>
  <c r="AF528" i="6" s="1"/>
  <c r="AF527" i="6" s="1"/>
  <c r="AF526" i="6" s="1"/>
  <c r="AF525" i="6" s="1"/>
  <c r="AF524" i="6" s="1"/>
  <c r="AF523" i="6" s="1"/>
  <c r="AF522" i="6" s="1"/>
  <c r="AF521" i="6" s="1"/>
  <c r="AF520" i="6" s="1"/>
  <c r="AF519" i="6" s="1"/>
  <c r="AF518" i="6" s="1"/>
  <c r="AF517" i="6" s="1"/>
  <c r="AF516" i="6" s="1"/>
  <c r="AF515" i="6" s="1"/>
  <c r="AF514" i="6" s="1"/>
  <c r="AF513" i="6" s="1"/>
  <c r="AF512" i="6" s="1"/>
  <c r="AF511" i="6" s="1"/>
  <c r="AF510" i="6" s="1"/>
  <c r="AF509" i="6" s="1"/>
  <c r="AF508" i="6" s="1"/>
  <c r="AF507" i="6" s="1"/>
  <c r="AF506" i="6" s="1"/>
  <c r="AF505" i="6" s="1"/>
  <c r="AF504" i="6" s="1"/>
  <c r="AF503" i="6" s="1"/>
  <c r="AF502" i="6" s="1"/>
  <c r="AF501" i="6" s="1"/>
  <c r="AF500" i="6" s="1"/>
  <c r="AF499" i="6" s="1"/>
  <c r="AF498" i="6" s="1"/>
  <c r="AF497" i="6" s="1"/>
  <c r="AF496" i="6" s="1"/>
  <c r="AF495" i="6" s="1"/>
  <c r="AF494" i="6" s="1"/>
  <c r="AF493" i="6" s="1"/>
  <c r="AF492" i="6" s="1"/>
  <c r="AF491" i="6" s="1"/>
  <c r="AF490" i="6" s="1"/>
  <c r="AF489" i="6" s="1"/>
  <c r="AF488" i="6" s="1"/>
  <c r="AF487" i="6" s="1"/>
  <c r="AF486" i="6" s="1"/>
  <c r="AF485" i="6" s="1"/>
  <c r="AF484" i="6" s="1"/>
  <c r="AF483" i="6" s="1"/>
  <c r="AF482" i="6" s="1"/>
  <c r="AF481" i="6" s="1"/>
  <c r="AF480" i="6" s="1"/>
  <c r="AF479" i="6" s="1"/>
  <c r="AF478" i="6" s="1"/>
  <c r="AF477" i="6" s="1"/>
  <c r="AF476" i="6" s="1"/>
  <c r="AF475" i="6" s="1"/>
  <c r="AF474" i="6" s="1"/>
  <c r="AF473" i="6" s="1"/>
  <c r="AF472" i="6" s="1"/>
  <c r="AF471" i="6" s="1"/>
  <c r="AF470" i="6" s="1"/>
  <c r="AF469" i="6" s="1"/>
  <c r="AF468" i="6" s="1"/>
  <c r="AF467" i="6" s="1"/>
  <c r="AF466" i="6" s="1"/>
  <c r="AF465" i="6" s="1"/>
  <c r="AF464" i="6" s="1"/>
  <c r="AF463" i="6" s="1"/>
  <c r="AF462" i="6" s="1"/>
  <c r="AF461" i="6" s="1"/>
  <c r="AF460" i="6" s="1"/>
  <c r="AF459" i="6" s="1"/>
  <c r="AF458" i="6" s="1"/>
  <c r="AF457" i="6" s="1"/>
  <c r="AF456" i="6" s="1"/>
  <c r="AF455" i="6" s="1"/>
  <c r="AF454" i="6" s="1"/>
  <c r="AF453" i="6" s="1"/>
  <c r="AF452" i="6" s="1"/>
  <c r="AF451" i="6" s="1"/>
  <c r="AF450" i="6" s="1"/>
  <c r="AF449" i="6" s="1"/>
  <c r="AF448" i="6" s="1"/>
  <c r="AF447" i="6" s="1"/>
  <c r="AF446" i="6" s="1"/>
  <c r="AF445" i="6" s="1"/>
  <c r="AF444" i="6" s="1"/>
  <c r="AF443" i="6" s="1"/>
  <c r="AF442" i="6" s="1"/>
  <c r="AF441" i="6" s="1"/>
  <c r="AF440" i="6" s="1"/>
  <c r="AF439" i="6" s="1"/>
  <c r="AF438" i="6" s="1"/>
  <c r="AF437" i="6" s="1"/>
  <c r="AF436" i="6" s="1"/>
  <c r="AF435" i="6" s="1"/>
  <c r="AF434" i="6" s="1"/>
  <c r="AF433" i="6" s="1"/>
  <c r="AF432" i="6" s="1"/>
  <c r="AF431" i="6" s="1"/>
  <c r="AF430" i="6" s="1"/>
  <c r="AF429" i="6" s="1"/>
  <c r="AF428" i="6" s="1"/>
  <c r="AF427" i="6" s="1"/>
  <c r="AF426" i="6" s="1"/>
  <c r="AF425" i="6" s="1"/>
  <c r="AF424" i="6" s="1"/>
  <c r="AF423" i="6" s="1"/>
  <c r="AF422" i="6" s="1"/>
  <c r="AF421" i="6" s="1"/>
  <c r="AF420" i="6" s="1"/>
  <c r="AF419" i="6" s="1"/>
  <c r="AF418" i="6" s="1"/>
  <c r="AF417" i="6" s="1"/>
  <c r="AF416" i="6" s="1"/>
  <c r="AF415" i="6" s="1"/>
  <c r="AF414" i="6" s="1"/>
  <c r="AF413" i="6" s="1"/>
  <c r="AF412" i="6" s="1"/>
  <c r="AF411" i="6" s="1"/>
  <c r="AF410" i="6" s="1"/>
  <c r="AF409" i="6" s="1"/>
  <c r="AF408" i="6" s="1"/>
  <c r="AF407" i="6" s="1"/>
  <c r="AF406" i="6" s="1"/>
  <c r="AF405" i="6" s="1"/>
  <c r="AF404" i="6" s="1"/>
  <c r="AF403" i="6" s="1"/>
  <c r="AF402" i="6" s="1"/>
  <c r="AF401" i="6" s="1"/>
  <c r="AF400" i="6" s="1"/>
  <c r="AF399" i="6" s="1"/>
  <c r="AF398" i="6" s="1"/>
  <c r="AF397" i="6" s="1"/>
  <c r="AF396" i="6" s="1"/>
  <c r="AF395" i="6" s="1"/>
  <c r="AF394" i="6" s="1"/>
  <c r="AF393" i="6" s="1"/>
  <c r="AF392" i="6" s="1"/>
  <c r="AF391" i="6" s="1"/>
  <c r="AF390" i="6" s="1"/>
  <c r="AF389" i="6" s="1"/>
  <c r="AF388" i="6" s="1"/>
  <c r="AF387" i="6" s="1"/>
  <c r="AF386" i="6" s="1"/>
  <c r="AF385" i="6" s="1"/>
  <c r="AF384" i="6" s="1"/>
  <c r="AF383" i="6" s="1"/>
  <c r="AF382" i="6" s="1"/>
  <c r="AF381" i="6" s="1"/>
  <c r="AF380" i="6" s="1"/>
  <c r="AF379" i="6" s="1"/>
  <c r="AF378" i="6" s="1"/>
  <c r="AF377" i="6" s="1"/>
  <c r="AF376" i="6" s="1"/>
  <c r="AF375" i="6" s="1"/>
  <c r="AF374" i="6" s="1"/>
  <c r="AF373" i="6" s="1"/>
  <c r="AF372" i="6" s="1"/>
  <c r="AF371" i="6" s="1"/>
  <c r="AF370" i="6" s="1"/>
  <c r="AF369" i="6" s="1"/>
  <c r="AF368" i="6" s="1"/>
  <c r="AF367" i="6" s="1"/>
  <c r="AF366" i="6" s="1"/>
  <c r="AF365" i="6" s="1"/>
  <c r="AF364" i="6" s="1"/>
  <c r="AF363" i="6" s="1"/>
  <c r="AF362" i="6" s="1"/>
  <c r="AF361" i="6" s="1"/>
  <c r="AF360" i="6" s="1"/>
  <c r="AF359" i="6" s="1"/>
  <c r="AF358" i="6" s="1"/>
  <c r="AF357" i="6" s="1"/>
  <c r="AF356" i="6" s="1"/>
  <c r="AF355" i="6" s="1"/>
  <c r="AF354" i="6" s="1"/>
  <c r="AF353" i="6" s="1"/>
  <c r="AF352" i="6" s="1"/>
  <c r="AF351" i="6" s="1"/>
  <c r="AF350" i="6" s="1"/>
  <c r="AF349" i="6" s="1"/>
  <c r="AF348" i="6" s="1"/>
  <c r="AF347" i="6" s="1"/>
  <c r="AF346" i="6" s="1"/>
  <c r="AF345" i="6" s="1"/>
  <c r="AF344" i="6" s="1"/>
  <c r="AF343" i="6" s="1"/>
  <c r="AF342" i="6" s="1"/>
  <c r="AF341" i="6" s="1"/>
  <c r="AF340" i="6" s="1"/>
  <c r="AF339" i="6" s="1"/>
  <c r="AF338" i="6" s="1"/>
  <c r="AF337" i="6" s="1"/>
  <c r="AF336" i="6" s="1"/>
  <c r="AF335" i="6" s="1"/>
  <c r="AF334" i="6" s="1"/>
  <c r="AF333" i="6" s="1"/>
  <c r="AF332" i="6" s="1"/>
  <c r="AF331" i="6" s="1"/>
  <c r="AF330" i="6" s="1"/>
  <c r="AF329" i="6" s="1"/>
  <c r="AF328" i="6" s="1"/>
  <c r="AF327" i="6" s="1"/>
  <c r="AF326" i="6" s="1"/>
  <c r="AF325" i="6" s="1"/>
  <c r="AF324" i="6" s="1"/>
  <c r="AF323" i="6" s="1"/>
  <c r="AF322" i="6" s="1"/>
  <c r="AF321" i="6" s="1"/>
  <c r="AF320" i="6" s="1"/>
  <c r="AF319" i="6" s="1"/>
  <c r="AF318" i="6" s="1"/>
  <c r="AF317" i="6" s="1"/>
  <c r="AF316" i="6" s="1"/>
  <c r="AF315" i="6" s="1"/>
  <c r="AF314" i="6" s="1"/>
  <c r="AF313" i="6" s="1"/>
  <c r="AF312" i="6" s="1"/>
  <c r="AF311" i="6" s="1"/>
  <c r="AF310" i="6" s="1"/>
  <c r="AF309" i="6" s="1"/>
  <c r="AF308" i="6" s="1"/>
  <c r="AF307" i="6" s="1"/>
  <c r="AF306" i="6" s="1"/>
  <c r="AF305" i="6" s="1"/>
  <c r="AF304" i="6" s="1"/>
  <c r="AF303" i="6" s="1"/>
  <c r="AF302" i="6" s="1"/>
  <c r="AF301" i="6" s="1"/>
  <c r="AF300" i="6" s="1"/>
  <c r="AF299" i="6" s="1"/>
  <c r="AF298" i="6" s="1"/>
  <c r="AF297" i="6" s="1"/>
  <c r="AF296" i="6" s="1"/>
  <c r="AF295" i="6" s="1"/>
  <c r="AF294" i="6" s="1"/>
  <c r="AF293" i="6" s="1"/>
  <c r="AF292" i="6" s="1"/>
  <c r="AF291" i="6" s="1"/>
  <c r="AF290" i="6" s="1"/>
  <c r="AF289" i="6" s="1"/>
  <c r="AF288" i="6" s="1"/>
  <c r="AF287" i="6" s="1"/>
  <c r="AF286" i="6" s="1"/>
  <c r="AF285" i="6" s="1"/>
  <c r="AF284" i="6" s="1"/>
  <c r="AF283" i="6" s="1"/>
  <c r="AF282" i="6" s="1"/>
  <c r="AF281" i="6" s="1"/>
  <c r="AF280" i="6" s="1"/>
  <c r="AF279" i="6" s="1"/>
  <c r="AF278" i="6" s="1"/>
  <c r="AF277" i="6" s="1"/>
  <c r="AF276" i="6" s="1"/>
  <c r="AF275" i="6" s="1"/>
  <c r="AF274" i="6" s="1"/>
  <c r="AF273" i="6" s="1"/>
  <c r="AF272" i="6" s="1"/>
  <c r="AF271" i="6" s="1"/>
  <c r="AF270" i="6" s="1"/>
  <c r="AF269" i="6" s="1"/>
  <c r="AF268" i="6" s="1"/>
  <c r="AF267" i="6" s="1"/>
  <c r="AF266" i="6" s="1"/>
  <c r="AF265" i="6" s="1"/>
  <c r="AF264" i="6" s="1"/>
  <c r="AF263" i="6" s="1"/>
  <c r="AF262" i="6" s="1"/>
  <c r="AF261" i="6" s="1"/>
  <c r="AF260" i="6" s="1"/>
  <c r="AF259" i="6" s="1"/>
  <c r="AF258" i="6" s="1"/>
  <c r="AF257" i="6" s="1"/>
  <c r="AF256" i="6" s="1"/>
  <c r="AF255" i="6" s="1"/>
  <c r="AF254" i="6" s="1"/>
  <c r="AF253" i="6" s="1"/>
  <c r="AF252" i="6" s="1"/>
  <c r="AF251" i="6" s="1"/>
  <c r="AF250" i="6" s="1"/>
  <c r="AF249" i="6" s="1"/>
  <c r="AF248" i="6" s="1"/>
  <c r="AF247" i="6" s="1"/>
  <c r="AF246" i="6" s="1"/>
  <c r="AF245" i="6" s="1"/>
  <c r="AF244" i="6" s="1"/>
  <c r="AF243" i="6" s="1"/>
  <c r="AF242" i="6" s="1"/>
  <c r="AF241" i="6" s="1"/>
  <c r="AF240" i="6" s="1"/>
  <c r="AF239" i="6" s="1"/>
  <c r="AF238" i="6" s="1"/>
  <c r="AF237" i="6" s="1"/>
  <c r="AF236" i="6" s="1"/>
  <c r="AF235" i="6" s="1"/>
  <c r="AF234" i="6" s="1"/>
  <c r="AF233" i="6" s="1"/>
  <c r="AF232" i="6" s="1"/>
  <c r="AF231" i="6" s="1"/>
  <c r="AF230" i="6" s="1"/>
  <c r="AF229" i="6" s="1"/>
  <c r="AF228" i="6" s="1"/>
  <c r="AF227" i="6" s="1"/>
  <c r="AF226" i="6" s="1"/>
  <c r="AF225" i="6" s="1"/>
  <c r="AF224" i="6" s="1"/>
  <c r="AF223" i="6" s="1"/>
  <c r="AF222" i="6" s="1"/>
  <c r="AF221" i="6" s="1"/>
  <c r="AF220" i="6" s="1"/>
  <c r="AF219" i="6" s="1"/>
  <c r="AF218" i="6" s="1"/>
  <c r="AF217" i="6" s="1"/>
  <c r="AF216" i="6" s="1"/>
  <c r="AF215" i="6" s="1"/>
  <c r="AF214" i="6" s="1"/>
  <c r="AF213" i="6" s="1"/>
  <c r="AF212" i="6" s="1"/>
  <c r="AF211" i="6" s="1"/>
  <c r="AF210" i="6" s="1"/>
  <c r="AF209" i="6" s="1"/>
  <c r="AF208" i="6" s="1"/>
  <c r="AF207" i="6" s="1"/>
  <c r="AF206" i="6" s="1"/>
  <c r="AF205" i="6" s="1"/>
  <c r="AF204" i="6" s="1"/>
  <c r="AF203" i="6" s="1"/>
  <c r="AF202" i="6" s="1"/>
  <c r="AF201" i="6" s="1"/>
  <c r="AF200" i="6" s="1"/>
  <c r="AF199" i="6" s="1"/>
  <c r="AF198" i="6" s="1"/>
  <c r="AF197" i="6" s="1"/>
  <c r="AF196" i="6" s="1"/>
  <c r="AF195" i="6" s="1"/>
  <c r="AF194" i="6" s="1"/>
  <c r="AF193" i="6" s="1"/>
  <c r="AF192" i="6" s="1"/>
  <c r="AF191" i="6" s="1"/>
  <c r="AF190" i="6" s="1"/>
  <c r="AF189" i="6" s="1"/>
  <c r="AF188" i="6" s="1"/>
  <c r="AF187" i="6" s="1"/>
  <c r="AF186" i="6" s="1"/>
  <c r="AF185" i="6" s="1"/>
  <c r="AF184" i="6" s="1"/>
  <c r="AF183" i="6" s="1"/>
  <c r="AF182" i="6" s="1"/>
  <c r="AF181" i="6" s="1"/>
  <c r="AF180" i="6" s="1"/>
  <c r="AF179" i="6" s="1"/>
  <c r="AF178" i="6" s="1"/>
  <c r="AF177" i="6" s="1"/>
  <c r="AF176" i="6" s="1"/>
  <c r="AF175" i="6" s="1"/>
  <c r="AF174" i="6" s="1"/>
  <c r="AF173" i="6" s="1"/>
  <c r="AF172" i="6" s="1"/>
  <c r="AF171" i="6" s="1"/>
  <c r="AF170" i="6" s="1"/>
  <c r="AF169" i="6" s="1"/>
  <c r="AF168" i="6" s="1"/>
  <c r="AF167" i="6" s="1"/>
  <c r="AF166" i="6" s="1"/>
  <c r="AF165" i="6" s="1"/>
  <c r="AF164" i="6" s="1"/>
  <c r="AF163" i="6" s="1"/>
  <c r="AF162" i="6" s="1"/>
  <c r="AF161" i="6" s="1"/>
  <c r="AF160" i="6" s="1"/>
  <c r="AF159" i="6" s="1"/>
  <c r="AF158" i="6" s="1"/>
  <c r="AF157" i="6" s="1"/>
  <c r="AF156" i="6" s="1"/>
  <c r="AF155" i="6" s="1"/>
  <c r="AF154" i="6" s="1"/>
  <c r="AF153" i="6" s="1"/>
  <c r="AF152" i="6" s="1"/>
  <c r="AF151" i="6" s="1"/>
  <c r="AF150" i="6" s="1"/>
  <c r="AF149" i="6" s="1"/>
  <c r="AF148" i="6" s="1"/>
  <c r="AF147" i="6" s="1"/>
  <c r="AF146" i="6" s="1"/>
  <c r="AF145" i="6" s="1"/>
  <c r="AF144" i="6" s="1"/>
  <c r="AF143" i="6" s="1"/>
  <c r="AF142" i="6" s="1"/>
  <c r="AF141" i="6" s="1"/>
  <c r="AF140" i="6" s="1"/>
  <c r="AF139" i="6" s="1"/>
  <c r="AF138" i="6" s="1"/>
  <c r="AF137" i="6" s="1"/>
  <c r="AF136" i="6" s="1"/>
  <c r="AF135" i="6" s="1"/>
  <c r="AF134" i="6" s="1"/>
  <c r="AF133" i="6" s="1"/>
  <c r="AF132" i="6" s="1"/>
  <c r="AF131" i="6" s="1"/>
  <c r="AF130" i="6" s="1"/>
  <c r="AF129" i="6" s="1"/>
  <c r="AF128" i="6" s="1"/>
  <c r="AF127" i="6" s="1"/>
  <c r="AF126" i="6" s="1"/>
  <c r="AF125" i="6" s="1"/>
  <c r="AF124" i="6" s="1"/>
  <c r="AF123" i="6" s="1"/>
  <c r="AF122" i="6" s="1"/>
  <c r="AF121" i="6" s="1"/>
  <c r="AF120" i="6" s="1"/>
  <c r="AF119" i="6" s="1"/>
  <c r="AF118" i="6" s="1"/>
  <c r="AF117" i="6" s="1"/>
  <c r="AF116" i="6" s="1"/>
  <c r="AF115" i="6" s="1"/>
  <c r="AF114" i="6" s="1"/>
  <c r="AF113" i="6" s="1"/>
  <c r="AF112" i="6" s="1"/>
  <c r="AF111" i="6" s="1"/>
  <c r="AF110" i="6" s="1"/>
  <c r="AF109" i="6" s="1"/>
  <c r="AF108" i="6" s="1"/>
  <c r="AF107" i="6" s="1"/>
  <c r="AF106" i="6" s="1"/>
  <c r="AF105" i="6" s="1"/>
  <c r="AF104" i="6" s="1"/>
  <c r="AF103" i="6" s="1"/>
  <c r="AF102" i="6" s="1"/>
  <c r="AF101" i="6" s="1"/>
  <c r="AF100" i="6" s="1"/>
  <c r="AF99" i="6" s="1"/>
  <c r="AF98" i="6" s="1"/>
  <c r="AF97" i="6" s="1"/>
  <c r="AF96" i="6" s="1"/>
  <c r="AF95" i="6" s="1"/>
  <c r="AF94" i="6" s="1"/>
  <c r="AF93" i="6" s="1"/>
  <c r="AF92" i="6" s="1"/>
  <c r="AF91" i="6" s="1"/>
  <c r="AF90" i="6" s="1"/>
  <c r="AF89" i="6" s="1"/>
  <c r="AF88" i="6" s="1"/>
  <c r="AF87" i="6" s="1"/>
  <c r="AF86" i="6" s="1"/>
  <c r="AF85" i="6" s="1"/>
  <c r="AF84" i="6" s="1"/>
  <c r="AF83" i="6" s="1"/>
  <c r="AF82" i="6" s="1"/>
  <c r="AF81" i="6" s="1"/>
  <c r="AF80" i="6" s="1"/>
  <c r="AF79" i="6" s="1"/>
  <c r="AF78" i="6" s="1"/>
  <c r="AF77" i="6" s="1"/>
  <c r="AF76" i="6" s="1"/>
  <c r="AF75" i="6" s="1"/>
  <c r="AF74" i="6" s="1"/>
  <c r="AF73" i="6" s="1"/>
  <c r="AF72" i="6" s="1"/>
  <c r="AF71" i="6" s="1"/>
  <c r="AF70" i="6" s="1"/>
  <c r="AF69" i="6" s="1"/>
  <c r="AF68" i="6" s="1"/>
  <c r="AF67" i="6" s="1"/>
  <c r="AF66" i="6" s="1"/>
  <c r="AF65" i="6" s="1"/>
  <c r="AF64" i="6" s="1"/>
  <c r="AF63" i="6" s="1"/>
  <c r="AF62" i="6" s="1"/>
  <c r="AF61" i="6" s="1"/>
  <c r="AF60" i="6" s="1"/>
  <c r="AF59" i="6" s="1"/>
  <c r="AF58" i="6" s="1"/>
  <c r="AF57" i="6" s="1"/>
  <c r="AF56" i="6" s="1"/>
  <c r="AF55" i="6" s="1"/>
  <c r="AF54" i="6" s="1"/>
  <c r="AF53" i="6" s="1"/>
  <c r="AF52" i="6" s="1"/>
  <c r="AF51" i="6" s="1"/>
  <c r="AF50" i="6" s="1"/>
  <c r="AF49" i="6" s="1"/>
  <c r="AF48" i="6" s="1"/>
  <c r="AF47" i="6" s="1"/>
  <c r="AF46" i="6" s="1"/>
  <c r="AF45" i="6" s="1"/>
  <c r="AF44" i="6" s="1"/>
  <c r="AF43" i="6" s="1"/>
  <c r="AF42" i="6" s="1"/>
  <c r="AF41" i="6" s="1"/>
  <c r="AF40" i="6" s="1"/>
  <c r="AF39" i="6" s="1"/>
  <c r="AF38" i="6" s="1"/>
  <c r="AF37" i="6" s="1"/>
  <c r="AF36" i="6" s="1"/>
  <c r="AF35" i="6" s="1"/>
  <c r="AF34" i="6" s="1"/>
  <c r="AF33" i="6" s="1"/>
  <c r="AF32" i="6" s="1"/>
  <c r="AF31" i="6" s="1"/>
  <c r="AF30" i="6" s="1"/>
  <c r="AF29" i="6" s="1"/>
  <c r="AF28" i="6" s="1"/>
  <c r="AF27" i="6" s="1"/>
  <c r="AF26" i="6" s="1"/>
  <c r="AF25" i="6" s="1"/>
  <c r="AF24" i="6" s="1"/>
  <c r="AF23" i="6" s="1"/>
  <c r="AF22" i="6" s="1"/>
  <c r="AF21" i="6" s="1"/>
  <c r="AF20" i="6" s="1"/>
  <c r="AF19" i="6" s="1"/>
  <c r="AF18" i="6" s="1"/>
  <c r="AF17" i="6" s="1"/>
  <c r="AF16" i="6" s="1"/>
  <c r="AF15" i="6" s="1"/>
  <c r="AF14" i="6" s="1"/>
  <c r="AF13" i="6" s="1"/>
  <c r="AF12" i="6" s="1"/>
  <c r="AF11" i="6" s="1"/>
  <c r="AF10" i="6" s="1"/>
  <c r="AF9" i="6" s="1"/>
  <c r="AF8" i="6" s="1"/>
  <c r="AF7" i="6" s="1"/>
  <c r="AF6" i="6" s="1"/>
  <c r="AF5" i="6" s="1"/>
  <c r="AF4" i="6" s="1"/>
  <c r="AF3" i="6" s="1"/>
  <c r="AF2" i="6" s="1"/>
  <c r="AG1645" i="6"/>
  <c r="AG1644" i="6" s="1"/>
  <c r="AG1643" i="6" s="1"/>
  <c r="AG1642" i="6" s="1"/>
  <c r="AG1641" i="6" s="1"/>
  <c r="AG1640" i="6" s="1"/>
  <c r="AG1639" i="6" s="1"/>
  <c r="AG1638" i="6" s="1"/>
  <c r="AG1637" i="6" s="1"/>
  <c r="AG1636" i="6" s="1"/>
  <c r="AG1635" i="6" s="1"/>
  <c r="AG1634" i="6" s="1"/>
  <c r="AG1633" i="6" s="1"/>
  <c r="AG1632" i="6" s="1"/>
  <c r="AG1631" i="6" s="1"/>
  <c r="AG1630" i="6" s="1"/>
  <c r="AG1629" i="6" s="1"/>
  <c r="AG1628" i="6" s="1"/>
  <c r="AG1627" i="6" s="1"/>
  <c r="AG1626" i="6" s="1"/>
  <c r="AG1625" i="6" s="1"/>
  <c r="AG1624" i="6" s="1"/>
  <c r="AG1623" i="6" s="1"/>
  <c r="AG1622" i="6" s="1"/>
  <c r="AG1621" i="6" s="1"/>
  <c r="AG1620" i="6" s="1"/>
  <c r="AG1619" i="6" s="1"/>
  <c r="AG1618" i="6" s="1"/>
  <c r="AG1617" i="6" s="1"/>
  <c r="AG1616" i="6" s="1"/>
  <c r="AG1615" i="6" s="1"/>
  <c r="AG1614" i="6" s="1"/>
  <c r="AG1613" i="6" s="1"/>
  <c r="AG1612" i="6" s="1"/>
  <c r="AG1611" i="6" s="1"/>
  <c r="AG1610" i="6" s="1"/>
  <c r="AG1609" i="6" s="1"/>
  <c r="AG1608" i="6" s="1"/>
  <c r="AG1607" i="6" s="1"/>
  <c r="AG1606" i="6" s="1"/>
  <c r="AG1605" i="6" s="1"/>
  <c r="AG1604" i="6" s="1"/>
  <c r="AG1603" i="6" s="1"/>
  <c r="AG1602" i="6" s="1"/>
  <c r="AG1601" i="6" s="1"/>
  <c r="AG1600" i="6" s="1"/>
  <c r="AG1599" i="6" s="1"/>
  <c r="AG1598" i="6" s="1"/>
  <c r="AG1597" i="6" s="1"/>
  <c r="AG1596" i="6" s="1"/>
  <c r="AG1595" i="6" s="1"/>
  <c r="AG1594" i="6" s="1"/>
  <c r="AG1593" i="6" s="1"/>
  <c r="AG1592" i="6" s="1"/>
  <c r="AG1591" i="6" s="1"/>
  <c r="AG1590" i="6" s="1"/>
  <c r="AG1589" i="6" s="1"/>
  <c r="AG1588" i="6" s="1"/>
  <c r="AG1587" i="6" s="1"/>
  <c r="AG1586" i="6" s="1"/>
  <c r="AG1585" i="6" s="1"/>
  <c r="AG1584" i="6" s="1"/>
  <c r="AG1583" i="6" s="1"/>
  <c r="AG1582" i="6" s="1"/>
  <c r="AG1581" i="6" s="1"/>
  <c r="AG1580" i="6" s="1"/>
  <c r="AG1579" i="6" s="1"/>
  <c r="AG1578" i="6" s="1"/>
  <c r="AG1577" i="6" s="1"/>
  <c r="AG1576" i="6" s="1"/>
  <c r="AG1575" i="6" s="1"/>
  <c r="AG1574" i="6" s="1"/>
  <c r="AG1573" i="6" s="1"/>
  <c r="AG1572" i="6" s="1"/>
  <c r="AG1571" i="6" s="1"/>
  <c r="AG1570" i="6" s="1"/>
  <c r="AG1569" i="6" s="1"/>
  <c r="AG1568" i="6" s="1"/>
  <c r="AG1567" i="6" s="1"/>
  <c r="AG1566" i="6" s="1"/>
  <c r="AG1565" i="6" s="1"/>
  <c r="AG1564" i="6" s="1"/>
  <c r="AG1563" i="6" s="1"/>
  <c r="AG1562" i="6" s="1"/>
  <c r="AG1561" i="6" s="1"/>
  <c r="AG1560" i="6" s="1"/>
  <c r="AG1559" i="6" s="1"/>
  <c r="AG1558" i="6" s="1"/>
  <c r="AG1557" i="6" s="1"/>
  <c r="AG1556" i="6" s="1"/>
  <c r="AG1555" i="6" s="1"/>
  <c r="AG1554" i="6" s="1"/>
  <c r="AG1553" i="6" s="1"/>
  <c r="AG1552" i="6" s="1"/>
  <c r="AG1551" i="6" s="1"/>
  <c r="AG1550" i="6" s="1"/>
  <c r="AG1549" i="6" s="1"/>
  <c r="AG1548" i="6" s="1"/>
  <c r="AG1547" i="6" s="1"/>
  <c r="AG1546" i="6" s="1"/>
  <c r="AG1545" i="6" s="1"/>
  <c r="AG1544" i="6" s="1"/>
  <c r="AG1543" i="6" s="1"/>
  <c r="AG1542" i="6" s="1"/>
  <c r="AG1541" i="6" s="1"/>
  <c r="AG1540" i="6" s="1"/>
  <c r="AG1539" i="6" s="1"/>
  <c r="AG1538" i="6" s="1"/>
  <c r="AG1537" i="6" s="1"/>
  <c r="AG1536" i="6" s="1"/>
  <c r="AG1535" i="6" s="1"/>
  <c r="AG1534" i="6" s="1"/>
  <c r="AG1533" i="6" s="1"/>
  <c r="AG1532" i="6" s="1"/>
  <c r="AG1531" i="6" s="1"/>
  <c r="AG1530" i="6" s="1"/>
  <c r="AG1529" i="6" s="1"/>
  <c r="AG1528" i="6" s="1"/>
  <c r="AG1527" i="6" s="1"/>
  <c r="AG1526" i="6" s="1"/>
  <c r="AG1525" i="6" s="1"/>
  <c r="AG1524" i="6" s="1"/>
  <c r="AG1523" i="6" s="1"/>
  <c r="AG1522" i="6" s="1"/>
  <c r="AG1521" i="6" s="1"/>
  <c r="AG1520" i="6" s="1"/>
  <c r="AG1519" i="6" s="1"/>
  <c r="AG1518" i="6" s="1"/>
  <c r="AG1517" i="6" s="1"/>
  <c r="AG1516" i="6" s="1"/>
  <c r="AG1515" i="6" s="1"/>
  <c r="AG1514" i="6" s="1"/>
  <c r="AG1513" i="6" s="1"/>
  <c r="AG1512" i="6" s="1"/>
  <c r="AG1511" i="6" s="1"/>
  <c r="AG1510" i="6" s="1"/>
  <c r="AG1509" i="6" s="1"/>
  <c r="AG1508" i="6" s="1"/>
  <c r="AG1507" i="6" s="1"/>
  <c r="AG1506" i="6" s="1"/>
  <c r="AG1505" i="6" s="1"/>
  <c r="AG1504" i="6" s="1"/>
  <c r="AG1503" i="6" s="1"/>
  <c r="AG1502" i="6" s="1"/>
  <c r="AG1501" i="6" s="1"/>
  <c r="AG1500" i="6" s="1"/>
  <c r="AG1499" i="6" s="1"/>
  <c r="AG1498" i="6" s="1"/>
  <c r="AG1497" i="6" s="1"/>
  <c r="AG1496" i="6" s="1"/>
  <c r="AG1495" i="6" s="1"/>
  <c r="AG1494" i="6" s="1"/>
  <c r="AG1493" i="6" s="1"/>
  <c r="AG1492" i="6" s="1"/>
  <c r="AG1491" i="6" s="1"/>
  <c r="AG1490" i="6" s="1"/>
  <c r="AG1489" i="6" s="1"/>
  <c r="AG1488" i="6" s="1"/>
  <c r="AG1487" i="6" s="1"/>
  <c r="AG1486" i="6" s="1"/>
  <c r="AG1485" i="6" s="1"/>
  <c r="AG1484" i="6" s="1"/>
  <c r="AG1483" i="6" s="1"/>
  <c r="AG1482" i="6" s="1"/>
  <c r="AG1481" i="6" s="1"/>
  <c r="AG1480" i="6" s="1"/>
  <c r="AG1479" i="6" s="1"/>
  <c r="AG1478" i="6" s="1"/>
  <c r="AG1477" i="6" s="1"/>
  <c r="AG1476" i="6" s="1"/>
  <c r="AG1475" i="6" s="1"/>
  <c r="AG1474" i="6" s="1"/>
  <c r="AG1473" i="6" s="1"/>
  <c r="AG1472" i="6" s="1"/>
  <c r="AG1471" i="6" s="1"/>
  <c r="AG1470" i="6" s="1"/>
  <c r="AG1469" i="6" s="1"/>
  <c r="AG1468" i="6" s="1"/>
  <c r="AG1467" i="6" s="1"/>
  <c r="AG1466" i="6" s="1"/>
  <c r="AG1465" i="6" s="1"/>
  <c r="AG1464" i="6" s="1"/>
  <c r="AG1463" i="6" s="1"/>
  <c r="AG1462" i="6" s="1"/>
  <c r="AG1461" i="6" s="1"/>
  <c r="AG1460" i="6" s="1"/>
  <c r="AG1459" i="6" s="1"/>
  <c r="AG1458" i="6" s="1"/>
  <c r="AG1457" i="6" s="1"/>
  <c r="AG1456" i="6" s="1"/>
  <c r="AG1455" i="6" s="1"/>
  <c r="AG1454" i="6" s="1"/>
  <c r="AG1453" i="6" s="1"/>
  <c r="AG1452" i="6" s="1"/>
  <c r="AG1451" i="6" s="1"/>
  <c r="AG1450" i="6" s="1"/>
  <c r="AG1449" i="6" s="1"/>
  <c r="AG1448" i="6" s="1"/>
  <c r="AG1447" i="6" s="1"/>
  <c r="AG1446" i="6" s="1"/>
  <c r="AG1445" i="6" s="1"/>
  <c r="AG1444" i="6" s="1"/>
  <c r="AG1443" i="6" s="1"/>
  <c r="AG1442" i="6" s="1"/>
  <c r="AG1441" i="6" s="1"/>
  <c r="AG1440" i="6" s="1"/>
  <c r="AG1439" i="6" s="1"/>
  <c r="AG1438" i="6" s="1"/>
  <c r="AG1437" i="6" s="1"/>
  <c r="AG1436" i="6" s="1"/>
  <c r="AG1435" i="6" s="1"/>
  <c r="AG1434" i="6" s="1"/>
  <c r="AG1433" i="6" s="1"/>
  <c r="AG1432" i="6" s="1"/>
  <c r="AG1431" i="6" s="1"/>
  <c r="AG1430" i="6" s="1"/>
  <c r="AG1429" i="6" s="1"/>
  <c r="AG1428" i="6" s="1"/>
  <c r="AG1427" i="6" s="1"/>
  <c r="AG1426" i="6" s="1"/>
  <c r="AG1425" i="6" s="1"/>
  <c r="AG1424" i="6" s="1"/>
  <c r="AG1423" i="6" s="1"/>
  <c r="AG1422" i="6" s="1"/>
  <c r="AG1421" i="6" s="1"/>
  <c r="AG1420" i="6" s="1"/>
  <c r="AG1419" i="6" s="1"/>
  <c r="AG1418" i="6" s="1"/>
  <c r="AG1417" i="6" s="1"/>
  <c r="AG1416" i="6" s="1"/>
  <c r="AG1415" i="6" s="1"/>
  <c r="AG1414" i="6" s="1"/>
  <c r="AG1413" i="6" s="1"/>
  <c r="AG1412" i="6" s="1"/>
  <c r="AG1411" i="6" s="1"/>
  <c r="AG1410" i="6" s="1"/>
  <c r="AG1409" i="6" s="1"/>
  <c r="AG1408" i="6" s="1"/>
  <c r="AG1407" i="6" s="1"/>
  <c r="AG1406" i="6" s="1"/>
  <c r="AG1405" i="6" s="1"/>
  <c r="AG1404" i="6" s="1"/>
  <c r="AG1403" i="6" s="1"/>
  <c r="AG1402" i="6" s="1"/>
  <c r="AG1401" i="6" s="1"/>
  <c r="AG1400" i="6" s="1"/>
  <c r="AG1399" i="6" s="1"/>
  <c r="AG1398" i="6" s="1"/>
  <c r="AG1397" i="6" s="1"/>
  <c r="AG1396" i="6" s="1"/>
  <c r="AG1395" i="6" s="1"/>
  <c r="AG1394" i="6" s="1"/>
  <c r="AG1393" i="6" s="1"/>
  <c r="AG1392" i="6" s="1"/>
  <c r="AG1391" i="6" s="1"/>
  <c r="AG1390" i="6" s="1"/>
  <c r="AG1389" i="6" s="1"/>
  <c r="AG1388" i="6" s="1"/>
  <c r="AG1387" i="6" s="1"/>
  <c r="AG1386" i="6" s="1"/>
  <c r="AG1385" i="6" s="1"/>
  <c r="AG1384" i="6" s="1"/>
  <c r="AG1383" i="6" s="1"/>
  <c r="AG1382" i="6" s="1"/>
  <c r="AG1381" i="6" s="1"/>
  <c r="AG1380" i="6" s="1"/>
  <c r="AG1379" i="6" s="1"/>
  <c r="AG1378" i="6" s="1"/>
  <c r="AG1377" i="6" s="1"/>
  <c r="AG1376" i="6" s="1"/>
  <c r="AG1375" i="6" s="1"/>
  <c r="AG1374" i="6" s="1"/>
  <c r="AG1373" i="6" s="1"/>
  <c r="AG1372" i="6" s="1"/>
  <c r="AG1371" i="6" s="1"/>
  <c r="AG1370" i="6" s="1"/>
  <c r="AG1369" i="6" s="1"/>
  <c r="AG1368" i="6" s="1"/>
  <c r="AG1367" i="6" s="1"/>
  <c r="AG1366" i="6" s="1"/>
  <c r="AG1365" i="6" s="1"/>
  <c r="AG1364" i="6" s="1"/>
  <c r="AG1363" i="6" s="1"/>
  <c r="AG1362" i="6" s="1"/>
  <c r="AG1361" i="6" s="1"/>
  <c r="AG1360" i="6" s="1"/>
  <c r="AG1359" i="6" s="1"/>
  <c r="AG1358" i="6" s="1"/>
  <c r="AG1357" i="6" s="1"/>
  <c r="AG1356" i="6" s="1"/>
  <c r="AG1355" i="6" s="1"/>
  <c r="AG1354" i="6" s="1"/>
  <c r="AG1353" i="6" s="1"/>
  <c r="AG1352" i="6" s="1"/>
  <c r="AG1351" i="6" s="1"/>
  <c r="AG1350" i="6" s="1"/>
  <c r="AG1349" i="6" s="1"/>
  <c r="AG1348" i="6" s="1"/>
  <c r="AG1347" i="6" s="1"/>
  <c r="AG1346" i="6" s="1"/>
  <c r="AG1345" i="6" s="1"/>
  <c r="AG1344" i="6" s="1"/>
  <c r="AG1343" i="6" s="1"/>
  <c r="AG1342" i="6" s="1"/>
  <c r="AG1341" i="6" s="1"/>
  <c r="AG1340" i="6" s="1"/>
  <c r="AG1339" i="6" s="1"/>
  <c r="AG1338" i="6" s="1"/>
  <c r="AG1337" i="6" s="1"/>
  <c r="AG1336" i="6" s="1"/>
  <c r="AG1335" i="6" s="1"/>
  <c r="AG1334" i="6" s="1"/>
  <c r="AG1333" i="6" s="1"/>
  <c r="AG1332" i="6" s="1"/>
  <c r="AG1331" i="6" s="1"/>
  <c r="AG1330" i="6" s="1"/>
  <c r="AG1329" i="6" s="1"/>
  <c r="AG1328" i="6" s="1"/>
  <c r="AG1327" i="6" s="1"/>
  <c r="AG1326" i="6" s="1"/>
  <c r="AG1325" i="6" s="1"/>
  <c r="AG1324" i="6" s="1"/>
  <c r="AG1323" i="6" s="1"/>
  <c r="AG1322" i="6" s="1"/>
  <c r="AG1321" i="6" s="1"/>
  <c r="AG1320" i="6" s="1"/>
  <c r="AG1319" i="6" s="1"/>
  <c r="AG1318" i="6" s="1"/>
  <c r="AG1317" i="6" s="1"/>
  <c r="AG1316" i="6" s="1"/>
  <c r="AG1315" i="6" s="1"/>
  <c r="AG1314" i="6" s="1"/>
  <c r="AG1313" i="6" s="1"/>
  <c r="AG1312" i="6" s="1"/>
  <c r="AG1311" i="6" s="1"/>
  <c r="AG1310" i="6" s="1"/>
  <c r="AG1309" i="6" s="1"/>
  <c r="AG1308" i="6" s="1"/>
  <c r="AG1307" i="6" s="1"/>
  <c r="AG1306" i="6" s="1"/>
  <c r="AG1305" i="6" s="1"/>
  <c r="AG1304" i="6" s="1"/>
  <c r="AG1303" i="6" s="1"/>
  <c r="AG1302" i="6" s="1"/>
  <c r="AG1301" i="6" s="1"/>
  <c r="AG1300" i="6" s="1"/>
  <c r="AG1299" i="6" s="1"/>
  <c r="AG1298" i="6" s="1"/>
  <c r="AG1297" i="6" s="1"/>
  <c r="AG1296" i="6" s="1"/>
  <c r="AG1295" i="6" s="1"/>
  <c r="AG1294" i="6" s="1"/>
  <c r="AG1293" i="6" s="1"/>
  <c r="AG1292" i="6" s="1"/>
  <c r="AG1291" i="6" s="1"/>
  <c r="AG1290" i="6" s="1"/>
  <c r="AG1289" i="6" s="1"/>
  <c r="AG1288" i="6" s="1"/>
  <c r="AG1287" i="6" s="1"/>
  <c r="AG1286" i="6" s="1"/>
  <c r="AG1285" i="6" s="1"/>
  <c r="AG1284" i="6" s="1"/>
  <c r="AG1283" i="6" s="1"/>
  <c r="AG1282" i="6" s="1"/>
  <c r="AG1281" i="6" s="1"/>
  <c r="AG1280" i="6" s="1"/>
  <c r="AG1279" i="6" s="1"/>
  <c r="AG1278" i="6" s="1"/>
  <c r="AG1277" i="6" s="1"/>
  <c r="AG1276" i="6" s="1"/>
  <c r="AG1275" i="6" s="1"/>
  <c r="AG1274" i="6" s="1"/>
  <c r="AG1273" i="6" s="1"/>
  <c r="AG1272" i="6" s="1"/>
  <c r="AG1271" i="6" s="1"/>
  <c r="AG1270" i="6" s="1"/>
  <c r="AG1269" i="6" s="1"/>
  <c r="AG1268" i="6" s="1"/>
  <c r="AG1267" i="6" s="1"/>
  <c r="AG1266" i="6" s="1"/>
  <c r="AG1265" i="6" s="1"/>
  <c r="AG1264" i="6" s="1"/>
  <c r="AG1263" i="6" s="1"/>
  <c r="AG1262" i="6" s="1"/>
  <c r="AG1261" i="6" s="1"/>
  <c r="AG1260" i="6" s="1"/>
  <c r="AG1259" i="6" s="1"/>
  <c r="AG1258" i="6" s="1"/>
  <c r="AG1257" i="6" s="1"/>
  <c r="AG1256" i="6" s="1"/>
  <c r="AG1255" i="6" s="1"/>
  <c r="AG1254" i="6" s="1"/>
  <c r="AG1253" i="6" s="1"/>
  <c r="AG1252" i="6" s="1"/>
  <c r="AG1251" i="6" s="1"/>
  <c r="AG1250" i="6" s="1"/>
  <c r="AG1249" i="6" s="1"/>
  <c r="AG1248" i="6" s="1"/>
  <c r="AG1247" i="6" s="1"/>
  <c r="AG1246" i="6" s="1"/>
  <c r="AG1245" i="6" s="1"/>
  <c r="AG1244" i="6" s="1"/>
  <c r="AG1243" i="6" s="1"/>
  <c r="AG1242" i="6" s="1"/>
  <c r="AG1241" i="6" s="1"/>
  <c r="AG1240" i="6" s="1"/>
  <c r="AG1239" i="6" s="1"/>
  <c r="AG1238" i="6" s="1"/>
  <c r="AG1237" i="6" s="1"/>
  <c r="AG1236" i="6" s="1"/>
  <c r="AG1235" i="6" s="1"/>
  <c r="AG1234" i="6" s="1"/>
  <c r="AG1233" i="6" s="1"/>
  <c r="AG1232" i="6" s="1"/>
  <c r="AG1231" i="6" s="1"/>
  <c r="AG1230" i="6" s="1"/>
  <c r="AG1229" i="6" s="1"/>
  <c r="AG1228" i="6" s="1"/>
  <c r="AG1227" i="6" s="1"/>
  <c r="AG1226" i="6" s="1"/>
  <c r="AG1225" i="6" s="1"/>
  <c r="AG1224" i="6" s="1"/>
  <c r="AG1223" i="6" s="1"/>
  <c r="AG1222" i="6" s="1"/>
  <c r="AG1221" i="6" s="1"/>
  <c r="AG1220" i="6" s="1"/>
  <c r="AG1219" i="6" s="1"/>
  <c r="AG1218" i="6" s="1"/>
  <c r="AG1217" i="6" s="1"/>
  <c r="AG1216" i="6" s="1"/>
  <c r="AG1215" i="6" s="1"/>
  <c r="AG1214" i="6" s="1"/>
  <c r="AG1213" i="6" s="1"/>
  <c r="AG1212" i="6" s="1"/>
  <c r="AG1211" i="6" s="1"/>
  <c r="AG1210" i="6" s="1"/>
  <c r="AG1209" i="6" s="1"/>
  <c r="AG1208" i="6" s="1"/>
  <c r="AG1207" i="6" s="1"/>
  <c r="AG1206" i="6" s="1"/>
  <c r="AG1205" i="6" s="1"/>
  <c r="AG1204" i="6" s="1"/>
  <c r="AG1203" i="6" s="1"/>
  <c r="AG1202" i="6" s="1"/>
  <c r="AG1201" i="6" s="1"/>
  <c r="AG1200" i="6" s="1"/>
  <c r="AG1199" i="6" s="1"/>
  <c r="AG1198" i="6" s="1"/>
  <c r="AG1197" i="6" s="1"/>
  <c r="AG1196" i="6" s="1"/>
  <c r="AG1195" i="6" s="1"/>
  <c r="AG1194" i="6" s="1"/>
  <c r="AG1193" i="6" s="1"/>
  <c r="AG1192" i="6" s="1"/>
  <c r="AG1191" i="6" s="1"/>
  <c r="AG1190" i="6" s="1"/>
  <c r="AG1189" i="6" s="1"/>
  <c r="AG1188" i="6" s="1"/>
  <c r="AG1187" i="6" s="1"/>
  <c r="AG1186" i="6" s="1"/>
  <c r="AG1185" i="6" s="1"/>
  <c r="AG1184" i="6" s="1"/>
  <c r="AG1183" i="6" s="1"/>
  <c r="AG1182" i="6" s="1"/>
  <c r="AG1181" i="6" s="1"/>
  <c r="AG1180" i="6" s="1"/>
  <c r="AG1179" i="6" s="1"/>
  <c r="AG1178" i="6" s="1"/>
  <c r="AG1177" i="6" s="1"/>
  <c r="AG1176" i="6" s="1"/>
  <c r="AG1175" i="6" s="1"/>
  <c r="AG1174" i="6" s="1"/>
  <c r="AG1173" i="6" s="1"/>
  <c r="AG1172" i="6" s="1"/>
  <c r="AG1171" i="6" s="1"/>
  <c r="AG1170" i="6" s="1"/>
  <c r="AG1169" i="6" s="1"/>
  <c r="AG1168" i="6" s="1"/>
  <c r="AG1167" i="6" s="1"/>
  <c r="AG1166" i="6" s="1"/>
  <c r="AG1165" i="6" s="1"/>
  <c r="AG1164" i="6" s="1"/>
  <c r="AG1163" i="6" s="1"/>
  <c r="AG1162" i="6" s="1"/>
  <c r="AG1161" i="6" s="1"/>
  <c r="AG1160" i="6" s="1"/>
  <c r="AG1159" i="6" s="1"/>
  <c r="AG1158" i="6" s="1"/>
  <c r="AG1157" i="6" s="1"/>
  <c r="AG1156" i="6" s="1"/>
  <c r="AG1155" i="6" s="1"/>
  <c r="AG1154" i="6" s="1"/>
  <c r="AG1153" i="6" s="1"/>
  <c r="AG1152" i="6" s="1"/>
  <c r="AG1151" i="6" s="1"/>
  <c r="AG1150" i="6" s="1"/>
  <c r="AG1149" i="6" s="1"/>
  <c r="AG1148" i="6" s="1"/>
  <c r="AG1147" i="6" s="1"/>
  <c r="AG1146" i="6" s="1"/>
  <c r="AG1145" i="6" s="1"/>
  <c r="AG1144" i="6" s="1"/>
  <c r="AG1143" i="6" s="1"/>
  <c r="AG1142" i="6" s="1"/>
  <c r="AG1141" i="6" s="1"/>
  <c r="AG1140" i="6" s="1"/>
  <c r="AG1139" i="6" s="1"/>
  <c r="AG1138" i="6" s="1"/>
  <c r="AG1137" i="6" s="1"/>
  <c r="AG1136" i="6" s="1"/>
  <c r="AG1135" i="6" s="1"/>
  <c r="AG1134" i="6" s="1"/>
  <c r="AG1133" i="6" s="1"/>
  <c r="AG1132" i="6" s="1"/>
  <c r="AG1131" i="6" s="1"/>
  <c r="AG1130" i="6" s="1"/>
  <c r="AG1129" i="6" s="1"/>
  <c r="AG1128" i="6" s="1"/>
  <c r="AG1127" i="6" s="1"/>
  <c r="AG1126" i="6" s="1"/>
  <c r="AG1125" i="6" s="1"/>
  <c r="AG1124" i="6" s="1"/>
  <c r="AG1123" i="6" s="1"/>
  <c r="AG1122" i="6" s="1"/>
  <c r="AG1121" i="6" s="1"/>
  <c r="AG1120" i="6" s="1"/>
  <c r="AG1119" i="6" s="1"/>
  <c r="AG1118" i="6" s="1"/>
  <c r="AG1117" i="6" s="1"/>
  <c r="AG1116" i="6" s="1"/>
  <c r="AG1115" i="6" s="1"/>
  <c r="AG1114" i="6" s="1"/>
  <c r="AG1113" i="6" s="1"/>
  <c r="AG1112" i="6" s="1"/>
  <c r="AG1111" i="6" s="1"/>
  <c r="AG1110" i="6" s="1"/>
  <c r="AG1109" i="6" s="1"/>
  <c r="AG1108" i="6" s="1"/>
  <c r="AG1107" i="6" s="1"/>
  <c r="AG1106" i="6" s="1"/>
  <c r="AG1105" i="6" s="1"/>
  <c r="AG1104" i="6" s="1"/>
  <c r="AG1103" i="6" s="1"/>
  <c r="AG1102" i="6" s="1"/>
  <c r="AG1101" i="6" s="1"/>
  <c r="AG1100" i="6" s="1"/>
  <c r="AG1099" i="6" s="1"/>
  <c r="AG1098" i="6" s="1"/>
  <c r="AG1097" i="6" s="1"/>
  <c r="AG1096" i="6" s="1"/>
  <c r="AG1095" i="6" s="1"/>
  <c r="AG1094" i="6" s="1"/>
  <c r="AG1093" i="6" s="1"/>
  <c r="AG1092" i="6" s="1"/>
  <c r="AG1091" i="6" s="1"/>
  <c r="AG1090" i="6" s="1"/>
  <c r="AG1089" i="6" s="1"/>
  <c r="AG1088" i="6" s="1"/>
  <c r="AG1087" i="6" s="1"/>
  <c r="AG1086" i="6" s="1"/>
  <c r="AG1085" i="6" s="1"/>
  <c r="AG1084" i="6" s="1"/>
  <c r="AG1083" i="6" s="1"/>
  <c r="AG1082" i="6" s="1"/>
  <c r="AG1081" i="6" s="1"/>
  <c r="AG1080" i="6" s="1"/>
  <c r="AG1079" i="6" s="1"/>
  <c r="AG1078" i="6" s="1"/>
  <c r="AG1077" i="6" s="1"/>
  <c r="AG1076" i="6" s="1"/>
  <c r="AG1075" i="6" s="1"/>
  <c r="AG1074" i="6" s="1"/>
  <c r="AG1073" i="6" s="1"/>
  <c r="AG1072" i="6" s="1"/>
  <c r="AG1071" i="6" s="1"/>
  <c r="AG1070" i="6" s="1"/>
  <c r="AG1069" i="6" s="1"/>
  <c r="AG1068" i="6" s="1"/>
  <c r="AG1067" i="6" s="1"/>
  <c r="AG1066" i="6" s="1"/>
  <c r="AG1065" i="6" s="1"/>
  <c r="AG1064" i="6" s="1"/>
  <c r="AG1063" i="6" s="1"/>
  <c r="AG1062" i="6" s="1"/>
  <c r="AG1061" i="6" s="1"/>
  <c r="AG1060" i="6" s="1"/>
  <c r="AG1059" i="6" s="1"/>
  <c r="AG1058" i="6" s="1"/>
  <c r="AG1057" i="6" s="1"/>
  <c r="AG1056" i="6" s="1"/>
  <c r="AG1055" i="6" s="1"/>
  <c r="AG1054" i="6" s="1"/>
  <c r="AG1053" i="6" s="1"/>
  <c r="AG1052" i="6" s="1"/>
  <c r="AG1051" i="6" s="1"/>
  <c r="AG1050" i="6" s="1"/>
  <c r="AG1049" i="6" s="1"/>
  <c r="AG1048" i="6" s="1"/>
  <c r="AG1047" i="6" s="1"/>
  <c r="AG1046" i="6" s="1"/>
  <c r="AG1045" i="6" s="1"/>
  <c r="AG1044" i="6" s="1"/>
  <c r="AG1043" i="6" s="1"/>
  <c r="AG1042" i="6" s="1"/>
  <c r="AG1041" i="6" s="1"/>
  <c r="AG1040" i="6" s="1"/>
  <c r="AG1039" i="6" s="1"/>
  <c r="AG1038" i="6" s="1"/>
  <c r="AG1037" i="6" s="1"/>
  <c r="AG1036" i="6" s="1"/>
  <c r="AG1035" i="6" s="1"/>
  <c r="AG1034" i="6" s="1"/>
  <c r="AG1033" i="6" s="1"/>
  <c r="AG1032" i="6" s="1"/>
  <c r="AG1031" i="6" s="1"/>
  <c r="AG1030" i="6" s="1"/>
  <c r="AG1029" i="6" s="1"/>
  <c r="AG1028" i="6" s="1"/>
  <c r="AG1027" i="6" s="1"/>
  <c r="AG1026" i="6" s="1"/>
  <c r="AG1025" i="6" s="1"/>
  <c r="AG1024" i="6" s="1"/>
  <c r="AG1023" i="6" s="1"/>
  <c r="AG1022" i="6" s="1"/>
  <c r="AG1021" i="6" s="1"/>
  <c r="AG1020" i="6" s="1"/>
  <c r="AG1019" i="6" s="1"/>
  <c r="AG1018" i="6" s="1"/>
  <c r="AG1017" i="6" s="1"/>
  <c r="AG1016" i="6" s="1"/>
  <c r="AG1015" i="6" s="1"/>
  <c r="AG1014" i="6" s="1"/>
  <c r="AG1013" i="6" s="1"/>
  <c r="AG1012" i="6" s="1"/>
  <c r="AG1011" i="6" s="1"/>
  <c r="AG1010" i="6" s="1"/>
  <c r="AG1009" i="6" s="1"/>
  <c r="AG1008" i="6" s="1"/>
  <c r="AG1007" i="6" s="1"/>
  <c r="AG1006" i="6" s="1"/>
  <c r="AG1005" i="6" s="1"/>
  <c r="AG1004" i="6" s="1"/>
  <c r="AG1003" i="6" s="1"/>
  <c r="AG1002" i="6" s="1"/>
  <c r="AG1001" i="6" s="1"/>
  <c r="AG1000" i="6" s="1"/>
  <c r="AG999" i="6" s="1"/>
  <c r="AG998" i="6" s="1"/>
  <c r="AG997" i="6" s="1"/>
  <c r="AG996" i="6" s="1"/>
  <c r="AG995" i="6" s="1"/>
  <c r="AG994" i="6" s="1"/>
  <c r="AG993" i="6" s="1"/>
  <c r="AG992" i="6" s="1"/>
  <c r="AG991" i="6" s="1"/>
  <c r="AG990" i="6" s="1"/>
  <c r="AG989" i="6" s="1"/>
  <c r="AG988" i="6" s="1"/>
  <c r="AG987" i="6" s="1"/>
  <c r="AG986" i="6" s="1"/>
  <c r="AG985" i="6" s="1"/>
  <c r="AG984" i="6" s="1"/>
  <c r="AG983" i="6" s="1"/>
  <c r="AG982" i="6" s="1"/>
  <c r="AG981" i="6" s="1"/>
  <c r="AG980" i="6" s="1"/>
  <c r="AG979" i="6" s="1"/>
  <c r="AG978" i="6" s="1"/>
  <c r="AG977" i="6" s="1"/>
  <c r="AG976" i="6" s="1"/>
  <c r="AG975" i="6" s="1"/>
  <c r="AG974" i="6" s="1"/>
  <c r="AG973" i="6" s="1"/>
  <c r="AG972" i="6" s="1"/>
  <c r="AG971" i="6" s="1"/>
  <c r="AG970" i="6" s="1"/>
  <c r="AG969" i="6" s="1"/>
  <c r="AG968" i="6" s="1"/>
  <c r="AG967" i="6" s="1"/>
  <c r="AG966" i="6" s="1"/>
  <c r="AG965" i="6" s="1"/>
  <c r="AG964" i="6" s="1"/>
  <c r="AG963" i="6" s="1"/>
  <c r="AG962" i="6" s="1"/>
  <c r="AG961" i="6" s="1"/>
  <c r="AG960" i="6" s="1"/>
  <c r="AG959" i="6" s="1"/>
  <c r="AG958" i="6" s="1"/>
  <c r="AG957" i="6" s="1"/>
  <c r="AG956" i="6" s="1"/>
  <c r="AG955" i="6" s="1"/>
  <c r="AG954" i="6" s="1"/>
  <c r="AG953" i="6" s="1"/>
  <c r="AG952" i="6" s="1"/>
  <c r="AG951" i="6" s="1"/>
  <c r="AG950" i="6" s="1"/>
  <c r="AG949" i="6" s="1"/>
  <c r="AG948" i="6" s="1"/>
  <c r="AG947" i="6" s="1"/>
  <c r="AG946" i="6" s="1"/>
  <c r="AG945" i="6" s="1"/>
  <c r="AG944" i="6" s="1"/>
  <c r="AG943" i="6" s="1"/>
  <c r="AG942" i="6" s="1"/>
  <c r="AG941" i="6" s="1"/>
  <c r="AG940" i="6" s="1"/>
  <c r="AG939" i="6" s="1"/>
  <c r="AG938" i="6" s="1"/>
  <c r="AG937" i="6" s="1"/>
  <c r="AG936" i="6" s="1"/>
  <c r="AG935" i="6" s="1"/>
  <c r="AG934" i="6" s="1"/>
  <c r="AG933" i="6" s="1"/>
  <c r="AG932" i="6" s="1"/>
  <c r="AG931" i="6" s="1"/>
  <c r="AG930" i="6" s="1"/>
  <c r="AG929" i="6" s="1"/>
  <c r="AG928" i="6" s="1"/>
  <c r="AG927" i="6" s="1"/>
  <c r="AG926" i="6" s="1"/>
  <c r="AG925" i="6" s="1"/>
  <c r="AG924" i="6" s="1"/>
  <c r="AG923" i="6" s="1"/>
  <c r="AG922" i="6" s="1"/>
  <c r="AG921" i="6" s="1"/>
  <c r="AG920" i="6" s="1"/>
  <c r="AG919" i="6" s="1"/>
  <c r="AG918" i="6" s="1"/>
  <c r="AG917" i="6" s="1"/>
  <c r="AG916" i="6" s="1"/>
  <c r="AG915" i="6" s="1"/>
  <c r="AG914" i="6" s="1"/>
  <c r="AG913" i="6" s="1"/>
  <c r="AG912" i="6" s="1"/>
  <c r="AG911" i="6" s="1"/>
  <c r="AG910" i="6" s="1"/>
  <c r="AG909" i="6" s="1"/>
  <c r="AG908" i="6" s="1"/>
  <c r="AG907" i="6" s="1"/>
  <c r="AG906" i="6" s="1"/>
  <c r="AG905" i="6" s="1"/>
  <c r="AG904" i="6" s="1"/>
  <c r="AG903" i="6" s="1"/>
  <c r="AG902" i="6" s="1"/>
  <c r="AG901" i="6" s="1"/>
  <c r="AG900" i="6" s="1"/>
  <c r="AG899" i="6" s="1"/>
  <c r="AG898" i="6" s="1"/>
  <c r="AG897" i="6" s="1"/>
  <c r="AG896" i="6" s="1"/>
  <c r="AG895" i="6" s="1"/>
  <c r="AG894" i="6" s="1"/>
  <c r="AG893" i="6" s="1"/>
  <c r="AG892" i="6" s="1"/>
  <c r="AG891" i="6" s="1"/>
  <c r="AG890" i="6" s="1"/>
  <c r="AG889" i="6" s="1"/>
  <c r="AG888" i="6" s="1"/>
  <c r="AG887" i="6" s="1"/>
  <c r="AG886" i="6" s="1"/>
  <c r="AG885" i="6" s="1"/>
  <c r="AG884" i="6" s="1"/>
  <c r="AG883" i="6" s="1"/>
  <c r="AG882" i="6" s="1"/>
  <c r="AG881" i="6" s="1"/>
  <c r="AG880" i="6" s="1"/>
  <c r="AG879" i="6" s="1"/>
  <c r="AG878" i="6" s="1"/>
  <c r="AG877" i="6" s="1"/>
  <c r="AG876" i="6" s="1"/>
  <c r="AG875" i="6" s="1"/>
  <c r="AG874" i="6" s="1"/>
  <c r="AG873" i="6" s="1"/>
  <c r="AG872" i="6" s="1"/>
  <c r="AG871" i="6" s="1"/>
  <c r="AG870" i="6" s="1"/>
  <c r="AG869" i="6" s="1"/>
  <c r="AG868" i="6" s="1"/>
  <c r="AG867" i="6" s="1"/>
  <c r="AG866" i="6" s="1"/>
  <c r="AG865" i="6" s="1"/>
  <c r="AG864" i="6" s="1"/>
  <c r="AG863" i="6" s="1"/>
  <c r="AG862" i="6" s="1"/>
  <c r="AG861" i="6" s="1"/>
  <c r="AG860" i="6" s="1"/>
  <c r="AG859" i="6" s="1"/>
  <c r="AG858" i="6" s="1"/>
  <c r="AG857" i="6" s="1"/>
  <c r="AG856" i="6" s="1"/>
  <c r="AG855" i="6" s="1"/>
  <c r="AG854" i="6" s="1"/>
  <c r="AG853" i="6" s="1"/>
  <c r="AG852" i="6" s="1"/>
  <c r="AG851" i="6" s="1"/>
  <c r="AG850" i="6" s="1"/>
  <c r="AG849" i="6" s="1"/>
  <c r="AG848" i="6" s="1"/>
  <c r="AG847" i="6" s="1"/>
  <c r="AG846" i="6" s="1"/>
  <c r="AG845" i="6" s="1"/>
  <c r="AG844" i="6" s="1"/>
  <c r="AG843" i="6" s="1"/>
  <c r="AG842" i="6" s="1"/>
  <c r="AG841" i="6" s="1"/>
  <c r="AG840" i="6" s="1"/>
  <c r="AG839" i="6" s="1"/>
  <c r="AG838" i="6" s="1"/>
  <c r="AG837" i="6" s="1"/>
  <c r="AG836" i="6" s="1"/>
  <c r="AG835" i="6" s="1"/>
  <c r="AG834" i="6" s="1"/>
  <c r="AG833" i="6" s="1"/>
  <c r="AG832" i="6" s="1"/>
  <c r="AG831" i="6" s="1"/>
  <c r="AG830" i="6" s="1"/>
  <c r="AG829" i="6" s="1"/>
  <c r="AG828" i="6" s="1"/>
  <c r="AG827" i="6" s="1"/>
  <c r="AG826" i="6" s="1"/>
  <c r="AG825" i="6" s="1"/>
  <c r="AG824" i="6" s="1"/>
  <c r="AG823" i="6" s="1"/>
  <c r="AG822" i="6" s="1"/>
  <c r="AG821" i="6" s="1"/>
  <c r="AG820" i="6" s="1"/>
  <c r="AG819" i="6" s="1"/>
  <c r="AG818" i="6" s="1"/>
  <c r="AG817" i="6" s="1"/>
  <c r="AG816" i="6" s="1"/>
  <c r="AG815" i="6" s="1"/>
  <c r="AG814" i="6" s="1"/>
  <c r="AG813" i="6" s="1"/>
  <c r="AG812" i="6" s="1"/>
  <c r="AG811" i="6" s="1"/>
  <c r="AG810" i="6" s="1"/>
  <c r="AG809" i="6" s="1"/>
  <c r="AG808" i="6" s="1"/>
  <c r="AG807" i="6" s="1"/>
  <c r="AG806" i="6" s="1"/>
  <c r="AG805" i="6" s="1"/>
  <c r="AG804" i="6" s="1"/>
  <c r="AG803" i="6" s="1"/>
  <c r="AG802" i="6" s="1"/>
  <c r="AG801" i="6" s="1"/>
  <c r="AG800" i="6" s="1"/>
  <c r="AG799" i="6" s="1"/>
  <c r="AG798" i="6" s="1"/>
  <c r="AG797" i="6" s="1"/>
  <c r="AG796" i="6" s="1"/>
  <c r="AG795" i="6" s="1"/>
  <c r="AG794" i="6" s="1"/>
  <c r="AG793" i="6" s="1"/>
  <c r="AG792" i="6" s="1"/>
  <c r="AG791" i="6" s="1"/>
  <c r="AG790" i="6" s="1"/>
  <c r="AG789" i="6" s="1"/>
  <c r="AG788" i="6" s="1"/>
  <c r="AG787" i="6" s="1"/>
  <c r="AG786" i="6" s="1"/>
  <c r="AG785" i="6" s="1"/>
  <c r="AG784" i="6" s="1"/>
  <c r="AG783" i="6" s="1"/>
  <c r="AG782" i="6" s="1"/>
  <c r="AG781" i="6" s="1"/>
  <c r="AG780" i="6" s="1"/>
  <c r="AG779" i="6" s="1"/>
  <c r="AG778" i="6" s="1"/>
  <c r="AG777" i="6" s="1"/>
  <c r="AG776" i="6" s="1"/>
  <c r="AG775" i="6" s="1"/>
  <c r="AG774" i="6" s="1"/>
  <c r="AG773" i="6" s="1"/>
  <c r="AG772" i="6" s="1"/>
  <c r="AG771" i="6" s="1"/>
  <c r="AG770" i="6" s="1"/>
  <c r="AG769" i="6" s="1"/>
  <c r="AG768" i="6" s="1"/>
  <c r="AG767" i="6" s="1"/>
  <c r="AG766" i="6" s="1"/>
  <c r="AG765" i="6" s="1"/>
  <c r="AG764" i="6" s="1"/>
  <c r="AG763" i="6" s="1"/>
  <c r="AG762" i="6" s="1"/>
  <c r="AG761" i="6" s="1"/>
  <c r="AG760" i="6" s="1"/>
  <c r="AG759" i="6" s="1"/>
  <c r="AG758" i="6" s="1"/>
  <c r="AG757" i="6" s="1"/>
  <c r="AG756" i="6" s="1"/>
  <c r="AG755" i="6" s="1"/>
  <c r="AG754" i="6" s="1"/>
  <c r="AG753" i="6" s="1"/>
  <c r="AG752" i="6" s="1"/>
  <c r="AG751" i="6" s="1"/>
  <c r="AG750" i="6" s="1"/>
  <c r="AG749" i="6" s="1"/>
  <c r="AG748" i="6" s="1"/>
  <c r="AG747" i="6" s="1"/>
  <c r="AG746" i="6" s="1"/>
  <c r="AG745" i="6" s="1"/>
  <c r="AG744" i="6" s="1"/>
  <c r="AG743" i="6" s="1"/>
  <c r="AG742" i="6" s="1"/>
  <c r="AG741" i="6" s="1"/>
  <c r="AG740" i="6" s="1"/>
  <c r="AG739" i="6" s="1"/>
  <c r="AG738" i="6" s="1"/>
  <c r="AG737" i="6" s="1"/>
  <c r="AG736" i="6" s="1"/>
  <c r="AG735" i="6" s="1"/>
  <c r="AG734" i="6" s="1"/>
  <c r="AG733" i="6" s="1"/>
  <c r="AG732" i="6" s="1"/>
  <c r="AG731" i="6" s="1"/>
  <c r="AG730" i="6" s="1"/>
  <c r="AG729" i="6" s="1"/>
  <c r="AG728" i="6" s="1"/>
  <c r="AG727" i="6" s="1"/>
  <c r="AG726" i="6" s="1"/>
  <c r="AG725" i="6" s="1"/>
  <c r="AG724" i="6" s="1"/>
  <c r="AG723" i="6" s="1"/>
  <c r="AG722" i="6" s="1"/>
  <c r="AG721" i="6" s="1"/>
  <c r="AG720" i="6" s="1"/>
  <c r="AG719" i="6" s="1"/>
  <c r="AG718" i="6" s="1"/>
  <c r="AG717" i="6" s="1"/>
  <c r="AG716" i="6" s="1"/>
  <c r="AG715" i="6" s="1"/>
  <c r="AG714" i="6" s="1"/>
  <c r="AG713" i="6" s="1"/>
  <c r="AG712" i="6" s="1"/>
  <c r="AG711" i="6" s="1"/>
  <c r="AG710" i="6" s="1"/>
  <c r="AG709" i="6" s="1"/>
  <c r="AG708" i="6" s="1"/>
  <c r="AG707" i="6" s="1"/>
  <c r="AG706" i="6" s="1"/>
  <c r="AG705" i="6" s="1"/>
  <c r="AG704" i="6" s="1"/>
  <c r="AG703" i="6" s="1"/>
  <c r="AG702" i="6" s="1"/>
  <c r="AG701" i="6" s="1"/>
  <c r="AG700" i="6" s="1"/>
  <c r="AG699" i="6" s="1"/>
  <c r="AG698" i="6" s="1"/>
  <c r="AG697" i="6" s="1"/>
  <c r="AG696" i="6" s="1"/>
  <c r="AG695" i="6" s="1"/>
  <c r="AG694" i="6" s="1"/>
  <c r="AG693" i="6" s="1"/>
  <c r="AG692" i="6" s="1"/>
  <c r="AG691" i="6" s="1"/>
  <c r="AG690" i="6" s="1"/>
  <c r="AG689" i="6" s="1"/>
  <c r="AG688" i="6" s="1"/>
  <c r="AG687" i="6" s="1"/>
  <c r="AG686" i="6" s="1"/>
  <c r="AG685" i="6" s="1"/>
  <c r="AG684" i="6" s="1"/>
  <c r="AG683" i="6" s="1"/>
  <c r="AG682" i="6" s="1"/>
  <c r="AG681" i="6" s="1"/>
  <c r="AG680" i="6" s="1"/>
  <c r="AG679" i="6" s="1"/>
  <c r="AG678" i="6" s="1"/>
  <c r="AG677" i="6" s="1"/>
  <c r="AG676" i="6" s="1"/>
  <c r="AG675" i="6" s="1"/>
  <c r="AG674" i="6" s="1"/>
  <c r="AG673" i="6" s="1"/>
  <c r="AG672" i="6" s="1"/>
  <c r="AG671" i="6" s="1"/>
  <c r="AG670" i="6" s="1"/>
  <c r="AG669" i="6" s="1"/>
  <c r="AG668" i="6" s="1"/>
  <c r="AG667" i="6" s="1"/>
  <c r="AG666" i="6" s="1"/>
  <c r="AG665" i="6" s="1"/>
  <c r="AG664" i="6" s="1"/>
  <c r="AG663" i="6" s="1"/>
  <c r="AG662" i="6" s="1"/>
  <c r="AG661" i="6" s="1"/>
  <c r="AG660" i="6" s="1"/>
  <c r="AG659" i="6" s="1"/>
  <c r="AG658" i="6" s="1"/>
  <c r="AG657" i="6" s="1"/>
  <c r="AG656" i="6" s="1"/>
  <c r="AG655" i="6" s="1"/>
  <c r="AG654" i="6" s="1"/>
  <c r="AG653" i="6" s="1"/>
  <c r="AG652" i="6" s="1"/>
  <c r="AG651" i="6" s="1"/>
  <c r="AG650" i="6" s="1"/>
  <c r="AG649" i="6" s="1"/>
  <c r="AG648" i="6" s="1"/>
  <c r="AG647" i="6" s="1"/>
  <c r="AG646" i="6" s="1"/>
  <c r="AG645" i="6" s="1"/>
  <c r="AG644" i="6" s="1"/>
  <c r="AG643" i="6" s="1"/>
  <c r="AG642" i="6" s="1"/>
  <c r="AG641" i="6" s="1"/>
  <c r="AG640" i="6" s="1"/>
  <c r="AG639" i="6" s="1"/>
  <c r="AG638" i="6" s="1"/>
  <c r="AG637" i="6" s="1"/>
  <c r="AG636" i="6" s="1"/>
  <c r="AG635" i="6" s="1"/>
  <c r="AG634" i="6" s="1"/>
  <c r="AG633" i="6" s="1"/>
  <c r="AG632" i="6" s="1"/>
  <c r="AG631" i="6" s="1"/>
  <c r="AG630" i="6" s="1"/>
  <c r="AG629" i="6" s="1"/>
  <c r="AG628" i="6" s="1"/>
  <c r="AG627" i="6" s="1"/>
  <c r="AG626" i="6" s="1"/>
  <c r="AG625" i="6" s="1"/>
  <c r="AG624" i="6" s="1"/>
  <c r="AG623" i="6" s="1"/>
  <c r="AG622" i="6" s="1"/>
  <c r="AG621" i="6" s="1"/>
  <c r="AG620" i="6" s="1"/>
  <c r="AG619" i="6" s="1"/>
  <c r="AG618" i="6" s="1"/>
  <c r="AG617" i="6" s="1"/>
  <c r="AG616" i="6" s="1"/>
  <c r="AG615" i="6" s="1"/>
  <c r="AG614" i="6" s="1"/>
  <c r="AG613" i="6" s="1"/>
  <c r="AG612" i="6" s="1"/>
  <c r="AG611" i="6" s="1"/>
  <c r="AG610" i="6" s="1"/>
  <c r="AG609" i="6" s="1"/>
  <c r="AG608" i="6" s="1"/>
  <c r="AG607" i="6" s="1"/>
  <c r="AG606" i="6" s="1"/>
  <c r="AG605" i="6" s="1"/>
  <c r="AG604" i="6" s="1"/>
  <c r="AG603" i="6" s="1"/>
  <c r="AG602" i="6" s="1"/>
  <c r="AG601" i="6" s="1"/>
  <c r="AG600" i="6" s="1"/>
  <c r="AG599" i="6" s="1"/>
  <c r="AG598" i="6" s="1"/>
  <c r="AG597" i="6" s="1"/>
  <c r="AG596" i="6" s="1"/>
  <c r="AG595" i="6" s="1"/>
  <c r="AG594" i="6" s="1"/>
  <c r="AG593" i="6" s="1"/>
  <c r="AG592" i="6" s="1"/>
  <c r="AG591" i="6" s="1"/>
  <c r="AG590" i="6" s="1"/>
  <c r="AG589" i="6" s="1"/>
  <c r="AG588" i="6" s="1"/>
  <c r="AG587" i="6" s="1"/>
  <c r="AG586" i="6" s="1"/>
  <c r="AG585" i="6" s="1"/>
  <c r="AG584" i="6" s="1"/>
  <c r="AG583" i="6" s="1"/>
  <c r="AG582" i="6" s="1"/>
  <c r="AG581" i="6" s="1"/>
  <c r="AG580" i="6" s="1"/>
  <c r="AG579" i="6" s="1"/>
  <c r="AG578" i="6" s="1"/>
  <c r="AG577" i="6" s="1"/>
  <c r="AG576" i="6" s="1"/>
  <c r="AG575" i="6" s="1"/>
  <c r="AG574" i="6" s="1"/>
  <c r="AG573" i="6" s="1"/>
  <c r="AG572" i="6" s="1"/>
  <c r="AG571" i="6" s="1"/>
  <c r="AG570" i="6" s="1"/>
  <c r="AG569" i="6" s="1"/>
  <c r="AG568" i="6" s="1"/>
  <c r="AG567" i="6" s="1"/>
  <c r="AG566" i="6" s="1"/>
  <c r="AG565" i="6" s="1"/>
  <c r="AG564" i="6" s="1"/>
  <c r="AG563" i="6" s="1"/>
  <c r="AG562" i="6" s="1"/>
  <c r="AG561" i="6" s="1"/>
  <c r="AG560" i="6" s="1"/>
  <c r="AG559" i="6" s="1"/>
  <c r="AG558" i="6" s="1"/>
  <c r="AG557" i="6" s="1"/>
  <c r="AG556" i="6" s="1"/>
  <c r="AG555" i="6" s="1"/>
  <c r="AG554" i="6" s="1"/>
  <c r="AG553" i="6" s="1"/>
  <c r="AG552" i="6" s="1"/>
  <c r="AG551" i="6" s="1"/>
  <c r="AG550" i="6" s="1"/>
  <c r="AG549" i="6" s="1"/>
  <c r="AG548" i="6" s="1"/>
  <c r="AG547" i="6" s="1"/>
  <c r="AG546" i="6" s="1"/>
  <c r="AG545" i="6" s="1"/>
  <c r="AG544" i="6" s="1"/>
  <c r="AG543" i="6" s="1"/>
  <c r="AG542" i="6" s="1"/>
  <c r="AG541" i="6" s="1"/>
  <c r="AG540" i="6" s="1"/>
  <c r="AG539" i="6" s="1"/>
  <c r="AG538" i="6" s="1"/>
  <c r="AG537" i="6" s="1"/>
  <c r="AG536" i="6" s="1"/>
  <c r="AG535" i="6" s="1"/>
  <c r="AG534" i="6" s="1"/>
  <c r="AG533" i="6" s="1"/>
  <c r="AG532" i="6" s="1"/>
  <c r="AG531" i="6" s="1"/>
  <c r="AG530" i="6" s="1"/>
  <c r="AG529" i="6" s="1"/>
  <c r="AG528" i="6" s="1"/>
  <c r="AG527" i="6" s="1"/>
  <c r="AG526" i="6" s="1"/>
  <c r="AG525" i="6" s="1"/>
  <c r="AG524" i="6" s="1"/>
  <c r="AG523" i="6" s="1"/>
  <c r="AG522" i="6" s="1"/>
  <c r="AG521" i="6" s="1"/>
  <c r="AG520" i="6" s="1"/>
  <c r="AG519" i="6" s="1"/>
  <c r="AG518" i="6" s="1"/>
  <c r="AG517" i="6" s="1"/>
  <c r="AG516" i="6" s="1"/>
  <c r="AG515" i="6" s="1"/>
  <c r="AG514" i="6" s="1"/>
  <c r="AG513" i="6" s="1"/>
  <c r="AG512" i="6" s="1"/>
  <c r="AG511" i="6" s="1"/>
  <c r="AG510" i="6" s="1"/>
  <c r="AG509" i="6" s="1"/>
  <c r="AG508" i="6" s="1"/>
  <c r="AG507" i="6" s="1"/>
  <c r="AG506" i="6" s="1"/>
  <c r="AG505" i="6" s="1"/>
  <c r="AG504" i="6" s="1"/>
  <c r="AG503" i="6" s="1"/>
  <c r="AG502" i="6" s="1"/>
  <c r="AG501" i="6" s="1"/>
  <c r="AG500" i="6" s="1"/>
  <c r="AG499" i="6" s="1"/>
  <c r="AG498" i="6" s="1"/>
  <c r="AG497" i="6" s="1"/>
  <c r="AG496" i="6" s="1"/>
  <c r="AG495" i="6" s="1"/>
  <c r="AG494" i="6" s="1"/>
  <c r="AG493" i="6" s="1"/>
  <c r="AG492" i="6" s="1"/>
  <c r="AG491" i="6" s="1"/>
  <c r="AG490" i="6" s="1"/>
  <c r="AG489" i="6" s="1"/>
  <c r="AG488" i="6" s="1"/>
  <c r="AG487" i="6" s="1"/>
  <c r="AG486" i="6" s="1"/>
  <c r="AG485" i="6" s="1"/>
  <c r="AG484" i="6" s="1"/>
  <c r="AG483" i="6" s="1"/>
  <c r="AG482" i="6" s="1"/>
  <c r="AG481" i="6" s="1"/>
  <c r="AG480" i="6" s="1"/>
  <c r="AG479" i="6" s="1"/>
  <c r="AG478" i="6" s="1"/>
  <c r="AG477" i="6" s="1"/>
  <c r="AG476" i="6" s="1"/>
  <c r="AG475" i="6" s="1"/>
  <c r="AG474" i="6" s="1"/>
  <c r="AG473" i="6" s="1"/>
  <c r="AG472" i="6" s="1"/>
  <c r="AG471" i="6" s="1"/>
  <c r="AG470" i="6" s="1"/>
  <c r="AG469" i="6" s="1"/>
  <c r="AG468" i="6" s="1"/>
  <c r="AG467" i="6" s="1"/>
  <c r="AG466" i="6" s="1"/>
  <c r="AG465" i="6" s="1"/>
  <c r="AG464" i="6" s="1"/>
  <c r="AG463" i="6" s="1"/>
  <c r="AG462" i="6" s="1"/>
  <c r="AG461" i="6" s="1"/>
  <c r="AG460" i="6" s="1"/>
  <c r="AG459" i="6" s="1"/>
  <c r="AG458" i="6" s="1"/>
  <c r="AG457" i="6" s="1"/>
  <c r="AG456" i="6" s="1"/>
  <c r="AG455" i="6" s="1"/>
  <c r="AG454" i="6" s="1"/>
  <c r="AG453" i="6" s="1"/>
  <c r="AG452" i="6" s="1"/>
  <c r="AG451" i="6" s="1"/>
  <c r="AG450" i="6" s="1"/>
  <c r="AG449" i="6" s="1"/>
  <c r="AG448" i="6" s="1"/>
  <c r="AG447" i="6" s="1"/>
  <c r="AG446" i="6" s="1"/>
  <c r="AG445" i="6" s="1"/>
  <c r="AG444" i="6" s="1"/>
  <c r="AG443" i="6" s="1"/>
  <c r="AG442" i="6" s="1"/>
  <c r="AG441" i="6" s="1"/>
  <c r="AG440" i="6" s="1"/>
  <c r="AG439" i="6" s="1"/>
  <c r="AG438" i="6" s="1"/>
  <c r="AG437" i="6" s="1"/>
  <c r="AG436" i="6" s="1"/>
  <c r="AG435" i="6" s="1"/>
  <c r="AG434" i="6" s="1"/>
  <c r="AG433" i="6" s="1"/>
  <c r="AG432" i="6" s="1"/>
  <c r="AG431" i="6" s="1"/>
  <c r="AG430" i="6" s="1"/>
  <c r="AG429" i="6" s="1"/>
  <c r="AG428" i="6" s="1"/>
  <c r="AG427" i="6" s="1"/>
  <c r="AG426" i="6" s="1"/>
  <c r="AG425" i="6" s="1"/>
  <c r="AG424" i="6" s="1"/>
  <c r="AG423" i="6" s="1"/>
  <c r="AG422" i="6" s="1"/>
  <c r="AG421" i="6" s="1"/>
  <c r="AG420" i="6" s="1"/>
  <c r="AG419" i="6" s="1"/>
  <c r="AG418" i="6" s="1"/>
  <c r="AG417" i="6" s="1"/>
  <c r="AG416" i="6" s="1"/>
  <c r="AG415" i="6" s="1"/>
  <c r="AG414" i="6" s="1"/>
  <c r="AG413" i="6" s="1"/>
  <c r="AG412" i="6" s="1"/>
  <c r="AG411" i="6" s="1"/>
  <c r="AG410" i="6" s="1"/>
  <c r="AG409" i="6" s="1"/>
  <c r="AG408" i="6" s="1"/>
  <c r="AG407" i="6" s="1"/>
  <c r="AG406" i="6" s="1"/>
  <c r="AG405" i="6" s="1"/>
  <c r="AG404" i="6" s="1"/>
  <c r="AG403" i="6" s="1"/>
  <c r="AG402" i="6" s="1"/>
  <c r="AG401" i="6" s="1"/>
  <c r="AG400" i="6" s="1"/>
  <c r="AG399" i="6" s="1"/>
  <c r="AG398" i="6" s="1"/>
  <c r="AG397" i="6" s="1"/>
  <c r="AG396" i="6" s="1"/>
  <c r="AG395" i="6" s="1"/>
  <c r="AG394" i="6" s="1"/>
  <c r="AG393" i="6" s="1"/>
  <c r="AG392" i="6" s="1"/>
  <c r="AG391" i="6" s="1"/>
  <c r="AG390" i="6" s="1"/>
  <c r="AG389" i="6" s="1"/>
  <c r="AG388" i="6" s="1"/>
  <c r="AG387" i="6" s="1"/>
  <c r="AG386" i="6" s="1"/>
  <c r="AG385" i="6" s="1"/>
  <c r="AG384" i="6" s="1"/>
  <c r="AG383" i="6" s="1"/>
  <c r="AG382" i="6" s="1"/>
  <c r="AG381" i="6" s="1"/>
  <c r="AG380" i="6" s="1"/>
  <c r="AG379" i="6" s="1"/>
  <c r="AG378" i="6" s="1"/>
  <c r="AG377" i="6" s="1"/>
  <c r="AG376" i="6" s="1"/>
  <c r="AG375" i="6" s="1"/>
  <c r="AG374" i="6" s="1"/>
  <c r="AG373" i="6" s="1"/>
  <c r="AG372" i="6" s="1"/>
  <c r="AG371" i="6" s="1"/>
  <c r="AG370" i="6" s="1"/>
  <c r="AG369" i="6" s="1"/>
  <c r="AG368" i="6" s="1"/>
  <c r="AG367" i="6" s="1"/>
  <c r="AG366" i="6" s="1"/>
  <c r="AG365" i="6" s="1"/>
  <c r="AG364" i="6" s="1"/>
  <c r="AG363" i="6" s="1"/>
  <c r="AG362" i="6" s="1"/>
  <c r="AG361" i="6" s="1"/>
  <c r="AG360" i="6" s="1"/>
  <c r="AG359" i="6" s="1"/>
  <c r="AG358" i="6" s="1"/>
  <c r="AG357" i="6" s="1"/>
  <c r="AG356" i="6" s="1"/>
  <c r="AG355" i="6" s="1"/>
  <c r="AG354" i="6" s="1"/>
  <c r="AG353" i="6" s="1"/>
  <c r="AG352" i="6" s="1"/>
  <c r="AG351" i="6" s="1"/>
  <c r="AG350" i="6" s="1"/>
  <c r="AG349" i="6" s="1"/>
  <c r="AG348" i="6" s="1"/>
  <c r="AG347" i="6" s="1"/>
  <c r="AG346" i="6" s="1"/>
  <c r="AG345" i="6" s="1"/>
  <c r="AG344" i="6" s="1"/>
  <c r="AG343" i="6" s="1"/>
  <c r="AG342" i="6" s="1"/>
  <c r="AG341" i="6" s="1"/>
  <c r="AG340" i="6" s="1"/>
  <c r="AG339" i="6" s="1"/>
  <c r="AG338" i="6" s="1"/>
  <c r="AG337" i="6" s="1"/>
  <c r="AG336" i="6" s="1"/>
  <c r="AG335" i="6" s="1"/>
  <c r="AG334" i="6" s="1"/>
  <c r="AG333" i="6" s="1"/>
  <c r="AG332" i="6" s="1"/>
  <c r="AG331" i="6" s="1"/>
  <c r="AG330" i="6" s="1"/>
  <c r="AG329" i="6" s="1"/>
  <c r="AG328" i="6" s="1"/>
  <c r="AG327" i="6" s="1"/>
  <c r="AG326" i="6" s="1"/>
  <c r="AG325" i="6" s="1"/>
  <c r="AG324" i="6" s="1"/>
  <c r="AG323" i="6" s="1"/>
  <c r="AG322" i="6" s="1"/>
  <c r="AG321" i="6" s="1"/>
  <c r="AG320" i="6" s="1"/>
  <c r="AG319" i="6" s="1"/>
  <c r="AG318" i="6" s="1"/>
  <c r="AG317" i="6" s="1"/>
  <c r="AG316" i="6" s="1"/>
  <c r="AG315" i="6" s="1"/>
  <c r="AG314" i="6" s="1"/>
  <c r="AG313" i="6" s="1"/>
  <c r="AG312" i="6" s="1"/>
  <c r="AG311" i="6" s="1"/>
  <c r="AG310" i="6" s="1"/>
  <c r="AG309" i="6" s="1"/>
  <c r="AG308" i="6" s="1"/>
  <c r="AG307" i="6" s="1"/>
  <c r="AG306" i="6" s="1"/>
  <c r="AG305" i="6" s="1"/>
  <c r="AG304" i="6" s="1"/>
  <c r="AG303" i="6" s="1"/>
  <c r="AG302" i="6" s="1"/>
  <c r="AG301" i="6" s="1"/>
  <c r="AG300" i="6" s="1"/>
  <c r="AG299" i="6" s="1"/>
  <c r="AG298" i="6" s="1"/>
  <c r="AG297" i="6" s="1"/>
  <c r="AG296" i="6" s="1"/>
  <c r="AG295" i="6" s="1"/>
  <c r="AG294" i="6" s="1"/>
  <c r="AG293" i="6" s="1"/>
  <c r="AG292" i="6" s="1"/>
  <c r="AG291" i="6" s="1"/>
  <c r="AG290" i="6" s="1"/>
  <c r="AG289" i="6" s="1"/>
  <c r="AG288" i="6" s="1"/>
  <c r="AG287" i="6" s="1"/>
  <c r="AG286" i="6" s="1"/>
  <c r="AG285" i="6" s="1"/>
  <c r="AG284" i="6" s="1"/>
  <c r="AG283" i="6" s="1"/>
  <c r="AG282" i="6" s="1"/>
  <c r="AG281" i="6" s="1"/>
  <c r="AG280" i="6" s="1"/>
  <c r="AG279" i="6" s="1"/>
  <c r="AG278" i="6" s="1"/>
  <c r="AG277" i="6" s="1"/>
  <c r="AG276" i="6" s="1"/>
  <c r="AG275" i="6" s="1"/>
  <c r="AG274" i="6" s="1"/>
  <c r="AG273" i="6" s="1"/>
  <c r="AG272" i="6" s="1"/>
  <c r="AG271" i="6" s="1"/>
  <c r="AG270" i="6" s="1"/>
  <c r="AG269" i="6" s="1"/>
  <c r="AG268" i="6" s="1"/>
  <c r="AG267" i="6" s="1"/>
  <c r="AG266" i="6" s="1"/>
  <c r="AG265" i="6" s="1"/>
  <c r="AG264" i="6" s="1"/>
  <c r="AG263" i="6" s="1"/>
  <c r="AG262" i="6" s="1"/>
  <c r="AG261" i="6" s="1"/>
  <c r="AG260" i="6" s="1"/>
  <c r="AG259" i="6" s="1"/>
  <c r="AG258" i="6" s="1"/>
  <c r="AG257" i="6" s="1"/>
  <c r="AG256" i="6" s="1"/>
  <c r="AG255" i="6" s="1"/>
  <c r="AG254" i="6" s="1"/>
  <c r="AG253" i="6" s="1"/>
  <c r="AG252" i="6" s="1"/>
  <c r="AG251" i="6" s="1"/>
  <c r="AG250" i="6" s="1"/>
  <c r="AG249" i="6" s="1"/>
  <c r="AG248" i="6" s="1"/>
  <c r="AG247" i="6" s="1"/>
  <c r="AG246" i="6" s="1"/>
  <c r="AG245" i="6" s="1"/>
  <c r="AG244" i="6" s="1"/>
  <c r="AG243" i="6" s="1"/>
  <c r="AG242" i="6" s="1"/>
  <c r="AG241" i="6" s="1"/>
  <c r="AG240" i="6" s="1"/>
  <c r="AG239" i="6" s="1"/>
  <c r="AG238" i="6" s="1"/>
  <c r="AG237" i="6" s="1"/>
  <c r="AG236" i="6" s="1"/>
  <c r="AG235" i="6" s="1"/>
  <c r="AG234" i="6" s="1"/>
  <c r="AG233" i="6" s="1"/>
  <c r="AG232" i="6" s="1"/>
  <c r="AG231" i="6" s="1"/>
  <c r="AG230" i="6" s="1"/>
  <c r="AG229" i="6" s="1"/>
  <c r="AG228" i="6" s="1"/>
  <c r="AG227" i="6" s="1"/>
  <c r="AG226" i="6" s="1"/>
  <c r="AG225" i="6" s="1"/>
  <c r="AG224" i="6" s="1"/>
  <c r="AG223" i="6" s="1"/>
  <c r="AG222" i="6" s="1"/>
  <c r="AG221" i="6" s="1"/>
  <c r="AG220" i="6" s="1"/>
  <c r="AG219" i="6" s="1"/>
  <c r="AG218" i="6" s="1"/>
  <c r="AG217" i="6" s="1"/>
  <c r="AG216" i="6" s="1"/>
  <c r="AG215" i="6" s="1"/>
  <c r="AG214" i="6" s="1"/>
  <c r="AG213" i="6" s="1"/>
  <c r="AG212" i="6" s="1"/>
  <c r="AG211" i="6" s="1"/>
  <c r="AG210" i="6" s="1"/>
  <c r="AG209" i="6" s="1"/>
  <c r="AG208" i="6" s="1"/>
  <c r="AG207" i="6" s="1"/>
  <c r="AG206" i="6" s="1"/>
  <c r="AG205" i="6" s="1"/>
  <c r="AG204" i="6" s="1"/>
  <c r="AG203" i="6" s="1"/>
  <c r="AG202" i="6" s="1"/>
  <c r="AG201" i="6" s="1"/>
  <c r="AG200" i="6" s="1"/>
  <c r="AG199" i="6" s="1"/>
  <c r="AG198" i="6" s="1"/>
  <c r="AG197" i="6" s="1"/>
  <c r="AG196" i="6" s="1"/>
  <c r="AG195" i="6" s="1"/>
  <c r="AG194" i="6" s="1"/>
  <c r="AG193" i="6" s="1"/>
  <c r="AG192" i="6" s="1"/>
  <c r="AG191" i="6" s="1"/>
  <c r="AG190" i="6" s="1"/>
  <c r="AG189" i="6" s="1"/>
  <c r="AG188" i="6" s="1"/>
  <c r="AG187" i="6" s="1"/>
  <c r="AG186" i="6" s="1"/>
  <c r="AG185" i="6" s="1"/>
  <c r="AG184" i="6" s="1"/>
  <c r="AG183" i="6" s="1"/>
  <c r="AG182" i="6" s="1"/>
  <c r="AG181" i="6" s="1"/>
  <c r="AG180" i="6" s="1"/>
  <c r="AG179" i="6" s="1"/>
  <c r="AG178" i="6" s="1"/>
  <c r="AG177" i="6" s="1"/>
  <c r="AG176" i="6" s="1"/>
  <c r="AG175" i="6" s="1"/>
  <c r="AG174" i="6" s="1"/>
  <c r="AG173" i="6" s="1"/>
  <c r="AG172" i="6" s="1"/>
  <c r="AG171" i="6" s="1"/>
  <c r="AG170" i="6" s="1"/>
  <c r="AG169" i="6" s="1"/>
  <c r="AG168" i="6" s="1"/>
  <c r="AG167" i="6" s="1"/>
  <c r="AG166" i="6" s="1"/>
  <c r="AG165" i="6" s="1"/>
  <c r="AG164" i="6" s="1"/>
  <c r="AG163" i="6" s="1"/>
  <c r="AG162" i="6" s="1"/>
  <c r="AG161" i="6" s="1"/>
  <c r="AG160" i="6" s="1"/>
  <c r="AG159" i="6" s="1"/>
  <c r="AG158" i="6" s="1"/>
  <c r="AG157" i="6" s="1"/>
  <c r="AG156" i="6" s="1"/>
  <c r="AG155" i="6" s="1"/>
  <c r="AG154" i="6" s="1"/>
  <c r="AG153" i="6" s="1"/>
  <c r="AG152" i="6" s="1"/>
  <c r="AG151" i="6" s="1"/>
  <c r="AG150" i="6" s="1"/>
  <c r="AG149" i="6" s="1"/>
  <c r="AG148" i="6" s="1"/>
  <c r="AG147" i="6" s="1"/>
  <c r="AG146" i="6" s="1"/>
  <c r="AG145" i="6" s="1"/>
  <c r="AG144" i="6" s="1"/>
  <c r="AG143" i="6" s="1"/>
  <c r="AG142" i="6" s="1"/>
  <c r="AG141" i="6" s="1"/>
  <c r="AG140" i="6" s="1"/>
  <c r="AG139" i="6" s="1"/>
  <c r="AG138" i="6" s="1"/>
  <c r="AG137" i="6" s="1"/>
  <c r="AG136" i="6" s="1"/>
  <c r="AG135" i="6" s="1"/>
  <c r="AG134" i="6" s="1"/>
  <c r="AG133" i="6" s="1"/>
  <c r="AG132" i="6" s="1"/>
  <c r="AG131" i="6" s="1"/>
  <c r="AG130" i="6" s="1"/>
  <c r="AG129" i="6" s="1"/>
  <c r="AG128" i="6" s="1"/>
  <c r="AG127" i="6" s="1"/>
  <c r="AG126" i="6" s="1"/>
  <c r="AG125" i="6" s="1"/>
  <c r="AG124" i="6" s="1"/>
  <c r="AG123" i="6" s="1"/>
  <c r="AG122" i="6" s="1"/>
  <c r="AG121" i="6" s="1"/>
  <c r="AG120" i="6" s="1"/>
  <c r="AG119" i="6" s="1"/>
  <c r="AG118" i="6" s="1"/>
  <c r="AG117" i="6" s="1"/>
  <c r="AG116" i="6" s="1"/>
  <c r="AG115" i="6" s="1"/>
  <c r="AG114" i="6" s="1"/>
  <c r="AG113" i="6" s="1"/>
  <c r="AG112" i="6" s="1"/>
  <c r="AG111" i="6" s="1"/>
  <c r="AG110" i="6" s="1"/>
  <c r="AG109" i="6" s="1"/>
  <c r="AG108" i="6" s="1"/>
  <c r="AG107" i="6" s="1"/>
  <c r="AG106" i="6" s="1"/>
  <c r="AG105" i="6" s="1"/>
  <c r="AG104" i="6" s="1"/>
  <c r="AG103" i="6" s="1"/>
  <c r="AG102" i="6" s="1"/>
  <c r="AG101" i="6" s="1"/>
  <c r="AG100" i="6" s="1"/>
  <c r="AG99" i="6" s="1"/>
  <c r="AG98" i="6" s="1"/>
  <c r="AG97" i="6" s="1"/>
  <c r="AG96" i="6" s="1"/>
  <c r="AG95" i="6" s="1"/>
  <c r="AG94" i="6" s="1"/>
  <c r="AG93" i="6" s="1"/>
  <c r="AG92" i="6" s="1"/>
  <c r="AG91" i="6" s="1"/>
  <c r="AG90" i="6" s="1"/>
  <c r="AG89" i="6" s="1"/>
  <c r="AG88" i="6" s="1"/>
  <c r="AG87" i="6" s="1"/>
  <c r="AG86" i="6" s="1"/>
  <c r="AG85" i="6" s="1"/>
  <c r="AG84" i="6" s="1"/>
  <c r="AG83" i="6" s="1"/>
  <c r="AG82" i="6" s="1"/>
  <c r="AG81" i="6" s="1"/>
  <c r="AG80" i="6" s="1"/>
  <c r="AG79" i="6" s="1"/>
  <c r="AG78" i="6" s="1"/>
  <c r="AG77" i="6" s="1"/>
  <c r="AG76" i="6" s="1"/>
  <c r="AG75" i="6" s="1"/>
  <c r="AG74" i="6" s="1"/>
  <c r="AG73" i="6" s="1"/>
  <c r="AG72" i="6" s="1"/>
  <c r="AG71" i="6" s="1"/>
  <c r="AG70" i="6" s="1"/>
  <c r="AG69" i="6" s="1"/>
  <c r="AG68" i="6" s="1"/>
  <c r="AG67" i="6" s="1"/>
  <c r="AG66" i="6" s="1"/>
  <c r="AG65" i="6" s="1"/>
  <c r="AG64" i="6" s="1"/>
  <c r="AG63" i="6" s="1"/>
  <c r="AG62" i="6" s="1"/>
  <c r="AG61" i="6" s="1"/>
  <c r="AG60" i="6" s="1"/>
  <c r="AG59" i="6" s="1"/>
  <c r="AG58" i="6" s="1"/>
  <c r="AG57" i="6" s="1"/>
  <c r="AG56" i="6" s="1"/>
  <c r="AG55" i="6" s="1"/>
  <c r="AG54" i="6" s="1"/>
  <c r="AG53" i="6" s="1"/>
  <c r="AG52" i="6" s="1"/>
  <c r="AG51" i="6" s="1"/>
  <c r="AG50" i="6" s="1"/>
  <c r="AG49" i="6" s="1"/>
  <c r="AG48" i="6" s="1"/>
  <c r="AG47" i="6" s="1"/>
  <c r="AG46" i="6" s="1"/>
  <c r="AG45" i="6" s="1"/>
  <c r="AG44" i="6" s="1"/>
  <c r="AG43" i="6" s="1"/>
  <c r="AG42" i="6" s="1"/>
  <c r="AG41" i="6" s="1"/>
  <c r="AG40" i="6" s="1"/>
  <c r="AG39" i="6" s="1"/>
  <c r="AG38" i="6" s="1"/>
  <c r="AG37" i="6" s="1"/>
  <c r="AG36" i="6" s="1"/>
  <c r="AG35" i="6" s="1"/>
  <c r="AG34" i="6" s="1"/>
  <c r="AG33" i="6" s="1"/>
  <c r="AG32" i="6" s="1"/>
  <c r="AG31" i="6" s="1"/>
  <c r="AG30" i="6" s="1"/>
  <c r="AG29" i="6" s="1"/>
  <c r="AG28" i="6" s="1"/>
  <c r="AG27" i="6" s="1"/>
  <c r="AG26" i="6" s="1"/>
  <c r="AG25" i="6" s="1"/>
  <c r="AG24" i="6" s="1"/>
  <c r="AG23" i="6" s="1"/>
  <c r="AG22" i="6" s="1"/>
  <c r="AG21" i="6" s="1"/>
  <c r="AG20" i="6" s="1"/>
  <c r="AG19" i="6" s="1"/>
  <c r="AG18" i="6" s="1"/>
  <c r="AG17" i="6" s="1"/>
  <c r="AG16" i="6" s="1"/>
  <c r="AG15" i="6" s="1"/>
  <c r="AG14" i="6" s="1"/>
  <c r="AG13" i="6" s="1"/>
  <c r="AG12" i="6" s="1"/>
  <c r="AG11" i="6" s="1"/>
  <c r="AG10" i="6" s="1"/>
  <c r="AG9" i="6" s="1"/>
  <c r="AG8" i="6" s="1"/>
  <c r="AG7" i="6" s="1"/>
  <c r="AG6" i="6" s="1"/>
  <c r="AG5" i="6" s="1"/>
  <c r="AG4" i="6" s="1"/>
  <c r="AG3" i="6" s="1"/>
  <c r="AG2" i="6" s="1"/>
  <c r="AH1646" i="6"/>
  <c r="AH1647" i="6"/>
  <c r="S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G1646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G1647" i="6"/>
  <c r="S1647" i="6"/>
  <c r="AJ1" i="6" a="1"/>
  <c r="AJ1" i="6" s="1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S1" i="6"/>
  <c r="AH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G1648" i="6"/>
  <c r="S1648" i="6"/>
  <c r="C3" i="6"/>
  <c r="D3" i="6"/>
  <c r="E3" i="6"/>
  <c r="F3" i="6"/>
  <c r="G3" i="6"/>
  <c r="H3" i="6"/>
  <c r="I3" i="6"/>
  <c r="J3" i="6"/>
  <c r="H16" i="7" s="1"/>
  <c r="K3" i="6"/>
  <c r="L3" i="6"/>
  <c r="M3" i="6"/>
  <c r="N3" i="6"/>
  <c r="O3" i="6"/>
  <c r="P3" i="6"/>
  <c r="Q3" i="6"/>
  <c r="C4" i="6"/>
  <c r="C13" i="7" s="1"/>
  <c r="D4" i="6"/>
  <c r="E4" i="6"/>
  <c r="F4" i="6"/>
  <c r="G4" i="6"/>
  <c r="H4" i="6"/>
  <c r="I4" i="6"/>
  <c r="J4" i="6"/>
  <c r="K4" i="6"/>
  <c r="K22" i="7" s="1"/>
  <c r="L4" i="6"/>
  <c r="M4" i="6"/>
  <c r="N4" i="6"/>
  <c r="O4" i="6"/>
  <c r="P4" i="6"/>
  <c r="Q4" i="6"/>
  <c r="C5" i="6"/>
  <c r="D5" i="6"/>
  <c r="N10" i="7" s="1"/>
  <c r="E5" i="6"/>
  <c r="F5" i="6"/>
  <c r="G5" i="6"/>
  <c r="H5" i="6"/>
  <c r="I5" i="6"/>
  <c r="J5" i="6"/>
  <c r="K5" i="6"/>
  <c r="L5" i="6"/>
  <c r="M18" i="7" s="1"/>
  <c r="M5" i="6"/>
  <c r="N5" i="6"/>
  <c r="O5" i="6"/>
  <c r="P5" i="6"/>
  <c r="Q5" i="6"/>
  <c r="C6" i="6"/>
  <c r="D6" i="6"/>
  <c r="E6" i="6"/>
  <c r="F11" i="7" s="1"/>
  <c r="F6" i="6"/>
  <c r="G6" i="6"/>
  <c r="H6" i="6"/>
  <c r="I6" i="6"/>
  <c r="J6" i="6"/>
  <c r="K6" i="6"/>
  <c r="L6" i="6"/>
  <c r="M6" i="6"/>
  <c r="H19" i="7" s="1"/>
  <c r="N6" i="6"/>
  <c r="O6" i="6"/>
  <c r="P6" i="6"/>
  <c r="Q6" i="6"/>
  <c r="C7" i="6"/>
  <c r="D7" i="6"/>
  <c r="E7" i="6"/>
  <c r="F7" i="6"/>
  <c r="F14" i="7" s="1"/>
  <c r="G7" i="6"/>
  <c r="H7" i="6"/>
  <c r="I7" i="6"/>
  <c r="J7" i="6"/>
  <c r="K7" i="6"/>
  <c r="L7" i="6"/>
  <c r="M7" i="6"/>
  <c r="N7" i="6"/>
  <c r="N20" i="7" s="1"/>
  <c r="O7" i="6"/>
  <c r="P7" i="6"/>
  <c r="Q7" i="6"/>
  <c r="C8" i="6"/>
  <c r="D8" i="6"/>
  <c r="E8" i="6"/>
  <c r="F8" i="6"/>
  <c r="G8" i="6"/>
  <c r="H13" i="7" s="1"/>
  <c r="H8" i="6"/>
  <c r="I8" i="6"/>
  <c r="J8" i="6"/>
  <c r="K8" i="6"/>
  <c r="L8" i="6"/>
  <c r="M8" i="6"/>
  <c r="N8" i="6"/>
  <c r="O8" i="6"/>
  <c r="O15" i="7" s="1"/>
  <c r="P8" i="6"/>
  <c r="Q8" i="6"/>
  <c r="C9" i="6"/>
  <c r="D9" i="6"/>
  <c r="E9" i="6"/>
  <c r="F9" i="6"/>
  <c r="G9" i="6"/>
  <c r="H9" i="6"/>
  <c r="H23" i="7" s="1"/>
  <c r="I9" i="6"/>
  <c r="J9" i="6"/>
  <c r="K9" i="6"/>
  <c r="L9" i="6"/>
  <c r="M9" i="6"/>
  <c r="N9" i="6"/>
  <c r="O9" i="6"/>
  <c r="P9" i="6"/>
  <c r="L22" i="7" s="1"/>
  <c r="Q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I23" i="7" s="1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C71" i="6"/>
  <c r="D71" i="6"/>
  <c r="E71" i="6"/>
  <c r="F71" i="6"/>
  <c r="J12" i="7" s="1"/>
  <c r="G71" i="6"/>
  <c r="H71" i="6"/>
  <c r="I71" i="6"/>
  <c r="J71" i="6"/>
  <c r="K71" i="6"/>
  <c r="L71" i="6"/>
  <c r="M71" i="6"/>
  <c r="N71" i="6"/>
  <c r="O71" i="6"/>
  <c r="P71" i="6"/>
  <c r="Q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C174" i="6"/>
  <c r="D174" i="6"/>
  <c r="E174" i="6"/>
  <c r="M11" i="7" s="1"/>
  <c r="F174" i="6"/>
  <c r="G174" i="6"/>
  <c r="H174" i="6"/>
  <c r="I174" i="6"/>
  <c r="J174" i="6"/>
  <c r="K174" i="6"/>
  <c r="L174" i="6"/>
  <c r="M174" i="6"/>
  <c r="N174" i="6"/>
  <c r="O174" i="6"/>
  <c r="P174" i="6"/>
  <c r="Q174" i="6"/>
  <c r="C175" i="6"/>
  <c r="D175" i="6"/>
  <c r="E175" i="6"/>
  <c r="F175" i="6"/>
  <c r="L12" i="7" s="1"/>
  <c r="G175" i="6"/>
  <c r="H175" i="6"/>
  <c r="I175" i="6"/>
  <c r="J175" i="6"/>
  <c r="K175" i="6"/>
  <c r="L175" i="6"/>
  <c r="M175" i="6"/>
  <c r="N175" i="6"/>
  <c r="O175" i="6"/>
  <c r="P175" i="6"/>
  <c r="Q175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C333" i="6"/>
  <c r="D333" i="6"/>
  <c r="E333" i="6"/>
  <c r="F333" i="6"/>
  <c r="G333" i="6"/>
  <c r="H333" i="6"/>
  <c r="I333" i="6"/>
  <c r="J333" i="6"/>
  <c r="K333" i="6"/>
  <c r="L333" i="6"/>
  <c r="K4" i="7" s="1"/>
  <c r="M333" i="6"/>
  <c r="N333" i="6"/>
  <c r="O333" i="6"/>
  <c r="P333" i="6"/>
  <c r="Q333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C397" i="6"/>
  <c r="D397" i="6"/>
  <c r="F10" i="7" s="1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M4" i="7" s="1"/>
  <c r="O439" i="6"/>
  <c r="P439" i="6"/>
  <c r="Q439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P15" i="7"/>
  <c r="E2" i="6"/>
  <c r="F2" i="6"/>
  <c r="G2" i="6"/>
  <c r="H2" i="6"/>
  <c r="I2" i="6"/>
  <c r="J2" i="6"/>
  <c r="K2" i="6"/>
  <c r="L2" i="6"/>
  <c r="M2" i="6"/>
  <c r="N2" i="6"/>
  <c r="O2" i="6"/>
  <c r="P2" i="6"/>
  <c r="Q2" i="6"/>
  <c r="D2" i="6"/>
  <c r="P13" i="7"/>
  <c r="F15" i="7"/>
  <c r="L18" i="7"/>
  <c r="J20" i="7"/>
  <c r="J22" i="7"/>
  <c r="H12" i="7"/>
  <c r="J11" i="7"/>
  <c r="B9" i="7" a="1"/>
  <c r="B9" i="7" s="1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C8" i="7"/>
  <c r="I4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B3" i="7"/>
  <c r="E1" i="7"/>
  <c r="B1" i="7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1" i="6"/>
  <c r="O1" i="6"/>
  <c r="P1" i="6"/>
  <c r="Q1" i="6"/>
  <c r="D1" i="6"/>
  <c r="E1" i="6"/>
  <c r="F1" i="6"/>
  <c r="G1" i="6"/>
  <c r="H1" i="6"/>
  <c r="I1" i="6"/>
  <c r="J1" i="6"/>
  <c r="K1" i="6"/>
  <c r="L1" i="6"/>
  <c r="M1" i="6"/>
  <c r="N1" i="6"/>
  <c r="C1" i="6"/>
  <c r="AH1644" i="6" l="1"/>
  <c r="S1643" i="6"/>
  <c r="AH1645" i="6"/>
  <c r="AJ1648" i="6"/>
  <c r="G13" i="7"/>
  <c r="H21" i="7"/>
  <c r="G4" i="7"/>
  <c r="H22" i="7"/>
  <c r="P14" i="7"/>
  <c r="F4" i="7"/>
  <c r="F22" i="7"/>
  <c r="F20" i="7"/>
  <c r="F18" i="7"/>
  <c r="N14" i="7"/>
  <c r="Q23" i="7"/>
  <c r="F12" i="7"/>
  <c r="H18" i="7"/>
  <c r="N23" i="7"/>
  <c r="O4" i="7"/>
  <c r="E4" i="7"/>
  <c r="P12" i="7"/>
  <c r="F23" i="7"/>
  <c r="P21" i="7"/>
  <c r="Q19" i="7"/>
  <c r="Q17" i="7"/>
  <c r="L14" i="7"/>
  <c r="C9" i="7"/>
  <c r="I19" i="7"/>
  <c r="E11" i="7"/>
  <c r="H20" i="7"/>
  <c r="Q12" i="7"/>
  <c r="N4" i="7"/>
  <c r="N12" i="7"/>
  <c r="P22" i="7"/>
  <c r="G21" i="7"/>
  <c r="H17" i="7"/>
  <c r="K14" i="7"/>
  <c r="N11" i="7"/>
  <c r="E18" i="7"/>
  <c r="N22" i="7"/>
  <c r="P20" i="7"/>
  <c r="P18" i="7"/>
  <c r="P16" i="7"/>
  <c r="J14" i="7"/>
  <c r="I17" i="7"/>
  <c r="N18" i="7"/>
  <c r="H14" i="7"/>
  <c r="J4" i="7"/>
  <c r="K11" i="7"/>
  <c r="I12" i="7"/>
  <c r="L20" i="7"/>
  <c r="Q11" i="7"/>
  <c r="M23" i="7"/>
  <c r="E23" i="7"/>
  <c r="O21" i="7"/>
  <c r="F21" i="7"/>
  <c r="K20" i="7"/>
  <c r="P19" i="7"/>
  <c r="G19" i="7"/>
  <c r="P17" i="7"/>
  <c r="G17" i="7"/>
  <c r="N15" i="7"/>
  <c r="E15" i="7"/>
  <c r="O13" i="7"/>
  <c r="F13" i="7"/>
  <c r="P4" i="7"/>
  <c r="H4" i="7"/>
  <c r="P11" i="7"/>
  <c r="H11" i="7"/>
  <c r="O12" i="7"/>
  <c r="G12" i="7"/>
  <c r="L23" i="7"/>
  <c r="Q22" i="7"/>
  <c r="I22" i="7"/>
  <c r="N21" i="7"/>
  <c r="E21" i="7"/>
  <c r="O19" i="7"/>
  <c r="F19" i="7"/>
  <c r="K18" i="7"/>
  <c r="O17" i="7"/>
  <c r="F17" i="7"/>
  <c r="M15" i="7"/>
  <c r="Q14" i="7"/>
  <c r="I14" i="7"/>
  <c r="N13" i="7"/>
  <c r="E13" i="7"/>
  <c r="M9" i="7"/>
  <c r="I11" i="7"/>
  <c r="O11" i="7"/>
  <c r="G11" i="7"/>
  <c r="K23" i="7"/>
  <c r="M21" i="7"/>
  <c r="Q20" i="7"/>
  <c r="I20" i="7"/>
  <c r="N19" i="7"/>
  <c r="E19" i="7"/>
  <c r="I18" i="7"/>
  <c r="N17" i="7"/>
  <c r="E17" i="7"/>
  <c r="L15" i="7"/>
  <c r="M13" i="7"/>
  <c r="C14" i="7"/>
  <c r="M12" i="7"/>
  <c r="E12" i="7"/>
  <c r="J23" i="7"/>
  <c r="O22" i="7"/>
  <c r="G22" i="7"/>
  <c r="L21" i="7"/>
  <c r="M19" i="7"/>
  <c r="Q18" i="7"/>
  <c r="M17" i="7"/>
  <c r="K15" i="7"/>
  <c r="O14" i="7"/>
  <c r="G14" i="7"/>
  <c r="L13" i="7"/>
  <c r="O20" i="7"/>
  <c r="G20" i="7"/>
  <c r="L19" i="7"/>
  <c r="G18" i="7"/>
  <c r="L17" i="7"/>
  <c r="I15" i="7"/>
  <c r="K13" i="7"/>
  <c r="K21" i="7"/>
  <c r="L4" i="7"/>
  <c r="D4" i="7"/>
  <c r="L11" i="7"/>
  <c r="C21" i="7"/>
  <c r="K12" i="7"/>
  <c r="P23" i="7"/>
  <c r="M22" i="7"/>
  <c r="E22" i="7"/>
  <c r="I21" i="7"/>
  <c r="K19" i="7"/>
  <c r="O18" i="7"/>
  <c r="K17" i="7"/>
  <c r="Q15" i="7"/>
  <c r="H15" i="7"/>
  <c r="M14" i="7"/>
  <c r="E14" i="7"/>
  <c r="I13" i="7"/>
  <c r="J13" i="7"/>
  <c r="O23" i="7"/>
  <c r="G23" i="7"/>
  <c r="Q21" i="7"/>
  <c r="M20" i="7"/>
  <c r="E20" i="7"/>
  <c r="G15" i="7"/>
  <c r="Q13" i="7"/>
  <c r="J16" i="7"/>
  <c r="J19" i="7"/>
  <c r="Q16" i="7"/>
  <c r="I16" i="7"/>
  <c r="J17" i="7"/>
  <c r="O16" i="7"/>
  <c r="G16" i="7"/>
  <c r="D16" i="7"/>
  <c r="N16" i="7"/>
  <c r="F16" i="7"/>
  <c r="M16" i="7"/>
  <c r="E16" i="7"/>
  <c r="J15" i="7"/>
  <c r="J18" i="7"/>
  <c r="L16" i="7"/>
  <c r="J21" i="7"/>
  <c r="K16" i="7"/>
  <c r="M10" i="7"/>
  <c r="D21" i="7"/>
  <c r="D17" i="7"/>
  <c r="D13" i="7"/>
  <c r="E10" i="7"/>
  <c r="L10" i="7"/>
  <c r="K10" i="7"/>
  <c r="D22" i="7"/>
  <c r="D18" i="7"/>
  <c r="D14" i="7"/>
  <c r="D10" i="7"/>
  <c r="J10" i="7"/>
  <c r="I10" i="7"/>
  <c r="D23" i="7"/>
  <c r="D19" i="7"/>
  <c r="D15" i="7"/>
  <c r="C4" i="7"/>
  <c r="Q10" i="7"/>
  <c r="P10" i="7"/>
  <c r="H10" i="7"/>
  <c r="O10" i="7"/>
  <c r="G10" i="7"/>
  <c r="D11" i="7"/>
  <c r="D12" i="7"/>
  <c r="D20" i="7"/>
  <c r="J9" i="7"/>
  <c r="Q9" i="7"/>
  <c r="I9" i="7"/>
  <c r="C19" i="7"/>
  <c r="K9" i="7"/>
  <c r="B4" i="7"/>
  <c r="C20" i="7"/>
  <c r="P9" i="7"/>
  <c r="H9" i="7"/>
  <c r="C18" i="7"/>
  <c r="D9" i="7"/>
  <c r="O9" i="7"/>
  <c r="G9" i="7"/>
  <c r="C17" i="7"/>
  <c r="N9" i="7"/>
  <c r="F9" i="7"/>
  <c r="C12" i="7"/>
  <c r="C16" i="7"/>
  <c r="E9" i="7"/>
  <c r="C11" i="7"/>
  <c r="C23" i="7"/>
  <c r="C15" i="7"/>
  <c r="L9" i="7"/>
  <c r="C10" i="7"/>
  <c r="C22" i="7"/>
  <c r="AH1643" i="6" l="1"/>
  <c r="S1642" i="6"/>
  <c r="BA1647" i="6" a="1"/>
  <c r="BA1647" i="6" s="1"/>
  <c r="BA1646" i="6" a="1"/>
  <c r="BA1646" i="6" s="1"/>
  <c r="C26" i="7"/>
  <c r="AH1642" i="6" l="1"/>
  <c r="S1641" i="6"/>
  <c r="BA1645" i="6" a="1"/>
  <c r="BA1645" i="6" s="1"/>
  <c r="AH1641" i="6" l="1"/>
  <c r="S1640" i="6"/>
  <c r="AH1640" i="6" l="1"/>
  <c r="S1639" i="6"/>
  <c r="BA1644" i="6" a="1"/>
  <c r="BA1644" i="6" s="1"/>
  <c r="AH1639" i="6" l="1"/>
  <c r="S1638" i="6"/>
  <c r="BA1643" i="6" a="1"/>
  <c r="BA1643" i="6" s="1"/>
  <c r="AH1638" i="6" l="1"/>
  <c r="S1637" i="6"/>
  <c r="BA1642" i="6" a="1"/>
  <c r="BA1642" i="6" s="1"/>
  <c r="AH1637" i="6" l="1"/>
  <c r="S1636" i="6"/>
  <c r="BA1641" i="6" a="1"/>
  <c r="BA1641" i="6" s="1"/>
  <c r="AH1636" i="6" l="1"/>
  <c r="S1635" i="6"/>
  <c r="BA1640" i="6" a="1"/>
  <c r="BA1640" i="6" s="1"/>
  <c r="AH1635" i="6" l="1"/>
  <c r="S1634" i="6"/>
  <c r="BA1639" i="6" a="1"/>
  <c r="BA1639" i="6" s="1"/>
  <c r="AH1634" i="6" l="1"/>
  <c r="S1633" i="6"/>
  <c r="BA1638" i="6" a="1"/>
  <c r="BA1638" i="6" s="1"/>
  <c r="AH1633" i="6" l="1"/>
  <c r="S1632" i="6"/>
  <c r="BA1637" i="6" a="1"/>
  <c r="BA1637" i="6" s="1"/>
  <c r="AH1632" i="6" l="1"/>
  <c r="S1631" i="6"/>
  <c r="BA1636" i="6" a="1"/>
  <c r="BA1636" i="6" s="1"/>
  <c r="AH1631" i="6" l="1"/>
  <c r="S1630" i="6"/>
  <c r="BA1635" i="6" a="1"/>
  <c r="BA1635" i="6" s="1"/>
  <c r="AH1630" i="6" l="1"/>
  <c r="S1629" i="6"/>
  <c r="BA1634" i="6" a="1"/>
  <c r="BA1634" i="6" s="1"/>
  <c r="AH1629" i="6" l="1"/>
  <c r="S1628" i="6"/>
  <c r="BA1633" i="6" a="1"/>
  <c r="BA1633" i="6" s="1"/>
  <c r="AH1628" i="6" l="1"/>
  <c r="S1627" i="6"/>
  <c r="BA1632" i="6" a="1"/>
  <c r="BA1632" i="6" s="1"/>
  <c r="AH1627" i="6" l="1"/>
  <c r="S1626" i="6"/>
  <c r="BA1631" i="6" a="1"/>
  <c r="BA1631" i="6" s="1"/>
  <c r="AH1626" i="6" l="1"/>
  <c r="S1625" i="6"/>
  <c r="BA1630" i="6" a="1"/>
  <c r="BA1630" i="6" s="1"/>
  <c r="AH1625" i="6" l="1"/>
  <c r="S1624" i="6"/>
  <c r="BA1629" i="6" a="1"/>
  <c r="BA1629" i="6" s="1"/>
  <c r="AH1624" i="6" l="1"/>
  <c r="S1623" i="6"/>
  <c r="BA1628" i="6" a="1"/>
  <c r="BA1628" i="6" s="1"/>
  <c r="AH1623" i="6" l="1"/>
  <c r="S1622" i="6"/>
  <c r="BA1627" i="6" a="1"/>
  <c r="BA1627" i="6" s="1"/>
  <c r="AH1622" i="6" l="1"/>
  <c r="S1621" i="6"/>
  <c r="BA1626" i="6" a="1"/>
  <c r="BA1626" i="6" s="1"/>
  <c r="AH1621" i="6" l="1"/>
  <c r="S1620" i="6"/>
  <c r="BA1625" i="6" a="1"/>
  <c r="BA1625" i="6" s="1"/>
  <c r="AH1620" i="6" l="1"/>
  <c r="S1619" i="6"/>
  <c r="BA1624" i="6" a="1"/>
  <c r="BA1624" i="6" s="1"/>
  <c r="AH1619" i="6" l="1"/>
  <c r="S1618" i="6"/>
  <c r="BA1623" i="6" a="1"/>
  <c r="BA1623" i="6" s="1"/>
  <c r="AH1618" i="6" l="1"/>
  <c r="S1617" i="6"/>
  <c r="BA1622" i="6" a="1"/>
  <c r="BA1622" i="6" s="1"/>
  <c r="AH1617" i="6" l="1"/>
  <c r="S1616" i="6"/>
  <c r="BA1621" i="6" a="1"/>
  <c r="BA1621" i="6" s="1"/>
  <c r="AH1616" i="6" l="1"/>
  <c r="S1615" i="6"/>
  <c r="BA1620" i="6" a="1"/>
  <c r="BA1620" i="6" s="1"/>
  <c r="AH1615" i="6" l="1"/>
  <c r="S1614" i="6"/>
  <c r="BA1619" i="6" a="1"/>
  <c r="BA1619" i="6" s="1"/>
  <c r="AH1614" i="6" l="1"/>
  <c r="S1613" i="6"/>
  <c r="BA1618" i="6" a="1"/>
  <c r="BA1618" i="6" s="1"/>
  <c r="AH1613" i="6" l="1"/>
  <c r="S1612" i="6"/>
  <c r="BA1617" i="6" a="1"/>
  <c r="BA1617" i="6" s="1"/>
  <c r="AH1612" i="6" l="1"/>
  <c r="S1611" i="6"/>
  <c r="BA1616" i="6" a="1"/>
  <c r="BA1616" i="6" s="1"/>
  <c r="AH1611" i="6" l="1"/>
  <c r="S1610" i="6"/>
  <c r="BA1615" i="6" a="1"/>
  <c r="BA1615" i="6" s="1"/>
  <c r="AH1610" i="6" l="1"/>
  <c r="S1609" i="6"/>
  <c r="BA1614" i="6" a="1"/>
  <c r="BA1614" i="6" s="1"/>
  <c r="AH1609" i="6" l="1"/>
  <c r="S1608" i="6"/>
  <c r="BA1613" i="6" a="1"/>
  <c r="BA1613" i="6" s="1"/>
  <c r="AH1608" i="6" l="1"/>
  <c r="S1607" i="6"/>
  <c r="BA1612" i="6" a="1"/>
  <c r="BA1612" i="6" s="1"/>
  <c r="AH1607" i="6" l="1"/>
  <c r="S1606" i="6"/>
  <c r="BA1611" i="6" a="1"/>
  <c r="BA1611" i="6" s="1"/>
  <c r="AH1606" i="6" l="1"/>
  <c r="S1605" i="6"/>
  <c r="BA1610" i="6" a="1"/>
  <c r="BA1610" i="6" s="1"/>
  <c r="AH1605" i="6" l="1"/>
  <c r="S1604" i="6"/>
  <c r="BA1609" i="6" a="1"/>
  <c r="BA1609" i="6" s="1"/>
  <c r="AH1604" i="6" l="1"/>
  <c r="S1603" i="6"/>
  <c r="BA1608" i="6" a="1"/>
  <c r="BA1608" i="6" s="1"/>
  <c r="AH1603" i="6" l="1"/>
  <c r="S1602" i="6"/>
  <c r="BA1607" i="6" a="1"/>
  <c r="BA1607" i="6" s="1"/>
  <c r="AH1602" i="6" l="1"/>
  <c r="S1601" i="6"/>
  <c r="BA1606" i="6" a="1"/>
  <c r="BA1606" i="6" s="1"/>
  <c r="AH1601" i="6" l="1"/>
  <c r="S1600" i="6"/>
  <c r="BA1605" i="6" a="1"/>
  <c r="BA1605" i="6" s="1"/>
  <c r="AH1600" i="6" l="1"/>
  <c r="S1599" i="6"/>
  <c r="BA1604" i="6" a="1"/>
  <c r="BA1604" i="6" s="1"/>
  <c r="AH1599" i="6" l="1"/>
  <c r="S1598" i="6"/>
  <c r="BA1603" i="6" a="1"/>
  <c r="BA1603" i="6" s="1"/>
  <c r="AH1598" i="6" l="1"/>
  <c r="S1597" i="6"/>
  <c r="BA1602" i="6" a="1"/>
  <c r="BA1602" i="6" s="1"/>
  <c r="AH1597" i="6" l="1"/>
  <c r="S1596" i="6"/>
  <c r="BA1601" i="6" a="1"/>
  <c r="BA1601" i="6" s="1"/>
  <c r="AH1596" i="6" l="1"/>
  <c r="S1595" i="6"/>
  <c r="BA1600" i="6" a="1"/>
  <c r="BA1600" i="6" s="1"/>
  <c r="AH1595" i="6" l="1"/>
  <c r="S1594" i="6"/>
  <c r="BA1599" i="6" a="1"/>
  <c r="BA1599" i="6" s="1"/>
  <c r="AH1594" i="6" l="1"/>
  <c r="S1593" i="6"/>
  <c r="BA1598" i="6" a="1"/>
  <c r="BA1598" i="6" s="1"/>
  <c r="AH1593" i="6" l="1"/>
  <c r="S1592" i="6"/>
  <c r="BA1597" i="6" a="1"/>
  <c r="BA1597" i="6" s="1"/>
  <c r="AH1592" i="6" l="1"/>
  <c r="S1591" i="6"/>
  <c r="BA1596" i="6" a="1"/>
  <c r="BA1596" i="6" s="1"/>
  <c r="AH1591" i="6" l="1"/>
  <c r="S1590" i="6"/>
  <c r="BA1595" i="6" a="1"/>
  <c r="BA1595" i="6" s="1"/>
  <c r="AH1590" i="6" l="1"/>
  <c r="S1589" i="6"/>
  <c r="BA1594" i="6" a="1"/>
  <c r="BA1594" i="6" s="1"/>
  <c r="AH1589" i="6" l="1"/>
  <c r="S1588" i="6"/>
  <c r="BA1593" i="6" a="1"/>
  <c r="BA1593" i="6" s="1"/>
  <c r="AH1588" i="6" l="1"/>
  <c r="S1587" i="6"/>
  <c r="BA1592" i="6" a="1"/>
  <c r="BA1592" i="6" s="1"/>
  <c r="AH1587" i="6" l="1"/>
  <c r="S1586" i="6"/>
  <c r="BA1591" i="6" a="1"/>
  <c r="BA1591" i="6" s="1"/>
  <c r="AH1586" i="6" l="1"/>
  <c r="S1585" i="6"/>
  <c r="BA1590" i="6" a="1"/>
  <c r="BA1590" i="6" s="1"/>
  <c r="AH1585" i="6" l="1"/>
  <c r="S1584" i="6"/>
  <c r="BA1589" i="6" a="1"/>
  <c r="BA1589" i="6" s="1"/>
  <c r="AH1584" i="6" l="1"/>
  <c r="S1583" i="6"/>
  <c r="BA1588" i="6" a="1"/>
  <c r="BA1588" i="6" s="1"/>
  <c r="AH1583" i="6" l="1"/>
  <c r="S1582" i="6"/>
  <c r="BA1587" i="6" a="1"/>
  <c r="BA1587" i="6" s="1"/>
  <c r="AH1582" i="6" l="1"/>
  <c r="S1581" i="6"/>
  <c r="BA1586" i="6" a="1"/>
  <c r="BA1586" i="6" s="1"/>
  <c r="AH1581" i="6" l="1"/>
  <c r="S1580" i="6"/>
  <c r="BA1585" i="6" a="1"/>
  <c r="BA1585" i="6" s="1"/>
  <c r="AH1580" i="6" l="1"/>
  <c r="S1579" i="6"/>
  <c r="BA1584" i="6" a="1"/>
  <c r="BA1584" i="6" s="1"/>
  <c r="AH1579" i="6" l="1"/>
  <c r="S1578" i="6"/>
  <c r="BA1583" i="6" a="1"/>
  <c r="BA1583" i="6" s="1"/>
  <c r="AH1578" i="6" l="1"/>
  <c r="S1577" i="6"/>
  <c r="BA1582" i="6" a="1"/>
  <c r="BA1582" i="6" s="1"/>
  <c r="AH1577" i="6" l="1"/>
  <c r="S1576" i="6"/>
  <c r="BA1581" i="6" a="1"/>
  <c r="BA1581" i="6" s="1"/>
  <c r="AH1576" i="6" l="1"/>
  <c r="S1575" i="6"/>
  <c r="BA1580" i="6" a="1"/>
  <c r="BA1580" i="6" s="1"/>
  <c r="AH1575" i="6" l="1"/>
  <c r="S1574" i="6"/>
  <c r="BA1579" i="6" a="1"/>
  <c r="BA1579" i="6" s="1"/>
  <c r="AH1574" i="6" l="1"/>
  <c r="S1573" i="6"/>
  <c r="BA1578" i="6" a="1"/>
  <c r="BA1578" i="6" s="1"/>
  <c r="AH1573" i="6" l="1"/>
  <c r="S1572" i="6"/>
  <c r="BA1577" i="6" a="1"/>
  <c r="BA1577" i="6" s="1"/>
  <c r="AH1572" i="6" l="1"/>
  <c r="S1571" i="6"/>
  <c r="BA1576" i="6" a="1"/>
  <c r="BA1576" i="6" s="1"/>
  <c r="AH1571" i="6" l="1"/>
  <c r="S1570" i="6"/>
  <c r="BA1575" i="6" a="1"/>
  <c r="BA1575" i="6" s="1"/>
  <c r="AH1570" i="6" l="1"/>
  <c r="S1569" i="6"/>
  <c r="BA1574" i="6" a="1"/>
  <c r="BA1574" i="6" s="1"/>
  <c r="AH1569" i="6" l="1"/>
  <c r="S1568" i="6"/>
  <c r="BA1573" i="6" a="1"/>
  <c r="BA1573" i="6" s="1"/>
  <c r="AH1568" i="6" l="1"/>
  <c r="S1567" i="6"/>
  <c r="BA1572" i="6" a="1"/>
  <c r="BA1572" i="6" s="1"/>
  <c r="AH1567" i="6" l="1"/>
  <c r="S1566" i="6"/>
  <c r="BA1571" i="6" a="1"/>
  <c r="BA1571" i="6" s="1"/>
  <c r="AH1566" i="6" l="1"/>
  <c r="S1565" i="6"/>
  <c r="BA1570" i="6" a="1"/>
  <c r="BA1570" i="6" s="1"/>
  <c r="AH1565" i="6" l="1"/>
  <c r="S1564" i="6"/>
  <c r="BA1569" i="6" a="1"/>
  <c r="BA1569" i="6" s="1"/>
  <c r="AH1564" i="6" l="1"/>
  <c r="S1563" i="6"/>
  <c r="BA1568" i="6" a="1"/>
  <c r="BA1568" i="6" s="1"/>
  <c r="AH1563" i="6" l="1"/>
  <c r="S1562" i="6"/>
  <c r="BA1567" i="6" a="1"/>
  <c r="BA1567" i="6" s="1"/>
  <c r="AH1562" i="6" l="1"/>
  <c r="S1561" i="6"/>
  <c r="BA1566" i="6" a="1"/>
  <c r="BA1566" i="6" s="1"/>
  <c r="AH1561" i="6" l="1"/>
  <c r="S1560" i="6"/>
  <c r="BA1565" i="6" a="1"/>
  <c r="BA1565" i="6" s="1"/>
  <c r="AH1560" i="6" l="1"/>
  <c r="S1559" i="6"/>
  <c r="BA1564" i="6" a="1"/>
  <c r="BA1564" i="6" s="1"/>
  <c r="AH1559" i="6" l="1"/>
  <c r="S1558" i="6"/>
  <c r="BA1563" i="6" a="1"/>
  <c r="BA1563" i="6" s="1"/>
  <c r="AH1558" i="6" l="1"/>
  <c r="S1557" i="6"/>
  <c r="BA1562" i="6" a="1"/>
  <c r="BA1562" i="6" s="1"/>
  <c r="AH1557" i="6" l="1"/>
  <c r="S1556" i="6"/>
  <c r="BA1561" i="6" a="1"/>
  <c r="BA1561" i="6" s="1"/>
  <c r="AH1556" i="6" l="1"/>
  <c r="S1555" i="6"/>
  <c r="BA1560" i="6" a="1"/>
  <c r="BA1560" i="6" s="1"/>
  <c r="AH1555" i="6" l="1"/>
  <c r="S1554" i="6"/>
  <c r="BA1559" i="6" a="1"/>
  <c r="BA1559" i="6" s="1"/>
  <c r="AH1554" i="6" l="1"/>
  <c r="S1553" i="6"/>
  <c r="BA1558" i="6" a="1"/>
  <c r="BA1558" i="6" s="1"/>
  <c r="AH1553" i="6" l="1"/>
  <c r="S1552" i="6"/>
  <c r="BA1557" i="6" a="1"/>
  <c r="BA1557" i="6" s="1"/>
  <c r="AH1552" i="6" l="1"/>
  <c r="S1551" i="6"/>
  <c r="BA1556" i="6" a="1"/>
  <c r="BA1556" i="6" s="1"/>
  <c r="AH1551" i="6" l="1"/>
  <c r="S1550" i="6"/>
  <c r="BA1555" i="6" a="1"/>
  <c r="BA1555" i="6" s="1"/>
  <c r="AH1550" i="6" l="1"/>
  <c r="S1549" i="6"/>
  <c r="BA1554" i="6" a="1"/>
  <c r="BA1554" i="6" s="1"/>
  <c r="AH1549" i="6" l="1"/>
  <c r="S1548" i="6"/>
  <c r="BA1553" i="6" a="1"/>
  <c r="BA1553" i="6" s="1"/>
  <c r="AH1548" i="6" l="1"/>
  <c r="S1547" i="6"/>
  <c r="BA1552" i="6" a="1"/>
  <c r="BA1552" i="6" s="1"/>
  <c r="AH1547" i="6" l="1"/>
  <c r="S1546" i="6"/>
  <c r="BA1551" i="6" a="1"/>
  <c r="BA1551" i="6" s="1"/>
  <c r="AH1546" i="6" l="1"/>
  <c r="S1545" i="6"/>
  <c r="BA1550" i="6" a="1"/>
  <c r="BA1550" i="6" s="1"/>
  <c r="AH1545" i="6" l="1"/>
  <c r="S1544" i="6"/>
  <c r="BA1549" i="6" a="1"/>
  <c r="BA1549" i="6" s="1"/>
  <c r="AH1544" i="6" l="1"/>
  <c r="S1543" i="6"/>
  <c r="BA1548" i="6" a="1"/>
  <c r="BA1548" i="6" s="1"/>
  <c r="AH1543" i="6" l="1"/>
  <c r="S1542" i="6"/>
  <c r="BA1547" i="6" a="1"/>
  <c r="BA1547" i="6" s="1"/>
  <c r="AH1542" i="6" l="1"/>
  <c r="S1541" i="6"/>
  <c r="BA1546" i="6" a="1"/>
  <c r="BA1546" i="6" s="1"/>
  <c r="AH1541" i="6" l="1"/>
  <c r="S1540" i="6"/>
  <c r="BA1545" i="6" a="1"/>
  <c r="BA1545" i="6" s="1"/>
  <c r="AH1540" i="6" l="1"/>
  <c r="S1539" i="6"/>
  <c r="BA1544" i="6" a="1"/>
  <c r="BA1544" i="6" s="1"/>
  <c r="AH1539" i="6" l="1"/>
  <c r="S1538" i="6"/>
  <c r="BA1543" i="6" a="1"/>
  <c r="BA1543" i="6" s="1"/>
  <c r="AH1538" i="6" l="1"/>
  <c r="S1537" i="6"/>
  <c r="BA1542" i="6" a="1"/>
  <c r="BA1542" i="6" s="1"/>
  <c r="AH1537" i="6" l="1"/>
  <c r="S1536" i="6"/>
  <c r="BA1541" i="6" a="1"/>
  <c r="BA1541" i="6" s="1"/>
  <c r="AH1536" i="6" l="1"/>
  <c r="S1535" i="6"/>
  <c r="BA1540" i="6" a="1"/>
  <c r="BA1540" i="6" s="1"/>
  <c r="AH1535" i="6" l="1"/>
  <c r="S1534" i="6"/>
  <c r="BA1539" i="6" a="1"/>
  <c r="BA1539" i="6" s="1"/>
  <c r="AH1534" i="6" l="1"/>
  <c r="S1533" i="6"/>
  <c r="BA1538" i="6" a="1"/>
  <c r="BA1538" i="6" s="1"/>
  <c r="AH1533" i="6" l="1"/>
  <c r="S1532" i="6"/>
  <c r="BA1537" i="6" a="1"/>
  <c r="BA1537" i="6" s="1"/>
  <c r="AH1532" i="6" l="1"/>
  <c r="S1531" i="6"/>
  <c r="BA1536" i="6" a="1"/>
  <c r="BA1536" i="6" s="1"/>
  <c r="AH1531" i="6" l="1"/>
  <c r="S1530" i="6"/>
  <c r="BA1535" i="6" a="1"/>
  <c r="BA1535" i="6" s="1"/>
  <c r="AH1530" i="6" l="1"/>
  <c r="S1529" i="6"/>
  <c r="BA1534" i="6" a="1"/>
  <c r="BA1534" i="6" s="1"/>
  <c r="AH1529" i="6" l="1"/>
  <c r="S1528" i="6"/>
  <c r="BA1533" i="6" a="1"/>
  <c r="BA1533" i="6" s="1"/>
  <c r="AH1528" i="6" l="1"/>
  <c r="S1527" i="6"/>
  <c r="BA1532" i="6" a="1"/>
  <c r="BA1532" i="6" s="1"/>
  <c r="AH1527" i="6" l="1"/>
  <c r="S1526" i="6"/>
  <c r="BA1531" i="6" a="1"/>
  <c r="BA1531" i="6" s="1"/>
  <c r="AH1526" i="6" l="1"/>
  <c r="S1525" i="6"/>
  <c r="BA1530" i="6" a="1"/>
  <c r="BA1530" i="6" s="1"/>
  <c r="AH1525" i="6" l="1"/>
  <c r="S1524" i="6"/>
  <c r="BA1529" i="6" a="1"/>
  <c r="BA1529" i="6" s="1"/>
  <c r="AH1524" i="6" l="1"/>
  <c r="S1523" i="6"/>
  <c r="BA1528" i="6" a="1"/>
  <c r="BA1528" i="6" s="1"/>
  <c r="AH1523" i="6" l="1"/>
  <c r="S1522" i="6"/>
  <c r="BA1527" i="6" a="1"/>
  <c r="BA1527" i="6" s="1"/>
  <c r="AH1522" i="6" l="1"/>
  <c r="S1521" i="6"/>
  <c r="BA1526" i="6" a="1"/>
  <c r="BA1526" i="6" s="1"/>
  <c r="AH1521" i="6" l="1"/>
  <c r="S1520" i="6"/>
  <c r="BA1525" i="6" a="1"/>
  <c r="BA1525" i="6" s="1"/>
  <c r="AH1520" i="6" l="1"/>
  <c r="S1519" i="6"/>
  <c r="BA1524" i="6" a="1"/>
  <c r="BA1524" i="6" s="1"/>
  <c r="S1518" i="6" l="1"/>
  <c r="AH1519" i="6"/>
  <c r="BA1523" i="6" a="1"/>
  <c r="BA1523" i="6" s="1"/>
  <c r="AH1518" i="6" l="1"/>
  <c r="S1517" i="6"/>
  <c r="BA1522" i="6" a="1"/>
  <c r="BA1522" i="6" s="1"/>
  <c r="S1516" i="6" l="1"/>
  <c r="AH1517" i="6"/>
  <c r="BA1521" i="6" a="1"/>
  <c r="BA1521" i="6" s="1"/>
  <c r="AH1516" i="6" l="1"/>
  <c r="S1515" i="6"/>
  <c r="BA1520" i="6" a="1"/>
  <c r="BA1520" i="6" s="1"/>
  <c r="S1514" i="6" l="1"/>
  <c r="AH1515" i="6"/>
  <c r="BA1519" i="6" a="1"/>
  <c r="BA1519" i="6" s="1"/>
  <c r="AH1514" i="6" l="1"/>
  <c r="S1513" i="6"/>
  <c r="BA1518" i="6" a="1"/>
  <c r="BA1518" i="6" s="1"/>
  <c r="AH1513" i="6" l="1"/>
  <c r="S1512" i="6"/>
  <c r="BA1517" i="6" a="1"/>
  <c r="BA1517" i="6" s="1"/>
  <c r="AH1512" i="6" l="1"/>
  <c r="S1511" i="6"/>
  <c r="BA1516" i="6" a="1"/>
  <c r="BA1516" i="6" s="1"/>
  <c r="AH1511" i="6" l="1"/>
  <c r="S1510" i="6"/>
  <c r="BA1515" i="6" a="1"/>
  <c r="BA1515" i="6" s="1"/>
  <c r="AH1510" i="6" l="1"/>
  <c r="S1509" i="6"/>
  <c r="BA1514" i="6" a="1"/>
  <c r="BA1514" i="6" s="1"/>
  <c r="S1508" i="6" l="1"/>
  <c r="AH1509" i="6"/>
  <c r="BA1513" i="6" a="1"/>
  <c r="BA1513" i="6" s="1"/>
  <c r="AH1508" i="6" l="1"/>
  <c r="S1507" i="6"/>
  <c r="BA1512" i="6" a="1"/>
  <c r="BA1512" i="6" s="1"/>
  <c r="S1506" i="6" l="1"/>
  <c r="AH1507" i="6"/>
  <c r="BA1511" i="6" a="1"/>
  <c r="BA1511" i="6" s="1"/>
  <c r="AH1506" i="6" l="1"/>
  <c r="S1505" i="6"/>
  <c r="BA1510" i="6" a="1"/>
  <c r="BA1510" i="6" s="1"/>
  <c r="AH1505" i="6" l="1"/>
  <c r="S1504" i="6"/>
  <c r="BA1509" i="6" a="1"/>
  <c r="BA1509" i="6" s="1"/>
  <c r="AH1504" i="6" l="1"/>
  <c r="S1503" i="6"/>
  <c r="BA1508" i="6" a="1"/>
  <c r="BA1508" i="6" s="1"/>
  <c r="AH1503" i="6" l="1"/>
  <c r="S1502" i="6"/>
  <c r="BA1507" i="6" a="1"/>
  <c r="BA1507" i="6" s="1"/>
  <c r="AH1502" i="6" l="1"/>
  <c r="S1501" i="6"/>
  <c r="BA1506" i="6" a="1"/>
  <c r="BA1506" i="6" s="1"/>
  <c r="AH1501" i="6" l="1"/>
  <c r="S1500" i="6"/>
  <c r="BA1505" i="6" a="1"/>
  <c r="BA1505" i="6" s="1"/>
  <c r="AH1500" i="6" l="1"/>
  <c r="S1499" i="6"/>
  <c r="BA1504" i="6" a="1"/>
  <c r="BA1504" i="6" s="1"/>
  <c r="AH1499" i="6" l="1"/>
  <c r="S1498" i="6"/>
  <c r="BA1503" i="6" a="1"/>
  <c r="BA1503" i="6" s="1"/>
  <c r="AH1498" i="6" l="1"/>
  <c r="S1497" i="6"/>
  <c r="BA1502" i="6" a="1"/>
  <c r="BA1502" i="6" s="1"/>
  <c r="AH1497" i="6" l="1"/>
  <c r="S1496" i="6"/>
  <c r="BA1501" i="6" a="1"/>
  <c r="BA1501" i="6" s="1"/>
  <c r="AH1496" i="6" l="1"/>
  <c r="S1495" i="6"/>
  <c r="BA1500" i="6" a="1"/>
  <c r="BA1500" i="6" s="1"/>
  <c r="AH1495" i="6" l="1"/>
  <c r="S1494" i="6"/>
  <c r="BA1499" i="6" a="1"/>
  <c r="BA1499" i="6" s="1"/>
  <c r="AH1494" i="6" l="1"/>
  <c r="S1493" i="6"/>
  <c r="BA1498" i="6" a="1"/>
  <c r="BA1498" i="6" s="1"/>
  <c r="AH1493" i="6" l="1"/>
  <c r="S1492" i="6"/>
  <c r="BA1497" i="6" a="1"/>
  <c r="BA1497" i="6" s="1"/>
  <c r="AH1492" i="6" l="1"/>
  <c r="S1491" i="6"/>
  <c r="BA1496" i="6" a="1"/>
  <c r="BA1496" i="6" s="1"/>
  <c r="AH1491" i="6" l="1"/>
  <c r="S1490" i="6"/>
  <c r="BA1495" i="6" a="1"/>
  <c r="BA1495" i="6" s="1"/>
  <c r="AH1490" i="6" l="1"/>
  <c r="S1489" i="6"/>
  <c r="BA1494" i="6" a="1"/>
  <c r="BA1494" i="6" s="1"/>
  <c r="AH1489" i="6" l="1"/>
  <c r="S1488" i="6"/>
  <c r="BA1493" i="6" a="1"/>
  <c r="BA1493" i="6" s="1"/>
  <c r="AH1488" i="6" l="1"/>
  <c r="S1487" i="6"/>
  <c r="BA1492" i="6" a="1"/>
  <c r="BA1492" i="6" s="1"/>
  <c r="AH1487" i="6" l="1"/>
  <c r="S1486" i="6"/>
  <c r="BA1491" i="6" a="1"/>
  <c r="BA1491" i="6" s="1"/>
  <c r="AH1486" i="6" l="1"/>
  <c r="S1485" i="6"/>
  <c r="BA1490" i="6" a="1"/>
  <c r="BA1490" i="6" s="1"/>
  <c r="AH1485" i="6" l="1"/>
  <c r="S1484" i="6"/>
  <c r="BA1489" i="6" a="1"/>
  <c r="BA1489" i="6" s="1"/>
  <c r="AH1484" i="6" l="1"/>
  <c r="S1483" i="6"/>
  <c r="BA1488" i="6" a="1"/>
  <c r="BA1488" i="6" s="1"/>
  <c r="AH1483" i="6" l="1"/>
  <c r="S1482" i="6"/>
  <c r="BA1487" i="6" a="1"/>
  <c r="BA1487" i="6" s="1"/>
  <c r="AH1482" i="6" l="1"/>
  <c r="S1481" i="6"/>
  <c r="BA1486" i="6" a="1"/>
  <c r="BA1486" i="6" s="1"/>
  <c r="AH1481" i="6" l="1"/>
  <c r="S1480" i="6"/>
  <c r="BA1485" i="6" a="1"/>
  <c r="BA1485" i="6" s="1"/>
  <c r="AH1480" i="6" l="1"/>
  <c r="S1479" i="6"/>
  <c r="BA1484" i="6" a="1"/>
  <c r="BA1484" i="6" s="1"/>
  <c r="AH1479" i="6" l="1"/>
  <c r="S1478" i="6"/>
  <c r="BA1483" i="6" a="1"/>
  <c r="BA1483" i="6" s="1"/>
  <c r="AH1478" i="6" l="1"/>
  <c r="S1477" i="6"/>
  <c r="BA1482" i="6" a="1"/>
  <c r="BA1482" i="6" s="1"/>
  <c r="AH1477" i="6" l="1"/>
  <c r="S1476" i="6"/>
  <c r="BA1481" i="6" a="1"/>
  <c r="BA1481" i="6" s="1"/>
  <c r="AH1476" i="6" l="1"/>
  <c r="S1475" i="6"/>
  <c r="BA1480" i="6" a="1"/>
  <c r="BA1480" i="6" s="1"/>
  <c r="AH1475" i="6" l="1"/>
  <c r="S1474" i="6"/>
  <c r="BA1479" i="6" a="1"/>
  <c r="BA1479" i="6" s="1"/>
  <c r="AH1474" i="6" l="1"/>
  <c r="S1473" i="6"/>
  <c r="BA1478" i="6" a="1"/>
  <c r="BA1478" i="6" s="1"/>
  <c r="AH1473" i="6" l="1"/>
  <c r="S1472" i="6"/>
  <c r="BA1477" i="6" a="1"/>
  <c r="BA1477" i="6" s="1"/>
  <c r="AH1472" i="6" l="1"/>
  <c r="S1471" i="6"/>
  <c r="BA1476" i="6" a="1"/>
  <c r="BA1476" i="6" s="1"/>
  <c r="AH1471" i="6" l="1"/>
  <c r="S1470" i="6"/>
  <c r="BA1475" i="6" a="1"/>
  <c r="BA1475" i="6" s="1"/>
  <c r="AH1470" i="6" l="1"/>
  <c r="S1469" i="6"/>
  <c r="BA1474" i="6" a="1"/>
  <c r="BA1474" i="6" s="1"/>
  <c r="AH1469" i="6" l="1"/>
  <c r="S1468" i="6"/>
  <c r="BA1473" i="6" a="1"/>
  <c r="BA1473" i="6" s="1"/>
  <c r="AH1468" i="6" l="1"/>
  <c r="S1467" i="6"/>
  <c r="BA1472" i="6" a="1"/>
  <c r="BA1472" i="6" s="1"/>
  <c r="AH1467" i="6" l="1"/>
  <c r="S1466" i="6"/>
  <c r="BA1471" i="6" a="1"/>
  <c r="BA1471" i="6" s="1"/>
  <c r="AH1466" i="6" l="1"/>
  <c r="S1465" i="6"/>
  <c r="BA1470" i="6" a="1"/>
  <c r="BA1470" i="6" s="1"/>
  <c r="AH1465" i="6" l="1"/>
  <c r="S1464" i="6"/>
  <c r="BA1469" i="6" a="1"/>
  <c r="BA1469" i="6" s="1"/>
  <c r="AH1464" i="6" l="1"/>
  <c r="S1463" i="6"/>
  <c r="BA1468" i="6" a="1"/>
  <c r="BA1468" i="6" s="1"/>
  <c r="AH1463" i="6" l="1"/>
  <c r="S1462" i="6"/>
  <c r="BA1467" i="6" a="1"/>
  <c r="BA1467" i="6" s="1"/>
  <c r="AH1462" i="6" l="1"/>
  <c r="S1461" i="6"/>
  <c r="BA1466" i="6" a="1"/>
  <c r="BA1466" i="6" s="1"/>
  <c r="AH1461" i="6" l="1"/>
  <c r="S1460" i="6"/>
  <c r="BA1465" i="6" a="1"/>
  <c r="BA1465" i="6" s="1"/>
  <c r="AH1460" i="6" l="1"/>
  <c r="S1459" i="6"/>
  <c r="BA1464" i="6" a="1"/>
  <c r="BA1464" i="6" s="1"/>
  <c r="AH1459" i="6" l="1"/>
  <c r="S1458" i="6"/>
  <c r="BA1463" i="6" a="1"/>
  <c r="BA1463" i="6" s="1"/>
  <c r="AH1458" i="6" l="1"/>
  <c r="S1457" i="6"/>
  <c r="BA1462" i="6" a="1"/>
  <c r="BA1462" i="6" s="1"/>
  <c r="AH1457" i="6" l="1"/>
  <c r="S1456" i="6"/>
  <c r="BA1461" i="6" a="1"/>
  <c r="BA1461" i="6" s="1"/>
  <c r="AH1456" i="6" l="1"/>
  <c r="S1455" i="6"/>
  <c r="BA1460" i="6" a="1"/>
  <c r="BA1460" i="6" s="1"/>
  <c r="AH1455" i="6" l="1"/>
  <c r="S1454" i="6"/>
  <c r="BA1459" i="6" a="1"/>
  <c r="BA1459" i="6" s="1"/>
  <c r="AH1454" i="6" l="1"/>
  <c r="S1453" i="6"/>
  <c r="BA1458" i="6" a="1"/>
  <c r="BA1458" i="6" s="1"/>
  <c r="AH1453" i="6" l="1"/>
  <c r="S1452" i="6"/>
  <c r="BA1457" i="6" a="1"/>
  <c r="BA1457" i="6" s="1"/>
  <c r="AH1452" i="6" l="1"/>
  <c r="S1451" i="6"/>
  <c r="BA1456" i="6" a="1"/>
  <c r="BA1456" i="6" s="1"/>
  <c r="AH1451" i="6" l="1"/>
  <c r="S1450" i="6"/>
  <c r="BA1455" i="6" a="1"/>
  <c r="BA1455" i="6" s="1"/>
  <c r="AH1450" i="6" l="1"/>
  <c r="S1449" i="6"/>
  <c r="BA1454" i="6" a="1"/>
  <c r="BA1454" i="6" s="1"/>
  <c r="AH1449" i="6" l="1"/>
  <c r="S1448" i="6"/>
  <c r="BA1453" i="6" a="1"/>
  <c r="BA1453" i="6" s="1"/>
  <c r="AH1448" i="6" l="1"/>
  <c r="S1447" i="6"/>
  <c r="BA1452" i="6" a="1"/>
  <c r="BA1452" i="6" s="1"/>
  <c r="AH1447" i="6" l="1"/>
  <c r="S1446" i="6"/>
  <c r="BA1451" i="6" a="1"/>
  <c r="BA1451" i="6" s="1"/>
  <c r="AH1446" i="6" l="1"/>
  <c r="S1445" i="6"/>
  <c r="BA1450" i="6" a="1"/>
  <c r="BA1450" i="6" s="1"/>
  <c r="AH1445" i="6" l="1"/>
  <c r="S1444" i="6"/>
  <c r="BA1449" i="6" a="1"/>
  <c r="BA1449" i="6" s="1"/>
  <c r="AH1444" i="6" l="1"/>
  <c r="S1443" i="6"/>
  <c r="BA1448" i="6" a="1"/>
  <c r="BA1448" i="6" s="1"/>
  <c r="AH1443" i="6" l="1"/>
  <c r="S1442" i="6"/>
  <c r="BA1447" i="6" a="1"/>
  <c r="BA1447" i="6" s="1"/>
  <c r="AH1442" i="6" l="1"/>
  <c r="S1441" i="6"/>
  <c r="BA1446" i="6" a="1"/>
  <c r="BA1446" i="6" s="1"/>
  <c r="AH1441" i="6" l="1"/>
  <c r="S1440" i="6"/>
  <c r="BA1445" i="6" a="1"/>
  <c r="BA1445" i="6" s="1"/>
  <c r="AH1440" i="6" l="1"/>
  <c r="S1439" i="6"/>
  <c r="BA1444" i="6" a="1"/>
  <c r="BA1444" i="6" s="1"/>
  <c r="AH1439" i="6" l="1"/>
  <c r="S1438" i="6"/>
  <c r="BA1443" i="6" a="1"/>
  <c r="BA1443" i="6" s="1"/>
  <c r="AH1438" i="6" l="1"/>
  <c r="S1437" i="6"/>
  <c r="BA1442" i="6" a="1"/>
  <c r="BA1442" i="6" s="1"/>
  <c r="AH1437" i="6" l="1"/>
  <c r="S1436" i="6"/>
  <c r="BA1441" i="6" a="1"/>
  <c r="BA1441" i="6" s="1"/>
  <c r="AH1436" i="6" l="1"/>
  <c r="S1435" i="6"/>
  <c r="BA1440" i="6" a="1"/>
  <c r="BA1440" i="6" s="1"/>
  <c r="AH1435" i="6" l="1"/>
  <c r="S1434" i="6"/>
  <c r="BA1439" i="6" a="1"/>
  <c r="BA1439" i="6" s="1"/>
  <c r="AH1434" i="6" l="1"/>
  <c r="S1433" i="6"/>
  <c r="BA1438" i="6" a="1"/>
  <c r="BA1438" i="6" s="1"/>
  <c r="AH1433" i="6" l="1"/>
  <c r="S1432" i="6"/>
  <c r="BA1437" i="6" a="1"/>
  <c r="BA1437" i="6" s="1"/>
  <c r="AH1432" i="6" l="1"/>
  <c r="S1431" i="6"/>
  <c r="BA1436" i="6" a="1"/>
  <c r="BA1436" i="6" s="1"/>
  <c r="AH1431" i="6" l="1"/>
  <c r="S1430" i="6"/>
  <c r="BA1435" i="6" a="1"/>
  <c r="BA1435" i="6" s="1"/>
  <c r="AH1430" i="6" l="1"/>
  <c r="S1429" i="6"/>
  <c r="BA1434" i="6" a="1"/>
  <c r="BA1434" i="6" s="1"/>
  <c r="AH1429" i="6" l="1"/>
  <c r="S1428" i="6"/>
  <c r="BA1433" i="6" a="1"/>
  <c r="BA1433" i="6" s="1"/>
  <c r="AH1428" i="6" l="1"/>
  <c r="S1427" i="6"/>
  <c r="BA1432" i="6" a="1"/>
  <c r="BA1432" i="6" s="1"/>
  <c r="AH1427" i="6" l="1"/>
  <c r="S1426" i="6"/>
  <c r="BA1431" i="6" a="1"/>
  <c r="BA1431" i="6" s="1"/>
  <c r="S1425" i="6" l="1"/>
  <c r="AH1426" i="6"/>
  <c r="BA1430" i="6" a="1"/>
  <c r="BA1430" i="6" s="1"/>
  <c r="S1424" i="6" l="1"/>
  <c r="AH1425" i="6"/>
  <c r="BA1429" i="6" a="1"/>
  <c r="BA1429" i="6" s="1"/>
  <c r="S1423" i="6" l="1"/>
  <c r="AH1424" i="6"/>
  <c r="BA1428" i="6" a="1"/>
  <c r="BA1428" i="6" s="1"/>
  <c r="AH1423" i="6" l="1"/>
  <c r="S1422" i="6"/>
  <c r="BA1427" i="6" a="1"/>
  <c r="BA1427" i="6" s="1"/>
  <c r="S1421" i="6" l="1"/>
  <c r="AH1422" i="6"/>
  <c r="BA1426" i="6" a="1"/>
  <c r="BA1426" i="6" s="1"/>
  <c r="S1420" i="6" l="1"/>
  <c r="AH1421" i="6"/>
  <c r="BA1425" i="6" a="1"/>
  <c r="BA1425" i="6" s="1"/>
  <c r="AH1420" i="6" l="1"/>
  <c r="S1419" i="6"/>
  <c r="BA1424" i="6" a="1"/>
  <c r="BA1424" i="6" s="1"/>
  <c r="AH1419" i="6" l="1"/>
  <c r="S1418" i="6"/>
  <c r="BA1423" i="6" a="1"/>
  <c r="BA1423" i="6" s="1"/>
  <c r="S1417" i="6" l="1"/>
  <c r="AH1418" i="6"/>
  <c r="BA1422" i="6" a="1"/>
  <c r="BA1422" i="6" s="1"/>
  <c r="S1416" i="6" l="1"/>
  <c r="AH1417" i="6"/>
  <c r="BA1421" i="6" a="1"/>
  <c r="BA1421" i="6" s="1"/>
  <c r="S1415" i="6" l="1"/>
  <c r="AH1416" i="6"/>
  <c r="BA1420" i="6" a="1"/>
  <c r="BA1420" i="6" s="1"/>
  <c r="AH1415" i="6" l="1"/>
  <c r="S1414" i="6"/>
  <c r="BA1419" i="6" a="1"/>
  <c r="BA1419" i="6" s="1"/>
  <c r="S1413" i="6" l="1"/>
  <c r="AH1414" i="6"/>
  <c r="BA1418" i="6" a="1"/>
  <c r="BA1418" i="6" s="1"/>
  <c r="S1412" i="6" l="1"/>
  <c r="AH1413" i="6"/>
  <c r="BA1417" i="6" a="1"/>
  <c r="BA1417" i="6" s="1"/>
  <c r="S1411" i="6" l="1"/>
  <c r="AH1412" i="6"/>
  <c r="BA1416" i="6" a="1"/>
  <c r="BA1416" i="6" s="1"/>
  <c r="AH1411" i="6" l="1"/>
  <c r="S1410" i="6"/>
  <c r="BA1415" i="6" a="1"/>
  <c r="BA1415" i="6" s="1"/>
  <c r="S1409" i="6" l="1"/>
  <c r="AH1410" i="6"/>
  <c r="BA1414" i="6" a="1"/>
  <c r="BA1414" i="6" s="1"/>
  <c r="S1408" i="6" l="1"/>
  <c r="AH1409" i="6"/>
  <c r="BA1413" i="6" a="1"/>
  <c r="BA1413" i="6" s="1"/>
  <c r="S1407" i="6" l="1"/>
  <c r="AH1408" i="6"/>
  <c r="BA1412" i="6" a="1"/>
  <c r="BA1412" i="6" s="1"/>
  <c r="AH1407" i="6" l="1"/>
  <c r="S1406" i="6"/>
  <c r="BA1411" i="6" a="1"/>
  <c r="BA1411" i="6" s="1"/>
  <c r="S1405" i="6" l="1"/>
  <c r="AH1406" i="6"/>
  <c r="BA1410" i="6" a="1"/>
  <c r="BA1410" i="6" s="1"/>
  <c r="AH1405" i="6" l="1"/>
  <c r="S1404" i="6"/>
  <c r="BA1409" i="6" a="1"/>
  <c r="BA1409" i="6" s="1"/>
  <c r="S1403" i="6" l="1"/>
  <c r="AH1404" i="6"/>
  <c r="BA1408" i="6" a="1"/>
  <c r="BA1408" i="6" s="1"/>
  <c r="S1402" i="6" l="1"/>
  <c r="AH1403" i="6"/>
  <c r="BA1407" i="6" a="1"/>
  <c r="BA1407" i="6" s="1"/>
  <c r="S1401" i="6" l="1"/>
  <c r="AH1402" i="6"/>
  <c r="BA1406" i="6" a="1"/>
  <c r="BA1406" i="6" s="1"/>
  <c r="S1400" i="6" l="1"/>
  <c r="AH1401" i="6"/>
  <c r="BA1405" i="6" a="1"/>
  <c r="BA1405" i="6" s="1"/>
  <c r="S1399" i="6" l="1"/>
  <c r="AH1400" i="6"/>
  <c r="BA1404" i="6" a="1"/>
  <c r="BA1404" i="6" s="1"/>
  <c r="AH1399" i="6" l="1"/>
  <c r="S1398" i="6"/>
  <c r="BA1403" i="6" a="1"/>
  <c r="BA1403" i="6" s="1"/>
  <c r="S1397" i="6" l="1"/>
  <c r="AH1398" i="6"/>
  <c r="BA1402" i="6" a="1"/>
  <c r="BA1402" i="6" s="1"/>
  <c r="AH1397" i="6" l="1"/>
  <c r="S1396" i="6"/>
  <c r="BA1401" i="6" a="1"/>
  <c r="BA1401" i="6" s="1"/>
  <c r="S1395" i="6" l="1"/>
  <c r="AH1396" i="6"/>
  <c r="BA1400" i="6" a="1"/>
  <c r="BA1400" i="6" s="1"/>
  <c r="AH1395" i="6" l="1"/>
  <c r="S1394" i="6"/>
  <c r="BA1399" i="6" a="1"/>
  <c r="BA1399" i="6" s="1"/>
  <c r="S1393" i="6" l="1"/>
  <c r="AH1394" i="6"/>
  <c r="BA1398" i="6" a="1"/>
  <c r="BA1398" i="6" s="1"/>
  <c r="S1392" i="6" l="1"/>
  <c r="AH1393" i="6"/>
  <c r="BA1397" i="6" a="1"/>
  <c r="BA1397" i="6" s="1"/>
  <c r="S1391" i="6" l="1"/>
  <c r="AH1392" i="6"/>
  <c r="BA1396" i="6" a="1"/>
  <c r="BA1396" i="6" s="1"/>
  <c r="AH1391" i="6" l="1"/>
  <c r="S1390" i="6"/>
  <c r="BA1395" i="6" a="1"/>
  <c r="BA1395" i="6" s="1"/>
  <c r="S1389" i="6" l="1"/>
  <c r="AH1390" i="6"/>
  <c r="BA1394" i="6" a="1"/>
  <c r="BA1394" i="6" s="1"/>
  <c r="AH1389" i="6" l="1"/>
  <c r="S1388" i="6"/>
  <c r="BA1393" i="6" a="1"/>
  <c r="BA1393" i="6" s="1"/>
  <c r="S1387" i="6" l="1"/>
  <c r="AH1388" i="6"/>
  <c r="BA1392" i="6" a="1"/>
  <c r="BA1392" i="6" s="1"/>
  <c r="S1386" i="6" l="1"/>
  <c r="AH1387" i="6"/>
  <c r="BA1391" i="6" a="1"/>
  <c r="BA1391" i="6" s="1"/>
  <c r="S1385" i="6" l="1"/>
  <c r="AH1386" i="6"/>
  <c r="BA1390" i="6" a="1"/>
  <c r="BA1390" i="6" s="1"/>
  <c r="S1384" i="6" l="1"/>
  <c r="AH1385" i="6"/>
  <c r="BA1389" i="6" a="1"/>
  <c r="BA1389" i="6" s="1"/>
  <c r="S1383" i="6" l="1"/>
  <c r="AH1384" i="6"/>
  <c r="BA1388" i="6" a="1"/>
  <c r="BA1388" i="6" s="1"/>
  <c r="AH1383" i="6" l="1"/>
  <c r="S1382" i="6"/>
  <c r="BA1387" i="6" a="1"/>
  <c r="BA1387" i="6" s="1"/>
  <c r="S1381" i="6" l="1"/>
  <c r="AH1382" i="6"/>
  <c r="BA1386" i="6" a="1"/>
  <c r="BA1386" i="6" s="1"/>
  <c r="AH1381" i="6" l="1"/>
  <c r="S1380" i="6"/>
  <c r="BA1385" i="6" a="1"/>
  <c r="BA1385" i="6" s="1"/>
  <c r="S1379" i="6" l="1"/>
  <c r="AH1380" i="6"/>
  <c r="BA1384" i="6" a="1"/>
  <c r="BA1384" i="6" s="1"/>
  <c r="AH1379" i="6" l="1"/>
  <c r="S1378" i="6"/>
  <c r="BA1383" i="6" a="1"/>
  <c r="BA1383" i="6" s="1"/>
  <c r="S1377" i="6" l="1"/>
  <c r="AH1378" i="6"/>
  <c r="BA1382" i="6" a="1"/>
  <c r="BA1382" i="6" s="1"/>
  <c r="S1376" i="6" l="1"/>
  <c r="AH1377" i="6"/>
  <c r="BA1381" i="6" a="1"/>
  <c r="BA1381" i="6" s="1"/>
  <c r="S1375" i="6" l="1"/>
  <c r="AH1376" i="6"/>
  <c r="BA1380" i="6" a="1"/>
  <c r="BA1380" i="6" s="1"/>
  <c r="AH1375" i="6" l="1"/>
  <c r="S1374" i="6"/>
  <c r="BA1379" i="6" a="1"/>
  <c r="BA1379" i="6" s="1"/>
  <c r="S1373" i="6" l="1"/>
  <c r="AH1374" i="6"/>
  <c r="BA1378" i="6" a="1"/>
  <c r="BA1378" i="6" s="1"/>
  <c r="AH1373" i="6" l="1"/>
  <c r="S1372" i="6"/>
  <c r="BA1377" i="6" a="1"/>
  <c r="BA1377" i="6" s="1"/>
  <c r="S1371" i="6" l="1"/>
  <c r="AH1372" i="6"/>
  <c r="BA1376" i="6" a="1"/>
  <c r="BA1376" i="6" s="1"/>
  <c r="S1370" i="6" l="1"/>
  <c r="AH1371" i="6"/>
  <c r="BA1375" i="6" a="1"/>
  <c r="BA1375" i="6" s="1"/>
  <c r="S1369" i="6" l="1"/>
  <c r="AH1370" i="6"/>
  <c r="BA1374" i="6" a="1"/>
  <c r="BA1374" i="6" s="1"/>
  <c r="S1368" i="6" l="1"/>
  <c r="AH1369" i="6"/>
  <c r="BA1373" i="6" a="1"/>
  <c r="BA1373" i="6" s="1"/>
  <c r="S1367" i="6" l="1"/>
  <c r="AH1368" i="6"/>
  <c r="BA1372" i="6" a="1"/>
  <c r="BA1372" i="6" s="1"/>
  <c r="AH1367" i="6" l="1"/>
  <c r="S1366" i="6"/>
  <c r="BA1371" i="6" a="1"/>
  <c r="BA1371" i="6" s="1"/>
  <c r="S1365" i="6" l="1"/>
  <c r="AH1366" i="6"/>
  <c r="BA1370" i="6" a="1"/>
  <c r="BA1370" i="6" s="1"/>
  <c r="AH1365" i="6" l="1"/>
  <c r="S1364" i="6"/>
  <c r="BA1369" i="6" a="1"/>
  <c r="BA1369" i="6" s="1"/>
  <c r="S1363" i="6" l="1"/>
  <c r="AH1364" i="6"/>
  <c r="BA1368" i="6" a="1"/>
  <c r="BA1368" i="6" s="1"/>
  <c r="AH1363" i="6" l="1"/>
  <c r="S1362" i="6"/>
  <c r="BA1367" i="6" a="1"/>
  <c r="BA1367" i="6" s="1"/>
  <c r="S1361" i="6" l="1"/>
  <c r="AH1362" i="6"/>
  <c r="BA1366" i="6" a="1"/>
  <c r="BA1366" i="6" s="1"/>
  <c r="S1360" i="6" l="1"/>
  <c r="AH1361" i="6"/>
  <c r="BA1365" i="6" a="1"/>
  <c r="BA1365" i="6" s="1"/>
  <c r="S1359" i="6" l="1"/>
  <c r="AH1360" i="6"/>
  <c r="BA1364" i="6" a="1"/>
  <c r="BA1364" i="6" s="1"/>
  <c r="S1358" i="6" l="1"/>
  <c r="AH1359" i="6"/>
  <c r="BA1363" i="6" a="1"/>
  <c r="BA1363" i="6" s="1"/>
  <c r="S1357" i="6" l="1"/>
  <c r="AH1358" i="6"/>
  <c r="BA1362" i="6" a="1"/>
  <c r="BA1362" i="6" s="1"/>
  <c r="AH1357" i="6" l="1"/>
  <c r="S1356" i="6"/>
  <c r="BA1361" i="6" a="1"/>
  <c r="BA1361" i="6" s="1"/>
  <c r="S1355" i="6" l="1"/>
  <c r="AH1356" i="6"/>
  <c r="BA1360" i="6" a="1"/>
  <c r="BA1360" i="6" s="1"/>
  <c r="S1354" i="6" l="1"/>
  <c r="AH1355" i="6"/>
  <c r="BA1359" i="6" a="1"/>
  <c r="BA1359" i="6" s="1"/>
  <c r="S1353" i="6" l="1"/>
  <c r="AH1354" i="6"/>
  <c r="BA1358" i="6" a="1"/>
  <c r="BA1358" i="6" s="1"/>
  <c r="S1352" i="6" l="1"/>
  <c r="AH1353" i="6"/>
  <c r="BA1357" i="6" a="1"/>
  <c r="BA1357" i="6" s="1"/>
  <c r="S1351" i="6" l="1"/>
  <c r="AH1352" i="6"/>
  <c r="BA1356" i="6" a="1"/>
  <c r="BA1356" i="6" s="1"/>
  <c r="AH1351" i="6" l="1"/>
  <c r="S1350" i="6"/>
  <c r="BA1355" i="6" a="1"/>
  <c r="BA1355" i="6" s="1"/>
  <c r="S1349" i="6" l="1"/>
  <c r="AH1350" i="6"/>
  <c r="BA1354" i="6" a="1"/>
  <c r="BA1354" i="6" s="1"/>
  <c r="AH1349" i="6" l="1"/>
  <c r="S1348" i="6"/>
  <c r="BA1353" i="6" a="1"/>
  <c r="BA1353" i="6" s="1"/>
  <c r="S1347" i="6" l="1"/>
  <c r="AH1348" i="6"/>
  <c r="BA1352" i="6" a="1"/>
  <c r="BA1352" i="6" s="1"/>
  <c r="AH1347" i="6" l="1"/>
  <c r="S1346" i="6"/>
  <c r="BA1351" i="6" a="1"/>
  <c r="BA1351" i="6" s="1"/>
  <c r="S1345" i="6" l="1"/>
  <c r="AH1346" i="6"/>
  <c r="BA1350" i="6" a="1"/>
  <c r="BA1350" i="6" s="1"/>
  <c r="S1344" i="6" l="1"/>
  <c r="AH1345" i="6"/>
  <c r="BA1349" i="6" a="1"/>
  <c r="BA1349" i="6" s="1"/>
  <c r="S1343" i="6" l="1"/>
  <c r="AH1344" i="6"/>
  <c r="BA1348" i="6" a="1"/>
  <c r="BA1348" i="6" s="1"/>
  <c r="S1342" i="6" l="1"/>
  <c r="AH1343" i="6"/>
  <c r="BA1347" i="6" a="1"/>
  <c r="BA1347" i="6" s="1"/>
  <c r="S1341" i="6" l="1"/>
  <c r="AH1342" i="6"/>
  <c r="BA1346" i="6" a="1"/>
  <c r="BA1346" i="6" s="1"/>
  <c r="AH1341" i="6" l="1"/>
  <c r="S1340" i="6"/>
  <c r="BA1345" i="6" a="1"/>
  <c r="BA1345" i="6" s="1"/>
  <c r="S1339" i="6" l="1"/>
  <c r="AH1340" i="6"/>
  <c r="BA1344" i="6" a="1"/>
  <c r="BA1344" i="6" s="1"/>
  <c r="S1338" i="6" l="1"/>
  <c r="AH1339" i="6"/>
  <c r="BA1343" i="6" a="1"/>
  <c r="BA1343" i="6" s="1"/>
  <c r="S1337" i="6" l="1"/>
  <c r="AH1338" i="6"/>
  <c r="BA1342" i="6" a="1"/>
  <c r="BA1342" i="6" s="1"/>
  <c r="S1336" i="6" l="1"/>
  <c r="AH1337" i="6"/>
  <c r="BA1341" i="6" a="1"/>
  <c r="BA1341" i="6" s="1"/>
  <c r="S1335" i="6" l="1"/>
  <c r="AH1336" i="6"/>
  <c r="BA1340" i="6" a="1"/>
  <c r="BA1340" i="6" s="1"/>
  <c r="AH1335" i="6" l="1"/>
  <c r="S1334" i="6"/>
  <c r="BA1339" i="6" a="1"/>
  <c r="BA1339" i="6" s="1"/>
  <c r="S1333" i="6" l="1"/>
  <c r="AH1334" i="6"/>
  <c r="BA1338" i="6" a="1"/>
  <c r="BA1338" i="6" s="1"/>
  <c r="AH1333" i="6" l="1"/>
  <c r="S1332" i="6"/>
  <c r="BA1337" i="6" a="1"/>
  <c r="BA1337" i="6" s="1"/>
  <c r="S1331" i="6" l="1"/>
  <c r="AH1332" i="6"/>
  <c r="BA1336" i="6" a="1"/>
  <c r="BA1336" i="6" s="1"/>
  <c r="AH1331" i="6" l="1"/>
  <c r="S1330" i="6"/>
  <c r="BA1335" i="6" a="1"/>
  <c r="BA1335" i="6" s="1"/>
  <c r="S1329" i="6" l="1"/>
  <c r="AH1330" i="6"/>
  <c r="BA1334" i="6" a="1"/>
  <c r="BA1334" i="6" s="1"/>
  <c r="S1328" i="6" l="1"/>
  <c r="AH1329" i="6"/>
  <c r="BA1333" i="6" a="1"/>
  <c r="BA1333" i="6" s="1"/>
  <c r="S1327" i="6" l="1"/>
  <c r="AH1328" i="6"/>
  <c r="BA1332" i="6" a="1"/>
  <c r="BA1332" i="6" s="1"/>
  <c r="S1326" i="6" l="1"/>
  <c r="AH1327" i="6"/>
  <c r="BA1331" i="6" a="1"/>
  <c r="BA1331" i="6" s="1"/>
  <c r="S1325" i="6" l="1"/>
  <c r="AH1326" i="6"/>
  <c r="BA1330" i="6" a="1"/>
  <c r="BA1330" i="6" s="1"/>
  <c r="AH1325" i="6" l="1"/>
  <c r="S1324" i="6"/>
  <c r="BA1329" i="6" a="1"/>
  <c r="BA1329" i="6" s="1"/>
  <c r="S1323" i="6" l="1"/>
  <c r="AH1324" i="6"/>
  <c r="BA1328" i="6" a="1"/>
  <c r="BA1328" i="6" s="1"/>
  <c r="S1322" i="6" l="1"/>
  <c r="AH1323" i="6"/>
  <c r="BA1327" i="6" a="1"/>
  <c r="BA1327" i="6" s="1"/>
  <c r="S1321" i="6" l="1"/>
  <c r="AH1322" i="6"/>
  <c r="BA1326" i="6" a="1"/>
  <c r="BA1326" i="6" s="1"/>
  <c r="S1320" i="6" l="1"/>
  <c r="AH1321" i="6"/>
  <c r="BA1325" i="6" a="1"/>
  <c r="BA1325" i="6" s="1"/>
  <c r="S1319" i="6" l="1"/>
  <c r="AH1320" i="6"/>
  <c r="BA1324" i="6" a="1"/>
  <c r="BA1324" i="6" s="1"/>
  <c r="AH1319" i="6" l="1"/>
  <c r="S1318" i="6"/>
  <c r="BA1323" i="6" a="1"/>
  <c r="BA1323" i="6" s="1"/>
  <c r="S1317" i="6" l="1"/>
  <c r="AH1318" i="6"/>
  <c r="BA1322" i="6" a="1"/>
  <c r="BA1322" i="6" s="1"/>
  <c r="AH1317" i="6" l="1"/>
  <c r="S1316" i="6"/>
  <c r="BA1321" i="6" a="1"/>
  <c r="BA1321" i="6" s="1"/>
  <c r="S1315" i="6" l="1"/>
  <c r="AH1316" i="6"/>
  <c r="BA1320" i="6" a="1"/>
  <c r="BA1320" i="6" s="1"/>
  <c r="AH1315" i="6" l="1"/>
  <c r="S1314" i="6"/>
  <c r="BA1319" i="6" a="1"/>
  <c r="BA1319" i="6" s="1"/>
  <c r="S1313" i="6" l="1"/>
  <c r="AH1314" i="6"/>
  <c r="BA1318" i="6" a="1"/>
  <c r="BA1318" i="6" s="1"/>
  <c r="S1312" i="6" l="1"/>
  <c r="AH1313" i="6"/>
  <c r="BA1317" i="6" a="1"/>
  <c r="BA1317" i="6" s="1"/>
  <c r="S1311" i="6" l="1"/>
  <c r="AH1312" i="6"/>
  <c r="BA1316" i="6" a="1"/>
  <c r="BA1316" i="6" s="1"/>
  <c r="AH1311" i="6" l="1"/>
  <c r="S1310" i="6"/>
  <c r="BA1315" i="6" a="1"/>
  <c r="BA1315" i="6" s="1"/>
  <c r="S1309" i="6" l="1"/>
  <c r="AH1310" i="6"/>
  <c r="BA1314" i="6" a="1"/>
  <c r="BA1314" i="6" s="1"/>
  <c r="AH1309" i="6" l="1"/>
  <c r="S1308" i="6"/>
  <c r="BA1313" i="6" a="1"/>
  <c r="BA1313" i="6" s="1"/>
  <c r="S1307" i="6" l="1"/>
  <c r="AH1308" i="6"/>
  <c r="BA1312" i="6" a="1"/>
  <c r="BA1312" i="6" s="1"/>
  <c r="S1306" i="6" l="1"/>
  <c r="AH1307" i="6"/>
  <c r="BA1311" i="6" a="1"/>
  <c r="BA1311" i="6" s="1"/>
  <c r="S1305" i="6" l="1"/>
  <c r="AH1306" i="6"/>
  <c r="BA1310" i="6" a="1"/>
  <c r="BA1310" i="6" s="1"/>
  <c r="S1304" i="6" l="1"/>
  <c r="AH1305" i="6"/>
  <c r="BA1309" i="6" a="1"/>
  <c r="BA1309" i="6" s="1"/>
  <c r="S1303" i="6" l="1"/>
  <c r="AH1304" i="6"/>
  <c r="BA1308" i="6" a="1"/>
  <c r="BA1308" i="6" s="1"/>
  <c r="AH1303" i="6" l="1"/>
  <c r="S1302" i="6"/>
  <c r="BA1307" i="6" a="1"/>
  <c r="BA1307" i="6" s="1"/>
  <c r="S1301" i="6" l="1"/>
  <c r="AH1302" i="6"/>
  <c r="BA1306" i="6" a="1"/>
  <c r="BA1306" i="6" s="1"/>
  <c r="AH1301" i="6" l="1"/>
  <c r="S1300" i="6"/>
  <c r="BA1305" i="6" a="1"/>
  <c r="BA1305" i="6" s="1"/>
  <c r="S1299" i="6" l="1"/>
  <c r="AH1300" i="6"/>
  <c r="BA1304" i="6" a="1"/>
  <c r="BA1304" i="6" s="1"/>
  <c r="AH1299" i="6" l="1"/>
  <c r="S1298" i="6"/>
  <c r="BA1303" i="6" a="1"/>
  <c r="BA1303" i="6" s="1"/>
  <c r="S1297" i="6" l="1"/>
  <c r="AH1298" i="6"/>
  <c r="BA1302" i="6" a="1"/>
  <c r="BA1302" i="6" s="1"/>
  <c r="S1296" i="6" l="1"/>
  <c r="AH1297" i="6"/>
  <c r="BA1301" i="6" a="1"/>
  <c r="BA1301" i="6" s="1"/>
  <c r="S1295" i="6" l="1"/>
  <c r="AH1296" i="6"/>
  <c r="BA1300" i="6" a="1"/>
  <c r="BA1300" i="6" s="1"/>
  <c r="S1294" i="6" l="1"/>
  <c r="AH1295" i="6"/>
  <c r="BA1299" i="6" a="1"/>
  <c r="BA1299" i="6" s="1"/>
  <c r="S1293" i="6" l="1"/>
  <c r="AH1294" i="6"/>
  <c r="BA1298" i="6" a="1"/>
  <c r="BA1298" i="6" s="1"/>
  <c r="AH1293" i="6" l="1"/>
  <c r="S1292" i="6"/>
  <c r="BA1297" i="6" a="1"/>
  <c r="BA1297" i="6" s="1"/>
  <c r="S1291" i="6" l="1"/>
  <c r="AH1292" i="6"/>
  <c r="BA1296" i="6" a="1"/>
  <c r="BA1296" i="6" s="1"/>
  <c r="AH1291" i="6" l="1"/>
  <c r="S1290" i="6"/>
  <c r="BA1295" i="6" a="1"/>
  <c r="BA1295" i="6" s="1"/>
  <c r="S1289" i="6" l="1"/>
  <c r="AH1290" i="6"/>
  <c r="BA1294" i="6" a="1"/>
  <c r="BA1294" i="6" s="1"/>
  <c r="AH1289" i="6" l="1"/>
  <c r="S1288" i="6"/>
  <c r="BA1293" i="6" a="1"/>
  <c r="BA1293" i="6" s="1"/>
  <c r="S1287" i="6" l="1"/>
  <c r="AH1288" i="6"/>
  <c r="BA1292" i="6" a="1"/>
  <c r="BA1292" i="6" s="1"/>
  <c r="AH1287" i="6" l="1"/>
  <c r="S1286" i="6"/>
  <c r="BA1291" i="6" a="1"/>
  <c r="BA1291" i="6" s="1"/>
  <c r="S1285" i="6" l="1"/>
  <c r="AH1286" i="6"/>
  <c r="BA1290" i="6" a="1"/>
  <c r="BA1290" i="6" s="1"/>
  <c r="AH1285" i="6" l="1"/>
  <c r="S1284" i="6"/>
  <c r="BA1289" i="6" a="1"/>
  <c r="BA1289" i="6" s="1"/>
  <c r="S1283" i="6" l="1"/>
  <c r="AH1284" i="6"/>
  <c r="BA1288" i="6" a="1"/>
  <c r="BA1288" i="6" s="1"/>
  <c r="AH1283" i="6" l="1"/>
  <c r="S1282" i="6"/>
  <c r="BA1287" i="6" a="1"/>
  <c r="BA1287" i="6" s="1"/>
  <c r="S1281" i="6" l="1"/>
  <c r="AH1282" i="6"/>
  <c r="BA1286" i="6" a="1"/>
  <c r="BA1286" i="6" s="1"/>
  <c r="AH1281" i="6" l="1"/>
  <c r="S1280" i="6"/>
  <c r="BA1285" i="6" a="1"/>
  <c r="BA1285" i="6" s="1"/>
  <c r="S1279" i="6" l="1"/>
  <c r="AH1280" i="6"/>
  <c r="BA1284" i="6" a="1"/>
  <c r="BA1284" i="6" s="1"/>
  <c r="AH1279" i="6" l="1"/>
  <c r="S1278" i="6"/>
  <c r="BA1283" i="6" a="1"/>
  <c r="BA1283" i="6" s="1"/>
  <c r="S1277" i="6" l="1"/>
  <c r="AH1278" i="6"/>
  <c r="BA1282" i="6" a="1"/>
  <c r="BA1282" i="6" s="1"/>
  <c r="AH1277" i="6" l="1"/>
  <c r="S1276" i="6"/>
  <c r="BA1281" i="6" a="1"/>
  <c r="BA1281" i="6" s="1"/>
  <c r="S1275" i="6" l="1"/>
  <c r="AH1276" i="6"/>
  <c r="BA1280" i="6" a="1"/>
  <c r="BA1280" i="6" s="1"/>
  <c r="AH1275" i="6" l="1"/>
  <c r="S1274" i="6"/>
  <c r="BA1279" i="6" a="1"/>
  <c r="BA1279" i="6" s="1"/>
  <c r="S1273" i="6" l="1"/>
  <c r="AH1274" i="6"/>
  <c r="BA1278" i="6" a="1"/>
  <c r="BA1278" i="6" s="1"/>
  <c r="AH1273" i="6" l="1"/>
  <c r="S1272" i="6"/>
  <c r="BA1277" i="6" a="1"/>
  <c r="BA1277" i="6" s="1"/>
  <c r="S1271" i="6" l="1"/>
  <c r="AH1272" i="6"/>
  <c r="BA1276" i="6" a="1"/>
  <c r="BA1276" i="6" s="1"/>
  <c r="AH1271" i="6" l="1"/>
  <c r="S1270" i="6"/>
  <c r="BA1275" i="6" a="1"/>
  <c r="BA1275" i="6" s="1"/>
  <c r="S1269" i="6" l="1"/>
  <c r="AH1270" i="6"/>
  <c r="BA1274" i="6" a="1"/>
  <c r="BA1274" i="6" s="1"/>
  <c r="AH1269" i="6" l="1"/>
  <c r="S1268" i="6"/>
  <c r="BA1273" i="6" a="1"/>
  <c r="BA1273" i="6" s="1"/>
  <c r="S1267" i="6" l="1"/>
  <c r="AH1268" i="6"/>
  <c r="BA1272" i="6" a="1"/>
  <c r="BA1272" i="6" s="1"/>
  <c r="AH1267" i="6" l="1"/>
  <c r="S1266" i="6"/>
  <c r="BA1271" i="6" a="1"/>
  <c r="BA1271" i="6" s="1"/>
  <c r="S1265" i="6" l="1"/>
  <c r="AH1266" i="6"/>
  <c r="BA1270" i="6" a="1"/>
  <c r="BA1270" i="6" s="1"/>
  <c r="AH1265" i="6" l="1"/>
  <c r="S1264" i="6"/>
  <c r="BA1269" i="6" a="1"/>
  <c r="BA1269" i="6" s="1"/>
  <c r="S1263" i="6" l="1"/>
  <c r="AH1264" i="6"/>
  <c r="BA1268" i="6" a="1"/>
  <c r="BA1268" i="6" s="1"/>
  <c r="AH1263" i="6" l="1"/>
  <c r="S1262" i="6"/>
  <c r="BA1267" i="6" a="1"/>
  <c r="BA1267" i="6" s="1"/>
  <c r="S1261" i="6" l="1"/>
  <c r="AH1262" i="6"/>
  <c r="BA1266" i="6" a="1"/>
  <c r="BA1266" i="6" s="1"/>
  <c r="AH1261" i="6" l="1"/>
  <c r="S1260" i="6"/>
  <c r="BA1265" i="6" a="1"/>
  <c r="BA1265" i="6" s="1"/>
  <c r="S1259" i="6" l="1"/>
  <c r="AH1260" i="6"/>
  <c r="BA1264" i="6" a="1"/>
  <c r="BA1264" i="6" s="1"/>
  <c r="AH1259" i="6" l="1"/>
  <c r="S1258" i="6"/>
  <c r="BA1263" i="6" a="1"/>
  <c r="BA1263" i="6" s="1"/>
  <c r="S1257" i="6" l="1"/>
  <c r="AH1258" i="6"/>
  <c r="BA1262" i="6" a="1"/>
  <c r="BA1262" i="6" s="1"/>
  <c r="BA1261" i="6" l="1" a="1"/>
  <c r="BA1261" i="6" s="1"/>
  <c r="AH1257" i="6"/>
  <c r="S1256" i="6"/>
  <c r="S1255" i="6" l="1"/>
  <c r="AH1256" i="6"/>
  <c r="BA1260" i="6" a="1"/>
  <c r="BA1260" i="6" s="1"/>
  <c r="AH1255" i="6" l="1"/>
  <c r="S1254" i="6"/>
  <c r="BA1259" i="6" a="1"/>
  <c r="BA1259" i="6" s="1"/>
  <c r="S1253" i="6" l="1"/>
  <c r="AH1254" i="6"/>
  <c r="BA1258" i="6" a="1"/>
  <c r="BA1258" i="6" s="1"/>
  <c r="AH1253" i="6" l="1"/>
  <c r="S1252" i="6"/>
  <c r="BA1257" i="6" a="1"/>
  <c r="BA1257" i="6" s="1"/>
  <c r="S1251" i="6" l="1"/>
  <c r="AH1252" i="6"/>
  <c r="BA1256" i="6" a="1"/>
  <c r="BA1256" i="6" s="1"/>
  <c r="AH1251" i="6" l="1"/>
  <c r="S1250" i="6"/>
  <c r="BA1255" i="6" a="1"/>
  <c r="BA1255" i="6" s="1"/>
  <c r="S1249" i="6" l="1"/>
  <c r="AH1250" i="6"/>
  <c r="BA1254" i="6" a="1"/>
  <c r="BA1254" i="6" s="1"/>
  <c r="AH1249" i="6" l="1"/>
  <c r="S1248" i="6"/>
  <c r="BA1253" i="6" a="1"/>
  <c r="BA1253" i="6" s="1"/>
  <c r="S1247" i="6" l="1"/>
  <c r="AH1248" i="6"/>
  <c r="BA1252" i="6" a="1"/>
  <c r="BA1252" i="6" s="1"/>
  <c r="AH1247" i="6" l="1"/>
  <c r="S1246" i="6"/>
  <c r="BA1251" i="6" a="1"/>
  <c r="BA1251" i="6" s="1"/>
  <c r="S1245" i="6" l="1"/>
  <c r="AH1246" i="6"/>
  <c r="BA1250" i="6" a="1"/>
  <c r="BA1250" i="6" s="1"/>
  <c r="AH1245" i="6" l="1"/>
  <c r="S1244" i="6"/>
  <c r="BA1249" i="6" a="1"/>
  <c r="BA1249" i="6" s="1"/>
  <c r="S1243" i="6" l="1"/>
  <c r="AH1244" i="6"/>
  <c r="BA1248" i="6" a="1"/>
  <c r="BA1248" i="6" s="1"/>
  <c r="AH1243" i="6" l="1"/>
  <c r="S1242" i="6"/>
  <c r="BA1247" i="6" a="1"/>
  <c r="BA1247" i="6" s="1"/>
  <c r="S1241" i="6" l="1"/>
  <c r="AH1242" i="6"/>
  <c r="BA1246" i="6" a="1"/>
  <c r="BA1246" i="6" s="1"/>
  <c r="AH1241" i="6" l="1"/>
  <c r="S1240" i="6"/>
  <c r="BA1245" i="6" a="1"/>
  <c r="BA1245" i="6" s="1"/>
  <c r="S1239" i="6" l="1"/>
  <c r="AH1240" i="6"/>
  <c r="BA1244" i="6" a="1"/>
  <c r="BA1244" i="6" s="1"/>
  <c r="AH1239" i="6" l="1"/>
  <c r="S1238" i="6"/>
  <c r="BA1243" i="6" a="1"/>
  <c r="BA1243" i="6" s="1"/>
  <c r="S1237" i="6" l="1"/>
  <c r="AH1238" i="6"/>
  <c r="BA1242" i="6" a="1"/>
  <c r="BA1242" i="6" s="1"/>
  <c r="AH1237" i="6" l="1"/>
  <c r="S1236" i="6"/>
  <c r="BA1241" i="6" a="1"/>
  <c r="BA1241" i="6" s="1"/>
  <c r="S1235" i="6" l="1"/>
  <c r="AH1236" i="6"/>
  <c r="BA1240" i="6" a="1"/>
  <c r="BA1240" i="6" s="1"/>
  <c r="AH1235" i="6" l="1"/>
  <c r="S1234" i="6"/>
  <c r="BA1239" i="6" a="1"/>
  <c r="BA1239" i="6" s="1"/>
  <c r="S1233" i="6" l="1"/>
  <c r="AH1234" i="6"/>
  <c r="BA1238" i="6" a="1"/>
  <c r="BA1238" i="6" s="1"/>
  <c r="AH1233" i="6" l="1"/>
  <c r="S1232" i="6"/>
  <c r="BA1237" i="6" a="1"/>
  <c r="BA1237" i="6" s="1"/>
  <c r="S1231" i="6" l="1"/>
  <c r="AH1232" i="6"/>
  <c r="BA1236" i="6" a="1"/>
  <c r="BA1236" i="6" s="1"/>
  <c r="AH1231" i="6" l="1"/>
  <c r="S1230" i="6"/>
  <c r="BA1235" i="6" a="1"/>
  <c r="BA1235" i="6" s="1"/>
  <c r="S1229" i="6" l="1"/>
  <c r="AH1230" i="6"/>
  <c r="BA1234" i="6" a="1"/>
  <c r="BA1234" i="6" s="1"/>
  <c r="AH1229" i="6" l="1"/>
  <c r="S1228" i="6"/>
  <c r="BA1233" i="6" a="1"/>
  <c r="BA1233" i="6" s="1"/>
  <c r="S1227" i="6" l="1"/>
  <c r="AH1228" i="6"/>
  <c r="BA1232" i="6" a="1"/>
  <c r="BA1232" i="6" s="1"/>
  <c r="AH1227" i="6" l="1"/>
  <c r="S1226" i="6"/>
  <c r="BA1231" i="6" a="1"/>
  <c r="BA1231" i="6" s="1"/>
  <c r="S1225" i="6" l="1"/>
  <c r="AH1226" i="6"/>
  <c r="BA1230" i="6" a="1"/>
  <c r="BA1230" i="6" s="1"/>
  <c r="AH1225" i="6" l="1"/>
  <c r="S1224" i="6"/>
  <c r="BA1229" i="6" a="1"/>
  <c r="BA1229" i="6" s="1"/>
  <c r="S1223" i="6" l="1"/>
  <c r="AH1224" i="6"/>
  <c r="BA1228" i="6" a="1"/>
  <c r="BA1228" i="6" s="1"/>
  <c r="AH1223" i="6" l="1"/>
  <c r="S1222" i="6"/>
  <c r="BA1227" i="6" a="1"/>
  <c r="BA1227" i="6" s="1"/>
  <c r="S1221" i="6" l="1"/>
  <c r="AH1222" i="6"/>
  <c r="BA1226" i="6" a="1"/>
  <c r="BA1226" i="6" s="1"/>
  <c r="AH1221" i="6" l="1"/>
  <c r="S1220" i="6"/>
  <c r="BA1225" i="6" a="1"/>
  <c r="BA1225" i="6" s="1"/>
  <c r="S1219" i="6" l="1"/>
  <c r="AH1220" i="6"/>
  <c r="BA1224" i="6" a="1"/>
  <c r="BA1224" i="6" s="1"/>
  <c r="AH1219" i="6" l="1"/>
  <c r="S1218" i="6"/>
  <c r="BA1223" i="6" a="1"/>
  <c r="BA1223" i="6" s="1"/>
  <c r="S1217" i="6" l="1"/>
  <c r="AH1218" i="6"/>
  <c r="BA1222" i="6" a="1"/>
  <c r="BA1222" i="6" s="1"/>
  <c r="BA1221" i="6" l="1" a="1"/>
  <c r="BA1221" i="6" s="1"/>
  <c r="AH1217" i="6"/>
  <c r="S1216" i="6"/>
  <c r="S1215" i="6" l="1"/>
  <c r="AH1216" i="6"/>
  <c r="BA1220" i="6" a="1"/>
  <c r="BA1220" i="6" s="1"/>
  <c r="AH1215" i="6" l="1"/>
  <c r="S1214" i="6"/>
  <c r="BA1219" i="6" a="1"/>
  <c r="BA1219" i="6" s="1"/>
  <c r="S1213" i="6" l="1"/>
  <c r="AH1214" i="6"/>
  <c r="BA1218" i="6" a="1"/>
  <c r="BA1218" i="6" s="1"/>
  <c r="AH1213" i="6" l="1"/>
  <c r="S1212" i="6"/>
  <c r="BA1217" i="6" a="1"/>
  <c r="BA1217" i="6" s="1"/>
  <c r="S1211" i="6" l="1"/>
  <c r="AH1212" i="6"/>
  <c r="BA1216" i="6" a="1"/>
  <c r="BA1216" i="6" s="1"/>
  <c r="AH1211" i="6" l="1"/>
  <c r="S1210" i="6"/>
  <c r="BA1215" i="6" a="1"/>
  <c r="BA1215" i="6" s="1"/>
  <c r="S1209" i="6" l="1"/>
  <c r="AH1210" i="6"/>
  <c r="BA1214" i="6" a="1"/>
  <c r="BA1214" i="6" s="1"/>
  <c r="AH1209" i="6" l="1"/>
  <c r="S1208" i="6"/>
  <c r="BA1213" i="6" a="1"/>
  <c r="BA1213" i="6" s="1"/>
  <c r="S1207" i="6" l="1"/>
  <c r="AH1208" i="6"/>
  <c r="BA1212" i="6" a="1"/>
  <c r="BA1212" i="6" s="1"/>
  <c r="AH1207" i="6" l="1"/>
  <c r="S1206" i="6"/>
  <c r="BA1211" i="6" a="1"/>
  <c r="BA1211" i="6" s="1"/>
  <c r="S1205" i="6" l="1"/>
  <c r="AH1206" i="6"/>
  <c r="BA1210" i="6" a="1"/>
  <c r="BA1210" i="6" s="1"/>
  <c r="AH1205" i="6" l="1"/>
  <c r="S1204" i="6"/>
  <c r="BA1209" i="6" a="1"/>
  <c r="BA1209" i="6" s="1"/>
  <c r="S1203" i="6" l="1"/>
  <c r="AH1204" i="6"/>
  <c r="BA1208" i="6" a="1"/>
  <c r="BA1208" i="6" s="1"/>
  <c r="AH1203" i="6" l="1"/>
  <c r="S1202" i="6"/>
  <c r="BA1207" i="6" a="1"/>
  <c r="BA1207" i="6" s="1"/>
  <c r="S1201" i="6" l="1"/>
  <c r="AH1202" i="6"/>
  <c r="BA1206" i="6" a="1"/>
  <c r="BA1206" i="6" s="1"/>
  <c r="AH1201" i="6" l="1"/>
  <c r="S1200" i="6"/>
  <c r="BA1205" i="6" a="1"/>
  <c r="BA1205" i="6" s="1"/>
  <c r="S1199" i="6" l="1"/>
  <c r="AH1200" i="6"/>
  <c r="BA1204" i="6" a="1"/>
  <c r="BA1204" i="6" s="1"/>
  <c r="AH1199" i="6" l="1"/>
  <c r="S1198" i="6"/>
  <c r="BA1203" i="6" a="1"/>
  <c r="BA1203" i="6" s="1"/>
  <c r="S1197" i="6" l="1"/>
  <c r="AH1198" i="6"/>
  <c r="BA1202" i="6" a="1"/>
  <c r="BA1202" i="6" s="1"/>
  <c r="AH1197" i="6" l="1"/>
  <c r="S1196" i="6"/>
  <c r="BA1201" i="6" a="1"/>
  <c r="BA1201" i="6" s="1"/>
  <c r="S1195" i="6" l="1"/>
  <c r="AH1196" i="6"/>
  <c r="BA1200" i="6" a="1"/>
  <c r="BA1200" i="6" s="1"/>
  <c r="AH1195" i="6" l="1"/>
  <c r="S1194" i="6"/>
  <c r="BA1199" i="6" a="1"/>
  <c r="BA1199" i="6" s="1"/>
  <c r="S1193" i="6" l="1"/>
  <c r="AH1194" i="6"/>
  <c r="BA1198" i="6" a="1"/>
  <c r="BA1198" i="6" s="1"/>
  <c r="AH1193" i="6" l="1"/>
  <c r="S1192" i="6"/>
  <c r="BA1197" i="6" a="1"/>
  <c r="BA1197" i="6" s="1"/>
  <c r="S1191" i="6" l="1"/>
  <c r="AH1192" i="6"/>
  <c r="BA1196" i="6" a="1"/>
  <c r="BA1196" i="6" s="1"/>
  <c r="AH1191" i="6" l="1"/>
  <c r="S1190" i="6"/>
  <c r="BA1195" i="6" a="1"/>
  <c r="BA1195" i="6" s="1"/>
  <c r="S1189" i="6" l="1"/>
  <c r="AH1190" i="6"/>
  <c r="BA1194" i="6" a="1"/>
  <c r="BA1194" i="6" s="1"/>
  <c r="AH1189" i="6" l="1"/>
  <c r="S1188" i="6"/>
  <c r="BA1193" i="6" a="1"/>
  <c r="BA1193" i="6" s="1"/>
  <c r="S1187" i="6" l="1"/>
  <c r="AH1188" i="6"/>
  <c r="BA1192" i="6" a="1"/>
  <c r="BA1192" i="6" s="1"/>
  <c r="AH1187" i="6" l="1"/>
  <c r="S1186" i="6"/>
  <c r="BA1191" i="6" a="1"/>
  <c r="BA1191" i="6" s="1"/>
  <c r="S1185" i="6" l="1"/>
  <c r="AH1186" i="6"/>
  <c r="BA1190" i="6" a="1"/>
  <c r="BA1190" i="6" s="1"/>
  <c r="AH1185" i="6" l="1"/>
  <c r="S1184" i="6"/>
  <c r="BA1189" i="6" a="1"/>
  <c r="BA1189" i="6" s="1"/>
  <c r="S1183" i="6" l="1"/>
  <c r="AH1184" i="6"/>
  <c r="BA1188" i="6" a="1"/>
  <c r="BA1188" i="6" s="1"/>
  <c r="AH1183" i="6" l="1"/>
  <c r="S1182" i="6"/>
  <c r="BA1187" i="6" a="1"/>
  <c r="BA1187" i="6" s="1"/>
  <c r="S1181" i="6" l="1"/>
  <c r="AH1182" i="6"/>
  <c r="BA1186" i="6" a="1"/>
  <c r="BA1186" i="6" s="1"/>
  <c r="AH1181" i="6" l="1"/>
  <c r="S1180" i="6"/>
  <c r="BA1185" i="6" a="1"/>
  <c r="BA1185" i="6" s="1"/>
  <c r="S1179" i="6" l="1"/>
  <c r="AH1180" i="6"/>
  <c r="BA1184" i="6" a="1"/>
  <c r="BA1184" i="6" s="1"/>
  <c r="AH1179" i="6" l="1"/>
  <c r="S1178" i="6"/>
  <c r="BA1183" i="6" a="1"/>
  <c r="BA1183" i="6" s="1"/>
  <c r="S1177" i="6" l="1"/>
  <c r="AH1178" i="6"/>
  <c r="BA1182" i="6" a="1"/>
  <c r="BA1182" i="6" s="1"/>
  <c r="AH1177" i="6" l="1"/>
  <c r="S1176" i="6"/>
  <c r="BA1181" i="6" a="1"/>
  <c r="BA1181" i="6" s="1"/>
  <c r="AH1176" i="6" l="1"/>
  <c r="S1175" i="6"/>
  <c r="BA1180" i="6" a="1"/>
  <c r="BA1180" i="6" s="1"/>
  <c r="S1174" i="6" l="1"/>
  <c r="AH1175" i="6"/>
  <c r="BA1179" i="6" a="1"/>
  <c r="BA1179" i="6" s="1"/>
  <c r="S1173" i="6" l="1"/>
  <c r="AH1174" i="6"/>
  <c r="BA1178" i="6" a="1"/>
  <c r="BA1178" i="6" s="1"/>
  <c r="AH1173" i="6" l="1"/>
  <c r="S1172" i="6"/>
  <c r="BA1177" i="6" a="1"/>
  <c r="BA1177" i="6" s="1"/>
  <c r="AH1172" i="6" l="1"/>
  <c r="S1171" i="6"/>
  <c r="BA1176" i="6" a="1"/>
  <c r="BA1176" i="6" s="1"/>
  <c r="S1170" i="6" l="1"/>
  <c r="AH1171" i="6"/>
  <c r="BA1175" i="6" a="1"/>
  <c r="BA1175" i="6" s="1"/>
  <c r="S1169" i="6" l="1"/>
  <c r="AH1170" i="6"/>
  <c r="BA1174" i="6" a="1"/>
  <c r="BA1174" i="6" s="1"/>
  <c r="AH1169" i="6" l="1"/>
  <c r="S1168" i="6"/>
  <c r="BA1173" i="6" a="1"/>
  <c r="BA1173" i="6" s="1"/>
  <c r="AH1168" i="6" l="1"/>
  <c r="S1167" i="6"/>
  <c r="BA1172" i="6" a="1"/>
  <c r="BA1172" i="6" s="1"/>
  <c r="S1166" i="6" l="1"/>
  <c r="AH1167" i="6"/>
  <c r="BA1171" i="6" a="1"/>
  <c r="BA1171" i="6" s="1"/>
  <c r="S1165" i="6" l="1"/>
  <c r="AH1166" i="6"/>
  <c r="BA1170" i="6" a="1"/>
  <c r="BA1170" i="6" s="1"/>
  <c r="AH1165" i="6" l="1"/>
  <c r="S1164" i="6"/>
  <c r="BA1169" i="6" a="1"/>
  <c r="BA1169" i="6" s="1"/>
  <c r="AH1164" i="6" l="1"/>
  <c r="S1163" i="6"/>
  <c r="BA1168" i="6" a="1"/>
  <c r="BA1168" i="6" s="1"/>
  <c r="S1162" i="6" l="1"/>
  <c r="AH1163" i="6"/>
  <c r="BA1167" i="6" a="1"/>
  <c r="BA1167" i="6" s="1"/>
  <c r="S1161" i="6" l="1"/>
  <c r="AH1162" i="6"/>
  <c r="BA1166" i="6" a="1"/>
  <c r="BA1166" i="6" s="1"/>
  <c r="AH1161" i="6" l="1"/>
  <c r="S1160" i="6"/>
  <c r="BA1165" i="6" a="1"/>
  <c r="BA1165" i="6" s="1"/>
  <c r="AH1160" i="6" l="1"/>
  <c r="S1159" i="6"/>
  <c r="BA1164" i="6" a="1"/>
  <c r="BA1164" i="6" s="1"/>
  <c r="S1158" i="6" l="1"/>
  <c r="AH1159" i="6"/>
  <c r="BA1163" i="6" a="1"/>
  <c r="BA1163" i="6" s="1"/>
  <c r="S1157" i="6" l="1"/>
  <c r="AH1158" i="6"/>
  <c r="BA1162" i="6" a="1"/>
  <c r="BA1162" i="6" s="1"/>
  <c r="AH1157" i="6" l="1"/>
  <c r="S1156" i="6"/>
  <c r="BA1161" i="6" a="1"/>
  <c r="BA1161" i="6" s="1"/>
  <c r="AH1156" i="6" l="1"/>
  <c r="S1155" i="6"/>
  <c r="BA1160" i="6" a="1"/>
  <c r="BA1160" i="6" s="1"/>
  <c r="S1154" i="6" l="1"/>
  <c r="AH1155" i="6"/>
  <c r="BA1159" i="6" a="1"/>
  <c r="BA1159" i="6" s="1"/>
  <c r="S1153" i="6" l="1"/>
  <c r="AH1154" i="6"/>
  <c r="BA1158" i="6" a="1"/>
  <c r="BA1158" i="6" s="1"/>
  <c r="AH1153" i="6" l="1"/>
  <c r="S1152" i="6"/>
  <c r="BA1157" i="6" a="1"/>
  <c r="BA1157" i="6" s="1"/>
  <c r="AH1152" i="6" l="1"/>
  <c r="S1151" i="6"/>
  <c r="BA1156" i="6" a="1"/>
  <c r="BA1156" i="6" s="1"/>
  <c r="S1150" i="6" l="1"/>
  <c r="AH1151" i="6"/>
  <c r="BA1155" i="6" a="1"/>
  <c r="BA1155" i="6" s="1"/>
  <c r="S1149" i="6" l="1"/>
  <c r="AH1150" i="6"/>
  <c r="BA1154" i="6" a="1"/>
  <c r="BA1154" i="6" s="1"/>
  <c r="AH1149" i="6" l="1"/>
  <c r="S1148" i="6"/>
  <c r="BA1153" i="6" a="1"/>
  <c r="BA1153" i="6" s="1"/>
  <c r="AH1148" i="6" l="1"/>
  <c r="S1147" i="6"/>
  <c r="BA1152" i="6" a="1"/>
  <c r="BA1152" i="6" s="1"/>
  <c r="S1146" i="6" l="1"/>
  <c r="AH1147" i="6"/>
  <c r="BA1151" i="6" a="1"/>
  <c r="BA1151" i="6" s="1"/>
  <c r="S1145" i="6" l="1"/>
  <c r="AH1146" i="6"/>
  <c r="BA1150" i="6" a="1"/>
  <c r="BA1150" i="6" s="1"/>
  <c r="AH1145" i="6" l="1"/>
  <c r="S1144" i="6"/>
  <c r="BA1149" i="6" a="1"/>
  <c r="BA1149" i="6" s="1"/>
  <c r="AH1144" i="6" l="1"/>
  <c r="S1143" i="6"/>
  <c r="BA1148" i="6" a="1"/>
  <c r="BA1148" i="6" s="1"/>
  <c r="S1142" i="6" l="1"/>
  <c r="AH1143" i="6"/>
  <c r="BA1147" i="6" a="1"/>
  <c r="BA1147" i="6" s="1"/>
  <c r="S1141" i="6" l="1"/>
  <c r="AH1142" i="6"/>
  <c r="BA1146" i="6" a="1"/>
  <c r="BA1146" i="6" s="1"/>
  <c r="AH1141" i="6" l="1"/>
  <c r="S1140" i="6"/>
  <c r="BA1145" i="6" a="1"/>
  <c r="BA1145" i="6" s="1"/>
  <c r="AH1140" i="6" l="1"/>
  <c r="S1139" i="6"/>
  <c r="BA1144" i="6" a="1"/>
  <c r="BA1144" i="6" s="1"/>
  <c r="S1138" i="6" l="1"/>
  <c r="AH1139" i="6"/>
  <c r="BA1143" i="6" a="1"/>
  <c r="BA1143" i="6" s="1"/>
  <c r="S1137" i="6" l="1"/>
  <c r="AH1138" i="6"/>
  <c r="BA1142" i="6" a="1"/>
  <c r="BA1142" i="6" s="1"/>
  <c r="AH1137" i="6" l="1"/>
  <c r="S1136" i="6"/>
  <c r="BA1141" i="6" a="1"/>
  <c r="BA1141" i="6" s="1"/>
  <c r="AH1136" i="6" l="1"/>
  <c r="S1135" i="6"/>
  <c r="BA1140" i="6" a="1"/>
  <c r="BA1140" i="6" s="1"/>
  <c r="S1134" i="6" l="1"/>
  <c r="AH1135" i="6"/>
  <c r="BA1139" i="6" a="1"/>
  <c r="BA1139" i="6" s="1"/>
  <c r="S1133" i="6" l="1"/>
  <c r="AH1134" i="6"/>
  <c r="BA1138" i="6" a="1"/>
  <c r="BA1138" i="6" s="1"/>
  <c r="AH1133" i="6" l="1"/>
  <c r="S1132" i="6"/>
  <c r="BA1137" i="6" a="1"/>
  <c r="BA1137" i="6" s="1"/>
  <c r="AH1132" i="6" l="1"/>
  <c r="S1131" i="6"/>
  <c r="BA1136" i="6" a="1"/>
  <c r="BA1136" i="6" s="1"/>
  <c r="BA1135" i="6" l="1" a="1"/>
  <c r="BA1135" i="6" s="1"/>
  <c r="S1130" i="6"/>
  <c r="AH1131" i="6"/>
  <c r="S1129" i="6" l="1"/>
  <c r="AH1130" i="6"/>
  <c r="BA1134" i="6" a="1"/>
  <c r="BA1134" i="6" s="1"/>
  <c r="AH1129" i="6" l="1"/>
  <c r="S1128" i="6"/>
  <c r="BA1133" i="6" a="1"/>
  <c r="BA1133" i="6" s="1"/>
  <c r="AH1128" i="6" l="1"/>
  <c r="S1127" i="6"/>
  <c r="BA1132" i="6" a="1"/>
  <c r="BA1132" i="6" s="1"/>
  <c r="S1126" i="6" l="1"/>
  <c r="AH1127" i="6"/>
  <c r="BA1131" i="6" a="1"/>
  <c r="BA1131" i="6" s="1"/>
  <c r="S1125" i="6" l="1"/>
  <c r="AH1126" i="6"/>
  <c r="BA1130" i="6" a="1"/>
  <c r="BA1130" i="6" s="1"/>
  <c r="AH1125" i="6" l="1"/>
  <c r="S1124" i="6"/>
  <c r="BA1129" i="6" a="1"/>
  <c r="BA1129" i="6" s="1"/>
  <c r="AH1124" i="6" l="1"/>
  <c r="S1123" i="6"/>
  <c r="BA1128" i="6" a="1"/>
  <c r="BA1128" i="6" s="1"/>
  <c r="S1122" i="6" l="1"/>
  <c r="AH1123" i="6"/>
  <c r="BA1127" i="6" a="1"/>
  <c r="BA1127" i="6" s="1"/>
  <c r="S1121" i="6" l="1"/>
  <c r="AH1122" i="6"/>
  <c r="BA1126" i="6" a="1"/>
  <c r="BA1126" i="6" s="1"/>
  <c r="AH1121" i="6" l="1"/>
  <c r="S1120" i="6"/>
  <c r="BA1125" i="6" a="1"/>
  <c r="BA1125" i="6" s="1"/>
  <c r="BA1124" i="6" l="1" a="1"/>
  <c r="BA1124" i="6" s="1"/>
  <c r="AH1120" i="6"/>
  <c r="S1119" i="6"/>
  <c r="S1118" i="6" l="1"/>
  <c r="AH1119" i="6"/>
  <c r="BA1123" i="6" a="1"/>
  <c r="BA1123" i="6" s="1"/>
  <c r="S1117" i="6" l="1"/>
  <c r="AH1118" i="6"/>
  <c r="BA1122" i="6" a="1"/>
  <c r="BA1122" i="6" s="1"/>
  <c r="AH1117" i="6" l="1"/>
  <c r="S1116" i="6"/>
  <c r="BA1121" i="6" a="1"/>
  <c r="BA1121" i="6" s="1"/>
  <c r="AH1116" i="6" l="1"/>
  <c r="S1115" i="6"/>
  <c r="BA1120" i="6" a="1"/>
  <c r="BA1120" i="6" s="1"/>
  <c r="S1114" i="6" l="1"/>
  <c r="AH1115" i="6"/>
  <c r="BA1119" i="6" a="1"/>
  <c r="BA1119" i="6" s="1"/>
  <c r="S1113" i="6" l="1"/>
  <c r="AH1114" i="6"/>
  <c r="BA1118" i="6" a="1"/>
  <c r="BA1118" i="6" s="1"/>
  <c r="AH1113" i="6" l="1"/>
  <c r="S1112" i="6"/>
  <c r="BA1117" i="6" a="1"/>
  <c r="BA1117" i="6" s="1"/>
  <c r="AH1112" i="6" l="1"/>
  <c r="S1111" i="6"/>
  <c r="BA1116" i="6" a="1"/>
  <c r="BA1116" i="6" s="1"/>
  <c r="S1110" i="6" l="1"/>
  <c r="AH1111" i="6"/>
  <c r="BA1115" i="6" a="1"/>
  <c r="BA1115" i="6" s="1"/>
  <c r="S1109" i="6" l="1"/>
  <c r="AH1110" i="6"/>
  <c r="BA1114" i="6" a="1"/>
  <c r="BA1114" i="6" s="1"/>
  <c r="AH1109" i="6" l="1"/>
  <c r="S1108" i="6"/>
  <c r="BA1113" i="6" a="1"/>
  <c r="BA1113" i="6" s="1"/>
  <c r="AH1108" i="6" l="1"/>
  <c r="S1107" i="6"/>
  <c r="BA1112" i="6" a="1"/>
  <c r="BA1112" i="6" s="1"/>
  <c r="S1106" i="6" l="1"/>
  <c r="AH1107" i="6"/>
  <c r="BA1111" i="6" a="1"/>
  <c r="BA1111" i="6" s="1"/>
  <c r="S1105" i="6" l="1"/>
  <c r="AH1106" i="6"/>
  <c r="BA1110" i="6" a="1"/>
  <c r="BA1110" i="6" s="1"/>
  <c r="AH1105" i="6" l="1"/>
  <c r="S1104" i="6"/>
  <c r="BA1109" i="6" a="1"/>
  <c r="BA1109" i="6" s="1"/>
  <c r="AH1104" i="6" l="1"/>
  <c r="S1103" i="6"/>
  <c r="BA1108" i="6" a="1"/>
  <c r="BA1108" i="6" s="1"/>
  <c r="S1102" i="6" l="1"/>
  <c r="AH1103" i="6"/>
  <c r="BA1107" i="6" a="1"/>
  <c r="BA1107" i="6" s="1"/>
  <c r="S1101" i="6" l="1"/>
  <c r="AH1102" i="6"/>
  <c r="BA1106" i="6" a="1"/>
  <c r="BA1106" i="6" s="1"/>
  <c r="AH1101" i="6" l="1"/>
  <c r="S1100" i="6"/>
  <c r="BA1105" i="6" a="1"/>
  <c r="BA1105" i="6" s="1"/>
  <c r="AH1100" i="6" l="1"/>
  <c r="S1099" i="6"/>
  <c r="BA1104" i="6" a="1"/>
  <c r="BA1104" i="6" s="1"/>
  <c r="S1098" i="6" l="1"/>
  <c r="AH1099" i="6"/>
  <c r="BA1103" i="6" a="1"/>
  <c r="BA1103" i="6" s="1"/>
  <c r="S1097" i="6" l="1"/>
  <c r="AH1098" i="6"/>
  <c r="BA1102" i="6" a="1"/>
  <c r="BA1102" i="6" s="1"/>
  <c r="AH1097" i="6" l="1"/>
  <c r="S1096" i="6"/>
  <c r="BA1101" i="6" a="1"/>
  <c r="BA1101" i="6" s="1"/>
  <c r="AH1096" i="6" l="1"/>
  <c r="S1095" i="6"/>
  <c r="BA1100" i="6" a="1"/>
  <c r="BA1100" i="6" s="1"/>
  <c r="S1094" i="6" l="1"/>
  <c r="AH1095" i="6"/>
  <c r="BA1099" i="6" a="1"/>
  <c r="BA1099" i="6" s="1"/>
  <c r="S1093" i="6" l="1"/>
  <c r="AH1094" i="6"/>
  <c r="BA1098" i="6" a="1"/>
  <c r="BA1098" i="6" s="1"/>
  <c r="AH1093" i="6" l="1"/>
  <c r="S1092" i="6"/>
  <c r="BA1097" i="6" a="1"/>
  <c r="BA1097" i="6" s="1"/>
  <c r="AH1092" i="6" l="1"/>
  <c r="S1091" i="6"/>
  <c r="BA1096" i="6" a="1"/>
  <c r="BA1096" i="6" s="1"/>
  <c r="S1090" i="6" l="1"/>
  <c r="AH1091" i="6"/>
  <c r="BA1095" i="6" a="1"/>
  <c r="BA1095" i="6" s="1"/>
  <c r="S1089" i="6" l="1"/>
  <c r="AH1090" i="6"/>
  <c r="BA1093" i="6" a="1"/>
  <c r="BA1093" i="6" s="1"/>
  <c r="BA1094" i="6" a="1"/>
  <c r="BA1094" i="6" s="1"/>
  <c r="AH1089" i="6" l="1"/>
  <c r="S1088" i="6"/>
  <c r="AH1088" i="6" l="1"/>
  <c r="S1087" i="6"/>
  <c r="BA1092" i="6" a="1"/>
  <c r="BA1092" i="6" s="1"/>
  <c r="S1086" i="6" l="1"/>
  <c r="AH1087" i="6"/>
  <c r="BA1091" i="6" a="1"/>
  <c r="BA1091" i="6" s="1"/>
  <c r="S1085" i="6" l="1"/>
  <c r="AH1086" i="6"/>
  <c r="BA1090" i="6" a="1"/>
  <c r="BA1090" i="6" s="1"/>
  <c r="AH1085" i="6" l="1"/>
  <c r="S1084" i="6"/>
  <c r="BA1089" i="6" a="1"/>
  <c r="BA1089" i="6" s="1"/>
  <c r="AH1084" i="6" l="1"/>
  <c r="S1083" i="6"/>
  <c r="BA1088" i="6" a="1"/>
  <c r="BA1088" i="6" s="1"/>
  <c r="S1082" i="6" l="1"/>
  <c r="AH1083" i="6"/>
  <c r="BA1087" i="6" a="1"/>
  <c r="BA1087" i="6" s="1"/>
  <c r="S1081" i="6" l="1"/>
  <c r="AH1082" i="6"/>
  <c r="BA1086" i="6" a="1"/>
  <c r="BA1086" i="6" s="1"/>
  <c r="AH1081" i="6" l="1"/>
  <c r="S1080" i="6"/>
  <c r="BA1085" i="6" a="1"/>
  <c r="BA1085" i="6" s="1"/>
  <c r="AH1080" i="6" l="1"/>
  <c r="S1079" i="6"/>
  <c r="BA1084" i="6" a="1"/>
  <c r="BA1084" i="6" s="1"/>
  <c r="S1078" i="6" l="1"/>
  <c r="AH1079" i="6"/>
  <c r="BA1083" i="6" a="1"/>
  <c r="BA1083" i="6" s="1"/>
  <c r="S1077" i="6" l="1"/>
  <c r="AH1078" i="6"/>
  <c r="BA1082" i="6" a="1"/>
  <c r="BA1082" i="6" s="1"/>
  <c r="AH1077" i="6" l="1"/>
  <c r="S1076" i="6"/>
  <c r="BA1081" i="6" a="1"/>
  <c r="BA1081" i="6" s="1"/>
  <c r="AH1076" i="6" l="1"/>
  <c r="S1075" i="6"/>
  <c r="BA1080" i="6" a="1"/>
  <c r="BA1080" i="6" s="1"/>
  <c r="S1074" i="6" l="1"/>
  <c r="AH1075" i="6"/>
  <c r="BA1079" i="6" a="1"/>
  <c r="BA1079" i="6" s="1"/>
  <c r="S1073" i="6" l="1"/>
  <c r="AH1074" i="6"/>
  <c r="BA1078" i="6" a="1"/>
  <c r="BA1078" i="6" s="1"/>
  <c r="AH1073" i="6" l="1"/>
  <c r="S1072" i="6"/>
  <c r="BA1077" i="6" a="1"/>
  <c r="BA1077" i="6" s="1"/>
  <c r="AH1072" i="6" l="1"/>
  <c r="S1071" i="6"/>
  <c r="BA1076" i="6" a="1"/>
  <c r="BA1076" i="6" s="1"/>
  <c r="S1070" i="6" l="1"/>
  <c r="AH1071" i="6"/>
  <c r="BA1075" i="6" a="1"/>
  <c r="BA1075" i="6" s="1"/>
  <c r="S1069" i="6" l="1"/>
  <c r="AH1070" i="6"/>
  <c r="BA1074" i="6" a="1"/>
  <c r="BA1074" i="6" s="1"/>
  <c r="AH1069" i="6" l="1"/>
  <c r="S1068" i="6"/>
  <c r="BA1073" i="6" a="1"/>
  <c r="BA1073" i="6" s="1"/>
  <c r="AH1068" i="6" l="1"/>
  <c r="S1067" i="6"/>
  <c r="BA1072" i="6" a="1"/>
  <c r="BA1072" i="6" s="1"/>
  <c r="S1066" i="6" l="1"/>
  <c r="AH1067" i="6"/>
  <c r="BA1071" i="6" a="1"/>
  <c r="BA1071" i="6" s="1"/>
  <c r="S1065" i="6" l="1"/>
  <c r="AH1066" i="6"/>
  <c r="BA1070" i="6" a="1"/>
  <c r="BA1070" i="6" s="1"/>
  <c r="AH1065" i="6" l="1"/>
  <c r="S1064" i="6"/>
  <c r="BA1069" i="6" a="1"/>
  <c r="BA1069" i="6" s="1"/>
  <c r="AH1064" i="6" l="1"/>
  <c r="S1063" i="6"/>
  <c r="BA1068" i="6" a="1"/>
  <c r="BA1068" i="6" s="1"/>
  <c r="S1062" i="6" l="1"/>
  <c r="AH1063" i="6"/>
  <c r="BA1067" i="6" a="1"/>
  <c r="BA1067" i="6" s="1"/>
  <c r="S1061" i="6" l="1"/>
  <c r="AH1062" i="6"/>
  <c r="BA1066" i="6" a="1"/>
  <c r="BA1066" i="6" s="1"/>
  <c r="AH1061" i="6" l="1"/>
  <c r="S1060" i="6"/>
  <c r="BA1065" i="6" a="1"/>
  <c r="BA1065" i="6" s="1"/>
  <c r="AH1060" i="6" l="1"/>
  <c r="S1059" i="6"/>
  <c r="BA1064" i="6" a="1"/>
  <c r="BA1064" i="6" s="1"/>
  <c r="S1058" i="6" l="1"/>
  <c r="AH1059" i="6"/>
  <c r="BA1063" i="6" a="1"/>
  <c r="BA1063" i="6" s="1"/>
  <c r="S1057" i="6" l="1"/>
  <c r="AH1058" i="6"/>
  <c r="BA1062" i="6" a="1"/>
  <c r="BA1062" i="6" s="1"/>
  <c r="AH1057" i="6" l="1"/>
  <c r="S1056" i="6"/>
  <c r="BA1061" i="6" a="1"/>
  <c r="BA1061" i="6" s="1"/>
  <c r="AH1056" i="6" l="1"/>
  <c r="S1055" i="6"/>
  <c r="BA1060" i="6" a="1"/>
  <c r="BA1060" i="6" s="1"/>
  <c r="S1054" i="6" l="1"/>
  <c r="AH1055" i="6"/>
  <c r="BA1059" i="6" a="1"/>
  <c r="BA1059" i="6" s="1"/>
  <c r="BA1058" i="6" l="1" a="1"/>
  <c r="BA1058" i="6" s="1"/>
  <c r="S1053" i="6"/>
  <c r="AH1054" i="6"/>
  <c r="AH1053" i="6" l="1"/>
  <c r="S1052" i="6"/>
  <c r="BA1057" i="6" a="1"/>
  <c r="BA1057" i="6" s="1"/>
  <c r="AH1052" i="6" l="1"/>
  <c r="S1051" i="6"/>
  <c r="BA1056" i="6" a="1"/>
  <c r="BA1056" i="6" s="1"/>
  <c r="S1050" i="6" l="1"/>
  <c r="AH1051" i="6"/>
  <c r="BA1055" i="6" a="1"/>
  <c r="BA1055" i="6" s="1"/>
  <c r="S1049" i="6" l="1"/>
  <c r="AH1050" i="6"/>
  <c r="BA1054" i="6" a="1"/>
  <c r="BA1054" i="6" s="1"/>
  <c r="AH1049" i="6" l="1"/>
  <c r="S1048" i="6"/>
  <c r="BA1053" i="6" a="1"/>
  <c r="BA1053" i="6" s="1"/>
  <c r="AH1048" i="6" l="1"/>
  <c r="S1047" i="6"/>
  <c r="BA1052" i="6" a="1"/>
  <c r="BA1052" i="6" s="1"/>
  <c r="S1046" i="6" l="1"/>
  <c r="AH1047" i="6"/>
  <c r="BA1051" i="6" a="1"/>
  <c r="BA1051" i="6" s="1"/>
  <c r="S1045" i="6" l="1"/>
  <c r="AH1046" i="6"/>
  <c r="BA1050" i="6" a="1"/>
  <c r="BA1050" i="6" s="1"/>
  <c r="AH1045" i="6" l="1"/>
  <c r="S1044" i="6"/>
  <c r="BA1049" i="6" a="1"/>
  <c r="BA1049" i="6" s="1"/>
  <c r="AH1044" i="6" l="1"/>
  <c r="S1043" i="6"/>
  <c r="BA1048" i="6" a="1"/>
  <c r="BA1048" i="6" s="1"/>
  <c r="S1042" i="6" l="1"/>
  <c r="AH1043" i="6"/>
  <c r="BA1047" i="6" a="1"/>
  <c r="BA1047" i="6" s="1"/>
  <c r="S1041" i="6" l="1"/>
  <c r="AH1042" i="6"/>
  <c r="BA1046" i="6" a="1"/>
  <c r="BA1046" i="6" s="1"/>
  <c r="AH1041" i="6" l="1"/>
  <c r="S1040" i="6"/>
  <c r="BA1045" i="6" a="1"/>
  <c r="BA1045" i="6" s="1"/>
  <c r="AH1040" i="6" l="1"/>
  <c r="S1039" i="6"/>
  <c r="BA1044" i="6" a="1"/>
  <c r="BA1044" i="6" s="1"/>
  <c r="BA1043" i="6" l="1" a="1"/>
  <c r="BA1043" i="6" s="1"/>
  <c r="S1038" i="6"/>
  <c r="AH1039" i="6"/>
  <c r="S1037" i="6" l="1"/>
  <c r="AH1038" i="6"/>
  <c r="BA1042" i="6" a="1"/>
  <c r="BA1042" i="6" s="1"/>
  <c r="AH1037" i="6" l="1"/>
  <c r="S1036" i="6"/>
  <c r="BA1041" i="6" a="1"/>
  <c r="BA1041" i="6" s="1"/>
  <c r="BA1040" i="6" l="1" a="1"/>
  <c r="BA1040" i="6" s="1"/>
  <c r="AH1036" i="6"/>
  <c r="S1035" i="6"/>
  <c r="S1034" i="6" l="1"/>
  <c r="AH1035" i="6"/>
  <c r="BA1039" i="6" a="1"/>
  <c r="BA1039" i="6" s="1"/>
  <c r="S1033" i="6" l="1"/>
  <c r="AH1034" i="6"/>
  <c r="BA1038" i="6" a="1"/>
  <c r="BA1038" i="6" s="1"/>
  <c r="AH1033" i="6" l="1"/>
  <c r="S1032" i="6"/>
  <c r="BA1037" i="6" a="1"/>
  <c r="BA1037" i="6" s="1"/>
  <c r="AH1032" i="6" l="1"/>
  <c r="S1031" i="6"/>
  <c r="BA1036" i="6" a="1"/>
  <c r="BA1036" i="6" s="1"/>
  <c r="S1030" i="6" l="1"/>
  <c r="AH1031" i="6"/>
  <c r="BA1035" i="6" a="1"/>
  <c r="BA1035" i="6" s="1"/>
  <c r="S1029" i="6" l="1"/>
  <c r="AH1030" i="6"/>
  <c r="BA1034" i="6" a="1"/>
  <c r="BA1034" i="6" s="1"/>
  <c r="AH1029" i="6" l="1"/>
  <c r="S1028" i="6"/>
  <c r="BA1033" i="6" a="1"/>
  <c r="BA1033" i="6" s="1"/>
  <c r="AH1028" i="6" l="1"/>
  <c r="S1027" i="6"/>
  <c r="BA1032" i="6" a="1"/>
  <c r="BA1032" i="6" s="1"/>
  <c r="S1026" i="6" l="1"/>
  <c r="AH1027" i="6"/>
  <c r="BA1031" i="6" a="1"/>
  <c r="BA1031" i="6" s="1"/>
  <c r="S1025" i="6" l="1"/>
  <c r="AH1026" i="6"/>
  <c r="BA1030" i="6" a="1"/>
  <c r="BA1030" i="6" s="1"/>
  <c r="AH1025" i="6" l="1"/>
  <c r="S1024" i="6"/>
  <c r="BA1029" i="6" a="1"/>
  <c r="BA1029" i="6" s="1"/>
  <c r="AH1024" i="6" l="1"/>
  <c r="S1023" i="6"/>
  <c r="BA1028" i="6" a="1"/>
  <c r="BA1028" i="6" s="1"/>
  <c r="S1022" i="6" l="1"/>
  <c r="AH1023" i="6"/>
  <c r="BA1027" i="6" a="1"/>
  <c r="BA1027" i="6" s="1"/>
  <c r="S1021" i="6" l="1"/>
  <c r="AH1022" i="6"/>
  <c r="BA1026" i="6" a="1"/>
  <c r="BA1026" i="6" s="1"/>
  <c r="AH1021" i="6" l="1"/>
  <c r="S1020" i="6"/>
  <c r="BA1025" i="6" a="1"/>
  <c r="BA1025" i="6" s="1"/>
  <c r="S1019" i="6" l="1"/>
  <c r="AH1020" i="6"/>
  <c r="BA1024" i="6" a="1"/>
  <c r="BA1024" i="6" s="1"/>
  <c r="S1018" i="6" l="1"/>
  <c r="AH1019" i="6"/>
  <c r="BA1023" i="6" a="1"/>
  <c r="BA1023" i="6" s="1"/>
  <c r="S1017" i="6" l="1"/>
  <c r="AH1018" i="6"/>
  <c r="BA1022" i="6" a="1"/>
  <c r="BA1022" i="6" s="1"/>
  <c r="AH1017" i="6" l="1"/>
  <c r="S1016" i="6"/>
  <c r="BA1021" i="6" a="1"/>
  <c r="BA1021" i="6" s="1"/>
  <c r="S1015" i="6" l="1"/>
  <c r="AH1016" i="6"/>
  <c r="BA1020" i="6" a="1"/>
  <c r="BA1020" i="6" s="1"/>
  <c r="S1014" i="6" l="1"/>
  <c r="AH1015" i="6"/>
  <c r="BA1019" i="6" a="1"/>
  <c r="BA1019" i="6" s="1"/>
  <c r="S1013" i="6" l="1"/>
  <c r="AH1014" i="6"/>
  <c r="BA1018" i="6" a="1"/>
  <c r="BA1018" i="6" s="1"/>
  <c r="AH1013" i="6" l="1"/>
  <c r="S1012" i="6"/>
  <c r="BA1017" i="6" a="1"/>
  <c r="BA1017" i="6" s="1"/>
  <c r="S1011" i="6" l="1"/>
  <c r="AH1012" i="6"/>
  <c r="BA1016" i="6" a="1"/>
  <c r="BA1016" i="6" s="1"/>
  <c r="AH1011" i="6" l="1"/>
  <c r="S1010" i="6"/>
  <c r="BA1015" i="6" a="1"/>
  <c r="BA1015" i="6" s="1"/>
  <c r="S1009" i="6" l="1"/>
  <c r="AH1010" i="6"/>
  <c r="BA1014" i="6" a="1"/>
  <c r="BA1014" i="6" s="1"/>
  <c r="AH1009" i="6" l="1"/>
  <c r="S1008" i="6"/>
  <c r="BA1013" i="6" a="1"/>
  <c r="BA1013" i="6" s="1"/>
  <c r="S1007" i="6" l="1"/>
  <c r="AH1008" i="6"/>
  <c r="BA1012" i="6" a="1"/>
  <c r="BA1012" i="6" s="1"/>
  <c r="S1006" i="6" l="1"/>
  <c r="AH1007" i="6"/>
  <c r="BA1011" i="6" a="1"/>
  <c r="BA1011" i="6" s="1"/>
  <c r="S1005" i="6" l="1"/>
  <c r="AH1006" i="6"/>
  <c r="BA1010" i="6" a="1"/>
  <c r="BA1010" i="6" s="1"/>
  <c r="BA1009" i="6" l="1" a="1"/>
  <c r="BA1009" i="6" s="1"/>
  <c r="AH1005" i="6"/>
  <c r="S1004" i="6"/>
  <c r="S1003" i="6" l="1"/>
  <c r="AH1004" i="6"/>
  <c r="BA1008" i="6" a="1"/>
  <c r="BA1008" i="6" s="1"/>
  <c r="S1002" i="6" l="1"/>
  <c r="AH1003" i="6"/>
  <c r="BA1007" i="6" a="1"/>
  <c r="BA1007" i="6" s="1"/>
  <c r="AH1002" i="6" l="1"/>
  <c r="S1001" i="6"/>
  <c r="BA1006" i="6" a="1"/>
  <c r="BA1006" i="6" s="1"/>
  <c r="AH1001" i="6" l="1"/>
  <c r="S1000" i="6"/>
  <c r="BA1005" i="6" a="1"/>
  <c r="BA1005" i="6" s="1"/>
  <c r="S999" i="6" l="1"/>
  <c r="AH1000" i="6"/>
  <c r="BA1004" i="6" a="1"/>
  <c r="BA1004" i="6" s="1"/>
  <c r="S998" i="6" l="1"/>
  <c r="AH999" i="6"/>
  <c r="BA1003" i="6" a="1"/>
  <c r="BA1003" i="6" s="1"/>
  <c r="AH998" i="6" l="1"/>
  <c r="S997" i="6"/>
  <c r="BA1002" i="6" a="1"/>
  <c r="BA1002" i="6" s="1"/>
  <c r="AH997" i="6" l="1"/>
  <c r="S996" i="6"/>
  <c r="BA1001" i="6" a="1"/>
  <c r="BA1001" i="6" s="1"/>
  <c r="S995" i="6" l="1"/>
  <c r="AH996" i="6"/>
  <c r="BA1000" i="6" a="1"/>
  <c r="BA1000" i="6" s="1"/>
  <c r="S994" i="6" l="1"/>
  <c r="AH995" i="6"/>
  <c r="BA999" i="6" a="1"/>
  <c r="BA999" i="6" s="1"/>
  <c r="S993" i="6" l="1"/>
  <c r="AH994" i="6"/>
  <c r="BA998" i="6" a="1"/>
  <c r="BA998" i="6" s="1"/>
  <c r="AH993" i="6" l="1"/>
  <c r="S992" i="6"/>
  <c r="BA997" i="6" a="1"/>
  <c r="BA997" i="6" s="1"/>
  <c r="S991" i="6" l="1"/>
  <c r="AH992" i="6"/>
  <c r="BA996" i="6" a="1"/>
  <c r="BA996" i="6" s="1"/>
  <c r="AH991" i="6" l="1"/>
  <c r="S990" i="6"/>
  <c r="BA995" i="6" a="1"/>
  <c r="BA995" i="6" s="1"/>
  <c r="AH990" i="6" l="1"/>
  <c r="S989" i="6"/>
  <c r="BA994" i="6" a="1"/>
  <c r="BA994" i="6" s="1"/>
  <c r="AH989" i="6" l="1"/>
  <c r="S988" i="6"/>
  <c r="BA993" i="6" a="1"/>
  <c r="BA993" i="6" s="1"/>
  <c r="S987" i="6" l="1"/>
  <c r="AH988" i="6"/>
  <c r="BA992" i="6" a="1"/>
  <c r="BA992" i="6" s="1"/>
  <c r="S986" i="6" l="1"/>
  <c r="AH987" i="6"/>
  <c r="BA991" i="6" a="1"/>
  <c r="BA991" i="6" s="1"/>
  <c r="S985" i="6" l="1"/>
  <c r="AH986" i="6"/>
  <c r="BA990" i="6" a="1"/>
  <c r="BA990" i="6" s="1"/>
  <c r="AH985" i="6" l="1"/>
  <c r="S984" i="6"/>
  <c r="BA989" i="6" a="1"/>
  <c r="BA989" i="6" s="1"/>
  <c r="S983" i="6" l="1"/>
  <c r="AH984" i="6"/>
  <c r="BA988" i="6" a="1"/>
  <c r="BA988" i="6" s="1"/>
  <c r="S982" i="6" l="1"/>
  <c r="AH983" i="6"/>
  <c r="BA987" i="6" a="1"/>
  <c r="BA987" i="6" s="1"/>
  <c r="S981" i="6" l="1"/>
  <c r="AH982" i="6"/>
  <c r="BA986" i="6" a="1"/>
  <c r="BA986" i="6" s="1"/>
  <c r="AH981" i="6" l="1"/>
  <c r="S980" i="6"/>
  <c r="BA985" i="6" a="1"/>
  <c r="BA985" i="6" s="1"/>
  <c r="S979" i="6" l="1"/>
  <c r="AH980" i="6"/>
  <c r="BA984" i="6" a="1"/>
  <c r="BA984" i="6" s="1"/>
  <c r="S978" i="6" l="1"/>
  <c r="AH979" i="6"/>
  <c r="BA983" i="6" a="1"/>
  <c r="BA983" i="6" s="1"/>
  <c r="S977" i="6" l="1"/>
  <c r="AH978" i="6"/>
  <c r="BA982" i="6" a="1"/>
  <c r="BA982" i="6" s="1"/>
  <c r="AH977" i="6" l="1"/>
  <c r="S976" i="6"/>
  <c r="BA981" i="6" a="1"/>
  <c r="BA981" i="6" s="1"/>
  <c r="S975" i="6" l="1"/>
  <c r="AH976" i="6"/>
  <c r="BA980" i="6" a="1"/>
  <c r="BA980" i="6" s="1"/>
  <c r="S974" i="6" l="1"/>
  <c r="AH975" i="6"/>
  <c r="BA979" i="6" a="1"/>
  <c r="BA979" i="6" s="1"/>
  <c r="S973" i="6" l="1"/>
  <c r="AH974" i="6"/>
  <c r="BA978" i="6" a="1"/>
  <c r="BA978" i="6" s="1"/>
  <c r="AH973" i="6" l="1"/>
  <c r="S972" i="6"/>
  <c r="BA977" i="6" a="1"/>
  <c r="BA977" i="6" s="1"/>
  <c r="S971" i="6" l="1"/>
  <c r="AH972" i="6"/>
  <c r="BA976" i="6" a="1"/>
  <c r="BA976" i="6" s="1"/>
  <c r="S970" i="6" l="1"/>
  <c r="AH971" i="6"/>
  <c r="BA975" i="6" a="1"/>
  <c r="BA975" i="6" s="1"/>
  <c r="BA974" i="6" l="1" a="1"/>
  <c r="BA974" i="6" s="1"/>
  <c r="AH970" i="6"/>
  <c r="S969" i="6"/>
  <c r="AH969" i="6" l="1"/>
  <c r="S968" i="6"/>
  <c r="BA973" i="6" a="1"/>
  <c r="BA973" i="6" s="1"/>
  <c r="S967" i="6" l="1"/>
  <c r="AH968" i="6"/>
  <c r="BA972" i="6" a="1"/>
  <c r="BA972" i="6" s="1"/>
  <c r="S966" i="6" l="1"/>
  <c r="AH967" i="6"/>
  <c r="BA971" i="6" a="1"/>
  <c r="BA971" i="6" s="1"/>
  <c r="S965" i="6" l="1"/>
  <c r="AH966" i="6"/>
  <c r="BA970" i="6" a="1"/>
  <c r="BA970" i="6" s="1"/>
  <c r="AH965" i="6" l="1"/>
  <c r="S964" i="6"/>
  <c r="BA969" i="6" a="1"/>
  <c r="BA969" i="6" s="1"/>
  <c r="S963" i="6" l="1"/>
  <c r="AH964" i="6"/>
  <c r="BA968" i="6" a="1"/>
  <c r="BA968" i="6" s="1"/>
  <c r="S962" i="6" l="1"/>
  <c r="AH963" i="6"/>
  <c r="BA967" i="6" a="1"/>
  <c r="BA967" i="6" s="1"/>
  <c r="BA966" i="6" a="1"/>
  <c r="BA966" i="6" s="1"/>
  <c r="S961" i="6" l="1"/>
  <c r="AH962" i="6"/>
  <c r="AH961" i="6" l="1"/>
  <c r="S960" i="6"/>
  <c r="BA965" i="6" a="1"/>
  <c r="BA965" i="6" s="1"/>
  <c r="S959" i="6" l="1"/>
  <c r="AH960" i="6"/>
  <c r="BA964" i="6" a="1"/>
  <c r="BA964" i="6" s="1"/>
  <c r="AH959" i="6" l="1"/>
  <c r="S958" i="6"/>
  <c r="BA963" i="6" a="1"/>
  <c r="BA963" i="6" s="1"/>
  <c r="AH958" i="6" l="1"/>
  <c r="S957" i="6"/>
  <c r="BA962" i="6" a="1"/>
  <c r="BA962" i="6" s="1"/>
  <c r="AH957" i="6" l="1"/>
  <c r="S956" i="6"/>
  <c r="BA961" i="6" a="1"/>
  <c r="BA961" i="6" s="1"/>
  <c r="S955" i="6" l="1"/>
  <c r="AH956" i="6"/>
  <c r="BA960" i="6" a="1"/>
  <c r="BA960" i="6" s="1"/>
  <c r="S954" i="6" l="1"/>
  <c r="AH955" i="6"/>
  <c r="BA959" i="6" a="1"/>
  <c r="BA959" i="6" s="1"/>
  <c r="S953" i="6" l="1"/>
  <c r="AH954" i="6"/>
  <c r="BA958" i="6" a="1"/>
  <c r="BA958" i="6" s="1"/>
  <c r="AH953" i="6" l="1"/>
  <c r="S952" i="6"/>
  <c r="BA957" i="6" a="1"/>
  <c r="BA957" i="6" s="1"/>
  <c r="S951" i="6" l="1"/>
  <c r="AH952" i="6"/>
  <c r="BA956" i="6" a="1"/>
  <c r="BA956" i="6" s="1"/>
  <c r="S950" i="6" l="1"/>
  <c r="AH951" i="6"/>
  <c r="BA955" i="6" a="1"/>
  <c r="BA955" i="6" s="1"/>
  <c r="S949" i="6" l="1"/>
  <c r="AH950" i="6"/>
  <c r="BA954" i="6" a="1"/>
  <c r="BA954" i="6" s="1"/>
  <c r="AH949" i="6" l="1"/>
  <c r="S948" i="6"/>
  <c r="BA953" i="6" a="1"/>
  <c r="BA953" i="6" s="1"/>
  <c r="BA952" i="6" l="1" a="1"/>
  <c r="BA952" i="6" s="1"/>
  <c r="S947" i="6"/>
  <c r="AH948" i="6"/>
  <c r="AH947" i="6" l="1"/>
  <c r="S946" i="6"/>
  <c r="BA951" i="6" a="1"/>
  <c r="BA951" i="6" s="1"/>
  <c r="S945" i="6" l="1"/>
  <c r="AH946" i="6"/>
  <c r="BA950" i="6" a="1"/>
  <c r="BA950" i="6" s="1"/>
  <c r="AH945" i="6" l="1"/>
  <c r="S944" i="6"/>
  <c r="BA949" i="6" a="1"/>
  <c r="BA949" i="6" s="1"/>
  <c r="S943" i="6" l="1"/>
  <c r="AH944" i="6"/>
  <c r="BA948" i="6" a="1"/>
  <c r="BA948" i="6" s="1"/>
  <c r="S942" i="6" l="1"/>
  <c r="AH943" i="6"/>
  <c r="BA947" i="6" a="1"/>
  <c r="BA947" i="6" s="1"/>
  <c r="S941" i="6" l="1"/>
  <c r="AH942" i="6"/>
  <c r="BA946" i="6" a="1"/>
  <c r="BA946" i="6" s="1"/>
  <c r="AH941" i="6" l="1"/>
  <c r="S940" i="6"/>
  <c r="BA945" i="6" a="1"/>
  <c r="BA945" i="6" s="1"/>
  <c r="S939" i="6" l="1"/>
  <c r="AH940" i="6"/>
  <c r="BA944" i="6" a="1"/>
  <c r="BA944" i="6" s="1"/>
  <c r="S938" i="6" l="1"/>
  <c r="AH939" i="6"/>
  <c r="BA943" i="6" a="1"/>
  <c r="BA943" i="6" s="1"/>
  <c r="AH938" i="6" l="1"/>
  <c r="S937" i="6"/>
  <c r="BA942" i="6" a="1"/>
  <c r="BA942" i="6" s="1"/>
  <c r="AH937" i="6" l="1"/>
  <c r="S936" i="6"/>
  <c r="BA941" i="6" a="1"/>
  <c r="BA941" i="6" s="1"/>
  <c r="S935" i="6" l="1"/>
  <c r="AH936" i="6"/>
  <c r="BA940" i="6" a="1"/>
  <c r="BA940" i="6" s="1"/>
  <c r="S934" i="6" l="1"/>
  <c r="AH935" i="6"/>
  <c r="BA939" i="6" a="1"/>
  <c r="BA939" i="6" s="1"/>
  <c r="AH934" i="6" l="1"/>
  <c r="S933" i="6"/>
  <c r="BA938" i="6" a="1"/>
  <c r="BA938" i="6" s="1"/>
  <c r="AH933" i="6" l="1"/>
  <c r="S932" i="6"/>
  <c r="BA937" i="6" a="1"/>
  <c r="BA937" i="6" s="1"/>
  <c r="AH932" i="6" l="1"/>
  <c r="S931" i="6"/>
  <c r="BA936" i="6" a="1"/>
  <c r="BA936" i="6" s="1"/>
  <c r="AH931" i="6" l="1"/>
  <c r="S930" i="6"/>
  <c r="BA935" i="6" a="1"/>
  <c r="BA935" i="6" s="1"/>
  <c r="AH930" i="6" l="1"/>
  <c r="S929" i="6"/>
  <c r="BA934" i="6" a="1"/>
  <c r="BA934" i="6" s="1"/>
  <c r="AH929" i="6" l="1"/>
  <c r="S928" i="6"/>
  <c r="BA933" i="6" a="1"/>
  <c r="BA933" i="6" s="1"/>
  <c r="AH928" i="6" l="1"/>
  <c r="S927" i="6"/>
  <c r="BA932" i="6" a="1"/>
  <c r="BA932" i="6" s="1"/>
  <c r="BA931" i="6" l="1" a="1"/>
  <c r="BA931" i="6" s="1"/>
  <c r="AH927" i="6"/>
  <c r="S926" i="6"/>
  <c r="AH926" i="6" l="1"/>
  <c r="S925" i="6"/>
  <c r="BA930" i="6" a="1"/>
  <c r="BA930" i="6" s="1"/>
  <c r="AH925" i="6" l="1"/>
  <c r="S924" i="6"/>
  <c r="BA929" i="6" a="1"/>
  <c r="BA929" i="6" s="1"/>
  <c r="AH924" i="6" l="1"/>
  <c r="S923" i="6"/>
  <c r="BA928" i="6" a="1"/>
  <c r="BA928" i="6" s="1"/>
  <c r="AH923" i="6" l="1"/>
  <c r="S922" i="6"/>
  <c r="BA927" i="6" a="1"/>
  <c r="BA927" i="6" s="1"/>
  <c r="AH922" i="6" l="1"/>
  <c r="S921" i="6"/>
  <c r="BA926" i="6" a="1"/>
  <c r="BA926" i="6" s="1"/>
  <c r="AH921" i="6" l="1"/>
  <c r="S920" i="6"/>
  <c r="BA925" i="6" a="1"/>
  <c r="BA925" i="6" s="1"/>
  <c r="AH920" i="6" l="1"/>
  <c r="S919" i="6"/>
  <c r="BA924" i="6" a="1"/>
  <c r="BA924" i="6" s="1"/>
  <c r="AH919" i="6" l="1"/>
  <c r="S918" i="6"/>
  <c r="BA923" i="6" a="1"/>
  <c r="BA923" i="6" s="1"/>
  <c r="AH918" i="6" l="1"/>
  <c r="S917" i="6"/>
  <c r="BA922" i="6" a="1"/>
  <c r="BA922" i="6" s="1"/>
  <c r="AH917" i="6" l="1"/>
  <c r="S916" i="6"/>
  <c r="BA921" i="6" a="1"/>
  <c r="BA921" i="6" s="1"/>
  <c r="AH916" i="6" l="1"/>
  <c r="S915" i="6"/>
  <c r="BA920" i="6" a="1"/>
  <c r="BA920" i="6" s="1"/>
  <c r="AH915" i="6" l="1"/>
  <c r="S914" i="6"/>
  <c r="BA919" i="6" a="1"/>
  <c r="BA919" i="6" s="1"/>
  <c r="AH914" i="6" l="1"/>
  <c r="S913" i="6"/>
  <c r="BA918" i="6" a="1"/>
  <c r="BA918" i="6" s="1"/>
  <c r="AH913" i="6" l="1"/>
  <c r="S912" i="6"/>
  <c r="BA917" i="6" a="1"/>
  <c r="BA917" i="6" s="1"/>
  <c r="AH912" i="6" l="1"/>
  <c r="S911" i="6"/>
  <c r="BA916" i="6" a="1"/>
  <c r="BA916" i="6" s="1"/>
  <c r="AH911" i="6" l="1"/>
  <c r="S910" i="6"/>
  <c r="BA915" i="6" a="1"/>
  <c r="BA915" i="6" s="1"/>
  <c r="AH910" i="6" l="1"/>
  <c r="S909" i="6"/>
  <c r="BA914" i="6" a="1"/>
  <c r="BA914" i="6" s="1"/>
  <c r="AH909" i="6" l="1"/>
  <c r="S908" i="6"/>
  <c r="BA913" i="6" a="1"/>
  <c r="BA913" i="6" s="1"/>
  <c r="AH908" i="6" l="1"/>
  <c r="S907" i="6"/>
  <c r="BA912" i="6" a="1"/>
  <c r="BA912" i="6" s="1"/>
  <c r="AH907" i="6" l="1"/>
  <c r="S906" i="6"/>
  <c r="BA911" i="6" a="1"/>
  <c r="BA911" i="6" s="1"/>
  <c r="AH906" i="6" l="1"/>
  <c r="S905" i="6"/>
  <c r="BA910" i="6" a="1"/>
  <c r="BA910" i="6" s="1"/>
  <c r="AH905" i="6" l="1"/>
  <c r="S904" i="6"/>
  <c r="BA909" i="6" a="1"/>
  <c r="BA909" i="6" s="1"/>
  <c r="AH904" i="6" l="1"/>
  <c r="S903" i="6"/>
  <c r="BA908" i="6" a="1"/>
  <c r="BA908" i="6" s="1"/>
  <c r="AH903" i="6" l="1"/>
  <c r="S902" i="6"/>
  <c r="BA907" i="6" a="1"/>
  <c r="BA907" i="6" s="1"/>
  <c r="AH902" i="6" l="1"/>
  <c r="S901" i="6"/>
  <c r="BA906" i="6" a="1"/>
  <c r="BA906" i="6" s="1"/>
  <c r="AH901" i="6" l="1"/>
  <c r="S900" i="6"/>
  <c r="BA905" i="6" a="1"/>
  <c r="BA905" i="6" s="1"/>
  <c r="BA904" i="6" a="1"/>
  <c r="BA904" i="6" s="1"/>
  <c r="AH900" i="6" l="1"/>
  <c r="S899" i="6"/>
  <c r="AH899" i="6" l="1"/>
  <c r="S898" i="6"/>
  <c r="BA903" i="6" a="1"/>
  <c r="BA903" i="6" s="1"/>
  <c r="AH898" i="6" l="1"/>
  <c r="S897" i="6"/>
  <c r="BA902" i="6" a="1"/>
  <c r="BA902" i="6" s="1"/>
  <c r="AH897" i="6" l="1"/>
  <c r="S896" i="6"/>
  <c r="BA901" i="6" a="1"/>
  <c r="BA901" i="6" s="1"/>
  <c r="AH896" i="6" l="1"/>
  <c r="S895" i="6"/>
  <c r="BA900" i="6" a="1"/>
  <c r="BA900" i="6" s="1"/>
  <c r="AH895" i="6" l="1"/>
  <c r="S894" i="6"/>
  <c r="BA899" i="6" a="1"/>
  <c r="BA899" i="6" s="1"/>
  <c r="AH894" i="6" l="1"/>
  <c r="S893" i="6"/>
  <c r="BA898" i="6" a="1"/>
  <c r="BA898" i="6" s="1"/>
  <c r="AH893" i="6" l="1"/>
  <c r="S892" i="6"/>
  <c r="BA897" i="6" a="1"/>
  <c r="BA897" i="6" s="1"/>
  <c r="AH892" i="6" l="1"/>
  <c r="S891" i="6"/>
  <c r="BA896" i="6" a="1"/>
  <c r="BA896" i="6" s="1"/>
  <c r="AH891" i="6" l="1"/>
  <c r="S890" i="6"/>
  <c r="BA895" i="6" a="1"/>
  <c r="BA895" i="6" s="1"/>
  <c r="AH890" i="6" l="1"/>
  <c r="S889" i="6"/>
  <c r="BA894" i="6" a="1"/>
  <c r="BA894" i="6" s="1"/>
  <c r="AH889" i="6" l="1"/>
  <c r="S888" i="6"/>
  <c r="BA893" i="6" a="1"/>
  <c r="BA893" i="6" s="1"/>
  <c r="AH888" i="6" l="1"/>
  <c r="S887" i="6"/>
  <c r="BA892" i="6" a="1"/>
  <c r="BA892" i="6" s="1"/>
  <c r="AH887" i="6" l="1"/>
  <c r="S886" i="6"/>
  <c r="BA891" i="6" a="1"/>
  <c r="BA891" i="6" s="1"/>
  <c r="AH886" i="6" l="1"/>
  <c r="S885" i="6"/>
  <c r="BA890" i="6" a="1"/>
  <c r="BA890" i="6" s="1"/>
  <c r="AH885" i="6" l="1"/>
  <c r="S884" i="6"/>
  <c r="BA889" i="6" a="1"/>
  <c r="BA889" i="6" s="1"/>
  <c r="AH884" i="6" l="1"/>
  <c r="S883" i="6"/>
  <c r="BA888" i="6" a="1"/>
  <c r="BA888" i="6" s="1"/>
  <c r="AH883" i="6" l="1"/>
  <c r="S882" i="6"/>
  <c r="BA887" i="6" a="1"/>
  <c r="BA887" i="6" s="1"/>
  <c r="AH882" i="6" l="1"/>
  <c r="S881" i="6"/>
  <c r="BA886" i="6" a="1"/>
  <c r="BA886" i="6" s="1"/>
  <c r="AH881" i="6" l="1"/>
  <c r="S880" i="6"/>
  <c r="BA885" i="6" a="1"/>
  <c r="BA885" i="6" s="1"/>
  <c r="AH880" i="6" l="1"/>
  <c r="S879" i="6"/>
  <c r="BA884" i="6" a="1"/>
  <c r="BA884" i="6" s="1"/>
  <c r="AH879" i="6" l="1"/>
  <c r="S878" i="6"/>
  <c r="BA883" i="6" a="1"/>
  <c r="BA883" i="6" s="1"/>
  <c r="AH878" i="6" l="1"/>
  <c r="S877" i="6"/>
  <c r="BA882" i="6" a="1"/>
  <c r="BA882" i="6" s="1"/>
  <c r="AH877" i="6" l="1"/>
  <c r="S876" i="6"/>
  <c r="BA881" i="6" a="1"/>
  <c r="BA881" i="6" s="1"/>
  <c r="AH876" i="6" l="1"/>
  <c r="S875" i="6"/>
  <c r="BA880" i="6" a="1"/>
  <c r="BA880" i="6" s="1"/>
  <c r="AH875" i="6" l="1"/>
  <c r="S874" i="6"/>
  <c r="BA879" i="6" a="1"/>
  <c r="BA879" i="6" s="1"/>
  <c r="AH874" i="6" l="1"/>
  <c r="S873" i="6"/>
  <c r="BA878" i="6" a="1"/>
  <c r="BA878" i="6" s="1"/>
  <c r="AH873" i="6" l="1"/>
  <c r="S872" i="6"/>
  <c r="BA877" i="6" a="1"/>
  <c r="BA877" i="6" s="1"/>
  <c r="AH872" i="6" l="1"/>
  <c r="S871" i="6"/>
  <c r="BA876" i="6" a="1"/>
  <c r="BA876" i="6" s="1"/>
  <c r="AH871" i="6" l="1"/>
  <c r="S870" i="6"/>
  <c r="BA875" i="6" a="1"/>
  <c r="BA875" i="6" s="1"/>
  <c r="AH870" i="6" l="1"/>
  <c r="S869" i="6"/>
  <c r="BA874" i="6" a="1"/>
  <c r="BA874" i="6" s="1"/>
  <c r="AH869" i="6" l="1"/>
  <c r="S868" i="6"/>
  <c r="BA873" i="6" a="1"/>
  <c r="BA873" i="6" s="1"/>
  <c r="AH868" i="6" l="1"/>
  <c r="S867" i="6"/>
  <c r="BA872" i="6" a="1"/>
  <c r="BA872" i="6" s="1"/>
  <c r="AH867" i="6" l="1"/>
  <c r="S866" i="6"/>
  <c r="BA871" i="6" a="1"/>
  <c r="BA871" i="6" s="1"/>
  <c r="AH866" i="6" l="1"/>
  <c r="S865" i="6"/>
  <c r="BA870" i="6" a="1"/>
  <c r="BA870" i="6" s="1"/>
  <c r="AH865" i="6" l="1"/>
  <c r="S864" i="6"/>
  <c r="BA869" i="6" a="1"/>
  <c r="BA869" i="6" s="1"/>
  <c r="AH864" i="6" l="1"/>
  <c r="S863" i="6"/>
  <c r="BA868" i="6" a="1"/>
  <c r="BA868" i="6" s="1"/>
  <c r="AH863" i="6" l="1"/>
  <c r="S862" i="6"/>
  <c r="BA867" i="6" a="1"/>
  <c r="BA867" i="6" s="1"/>
  <c r="AH862" i="6" l="1"/>
  <c r="S861" i="6"/>
  <c r="BA866" i="6" a="1"/>
  <c r="BA866" i="6" s="1"/>
  <c r="AH861" i="6" l="1"/>
  <c r="S860" i="6"/>
  <c r="BA865" i="6" a="1"/>
  <c r="BA865" i="6" s="1"/>
  <c r="AH860" i="6" l="1"/>
  <c r="S859" i="6"/>
  <c r="BA864" i="6" a="1"/>
  <c r="BA864" i="6" s="1"/>
  <c r="AH859" i="6" l="1"/>
  <c r="S858" i="6"/>
  <c r="BA863" i="6" a="1"/>
  <c r="BA863" i="6" s="1"/>
  <c r="AH858" i="6" l="1"/>
  <c r="S857" i="6"/>
  <c r="BA862" i="6" a="1"/>
  <c r="BA862" i="6" s="1"/>
  <c r="AH857" i="6" l="1"/>
  <c r="S856" i="6"/>
  <c r="BA861" i="6" a="1"/>
  <c r="BA861" i="6" s="1"/>
  <c r="AH856" i="6" l="1"/>
  <c r="S855" i="6"/>
  <c r="BA860" i="6" a="1"/>
  <c r="BA860" i="6" s="1"/>
  <c r="AH855" i="6" l="1"/>
  <c r="S854" i="6"/>
  <c r="BA859" i="6" a="1"/>
  <c r="BA859" i="6" s="1"/>
  <c r="AH854" i="6" l="1"/>
  <c r="S853" i="6"/>
  <c r="BA858" i="6" a="1"/>
  <c r="BA858" i="6" s="1"/>
  <c r="AH853" i="6" l="1"/>
  <c r="S852" i="6"/>
  <c r="BA857" i="6" a="1"/>
  <c r="BA857" i="6" s="1"/>
  <c r="AH852" i="6" l="1"/>
  <c r="S851" i="6"/>
  <c r="BA856" i="6" a="1"/>
  <c r="BA856" i="6" s="1"/>
  <c r="AH851" i="6" l="1"/>
  <c r="S850" i="6"/>
  <c r="BA855" i="6" a="1"/>
  <c r="BA855" i="6" s="1"/>
  <c r="AH850" i="6" l="1"/>
  <c r="S849" i="6"/>
  <c r="BA854" i="6" a="1"/>
  <c r="BA854" i="6" s="1"/>
  <c r="AH849" i="6" l="1"/>
  <c r="S848" i="6"/>
  <c r="BA853" i="6" a="1"/>
  <c r="BA853" i="6" s="1"/>
  <c r="AH848" i="6" l="1"/>
  <c r="S847" i="6"/>
  <c r="BA852" i="6" a="1"/>
  <c r="BA852" i="6" s="1"/>
  <c r="AH847" i="6" l="1"/>
  <c r="S846" i="6"/>
  <c r="BA851" i="6" a="1"/>
  <c r="BA851" i="6" s="1"/>
  <c r="AH846" i="6" l="1"/>
  <c r="S845" i="6"/>
  <c r="BA850" i="6" a="1"/>
  <c r="BA850" i="6" s="1"/>
  <c r="AH845" i="6" l="1"/>
  <c r="S844" i="6"/>
  <c r="BA849" i="6" a="1"/>
  <c r="BA849" i="6" s="1"/>
  <c r="AH844" i="6" l="1"/>
  <c r="S843" i="6"/>
  <c r="BA848" i="6" a="1"/>
  <c r="BA848" i="6" s="1"/>
  <c r="AH843" i="6" l="1"/>
  <c r="S842" i="6"/>
  <c r="BA847" i="6" a="1"/>
  <c r="BA847" i="6" s="1"/>
  <c r="AH842" i="6" l="1"/>
  <c r="S841" i="6"/>
  <c r="BA846" i="6" a="1"/>
  <c r="BA846" i="6" s="1"/>
  <c r="AH841" i="6" l="1"/>
  <c r="S840" i="6"/>
  <c r="BA845" i="6" a="1"/>
  <c r="BA845" i="6" s="1"/>
  <c r="AH840" i="6" l="1"/>
  <c r="S839" i="6"/>
  <c r="BA844" i="6" a="1"/>
  <c r="BA844" i="6" s="1"/>
  <c r="AH839" i="6" l="1"/>
  <c r="S838" i="6"/>
  <c r="BA843" i="6" a="1"/>
  <c r="BA843" i="6" s="1"/>
  <c r="AH838" i="6" l="1"/>
  <c r="S837" i="6"/>
  <c r="BA842" i="6" a="1"/>
  <c r="BA842" i="6" s="1"/>
  <c r="AH837" i="6" l="1"/>
  <c r="S836" i="6"/>
  <c r="BA841" i="6" a="1"/>
  <c r="BA841" i="6" s="1"/>
  <c r="AH836" i="6" l="1"/>
  <c r="S835" i="6"/>
  <c r="BA840" i="6" a="1"/>
  <c r="BA840" i="6" s="1"/>
  <c r="AH835" i="6" l="1"/>
  <c r="S834" i="6"/>
  <c r="BA839" i="6" a="1"/>
  <c r="BA839" i="6" s="1"/>
  <c r="AH834" i="6" l="1"/>
  <c r="S833" i="6"/>
  <c r="BA838" i="6" a="1"/>
  <c r="BA838" i="6" s="1"/>
  <c r="AH833" i="6" l="1"/>
  <c r="S832" i="6"/>
  <c r="BA837" i="6" a="1"/>
  <c r="BA837" i="6" s="1"/>
  <c r="AH832" i="6" l="1"/>
  <c r="S831" i="6"/>
  <c r="BA836" i="6" a="1"/>
  <c r="BA836" i="6" s="1"/>
  <c r="AH831" i="6" l="1"/>
  <c r="S830" i="6"/>
  <c r="BA835" i="6" a="1"/>
  <c r="BA835" i="6" s="1"/>
  <c r="AH830" i="6" l="1"/>
  <c r="S829" i="6"/>
  <c r="BA834" i="6" a="1"/>
  <c r="BA834" i="6" s="1"/>
  <c r="AH829" i="6" l="1"/>
  <c r="S828" i="6"/>
  <c r="BA833" i="6" a="1"/>
  <c r="BA833" i="6" s="1"/>
  <c r="AH828" i="6" l="1"/>
  <c r="S827" i="6"/>
  <c r="BA832" i="6" a="1"/>
  <c r="BA832" i="6" s="1"/>
  <c r="AH827" i="6" l="1"/>
  <c r="S826" i="6"/>
  <c r="BA831" i="6" a="1"/>
  <c r="BA831" i="6" s="1"/>
  <c r="AH826" i="6" l="1"/>
  <c r="S825" i="6"/>
  <c r="BA830" i="6" a="1"/>
  <c r="BA830" i="6" s="1"/>
  <c r="AH825" i="6" l="1"/>
  <c r="S824" i="6"/>
  <c r="BA829" i="6" a="1"/>
  <c r="BA829" i="6" s="1"/>
  <c r="AH824" i="6" l="1"/>
  <c r="S823" i="6"/>
  <c r="BA828" i="6" a="1"/>
  <c r="BA828" i="6" s="1"/>
  <c r="AH823" i="6" l="1"/>
  <c r="S822" i="6"/>
  <c r="BA827" i="6" a="1"/>
  <c r="BA827" i="6" s="1"/>
  <c r="AH822" i="6" l="1"/>
  <c r="S821" i="6"/>
  <c r="BA826" i="6" a="1"/>
  <c r="BA826" i="6" s="1"/>
  <c r="AH821" i="6" l="1"/>
  <c r="S820" i="6"/>
  <c r="BA825" i="6" a="1"/>
  <c r="BA825" i="6" s="1"/>
  <c r="AH820" i="6" l="1"/>
  <c r="S819" i="6"/>
  <c r="BA824" i="6" a="1"/>
  <c r="BA824" i="6" s="1"/>
  <c r="AH819" i="6" l="1"/>
  <c r="S818" i="6"/>
  <c r="BA823" i="6" a="1"/>
  <c r="BA823" i="6" s="1"/>
  <c r="AH818" i="6" l="1"/>
  <c r="S817" i="6"/>
  <c r="BA822" i="6" a="1"/>
  <c r="BA822" i="6" s="1"/>
  <c r="AH817" i="6" l="1"/>
  <c r="S816" i="6"/>
  <c r="BA821" i="6" a="1"/>
  <c r="BA821" i="6" s="1"/>
  <c r="AH816" i="6" l="1"/>
  <c r="S815" i="6"/>
  <c r="BA820" i="6" a="1"/>
  <c r="BA820" i="6" s="1"/>
  <c r="AH815" i="6" l="1"/>
  <c r="S814" i="6"/>
  <c r="BA819" i="6" a="1"/>
  <c r="BA819" i="6" s="1"/>
  <c r="AH814" i="6" l="1"/>
  <c r="S813" i="6"/>
  <c r="BA818" i="6" a="1"/>
  <c r="BA818" i="6" s="1"/>
  <c r="AH813" i="6" l="1"/>
  <c r="S812" i="6"/>
  <c r="BA817" i="6" a="1"/>
  <c r="BA817" i="6" s="1"/>
  <c r="AH812" i="6" l="1"/>
  <c r="S811" i="6"/>
  <c r="BA816" i="6" a="1"/>
  <c r="BA816" i="6" s="1"/>
  <c r="AH811" i="6" l="1"/>
  <c r="S810" i="6"/>
  <c r="BA815" i="6" a="1"/>
  <c r="BA815" i="6" s="1"/>
  <c r="AH810" i="6" l="1"/>
  <c r="S809" i="6"/>
  <c r="BA814" i="6" a="1"/>
  <c r="BA814" i="6" s="1"/>
  <c r="AH809" i="6" l="1"/>
  <c r="S808" i="6"/>
  <c r="BA813" i="6" a="1"/>
  <c r="BA813" i="6" s="1"/>
  <c r="AH808" i="6" l="1"/>
  <c r="S807" i="6"/>
  <c r="BA812" i="6" a="1"/>
  <c r="BA812" i="6" s="1"/>
  <c r="AH807" i="6" l="1"/>
  <c r="S806" i="6"/>
  <c r="BA811" i="6" a="1"/>
  <c r="BA811" i="6" s="1"/>
  <c r="AH806" i="6" l="1"/>
  <c r="S805" i="6"/>
  <c r="BA810" i="6" a="1"/>
  <c r="BA810" i="6" s="1"/>
  <c r="AH805" i="6" l="1"/>
  <c r="S804" i="6"/>
  <c r="BA809" i="6" a="1"/>
  <c r="BA809" i="6" s="1"/>
  <c r="AH804" i="6" l="1"/>
  <c r="S803" i="6"/>
  <c r="BA808" i="6" a="1"/>
  <c r="BA808" i="6" s="1"/>
  <c r="AH803" i="6" l="1"/>
  <c r="S802" i="6"/>
  <c r="BA807" i="6" a="1"/>
  <c r="BA807" i="6" s="1"/>
  <c r="AH802" i="6" l="1"/>
  <c r="S801" i="6"/>
  <c r="BA806" i="6" a="1"/>
  <c r="BA806" i="6" s="1"/>
  <c r="AH801" i="6" l="1"/>
  <c r="S800" i="6"/>
  <c r="BA805" i="6" a="1"/>
  <c r="BA805" i="6" s="1"/>
  <c r="AH800" i="6" l="1"/>
  <c r="S799" i="6"/>
  <c r="BA804" i="6" a="1"/>
  <c r="BA804" i="6" s="1"/>
  <c r="AH799" i="6" l="1"/>
  <c r="S798" i="6"/>
  <c r="BA803" i="6" a="1"/>
  <c r="BA803" i="6" s="1"/>
  <c r="AH798" i="6" l="1"/>
  <c r="S797" i="6"/>
  <c r="BA802" i="6" a="1"/>
  <c r="BA802" i="6" s="1"/>
  <c r="AH797" i="6" l="1"/>
  <c r="S796" i="6"/>
  <c r="BA801" i="6" a="1"/>
  <c r="BA801" i="6" s="1"/>
  <c r="AH796" i="6" l="1"/>
  <c r="S795" i="6"/>
  <c r="BA800" i="6" a="1"/>
  <c r="BA800" i="6" s="1"/>
  <c r="AH795" i="6" l="1"/>
  <c r="S794" i="6"/>
  <c r="BA799" i="6" a="1"/>
  <c r="BA799" i="6" s="1"/>
  <c r="AH794" i="6" l="1"/>
  <c r="S793" i="6"/>
  <c r="BA798" i="6" a="1"/>
  <c r="BA798" i="6" s="1"/>
  <c r="AH793" i="6" l="1"/>
  <c r="S792" i="6"/>
  <c r="BA797" i="6" a="1"/>
  <c r="BA797" i="6" s="1"/>
  <c r="AH792" i="6" l="1"/>
  <c r="S791" i="6"/>
  <c r="BA796" i="6" a="1"/>
  <c r="BA796" i="6" s="1"/>
  <c r="AH791" i="6" l="1"/>
  <c r="S790" i="6"/>
  <c r="BA795" i="6" a="1"/>
  <c r="BA795" i="6" s="1"/>
  <c r="AH790" i="6" l="1"/>
  <c r="S789" i="6"/>
  <c r="BA794" i="6" a="1"/>
  <c r="BA794" i="6" s="1"/>
  <c r="AH789" i="6" l="1"/>
  <c r="S788" i="6"/>
  <c r="BA793" i="6" a="1"/>
  <c r="BA793" i="6" s="1"/>
  <c r="AH788" i="6" l="1"/>
  <c r="S787" i="6"/>
  <c r="BA792" i="6" a="1"/>
  <c r="BA792" i="6" s="1"/>
  <c r="AH787" i="6" l="1"/>
  <c r="S786" i="6"/>
  <c r="BA791" i="6" a="1"/>
  <c r="BA791" i="6" s="1"/>
  <c r="AH786" i="6" l="1"/>
  <c r="S785" i="6"/>
  <c r="BA790" i="6" a="1"/>
  <c r="BA790" i="6" s="1"/>
  <c r="AH785" i="6" l="1"/>
  <c r="S784" i="6"/>
  <c r="BA789" i="6" a="1"/>
  <c r="BA789" i="6" s="1"/>
  <c r="AH784" i="6" l="1"/>
  <c r="S783" i="6"/>
  <c r="BA788" i="6" a="1"/>
  <c r="BA788" i="6" s="1"/>
  <c r="AH783" i="6" l="1"/>
  <c r="S782" i="6"/>
  <c r="BA787" i="6" a="1"/>
  <c r="BA787" i="6" s="1"/>
  <c r="AH782" i="6" l="1"/>
  <c r="S781" i="6"/>
  <c r="BA786" i="6" a="1"/>
  <c r="BA786" i="6" s="1"/>
  <c r="AH781" i="6" l="1"/>
  <c r="S780" i="6"/>
  <c r="BA785" i="6" a="1"/>
  <c r="BA785" i="6" s="1"/>
  <c r="AH780" i="6" l="1"/>
  <c r="S779" i="6"/>
  <c r="BA784" i="6" a="1"/>
  <c r="BA784" i="6" s="1"/>
  <c r="AH779" i="6" l="1"/>
  <c r="S778" i="6"/>
  <c r="BA783" i="6" a="1"/>
  <c r="BA783" i="6" s="1"/>
  <c r="AH778" i="6" l="1"/>
  <c r="S777" i="6"/>
  <c r="BA782" i="6" a="1"/>
  <c r="BA782" i="6" s="1"/>
  <c r="AH777" i="6" l="1"/>
  <c r="S776" i="6"/>
  <c r="BA781" i="6" a="1"/>
  <c r="BA781" i="6" s="1"/>
  <c r="AH776" i="6" l="1"/>
  <c r="S775" i="6"/>
  <c r="BA780" i="6" a="1"/>
  <c r="BA780" i="6" s="1"/>
  <c r="AH775" i="6" l="1"/>
  <c r="S774" i="6"/>
  <c r="BA779" i="6" a="1"/>
  <c r="BA779" i="6" s="1"/>
  <c r="AH774" i="6" l="1"/>
  <c r="S773" i="6"/>
  <c r="BA778" i="6" a="1"/>
  <c r="BA778" i="6" s="1"/>
  <c r="AH773" i="6" l="1"/>
  <c r="S772" i="6"/>
  <c r="BA777" i="6" a="1"/>
  <c r="BA777" i="6" s="1"/>
  <c r="AH772" i="6" l="1"/>
  <c r="S771" i="6"/>
  <c r="BA776" i="6" a="1"/>
  <c r="BA776" i="6" s="1"/>
  <c r="AH771" i="6" l="1"/>
  <c r="S770" i="6"/>
  <c r="BA775" i="6" a="1"/>
  <c r="BA775" i="6" s="1"/>
  <c r="AH770" i="6" l="1"/>
  <c r="S769" i="6"/>
  <c r="BA774" i="6" a="1"/>
  <c r="BA774" i="6" s="1"/>
  <c r="AH769" i="6" l="1"/>
  <c r="S768" i="6"/>
  <c r="BA773" i="6" a="1"/>
  <c r="BA773" i="6" s="1"/>
  <c r="AH768" i="6" l="1"/>
  <c r="S767" i="6"/>
  <c r="BA772" i="6" a="1"/>
  <c r="BA772" i="6" s="1"/>
  <c r="AH767" i="6" l="1"/>
  <c r="S766" i="6"/>
  <c r="BA771" i="6" a="1"/>
  <c r="BA771" i="6" s="1"/>
  <c r="AH766" i="6" l="1"/>
  <c r="S765" i="6"/>
  <c r="BA770" i="6" a="1"/>
  <c r="BA770" i="6" s="1"/>
  <c r="AH765" i="6" l="1"/>
  <c r="S764" i="6"/>
  <c r="BA769" i="6" a="1"/>
  <c r="BA769" i="6" s="1"/>
  <c r="AH764" i="6" l="1"/>
  <c r="S763" i="6"/>
  <c r="BA768" i="6" a="1"/>
  <c r="BA768" i="6" s="1"/>
  <c r="AH763" i="6" l="1"/>
  <c r="S762" i="6"/>
  <c r="BA767" i="6" a="1"/>
  <c r="BA767" i="6" s="1"/>
  <c r="AH762" i="6" l="1"/>
  <c r="S761" i="6"/>
  <c r="BA766" i="6" a="1"/>
  <c r="BA766" i="6" s="1"/>
  <c r="AH761" i="6" l="1"/>
  <c r="S760" i="6"/>
  <c r="BA765" i="6" a="1"/>
  <c r="BA765" i="6" s="1"/>
  <c r="AH760" i="6" l="1"/>
  <c r="S759" i="6"/>
  <c r="BA764" i="6" a="1"/>
  <c r="BA764" i="6" s="1"/>
  <c r="AH759" i="6" l="1"/>
  <c r="S758" i="6"/>
  <c r="BA763" i="6" a="1"/>
  <c r="BA763" i="6" s="1"/>
  <c r="AH758" i="6" l="1"/>
  <c r="S757" i="6"/>
  <c r="BA762" i="6" a="1"/>
  <c r="BA762" i="6" s="1"/>
  <c r="AH757" i="6" l="1"/>
  <c r="S756" i="6"/>
  <c r="BA761" i="6" a="1"/>
  <c r="BA761" i="6" s="1"/>
  <c r="AH756" i="6" l="1"/>
  <c r="S755" i="6"/>
  <c r="BA760" i="6" a="1"/>
  <c r="BA760" i="6" s="1"/>
  <c r="AH755" i="6" l="1"/>
  <c r="S754" i="6"/>
  <c r="BA759" i="6" a="1"/>
  <c r="BA759" i="6" s="1"/>
  <c r="AH754" i="6" l="1"/>
  <c r="S753" i="6"/>
  <c r="BA758" i="6" a="1"/>
  <c r="BA758" i="6" s="1"/>
  <c r="AH753" i="6" l="1"/>
  <c r="S752" i="6"/>
  <c r="BA757" i="6" a="1"/>
  <c r="BA757" i="6" s="1"/>
  <c r="AH752" i="6" l="1"/>
  <c r="S751" i="6"/>
  <c r="BA756" i="6" a="1"/>
  <c r="BA756" i="6" s="1"/>
  <c r="AH751" i="6" l="1"/>
  <c r="S750" i="6"/>
  <c r="BA755" i="6" a="1"/>
  <c r="BA755" i="6" s="1"/>
  <c r="AH750" i="6" l="1"/>
  <c r="S749" i="6"/>
  <c r="BA754" i="6" a="1"/>
  <c r="BA754" i="6" s="1"/>
  <c r="AH749" i="6" l="1"/>
  <c r="S748" i="6"/>
  <c r="BA753" i="6" a="1"/>
  <c r="BA753" i="6" s="1"/>
  <c r="AH748" i="6" l="1"/>
  <c r="S747" i="6"/>
  <c r="BA752" i="6" a="1"/>
  <c r="BA752" i="6" s="1"/>
  <c r="AH747" i="6" l="1"/>
  <c r="S746" i="6"/>
  <c r="BA751" i="6" a="1"/>
  <c r="BA751" i="6" s="1"/>
  <c r="AH746" i="6" l="1"/>
  <c r="S745" i="6"/>
  <c r="BA750" i="6" a="1"/>
  <c r="BA750" i="6" s="1"/>
  <c r="AH745" i="6" l="1"/>
  <c r="S744" i="6"/>
  <c r="BA749" i="6" a="1"/>
  <c r="BA749" i="6" s="1"/>
  <c r="AH744" i="6" l="1"/>
  <c r="S743" i="6"/>
  <c r="BA748" i="6" a="1"/>
  <c r="BA748" i="6" s="1"/>
  <c r="AH743" i="6" l="1"/>
  <c r="S742" i="6"/>
  <c r="BA747" i="6" a="1"/>
  <c r="BA747" i="6" s="1"/>
  <c r="S741" i="6" l="1"/>
  <c r="AH742" i="6"/>
  <c r="BA746" i="6" a="1"/>
  <c r="BA746" i="6" s="1"/>
  <c r="AH741" i="6" l="1"/>
  <c r="S740" i="6"/>
  <c r="BA745" i="6" a="1"/>
  <c r="BA745" i="6" s="1"/>
  <c r="AH740" i="6" l="1"/>
  <c r="S739" i="6"/>
  <c r="BA744" i="6" a="1"/>
  <c r="BA744" i="6" s="1"/>
  <c r="AH739" i="6" l="1"/>
  <c r="S738" i="6"/>
  <c r="BA743" i="6" a="1"/>
  <c r="BA743" i="6" s="1"/>
  <c r="S737" i="6" l="1"/>
  <c r="AH738" i="6"/>
  <c r="BA742" i="6" a="1"/>
  <c r="BA742" i="6" s="1"/>
  <c r="AH737" i="6" l="1"/>
  <c r="S736" i="6"/>
  <c r="BA741" i="6" a="1"/>
  <c r="BA741" i="6" s="1"/>
  <c r="S735" i="6" l="1"/>
  <c r="AH736" i="6"/>
  <c r="BA740" i="6" a="1"/>
  <c r="BA740" i="6" s="1"/>
  <c r="AH735" i="6" l="1"/>
  <c r="S734" i="6"/>
  <c r="BA739" i="6" a="1"/>
  <c r="BA739" i="6" s="1"/>
  <c r="S733" i="6" l="1"/>
  <c r="AH734" i="6"/>
  <c r="BA738" i="6" a="1"/>
  <c r="BA738" i="6" s="1"/>
  <c r="AH733" i="6" l="1"/>
  <c r="S732" i="6"/>
  <c r="BA737" i="6" a="1"/>
  <c r="BA737" i="6" s="1"/>
  <c r="S731" i="6" l="1"/>
  <c r="AH732" i="6"/>
  <c r="BA736" i="6" a="1"/>
  <c r="BA736" i="6" s="1"/>
  <c r="AH731" i="6" l="1"/>
  <c r="S730" i="6"/>
  <c r="BA735" i="6" a="1"/>
  <c r="BA735" i="6" s="1"/>
  <c r="S729" i="6" l="1"/>
  <c r="AH730" i="6"/>
  <c r="BA734" i="6" a="1"/>
  <c r="BA734" i="6" s="1"/>
  <c r="AH729" i="6" l="1"/>
  <c r="S728" i="6"/>
  <c r="BA733" i="6" a="1"/>
  <c r="BA733" i="6" s="1"/>
  <c r="S727" i="6" l="1"/>
  <c r="AH728" i="6"/>
  <c r="BA732" i="6" a="1"/>
  <c r="BA732" i="6" s="1"/>
  <c r="S726" i="6" l="1"/>
  <c r="AH727" i="6"/>
  <c r="BA731" i="6" a="1"/>
  <c r="BA731" i="6" s="1"/>
  <c r="S725" i="6" l="1"/>
  <c r="AH726" i="6"/>
  <c r="BA730" i="6" a="1"/>
  <c r="BA730" i="6" s="1"/>
  <c r="AH725" i="6" l="1"/>
  <c r="S724" i="6"/>
  <c r="BA729" i="6" a="1"/>
  <c r="BA729" i="6" s="1"/>
  <c r="AH724" i="6" l="1"/>
  <c r="S723" i="6"/>
  <c r="BA728" i="6" a="1"/>
  <c r="BA728" i="6" s="1"/>
  <c r="S722" i="6" l="1"/>
  <c r="AH723" i="6"/>
  <c r="BA727" i="6" a="1"/>
  <c r="BA727" i="6" s="1"/>
  <c r="S721" i="6" l="1"/>
  <c r="AH722" i="6"/>
  <c r="BA726" i="6" a="1"/>
  <c r="BA726" i="6" s="1"/>
  <c r="AH721" i="6" l="1"/>
  <c r="S720" i="6"/>
  <c r="BA725" i="6" a="1"/>
  <c r="BA725" i="6" s="1"/>
  <c r="AH720" i="6" l="1"/>
  <c r="S719" i="6"/>
  <c r="BA724" i="6" a="1"/>
  <c r="BA724" i="6" s="1"/>
  <c r="S718" i="6" l="1"/>
  <c r="AH719" i="6"/>
  <c r="BA723" i="6" a="1"/>
  <c r="BA723" i="6" s="1"/>
  <c r="S717" i="6" l="1"/>
  <c r="AH718" i="6"/>
  <c r="BA722" i="6" a="1"/>
  <c r="BA722" i="6" s="1"/>
  <c r="AH717" i="6" l="1"/>
  <c r="S716" i="6"/>
  <c r="BA721" i="6" a="1"/>
  <c r="BA721" i="6" s="1"/>
  <c r="AH716" i="6" l="1"/>
  <c r="S715" i="6"/>
  <c r="BA720" i="6" a="1"/>
  <c r="BA720" i="6" s="1"/>
  <c r="AH715" i="6" l="1"/>
  <c r="S714" i="6"/>
  <c r="BA719" i="6" a="1"/>
  <c r="BA719" i="6" s="1"/>
  <c r="S713" i="6" l="1"/>
  <c r="AH714" i="6"/>
  <c r="BA718" i="6" a="1"/>
  <c r="BA718" i="6" s="1"/>
  <c r="AH713" i="6" l="1"/>
  <c r="S712" i="6"/>
  <c r="BA717" i="6" a="1"/>
  <c r="BA717" i="6" s="1"/>
  <c r="AH712" i="6" l="1"/>
  <c r="S711" i="6"/>
  <c r="BA716" i="6" a="1"/>
  <c r="BA716" i="6" s="1"/>
  <c r="AH711" i="6" l="1"/>
  <c r="S710" i="6"/>
  <c r="BA715" i="6" a="1"/>
  <c r="BA715" i="6" s="1"/>
  <c r="S709" i="6" l="1"/>
  <c r="AH710" i="6"/>
  <c r="BA714" i="6" a="1"/>
  <c r="BA714" i="6" s="1"/>
  <c r="AH709" i="6" l="1"/>
  <c r="S708" i="6"/>
  <c r="BA713" i="6" a="1"/>
  <c r="BA713" i="6" s="1"/>
  <c r="AH708" i="6" l="1"/>
  <c r="S707" i="6"/>
  <c r="BA712" i="6" a="1"/>
  <c r="BA712" i="6" s="1"/>
  <c r="AH707" i="6" l="1"/>
  <c r="S706" i="6"/>
  <c r="BA711" i="6" a="1"/>
  <c r="BA711" i="6" s="1"/>
  <c r="S705" i="6" l="1"/>
  <c r="AH706" i="6"/>
  <c r="BA710" i="6" a="1"/>
  <c r="BA710" i="6" s="1"/>
  <c r="AH705" i="6" l="1"/>
  <c r="S704" i="6"/>
  <c r="BA709" i="6" a="1"/>
  <c r="BA709" i="6" s="1"/>
  <c r="S703" i="6" l="1"/>
  <c r="AH704" i="6"/>
  <c r="BA708" i="6" a="1"/>
  <c r="BA708" i="6" s="1"/>
  <c r="AH703" i="6" l="1"/>
  <c r="S702" i="6"/>
  <c r="BA707" i="6" a="1"/>
  <c r="BA707" i="6" s="1"/>
  <c r="S701" i="6" l="1"/>
  <c r="AH702" i="6"/>
  <c r="BA706" i="6" a="1"/>
  <c r="BA706" i="6" s="1"/>
  <c r="AH701" i="6" l="1"/>
  <c r="S700" i="6"/>
  <c r="BA705" i="6" a="1"/>
  <c r="BA705" i="6" s="1"/>
  <c r="S699" i="6" l="1"/>
  <c r="AH700" i="6"/>
  <c r="BA704" i="6" a="1"/>
  <c r="BA704" i="6" s="1"/>
  <c r="S698" i="6" l="1"/>
  <c r="AH699" i="6"/>
  <c r="BA703" i="6" a="1"/>
  <c r="BA703" i="6" s="1"/>
  <c r="S697" i="6" l="1"/>
  <c r="AH698" i="6"/>
  <c r="BA702" i="6" a="1"/>
  <c r="BA702" i="6" s="1"/>
  <c r="AH697" i="6" l="1"/>
  <c r="S696" i="6"/>
  <c r="BA701" i="6" a="1"/>
  <c r="BA701" i="6" s="1"/>
  <c r="AH696" i="6" l="1"/>
  <c r="S695" i="6"/>
  <c r="BA700" i="6" a="1"/>
  <c r="BA700" i="6" s="1"/>
  <c r="S694" i="6" l="1"/>
  <c r="AH695" i="6"/>
  <c r="BA699" i="6" a="1"/>
  <c r="BA699" i="6" s="1"/>
  <c r="S693" i="6" l="1"/>
  <c r="AH694" i="6"/>
  <c r="BA698" i="6" a="1"/>
  <c r="BA698" i="6" s="1"/>
  <c r="AH693" i="6" l="1"/>
  <c r="S692" i="6"/>
  <c r="BA697" i="6" a="1"/>
  <c r="BA697" i="6" s="1"/>
  <c r="AH692" i="6" l="1"/>
  <c r="S691" i="6"/>
  <c r="BA696" i="6" a="1"/>
  <c r="BA696" i="6" s="1"/>
  <c r="S690" i="6" l="1"/>
  <c r="AH691" i="6"/>
  <c r="BA695" i="6" a="1"/>
  <c r="BA695" i="6" s="1"/>
  <c r="S689" i="6" l="1"/>
  <c r="AH690" i="6"/>
  <c r="BA694" i="6" a="1"/>
  <c r="BA694" i="6" s="1"/>
  <c r="S688" i="6" l="1"/>
  <c r="AH689" i="6"/>
  <c r="BA693" i="6" a="1"/>
  <c r="BA693" i="6" s="1"/>
  <c r="S687" i="6" l="1"/>
  <c r="AH688" i="6"/>
  <c r="BA692" i="6" a="1"/>
  <c r="BA692" i="6" s="1"/>
  <c r="S686" i="6" l="1"/>
  <c r="AH687" i="6"/>
  <c r="BA691" i="6" a="1"/>
  <c r="BA691" i="6" s="1"/>
  <c r="S685" i="6" l="1"/>
  <c r="AH686" i="6"/>
  <c r="BA690" i="6" a="1"/>
  <c r="BA690" i="6" s="1"/>
  <c r="S684" i="6" l="1"/>
  <c r="AH685" i="6"/>
  <c r="BA689" i="6" a="1"/>
  <c r="BA689" i="6" s="1"/>
  <c r="S683" i="6" l="1"/>
  <c r="AH684" i="6"/>
  <c r="BA688" i="6" a="1"/>
  <c r="BA688" i="6" s="1"/>
  <c r="S682" i="6" l="1"/>
  <c r="AH683" i="6"/>
  <c r="BA687" i="6" a="1"/>
  <c r="BA687" i="6" s="1"/>
  <c r="S681" i="6" l="1"/>
  <c r="AH682" i="6"/>
  <c r="BA686" i="6" a="1"/>
  <c r="BA686" i="6" s="1"/>
  <c r="S680" i="6" l="1"/>
  <c r="AH681" i="6"/>
  <c r="BA685" i="6" a="1"/>
  <c r="BA685" i="6" s="1"/>
  <c r="S679" i="6" l="1"/>
  <c r="AH680" i="6"/>
  <c r="BA684" i="6" a="1"/>
  <c r="BA684" i="6" s="1"/>
  <c r="S678" i="6" l="1"/>
  <c r="AH679" i="6"/>
  <c r="BA683" i="6" a="1"/>
  <c r="BA683" i="6" s="1"/>
  <c r="S677" i="6" l="1"/>
  <c r="AH678" i="6"/>
  <c r="BA682" i="6" a="1"/>
  <c r="BA682" i="6" s="1"/>
  <c r="S676" i="6" l="1"/>
  <c r="AH677" i="6"/>
  <c r="BA681" i="6" a="1"/>
  <c r="BA681" i="6" s="1"/>
  <c r="S675" i="6" l="1"/>
  <c r="AH676" i="6"/>
  <c r="BA680" i="6" a="1"/>
  <c r="BA680" i="6" s="1"/>
  <c r="S674" i="6" l="1"/>
  <c r="AH675" i="6"/>
  <c r="BA679" i="6" a="1"/>
  <c r="BA679" i="6" s="1"/>
  <c r="S673" i="6" l="1"/>
  <c r="AH674" i="6"/>
  <c r="BA678" i="6" a="1"/>
  <c r="BA678" i="6" s="1"/>
  <c r="S672" i="6" l="1"/>
  <c r="AH673" i="6"/>
  <c r="BA677" i="6" a="1"/>
  <c r="BA677" i="6" s="1"/>
  <c r="S671" i="6" l="1"/>
  <c r="AH672" i="6"/>
  <c r="BA676" i="6" a="1"/>
  <c r="BA676" i="6" s="1"/>
  <c r="S670" i="6" l="1"/>
  <c r="AH671" i="6"/>
  <c r="BA675" i="6" a="1"/>
  <c r="BA675" i="6" s="1"/>
  <c r="S669" i="6" l="1"/>
  <c r="AH670" i="6"/>
  <c r="BA674" i="6" a="1"/>
  <c r="BA674" i="6" s="1"/>
  <c r="S668" i="6" l="1"/>
  <c r="AH669" i="6"/>
  <c r="BA673" i="6" a="1"/>
  <c r="BA673" i="6" s="1"/>
  <c r="S667" i="6" l="1"/>
  <c r="AH668" i="6"/>
  <c r="BA672" i="6" a="1"/>
  <c r="BA672" i="6" s="1"/>
  <c r="S666" i="6" l="1"/>
  <c r="AH667" i="6"/>
  <c r="BA671" i="6" a="1"/>
  <c r="BA671" i="6" s="1"/>
  <c r="S665" i="6" l="1"/>
  <c r="AH666" i="6"/>
  <c r="BA670" i="6" a="1"/>
  <c r="BA670" i="6" s="1"/>
  <c r="S664" i="6" l="1"/>
  <c r="AH665" i="6"/>
  <c r="BA669" i="6" a="1"/>
  <c r="BA669" i="6" s="1"/>
  <c r="S663" i="6" l="1"/>
  <c r="AH664" i="6"/>
  <c r="BA668" i="6" a="1"/>
  <c r="BA668" i="6" s="1"/>
  <c r="S662" i="6" l="1"/>
  <c r="AH663" i="6"/>
  <c r="BA667" i="6" a="1"/>
  <c r="BA667" i="6" s="1"/>
  <c r="S661" i="6" l="1"/>
  <c r="AH662" i="6"/>
  <c r="BA666" i="6" a="1"/>
  <c r="BA666" i="6" s="1"/>
  <c r="S660" i="6" l="1"/>
  <c r="AH661" i="6"/>
  <c r="BA665" i="6" a="1"/>
  <c r="BA665" i="6" s="1"/>
  <c r="S659" i="6" l="1"/>
  <c r="AH660" i="6"/>
  <c r="BA664" i="6" a="1"/>
  <c r="BA664" i="6" s="1"/>
  <c r="S658" i="6" l="1"/>
  <c r="AH659" i="6"/>
  <c r="BA663" i="6" a="1"/>
  <c r="BA663" i="6" s="1"/>
  <c r="S657" i="6" l="1"/>
  <c r="AH658" i="6"/>
  <c r="BA662" i="6" a="1"/>
  <c r="BA662" i="6" s="1"/>
  <c r="S656" i="6" l="1"/>
  <c r="AH657" i="6"/>
  <c r="BA661" i="6" a="1"/>
  <c r="BA661" i="6" s="1"/>
  <c r="S655" i="6" l="1"/>
  <c r="AH656" i="6"/>
  <c r="BA660" i="6" a="1"/>
  <c r="BA660" i="6" s="1"/>
  <c r="S654" i="6" l="1"/>
  <c r="AH655" i="6"/>
  <c r="BA659" i="6" a="1"/>
  <c r="BA659" i="6" s="1"/>
  <c r="S653" i="6" l="1"/>
  <c r="AH654" i="6"/>
  <c r="BA658" i="6" a="1"/>
  <c r="BA658" i="6" s="1"/>
  <c r="S652" i="6" l="1"/>
  <c r="AH653" i="6"/>
  <c r="BA657" i="6" a="1"/>
  <c r="BA657" i="6" s="1"/>
  <c r="S651" i="6" l="1"/>
  <c r="AH652" i="6"/>
  <c r="BA656" i="6" a="1"/>
  <c r="BA656" i="6" s="1"/>
  <c r="S650" i="6" l="1"/>
  <c r="AH651" i="6"/>
  <c r="BA655" i="6" a="1"/>
  <c r="BA655" i="6" s="1"/>
  <c r="S649" i="6" l="1"/>
  <c r="AH650" i="6"/>
  <c r="BA654" i="6" a="1"/>
  <c r="BA654" i="6" s="1"/>
  <c r="S648" i="6" l="1"/>
  <c r="AH649" i="6"/>
  <c r="BA653" i="6" a="1"/>
  <c r="BA653" i="6" s="1"/>
  <c r="S647" i="6" l="1"/>
  <c r="AH648" i="6"/>
  <c r="BA652" i="6" a="1"/>
  <c r="BA652" i="6" s="1"/>
  <c r="S646" i="6" l="1"/>
  <c r="AH647" i="6"/>
  <c r="BA651" i="6" a="1"/>
  <c r="BA651" i="6" s="1"/>
  <c r="S645" i="6" l="1"/>
  <c r="AH646" i="6"/>
  <c r="BA650" i="6" a="1"/>
  <c r="BA650" i="6" s="1"/>
  <c r="S644" i="6" l="1"/>
  <c r="AH645" i="6"/>
  <c r="BA649" i="6" a="1"/>
  <c r="BA649" i="6" s="1"/>
  <c r="S643" i="6" l="1"/>
  <c r="AH644" i="6"/>
  <c r="BA648" i="6" a="1"/>
  <c r="BA648" i="6" s="1"/>
  <c r="S642" i="6" l="1"/>
  <c r="AH643" i="6"/>
  <c r="BA647" i="6" a="1"/>
  <c r="BA647" i="6" s="1"/>
  <c r="S641" i="6" l="1"/>
  <c r="AH642" i="6"/>
  <c r="BA646" i="6" a="1"/>
  <c r="BA646" i="6" s="1"/>
  <c r="S640" i="6" l="1"/>
  <c r="AH641" i="6"/>
  <c r="BA645" i="6" a="1"/>
  <c r="BA645" i="6" s="1"/>
  <c r="S639" i="6" l="1"/>
  <c r="AH640" i="6"/>
  <c r="BA644" i="6" a="1"/>
  <c r="BA644" i="6" s="1"/>
  <c r="S638" i="6" l="1"/>
  <c r="AH639" i="6"/>
  <c r="BA643" i="6" a="1"/>
  <c r="BA643" i="6" s="1"/>
  <c r="S637" i="6" l="1"/>
  <c r="AH638" i="6"/>
  <c r="BA642" i="6" a="1"/>
  <c r="BA642" i="6" s="1"/>
  <c r="S636" i="6" l="1"/>
  <c r="AH637" i="6"/>
  <c r="BA641" i="6" a="1"/>
  <c r="BA641" i="6" s="1"/>
  <c r="S635" i="6" l="1"/>
  <c r="AH636" i="6"/>
  <c r="BA640" i="6" a="1"/>
  <c r="BA640" i="6" s="1"/>
  <c r="S634" i="6" l="1"/>
  <c r="AH635" i="6"/>
  <c r="BA639" i="6" a="1"/>
  <c r="BA639" i="6" s="1"/>
  <c r="S633" i="6" l="1"/>
  <c r="AH634" i="6"/>
  <c r="BA638" i="6" a="1"/>
  <c r="BA638" i="6" s="1"/>
  <c r="S632" i="6" l="1"/>
  <c r="AH633" i="6"/>
  <c r="BA637" i="6" a="1"/>
  <c r="BA637" i="6" s="1"/>
  <c r="S631" i="6" l="1"/>
  <c r="AH632" i="6"/>
  <c r="BA636" i="6" a="1"/>
  <c r="BA636" i="6" s="1"/>
  <c r="S630" i="6" l="1"/>
  <c r="AH631" i="6"/>
  <c r="BA635" i="6" a="1"/>
  <c r="BA635" i="6" s="1"/>
  <c r="S629" i="6" l="1"/>
  <c r="AH630" i="6"/>
  <c r="BA634" i="6" a="1"/>
  <c r="BA634" i="6" s="1"/>
  <c r="S628" i="6" l="1"/>
  <c r="AH629" i="6"/>
  <c r="BA633" i="6" a="1"/>
  <c r="BA633" i="6" s="1"/>
  <c r="S627" i="6" l="1"/>
  <c r="AH628" i="6"/>
  <c r="BA632" i="6" a="1"/>
  <c r="BA632" i="6" s="1"/>
  <c r="S626" i="6" l="1"/>
  <c r="AH627" i="6"/>
  <c r="BA631" i="6" a="1"/>
  <c r="BA631" i="6" s="1"/>
  <c r="S625" i="6" l="1"/>
  <c r="AH626" i="6"/>
  <c r="BA630" i="6" a="1"/>
  <c r="BA630" i="6" s="1"/>
  <c r="S624" i="6" l="1"/>
  <c r="AH625" i="6"/>
  <c r="BA629" i="6" a="1"/>
  <c r="BA629" i="6" s="1"/>
  <c r="S623" i="6" l="1"/>
  <c r="AH624" i="6"/>
  <c r="BA628" i="6" a="1"/>
  <c r="BA628" i="6" s="1"/>
  <c r="S622" i="6" l="1"/>
  <c r="AH623" i="6"/>
  <c r="BA627" i="6" a="1"/>
  <c r="BA627" i="6" s="1"/>
  <c r="S621" i="6" l="1"/>
  <c r="AH622" i="6"/>
  <c r="BA626" i="6" a="1"/>
  <c r="BA626" i="6" s="1"/>
  <c r="AH621" i="6" l="1"/>
  <c r="S620" i="6"/>
  <c r="BA625" i="6" a="1"/>
  <c r="BA625" i="6" s="1"/>
  <c r="AH620" i="6" l="1"/>
  <c r="S619" i="6"/>
  <c r="BA624" i="6" a="1"/>
  <c r="BA624" i="6" s="1"/>
  <c r="AH619" i="6" l="1"/>
  <c r="S618" i="6"/>
  <c r="BA623" i="6" a="1"/>
  <c r="BA623" i="6" s="1"/>
  <c r="AH618" i="6" l="1"/>
  <c r="S617" i="6"/>
  <c r="BA622" i="6" a="1"/>
  <c r="BA622" i="6" s="1"/>
  <c r="AH617" i="6" l="1"/>
  <c r="S616" i="6"/>
  <c r="BA621" i="6" a="1"/>
  <c r="BA621" i="6" s="1"/>
  <c r="AH616" i="6" l="1"/>
  <c r="S615" i="6"/>
  <c r="BA620" i="6" a="1"/>
  <c r="BA620" i="6" s="1"/>
  <c r="AH615" i="6" l="1"/>
  <c r="S614" i="6"/>
  <c r="BA619" i="6" a="1"/>
  <c r="BA619" i="6" s="1"/>
  <c r="AH614" i="6" l="1"/>
  <c r="S613" i="6"/>
  <c r="BA618" i="6" a="1"/>
  <c r="BA618" i="6" s="1"/>
  <c r="AH613" i="6" l="1"/>
  <c r="S612" i="6"/>
  <c r="BA617" i="6" a="1"/>
  <c r="BA617" i="6" s="1"/>
  <c r="AH612" i="6" l="1"/>
  <c r="S611" i="6"/>
  <c r="BA616" i="6" a="1"/>
  <c r="BA616" i="6" s="1"/>
  <c r="AH611" i="6" l="1"/>
  <c r="S610" i="6"/>
  <c r="BA615" i="6" a="1"/>
  <c r="BA615" i="6" s="1"/>
  <c r="AH610" i="6" l="1"/>
  <c r="S609" i="6"/>
  <c r="BA614" i="6" a="1"/>
  <c r="BA614" i="6" s="1"/>
  <c r="AH609" i="6" l="1"/>
  <c r="S608" i="6"/>
  <c r="BA613" i="6" a="1"/>
  <c r="BA613" i="6" s="1"/>
  <c r="AH608" i="6" l="1"/>
  <c r="S607" i="6"/>
  <c r="BA612" i="6" a="1"/>
  <c r="BA612" i="6" s="1"/>
  <c r="AH607" i="6" l="1"/>
  <c r="S606" i="6"/>
  <c r="BA611" i="6" a="1"/>
  <c r="BA611" i="6" s="1"/>
  <c r="AH606" i="6" l="1"/>
  <c r="S605" i="6"/>
  <c r="BA610" i="6" a="1"/>
  <c r="BA610" i="6" s="1"/>
  <c r="AH605" i="6" l="1"/>
  <c r="S604" i="6"/>
  <c r="BA609" i="6" a="1"/>
  <c r="BA609" i="6" s="1"/>
  <c r="AH604" i="6" l="1"/>
  <c r="S603" i="6"/>
  <c r="BA608" i="6" a="1"/>
  <c r="BA608" i="6" s="1"/>
  <c r="AH603" i="6" l="1"/>
  <c r="S602" i="6"/>
  <c r="BA607" i="6" a="1"/>
  <c r="BA607" i="6" s="1"/>
  <c r="AH602" i="6" l="1"/>
  <c r="S601" i="6"/>
  <c r="BA606" i="6" a="1"/>
  <c r="BA606" i="6" s="1"/>
  <c r="AH601" i="6" l="1"/>
  <c r="S600" i="6"/>
  <c r="BA605" i="6" a="1"/>
  <c r="BA605" i="6" s="1"/>
  <c r="AH600" i="6" l="1"/>
  <c r="S599" i="6"/>
  <c r="BA604" i="6" a="1"/>
  <c r="BA604" i="6" s="1"/>
  <c r="AH599" i="6" l="1"/>
  <c r="S598" i="6"/>
  <c r="BA603" i="6" a="1"/>
  <c r="BA603" i="6" s="1"/>
  <c r="AH598" i="6" l="1"/>
  <c r="S597" i="6"/>
  <c r="BA602" i="6" a="1"/>
  <c r="BA602" i="6" s="1"/>
  <c r="AH597" i="6" l="1"/>
  <c r="S596" i="6"/>
  <c r="BA601" i="6" a="1"/>
  <c r="BA601" i="6" s="1"/>
  <c r="AH596" i="6" l="1"/>
  <c r="S595" i="6"/>
  <c r="BA600" i="6" a="1"/>
  <c r="BA600" i="6" s="1"/>
  <c r="AH595" i="6" l="1"/>
  <c r="S594" i="6"/>
  <c r="BA599" i="6" a="1"/>
  <c r="BA599" i="6" s="1"/>
  <c r="AH594" i="6" l="1"/>
  <c r="S593" i="6"/>
  <c r="BA598" i="6" a="1"/>
  <c r="BA598" i="6" s="1"/>
  <c r="AH593" i="6" l="1"/>
  <c r="S592" i="6"/>
  <c r="BA597" i="6" a="1"/>
  <c r="BA597" i="6" s="1"/>
  <c r="AH592" i="6" l="1"/>
  <c r="S591" i="6"/>
  <c r="BA596" i="6" a="1"/>
  <c r="BA596" i="6" s="1"/>
  <c r="AH591" i="6" l="1"/>
  <c r="S590" i="6"/>
  <c r="BA595" i="6" a="1"/>
  <c r="BA595" i="6" s="1"/>
  <c r="AH590" i="6" l="1"/>
  <c r="S589" i="6"/>
  <c r="BA594" i="6" a="1"/>
  <c r="BA594" i="6" s="1"/>
  <c r="AH589" i="6" l="1"/>
  <c r="S588" i="6"/>
  <c r="BA593" i="6" a="1"/>
  <c r="BA593" i="6" s="1"/>
  <c r="AH588" i="6" l="1"/>
  <c r="S587" i="6"/>
  <c r="BA592" i="6" a="1"/>
  <c r="BA592" i="6" s="1"/>
  <c r="AH587" i="6" l="1"/>
  <c r="S586" i="6"/>
  <c r="BA591" i="6" a="1"/>
  <c r="BA591" i="6" s="1"/>
  <c r="AH586" i="6" l="1"/>
  <c r="S585" i="6"/>
  <c r="BA590" i="6" a="1"/>
  <c r="BA590" i="6" s="1"/>
  <c r="AH585" i="6" l="1"/>
  <c r="S584" i="6"/>
  <c r="BA589" i="6" a="1"/>
  <c r="BA589" i="6" s="1"/>
  <c r="AH584" i="6" l="1"/>
  <c r="S583" i="6"/>
  <c r="BA588" i="6" a="1"/>
  <c r="BA588" i="6" s="1"/>
  <c r="AH583" i="6" l="1"/>
  <c r="S582" i="6"/>
  <c r="BA587" i="6" a="1"/>
  <c r="BA587" i="6" s="1"/>
  <c r="AH582" i="6" l="1"/>
  <c r="S581" i="6"/>
  <c r="BA586" i="6" a="1"/>
  <c r="BA586" i="6" s="1"/>
  <c r="AH581" i="6" l="1"/>
  <c r="S580" i="6"/>
  <c r="BA585" i="6" a="1"/>
  <c r="BA585" i="6" s="1"/>
  <c r="AH580" i="6" l="1"/>
  <c r="S579" i="6"/>
  <c r="BA584" i="6" a="1"/>
  <c r="BA584" i="6" s="1"/>
  <c r="AH579" i="6" l="1"/>
  <c r="S578" i="6"/>
  <c r="BA583" i="6" a="1"/>
  <c r="BA583" i="6" s="1"/>
  <c r="AH578" i="6" l="1"/>
  <c r="S577" i="6"/>
  <c r="BA582" i="6" a="1"/>
  <c r="BA582" i="6" s="1"/>
  <c r="AH577" i="6" l="1"/>
  <c r="S576" i="6"/>
  <c r="BA581" i="6" a="1"/>
  <c r="BA581" i="6" s="1"/>
  <c r="AH576" i="6" l="1"/>
  <c r="S575" i="6"/>
  <c r="BA580" i="6" a="1"/>
  <c r="BA580" i="6" s="1"/>
  <c r="AH575" i="6" l="1"/>
  <c r="S574" i="6"/>
  <c r="BA579" i="6" a="1"/>
  <c r="BA579" i="6" s="1"/>
  <c r="AH574" i="6" l="1"/>
  <c r="S573" i="6"/>
  <c r="BA578" i="6" a="1"/>
  <c r="BA578" i="6" s="1"/>
  <c r="AH573" i="6" l="1"/>
  <c r="S572" i="6"/>
  <c r="BA577" i="6" a="1"/>
  <c r="BA577" i="6" s="1"/>
  <c r="AH572" i="6" l="1"/>
  <c r="S571" i="6"/>
  <c r="BA576" i="6" a="1"/>
  <c r="BA576" i="6" s="1"/>
  <c r="AH571" i="6" l="1"/>
  <c r="S570" i="6"/>
  <c r="BA575" i="6" a="1"/>
  <c r="BA575" i="6" s="1"/>
  <c r="AH570" i="6" l="1"/>
  <c r="S569" i="6"/>
  <c r="BA574" i="6" a="1"/>
  <c r="BA574" i="6" s="1"/>
  <c r="AH569" i="6" l="1"/>
  <c r="S568" i="6"/>
  <c r="BA573" i="6" a="1"/>
  <c r="BA573" i="6" s="1"/>
  <c r="AH568" i="6" l="1"/>
  <c r="S567" i="6"/>
  <c r="BA572" i="6" a="1"/>
  <c r="BA572" i="6" s="1"/>
  <c r="AH567" i="6" l="1"/>
  <c r="S566" i="6"/>
  <c r="BA571" i="6" a="1"/>
  <c r="BA571" i="6" s="1"/>
  <c r="AH566" i="6" l="1"/>
  <c r="S565" i="6"/>
  <c r="BA570" i="6" a="1"/>
  <c r="BA570" i="6" s="1"/>
  <c r="AH565" i="6" l="1"/>
  <c r="S564" i="6"/>
  <c r="BA569" i="6" a="1"/>
  <c r="BA569" i="6" s="1"/>
  <c r="AH564" i="6" l="1"/>
  <c r="S563" i="6"/>
  <c r="BA568" i="6" a="1"/>
  <c r="BA568" i="6" s="1"/>
  <c r="AH563" i="6" l="1"/>
  <c r="S562" i="6"/>
  <c r="BA567" i="6" a="1"/>
  <c r="BA567" i="6" s="1"/>
  <c r="AH562" i="6" l="1"/>
  <c r="S561" i="6"/>
  <c r="BA566" i="6" a="1"/>
  <c r="BA566" i="6" s="1"/>
  <c r="AH561" i="6" l="1"/>
  <c r="S560" i="6"/>
  <c r="BA565" i="6" a="1"/>
  <c r="BA565" i="6" s="1"/>
  <c r="AH560" i="6" l="1"/>
  <c r="S559" i="6"/>
  <c r="BA564" i="6" a="1"/>
  <c r="BA564" i="6" s="1"/>
  <c r="AH559" i="6" l="1"/>
  <c r="S558" i="6"/>
  <c r="BA563" i="6" a="1"/>
  <c r="BA563" i="6" s="1"/>
  <c r="AH558" i="6" l="1"/>
  <c r="S557" i="6"/>
  <c r="BA562" i="6" a="1"/>
  <c r="BA562" i="6" s="1"/>
  <c r="AH557" i="6" l="1"/>
  <c r="S556" i="6"/>
  <c r="BA561" i="6" a="1"/>
  <c r="BA561" i="6" s="1"/>
  <c r="AH556" i="6" l="1"/>
  <c r="S555" i="6"/>
  <c r="BA560" i="6" a="1"/>
  <c r="BA560" i="6" s="1"/>
  <c r="AH555" i="6" l="1"/>
  <c r="S554" i="6"/>
  <c r="BA559" i="6" a="1"/>
  <c r="BA559" i="6" s="1"/>
  <c r="AH554" i="6" l="1"/>
  <c r="S553" i="6"/>
  <c r="BA558" i="6" a="1"/>
  <c r="BA558" i="6" s="1"/>
  <c r="AH553" i="6" l="1"/>
  <c r="S552" i="6"/>
  <c r="BA557" i="6" a="1"/>
  <c r="BA557" i="6" s="1"/>
  <c r="AH552" i="6" l="1"/>
  <c r="S551" i="6"/>
  <c r="BA556" i="6" a="1"/>
  <c r="BA556" i="6" s="1"/>
  <c r="AH551" i="6" l="1"/>
  <c r="S550" i="6"/>
  <c r="BA555" i="6" a="1"/>
  <c r="BA555" i="6" s="1"/>
  <c r="AH550" i="6" l="1"/>
  <c r="S549" i="6"/>
  <c r="BA554" i="6" a="1"/>
  <c r="BA554" i="6" s="1"/>
  <c r="AH549" i="6" l="1"/>
  <c r="S548" i="6"/>
  <c r="BA553" i="6" a="1"/>
  <c r="BA553" i="6" s="1"/>
  <c r="AH548" i="6" l="1"/>
  <c r="S547" i="6"/>
  <c r="BA552" i="6" a="1"/>
  <c r="BA552" i="6" s="1"/>
  <c r="AH547" i="6" l="1"/>
  <c r="S546" i="6"/>
  <c r="BA551" i="6" a="1"/>
  <c r="BA551" i="6" s="1"/>
  <c r="AH546" i="6" l="1"/>
  <c r="S545" i="6"/>
  <c r="BA550" i="6" a="1"/>
  <c r="BA550" i="6" s="1"/>
  <c r="AH545" i="6" l="1"/>
  <c r="S544" i="6"/>
  <c r="BA549" i="6" a="1"/>
  <c r="BA549" i="6" s="1"/>
  <c r="AH544" i="6" l="1"/>
  <c r="S543" i="6"/>
  <c r="BA548" i="6" a="1"/>
  <c r="BA548" i="6" s="1"/>
  <c r="AH543" i="6" l="1"/>
  <c r="S542" i="6"/>
  <c r="BA547" i="6" a="1"/>
  <c r="BA547" i="6" s="1"/>
  <c r="AH542" i="6" l="1"/>
  <c r="S541" i="6"/>
  <c r="BA546" i="6" a="1"/>
  <c r="BA546" i="6" s="1"/>
  <c r="AH541" i="6" l="1"/>
  <c r="S540" i="6"/>
  <c r="BA545" i="6" a="1"/>
  <c r="BA545" i="6" s="1"/>
  <c r="AH540" i="6" l="1"/>
  <c r="S539" i="6"/>
  <c r="BA544" i="6" a="1"/>
  <c r="BA544" i="6" s="1"/>
  <c r="AH539" i="6" l="1"/>
  <c r="S538" i="6"/>
  <c r="BA543" i="6" a="1"/>
  <c r="BA543" i="6" s="1"/>
  <c r="AH538" i="6" l="1"/>
  <c r="S537" i="6"/>
  <c r="BA542" i="6" a="1"/>
  <c r="BA542" i="6" s="1"/>
  <c r="AH537" i="6" l="1"/>
  <c r="S536" i="6"/>
  <c r="BA541" i="6" a="1"/>
  <c r="BA541" i="6" s="1"/>
  <c r="AH536" i="6" l="1"/>
  <c r="S535" i="6"/>
  <c r="BA540" i="6" a="1"/>
  <c r="BA540" i="6" s="1"/>
  <c r="AH535" i="6" l="1"/>
  <c r="S534" i="6"/>
  <c r="BA539" i="6" a="1"/>
  <c r="BA539" i="6" s="1"/>
  <c r="AH534" i="6" l="1"/>
  <c r="S533" i="6"/>
  <c r="BA538" i="6" a="1"/>
  <c r="BA538" i="6" s="1"/>
  <c r="AH533" i="6" l="1"/>
  <c r="S532" i="6"/>
  <c r="BA537" i="6" a="1"/>
  <c r="BA537" i="6" s="1"/>
  <c r="AH532" i="6" l="1"/>
  <c r="S531" i="6"/>
  <c r="BA536" i="6" a="1"/>
  <c r="BA536" i="6" s="1"/>
  <c r="AH531" i="6" l="1"/>
  <c r="S530" i="6"/>
  <c r="BA535" i="6" a="1"/>
  <c r="BA535" i="6" s="1"/>
  <c r="AH530" i="6" l="1"/>
  <c r="S529" i="6"/>
  <c r="BA534" i="6" a="1"/>
  <c r="BA534" i="6" s="1"/>
  <c r="AH529" i="6" l="1"/>
  <c r="S528" i="6"/>
  <c r="BA533" i="6" a="1"/>
  <c r="BA533" i="6" s="1"/>
  <c r="AH528" i="6" l="1"/>
  <c r="S527" i="6"/>
  <c r="BA532" i="6" a="1"/>
  <c r="BA532" i="6" s="1"/>
  <c r="AH527" i="6" l="1"/>
  <c r="S526" i="6"/>
  <c r="BA531" i="6" a="1"/>
  <c r="BA531" i="6" s="1"/>
  <c r="AH526" i="6" l="1"/>
  <c r="S525" i="6"/>
  <c r="BA530" i="6" a="1"/>
  <c r="BA530" i="6" s="1"/>
  <c r="AH525" i="6" l="1"/>
  <c r="S524" i="6"/>
  <c r="BA529" i="6" a="1"/>
  <c r="BA529" i="6" s="1"/>
  <c r="AH524" i="6" l="1"/>
  <c r="S523" i="6"/>
  <c r="BA528" i="6" a="1"/>
  <c r="BA528" i="6" s="1"/>
  <c r="AH523" i="6" l="1"/>
  <c r="S522" i="6"/>
  <c r="BA527" i="6" a="1"/>
  <c r="BA527" i="6" s="1"/>
  <c r="AH522" i="6" l="1"/>
  <c r="S521" i="6"/>
  <c r="BA526" i="6" a="1"/>
  <c r="BA526" i="6" s="1"/>
  <c r="AH521" i="6" l="1"/>
  <c r="S520" i="6"/>
  <c r="BA525" i="6" a="1"/>
  <c r="BA525" i="6" s="1"/>
  <c r="AH520" i="6" l="1"/>
  <c r="S519" i="6"/>
  <c r="BA524" i="6" a="1"/>
  <c r="BA524" i="6" s="1"/>
  <c r="AH519" i="6" l="1"/>
  <c r="S518" i="6"/>
  <c r="BA523" i="6" a="1"/>
  <c r="BA523" i="6" s="1"/>
  <c r="AH518" i="6" l="1"/>
  <c r="S517" i="6"/>
  <c r="BA522" i="6" a="1"/>
  <c r="BA522" i="6" s="1"/>
  <c r="AH517" i="6" l="1"/>
  <c r="S516" i="6"/>
  <c r="BA521" i="6" a="1"/>
  <c r="BA521" i="6" s="1"/>
  <c r="AH516" i="6" l="1"/>
  <c r="S515" i="6"/>
  <c r="BA520" i="6" a="1"/>
  <c r="BA520" i="6" s="1"/>
  <c r="AH515" i="6" l="1"/>
  <c r="S514" i="6"/>
  <c r="BA519" i="6" a="1"/>
  <c r="BA519" i="6" s="1"/>
  <c r="AH514" i="6" l="1"/>
  <c r="S513" i="6"/>
  <c r="BA518" i="6" a="1"/>
  <c r="BA518" i="6" s="1"/>
  <c r="AH513" i="6" l="1"/>
  <c r="S512" i="6"/>
  <c r="BA517" i="6" a="1"/>
  <c r="BA517" i="6" s="1"/>
  <c r="AH512" i="6" l="1"/>
  <c r="S511" i="6"/>
  <c r="BA516" i="6" a="1"/>
  <c r="BA516" i="6" s="1"/>
  <c r="AH511" i="6" l="1"/>
  <c r="S510" i="6"/>
  <c r="BA515" i="6" a="1"/>
  <c r="BA515" i="6" s="1"/>
  <c r="AH510" i="6" l="1"/>
  <c r="S509" i="6"/>
  <c r="BA514" i="6" a="1"/>
  <c r="BA514" i="6" s="1"/>
  <c r="AH509" i="6" l="1"/>
  <c r="S508" i="6"/>
  <c r="BA513" i="6" a="1"/>
  <c r="BA513" i="6" s="1"/>
  <c r="AH508" i="6" l="1"/>
  <c r="S507" i="6"/>
  <c r="BA512" i="6" a="1"/>
  <c r="BA512" i="6" s="1"/>
  <c r="AH507" i="6" l="1"/>
  <c r="S506" i="6"/>
  <c r="BA511" i="6" a="1"/>
  <c r="BA511" i="6" s="1"/>
  <c r="AH506" i="6" l="1"/>
  <c r="S505" i="6"/>
  <c r="BA510" i="6" a="1"/>
  <c r="BA510" i="6" s="1"/>
  <c r="AH505" i="6" l="1"/>
  <c r="S504" i="6"/>
  <c r="BA509" i="6" a="1"/>
  <c r="BA509" i="6" s="1"/>
  <c r="AH504" i="6" l="1"/>
  <c r="S503" i="6"/>
  <c r="BA508" i="6" a="1"/>
  <c r="BA508" i="6" s="1"/>
  <c r="AH503" i="6" l="1"/>
  <c r="S502" i="6"/>
  <c r="BA507" i="6" a="1"/>
  <c r="BA507" i="6" s="1"/>
  <c r="AH502" i="6" l="1"/>
  <c r="S501" i="6"/>
  <c r="BA506" i="6" a="1"/>
  <c r="BA506" i="6" s="1"/>
  <c r="AH501" i="6" l="1"/>
  <c r="S500" i="6"/>
  <c r="BA505" i="6" a="1"/>
  <c r="BA505" i="6" s="1"/>
  <c r="AH500" i="6" l="1"/>
  <c r="S499" i="6"/>
  <c r="BA504" i="6" a="1"/>
  <c r="BA504" i="6" s="1"/>
  <c r="AH499" i="6" l="1"/>
  <c r="S498" i="6"/>
  <c r="BA503" i="6" a="1"/>
  <c r="BA503" i="6" s="1"/>
  <c r="AH498" i="6" l="1"/>
  <c r="S497" i="6"/>
  <c r="BA502" i="6" a="1"/>
  <c r="BA502" i="6" s="1"/>
  <c r="AH497" i="6" l="1"/>
  <c r="S496" i="6"/>
  <c r="BA501" i="6" a="1"/>
  <c r="BA501" i="6" s="1"/>
  <c r="AH496" i="6" l="1"/>
  <c r="S495" i="6"/>
  <c r="BA500" i="6" a="1"/>
  <c r="BA500" i="6" s="1"/>
  <c r="AH495" i="6" l="1"/>
  <c r="S494" i="6"/>
  <c r="BA499" i="6" a="1"/>
  <c r="BA499" i="6" s="1"/>
  <c r="AH494" i="6" l="1"/>
  <c r="S493" i="6"/>
  <c r="BA498" i="6" a="1"/>
  <c r="BA498" i="6" s="1"/>
  <c r="AH493" i="6" l="1"/>
  <c r="S492" i="6"/>
  <c r="BA497" i="6" a="1"/>
  <c r="BA497" i="6" s="1"/>
  <c r="AH492" i="6" l="1"/>
  <c r="S491" i="6"/>
  <c r="BA496" i="6" a="1"/>
  <c r="BA496" i="6" s="1"/>
  <c r="AH491" i="6" l="1"/>
  <c r="S490" i="6"/>
  <c r="BA495" i="6" a="1"/>
  <c r="BA495" i="6" s="1"/>
  <c r="AH490" i="6" l="1"/>
  <c r="S489" i="6"/>
  <c r="BA494" i="6" a="1"/>
  <c r="BA494" i="6" s="1"/>
  <c r="AH489" i="6" l="1"/>
  <c r="S488" i="6"/>
  <c r="BA493" i="6" a="1"/>
  <c r="BA493" i="6" s="1"/>
  <c r="AH488" i="6" l="1"/>
  <c r="S487" i="6"/>
  <c r="BA492" i="6" a="1"/>
  <c r="BA492" i="6" s="1"/>
  <c r="AH487" i="6" l="1"/>
  <c r="S486" i="6"/>
  <c r="BA491" i="6" a="1"/>
  <c r="BA491" i="6" s="1"/>
  <c r="AH486" i="6" l="1"/>
  <c r="S485" i="6"/>
  <c r="BA490" i="6" a="1"/>
  <c r="BA490" i="6" s="1"/>
  <c r="AH485" i="6" l="1"/>
  <c r="S484" i="6"/>
  <c r="BA489" i="6" a="1"/>
  <c r="BA489" i="6" s="1"/>
  <c r="AH484" i="6" l="1"/>
  <c r="S483" i="6"/>
  <c r="BA488" i="6" a="1"/>
  <c r="BA488" i="6" s="1"/>
  <c r="AH483" i="6" l="1"/>
  <c r="S482" i="6"/>
  <c r="BA487" i="6" a="1"/>
  <c r="BA487" i="6" s="1"/>
  <c r="AH482" i="6" l="1"/>
  <c r="S481" i="6"/>
  <c r="BA486" i="6" a="1"/>
  <c r="BA486" i="6" s="1"/>
  <c r="AH481" i="6" l="1"/>
  <c r="S480" i="6"/>
  <c r="BA485" i="6" a="1"/>
  <c r="BA485" i="6" s="1"/>
  <c r="AH480" i="6" l="1"/>
  <c r="S479" i="6"/>
  <c r="BA484" i="6" a="1"/>
  <c r="BA484" i="6" s="1"/>
  <c r="AH479" i="6" l="1"/>
  <c r="S478" i="6"/>
  <c r="BA483" i="6" a="1"/>
  <c r="BA483" i="6" s="1"/>
  <c r="AH478" i="6" l="1"/>
  <c r="S477" i="6"/>
  <c r="BA482" i="6" a="1"/>
  <c r="BA482" i="6" s="1"/>
  <c r="AH477" i="6" l="1"/>
  <c r="S476" i="6"/>
  <c r="BA481" i="6" a="1"/>
  <c r="BA481" i="6" s="1"/>
  <c r="AH476" i="6" l="1"/>
  <c r="S475" i="6"/>
  <c r="BA480" i="6" a="1"/>
  <c r="BA480" i="6" s="1"/>
  <c r="AH475" i="6" l="1"/>
  <c r="S474" i="6"/>
  <c r="BA479" i="6" a="1"/>
  <c r="BA479" i="6" s="1"/>
  <c r="AH474" i="6" l="1"/>
  <c r="S473" i="6"/>
  <c r="BA478" i="6" a="1"/>
  <c r="BA478" i="6" s="1"/>
  <c r="AH473" i="6" l="1"/>
  <c r="S472" i="6"/>
  <c r="BA477" i="6" a="1"/>
  <c r="BA477" i="6" s="1"/>
  <c r="S471" i="6" l="1"/>
  <c r="AH472" i="6"/>
  <c r="BA476" i="6" a="1"/>
  <c r="BA476" i="6" s="1"/>
  <c r="AH471" i="6" l="1"/>
  <c r="S470" i="6"/>
  <c r="BA475" i="6" a="1"/>
  <c r="BA475" i="6" s="1"/>
  <c r="AH470" i="6" l="1"/>
  <c r="S469" i="6"/>
  <c r="BA474" i="6" a="1"/>
  <c r="BA474" i="6" s="1"/>
  <c r="AH469" i="6" l="1"/>
  <c r="S468" i="6"/>
  <c r="BA473" i="6" a="1"/>
  <c r="BA473" i="6" s="1"/>
  <c r="AH468" i="6" l="1"/>
  <c r="S467" i="6"/>
  <c r="BA472" i="6" a="1"/>
  <c r="BA472" i="6" s="1"/>
  <c r="AH467" i="6" l="1"/>
  <c r="S466" i="6"/>
  <c r="BA471" i="6" a="1"/>
  <c r="BA471" i="6" s="1"/>
  <c r="AH466" i="6" l="1"/>
  <c r="S465" i="6"/>
  <c r="BA470" i="6" a="1"/>
  <c r="BA470" i="6" s="1"/>
  <c r="AH465" i="6" l="1"/>
  <c r="S464" i="6"/>
  <c r="BA469" i="6" a="1"/>
  <c r="BA469" i="6" s="1"/>
  <c r="AH464" i="6" l="1"/>
  <c r="S463" i="6"/>
  <c r="BA468" i="6" a="1"/>
  <c r="BA468" i="6" s="1"/>
  <c r="AH463" i="6" l="1"/>
  <c r="S462" i="6"/>
  <c r="BA467" i="6" a="1"/>
  <c r="BA467" i="6" s="1"/>
  <c r="AH462" i="6" l="1"/>
  <c r="S461" i="6"/>
  <c r="BA466" i="6" a="1"/>
  <c r="BA466" i="6" s="1"/>
  <c r="AH461" i="6" l="1"/>
  <c r="S460" i="6"/>
  <c r="BA465" i="6" a="1"/>
  <c r="BA465" i="6" s="1"/>
  <c r="AH460" i="6" l="1"/>
  <c r="S459" i="6"/>
  <c r="BA464" i="6" a="1"/>
  <c r="BA464" i="6" s="1"/>
  <c r="AH459" i="6" l="1"/>
  <c r="S458" i="6"/>
  <c r="BA463" i="6" a="1"/>
  <c r="BA463" i="6" s="1"/>
  <c r="AH458" i="6" l="1"/>
  <c r="S457" i="6"/>
  <c r="BA462" i="6" a="1"/>
  <c r="BA462" i="6" s="1"/>
  <c r="AH457" i="6" l="1"/>
  <c r="S456" i="6"/>
  <c r="BA461" i="6" a="1"/>
  <c r="BA461" i="6" s="1"/>
  <c r="AH456" i="6" l="1"/>
  <c r="S455" i="6"/>
  <c r="BA460" i="6" a="1"/>
  <c r="BA460" i="6" s="1"/>
  <c r="AH455" i="6" l="1"/>
  <c r="S454" i="6"/>
  <c r="BA459" i="6" a="1"/>
  <c r="BA459" i="6" s="1"/>
  <c r="AH454" i="6" l="1"/>
  <c r="S453" i="6"/>
  <c r="BA458" i="6" a="1"/>
  <c r="BA458" i="6" s="1"/>
  <c r="AH453" i="6" l="1"/>
  <c r="S452" i="6"/>
  <c r="BA457" i="6" a="1"/>
  <c r="BA457" i="6" s="1"/>
  <c r="AH452" i="6" l="1"/>
  <c r="S451" i="6"/>
  <c r="BA456" i="6" a="1"/>
  <c r="BA456" i="6" s="1"/>
  <c r="AH451" i="6" l="1"/>
  <c r="S450" i="6"/>
  <c r="BA455" i="6" a="1"/>
  <c r="BA455" i="6" s="1"/>
  <c r="AH450" i="6" l="1"/>
  <c r="S449" i="6"/>
  <c r="BA454" i="6" a="1"/>
  <c r="BA454" i="6" s="1"/>
  <c r="AH449" i="6" l="1"/>
  <c r="S448" i="6"/>
  <c r="BA453" i="6" a="1"/>
  <c r="BA453" i="6" s="1"/>
  <c r="AH448" i="6" l="1"/>
  <c r="S447" i="6"/>
  <c r="BA452" i="6" a="1"/>
  <c r="BA452" i="6" s="1"/>
  <c r="AH447" i="6" l="1"/>
  <c r="S446" i="6"/>
  <c r="BA451" i="6" a="1"/>
  <c r="BA451" i="6" s="1"/>
  <c r="AH446" i="6" l="1"/>
  <c r="S445" i="6"/>
  <c r="BA450" i="6" a="1"/>
  <c r="BA450" i="6" s="1"/>
  <c r="AH445" i="6" l="1"/>
  <c r="S444" i="6"/>
  <c r="BA449" i="6" a="1"/>
  <c r="BA449" i="6" s="1"/>
  <c r="AH444" i="6" l="1"/>
  <c r="S443" i="6"/>
  <c r="BA448" i="6" a="1"/>
  <c r="BA448" i="6" s="1"/>
  <c r="AH443" i="6" l="1"/>
  <c r="S442" i="6"/>
  <c r="BA447" i="6" a="1"/>
  <c r="BA447" i="6" s="1"/>
  <c r="AH442" i="6" l="1"/>
  <c r="S441" i="6"/>
  <c r="BA446" i="6" a="1"/>
  <c r="BA446" i="6" s="1"/>
  <c r="AH441" i="6" l="1"/>
  <c r="S440" i="6"/>
  <c r="BA445" i="6" a="1"/>
  <c r="BA445" i="6" s="1"/>
  <c r="AH440" i="6" l="1"/>
  <c r="S439" i="6"/>
  <c r="BA444" i="6" a="1"/>
  <c r="BA444" i="6" s="1"/>
  <c r="AH439" i="6" l="1"/>
  <c r="S438" i="6"/>
  <c r="BA443" i="6" a="1"/>
  <c r="BA443" i="6" s="1"/>
  <c r="AH438" i="6" l="1"/>
  <c r="S437" i="6"/>
  <c r="BA442" i="6" a="1"/>
  <c r="BA442" i="6" s="1"/>
  <c r="AH437" i="6" l="1"/>
  <c r="S436" i="6"/>
  <c r="BA441" i="6" a="1"/>
  <c r="BA441" i="6" s="1"/>
  <c r="AH436" i="6" l="1"/>
  <c r="S435" i="6"/>
  <c r="BA440" i="6" a="1"/>
  <c r="BA440" i="6" s="1"/>
  <c r="AH435" i="6" l="1"/>
  <c r="S434" i="6"/>
  <c r="BA439" i="6" a="1"/>
  <c r="BA439" i="6" s="1"/>
  <c r="AH434" i="6" l="1"/>
  <c r="S433" i="6"/>
  <c r="BA438" i="6" a="1"/>
  <c r="BA438" i="6" s="1"/>
  <c r="AH433" i="6" l="1"/>
  <c r="S432" i="6"/>
  <c r="BA437" i="6" a="1"/>
  <c r="BA437" i="6" s="1"/>
  <c r="AH432" i="6" l="1"/>
  <c r="S431" i="6"/>
  <c r="BA436" i="6" a="1"/>
  <c r="BA436" i="6" s="1"/>
  <c r="AH431" i="6" l="1"/>
  <c r="S430" i="6"/>
  <c r="BA435" i="6" a="1"/>
  <c r="BA435" i="6" s="1"/>
  <c r="AH430" i="6" l="1"/>
  <c r="S429" i="6"/>
  <c r="BA434" i="6" a="1"/>
  <c r="BA434" i="6" s="1"/>
  <c r="AH429" i="6" l="1"/>
  <c r="S428" i="6"/>
  <c r="BA433" i="6" a="1"/>
  <c r="BA433" i="6" s="1"/>
  <c r="AH428" i="6" l="1"/>
  <c r="S427" i="6"/>
  <c r="BA432" i="6" a="1"/>
  <c r="BA432" i="6" s="1"/>
  <c r="AH427" i="6" l="1"/>
  <c r="S426" i="6"/>
  <c r="BA431" i="6" a="1"/>
  <c r="BA431" i="6" s="1"/>
  <c r="AH426" i="6" l="1"/>
  <c r="S425" i="6"/>
  <c r="BA430" i="6" a="1"/>
  <c r="BA430" i="6" s="1"/>
  <c r="AH425" i="6" l="1"/>
  <c r="S424" i="6"/>
  <c r="BA429" i="6" a="1"/>
  <c r="BA429" i="6" s="1"/>
  <c r="AH424" i="6" l="1"/>
  <c r="S423" i="6"/>
  <c r="BA428" i="6" a="1"/>
  <c r="BA428" i="6" s="1"/>
  <c r="AH423" i="6" l="1"/>
  <c r="S422" i="6"/>
  <c r="BA427" i="6" a="1"/>
  <c r="BA427" i="6" s="1"/>
  <c r="AH422" i="6" l="1"/>
  <c r="S421" i="6"/>
  <c r="BA426" i="6" a="1"/>
  <c r="BA426" i="6" s="1"/>
  <c r="AH421" i="6" l="1"/>
  <c r="S420" i="6"/>
  <c r="BA425" i="6" a="1"/>
  <c r="BA425" i="6" s="1"/>
  <c r="AH420" i="6" l="1"/>
  <c r="S419" i="6"/>
  <c r="BA424" i="6" a="1"/>
  <c r="BA424" i="6" s="1"/>
  <c r="AH419" i="6" l="1"/>
  <c r="S418" i="6"/>
  <c r="BA423" i="6" a="1"/>
  <c r="BA423" i="6" s="1"/>
  <c r="AH418" i="6" l="1"/>
  <c r="S417" i="6"/>
  <c r="BA422" i="6" a="1"/>
  <c r="BA422" i="6" s="1"/>
  <c r="AH417" i="6" l="1"/>
  <c r="S416" i="6"/>
  <c r="BA421" i="6" a="1"/>
  <c r="BA421" i="6" s="1"/>
  <c r="AH416" i="6" l="1"/>
  <c r="S415" i="6"/>
  <c r="BA420" i="6" a="1"/>
  <c r="BA420" i="6" s="1"/>
  <c r="AH415" i="6" l="1"/>
  <c r="S414" i="6"/>
  <c r="BA419" i="6" a="1"/>
  <c r="BA419" i="6" s="1"/>
  <c r="AH414" i="6" l="1"/>
  <c r="S413" i="6"/>
  <c r="BA418" i="6" a="1"/>
  <c r="BA418" i="6" s="1"/>
  <c r="AH413" i="6" l="1"/>
  <c r="S412" i="6"/>
  <c r="BA417" i="6" a="1"/>
  <c r="BA417" i="6" s="1"/>
  <c r="AH412" i="6" l="1"/>
  <c r="S411" i="6"/>
  <c r="BA416" i="6" a="1"/>
  <c r="BA416" i="6" s="1"/>
  <c r="AH411" i="6" l="1"/>
  <c r="S410" i="6"/>
  <c r="BA415" i="6" a="1"/>
  <c r="BA415" i="6" s="1"/>
  <c r="AH410" i="6" l="1"/>
  <c r="S409" i="6"/>
  <c r="BA414" i="6" a="1"/>
  <c r="BA414" i="6" s="1"/>
  <c r="AH409" i="6" l="1"/>
  <c r="S408" i="6"/>
  <c r="BA413" i="6" a="1"/>
  <c r="BA413" i="6" s="1"/>
  <c r="AH408" i="6" l="1"/>
  <c r="S407" i="6"/>
  <c r="BA412" i="6" a="1"/>
  <c r="BA412" i="6" s="1"/>
  <c r="AH407" i="6" l="1"/>
  <c r="S406" i="6"/>
  <c r="BA411" i="6" a="1"/>
  <c r="BA411" i="6" s="1"/>
  <c r="AH406" i="6" l="1"/>
  <c r="S405" i="6"/>
  <c r="BA410" i="6" a="1"/>
  <c r="BA410" i="6" s="1"/>
  <c r="AH405" i="6" l="1"/>
  <c r="S404" i="6"/>
  <c r="BA409" i="6" a="1"/>
  <c r="BA409" i="6" s="1"/>
  <c r="AH404" i="6" l="1"/>
  <c r="S403" i="6"/>
  <c r="BA408" i="6" a="1"/>
  <c r="BA408" i="6" s="1"/>
  <c r="AH403" i="6" l="1"/>
  <c r="S402" i="6"/>
  <c r="BA407" i="6" a="1"/>
  <c r="BA407" i="6" s="1"/>
  <c r="AH402" i="6" l="1"/>
  <c r="S401" i="6"/>
  <c r="BA406" i="6" a="1"/>
  <c r="BA406" i="6" s="1"/>
  <c r="AH401" i="6" l="1"/>
  <c r="S400" i="6"/>
  <c r="BA405" i="6" a="1"/>
  <c r="BA405" i="6" s="1"/>
  <c r="AH400" i="6" l="1"/>
  <c r="S399" i="6"/>
  <c r="BA404" i="6" a="1"/>
  <c r="BA404" i="6" s="1"/>
  <c r="AH399" i="6" l="1"/>
  <c r="S398" i="6"/>
  <c r="BA403" i="6" a="1"/>
  <c r="BA403" i="6" s="1"/>
  <c r="AH398" i="6" l="1"/>
  <c r="S397" i="6"/>
  <c r="BA402" i="6" a="1"/>
  <c r="BA402" i="6" s="1"/>
  <c r="AH397" i="6" l="1"/>
  <c r="S396" i="6"/>
  <c r="BA401" i="6" a="1"/>
  <c r="BA401" i="6" s="1"/>
  <c r="AH396" i="6" l="1"/>
  <c r="S395" i="6"/>
  <c r="BA400" i="6" a="1"/>
  <c r="BA400" i="6" s="1"/>
  <c r="AH395" i="6" l="1"/>
  <c r="S394" i="6"/>
  <c r="BA399" i="6" a="1"/>
  <c r="BA399" i="6" s="1"/>
  <c r="AH394" i="6" l="1"/>
  <c r="S393" i="6"/>
  <c r="BA398" i="6" a="1"/>
  <c r="BA398" i="6" s="1"/>
  <c r="AH393" i="6" l="1"/>
  <c r="S392" i="6"/>
  <c r="BA397" i="6" a="1"/>
  <c r="BA397" i="6" s="1"/>
  <c r="AH392" i="6" l="1"/>
  <c r="S391" i="6"/>
  <c r="BA396" i="6" a="1"/>
  <c r="BA396" i="6" s="1"/>
  <c r="AH391" i="6" l="1"/>
  <c r="S390" i="6"/>
  <c r="BA395" i="6" a="1"/>
  <c r="BA395" i="6" s="1"/>
  <c r="AH390" i="6" l="1"/>
  <c r="S389" i="6"/>
  <c r="BA394" i="6" a="1"/>
  <c r="BA394" i="6" s="1"/>
  <c r="AH389" i="6" l="1"/>
  <c r="S388" i="6"/>
  <c r="BA393" i="6" a="1"/>
  <c r="BA393" i="6" s="1"/>
  <c r="AH388" i="6" l="1"/>
  <c r="S387" i="6"/>
  <c r="BA392" i="6" a="1"/>
  <c r="BA392" i="6" s="1"/>
  <c r="AH387" i="6" l="1"/>
  <c r="S386" i="6"/>
  <c r="BA391" i="6" a="1"/>
  <c r="BA391" i="6" s="1"/>
  <c r="AH386" i="6" l="1"/>
  <c r="S385" i="6"/>
  <c r="BA390" i="6" a="1"/>
  <c r="BA390" i="6" s="1"/>
  <c r="AH385" i="6" l="1"/>
  <c r="S384" i="6"/>
  <c r="BA389" i="6" a="1"/>
  <c r="BA389" i="6" s="1"/>
  <c r="AH384" i="6" l="1"/>
  <c r="S383" i="6"/>
  <c r="BA388" i="6" a="1"/>
  <c r="BA388" i="6" s="1"/>
  <c r="AH383" i="6" l="1"/>
  <c r="S382" i="6"/>
  <c r="BA387" i="6" a="1"/>
  <c r="BA387" i="6" s="1"/>
  <c r="AH382" i="6" l="1"/>
  <c r="S381" i="6"/>
  <c r="BA386" i="6" a="1"/>
  <c r="BA386" i="6" s="1"/>
  <c r="AH381" i="6" l="1"/>
  <c r="S380" i="6"/>
  <c r="BA385" i="6" a="1"/>
  <c r="BA385" i="6" s="1"/>
  <c r="AH380" i="6" l="1"/>
  <c r="S379" i="6"/>
  <c r="BA384" i="6" a="1"/>
  <c r="BA384" i="6" s="1"/>
  <c r="AH379" i="6" l="1"/>
  <c r="S378" i="6"/>
  <c r="BA383" i="6" a="1"/>
  <c r="BA383" i="6" s="1"/>
  <c r="AH378" i="6" l="1"/>
  <c r="S377" i="6"/>
  <c r="BA382" i="6" a="1"/>
  <c r="BA382" i="6" s="1"/>
  <c r="AH377" i="6" l="1"/>
  <c r="S376" i="6"/>
  <c r="BA381" i="6" a="1"/>
  <c r="BA381" i="6" s="1"/>
  <c r="AH376" i="6" l="1"/>
  <c r="S375" i="6"/>
  <c r="BA380" i="6" a="1"/>
  <c r="BA380" i="6" s="1"/>
  <c r="AH375" i="6" l="1"/>
  <c r="S374" i="6"/>
  <c r="BA379" i="6" a="1"/>
  <c r="BA379" i="6" s="1"/>
  <c r="S373" i="6" l="1"/>
  <c r="AH374" i="6"/>
  <c r="BA378" i="6" a="1"/>
  <c r="BA378" i="6" s="1"/>
  <c r="S372" i="6" l="1"/>
  <c r="AH373" i="6"/>
  <c r="BA377" i="6" a="1"/>
  <c r="BA377" i="6" s="1"/>
  <c r="AH372" i="6" l="1"/>
  <c r="S371" i="6"/>
  <c r="BA376" i="6" a="1"/>
  <c r="BA376" i="6" s="1"/>
  <c r="AH371" i="6" l="1"/>
  <c r="S370" i="6"/>
  <c r="BA375" i="6" a="1"/>
  <c r="BA375" i="6" s="1"/>
  <c r="S369" i="6" l="1"/>
  <c r="AH370" i="6"/>
  <c r="BA374" i="6" a="1"/>
  <c r="BA374" i="6" s="1"/>
  <c r="S368" i="6" l="1"/>
  <c r="AH369" i="6"/>
  <c r="BA373" i="6" a="1"/>
  <c r="BA373" i="6" s="1"/>
  <c r="AH368" i="6" l="1"/>
  <c r="S367" i="6"/>
  <c r="BA372" i="6" a="1"/>
  <c r="BA372" i="6" s="1"/>
  <c r="AH367" i="6" l="1"/>
  <c r="S366" i="6"/>
  <c r="BA371" i="6" a="1"/>
  <c r="BA371" i="6" s="1"/>
  <c r="S365" i="6" l="1"/>
  <c r="AH366" i="6"/>
  <c r="BA370" i="6" a="1"/>
  <c r="BA370" i="6" s="1"/>
  <c r="S364" i="6" l="1"/>
  <c r="AH365" i="6"/>
  <c r="BA369" i="6" a="1"/>
  <c r="BA369" i="6" s="1"/>
  <c r="AH364" i="6" l="1"/>
  <c r="S363" i="6"/>
  <c r="BA368" i="6" a="1"/>
  <c r="BA368" i="6" s="1"/>
  <c r="AH363" i="6" l="1"/>
  <c r="S362" i="6"/>
  <c r="BA367" i="6" a="1"/>
  <c r="BA367" i="6" s="1"/>
  <c r="S361" i="6" l="1"/>
  <c r="AH362" i="6"/>
  <c r="BA366" i="6" a="1"/>
  <c r="BA366" i="6" s="1"/>
  <c r="S360" i="6" l="1"/>
  <c r="AH361" i="6"/>
  <c r="BA365" i="6" a="1"/>
  <c r="BA365" i="6" s="1"/>
  <c r="AH360" i="6" l="1"/>
  <c r="S359" i="6"/>
  <c r="BA364" i="6" a="1"/>
  <c r="BA364" i="6" s="1"/>
  <c r="AH359" i="6" l="1"/>
  <c r="S358" i="6"/>
  <c r="BA363" i="6" a="1"/>
  <c r="BA363" i="6" s="1"/>
  <c r="S357" i="6" l="1"/>
  <c r="AH358" i="6"/>
  <c r="BA362" i="6" a="1"/>
  <c r="BA362" i="6" s="1"/>
  <c r="S356" i="6" l="1"/>
  <c r="AH357" i="6"/>
  <c r="BA361" i="6" a="1"/>
  <c r="BA361" i="6" s="1"/>
  <c r="AH356" i="6" l="1"/>
  <c r="S355" i="6"/>
  <c r="BA360" i="6" a="1"/>
  <c r="BA360" i="6" s="1"/>
  <c r="AH355" i="6" l="1"/>
  <c r="S354" i="6"/>
  <c r="BA359" i="6" a="1"/>
  <c r="BA359" i="6" s="1"/>
  <c r="S353" i="6" l="1"/>
  <c r="AH354" i="6"/>
  <c r="BA358" i="6" a="1"/>
  <c r="BA358" i="6" s="1"/>
  <c r="S352" i="6" l="1"/>
  <c r="AH353" i="6"/>
  <c r="BA357" i="6" a="1"/>
  <c r="BA357" i="6" s="1"/>
  <c r="AH352" i="6" l="1"/>
  <c r="S351" i="6"/>
  <c r="BA356" i="6" a="1"/>
  <c r="BA356" i="6" s="1"/>
  <c r="AH351" i="6" l="1"/>
  <c r="S350" i="6"/>
  <c r="BA355" i="6" a="1"/>
  <c r="BA355" i="6" s="1"/>
  <c r="S349" i="6" l="1"/>
  <c r="AH350" i="6"/>
  <c r="BA354" i="6" a="1"/>
  <c r="BA354" i="6" s="1"/>
  <c r="S348" i="6" l="1"/>
  <c r="AH349" i="6"/>
  <c r="BA353" i="6" a="1"/>
  <c r="BA353" i="6" s="1"/>
  <c r="AH348" i="6" l="1"/>
  <c r="S347" i="6"/>
  <c r="BA352" i="6" a="1"/>
  <c r="BA352" i="6" s="1"/>
  <c r="AH347" i="6" l="1"/>
  <c r="S346" i="6"/>
  <c r="BA351" i="6" a="1"/>
  <c r="BA351" i="6" s="1"/>
  <c r="S345" i="6" l="1"/>
  <c r="AH346" i="6"/>
  <c r="BA350" i="6" a="1"/>
  <c r="BA350" i="6" s="1"/>
  <c r="S344" i="6" l="1"/>
  <c r="AH345" i="6"/>
  <c r="BA349" i="6" a="1"/>
  <c r="BA349" i="6" s="1"/>
  <c r="AH344" i="6" l="1"/>
  <c r="S343" i="6"/>
  <c r="BA348" i="6" a="1"/>
  <c r="BA348" i="6" s="1"/>
  <c r="AH343" i="6" l="1"/>
  <c r="S342" i="6"/>
  <c r="BA347" i="6" a="1"/>
  <c r="BA347" i="6" s="1"/>
  <c r="S341" i="6" l="1"/>
  <c r="AH342" i="6"/>
  <c r="BA346" i="6" a="1"/>
  <c r="BA346" i="6" s="1"/>
  <c r="S340" i="6" l="1"/>
  <c r="AH341" i="6"/>
  <c r="BA345" i="6" a="1"/>
  <c r="BA345" i="6" s="1"/>
  <c r="S339" i="6" l="1"/>
  <c r="AH340" i="6"/>
  <c r="BA344" i="6" a="1"/>
  <c r="BA344" i="6" s="1"/>
  <c r="AH339" i="6" l="1"/>
  <c r="S338" i="6"/>
  <c r="BA343" i="6" a="1"/>
  <c r="BA343" i="6" s="1"/>
  <c r="S337" i="6" l="1"/>
  <c r="AH338" i="6"/>
  <c r="BA342" i="6" a="1"/>
  <c r="BA342" i="6" s="1"/>
  <c r="S336" i="6" l="1"/>
  <c r="AH337" i="6"/>
  <c r="BA341" i="6" a="1"/>
  <c r="BA341" i="6" s="1"/>
  <c r="S335" i="6" l="1"/>
  <c r="AH336" i="6"/>
  <c r="BA340" i="6" a="1"/>
  <c r="BA340" i="6" s="1"/>
  <c r="AH335" i="6" l="1"/>
  <c r="S334" i="6"/>
  <c r="BA339" i="6" a="1"/>
  <c r="BA339" i="6" s="1"/>
  <c r="S333" i="6" l="1"/>
  <c r="AH334" i="6"/>
  <c r="BA338" i="6" a="1"/>
  <c r="BA338" i="6" s="1"/>
  <c r="S332" i="6" l="1"/>
  <c r="AH333" i="6"/>
  <c r="BA337" i="6" a="1"/>
  <c r="BA337" i="6" s="1"/>
  <c r="S331" i="6" l="1"/>
  <c r="AH332" i="6"/>
  <c r="BA336" i="6" a="1"/>
  <c r="BA336" i="6" s="1"/>
  <c r="AH331" i="6" l="1"/>
  <c r="S330" i="6"/>
  <c r="BA335" i="6" a="1"/>
  <c r="BA335" i="6" s="1"/>
  <c r="S329" i="6" l="1"/>
  <c r="AH330" i="6"/>
  <c r="BA334" i="6" a="1"/>
  <c r="BA334" i="6" s="1"/>
  <c r="S328" i="6" l="1"/>
  <c r="AH329" i="6"/>
  <c r="BA333" i="6" a="1"/>
  <c r="BA333" i="6" s="1"/>
  <c r="S327" i="6" l="1"/>
  <c r="AH328" i="6"/>
  <c r="BA332" i="6" a="1"/>
  <c r="BA332" i="6" s="1"/>
  <c r="AH327" i="6" l="1"/>
  <c r="S326" i="6"/>
  <c r="BA331" i="6" a="1"/>
  <c r="BA331" i="6" s="1"/>
  <c r="S325" i="6" l="1"/>
  <c r="AH326" i="6"/>
  <c r="BA330" i="6" a="1"/>
  <c r="BA330" i="6" s="1"/>
  <c r="S324" i="6" l="1"/>
  <c r="AH325" i="6"/>
  <c r="BA329" i="6" a="1"/>
  <c r="BA329" i="6" s="1"/>
  <c r="S323" i="6" l="1"/>
  <c r="AH324" i="6"/>
  <c r="BA328" i="6" a="1"/>
  <c r="BA328" i="6" s="1"/>
  <c r="AH323" i="6" l="1"/>
  <c r="S322" i="6"/>
  <c r="BA327" i="6" a="1"/>
  <c r="BA327" i="6" s="1"/>
  <c r="S321" i="6" l="1"/>
  <c r="AH322" i="6"/>
  <c r="BA326" i="6" a="1"/>
  <c r="BA326" i="6" s="1"/>
  <c r="S320" i="6" l="1"/>
  <c r="AH321" i="6"/>
  <c r="BA325" i="6" a="1"/>
  <c r="BA325" i="6" s="1"/>
  <c r="S319" i="6" l="1"/>
  <c r="AH320" i="6"/>
  <c r="BA324" i="6" a="1"/>
  <c r="BA324" i="6" s="1"/>
  <c r="AH319" i="6" l="1"/>
  <c r="S318" i="6"/>
  <c r="BA323" i="6" a="1"/>
  <c r="BA323" i="6" s="1"/>
  <c r="S317" i="6" l="1"/>
  <c r="AH318" i="6"/>
  <c r="BA322" i="6" a="1"/>
  <c r="BA322" i="6" s="1"/>
  <c r="S316" i="6" l="1"/>
  <c r="AH317" i="6"/>
  <c r="BA321" i="6" a="1"/>
  <c r="BA321" i="6" s="1"/>
  <c r="S315" i="6" l="1"/>
  <c r="AH316" i="6"/>
  <c r="BA320" i="6" a="1"/>
  <c r="BA320" i="6" s="1"/>
  <c r="AH315" i="6" l="1"/>
  <c r="S314" i="6"/>
  <c r="BA319" i="6" a="1"/>
  <c r="BA319" i="6" s="1"/>
  <c r="S313" i="6" l="1"/>
  <c r="AH314" i="6"/>
  <c r="BA318" i="6" a="1"/>
  <c r="BA318" i="6" s="1"/>
  <c r="S312" i="6" l="1"/>
  <c r="AH313" i="6"/>
  <c r="BA317" i="6" a="1"/>
  <c r="BA317" i="6" s="1"/>
  <c r="S311" i="6" l="1"/>
  <c r="AH312" i="6"/>
  <c r="BA316" i="6" a="1"/>
  <c r="BA316" i="6" s="1"/>
  <c r="AH311" i="6" l="1"/>
  <c r="S310" i="6"/>
  <c r="BA315" i="6" a="1"/>
  <c r="BA315" i="6" s="1"/>
  <c r="S309" i="6" l="1"/>
  <c r="AH310" i="6"/>
  <c r="BA314" i="6" a="1"/>
  <c r="BA314" i="6" s="1"/>
  <c r="S308" i="6" l="1"/>
  <c r="AH309" i="6"/>
  <c r="BA313" i="6" a="1"/>
  <c r="BA313" i="6" s="1"/>
  <c r="S307" i="6" l="1"/>
  <c r="AH308" i="6"/>
  <c r="BA312" i="6" a="1"/>
  <c r="BA312" i="6" s="1"/>
  <c r="AH307" i="6" l="1"/>
  <c r="S306" i="6"/>
  <c r="BA311" i="6" a="1"/>
  <c r="BA311" i="6" s="1"/>
  <c r="S305" i="6" l="1"/>
  <c r="AH306" i="6"/>
  <c r="BA310" i="6" a="1"/>
  <c r="BA310" i="6" s="1"/>
  <c r="S304" i="6" l="1"/>
  <c r="AH305" i="6"/>
  <c r="BA309" i="6" a="1"/>
  <c r="BA309" i="6" s="1"/>
  <c r="S303" i="6" l="1"/>
  <c r="AH304" i="6"/>
  <c r="BA308" i="6" a="1"/>
  <c r="BA308" i="6" s="1"/>
  <c r="AH303" i="6" l="1"/>
  <c r="S302" i="6"/>
  <c r="BA307" i="6" a="1"/>
  <c r="BA307" i="6" s="1"/>
  <c r="S301" i="6" l="1"/>
  <c r="AH302" i="6"/>
  <c r="BA306" i="6" a="1"/>
  <c r="BA306" i="6" s="1"/>
  <c r="S300" i="6" l="1"/>
  <c r="AH301" i="6"/>
  <c r="BA305" i="6" a="1"/>
  <c r="BA305" i="6" s="1"/>
  <c r="S299" i="6" l="1"/>
  <c r="AH300" i="6"/>
  <c r="BA304" i="6" a="1"/>
  <c r="BA304" i="6" s="1"/>
  <c r="AH299" i="6" l="1"/>
  <c r="S298" i="6"/>
  <c r="BA303" i="6" a="1"/>
  <c r="BA303" i="6" s="1"/>
  <c r="S297" i="6" l="1"/>
  <c r="AH298" i="6"/>
  <c r="BA302" i="6" a="1"/>
  <c r="BA302" i="6" s="1"/>
  <c r="S296" i="6" l="1"/>
  <c r="AH297" i="6"/>
  <c r="BA301" i="6" a="1"/>
  <c r="BA301" i="6" s="1"/>
  <c r="S295" i="6" l="1"/>
  <c r="AH296" i="6"/>
  <c r="BA300" i="6" a="1"/>
  <c r="BA300" i="6" s="1"/>
  <c r="AH295" i="6" l="1"/>
  <c r="S294" i="6"/>
  <c r="BA299" i="6" a="1"/>
  <c r="BA299" i="6" s="1"/>
  <c r="S293" i="6" l="1"/>
  <c r="AH294" i="6"/>
  <c r="BA298" i="6" a="1"/>
  <c r="BA298" i="6" s="1"/>
  <c r="S292" i="6" l="1"/>
  <c r="AH293" i="6"/>
  <c r="BA297" i="6" a="1"/>
  <c r="BA297" i="6" s="1"/>
  <c r="S291" i="6" l="1"/>
  <c r="AH292" i="6"/>
  <c r="BA296" i="6" a="1"/>
  <c r="BA296" i="6" s="1"/>
  <c r="AH291" i="6" l="1"/>
  <c r="S290" i="6"/>
  <c r="BA295" i="6" a="1"/>
  <c r="BA295" i="6" s="1"/>
  <c r="AH290" i="6" l="1"/>
  <c r="S289" i="6"/>
  <c r="BA294" i="6" a="1"/>
  <c r="BA294" i="6" s="1"/>
  <c r="S288" i="6" l="1"/>
  <c r="AH289" i="6"/>
  <c r="BA293" i="6" a="1"/>
  <c r="BA293" i="6" s="1"/>
  <c r="S287" i="6" l="1"/>
  <c r="AH288" i="6"/>
  <c r="BA292" i="6" a="1"/>
  <c r="BA292" i="6" s="1"/>
  <c r="AH287" i="6" l="1"/>
  <c r="S286" i="6"/>
  <c r="BA291" i="6" a="1"/>
  <c r="BA291" i="6" s="1"/>
  <c r="AH286" i="6" l="1"/>
  <c r="S285" i="6"/>
  <c r="BA290" i="6" a="1"/>
  <c r="BA290" i="6" s="1"/>
  <c r="S284" i="6" l="1"/>
  <c r="AH285" i="6"/>
  <c r="BA289" i="6" a="1"/>
  <c r="BA289" i="6" s="1"/>
  <c r="S283" i="6" l="1"/>
  <c r="AH284" i="6"/>
  <c r="BA288" i="6" a="1"/>
  <c r="BA288" i="6" s="1"/>
  <c r="AH283" i="6" l="1"/>
  <c r="S282" i="6"/>
  <c r="BA287" i="6" a="1"/>
  <c r="BA287" i="6" s="1"/>
  <c r="AH282" i="6" l="1"/>
  <c r="S281" i="6"/>
  <c r="BA286" i="6" a="1"/>
  <c r="BA286" i="6" s="1"/>
  <c r="S280" i="6" l="1"/>
  <c r="AH281" i="6"/>
  <c r="BA285" i="6" a="1"/>
  <c r="BA285" i="6" s="1"/>
  <c r="S279" i="6" l="1"/>
  <c r="AH280" i="6"/>
  <c r="BA284" i="6" a="1"/>
  <c r="BA284" i="6" s="1"/>
  <c r="AH279" i="6" l="1"/>
  <c r="S278" i="6"/>
  <c r="BA283" i="6" a="1"/>
  <c r="BA283" i="6" s="1"/>
  <c r="AH278" i="6" l="1"/>
  <c r="S277" i="6"/>
  <c r="BA282" i="6" a="1"/>
  <c r="BA282" i="6" s="1"/>
  <c r="S276" i="6" l="1"/>
  <c r="AH277" i="6"/>
  <c r="BA281" i="6" a="1"/>
  <c r="BA281" i="6" s="1"/>
  <c r="S275" i="6" l="1"/>
  <c r="AH276" i="6"/>
  <c r="BA280" i="6" a="1"/>
  <c r="BA280" i="6" s="1"/>
  <c r="AH275" i="6" l="1"/>
  <c r="S274" i="6"/>
  <c r="BA279" i="6" a="1"/>
  <c r="BA279" i="6" s="1"/>
  <c r="AH274" i="6" l="1"/>
  <c r="S273" i="6"/>
  <c r="BA278" i="6" a="1"/>
  <c r="BA278" i="6" s="1"/>
  <c r="S272" i="6" l="1"/>
  <c r="AH273" i="6"/>
  <c r="BA277" i="6" a="1"/>
  <c r="BA277" i="6" s="1"/>
  <c r="S271" i="6" l="1"/>
  <c r="AH272" i="6"/>
  <c r="BA276" i="6" a="1"/>
  <c r="BA276" i="6" s="1"/>
  <c r="AH271" i="6" l="1"/>
  <c r="S270" i="6"/>
  <c r="BA275" i="6" a="1"/>
  <c r="BA275" i="6" s="1"/>
  <c r="AH270" i="6" l="1"/>
  <c r="S269" i="6"/>
  <c r="BA274" i="6" a="1"/>
  <c r="BA274" i="6" s="1"/>
  <c r="S268" i="6" l="1"/>
  <c r="AH269" i="6"/>
  <c r="BA273" i="6" a="1"/>
  <c r="BA273" i="6" s="1"/>
  <c r="S267" i="6" l="1"/>
  <c r="AH268" i="6"/>
  <c r="BA272" i="6" a="1"/>
  <c r="BA272" i="6" s="1"/>
  <c r="AH267" i="6" l="1"/>
  <c r="S266" i="6"/>
  <c r="BA271" i="6" a="1"/>
  <c r="BA271" i="6" s="1"/>
  <c r="AH266" i="6" l="1"/>
  <c r="S265" i="6"/>
  <c r="BA270" i="6" a="1"/>
  <c r="BA270" i="6" s="1"/>
  <c r="S264" i="6" l="1"/>
  <c r="AH265" i="6"/>
  <c r="BA269" i="6" a="1"/>
  <c r="BA269" i="6" s="1"/>
  <c r="S263" i="6" l="1"/>
  <c r="AH264" i="6"/>
  <c r="BA268" i="6" a="1"/>
  <c r="BA268" i="6" s="1"/>
  <c r="AH263" i="6" l="1"/>
  <c r="S262" i="6"/>
  <c r="BA267" i="6" a="1"/>
  <c r="BA267" i="6" s="1"/>
  <c r="AH262" i="6" l="1"/>
  <c r="S261" i="6"/>
  <c r="BA266" i="6" a="1"/>
  <c r="BA266" i="6" s="1"/>
  <c r="S260" i="6" l="1"/>
  <c r="AH261" i="6"/>
  <c r="BA265" i="6" a="1"/>
  <c r="BA265" i="6" s="1"/>
  <c r="S259" i="6" l="1"/>
  <c r="AH260" i="6"/>
  <c r="BA264" i="6" a="1"/>
  <c r="BA264" i="6" s="1"/>
  <c r="AH259" i="6" l="1"/>
  <c r="S258" i="6"/>
  <c r="BA263" i="6" a="1"/>
  <c r="BA263" i="6" s="1"/>
  <c r="S257" i="6" l="1"/>
  <c r="AH258" i="6"/>
  <c r="BA262" i="6" a="1"/>
  <c r="BA262" i="6" s="1"/>
  <c r="S256" i="6" l="1"/>
  <c r="AH257" i="6"/>
  <c r="BA261" i="6" a="1"/>
  <c r="BA261" i="6" s="1"/>
  <c r="AH256" i="6" l="1"/>
  <c r="S255" i="6"/>
  <c r="BA260" i="6" a="1"/>
  <c r="BA260" i="6" s="1"/>
  <c r="AH255" i="6" l="1"/>
  <c r="S254" i="6"/>
  <c r="BA259" i="6" a="1"/>
  <c r="BA259" i="6" s="1"/>
  <c r="AH254" i="6" l="1"/>
  <c r="S253" i="6"/>
  <c r="BA258" i="6" a="1"/>
  <c r="BA258" i="6" s="1"/>
  <c r="AH253" i="6" l="1"/>
  <c r="S252" i="6"/>
  <c r="BA257" i="6" a="1"/>
  <c r="BA257" i="6" s="1"/>
  <c r="AH252" i="6" l="1"/>
  <c r="S251" i="6"/>
  <c r="BA256" i="6" a="1"/>
  <c r="BA256" i="6" s="1"/>
  <c r="AH251" i="6" l="1"/>
  <c r="S250" i="6"/>
  <c r="BA255" i="6" a="1"/>
  <c r="BA255" i="6" s="1"/>
  <c r="AH250" i="6" l="1"/>
  <c r="S249" i="6"/>
  <c r="BA254" i="6" a="1"/>
  <c r="BA254" i="6" s="1"/>
  <c r="AH249" i="6" l="1"/>
  <c r="S248" i="6"/>
  <c r="BA253" i="6" a="1"/>
  <c r="BA253" i="6" s="1"/>
  <c r="AH248" i="6" l="1"/>
  <c r="S247" i="6"/>
  <c r="BA252" i="6" a="1"/>
  <c r="BA252" i="6" s="1"/>
  <c r="AH247" i="6" l="1"/>
  <c r="S246" i="6"/>
  <c r="BA251" i="6" a="1"/>
  <c r="BA251" i="6" s="1"/>
  <c r="AH246" i="6" l="1"/>
  <c r="S245" i="6"/>
  <c r="BA250" i="6" a="1"/>
  <c r="BA250" i="6" s="1"/>
  <c r="AH245" i="6" l="1"/>
  <c r="S244" i="6"/>
  <c r="BA249" i="6" a="1"/>
  <c r="BA249" i="6" s="1"/>
  <c r="AH244" i="6" l="1"/>
  <c r="S243" i="6"/>
  <c r="BA248" i="6" a="1"/>
  <c r="BA248" i="6" s="1"/>
  <c r="AH243" i="6" l="1"/>
  <c r="S242" i="6"/>
  <c r="BA247" i="6" a="1"/>
  <c r="BA247" i="6" s="1"/>
  <c r="AH242" i="6" l="1"/>
  <c r="S241" i="6"/>
  <c r="BA246" i="6" a="1"/>
  <c r="BA246" i="6" s="1"/>
  <c r="AH241" i="6" l="1"/>
  <c r="S240" i="6"/>
  <c r="BA245" i="6" a="1"/>
  <c r="BA245" i="6" s="1"/>
  <c r="AH240" i="6" l="1"/>
  <c r="S239" i="6"/>
  <c r="BA244" i="6" a="1"/>
  <c r="BA244" i="6" s="1"/>
  <c r="AH239" i="6" l="1"/>
  <c r="S238" i="6"/>
  <c r="BA243" i="6" a="1"/>
  <c r="BA243" i="6" s="1"/>
  <c r="AH238" i="6" l="1"/>
  <c r="S237" i="6"/>
  <c r="BA242" i="6" a="1"/>
  <c r="BA242" i="6" s="1"/>
  <c r="AH237" i="6" l="1"/>
  <c r="S236" i="6"/>
  <c r="BA241" i="6" a="1"/>
  <c r="BA241" i="6" s="1"/>
  <c r="AH236" i="6" l="1"/>
  <c r="S235" i="6"/>
  <c r="BA240" i="6" a="1"/>
  <c r="BA240" i="6" s="1"/>
  <c r="AH235" i="6" l="1"/>
  <c r="S234" i="6"/>
  <c r="BA239" i="6" a="1"/>
  <c r="BA239" i="6" s="1"/>
  <c r="AH234" i="6" l="1"/>
  <c r="S233" i="6"/>
  <c r="BA238" i="6" a="1"/>
  <c r="BA238" i="6" s="1"/>
  <c r="AH233" i="6" l="1"/>
  <c r="S232" i="6"/>
  <c r="BA237" i="6" a="1"/>
  <c r="BA237" i="6" s="1"/>
  <c r="AH232" i="6" l="1"/>
  <c r="S231" i="6"/>
  <c r="BA236" i="6" a="1"/>
  <c r="BA236" i="6" s="1"/>
  <c r="AH231" i="6" l="1"/>
  <c r="S230" i="6"/>
  <c r="BA235" i="6" a="1"/>
  <c r="BA235" i="6" s="1"/>
  <c r="AH230" i="6" l="1"/>
  <c r="S229" i="6"/>
  <c r="BA234" i="6" a="1"/>
  <c r="BA234" i="6" s="1"/>
  <c r="AH229" i="6" l="1"/>
  <c r="S228" i="6"/>
  <c r="BA233" i="6" a="1"/>
  <c r="BA233" i="6" s="1"/>
  <c r="AH228" i="6" l="1"/>
  <c r="S227" i="6"/>
  <c r="BA232" i="6" a="1"/>
  <c r="BA232" i="6" s="1"/>
  <c r="AH227" i="6" l="1"/>
  <c r="S226" i="6"/>
  <c r="BA231" i="6" a="1"/>
  <c r="BA231" i="6" s="1"/>
  <c r="AH226" i="6" l="1"/>
  <c r="S225" i="6"/>
  <c r="BA230" i="6" a="1"/>
  <c r="BA230" i="6" s="1"/>
  <c r="AH225" i="6" l="1"/>
  <c r="S224" i="6"/>
  <c r="BA229" i="6" a="1"/>
  <c r="BA229" i="6" s="1"/>
  <c r="AH224" i="6" l="1"/>
  <c r="S223" i="6"/>
  <c r="BA228" i="6" a="1"/>
  <c r="BA228" i="6" s="1"/>
  <c r="AH223" i="6" l="1"/>
  <c r="S222" i="6"/>
  <c r="BA227" i="6" a="1"/>
  <c r="BA227" i="6" s="1"/>
  <c r="AH222" i="6" l="1"/>
  <c r="S221" i="6"/>
  <c r="BA226" i="6" a="1"/>
  <c r="BA226" i="6" s="1"/>
  <c r="AH221" i="6" l="1"/>
  <c r="S220" i="6"/>
  <c r="BA225" i="6" a="1"/>
  <c r="BA225" i="6" s="1"/>
  <c r="AH220" i="6" l="1"/>
  <c r="S219" i="6"/>
  <c r="BA224" i="6" a="1"/>
  <c r="BA224" i="6" s="1"/>
  <c r="AH219" i="6" l="1"/>
  <c r="S218" i="6"/>
  <c r="BA223" i="6" a="1"/>
  <c r="BA223" i="6" s="1"/>
  <c r="AH218" i="6" l="1"/>
  <c r="S217" i="6"/>
  <c r="BA222" i="6" a="1"/>
  <c r="BA222" i="6" s="1"/>
  <c r="AH217" i="6" l="1"/>
  <c r="S216" i="6"/>
  <c r="BA221" i="6" a="1"/>
  <c r="BA221" i="6" s="1"/>
  <c r="AH216" i="6" l="1"/>
  <c r="S215" i="6"/>
  <c r="BA220" i="6" a="1"/>
  <c r="BA220" i="6" s="1"/>
  <c r="AH215" i="6" l="1"/>
  <c r="S214" i="6"/>
  <c r="BA219" i="6" a="1"/>
  <c r="BA219" i="6" s="1"/>
  <c r="AH214" i="6" l="1"/>
  <c r="S213" i="6"/>
  <c r="BA218" i="6" a="1"/>
  <c r="BA218" i="6" s="1"/>
  <c r="AH213" i="6" l="1"/>
  <c r="S212" i="6"/>
  <c r="BA217" i="6" a="1"/>
  <c r="BA217" i="6" s="1"/>
  <c r="AH212" i="6" l="1"/>
  <c r="S211" i="6"/>
  <c r="BA216" i="6" a="1"/>
  <c r="BA216" i="6" s="1"/>
  <c r="AH211" i="6" l="1"/>
  <c r="S210" i="6"/>
  <c r="BA215" i="6" a="1"/>
  <c r="BA215" i="6" s="1"/>
  <c r="AH210" i="6" l="1"/>
  <c r="S209" i="6"/>
  <c r="BA214" i="6" a="1"/>
  <c r="BA214" i="6" s="1"/>
  <c r="AH209" i="6" l="1"/>
  <c r="S208" i="6"/>
  <c r="BA213" i="6" a="1"/>
  <c r="BA213" i="6" s="1"/>
  <c r="AH208" i="6" l="1"/>
  <c r="S207" i="6"/>
  <c r="BA212" i="6" a="1"/>
  <c r="BA212" i="6" s="1"/>
  <c r="AH207" i="6" l="1"/>
  <c r="S206" i="6"/>
  <c r="BA211" i="6" a="1"/>
  <c r="BA211" i="6" s="1"/>
  <c r="AH206" i="6" l="1"/>
  <c r="S205" i="6"/>
  <c r="BA210" i="6" a="1"/>
  <c r="BA210" i="6" s="1"/>
  <c r="AH205" i="6" l="1"/>
  <c r="S204" i="6"/>
  <c r="BA209" i="6" a="1"/>
  <c r="BA209" i="6" s="1"/>
  <c r="AH204" i="6" l="1"/>
  <c r="S203" i="6"/>
  <c r="BA208" i="6" a="1"/>
  <c r="BA208" i="6" s="1"/>
  <c r="AH203" i="6" l="1"/>
  <c r="S202" i="6"/>
  <c r="BA207" i="6" a="1"/>
  <c r="BA207" i="6" s="1"/>
  <c r="AH202" i="6" l="1"/>
  <c r="S201" i="6"/>
  <c r="BA206" i="6" a="1"/>
  <c r="BA206" i="6" s="1"/>
  <c r="AH201" i="6" l="1"/>
  <c r="S200" i="6"/>
  <c r="BA205" i="6" a="1"/>
  <c r="BA205" i="6" s="1"/>
  <c r="AH200" i="6" l="1"/>
  <c r="S199" i="6"/>
  <c r="BA204" i="6" a="1"/>
  <c r="BA204" i="6" s="1"/>
  <c r="AH199" i="6" l="1"/>
  <c r="S198" i="6"/>
  <c r="BA203" i="6" a="1"/>
  <c r="BA203" i="6" s="1"/>
  <c r="AH198" i="6" l="1"/>
  <c r="S197" i="6"/>
  <c r="BA202" i="6" a="1"/>
  <c r="BA202" i="6" s="1"/>
  <c r="AH197" i="6" l="1"/>
  <c r="S196" i="6"/>
  <c r="BA201" i="6" a="1"/>
  <c r="BA201" i="6" s="1"/>
  <c r="AH196" i="6" l="1"/>
  <c r="S195" i="6"/>
  <c r="BA200" i="6" a="1"/>
  <c r="BA200" i="6" s="1"/>
  <c r="AH195" i="6" l="1"/>
  <c r="S194" i="6"/>
  <c r="BA199" i="6" a="1"/>
  <c r="BA199" i="6" s="1"/>
  <c r="AH194" i="6" l="1"/>
  <c r="S193" i="6"/>
  <c r="BA198" i="6" a="1"/>
  <c r="BA198" i="6" s="1"/>
  <c r="AH193" i="6" l="1"/>
  <c r="S192" i="6"/>
  <c r="BA197" i="6" a="1"/>
  <c r="BA197" i="6" s="1"/>
  <c r="AH192" i="6" l="1"/>
  <c r="S191" i="6"/>
  <c r="BA196" i="6" a="1"/>
  <c r="BA196" i="6" s="1"/>
  <c r="AH191" i="6" l="1"/>
  <c r="S190" i="6"/>
  <c r="BA195" i="6" a="1"/>
  <c r="BA195" i="6" s="1"/>
  <c r="AH190" i="6" l="1"/>
  <c r="S189" i="6"/>
  <c r="BA194" i="6" a="1"/>
  <c r="BA194" i="6" s="1"/>
  <c r="AH189" i="6" l="1"/>
  <c r="S188" i="6"/>
  <c r="BA193" i="6" a="1"/>
  <c r="BA193" i="6" s="1"/>
  <c r="AH188" i="6" l="1"/>
  <c r="S187" i="6"/>
  <c r="BA192" i="6" a="1"/>
  <c r="BA192" i="6" s="1"/>
  <c r="AH187" i="6" l="1"/>
  <c r="S186" i="6"/>
  <c r="BA191" i="6" a="1"/>
  <c r="BA191" i="6" s="1"/>
  <c r="AH186" i="6" l="1"/>
  <c r="S185" i="6"/>
  <c r="BA190" i="6" a="1"/>
  <c r="BA190" i="6" s="1"/>
  <c r="AH185" i="6" l="1"/>
  <c r="S184" i="6"/>
  <c r="BA189" i="6" a="1"/>
  <c r="BA189" i="6" s="1"/>
  <c r="AH184" i="6" l="1"/>
  <c r="S183" i="6"/>
  <c r="BA188" i="6" a="1"/>
  <c r="BA188" i="6" s="1"/>
  <c r="AH183" i="6" l="1"/>
  <c r="S182" i="6"/>
  <c r="BA187" i="6" a="1"/>
  <c r="BA187" i="6" s="1"/>
  <c r="AH182" i="6" l="1"/>
  <c r="S181" i="6"/>
  <c r="BA186" i="6" a="1"/>
  <c r="BA186" i="6" s="1"/>
  <c r="AH181" i="6" l="1"/>
  <c r="S180" i="6"/>
  <c r="BA185" i="6" a="1"/>
  <c r="BA185" i="6" s="1"/>
  <c r="AH180" i="6" l="1"/>
  <c r="S179" i="6"/>
  <c r="BA184" i="6" a="1"/>
  <c r="BA184" i="6" s="1"/>
  <c r="AH179" i="6" l="1"/>
  <c r="S178" i="6"/>
  <c r="BA183" i="6" a="1"/>
  <c r="BA183" i="6" s="1"/>
  <c r="AH178" i="6" l="1"/>
  <c r="S177" i="6"/>
  <c r="BA182" i="6" a="1"/>
  <c r="BA182" i="6" s="1"/>
  <c r="AH177" i="6" l="1"/>
  <c r="S176" i="6"/>
  <c r="BA181" i="6" a="1"/>
  <c r="BA181" i="6" s="1"/>
  <c r="AH176" i="6" l="1"/>
  <c r="S175" i="6"/>
  <c r="BA180" i="6" a="1"/>
  <c r="BA180" i="6" s="1"/>
  <c r="AH175" i="6" l="1"/>
  <c r="S174" i="6"/>
  <c r="BA179" i="6" a="1"/>
  <c r="BA179" i="6" s="1"/>
  <c r="AH174" i="6" l="1"/>
  <c r="S173" i="6"/>
  <c r="BA178" i="6" a="1"/>
  <c r="BA178" i="6" s="1"/>
  <c r="AH173" i="6" l="1"/>
  <c r="S172" i="6"/>
  <c r="BA177" i="6" a="1"/>
  <c r="BA177" i="6" s="1"/>
  <c r="AH172" i="6" l="1"/>
  <c r="S171" i="6"/>
  <c r="BA176" i="6" a="1"/>
  <c r="BA176" i="6" s="1"/>
  <c r="AH171" i="6" l="1"/>
  <c r="S170" i="6"/>
  <c r="BA175" i="6" a="1"/>
  <c r="BA175" i="6" s="1"/>
  <c r="AH170" i="6" l="1"/>
  <c r="S169" i="6"/>
  <c r="BA174" i="6" a="1"/>
  <c r="BA174" i="6" s="1"/>
  <c r="AH169" i="6" l="1"/>
  <c r="S168" i="6"/>
  <c r="BA173" i="6" a="1"/>
  <c r="BA173" i="6" s="1"/>
  <c r="AH168" i="6" l="1"/>
  <c r="S167" i="6"/>
  <c r="BA172" i="6" a="1"/>
  <c r="BA172" i="6" s="1"/>
  <c r="AH167" i="6" l="1"/>
  <c r="S166" i="6"/>
  <c r="BA171" i="6" a="1"/>
  <c r="BA171" i="6" s="1"/>
  <c r="AH166" i="6" l="1"/>
  <c r="S165" i="6"/>
  <c r="BA170" i="6" a="1"/>
  <c r="BA170" i="6" s="1"/>
  <c r="S164" i="6" l="1"/>
  <c r="AH165" i="6"/>
  <c r="BA169" i="6" a="1"/>
  <c r="BA169" i="6" s="1"/>
  <c r="AH164" i="6" l="1"/>
  <c r="S163" i="6"/>
  <c r="BA168" i="6" a="1"/>
  <c r="BA168" i="6" s="1"/>
  <c r="AH163" i="6" l="1"/>
  <c r="S162" i="6"/>
  <c r="BA167" i="6" a="1"/>
  <c r="BA167" i="6" s="1"/>
  <c r="S161" i="6" l="1"/>
  <c r="AH162" i="6"/>
  <c r="BA166" i="6" a="1"/>
  <c r="BA166" i="6" s="1"/>
  <c r="AH161" i="6" l="1"/>
  <c r="S160" i="6"/>
  <c r="BA165" i="6" a="1"/>
  <c r="BA165" i="6" s="1"/>
  <c r="AH160" i="6" l="1"/>
  <c r="S159" i="6"/>
  <c r="BA164" i="6" a="1"/>
  <c r="BA164" i="6" s="1"/>
  <c r="S158" i="6" l="1"/>
  <c r="AH159" i="6"/>
  <c r="BA163" i="6" a="1"/>
  <c r="BA163" i="6" s="1"/>
  <c r="AH158" i="6" l="1"/>
  <c r="S157" i="6"/>
  <c r="BA162" i="6" a="1"/>
  <c r="BA162" i="6" s="1"/>
  <c r="S156" i="6" l="1"/>
  <c r="AH157" i="6"/>
  <c r="BA161" i="6" a="1"/>
  <c r="BA161" i="6" s="1"/>
  <c r="AH156" i="6" l="1"/>
  <c r="S155" i="6"/>
  <c r="BA160" i="6" a="1"/>
  <c r="BA160" i="6" s="1"/>
  <c r="AH155" i="6" l="1"/>
  <c r="S154" i="6"/>
  <c r="BA159" i="6" a="1"/>
  <c r="BA159" i="6" s="1"/>
  <c r="S153" i="6" l="1"/>
  <c r="AH154" i="6"/>
  <c r="BA158" i="6" a="1"/>
  <c r="BA158" i="6" s="1"/>
  <c r="AH153" i="6" l="1"/>
  <c r="S152" i="6"/>
  <c r="BA157" i="6" a="1"/>
  <c r="BA157" i="6" s="1"/>
  <c r="AH152" i="6" l="1"/>
  <c r="S151" i="6"/>
  <c r="BA156" i="6" a="1"/>
  <c r="BA156" i="6" s="1"/>
  <c r="S150" i="6" l="1"/>
  <c r="AH151" i="6"/>
  <c r="BA155" i="6" a="1"/>
  <c r="BA155" i="6" s="1"/>
  <c r="AH150" i="6" l="1"/>
  <c r="S149" i="6"/>
  <c r="BA154" i="6" a="1"/>
  <c r="BA154" i="6" s="1"/>
  <c r="S148" i="6" l="1"/>
  <c r="AH149" i="6"/>
  <c r="BA153" i="6" a="1"/>
  <c r="BA153" i="6" s="1"/>
  <c r="S147" i="6" l="1"/>
  <c r="AH148" i="6"/>
  <c r="BA152" i="6" a="1"/>
  <c r="BA152" i="6" s="1"/>
  <c r="S146" i="6" l="1"/>
  <c r="AH147" i="6"/>
  <c r="BA151" i="6" a="1"/>
  <c r="BA151" i="6" s="1"/>
  <c r="AH146" i="6" l="1"/>
  <c r="S145" i="6"/>
  <c r="BA150" i="6" a="1"/>
  <c r="BA150" i="6" s="1"/>
  <c r="AH145" i="6" l="1"/>
  <c r="S144" i="6"/>
  <c r="BA149" i="6" a="1"/>
  <c r="BA149" i="6" s="1"/>
  <c r="S143" i="6" l="1"/>
  <c r="AH144" i="6"/>
  <c r="BA148" i="6" a="1"/>
  <c r="BA148" i="6" s="1"/>
  <c r="S142" i="6" l="1"/>
  <c r="AH143" i="6"/>
  <c r="BA147" i="6" a="1"/>
  <c r="BA147" i="6" s="1"/>
  <c r="AH142" i="6" l="1"/>
  <c r="S141" i="6"/>
  <c r="BA146" i="6" a="1"/>
  <c r="BA146" i="6" s="1"/>
  <c r="AH141" i="6" l="1"/>
  <c r="S140" i="6"/>
  <c r="BA145" i="6" a="1"/>
  <c r="BA145" i="6" s="1"/>
  <c r="S139" i="6" l="1"/>
  <c r="AH140" i="6"/>
  <c r="BA144" i="6" a="1"/>
  <c r="BA144" i="6" s="1"/>
  <c r="S138" i="6" l="1"/>
  <c r="AH139" i="6"/>
  <c r="BA143" i="6" a="1"/>
  <c r="BA143" i="6" s="1"/>
  <c r="AH138" i="6" l="1"/>
  <c r="S137" i="6"/>
  <c r="BA142" i="6" a="1"/>
  <c r="BA142" i="6" s="1"/>
  <c r="AH137" i="6" l="1"/>
  <c r="S136" i="6"/>
  <c r="BA141" i="6" a="1"/>
  <c r="BA141" i="6" s="1"/>
  <c r="S135" i="6" l="1"/>
  <c r="AH136" i="6"/>
  <c r="BA140" i="6" a="1"/>
  <c r="BA140" i="6" s="1"/>
  <c r="S134" i="6" l="1"/>
  <c r="AH135" i="6"/>
  <c r="BA139" i="6" a="1"/>
  <c r="BA139" i="6" s="1"/>
  <c r="AH134" i="6" l="1"/>
  <c r="S133" i="6"/>
  <c r="BA138" i="6" a="1"/>
  <c r="BA138" i="6" s="1"/>
  <c r="AH133" i="6" l="1"/>
  <c r="S132" i="6"/>
  <c r="BA137" i="6" a="1"/>
  <c r="BA137" i="6" s="1"/>
  <c r="S131" i="6" l="1"/>
  <c r="AH132" i="6"/>
  <c r="BA136" i="6" a="1"/>
  <c r="BA136" i="6" s="1"/>
  <c r="S130" i="6" l="1"/>
  <c r="AH131" i="6"/>
  <c r="BA135" i="6" a="1"/>
  <c r="BA135" i="6" s="1"/>
  <c r="AH130" i="6" l="1"/>
  <c r="S129" i="6"/>
  <c r="BA134" i="6" a="1"/>
  <c r="BA134" i="6" s="1"/>
  <c r="AH129" i="6" l="1"/>
  <c r="S128" i="6"/>
  <c r="BA133" i="6" a="1"/>
  <c r="BA133" i="6" s="1"/>
  <c r="S127" i="6" l="1"/>
  <c r="AH128" i="6"/>
  <c r="BA132" i="6" a="1"/>
  <c r="BA132" i="6" s="1"/>
  <c r="S126" i="6" l="1"/>
  <c r="AH127" i="6"/>
  <c r="BA131" i="6" a="1"/>
  <c r="BA131" i="6" s="1"/>
  <c r="AH126" i="6" l="1"/>
  <c r="S125" i="6"/>
  <c r="BA130" i="6" a="1"/>
  <c r="BA130" i="6" s="1"/>
  <c r="AH125" i="6" l="1"/>
  <c r="S124" i="6"/>
  <c r="BA129" i="6" a="1"/>
  <c r="BA129" i="6" s="1"/>
  <c r="S123" i="6" l="1"/>
  <c r="AH124" i="6"/>
  <c r="BA128" i="6" a="1"/>
  <c r="BA128" i="6" s="1"/>
  <c r="S122" i="6" l="1"/>
  <c r="AH123" i="6"/>
  <c r="BA127" i="6" a="1"/>
  <c r="BA127" i="6" s="1"/>
  <c r="AH122" i="6" l="1"/>
  <c r="S121" i="6"/>
  <c r="BA126" i="6" a="1"/>
  <c r="BA126" i="6" s="1"/>
  <c r="AH121" i="6" l="1"/>
  <c r="S120" i="6"/>
  <c r="BA125" i="6" a="1"/>
  <c r="BA125" i="6" s="1"/>
  <c r="S119" i="6" l="1"/>
  <c r="AH120" i="6"/>
  <c r="BA124" i="6" a="1"/>
  <c r="BA124" i="6" s="1"/>
  <c r="S118" i="6" l="1"/>
  <c r="AH119" i="6"/>
  <c r="BA123" i="6" a="1"/>
  <c r="BA123" i="6" s="1"/>
  <c r="AH118" i="6" l="1"/>
  <c r="S117" i="6"/>
  <c r="BA122" i="6" a="1"/>
  <c r="BA122" i="6" s="1"/>
  <c r="AH117" i="6" l="1"/>
  <c r="S116" i="6"/>
  <c r="BA121" i="6" a="1"/>
  <c r="BA121" i="6" s="1"/>
  <c r="S115" i="6" l="1"/>
  <c r="AH116" i="6"/>
  <c r="BA120" i="6" a="1"/>
  <c r="BA120" i="6" s="1"/>
  <c r="S114" i="6" l="1"/>
  <c r="AH115" i="6"/>
  <c r="BA119" i="6" a="1"/>
  <c r="BA119" i="6" s="1"/>
  <c r="AH114" i="6" l="1"/>
  <c r="S113" i="6"/>
  <c r="BA118" i="6" a="1"/>
  <c r="BA118" i="6" s="1"/>
  <c r="AH113" i="6" l="1"/>
  <c r="S112" i="6"/>
  <c r="BA117" i="6" a="1"/>
  <c r="BA117" i="6" s="1"/>
  <c r="S111" i="6" l="1"/>
  <c r="AH112" i="6"/>
  <c r="BA116" i="6" a="1"/>
  <c r="BA116" i="6" s="1"/>
  <c r="S110" i="6" l="1"/>
  <c r="AH111" i="6"/>
  <c r="BA115" i="6" a="1"/>
  <c r="BA115" i="6" s="1"/>
  <c r="AH110" i="6" l="1"/>
  <c r="S109" i="6"/>
  <c r="BA114" i="6" a="1"/>
  <c r="BA114" i="6" s="1"/>
  <c r="AH109" i="6" l="1"/>
  <c r="S108" i="6"/>
  <c r="BA113" i="6" a="1"/>
  <c r="BA113" i="6" s="1"/>
  <c r="S107" i="6" l="1"/>
  <c r="AH108" i="6"/>
  <c r="BA112" i="6" a="1"/>
  <c r="BA112" i="6" s="1"/>
  <c r="S106" i="6" l="1"/>
  <c r="AH107" i="6"/>
  <c r="BA111" i="6" a="1"/>
  <c r="BA111" i="6" s="1"/>
  <c r="S105" i="6" l="1"/>
  <c r="AH106" i="6"/>
  <c r="BA110" i="6" a="1"/>
  <c r="BA110" i="6" s="1"/>
  <c r="S104" i="6" l="1"/>
  <c r="AH105" i="6"/>
  <c r="BA109" i="6" a="1"/>
  <c r="BA109" i="6" s="1"/>
  <c r="S103" i="6" l="1"/>
  <c r="AH104" i="6"/>
  <c r="BA108" i="6" a="1"/>
  <c r="BA108" i="6" s="1"/>
  <c r="S102" i="6" l="1"/>
  <c r="AH103" i="6"/>
  <c r="BA107" i="6" a="1"/>
  <c r="BA107" i="6" s="1"/>
  <c r="AH102" i="6" l="1"/>
  <c r="S101" i="6"/>
  <c r="BA106" i="6" a="1"/>
  <c r="BA106" i="6" s="1"/>
  <c r="AH101" i="6" l="1"/>
  <c r="S100" i="6"/>
  <c r="BA105" i="6" a="1"/>
  <c r="BA105" i="6" s="1"/>
  <c r="S99" i="6" l="1"/>
  <c r="AH100" i="6"/>
  <c r="BA104" i="6" a="1"/>
  <c r="BA104" i="6" s="1"/>
  <c r="S98" i="6" l="1"/>
  <c r="AH99" i="6"/>
  <c r="BA103" i="6" a="1"/>
  <c r="BA103" i="6" s="1"/>
  <c r="AH98" i="6" l="1"/>
  <c r="S97" i="6"/>
  <c r="BA102" i="6" a="1"/>
  <c r="BA102" i="6" s="1"/>
  <c r="AH97" i="6" l="1"/>
  <c r="S96" i="6"/>
  <c r="BA101" i="6" a="1"/>
  <c r="BA101" i="6" s="1"/>
  <c r="S95" i="6" l="1"/>
  <c r="AH96" i="6"/>
  <c r="BA100" i="6" a="1"/>
  <c r="BA100" i="6" s="1"/>
  <c r="S94" i="6" l="1"/>
  <c r="AH95" i="6"/>
  <c r="BA99" i="6" a="1"/>
  <c r="BA99" i="6" s="1"/>
  <c r="S93" i="6" l="1"/>
  <c r="AH94" i="6"/>
  <c r="BA98" i="6" a="1"/>
  <c r="BA98" i="6" s="1"/>
  <c r="AH93" i="6" l="1"/>
  <c r="S92" i="6"/>
  <c r="BA97" i="6" a="1"/>
  <c r="BA97" i="6" s="1"/>
  <c r="AH92" i="6" l="1"/>
  <c r="S91" i="6"/>
  <c r="BA96" i="6" a="1"/>
  <c r="BA96" i="6" s="1"/>
  <c r="AH91" i="6" l="1"/>
  <c r="S90" i="6"/>
  <c r="BA95" i="6" a="1"/>
  <c r="BA95" i="6" s="1"/>
  <c r="AH90" i="6" l="1"/>
  <c r="S89" i="6"/>
  <c r="BA94" i="6" a="1"/>
  <c r="BA94" i="6" s="1"/>
  <c r="AH89" i="6" l="1"/>
  <c r="S88" i="6"/>
  <c r="BA93" i="6" a="1"/>
  <c r="BA93" i="6" s="1"/>
  <c r="AH88" i="6" l="1"/>
  <c r="S87" i="6"/>
  <c r="BA92" i="6" a="1"/>
  <c r="BA92" i="6" s="1"/>
  <c r="AH87" i="6" l="1"/>
  <c r="S86" i="6"/>
  <c r="BA91" i="6" a="1"/>
  <c r="BA91" i="6" s="1"/>
  <c r="AH86" i="6" l="1"/>
  <c r="S85" i="6"/>
  <c r="BA90" i="6" a="1"/>
  <c r="BA90" i="6" s="1"/>
  <c r="AH85" i="6" l="1"/>
  <c r="S84" i="6"/>
  <c r="BA89" i="6" a="1"/>
  <c r="BA89" i="6" s="1"/>
  <c r="AH84" i="6" l="1"/>
  <c r="S83" i="6"/>
  <c r="BA88" i="6" a="1"/>
  <c r="BA88" i="6" s="1"/>
  <c r="AH83" i="6" l="1"/>
  <c r="S82" i="6"/>
  <c r="BA87" i="6" a="1"/>
  <c r="BA87" i="6" s="1"/>
  <c r="AH82" i="6" l="1"/>
  <c r="S81" i="6"/>
  <c r="BA86" i="6" a="1"/>
  <c r="BA86" i="6" s="1"/>
  <c r="AH81" i="6" l="1"/>
  <c r="S80" i="6"/>
  <c r="BA85" i="6" a="1"/>
  <c r="BA85" i="6" s="1"/>
  <c r="AH80" i="6" l="1"/>
  <c r="S79" i="6"/>
  <c r="BA84" i="6" a="1"/>
  <c r="BA84" i="6" s="1"/>
  <c r="AH79" i="6" l="1"/>
  <c r="S78" i="6"/>
  <c r="BA83" i="6" a="1"/>
  <c r="BA83" i="6" s="1"/>
  <c r="AH78" i="6" l="1"/>
  <c r="S77" i="6"/>
  <c r="BA82" i="6" a="1"/>
  <c r="BA82" i="6" s="1"/>
  <c r="AH77" i="6" l="1"/>
  <c r="S76" i="6"/>
  <c r="BA81" i="6" a="1"/>
  <c r="BA81" i="6" s="1"/>
  <c r="AH76" i="6" l="1"/>
  <c r="S75" i="6"/>
  <c r="BA80" i="6" a="1"/>
  <c r="BA80" i="6" s="1"/>
  <c r="AH75" i="6" l="1"/>
  <c r="S74" i="6"/>
  <c r="BA79" i="6" a="1"/>
  <c r="BA79" i="6" s="1"/>
  <c r="AH74" i="6" l="1"/>
  <c r="S73" i="6"/>
  <c r="BA78" i="6" a="1"/>
  <c r="BA78" i="6" s="1"/>
  <c r="S72" i="6" l="1"/>
  <c r="AH73" i="6"/>
  <c r="BA77" i="6" a="1"/>
  <c r="BA77" i="6" s="1"/>
  <c r="S71" i="6" l="1"/>
  <c r="AH72" i="6"/>
  <c r="BA76" i="6" a="1"/>
  <c r="BA76" i="6" s="1"/>
  <c r="AH71" i="6" l="1"/>
  <c r="S70" i="6"/>
  <c r="BA75" i="6" a="1"/>
  <c r="BA75" i="6" s="1"/>
  <c r="S69" i="6" l="1"/>
  <c r="AH70" i="6"/>
  <c r="BA74" i="6" a="1"/>
  <c r="BA74" i="6" s="1"/>
  <c r="AH69" i="6" l="1"/>
  <c r="S68" i="6"/>
  <c r="BA73" i="6" a="1"/>
  <c r="BA73" i="6" s="1"/>
  <c r="AH68" i="6" l="1"/>
  <c r="S67" i="6"/>
  <c r="BA72" i="6" a="1"/>
  <c r="BA72" i="6" s="1"/>
  <c r="AH67" i="6" l="1"/>
  <c r="S66" i="6"/>
  <c r="BA71" i="6" a="1"/>
  <c r="BA71" i="6" s="1"/>
  <c r="AH66" i="6" l="1"/>
  <c r="S65" i="6"/>
  <c r="BA70" i="6" a="1"/>
  <c r="BA70" i="6" s="1"/>
  <c r="AH65" i="6" l="1"/>
  <c r="S64" i="6"/>
  <c r="BA69" i="6" a="1"/>
  <c r="BA69" i="6" s="1"/>
  <c r="AH64" i="6" l="1"/>
  <c r="S63" i="6"/>
  <c r="BA68" i="6" a="1"/>
  <c r="BA68" i="6" s="1"/>
  <c r="AH63" i="6" l="1"/>
  <c r="S62" i="6"/>
  <c r="BA67" i="6" a="1"/>
  <c r="BA67" i="6" s="1"/>
  <c r="AH62" i="6" l="1"/>
  <c r="S61" i="6"/>
  <c r="BA66" i="6" a="1"/>
  <c r="BA66" i="6" s="1"/>
  <c r="AH61" i="6" l="1"/>
  <c r="S60" i="6"/>
  <c r="BA65" i="6" a="1"/>
  <c r="BA65" i="6" s="1"/>
  <c r="AH60" i="6" l="1"/>
  <c r="S59" i="6"/>
  <c r="BA64" i="6" a="1"/>
  <c r="BA64" i="6" s="1"/>
  <c r="AH59" i="6" l="1"/>
  <c r="S58" i="6"/>
  <c r="BA63" i="6" a="1"/>
  <c r="BA63" i="6" s="1"/>
  <c r="AH58" i="6" l="1"/>
  <c r="S57" i="6"/>
  <c r="BA62" i="6" a="1"/>
  <c r="BA62" i="6" s="1"/>
  <c r="AH57" i="6" l="1"/>
  <c r="S56" i="6"/>
  <c r="BA61" i="6" a="1"/>
  <c r="BA61" i="6" s="1"/>
  <c r="AH56" i="6" l="1"/>
  <c r="S55" i="6"/>
  <c r="BA60" i="6" a="1"/>
  <c r="BA60" i="6" s="1"/>
  <c r="AH55" i="6" l="1"/>
  <c r="S54" i="6"/>
  <c r="BA59" i="6" a="1"/>
  <c r="BA59" i="6" s="1"/>
  <c r="AH54" i="6" l="1"/>
  <c r="S53" i="6"/>
  <c r="BA58" i="6" a="1"/>
  <c r="BA58" i="6" s="1"/>
  <c r="AH53" i="6" l="1"/>
  <c r="S52" i="6"/>
  <c r="BA57" i="6" a="1"/>
  <c r="BA57" i="6" s="1"/>
  <c r="AH52" i="6" l="1"/>
  <c r="S51" i="6"/>
  <c r="BA56" i="6" a="1"/>
  <c r="BA56" i="6" s="1"/>
  <c r="AH51" i="6" l="1"/>
  <c r="S50" i="6"/>
  <c r="BA55" i="6" a="1"/>
  <c r="BA55" i="6" s="1"/>
  <c r="AH50" i="6" l="1"/>
  <c r="S49" i="6"/>
  <c r="BA54" i="6" a="1"/>
  <c r="BA54" i="6" s="1"/>
  <c r="AH49" i="6" l="1"/>
  <c r="S48" i="6"/>
  <c r="BA53" i="6" a="1"/>
  <c r="BA53" i="6" s="1"/>
  <c r="AH48" i="6" l="1"/>
  <c r="S47" i="6"/>
  <c r="BA52" i="6" a="1"/>
  <c r="BA52" i="6" s="1"/>
  <c r="AH47" i="6" l="1"/>
  <c r="S46" i="6"/>
  <c r="BA51" i="6" a="1"/>
  <c r="BA51" i="6" s="1"/>
  <c r="AH46" i="6" l="1"/>
  <c r="S45" i="6"/>
  <c r="BA50" i="6" a="1"/>
  <c r="BA50" i="6" s="1"/>
  <c r="S44" i="6" l="1"/>
  <c r="AH45" i="6"/>
  <c r="BA49" i="6" a="1"/>
  <c r="BA49" i="6" s="1"/>
  <c r="BA48" i="6" l="1" a="1"/>
  <c r="BA48" i="6" s="1"/>
  <c r="S43" i="6"/>
  <c r="AH44" i="6"/>
  <c r="S42" i="6" l="1"/>
  <c r="AH43" i="6"/>
  <c r="BA47" i="6" a="1"/>
  <c r="BA47" i="6" s="1"/>
  <c r="S41" i="6" l="1"/>
  <c r="AH42" i="6"/>
  <c r="BA46" i="6" a="1"/>
  <c r="BA46" i="6" s="1"/>
  <c r="S40" i="6" l="1"/>
  <c r="AH41" i="6"/>
  <c r="BA45" i="6" a="1"/>
  <c r="BA45" i="6" s="1"/>
  <c r="S39" i="6" l="1"/>
  <c r="AH40" i="6"/>
  <c r="BA44" i="6" a="1"/>
  <c r="BA44" i="6" s="1"/>
  <c r="S38" i="6" l="1"/>
  <c r="AH39" i="6"/>
  <c r="BA43" i="6" a="1"/>
  <c r="BA43" i="6" s="1"/>
  <c r="S37" i="6" l="1"/>
  <c r="AH38" i="6"/>
  <c r="BA42" i="6" a="1"/>
  <c r="BA42" i="6" s="1"/>
  <c r="S36" i="6" l="1"/>
  <c r="AH37" i="6"/>
  <c r="BA41" i="6" a="1"/>
  <c r="BA41" i="6" s="1"/>
  <c r="S35" i="6" l="1"/>
  <c r="AH36" i="6"/>
  <c r="BA40" i="6" a="1"/>
  <c r="BA40" i="6" s="1"/>
  <c r="S34" i="6" l="1"/>
  <c r="AH35" i="6"/>
  <c r="BA39" i="6" a="1"/>
  <c r="BA39" i="6" s="1"/>
  <c r="S33" i="6" l="1"/>
  <c r="AH34" i="6"/>
  <c r="BA38" i="6" a="1"/>
  <c r="BA38" i="6" s="1"/>
  <c r="BA37" i="6" l="1" a="1"/>
  <c r="BA37" i="6" s="1"/>
  <c r="S32" i="6"/>
  <c r="AH33" i="6"/>
  <c r="BA36" i="6" l="1" a="1"/>
  <c r="BA36" i="6" s="1"/>
  <c r="S31" i="6"/>
  <c r="AH32" i="6"/>
  <c r="S30" i="6" l="1"/>
  <c r="AH31" i="6"/>
  <c r="BA35" i="6" a="1"/>
  <c r="BA35" i="6" s="1"/>
  <c r="S29" i="6" l="1"/>
  <c r="AH30" i="6"/>
  <c r="BA34" i="6" a="1"/>
  <c r="BA34" i="6" s="1"/>
  <c r="S28" i="6" l="1"/>
  <c r="AH29" i="6"/>
  <c r="BA33" i="6" a="1"/>
  <c r="BA33" i="6" s="1"/>
  <c r="S27" i="6" l="1"/>
  <c r="AH28" i="6"/>
  <c r="BA32" i="6" a="1"/>
  <c r="BA32" i="6" s="1"/>
  <c r="S26" i="6" l="1"/>
  <c r="AH27" i="6"/>
  <c r="BA31" i="6" a="1"/>
  <c r="BA31" i="6" s="1"/>
  <c r="S25" i="6" l="1"/>
  <c r="AH26" i="6"/>
  <c r="BA30" i="6" a="1"/>
  <c r="BA30" i="6" s="1"/>
  <c r="S24" i="6" l="1"/>
  <c r="AH25" i="6"/>
  <c r="BA29" i="6" a="1"/>
  <c r="BA29" i="6" s="1"/>
  <c r="S23" i="6" l="1"/>
  <c r="AH24" i="6"/>
  <c r="BA28" i="6" a="1"/>
  <c r="BA28" i="6" s="1"/>
  <c r="S22" i="6" l="1"/>
  <c r="AH23" i="6"/>
  <c r="BA27" i="6" a="1"/>
  <c r="BA27" i="6" s="1"/>
  <c r="S21" i="6" l="1"/>
  <c r="AH22" i="6"/>
  <c r="BA26" i="6" a="1"/>
  <c r="BA26" i="6" s="1"/>
  <c r="S20" i="6" l="1"/>
  <c r="AH21" i="6"/>
  <c r="BA25" i="6" a="1"/>
  <c r="BA25" i="6" s="1"/>
  <c r="S19" i="6" l="1"/>
  <c r="AH20" i="6"/>
  <c r="BA24" i="6" a="1"/>
  <c r="BA24" i="6" s="1"/>
  <c r="S18" i="6" l="1"/>
  <c r="AH19" i="6"/>
  <c r="BA23" i="6" a="1"/>
  <c r="BA23" i="6" s="1"/>
  <c r="S17" i="6" l="1"/>
  <c r="AH18" i="6"/>
  <c r="BA22" i="6" a="1"/>
  <c r="BA22" i="6" s="1"/>
  <c r="S16" i="6" l="1"/>
  <c r="AH17" i="6"/>
  <c r="BA21" i="6" a="1"/>
  <c r="BA21" i="6" s="1"/>
  <c r="S15" i="6" l="1"/>
  <c r="AH16" i="6"/>
  <c r="BA20" i="6" a="1"/>
  <c r="BA20" i="6" s="1"/>
  <c r="S14" i="6" l="1"/>
  <c r="AH15" i="6"/>
  <c r="BA19" i="6" a="1"/>
  <c r="BA19" i="6" s="1"/>
  <c r="S13" i="6" l="1"/>
  <c r="AH14" i="6"/>
  <c r="BA18" i="6" a="1"/>
  <c r="BA18" i="6" s="1"/>
  <c r="S12" i="6" l="1"/>
  <c r="AH13" i="6"/>
  <c r="BA17" i="6" a="1"/>
  <c r="BA17" i="6" s="1"/>
  <c r="S11" i="6" l="1"/>
  <c r="AH12" i="6"/>
  <c r="BA16" i="6" a="1"/>
  <c r="BA16" i="6" s="1"/>
  <c r="S10" i="6" l="1"/>
  <c r="AH11" i="6"/>
  <c r="BA15" i="6" a="1"/>
  <c r="BA15" i="6" s="1"/>
  <c r="S9" i="6" l="1"/>
  <c r="AH10" i="6"/>
  <c r="BA14" i="6" a="1"/>
  <c r="BA14" i="6" s="1"/>
  <c r="S8" i="6" l="1"/>
  <c r="AH9" i="6"/>
  <c r="BA13" i="6" a="1"/>
  <c r="BA13" i="6" s="1"/>
  <c r="S7" i="6" l="1"/>
  <c r="AH8" i="6"/>
  <c r="BA12" i="6" a="1"/>
  <c r="BA12" i="6" s="1"/>
  <c r="S6" i="6" l="1"/>
  <c r="AH7" i="6"/>
  <c r="BA11" i="6" a="1"/>
  <c r="BA11" i="6" s="1"/>
  <c r="S5" i="6" l="1"/>
  <c r="AH6" i="6"/>
  <c r="BA10" i="6" a="1"/>
  <c r="BA10" i="6" s="1"/>
  <c r="S4" i="6" l="1"/>
  <c r="AH5" i="6"/>
  <c r="BA9" i="6" a="1"/>
  <c r="BA9" i="6" s="1"/>
  <c r="S3" i="6" l="1"/>
  <c r="AH4" i="6"/>
  <c r="BA8" i="6" a="1"/>
  <c r="BA8" i="6" s="1"/>
  <c r="S2" i="6" l="1"/>
  <c r="AH3" i="6"/>
  <c r="BA7" i="6" a="1"/>
  <c r="BA7" i="6" s="1"/>
  <c r="AH2" i="6" l="1"/>
  <c r="AJ2" i="6" s="1"/>
  <c r="BA6" i="6" a="1"/>
  <c r="BA6" i="6" s="1"/>
  <c r="AR2" i="6" l="1"/>
  <c r="AK2" i="6"/>
  <c r="AS2" i="6"/>
  <c r="AL2" i="6"/>
  <c r="AT2" i="6"/>
  <c r="AM2" i="6"/>
  <c r="AU2" i="6"/>
  <c r="AW2" i="6"/>
  <c r="AP2" i="6"/>
  <c r="AN2" i="6"/>
  <c r="AV2" i="6"/>
  <c r="AO2" i="6"/>
  <c r="AX2" i="6"/>
  <c r="AQ2" i="6"/>
  <c r="BA5" i="6" a="1"/>
  <c r="BA5" i="6" s="1"/>
  <c r="AY2" i="6" l="1"/>
  <c r="BA4" i="6" a="1"/>
  <c r="BA4" i="6" s="1"/>
  <c r="BA3" i="6" l="1" a="1"/>
  <c r="BA3" i="6" s="1"/>
  <c r="BA2" i="6" l="1" a="1"/>
  <c r="BA2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Hjalmarsson</author>
  </authors>
  <commentList>
    <comment ref="J11" authorId="0" shapeId="0" xr:uid="{C5DB4C55-3E4E-4119-B5D3-90BD37713107}">
      <text>
        <r>
          <rPr>
            <b/>
            <sz val="9"/>
            <color indexed="81"/>
            <rFont val="Tahoma"/>
            <family val="2"/>
          </rPr>
          <t>Erik Hjalmarsson:</t>
        </r>
        <r>
          <rPr>
            <sz val="9"/>
            <color indexed="81"/>
            <rFont val="Tahoma"/>
            <family val="2"/>
          </rPr>
          <t xml:space="preserve">
Threshold value u
</t>
        </r>
      </text>
    </comment>
    <comment ref="X11" authorId="0" shapeId="0" xr:uid="{74BEDCB9-CF2F-4D5F-8D1F-85C1A86AF6ED}">
      <text>
        <r>
          <rPr>
            <b/>
            <sz val="9"/>
            <color indexed="81"/>
            <rFont val="Tahoma"/>
            <family val="2"/>
          </rPr>
          <t>Erik Hjalmarsson:</t>
        </r>
        <r>
          <rPr>
            <sz val="9"/>
            <color indexed="81"/>
            <rFont val="Tahoma"/>
            <family val="2"/>
          </rPr>
          <t xml:space="preserve">
Threshold value u
</t>
        </r>
      </text>
    </comment>
    <comment ref="J23" authorId="0" shapeId="0" xr:uid="{DC06B001-190E-4CCB-94FC-0CC33C564CFA}">
      <text>
        <r>
          <rPr>
            <b/>
            <sz val="9"/>
            <color indexed="81"/>
            <rFont val="Tahoma"/>
            <family val="2"/>
          </rPr>
          <t>Erik Hjalmarsson:</t>
        </r>
        <r>
          <rPr>
            <sz val="9"/>
            <color indexed="81"/>
            <rFont val="Tahoma"/>
            <family val="2"/>
          </rPr>
          <t xml:space="preserve">
Threshold value u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C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  <comment ref="G4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Strike price (K), Expiration (third Friday of month), Type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<sst xmlns="http://schemas.openxmlformats.org/spreadsheetml/2006/main" count="97" uniqueCount="61">
  <si>
    <t>ABB.ST</t>
  </si>
  <si>
    <t>ATCOa.ST</t>
  </si>
  <si>
    <t>AZN.ST</t>
  </si>
  <si>
    <t>ELUXb.ST</t>
  </si>
  <si>
    <t>ERICb.ST</t>
  </si>
  <si>
    <t>HMb.ST</t>
  </si>
  <si>
    <t>INVEb.ST</t>
  </si>
  <si>
    <t>SAND.ST</t>
  </si>
  <si>
    <t>SCAb.ST</t>
  </si>
  <si>
    <t>SEBa.ST</t>
  </si>
  <si>
    <t>SHBa.ST</t>
  </si>
  <si>
    <t>SKAb.ST</t>
  </si>
  <si>
    <t>SKFb.ST</t>
  </si>
  <si>
    <t>SSABa.ST</t>
  </si>
  <si>
    <t>VOLVb.ST</t>
  </si>
  <si>
    <t>Timestamp</t>
  </si>
  <si>
    <t>Trade Close</t>
  </si>
  <si>
    <t>.SPX</t>
  </si>
  <si>
    <t>.VIX</t>
  </si>
  <si>
    <t>USD3MFSR=</t>
  </si>
  <si>
    <t>Data för värdering 2022-01-10</t>
  </si>
  <si>
    <t>Last Quote Close</t>
  </si>
  <si>
    <t>(K,T,Type)</t>
  </si>
  <si>
    <t>IV Bid</t>
  </si>
  <si>
    <t>IV Ask</t>
  </si>
  <si>
    <t>Holdings</t>
  </si>
  <si>
    <t>4700,Mar22,Call</t>
  </si>
  <si>
    <t>4600,Mar22,Put</t>
  </si>
  <si>
    <t>4750,Apr22,Call</t>
  </si>
  <si>
    <t>(</t>
  </si>
  <si>
    <t>Covariance</t>
  </si>
  <si>
    <t>n=</t>
  </si>
  <si>
    <t xml:space="preserve">w= </t>
  </si>
  <si>
    <t>Portfolio</t>
  </si>
  <si>
    <t>Mean</t>
  </si>
  <si>
    <r>
      <t>Sigma</t>
    </r>
    <r>
      <rPr>
        <vertAlign val="superscript"/>
        <sz val="11"/>
        <color theme="1"/>
        <rFont val="Calibri"/>
        <family val="2"/>
        <scheme val="minor"/>
      </rPr>
      <t>2</t>
    </r>
  </si>
  <si>
    <t>Sigma</t>
  </si>
  <si>
    <t>Total</t>
  </si>
  <si>
    <t>Sum</t>
  </si>
  <si>
    <t>Portfolio Return</t>
  </si>
  <si>
    <t>Sorted Portfolio</t>
  </si>
  <si>
    <t>Rank</t>
  </si>
  <si>
    <t>Loss</t>
  </si>
  <si>
    <t>y_i = Loss - u</t>
  </si>
  <si>
    <t xml:space="preserve">n = </t>
  </si>
  <si>
    <t xml:space="preserve">n_u = </t>
  </si>
  <si>
    <t>beta</t>
  </si>
  <si>
    <t>xi</t>
  </si>
  <si>
    <t>SumLLH</t>
  </si>
  <si>
    <t>VaR 99%</t>
  </si>
  <si>
    <t>c</t>
  </si>
  <si>
    <t>LogLH</t>
  </si>
  <si>
    <t>Condition</t>
  </si>
  <si>
    <t>Task 2 b)</t>
  </si>
  <si>
    <t xml:space="preserve">2011-11-25 to </t>
  </si>
  <si>
    <t>Density Function</t>
  </si>
  <si>
    <t>Sorted Scenario</t>
  </si>
  <si>
    <t>y_i loss</t>
  </si>
  <si>
    <t>VaR 95% = u</t>
  </si>
  <si>
    <t>VaR 99%=</t>
  </si>
  <si>
    <t>Task 2 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</si>
</sst>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k_r_-;\-* #,##0.00\ _k_r_-;_-* &quot;-&quot;??\ _k_r_-;_-@_-"/>
    <numFmt numFmtId="165" formatCode="_-* #,##0\ _k_r_-;\-* #,##0\ _k_r_-;_-* &quot;-&quot;??\ _k_r_-;_-@_-"/>
    <numFmt numFmtId="166" formatCode="0.0"/>
    <numFmt numFmtId="167" formatCode="0.000000"/>
    <numFmt numFmtId="168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quotePrefix="1"/>
    <xf numFmtId="0" fontId="4" fillId="0" borderId="0" xfId="0" applyFont="1"/>
    <xf numFmtId="165" fontId="0" fillId="0" borderId="0" xfId="1" applyNumberFormat="1" applyFont="1"/>
    <xf numFmtId="2" fontId="0" fillId="0" borderId="0" xfId="0" applyNumberFormat="1"/>
    <xf numFmtId="166" fontId="0" fillId="0" borderId="0" xfId="0" applyNumberFormat="1"/>
    <xf numFmtId="14" fontId="1" fillId="0" borderId="0" xfId="0" applyNumberFormat="1" applyFon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167" fontId="0" fillId="0" borderId="0" xfId="0" applyNumberFormat="1"/>
    <xf numFmtId="168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rikh\Skrivbord\timeSeriesMacro.xlsm" TargetMode="External"/><Relationship Id="rId1" Type="http://schemas.openxmlformats.org/officeDocument/2006/relationships/externalLinkPath" Target="/Users/erikh/Skrivbord/timeSeriesMacr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blem 1 and 2"/>
      <sheetName val="Returns"/>
      <sheetName val="VarCor"/>
      <sheetName val="EVT (2)"/>
      <sheetName val="EVT"/>
      <sheetName val="Problem 3"/>
    </sheetNames>
    <sheetDataSet>
      <sheetData sheetId="0"/>
      <sheetData sheetId="1">
        <row r="2">
          <cell r="BA2">
            <v>-9.2272176227621763E-3</v>
          </cell>
        </row>
        <row r="3">
          <cell r="BA3">
            <v>-6.9048002827773319E-3</v>
          </cell>
        </row>
        <row r="4">
          <cell r="BA4">
            <v>7.4396228443710999E-3</v>
          </cell>
        </row>
        <row r="5">
          <cell r="BA5">
            <v>4.3893781838105349E-2</v>
          </cell>
        </row>
        <row r="6">
          <cell r="BA6">
            <v>1.0880391306004074E-2</v>
          </cell>
        </row>
        <row r="7">
          <cell r="BA7">
            <v>3.5181771047098583E-2</v>
          </cell>
        </row>
        <row r="8">
          <cell r="BA8">
            <v>5.2932309002004813E-3</v>
          </cell>
        </row>
        <row r="9">
          <cell r="BA9">
            <v>-2.5455280497289113E-2</v>
          </cell>
        </row>
        <row r="10">
          <cell r="BA10">
            <v>-1.8183689517084355E-3</v>
          </cell>
        </row>
        <row r="11">
          <cell r="BA11">
            <v>4.1082065452897349E-3</v>
          </cell>
        </row>
        <row r="12">
          <cell r="BA12">
            <v>3.0819817047953578E-2</v>
          </cell>
        </row>
        <row r="13">
          <cell r="BA13">
            <v>-2.0930297002096251E-2</v>
          </cell>
        </row>
        <row r="14">
          <cell r="BA14">
            <v>3.2462800852327695E-3</v>
          </cell>
        </row>
        <row r="15">
          <cell r="BA15">
            <v>1.9473994360471942E-2</v>
          </cell>
        </row>
        <row r="16">
          <cell r="BA16">
            <v>-1.8092507363112995E-2</v>
          </cell>
        </row>
        <row r="17">
          <cell r="BA17">
            <v>-1.5330511084920543E-2</v>
          </cell>
        </row>
        <row r="18">
          <cell r="BA18">
            <v>5.2679275445552637E-4</v>
          </cell>
        </row>
        <row r="19">
          <cell r="BA19">
            <v>-7.5187283956333426E-3</v>
          </cell>
        </row>
        <row r="20">
          <cell r="BA20">
            <v>-1.2372054631525924E-2</v>
          </cell>
        </row>
        <row r="21">
          <cell r="BA21">
            <v>-2.1555867885214939E-3</v>
          </cell>
        </row>
        <row r="22">
          <cell r="BA22">
            <v>-4.7368859734209165E-3</v>
          </cell>
        </row>
        <row r="23">
          <cell r="BA23">
            <v>-1.9645388070960671E-2</v>
          </cell>
        </row>
        <row r="24">
          <cell r="BA24">
            <v>1.0154286349335188E-2</v>
          </cell>
        </row>
        <row r="25">
          <cell r="BA25">
            <v>9.1733911558693672E-3</v>
          </cell>
        </row>
        <row r="26">
          <cell r="BA26">
            <v>-1.9538694117088747E-2</v>
          </cell>
        </row>
        <row r="27">
          <cell r="BA27">
            <v>1.6699192266100518E-2</v>
          </cell>
        </row>
        <row r="28">
          <cell r="BA28">
            <v>-9.7349854433599631E-3</v>
          </cell>
        </row>
        <row r="29">
          <cell r="BA29">
            <v>5.5136357967125876E-3</v>
          </cell>
        </row>
        <row r="30">
          <cell r="BA30">
            <v>1.2282883852140231E-2</v>
          </cell>
        </row>
        <row r="31">
          <cell r="BA31">
            <v>7.3551900452455861E-3</v>
          </cell>
        </row>
        <row r="32">
          <cell r="BA32">
            <v>-2.0586242824721782E-2</v>
          </cell>
        </row>
        <row r="33">
          <cell r="BA33">
            <v>5.9243398669426763E-3</v>
          </cell>
        </row>
        <row r="34">
          <cell r="BA34">
            <v>-7.4878724656061253E-3</v>
          </cell>
        </row>
        <row r="35">
          <cell r="BA35">
            <v>-1.0422194965386037E-3</v>
          </cell>
        </row>
        <row r="36">
          <cell r="BA36">
            <v>-3.7041587889512758E-3</v>
          </cell>
        </row>
        <row r="37">
          <cell r="BA37">
            <v>2.3421299465559388E-3</v>
          </cell>
        </row>
        <row r="38">
          <cell r="BA38">
            <v>1.8753575063091596E-2</v>
          </cell>
        </row>
        <row r="39">
          <cell r="BA39">
            <v>-2.0330460120470014E-2</v>
          </cell>
        </row>
        <row r="40">
          <cell r="BA40">
            <v>-1.2534940742351961E-2</v>
          </cell>
        </row>
        <row r="41">
          <cell r="BA41">
            <v>2.2282891305885715E-2</v>
          </cell>
        </row>
        <row r="42">
          <cell r="BA42">
            <v>1.903984463363894E-2</v>
          </cell>
        </row>
        <row r="43">
          <cell r="BA43">
            <v>-1.2108870151529266E-2</v>
          </cell>
        </row>
        <row r="44">
          <cell r="BA44">
            <v>-4.004441511614202E-5</v>
          </cell>
        </row>
        <row r="45">
          <cell r="BA45">
            <v>-1.4961089728194498E-2</v>
          </cell>
        </row>
        <row r="46">
          <cell r="BA46">
            <v>7.3125027453798119E-2</v>
          </cell>
        </row>
        <row r="47">
          <cell r="BA47">
            <v>1.1167673255535136E-2</v>
          </cell>
        </row>
        <row r="48">
          <cell r="BA48">
            <v>1.1702371285012094E-3</v>
          </cell>
        </row>
        <row r="49">
          <cell r="BA49">
            <v>3.1818442673923683E-2</v>
          </cell>
        </row>
        <row r="50">
          <cell r="BA50">
            <v>8.2890583924698537E-3</v>
          </cell>
        </row>
        <row r="51">
          <cell r="BA51">
            <v>2.1552976433941138E-2</v>
          </cell>
        </row>
        <row r="52">
          <cell r="BA52">
            <v>-2.1544774528680328E-2</v>
          </cell>
        </row>
        <row r="53">
          <cell r="BA53">
            <v>1.9573563467040946E-2</v>
          </cell>
        </row>
        <row r="54">
          <cell r="BA54">
            <v>4.8680813505058212E-3</v>
          </cell>
        </row>
        <row r="55">
          <cell r="BA55">
            <v>5.2480405088102568E-2</v>
          </cell>
        </row>
        <row r="56">
          <cell r="BA56">
            <v>8.4424448092325756E-4</v>
          </cell>
        </row>
        <row r="57">
          <cell r="BA57">
            <v>-1.2264463891446316E-2</v>
          </cell>
        </row>
        <row r="58">
          <cell r="BA58">
            <v>-1.74379625688128E-2</v>
          </cell>
        </row>
        <row r="59">
          <cell r="BA59">
            <v>-1.8766008332998907E-2</v>
          </cell>
        </row>
        <row r="60">
          <cell r="BA60">
            <v>8.4912522028706035E-3</v>
          </cell>
        </row>
        <row r="61">
          <cell r="BA61">
            <v>1.4685315743155125E-2</v>
          </cell>
        </row>
        <row r="62">
          <cell r="BA62">
            <v>2.2686252462355744E-2</v>
          </cell>
        </row>
        <row r="63">
          <cell r="BA63">
            <v>6.0013835771165577E-2</v>
          </cell>
        </row>
        <row r="64">
          <cell r="BA64">
            <v>6.5912194631767937E-2</v>
          </cell>
        </row>
        <row r="65">
          <cell r="BA65">
            <v>-5.4235523303627145E-2</v>
          </cell>
        </row>
        <row r="66">
          <cell r="BA66">
            <v>-1.8605431227791704E-3</v>
          </cell>
        </row>
        <row r="67">
          <cell r="BA67">
            <v>-2.5136949196052135E-2</v>
          </cell>
        </row>
        <row r="68">
          <cell r="BA68">
            <v>8.4545756947628121E-3</v>
          </cell>
        </row>
        <row r="69">
          <cell r="BA69">
            <v>4.2890332714277245E-2</v>
          </cell>
        </row>
        <row r="70">
          <cell r="BA70">
            <v>-3.7160410094419734E-2</v>
          </cell>
        </row>
        <row r="71">
          <cell r="BA71">
            <v>5.7360807352123018E-2</v>
          </cell>
        </row>
        <row r="72">
          <cell r="BA72">
            <v>3.0888777216800539E-2</v>
          </cell>
        </row>
        <row r="73">
          <cell r="BA73">
            <v>-7.720824735716272E-3</v>
          </cell>
        </row>
        <row r="74">
          <cell r="BA74">
            <v>1.2170553421021484E-2</v>
          </cell>
        </row>
        <row r="75">
          <cell r="BA75">
            <v>-1.270505425080906E-2</v>
          </cell>
        </row>
        <row r="76">
          <cell r="BA76">
            <v>1.7250438574973416E-2</v>
          </cell>
        </row>
        <row r="77">
          <cell r="BA77">
            <v>1.9314188067344636E-2</v>
          </cell>
        </row>
        <row r="78">
          <cell r="BA78">
            <v>-1.3045682853213284E-2</v>
          </cell>
        </row>
        <row r="79">
          <cell r="BA79">
            <v>-1.9523428130226082E-2</v>
          </cell>
        </row>
        <row r="80">
          <cell r="BA80">
            <v>4.7615978309913888E-3</v>
          </cell>
        </row>
        <row r="81">
          <cell r="BA81">
            <v>9.7006402220207544E-4</v>
          </cell>
        </row>
        <row r="82">
          <cell r="BA82">
            <v>2.2323395518519685E-2</v>
          </cell>
        </row>
        <row r="83">
          <cell r="BA83">
            <v>-2.1402372330574522E-2</v>
          </cell>
        </row>
        <row r="84">
          <cell r="BA84">
            <v>3.0553305737371261E-2</v>
          </cell>
        </row>
        <row r="85">
          <cell r="BA85">
            <v>-8.7611926615388136E-2</v>
          </cell>
        </row>
        <row r="86">
          <cell r="BA86">
            <v>0.10054070595515344</v>
          </cell>
        </row>
        <row r="87">
          <cell r="BA87">
            <v>6.0126460597810752E-2</v>
          </cell>
        </row>
        <row r="88">
          <cell r="BA88">
            <v>6.0687693108951002E-2</v>
          </cell>
        </row>
        <row r="89">
          <cell r="BA89">
            <v>-5.2904343205573454E-2</v>
          </cell>
        </row>
        <row r="90">
          <cell r="BA90">
            <v>-1.0592269024107525E-2</v>
          </cell>
        </row>
        <row r="91">
          <cell r="BA91">
            <v>5.0154133394324223E-2</v>
          </cell>
        </row>
        <row r="92">
          <cell r="BA92">
            <v>-3.0621228229778783E-2</v>
          </cell>
        </row>
        <row r="93">
          <cell r="BA93">
            <v>2.8986638548269758E-2</v>
          </cell>
        </row>
        <row r="94">
          <cell r="BA94">
            <v>0.11471994505999898</v>
          </cell>
        </row>
        <row r="95">
          <cell r="BA95">
            <v>-3.076166389897339E-2</v>
          </cell>
        </row>
        <row r="96">
          <cell r="BA96">
            <v>8.5933819148998392E-2</v>
          </cell>
        </row>
        <row r="97">
          <cell r="BA97">
            <v>-6.5670605466377346E-2</v>
          </cell>
        </row>
        <row r="98">
          <cell r="BA98">
            <v>-0.15448879175967892</v>
          </cell>
        </row>
        <row r="99">
          <cell r="BA99">
            <v>-3.134801389882385E-2</v>
          </cell>
        </row>
        <row r="100">
          <cell r="BA100">
            <v>-0.12173847189115972</v>
          </cell>
        </row>
        <row r="101">
          <cell r="BA101">
            <v>-8.1233588665274303E-3</v>
          </cell>
        </row>
        <row r="102">
          <cell r="BA102">
            <v>1.2798138396682764E-2</v>
          </cell>
        </row>
        <row r="103">
          <cell r="BA103">
            <v>9.9442426216844858E-3</v>
          </cell>
        </row>
        <row r="104">
          <cell r="BA104">
            <v>3.2341055696619984E-2</v>
          </cell>
        </row>
        <row r="105">
          <cell r="BA105">
            <v>1.2905716738467717E-3</v>
          </cell>
        </row>
        <row r="106">
          <cell r="BA106">
            <v>1.3650532312781226E-2</v>
          </cell>
        </row>
        <row r="107">
          <cell r="BA107">
            <v>-1.0322609129578279E-2</v>
          </cell>
        </row>
        <row r="108">
          <cell r="BA108">
            <v>-1.4688916237454837E-2</v>
          </cell>
        </row>
        <row r="109">
          <cell r="BA109">
            <v>1.2014597656660119E-3</v>
          </cell>
        </row>
        <row r="110">
          <cell r="BA110">
            <v>1.562180215416418E-2</v>
          </cell>
        </row>
        <row r="111">
          <cell r="BA111">
            <v>1.2070104428948276E-2</v>
          </cell>
        </row>
        <row r="112">
          <cell r="BA112">
            <v>2.4599670008103112E-2</v>
          </cell>
        </row>
        <row r="113">
          <cell r="BA113">
            <v>6.7665004177266883E-3</v>
          </cell>
        </row>
        <row r="114">
          <cell r="BA114">
            <v>-2.0586721238321583E-2</v>
          </cell>
        </row>
        <row r="115">
          <cell r="BA115">
            <v>-1.3583173870643533E-2</v>
          </cell>
        </row>
        <row r="116">
          <cell r="BA116">
            <v>-6.985327437684952E-3</v>
          </cell>
        </row>
        <row r="117">
          <cell r="BA117">
            <v>-2.0079044277993992E-3</v>
          </cell>
        </row>
        <row r="118">
          <cell r="BA118">
            <v>2.5059647087418025E-2</v>
          </cell>
        </row>
        <row r="119">
          <cell r="BA119">
            <v>3.0451600547855714E-2</v>
          </cell>
        </row>
        <row r="120">
          <cell r="BA120">
            <v>3.8211193393479191E-2</v>
          </cell>
        </row>
        <row r="121">
          <cell r="BA121">
            <v>-1.7432266563566154E-2</v>
          </cell>
        </row>
        <row r="122">
          <cell r="BA122">
            <v>-2.1107920896884257E-3</v>
          </cell>
        </row>
        <row r="123">
          <cell r="BA123">
            <v>-1.518612435481768E-3</v>
          </cell>
        </row>
        <row r="124">
          <cell r="BA124">
            <v>2.1725951309140248E-2</v>
          </cell>
        </row>
        <row r="125">
          <cell r="BA125">
            <v>1.5300149130193024E-2</v>
          </cell>
        </row>
        <row r="126">
          <cell r="BA126">
            <v>5.2868642578825197E-2</v>
          </cell>
        </row>
        <row r="127">
          <cell r="BA127">
            <v>3.3351822837090664E-2</v>
          </cell>
        </row>
        <row r="128">
          <cell r="BA128">
            <v>-7.5212230531415897E-3</v>
          </cell>
        </row>
        <row r="129">
          <cell r="BA129">
            <v>-9.1226845682729207E-3</v>
          </cell>
        </row>
        <row r="130">
          <cell r="BA130">
            <v>-2.4725358624061243E-2</v>
          </cell>
        </row>
        <row r="131">
          <cell r="BA131">
            <v>1.9213932073407117E-2</v>
          </cell>
        </row>
        <row r="132">
          <cell r="BA132">
            <v>-3.2417179581237477E-3</v>
          </cell>
        </row>
        <row r="133">
          <cell r="BA133">
            <v>-6.473383776115285E-3</v>
          </cell>
        </row>
        <row r="134">
          <cell r="BA134">
            <v>6.6859866921129161E-3</v>
          </cell>
        </row>
        <row r="135">
          <cell r="BA135">
            <v>5.4838336767039357E-2</v>
          </cell>
        </row>
        <row r="136">
          <cell r="BA136">
            <v>6.7100532562342375E-3</v>
          </cell>
        </row>
        <row r="137">
          <cell r="BA137">
            <v>3.2524630294891527E-2</v>
          </cell>
        </row>
        <row r="138">
          <cell r="BA138">
            <v>4.2980856274665122E-2</v>
          </cell>
        </row>
        <row r="139">
          <cell r="BA139">
            <v>-4.7337953431856074E-2</v>
          </cell>
        </row>
        <row r="140">
          <cell r="BA140">
            <v>-4.1906129553452735E-2</v>
          </cell>
        </row>
        <row r="141">
          <cell r="BA141">
            <v>2.9495703504311866E-3</v>
          </cell>
        </row>
        <row r="142">
          <cell r="BA142">
            <v>-5.0990969524481518E-2</v>
          </cell>
        </row>
        <row r="143">
          <cell r="BA143">
            <v>1.5238496077684797E-3</v>
          </cell>
        </row>
        <row r="144">
          <cell r="BA144">
            <v>1.1526693630246538E-2</v>
          </cell>
        </row>
        <row r="145">
          <cell r="BA145">
            <v>2.2468707226046672E-2</v>
          </cell>
        </row>
        <row r="146">
          <cell r="BA146">
            <v>3.3057426979179313E-3</v>
          </cell>
        </row>
        <row r="147">
          <cell r="BA147">
            <v>5.1222599581042812E-2</v>
          </cell>
        </row>
        <row r="148">
          <cell r="BA148">
            <v>6.1025910731571077E-2</v>
          </cell>
        </row>
        <row r="149">
          <cell r="BA149">
            <v>-8.0789641259766849E-3</v>
          </cell>
        </row>
        <row r="150">
          <cell r="BA150">
            <v>1.4155660790863374E-2</v>
          </cell>
        </row>
        <row r="151">
          <cell r="BA151">
            <v>-2.1190713642547931E-2</v>
          </cell>
        </row>
        <row r="152">
          <cell r="BA152">
            <v>-7.3542577620397242E-3</v>
          </cell>
        </row>
        <row r="153">
          <cell r="BA153">
            <v>2.1751097208463015E-2</v>
          </cell>
        </row>
        <row r="154">
          <cell r="BA154">
            <v>2.6989068596026431E-2</v>
          </cell>
        </row>
        <row r="155">
          <cell r="BA155">
            <v>-1.1868375587099942E-2</v>
          </cell>
        </row>
        <row r="156">
          <cell r="BA156">
            <v>3.9005137241840696E-2</v>
          </cell>
        </row>
        <row r="157">
          <cell r="BA157">
            <v>-5.979069157518409E-3</v>
          </cell>
        </row>
        <row r="158">
          <cell r="BA158">
            <v>1.8435462711254409E-2</v>
          </cell>
        </row>
        <row r="159">
          <cell r="BA159">
            <v>2.6635838631201572E-2</v>
          </cell>
        </row>
        <row r="160">
          <cell r="BA160">
            <v>3.0000574639975741E-2</v>
          </cell>
        </row>
        <row r="161">
          <cell r="BA161">
            <v>-5.5648691900112074E-3</v>
          </cell>
        </row>
        <row r="162">
          <cell r="BA162">
            <v>-9.4449291363075782E-2</v>
          </cell>
        </row>
        <row r="163">
          <cell r="BA163">
            <v>1.7674589731898375E-3</v>
          </cell>
        </row>
        <row r="164">
          <cell r="BA164">
            <v>-5.2295354619896733E-2</v>
          </cell>
        </row>
        <row r="165">
          <cell r="BA165">
            <v>1.9783729889779587E-2</v>
          </cell>
        </row>
        <row r="166">
          <cell r="BA166">
            <v>1.64461460833248E-2</v>
          </cell>
        </row>
        <row r="167">
          <cell r="BA167">
            <v>-1.4409309098719651E-2</v>
          </cell>
        </row>
        <row r="168">
          <cell r="BA168">
            <v>-1.6399842101507918E-2</v>
          </cell>
        </row>
        <row r="169">
          <cell r="BA169">
            <v>4.9947870011524398E-2</v>
          </cell>
        </row>
        <row r="170">
          <cell r="BA170">
            <v>-3.9000478994976093E-2</v>
          </cell>
        </row>
        <row r="171">
          <cell r="BA171">
            <v>4.3444183923469003E-4</v>
          </cell>
        </row>
        <row r="172">
          <cell r="BA172">
            <v>-6.4719189322667695E-2</v>
          </cell>
        </row>
        <row r="173">
          <cell r="BA173">
            <v>5.7682364710770996E-3</v>
          </cell>
        </row>
        <row r="174">
          <cell r="BA174">
            <v>6.0168347102112218E-2</v>
          </cell>
        </row>
        <row r="175">
          <cell r="BA175">
            <v>8.5042623769433667E-2</v>
          </cell>
        </row>
        <row r="176">
          <cell r="BA176">
            <v>1.44278266976015E-2</v>
          </cell>
        </row>
        <row r="177">
          <cell r="BA177">
            <v>-2.9077559158156095E-2</v>
          </cell>
        </row>
        <row r="178">
          <cell r="BA178">
            <v>-9.0782804388325183E-3</v>
          </cell>
        </row>
        <row r="179">
          <cell r="BA179">
            <v>1.31452263777996E-2</v>
          </cell>
        </row>
        <row r="180">
          <cell r="BA180">
            <v>-3.0673335316268348E-3</v>
          </cell>
        </row>
        <row r="181">
          <cell r="BA181">
            <v>-7.1472508530100328E-4</v>
          </cell>
        </row>
        <row r="182">
          <cell r="BA182">
            <v>-2.0449881899711558E-2</v>
          </cell>
        </row>
        <row r="183">
          <cell r="BA183">
            <v>1.678178046778999E-2</v>
          </cell>
        </row>
        <row r="184">
          <cell r="BA184">
            <v>-1.0556882223372683E-3</v>
          </cell>
        </row>
        <row r="185">
          <cell r="BA185">
            <v>1.4843881267073413E-2</v>
          </cell>
        </row>
        <row r="186">
          <cell r="BA186">
            <v>-4.3809066536905231E-3</v>
          </cell>
        </row>
        <row r="187">
          <cell r="BA187">
            <v>-1.2718571758878682E-2</v>
          </cell>
        </row>
        <row r="188">
          <cell r="BA188">
            <v>-4.0867930055202388E-3</v>
          </cell>
        </row>
        <row r="189">
          <cell r="BA189">
            <v>7.629582968931764E-3</v>
          </cell>
        </row>
        <row r="190">
          <cell r="BA190">
            <v>2.8487441602205086E-4</v>
          </cell>
        </row>
        <row r="191">
          <cell r="BA191">
            <v>-2.5646892250161379E-2</v>
          </cell>
        </row>
        <row r="192">
          <cell r="BA192">
            <v>-2.3489340848988703E-2</v>
          </cell>
        </row>
        <row r="193">
          <cell r="BA193">
            <v>2.979727375146287E-2</v>
          </cell>
        </row>
        <row r="194">
          <cell r="BA194">
            <v>-5.7798817015191749E-3</v>
          </cell>
        </row>
        <row r="195">
          <cell r="BA195">
            <v>-7.3097643439412382E-3</v>
          </cell>
        </row>
        <row r="196">
          <cell r="BA196">
            <v>4.0914375299752753E-2</v>
          </cell>
        </row>
        <row r="197">
          <cell r="BA197">
            <v>3.1718458661715741E-3</v>
          </cell>
        </row>
        <row r="198">
          <cell r="BA198">
            <v>4.5041864345848656E-2</v>
          </cell>
        </row>
        <row r="199">
          <cell r="BA199">
            <v>-9.3194848159575717E-3</v>
          </cell>
        </row>
        <row r="200">
          <cell r="BA200">
            <v>2.1570891149766771E-3</v>
          </cell>
        </row>
        <row r="201">
          <cell r="BA201">
            <v>-2.4999410253048426E-2</v>
          </cell>
        </row>
        <row r="202">
          <cell r="BA202">
            <v>-9.1236807774607229E-3</v>
          </cell>
        </row>
        <row r="203">
          <cell r="BA203">
            <v>4.0626355514183074E-2</v>
          </cell>
        </row>
        <row r="204">
          <cell r="BA204">
            <v>-4.3277229902506854E-2</v>
          </cell>
        </row>
        <row r="205">
          <cell r="BA205">
            <v>3.5235645184190775E-3</v>
          </cell>
        </row>
        <row r="206">
          <cell r="BA206">
            <v>2.5842919474891084E-2</v>
          </cell>
        </row>
        <row r="207">
          <cell r="BA207">
            <v>-4.3295216037050714E-2</v>
          </cell>
        </row>
        <row r="208">
          <cell r="BA208">
            <v>-5.1935078582696283E-2</v>
          </cell>
        </row>
        <row r="209">
          <cell r="BA209">
            <v>-1.2164622591161946E-2</v>
          </cell>
        </row>
        <row r="210">
          <cell r="BA210">
            <v>-3.0661122366481396E-3</v>
          </cell>
        </row>
        <row r="211">
          <cell r="BA211">
            <v>1.1900922906211344E-3</v>
          </cell>
        </row>
        <row r="212">
          <cell r="BA212">
            <v>-3.767242107365796E-4</v>
          </cell>
        </row>
        <row r="213">
          <cell r="BA213">
            <v>-1.191354104891847E-2</v>
          </cell>
        </row>
        <row r="214">
          <cell r="BA214">
            <v>-1.0075274896499823E-3</v>
          </cell>
        </row>
        <row r="215">
          <cell r="BA215">
            <v>-5.7528041165509962E-2</v>
          </cell>
        </row>
        <row r="216">
          <cell r="BA216">
            <v>1.0815413982067947E-2</v>
          </cell>
        </row>
        <row r="217">
          <cell r="BA217">
            <v>4.3894259413537456E-3</v>
          </cell>
        </row>
        <row r="218">
          <cell r="BA218">
            <v>-1.7551868198856381E-2</v>
          </cell>
        </row>
        <row r="219">
          <cell r="BA219">
            <v>-2.0025375844364961E-2</v>
          </cell>
        </row>
        <row r="220">
          <cell r="BA220">
            <v>-2.6163379745305786E-2</v>
          </cell>
        </row>
        <row r="221">
          <cell r="BA221">
            <v>-4.9589183714066672E-3</v>
          </cell>
        </row>
        <row r="222">
          <cell r="BA222">
            <v>3.3387716380120793E-3</v>
          </cell>
        </row>
        <row r="223">
          <cell r="BA223">
            <v>3.5167911630914978E-3</v>
          </cell>
        </row>
        <row r="224">
          <cell r="BA224">
            <v>1.1067915323918213E-2</v>
          </cell>
        </row>
        <row r="225">
          <cell r="BA225">
            <v>1.7510983990665079E-2</v>
          </cell>
        </row>
        <row r="226">
          <cell r="BA226">
            <v>-4.5262904935871968E-3</v>
          </cell>
        </row>
        <row r="227">
          <cell r="BA227">
            <v>1.2818062380836714E-2</v>
          </cell>
        </row>
        <row r="228">
          <cell r="BA228">
            <v>4.9051018608416916E-2</v>
          </cell>
        </row>
        <row r="229">
          <cell r="BA229">
            <v>4.3668591866092244E-3</v>
          </cell>
        </row>
        <row r="230">
          <cell r="BA230">
            <v>-7.188895944767436E-3</v>
          </cell>
        </row>
        <row r="231">
          <cell r="BA231">
            <v>-8.3175573558681704E-4</v>
          </cell>
        </row>
        <row r="232">
          <cell r="BA232">
            <v>-2.0538211085636603E-2</v>
          </cell>
        </row>
        <row r="233">
          <cell r="BA233">
            <v>-2.5191312417409167E-2</v>
          </cell>
        </row>
        <row r="234">
          <cell r="BA234">
            <v>3.2237308480826281E-2</v>
          </cell>
        </row>
        <row r="235">
          <cell r="BA235">
            <v>-2.7246668275874405E-2</v>
          </cell>
        </row>
        <row r="236">
          <cell r="BA236">
            <v>-6.7425874269322404E-4</v>
          </cell>
        </row>
        <row r="237">
          <cell r="BA237">
            <v>3.8642078705258989E-3</v>
          </cell>
        </row>
        <row r="238">
          <cell r="BA238">
            <v>1.1236179616153434E-2</v>
          </cell>
        </row>
        <row r="239">
          <cell r="BA239">
            <v>-2.6575085323298476E-3</v>
          </cell>
        </row>
        <row r="240">
          <cell r="BA240">
            <v>1.608365803178367E-2</v>
          </cell>
        </row>
        <row r="241">
          <cell r="BA241">
            <v>-1.1898677272655022E-2</v>
          </cell>
        </row>
        <row r="242">
          <cell r="BA242">
            <v>-2.1162357390770759E-2</v>
          </cell>
        </row>
        <row r="243">
          <cell r="BA243">
            <v>-6.7585669778123169E-3</v>
          </cell>
        </row>
        <row r="244">
          <cell r="BA244">
            <v>6.7389941515081783E-3</v>
          </cell>
        </row>
        <row r="245">
          <cell r="BA245">
            <v>-1.1970293031339594E-3</v>
          </cell>
        </row>
        <row r="246">
          <cell r="BA246">
            <v>1.0306540606043777E-2</v>
          </cell>
        </row>
        <row r="247">
          <cell r="BA247">
            <v>-7.8169375184814812E-3</v>
          </cell>
        </row>
        <row r="248">
          <cell r="BA248">
            <v>2.5355379785006953E-2</v>
          </cell>
        </row>
        <row r="249">
          <cell r="BA249">
            <v>-4.2773982439819674E-3</v>
          </cell>
        </row>
        <row r="250">
          <cell r="BA250">
            <v>2.0252131769978097E-3</v>
          </cell>
        </row>
        <row r="251">
          <cell r="BA251">
            <v>-2.7824362802170686E-2</v>
          </cell>
        </row>
        <row r="252">
          <cell r="BA252">
            <v>-1.9458860298752958E-3</v>
          </cell>
        </row>
        <row r="253">
          <cell r="BA253">
            <v>5.5634086993146138E-3</v>
          </cell>
        </row>
        <row r="254">
          <cell r="BA254">
            <v>-1.9550512445146578E-2</v>
          </cell>
        </row>
        <row r="255">
          <cell r="BA255">
            <v>1.0891344210905441E-2</v>
          </cell>
        </row>
        <row r="256">
          <cell r="BA256">
            <v>4.8341177908907918E-3</v>
          </cell>
        </row>
        <row r="257">
          <cell r="BA257">
            <v>-8.6445922842311208E-3</v>
          </cell>
        </row>
        <row r="258">
          <cell r="BA258">
            <v>-6.6365146453855588E-3</v>
          </cell>
        </row>
        <row r="259">
          <cell r="BA259">
            <v>6.5293344925637419E-3</v>
          </cell>
        </row>
        <row r="260">
          <cell r="BA260">
            <v>3.3372604264008794E-2</v>
          </cell>
        </row>
        <row r="261">
          <cell r="BA261">
            <v>-1.5030751515841849E-2</v>
          </cell>
        </row>
        <row r="262">
          <cell r="BA262">
            <v>-1.5536187108486373E-2</v>
          </cell>
        </row>
        <row r="263">
          <cell r="BA263">
            <v>1.2531937328237515E-2</v>
          </cell>
        </row>
        <row r="264">
          <cell r="BA264">
            <v>-1.7646502589606702E-2</v>
          </cell>
        </row>
        <row r="265">
          <cell r="BA265">
            <v>-3.6241045725722721E-3</v>
          </cell>
        </row>
        <row r="266">
          <cell r="BA266">
            <v>-1.8555196307158368E-2</v>
          </cell>
        </row>
        <row r="267">
          <cell r="BA267">
            <v>-3.2846084265796126E-2</v>
          </cell>
        </row>
        <row r="268">
          <cell r="BA268">
            <v>4.3067943504252353E-2</v>
          </cell>
        </row>
        <row r="269">
          <cell r="BA269">
            <v>-2.4779084868251571E-2</v>
          </cell>
        </row>
        <row r="270">
          <cell r="BA270">
            <v>7.7191808696083176E-3</v>
          </cell>
        </row>
        <row r="271">
          <cell r="BA271">
            <v>5.466188188691376E-2</v>
          </cell>
        </row>
        <row r="272">
          <cell r="BA272">
            <v>1.5717124065567602E-2</v>
          </cell>
        </row>
        <row r="273">
          <cell r="BA273">
            <v>-2.6075606274725584E-2</v>
          </cell>
        </row>
        <row r="274">
          <cell r="BA274">
            <v>-1.1505956849880403E-2</v>
          </cell>
        </row>
        <row r="275">
          <cell r="BA275">
            <v>1.4460940901457617E-2</v>
          </cell>
        </row>
        <row r="276">
          <cell r="BA276">
            <v>3.1156076530251018E-2</v>
          </cell>
        </row>
        <row r="277">
          <cell r="BA277">
            <v>1.0156295375052136E-2</v>
          </cell>
        </row>
        <row r="278">
          <cell r="BA278">
            <v>-1.4433193607421879E-2</v>
          </cell>
        </row>
        <row r="279">
          <cell r="BA279">
            <v>1.5365604660005649E-2</v>
          </cell>
        </row>
        <row r="280">
          <cell r="BA280">
            <v>-4.4779836158764172E-2</v>
          </cell>
        </row>
        <row r="281">
          <cell r="BA281">
            <v>-3.2128444764991685E-3</v>
          </cell>
        </row>
        <row r="282">
          <cell r="BA282">
            <v>1.2266582798661326E-2</v>
          </cell>
        </row>
        <row r="283">
          <cell r="BA283">
            <v>-1.2056388656633412E-2</v>
          </cell>
        </row>
        <row r="284">
          <cell r="BA284">
            <v>-9.192522991858609E-3</v>
          </cell>
        </row>
        <row r="285">
          <cell r="BA285">
            <v>4.5959240115542442E-2</v>
          </cell>
        </row>
        <row r="286">
          <cell r="BA286">
            <v>-8.9950677515215922E-3</v>
          </cell>
        </row>
        <row r="287">
          <cell r="BA287">
            <v>5.8168730997907496E-3</v>
          </cell>
        </row>
        <row r="288">
          <cell r="BA288">
            <v>-1.1381918480043529E-3</v>
          </cell>
        </row>
        <row r="289">
          <cell r="BA289">
            <v>3.4507191717843791E-2</v>
          </cell>
        </row>
        <row r="290">
          <cell r="BA290">
            <v>-6.5237032901816784E-4</v>
          </cell>
        </row>
        <row r="291">
          <cell r="BA291">
            <v>-1.566161309724047E-2</v>
          </cell>
        </row>
        <row r="292">
          <cell r="BA292">
            <v>5.3929564503105439E-2</v>
          </cell>
        </row>
        <row r="293">
          <cell r="BA293">
            <v>-8.0945613701409718E-3</v>
          </cell>
        </row>
        <row r="294">
          <cell r="BA294">
            <v>-2.3520768001672035E-2</v>
          </cell>
        </row>
        <row r="295">
          <cell r="BA295">
            <v>-2.0883385526347283E-2</v>
          </cell>
        </row>
        <row r="296">
          <cell r="BA296">
            <v>1.0394033466621119E-2</v>
          </cell>
        </row>
        <row r="297">
          <cell r="BA297">
            <v>-1.1834821391129739E-2</v>
          </cell>
        </row>
        <row r="298">
          <cell r="BA298">
            <v>3.0401987769370295E-3</v>
          </cell>
        </row>
        <row r="299">
          <cell r="BA299">
            <v>-5.8744947372120535E-2</v>
          </cell>
        </row>
        <row r="300">
          <cell r="BA300">
            <v>-4.0251564572696893E-2</v>
          </cell>
        </row>
        <row r="301">
          <cell r="BA301">
            <v>2.0590552395125694E-2</v>
          </cell>
        </row>
        <row r="302">
          <cell r="BA302">
            <v>2.1728524880722622E-2</v>
          </cell>
        </row>
        <row r="303">
          <cell r="BA303">
            <v>4.9066535358283203E-2</v>
          </cell>
        </row>
        <row r="304">
          <cell r="BA304">
            <v>1.3010782112914178E-2</v>
          </cell>
        </row>
        <row r="305">
          <cell r="BA305">
            <v>-2.6514994864524903E-2</v>
          </cell>
        </row>
        <row r="306">
          <cell r="BA306">
            <v>-4.0018385376103353E-2</v>
          </cell>
        </row>
        <row r="307">
          <cell r="BA307">
            <v>-1.5134363707394337E-3</v>
          </cell>
        </row>
        <row r="308">
          <cell r="BA308">
            <v>3.7417306951029718E-2</v>
          </cell>
        </row>
        <row r="309">
          <cell r="BA309">
            <v>-7.9290634865350103E-3</v>
          </cell>
        </row>
        <row r="310">
          <cell r="BA310">
            <v>5.3990523339669902E-2</v>
          </cell>
        </row>
        <row r="311">
          <cell r="BA311">
            <v>-1.116870051248813E-2</v>
          </cell>
        </row>
        <row r="312">
          <cell r="BA312">
            <v>-2.1692303107655287E-2</v>
          </cell>
        </row>
        <row r="313">
          <cell r="BA313">
            <v>-3.7225544227251502E-2</v>
          </cell>
        </row>
        <row r="314">
          <cell r="BA314">
            <v>6.0132080004938832E-2</v>
          </cell>
        </row>
        <row r="315">
          <cell r="BA315">
            <v>-2.0590846444811055E-2</v>
          </cell>
        </row>
        <row r="316">
          <cell r="BA316">
            <v>-7.1910378407448045E-2</v>
          </cell>
        </row>
        <row r="317">
          <cell r="BA317">
            <v>4.3312828590550039E-3</v>
          </cell>
        </row>
        <row r="318">
          <cell r="BA318">
            <v>6.8347890591473909E-3</v>
          </cell>
        </row>
        <row r="319">
          <cell r="BA319">
            <v>4.29974621773665E-3</v>
          </cell>
        </row>
        <row r="320">
          <cell r="BA320">
            <v>-6.0260305281840162E-2</v>
          </cell>
        </row>
        <row r="321">
          <cell r="BA321">
            <v>-1.6440207877518632E-2</v>
          </cell>
        </row>
        <row r="322">
          <cell r="BA322">
            <v>-9.5192388866457787E-3</v>
          </cell>
        </row>
        <row r="323">
          <cell r="BA323">
            <v>2.010072839331414E-2</v>
          </cell>
        </row>
        <row r="324">
          <cell r="BA324">
            <v>-3.9277621391862992E-2</v>
          </cell>
        </row>
        <row r="325">
          <cell r="BA325">
            <v>1.3407790381679642E-2</v>
          </cell>
        </row>
        <row r="326">
          <cell r="BA326">
            <v>-1.2482116012111296E-3</v>
          </cell>
        </row>
        <row r="327">
          <cell r="BA327">
            <v>5.7036449811331463E-2</v>
          </cell>
        </row>
        <row r="328">
          <cell r="BA328">
            <v>-4.360184783299542E-3</v>
          </cell>
        </row>
        <row r="329">
          <cell r="BA329">
            <v>4.5332290222440404E-2</v>
          </cell>
        </row>
        <row r="330">
          <cell r="BA330">
            <v>-1.206770889197078E-2</v>
          </cell>
        </row>
        <row r="331">
          <cell r="BA331">
            <v>-2.5874279906544454E-2</v>
          </cell>
        </row>
        <row r="332">
          <cell r="BA332">
            <v>-1.6214211656079777E-2</v>
          </cell>
        </row>
        <row r="333">
          <cell r="BA333">
            <v>9.8536272232914775E-3</v>
          </cell>
        </row>
        <row r="334">
          <cell r="BA334">
            <v>-3.5565174163116102E-2</v>
          </cell>
        </row>
        <row r="335">
          <cell r="BA335">
            <v>-2.4128891550334933E-2</v>
          </cell>
        </row>
        <row r="336">
          <cell r="BA336">
            <v>-4.0912647488444719E-2</v>
          </cell>
        </row>
        <row r="337">
          <cell r="BA337">
            <v>6.7794529328886197E-3</v>
          </cell>
        </row>
        <row r="338">
          <cell r="BA338">
            <v>7.9649380499811281E-3</v>
          </cell>
        </row>
        <row r="339">
          <cell r="BA339">
            <v>8.3615059358951652E-3</v>
          </cell>
        </row>
        <row r="340">
          <cell r="BA340">
            <v>-6.0152101452388383E-3</v>
          </cell>
        </row>
        <row r="341">
          <cell r="BA341">
            <v>3.1684688197039887E-2</v>
          </cell>
        </row>
        <row r="342">
          <cell r="BA342">
            <v>1.8804436718338688E-2</v>
          </cell>
        </row>
        <row r="343">
          <cell r="BA343">
            <v>-3.2261853651259859E-2</v>
          </cell>
        </row>
        <row r="344">
          <cell r="BA344">
            <v>1.1622115316253611E-2</v>
          </cell>
        </row>
        <row r="345">
          <cell r="BA345">
            <v>-4.6703662402306336E-3</v>
          </cell>
        </row>
        <row r="346">
          <cell r="BA346">
            <v>-7.873257568641814E-3</v>
          </cell>
        </row>
        <row r="347">
          <cell r="BA347">
            <v>-1.750365680852263E-2</v>
          </cell>
        </row>
        <row r="348">
          <cell r="BA348">
            <v>-8.8808793193169595E-3</v>
          </cell>
        </row>
        <row r="349">
          <cell r="BA349">
            <v>2.2467449957660236E-2</v>
          </cell>
        </row>
        <row r="350">
          <cell r="BA350">
            <v>-4.5945120529826775E-3</v>
          </cell>
        </row>
        <row r="351">
          <cell r="BA351">
            <v>1.803638380011924E-3</v>
          </cell>
        </row>
        <row r="352">
          <cell r="BA352">
            <v>-4.5820438807179606E-2</v>
          </cell>
        </row>
        <row r="353">
          <cell r="BA353">
            <v>1.1268479982769015E-2</v>
          </cell>
        </row>
        <row r="354">
          <cell r="BA354">
            <v>-2.6354245730414581E-2</v>
          </cell>
        </row>
        <row r="355">
          <cell r="BA355">
            <v>2.3700457165456115E-2</v>
          </cell>
        </row>
        <row r="356">
          <cell r="BA356">
            <v>1.209731513060705E-2</v>
          </cell>
        </row>
        <row r="357">
          <cell r="BA357">
            <v>-2.1386911621214762E-2</v>
          </cell>
        </row>
        <row r="358">
          <cell r="BA358">
            <v>3.0597384200238598E-2</v>
          </cell>
        </row>
        <row r="359">
          <cell r="BA359">
            <v>-3.0494805617436595E-2</v>
          </cell>
        </row>
        <row r="360">
          <cell r="BA360">
            <v>-1.4667490746344781E-2</v>
          </cell>
        </row>
        <row r="361">
          <cell r="BA361">
            <v>1.3323609645596146E-2</v>
          </cell>
        </row>
        <row r="362">
          <cell r="BA362">
            <v>2.9776589079411768E-2</v>
          </cell>
        </row>
        <row r="363">
          <cell r="BA363">
            <v>2.9345920428166122E-2</v>
          </cell>
        </row>
        <row r="364">
          <cell r="BA364">
            <v>-4.6817340189909355E-3</v>
          </cell>
        </row>
        <row r="365">
          <cell r="BA365">
            <v>1.3324629193138536E-2</v>
          </cell>
        </row>
        <row r="366">
          <cell r="BA366">
            <v>2.7279748779888618E-2</v>
          </cell>
        </row>
        <row r="367">
          <cell r="BA367">
            <v>2.5995711071377135E-2</v>
          </cell>
        </row>
        <row r="368">
          <cell r="BA368">
            <v>-7.0585860225126813E-3</v>
          </cell>
        </row>
        <row r="369">
          <cell r="BA369">
            <v>-3.222631497852299E-3</v>
          </cell>
        </row>
        <row r="370">
          <cell r="BA370">
            <v>1.4599527202189554E-2</v>
          </cell>
        </row>
        <row r="371">
          <cell r="BA371">
            <v>2.6802793164225704E-2</v>
          </cell>
        </row>
        <row r="372">
          <cell r="BA372">
            <v>-2.5981862254378686E-2</v>
          </cell>
        </row>
        <row r="373">
          <cell r="BA373">
            <v>7.0409649286812823E-3</v>
          </cell>
        </row>
        <row r="374">
          <cell r="BA374">
            <v>1.810448799887697E-2</v>
          </cell>
        </row>
        <row r="375">
          <cell r="BA375">
            <v>3.291681305573773E-2</v>
          </cell>
        </row>
        <row r="376">
          <cell r="BA376">
            <v>1.3078058163853051E-2</v>
          </cell>
        </row>
        <row r="377">
          <cell r="BA377">
            <v>3.4568886473678802E-3</v>
          </cell>
        </row>
        <row r="378">
          <cell r="BA378">
            <v>4.5238676691057918E-2</v>
          </cell>
        </row>
        <row r="379">
          <cell r="BA379">
            <v>1.2557019209313396E-2</v>
          </cell>
        </row>
        <row r="380">
          <cell r="BA380">
            <v>4.9292747370299015E-3</v>
          </cell>
        </row>
        <row r="381">
          <cell r="BA381">
            <v>-3.9129804056083996E-2</v>
          </cell>
        </row>
        <row r="382">
          <cell r="BA382">
            <v>-1.9506881706146624E-2</v>
          </cell>
        </row>
        <row r="383">
          <cell r="BA383">
            <v>-4.9183937156319628E-2</v>
          </cell>
        </row>
        <row r="384">
          <cell r="BA384">
            <v>3.5893327968756022E-2</v>
          </cell>
        </row>
        <row r="385">
          <cell r="BA385">
            <v>7.4318063176517044E-3</v>
          </cell>
        </row>
        <row r="386">
          <cell r="BA386">
            <v>5.9992312804066621E-3</v>
          </cell>
        </row>
        <row r="387">
          <cell r="BA387">
            <v>1.2068538612816303E-2</v>
          </cell>
        </row>
        <row r="388">
          <cell r="BA388">
            <v>1.6404986724311042E-2</v>
          </cell>
        </row>
        <row r="389">
          <cell r="BA389">
            <v>3.9429235037902577E-2</v>
          </cell>
        </row>
        <row r="390">
          <cell r="BA390">
            <v>-1.9812317560389932E-2</v>
          </cell>
        </row>
        <row r="391">
          <cell r="BA391">
            <v>-2.7378524255087425E-2</v>
          </cell>
        </row>
        <row r="392">
          <cell r="BA392">
            <v>4.5936749224966744E-3</v>
          </cell>
        </row>
        <row r="393">
          <cell r="BA393">
            <v>2.3860820893767985E-2</v>
          </cell>
        </row>
        <row r="394">
          <cell r="BA394">
            <v>-3.1511100322321399E-2</v>
          </cell>
        </row>
        <row r="395">
          <cell r="BA395">
            <v>6.7813534594124538E-3</v>
          </cell>
        </row>
        <row r="396">
          <cell r="BA396">
            <v>2.9790792323218587E-3</v>
          </cell>
        </row>
        <row r="397">
          <cell r="BA397">
            <v>-3.3186482217205933E-3</v>
          </cell>
        </row>
        <row r="398">
          <cell r="BA398">
            <v>1.6349815150812057E-2</v>
          </cell>
        </row>
        <row r="399">
          <cell r="BA399">
            <v>-1.1843312473544323E-3</v>
          </cell>
        </row>
        <row r="400">
          <cell r="BA400">
            <v>3.0955027093480698E-3</v>
          </cell>
        </row>
        <row r="401">
          <cell r="BA401">
            <v>-1.3485985141290923E-3</v>
          </cell>
        </row>
        <row r="402">
          <cell r="BA402">
            <v>4.3352288530212363E-2</v>
          </cell>
        </row>
        <row r="403">
          <cell r="BA403">
            <v>1.2573017693464457E-2</v>
          </cell>
        </row>
        <row r="404">
          <cell r="BA404">
            <v>-2.1847437944386087E-2</v>
          </cell>
        </row>
        <row r="405">
          <cell r="BA405">
            <v>1.6425247299832201E-2</v>
          </cell>
        </row>
        <row r="406">
          <cell r="BA406">
            <v>2.1375588245844258E-3</v>
          </cell>
        </row>
        <row r="407">
          <cell r="BA407">
            <v>-2.1269865673082432E-2</v>
          </cell>
        </row>
        <row r="408">
          <cell r="BA408">
            <v>1.9005395463241419E-2</v>
          </cell>
        </row>
        <row r="409">
          <cell r="BA409">
            <v>-3.3202236514332635E-2</v>
          </cell>
        </row>
        <row r="410">
          <cell r="BA410">
            <v>2.1121217467302191E-2</v>
          </cell>
        </row>
        <row r="411">
          <cell r="BA411">
            <v>-1.7352172136228503E-2</v>
          </cell>
        </row>
        <row r="412">
          <cell r="BA412">
            <v>-1.0318410947938591E-2</v>
          </cell>
        </row>
        <row r="413">
          <cell r="BA413">
            <v>1.9667521485940438E-3</v>
          </cell>
        </row>
        <row r="414">
          <cell r="BA414">
            <v>-1.5679544229888285E-3</v>
          </cell>
        </row>
        <row r="415">
          <cell r="BA415">
            <v>2.7819951241231919E-2</v>
          </cell>
        </row>
        <row r="416">
          <cell r="BA416">
            <v>-1.1967728895186504E-4</v>
          </cell>
        </row>
        <row r="417">
          <cell r="BA417">
            <v>-1.1856819716844977E-2</v>
          </cell>
        </row>
        <row r="418">
          <cell r="BA418">
            <v>-1.4230388444403962E-2</v>
          </cell>
        </row>
        <row r="419">
          <cell r="BA419">
            <v>9.9159475237986395E-3</v>
          </cell>
        </row>
        <row r="420">
          <cell r="BA420">
            <v>-1.9056759200639761E-2</v>
          </cell>
        </row>
        <row r="421">
          <cell r="BA421">
            <v>-3.4181109019405221E-3</v>
          </cell>
        </row>
        <row r="422">
          <cell r="BA422">
            <v>2.1457171128261322E-2</v>
          </cell>
        </row>
        <row r="423">
          <cell r="BA423">
            <v>4.3659756140491564E-2</v>
          </cell>
        </row>
        <row r="424">
          <cell r="BA424">
            <v>-1.931836902202352E-3</v>
          </cell>
        </row>
        <row r="425">
          <cell r="BA425">
            <v>-1.0076171830130948E-2</v>
          </cell>
        </row>
        <row r="426">
          <cell r="BA426">
            <v>1.0515619056117328E-2</v>
          </cell>
        </row>
        <row r="427">
          <cell r="BA427">
            <v>3.2198124765952852E-3</v>
          </cell>
        </row>
        <row r="428">
          <cell r="BA428">
            <v>1.2135227174806376E-2</v>
          </cell>
        </row>
        <row r="429">
          <cell r="BA429">
            <v>-1.3094796069734365E-2</v>
          </cell>
        </row>
        <row r="430">
          <cell r="BA430">
            <v>-6.6615436980768479E-3</v>
          </cell>
        </row>
        <row r="431">
          <cell r="BA431">
            <v>5.2008031961944309E-3</v>
          </cell>
        </row>
        <row r="432">
          <cell r="BA432">
            <v>3.0729610583481695E-3</v>
          </cell>
        </row>
        <row r="433">
          <cell r="BA433">
            <v>1.3806121079378014E-2</v>
          </cell>
        </row>
        <row r="434">
          <cell r="BA434">
            <v>-2.490891627984932E-2</v>
          </cell>
        </row>
        <row r="435">
          <cell r="BA435">
            <v>3.1087237977713181E-2</v>
          </cell>
        </row>
        <row r="436">
          <cell r="BA436">
            <v>5.0546143718939028E-2</v>
          </cell>
        </row>
        <row r="437">
          <cell r="BA437">
            <v>1.0333188591220954E-2</v>
          </cell>
        </row>
        <row r="438">
          <cell r="BA438">
            <v>1.8479675883113281E-2</v>
          </cell>
        </row>
        <row r="439">
          <cell r="BA439">
            <v>-4.2476741402854767E-3</v>
          </cell>
        </row>
        <row r="440">
          <cell r="BA440">
            <v>-1.1980219294291392E-3</v>
          </cell>
        </row>
        <row r="441">
          <cell r="BA441">
            <v>2.7447816266797632E-3</v>
          </cell>
        </row>
        <row r="442">
          <cell r="BA442">
            <v>-5.0587811067396718E-3</v>
          </cell>
        </row>
        <row r="443">
          <cell r="BA443">
            <v>2.5842665504142954E-2</v>
          </cell>
        </row>
        <row r="444">
          <cell r="BA444">
            <v>4.7294470017471522E-3</v>
          </cell>
        </row>
        <row r="445">
          <cell r="BA445">
            <v>4.329536194691337E-3</v>
          </cell>
        </row>
        <row r="446">
          <cell r="BA446">
            <v>2.7991384454391054E-2</v>
          </cell>
        </row>
        <row r="447">
          <cell r="BA447">
            <v>3.6584681727059074E-2</v>
          </cell>
        </row>
        <row r="448">
          <cell r="BA448">
            <v>2.6737525024089132E-3</v>
          </cell>
        </row>
        <row r="449">
          <cell r="BA449">
            <v>-1.5265124288948407E-2</v>
          </cell>
        </row>
        <row r="450">
          <cell r="BA450">
            <v>-1.5386249762753859E-2</v>
          </cell>
        </row>
        <row r="451">
          <cell r="BA451">
            <v>-1.7604900073922958E-2</v>
          </cell>
        </row>
        <row r="452">
          <cell r="BA452">
            <v>-1.8523981033750896E-2</v>
          </cell>
        </row>
        <row r="453">
          <cell r="BA453">
            <v>-1.3433852086989951E-2</v>
          </cell>
        </row>
        <row r="454">
          <cell r="BA454">
            <v>1.2691082147130304E-2</v>
          </cell>
        </row>
        <row r="455">
          <cell r="BA455">
            <v>1.734196410604736E-2</v>
          </cell>
        </row>
        <row r="456">
          <cell r="BA456">
            <v>5.8001498650897135E-3</v>
          </cell>
        </row>
        <row r="457">
          <cell r="BA457">
            <v>1.9052234094191305E-2</v>
          </cell>
        </row>
        <row r="458">
          <cell r="BA458">
            <v>-1.910349312847693E-2</v>
          </cell>
        </row>
        <row r="459">
          <cell r="BA459">
            <v>-2.9108367200034673E-4</v>
          </cell>
        </row>
        <row r="460">
          <cell r="BA460">
            <v>-1.5657213337553242E-2</v>
          </cell>
        </row>
        <row r="461">
          <cell r="BA461">
            <v>6.8371151699342849E-3</v>
          </cell>
        </row>
        <row r="462">
          <cell r="BA462">
            <v>-1.9113935427430963E-3</v>
          </cell>
        </row>
        <row r="463">
          <cell r="BA463">
            <v>-1.6270937680502324E-2</v>
          </cell>
        </row>
        <row r="464">
          <cell r="BA464">
            <v>1.4850059276071441E-2</v>
          </cell>
        </row>
        <row r="465">
          <cell r="BA465">
            <v>-1.0069089589857685E-2</v>
          </cell>
        </row>
        <row r="466">
          <cell r="BA466">
            <v>2.5555473192223385E-2</v>
          </cell>
        </row>
        <row r="467">
          <cell r="BA467">
            <v>-7.3076209751368106E-3</v>
          </cell>
        </row>
        <row r="468">
          <cell r="BA468">
            <v>-8.8775754767446285E-3</v>
          </cell>
        </row>
        <row r="469">
          <cell r="BA469">
            <v>-1.8016566730988896E-3</v>
          </cell>
        </row>
        <row r="470">
          <cell r="BA470">
            <v>3.7526274402626583E-2</v>
          </cell>
        </row>
        <row r="471">
          <cell r="BA471">
            <v>1.6023249740953385E-2</v>
          </cell>
        </row>
        <row r="472">
          <cell r="BA472">
            <v>-2.3791303608988838E-2</v>
          </cell>
        </row>
        <row r="473">
          <cell r="BA473">
            <v>1.792484185302378E-2</v>
          </cell>
        </row>
        <row r="474">
          <cell r="BA474">
            <v>-4.4279614744371365E-3</v>
          </cell>
        </row>
        <row r="475">
          <cell r="BA475">
            <v>2.9723414056885649E-2</v>
          </cell>
        </row>
        <row r="476">
          <cell r="BA476">
            <v>7.1918778299418463E-3</v>
          </cell>
        </row>
        <row r="477">
          <cell r="BA477">
            <v>1.0450040406155105E-3</v>
          </cell>
        </row>
        <row r="478">
          <cell r="BA478">
            <v>-2.0506241639813238E-3</v>
          </cell>
        </row>
        <row r="479">
          <cell r="BA479">
            <v>4.2754294370731763E-2</v>
          </cell>
        </row>
        <row r="480">
          <cell r="BA480">
            <v>-3.761032735714432E-2</v>
          </cell>
        </row>
        <row r="481">
          <cell r="BA481">
            <v>-2.1418771565238439E-2</v>
          </cell>
        </row>
        <row r="482">
          <cell r="BA482">
            <v>2.9951113201357382E-3</v>
          </cell>
        </row>
        <row r="483">
          <cell r="BA483">
            <v>-1.6158927806161048E-2</v>
          </cell>
        </row>
        <row r="484">
          <cell r="BA484">
            <v>1.7935266135433968E-2</v>
          </cell>
        </row>
        <row r="485">
          <cell r="BA485">
            <v>-1.8883122893038947E-2</v>
          </cell>
        </row>
        <row r="486">
          <cell r="BA486">
            <v>2.0363408813890108E-2</v>
          </cell>
        </row>
        <row r="487">
          <cell r="BA487">
            <v>-5.6390276402579785E-2</v>
          </cell>
        </row>
        <row r="488">
          <cell r="BA488">
            <v>-1.1514040321885126E-2</v>
          </cell>
        </row>
        <row r="489">
          <cell r="BA489">
            <v>3.1849930650978325E-2</v>
          </cell>
        </row>
        <row r="490">
          <cell r="BA490">
            <v>1.4208091575064112E-2</v>
          </cell>
        </row>
        <row r="491">
          <cell r="BA491">
            <v>-1.6366254396696815E-2</v>
          </cell>
        </row>
        <row r="492">
          <cell r="BA492">
            <v>-2.7464441794362408E-2</v>
          </cell>
        </row>
        <row r="493">
          <cell r="BA493">
            <v>8.05396546147066E-3</v>
          </cell>
        </row>
        <row r="494">
          <cell r="BA494">
            <v>-2.0855032110015447E-2</v>
          </cell>
        </row>
        <row r="495">
          <cell r="BA495">
            <v>2.6539571147090806E-2</v>
          </cell>
        </row>
        <row r="496">
          <cell r="BA496">
            <v>9.2991514977359795E-3</v>
          </cell>
        </row>
        <row r="497">
          <cell r="BA497">
            <v>5.1447904285833092E-3</v>
          </cell>
        </row>
        <row r="498">
          <cell r="BA498">
            <v>8.0733391716420223E-3</v>
          </cell>
        </row>
        <row r="499">
          <cell r="BA499">
            <v>-7.1672168005134339E-3</v>
          </cell>
        </row>
        <row r="500">
          <cell r="BA500">
            <v>5.5705968085850632E-3</v>
          </cell>
        </row>
        <row r="501">
          <cell r="BA501">
            <v>8.0440414220370238E-2</v>
          </cell>
        </row>
        <row r="502">
          <cell r="BA502">
            <v>2.9464453336600267E-2</v>
          </cell>
        </row>
        <row r="503">
          <cell r="BA503">
            <v>1.5528240887056257E-2</v>
          </cell>
        </row>
        <row r="504">
          <cell r="BA504">
            <v>-3.3472149816025989E-2</v>
          </cell>
        </row>
        <row r="505">
          <cell r="BA505">
            <v>2.6843001691718871E-2</v>
          </cell>
        </row>
        <row r="506">
          <cell r="BA506">
            <v>-7.2293651507200768E-2</v>
          </cell>
        </row>
        <row r="507">
          <cell r="BA507">
            <v>1.2882350585642421E-2</v>
          </cell>
        </row>
        <row r="508">
          <cell r="BA508">
            <v>-2.7085760046686398E-2</v>
          </cell>
        </row>
        <row r="509">
          <cell r="BA509">
            <v>-1.6281317102514153E-2</v>
          </cell>
        </row>
        <row r="510">
          <cell r="BA510">
            <v>2.9637905527452511E-2</v>
          </cell>
        </row>
        <row r="511">
          <cell r="BA511">
            <v>1.2419383678909984E-3</v>
          </cell>
        </row>
        <row r="512">
          <cell r="BA512">
            <v>-3.4981179505254451E-2</v>
          </cell>
        </row>
        <row r="513">
          <cell r="BA513">
            <v>-2.1844502175883761E-2</v>
          </cell>
        </row>
        <row r="514">
          <cell r="BA514">
            <v>-2.9425755884398788E-2</v>
          </cell>
        </row>
        <row r="515">
          <cell r="BA515">
            <v>5.5004486657722389E-2</v>
          </cell>
        </row>
        <row r="516">
          <cell r="BA516">
            <v>-1.3874158719509366E-2</v>
          </cell>
        </row>
        <row r="517">
          <cell r="BA517">
            <v>-1.2172243334110969E-3</v>
          </cell>
        </row>
        <row r="518">
          <cell r="BA518">
            <v>9.2227775395316899E-3</v>
          </cell>
        </row>
        <row r="519">
          <cell r="BA519">
            <v>2.6944211812415696E-2</v>
          </cell>
        </row>
        <row r="520">
          <cell r="BA520">
            <v>-1.3670208312068976E-2</v>
          </cell>
        </row>
        <row r="521">
          <cell r="BA521">
            <v>4.2955976913212131E-2</v>
          </cell>
        </row>
        <row r="522">
          <cell r="BA522">
            <v>-8.9637488111061732E-4</v>
          </cell>
        </row>
        <row r="523">
          <cell r="BA523">
            <v>2.8030107710362642E-2</v>
          </cell>
        </row>
        <row r="524">
          <cell r="BA524">
            <v>1.0325220098435318E-2</v>
          </cell>
        </row>
        <row r="525">
          <cell r="BA525">
            <v>-2.7106666616369449E-3</v>
          </cell>
        </row>
        <row r="526">
          <cell r="BA526">
            <v>9.3749840946964688E-3</v>
          </cell>
        </row>
        <row r="527">
          <cell r="BA527">
            <v>4.2843873047240549E-2</v>
          </cell>
        </row>
        <row r="528">
          <cell r="BA528">
            <v>-8.4329012105100673E-3</v>
          </cell>
        </row>
        <row r="529">
          <cell r="BA529">
            <v>-1.3329289671374193E-2</v>
          </cell>
        </row>
        <row r="530">
          <cell r="BA530">
            <v>9.5956207055623938E-2</v>
          </cell>
        </row>
        <row r="531">
          <cell r="BA531">
            <v>-5.3464961018009842E-2</v>
          </cell>
        </row>
        <row r="532">
          <cell r="BA532">
            <v>-1.1947399522785189E-2</v>
          </cell>
        </row>
        <row r="533">
          <cell r="BA533">
            <v>-2.134952593626601E-2</v>
          </cell>
        </row>
        <row r="534">
          <cell r="BA534">
            <v>-4.8379077890051664E-2</v>
          </cell>
        </row>
        <row r="535">
          <cell r="BA535">
            <v>4.8308608698324082E-2</v>
          </cell>
        </row>
        <row r="536">
          <cell r="BA536">
            <v>2.8801196803970846E-2</v>
          </cell>
        </row>
        <row r="537">
          <cell r="BA537">
            <v>3.7119926746173065E-2</v>
          </cell>
        </row>
        <row r="538">
          <cell r="BA538">
            <v>-8.8824615497021357E-3</v>
          </cell>
        </row>
        <row r="539">
          <cell r="BA539">
            <v>7.2335479309063644E-2</v>
          </cell>
        </row>
        <row r="540">
          <cell r="BA540">
            <v>-5.6172241334730907E-2</v>
          </cell>
        </row>
        <row r="541">
          <cell r="BA541">
            <v>6.826010801093102E-2</v>
          </cell>
        </row>
        <row r="542">
          <cell r="BA542">
            <v>-3.5957928394251167E-2</v>
          </cell>
        </row>
        <row r="543">
          <cell r="BA543">
            <v>9.4821984618949501E-3</v>
          </cell>
        </row>
        <row r="544">
          <cell r="BA544">
            <v>2.1169965364306174E-2</v>
          </cell>
        </row>
        <row r="545">
          <cell r="BA545">
            <v>-7.5844493560350904E-2</v>
          </cell>
        </row>
        <row r="546">
          <cell r="BA546">
            <v>3.326204509491764E-2</v>
          </cell>
        </row>
        <row r="547">
          <cell r="BA547">
            <v>-0.1016602415886181</v>
          </cell>
        </row>
        <row r="548">
          <cell r="BA548">
            <v>-1.6528712333738801E-2</v>
          </cell>
        </row>
        <row r="549">
          <cell r="BA549">
            <v>-3.9456371052918379E-4</v>
          </cell>
        </row>
        <row r="550">
          <cell r="BA550">
            <v>-3.5129787495620325E-2</v>
          </cell>
        </row>
        <row r="551">
          <cell r="BA551">
            <v>2.0272664190996503E-2</v>
          </cell>
        </row>
        <row r="552">
          <cell r="BA552">
            <v>4.5278983465946082E-2</v>
          </cell>
        </row>
        <row r="553">
          <cell r="BA553">
            <v>-2.2537775461294436E-2</v>
          </cell>
        </row>
        <row r="554">
          <cell r="BA554">
            <v>-2.6561482937697226E-2</v>
          </cell>
        </row>
        <row r="555">
          <cell r="BA555">
            <v>-2.7229969444551073E-2</v>
          </cell>
        </row>
        <row r="556">
          <cell r="BA556">
            <v>-2.1709349203610014E-2</v>
          </cell>
        </row>
        <row r="557">
          <cell r="BA557">
            <v>-7.6105728908441887E-3</v>
          </cell>
        </row>
        <row r="558">
          <cell r="BA558">
            <v>9.1804629798953354E-3</v>
          </cell>
        </row>
        <row r="559">
          <cell r="BA559">
            <v>7.6076209208342169E-3</v>
          </cell>
        </row>
        <row r="560">
          <cell r="BA560">
            <v>4.3443209882430951E-2</v>
          </cell>
        </row>
        <row r="561">
          <cell r="BA561">
            <v>-5.2946116787902101E-3</v>
          </cell>
        </row>
        <row r="562">
          <cell r="BA562">
            <v>1.5614783777218613E-2</v>
          </cell>
        </row>
        <row r="563">
          <cell r="BA563">
            <v>-1.7655165988203093E-2</v>
          </cell>
        </row>
        <row r="564">
          <cell r="BA564">
            <v>3.1273351175068118E-2</v>
          </cell>
        </row>
        <row r="565">
          <cell r="BA565">
            <v>-1.8025635568566015E-2</v>
          </cell>
        </row>
        <row r="566">
          <cell r="BA566">
            <v>5.1913035733599365E-2</v>
          </cell>
        </row>
        <row r="567">
          <cell r="BA567">
            <v>-1.087599890619751E-3</v>
          </cell>
        </row>
        <row r="568">
          <cell r="BA568">
            <v>-2.1039280949599337E-3</v>
          </cell>
        </row>
        <row r="569">
          <cell r="BA569">
            <v>-9.6457198838788907E-3</v>
          </cell>
        </row>
        <row r="570">
          <cell r="BA570">
            <v>-3.0082147136475728E-3</v>
          </cell>
        </row>
        <row r="571">
          <cell r="BA571">
            <v>-1.072885860496629E-2</v>
          </cell>
        </row>
        <row r="572">
          <cell r="BA572">
            <v>-6.1734373045973295E-3</v>
          </cell>
        </row>
        <row r="573">
          <cell r="BA573">
            <v>-4.9439204814520285E-3</v>
          </cell>
        </row>
        <row r="574">
          <cell r="BA574">
            <v>-3.045147629402566E-2</v>
          </cell>
        </row>
        <row r="575">
          <cell r="BA575">
            <v>-2.2978264217422308E-2</v>
          </cell>
        </row>
        <row r="576">
          <cell r="BA576">
            <v>1.4555059396691866E-2</v>
          </cell>
        </row>
        <row r="577">
          <cell r="BA577">
            <v>-4.3725004240211963E-3</v>
          </cell>
        </row>
        <row r="578">
          <cell r="BA578">
            <v>-6.6540850098130372E-3</v>
          </cell>
        </row>
        <row r="579">
          <cell r="BA579">
            <v>-1.2368401599047387E-2</v>
          </cell>
        </row>
        <row r="580">
          <cell r="BA580">
            <v>-1.0710322750947901E-2</v>
          </cell>
        </row>
        <row r="581">
          <cell r="BA581">
            <v>-6.5825067680456931E-3</v>
          </cell>
        </row>
        <row r="582">
          <cell r="BA582">
            <v>2.6930856754042866E-2</v>
          </cell>
        </row>
        <row r="583">
          <cell r="BA583">
            <v>2.2505666935975992E-2</v>
          </cell>
        </row>
        <row r="584">
          <cell r="BA584">
            <v>1.265726210060214E-2</v>
          </cell>
        </row>
        <row r="585">
          <cell r="BA585">
            <v>1.1680826539455951E-3</v>
          </cell>
        </row>
        <row r="586">
          <cell r="BA586">
            <v>-1.4997330724315583E-2</v>
          </cell>
        </row>
        <row r="587">
          <cell r="BA587">
            <v>-2.5232775367082433E-2</v>
          </cell>
        </row>
        <row r="588">
          <cell r="BA588">
            <v>6.3949106742222633E-3</v>
          </cell>
        </row>
        <row r="589">
          <cell r="BA589">
            <v>9.4375589960883442E-3</v>
          </cell>
        </row>
        <row r="590">
          <cell r="BA590">
            <v>-8.897261812080344E-3</v>
          </cell>
        </row>
        <row r="591">
          <cell r="BA591">
            <v>-4.896904204385033E-2</v>
          </cell>
        </row>
        <row r="592">
          <cell r="BA592">
            <v>1.7434700734353607E-2</v>
          </cell>
        </row>
        <row r="593">
          <cell r="BA593">
            <v>2.4472457034459608E-2</v>
          </cell>
        </row>
        <row r="594">
          <cell r="BA594">
            <v>1.2166093078725772E-2</v>
          </cell>
        </row>
        <row r="595">
          <cell r="BA595">
            <v>2.9556429875801968E-2</v>
          </cell>
        </row>
        <row r="596">
          <cell r="BA596">
            <v>9.3690179009133859E-3</v>
          </cell>
        </row>
        <row r="597">
          <cell r="BA597">
            <v>1.7834116092729068E-2</v>
          </cell>
        </row>
        <row r="598">
          <cell r="BA598">
            <v>-2.0017531322847382E-2</v>
          </cell>
        </row>
        <row r="599">
          <cell r="BA599">
            <v>1.9168849442654668E-2</v>
          </cell>
        </row>
        <row r="600">
          <cell r="BA600">
            <v>-1.3875460019358727E-2</v>
          </cell>
        </row>
        <row r="601">
          <cell r="BA601">
            <v>2.3953464068601601E-2</v>
          </cell>
        </row>
        <row r="602">
          <cell r="BA602">
            <v>2.028350727272326E-2</v>
          </cell>
        </row>
        <row r="603">
          <cell r="BA603">
            <v>3.6377685058853138E-2</v>
          </cell>
        </row>
        <row r="604">
          <cell r="BA604">
            <v>-4.4360568528025827E-2</v>
          </cell>
        </row>
        <row r="605">
          <cell r="BA605">
            <v>-2.1971774218091399E-2</v>
          </cell>
        </row>
        <row r="606">
          <cell r="BA606">
            <v>2.3483522477042121E-2</v>
          </cell>
        </row>
        <row r="607">
          <cell r="BA607">
            <v>-1.3591741322761924E-2</v>
          </cell>
        </row>
        <row r="608">
          <cell r="BA608">
            <v>2.7179127343276478E-2</v>
          </cell>
        </row>
        <row r="609">
          <cell r="BA609">
            <v>3.2920178817568868E-2</v>
          </cell>
        </row>
        <row r="610">
          <cell r="BA610">
            <v>-3.7199033529675053E-2</v>
          </cell>
        </row>
        <row r="611">
          <cell r="BA611">
            <v>2.988815738111E-2</v>
          </cell>
        </row>
        <row r="612">
          <cell r="BA612">
            <v>-7.3861382988366087E-2</v>
          </cell>
        </row>
        <row r="613">
          <cell r="BA613">
            <v>-4.3558397417060954E-2</v>
          </cell>
        </row>
        <row r="614">
          <cell r="BA614">
            <v>8.2779571270706186E-3</v>
          </cell>
        </row>
        <row r="615">
          <cell r="BA615">
            <v>2.4370950186927169E-3</v>
          </cell>
        </row>
        <row r="616">
          <cell r="BA616">
            <v>2.7441411957494551E-2</v>
          </cell>
        </row>
        <row r="617">
          <cell r="BA617">
            <v>3.4045568062420509E-4</v>
          </cell>
        </row>
        <row r="618">
          <cell r="BA618">
            <v>9.1262673608100073E-3</v>
          </cell>
        </row>
        <row r="619">
          <cell r="BA619">
            <v>2.2707498298711243E-2</v>
          </cell>
        </row>
        <row r="620">
          <cell r="BA620">
            <v>2.6000725761431753E-2</v>
          </cell>
        </row>
        <row r="621">
          <cell r="BA621">
            <v>4.4025743364557675E-2</v>
          </cell>
        </row>
        <row r="622">
          <cell r="BA622">
            <v>-2.2933849187098804E-2</v>
          </cell>
        </row>
        <row r="623">
          <cell r="BA623">
            <v>2.8589372222666339E-2</v>
          </cell>
        </row>
        <row r="624">
          <cell r="BA624">
            <v>-3.6179054526869715E-3</v>
          </cell>
        </row>
        <row r="625">
          <cell r="BA625">
            <v>-1.7445835202006422E-2</v>
          </cell>
        </row>
        <row r="626">
          <cell r="BA626">
            <v>5.9274375455468722E-2</v>
          </cell>
        </row>
        <row r="627">
          <cell r="BA627">
            <v>-7.0236967560366858E-3</v>
          </cell>
        </row>
        <row r="628">
          <cell r="BA628">
            <v>1.523233288198796E-2</v>
          </cell>
        </row>
        <row r="629">
          <cell r="BA629">
            <v>1.6693903857336108E-3</v>
          </cell>
        </row>
        <row r="630">
          <cell r="BA630">
            <v>-1.2615701892057254E-2</v>
          </cell>
        </row>
        <row r="631">
          <cell r="BA631">
            <v>3.6249400112597446E-2</v>
          </cell>
        </row>
        <row r="632">
          <cell r="BA632">
            <v>-1.3222445822433003E-2</v>
          </cell>
        </row>
        <row r="633">
          <cell r="BA633">
            <v>-2.6308809822082387E-2</v>
          </cell>
        </row>
        <row r="634">
          <cell r="BA634">
            <v>-7.4336693664530922E-3</v>
          </cell>
        </row>
        <row r="635">
          <cell r="BA635">
            <v>2.7463337319375137E-3</v>
          </cell>
        </row>
        <row r="636">
          <cell r="BA636">
            <v>-3.6967936275311683E-2</v>
          </cell>
        </row>
        <row r="637">
          <cell r="BA637">
            <v>3.0484525659953788E-2</v>
          </cell>
        </row>
        <row r="638">
          <cell r="BA638">
            <v>2.5763812860402382E-2</v>
          </cell>
        </row>
        <row r="639">
          <cell r="BA639">
            <v>7.9254268515719616E-3</v>
          </cell>
        </row>
        <row r="640">
          <cell r="BA640">
            <v>-3.2738541096752611E-3</v>
          </cell>
        </row>
        <row r="641">
          <cell r="BA641">
            <v>3.3517853279716264E-2</v>
          </cell>
        </row>
        <row r="642">
          <cell r="BA642">
            <v>3.395403362244883E-2</v>
          </cell>
        </row>
        <row r="643">
          <cell r="BA643">
            <v>-3.6329005749604938E-2</v>
          </cell>
        </row>
        <row r="644">
          <cell r="BA644">
            <v>-2.9273900023830783E-2</v>
          </cell>
        </row>
        <row r="645">
          <cell r="BA645">
            <v>2.6198339594045196E-2</v>
          </cell>
        </row>
        <row r="646">
          <cell r="BA646">
            <v>2.3187464494286575E-2</v>
          </cell>
        </row>
        <row r="647">
          <cell r="BA647">
            <v>-1.9529662701576214E-2</v>
          </cell>
        </row>
        <row r="648">
          <cell r="BA648">
            <v>-3.4018383898785177E-2</v>
          </cell>
        </row>
        <row r="649">
          <cell r="BA649">
            <v>2.0571650393571013E-2</v>
          </cell>
        </row>
        <row r="650">
          <cell r="BA650">
            <v>-1.7289818630965861E-2</v>
          </cell>
        </row>
        <row r="651">
          <cell r="BA651">
            <v>-4.131870728148062E-3</v>
          </cell>
        </row>
        <row r="652">
          <cell r="BA652">
            <v>2.4042002697660492E-2</v>
          </cell>
        </row>
        <row r="653">
          <cell r="BA653">
            <v>3.5802473732628577E-2</v>
          </cell>
        </row>
        <row r="654">
          <cell r="BA654">
            <v>6.1257311630443456E-2</v>
          </cell>
        </row>
        <row r="655">
          <cell r="BA655">
            <v>-2.2614826997719448E-3</v>
          </cell>
        </row>
        <row r="656">
          <cell r="BA656">
            <v>-7.2458128403805446E-3</v>
          </cell>
        </row>
        <row r="657">
          <cell r="BA657">
            <v>4.501503668461683E-2</v>
          </cell>
        </row>
        <row r="658">
          <cell r="BA658">
            <v>-2.7648398100304901E-2</v>
          </cell>
        </row>
        <row r="659">
          <cell r="BA659">
            <v>3.0502075155303596E-2</v>
          </cell>
        </row>
        <row r="660">
          <cell r="BA660">
            <v>6.083136123448055E-3</v>
          </cell>
        </row>
        <row r="661">
          <cell r="BA661">
            <v>2.1963319696326131E-2</v>
          </cell>
        </row>
        <row r="662">
          <cell r="BA662">
            <v>-8.3074719518628354E-3</v>
          </cell>
        </row>
        <row r="663">
          <cell r="BA663">
            <v>-4.0125900595880816E-2</v>
          </cell>
        </row>
        <row r="664">
          <cell r="BA664">
            <v>4.3694871091619472E-2</v>
          </cell>
        </row>
        <row r="665">
          <cell r="BA665">
            <v>4.0692638971480928E-3</v>
          </cell>
        </row>
        <row r="666">
          <cell r="BA666">
            <v>4.8995532926741345E-2</v>
          </cell>
        </row>
        <row r="667">
          <cell r="BA667">
            <v>1.6589650201287283E-2</v>
          </cell>
        </row>
        <row r="668">
          <cell r="BA668">
            <v>1.7750789814040272E-2</v>
          </cell>
        </row>
        <row r="669">
          <cell r="BA669">
            <v>7.9977273812458435E-2</v>
          </cell>
        </row>
        <row r="670">
          <cell r="BA670">
            <v>-1.5901696249438119E-2</v>
          </cell>
        </row>
        <row r="671">
          <cell r="BA671">
            <v>-8.8512308901381037E-3</v>
          </cell>
        </row>
        <row r="672">
          <cell r="BA672">
            <v>4.5597940395059454E-2</v>
          </cell>
        </row>
        <row r="673">
          <cell r="BA673">
            <v>-7.338197192057995E-2</v>
          </cell>
        </row>
        <row r="674">
          <cell r="BA674">
            <v>1.7089754027488028E-2</v>
          </cell>
        </row>
        <row r="675">
          <cell r="BA675">
            <v>-1.4645188976797627E-2</v>
          </cell>
        </row>
        <row r="676">
          <cell r="BA676">
            <v>-3.3133084580090164E-2</v>
          </cell>
        </row>
        <row r="677">
          <cell r="BA677">
            <v>8.5480134722142068E-2</v>
          </cell>
        </row>
        <row r="678">
          <cell r="BA678">
            <v>2.988643096802476E-2</v>
          </cell>
        </row>
        <row r="679">
          <cell r="BA679">
            <v>-2.0940907194017384E-2</v>
          </cell>
        </row>
        <row r="680">
          <cell r="BA680">
            <v>-4.6631481044064498E-2</v>
          </cell>
        </row>
        <row r="681">
          <cell r="BA681">
            <v>9.2265431535651313E-3</v>
          </cell>
        </row>
        <row r="682">
          <cell r="BA682">
            <v>3.9684934672482783E-2</v>
          </cell>
        </row>
        <row r="683">
          <cell r="BA683">
            <v>-6.0305617850973535E-5</v>
          </cell>
        </row>
        <row r="684">
          <cell r="BA684">
            <v>1.275199350233768E-2</v>
          </cell>
        </row>
        <row r="685">
          <cell r="BA685">
            <v>8.9217154529285997E-2</v>
          </cell>
        </row>
        <row r="686">
          <cell r="BA686">
            <v>-4.8543100304170583E-2</v>
          </cell>
        </row>
        <row r="687">
          <cell r="BA687">
            <v>0.16346168937867414</v>
          </cell>
        </row>
        <row r="688">
          <cell r="BA688">
            <v>-3.6253598590568314E-2</v>
          </cell>
        </row>
        <row r="689">
          <cell r="BA689">
            <v>-0.10073171298099445</v>
          </cell>
        </row>
        <row r="690">
          <cell r="BA690">
            <v>4.024510246876957E-2</v>
          </cell>
        </row>
        <row r="691">
          <cell r="BA691">
            <v>9.2281479747158363E-2</v>
          </cell>
        </row>
        <row r="692">
          <cell r="BA692">
            <v>-6.7139819691698438E-2</v>
          </cell>
        </row>
        <row r="693">
          <cell r="BA693">
            <v>3.7961048129924908E-2</v>
          </cell>
        </row>
        <row r="694">
          <cell r="BA694">
            <v>-0.10706867047300968</v>
          </cell>
        </row>
        <row r="695">
          <cell r="BA695">
            <v>-0.10109020796120649</v>
          </cell>
        </row>
        <row r="696">
          <cell r="BA696">
            <v>-3.6229870527030791E-2</v>
          </cell>
        </row>
        <row r="697">
          <cell r="BA697">
            <v>5.1344645140551579E-2</v>
          </cell>
        </row>
        <row r="698">
          <cell r="BA698">
            <v>1.9260393784787104E-2</v>
          </cell>
        </row>
        <row r="699">
          <cell r="BA699">
            <v>-5.4233793322418677E-2</v>
          </cell>
        </row>
        <row r="700">
          <cell r="BA700">
            <v>7.2042446159524855E-3</v>
          </cell>
        </row>
        <row r="701">
          <cell r="BA701">
            <v>-7.9829605261487E-3</v>
          </cell>
        </row>
        <row r="702">
          <cell r="BA702">
            <v>1.7298541227146764E-2</v>
          </cell>
        </row>
        <row r="703">
          <cell r="BA703">
            <v>-1.9351502263863342E-3</v>
          </cell>
        </row>
        <row r="704">
          <cell r="BA704">
            <v>7.9036617740784482E-3</v>
          </cell>
        </row>
        <row r="705">
          <cell r="BA705">
            <v>-2.8496012053732716E-3</v>
          </cell>
        </row>
        <row r="706">
          <cell r="BA706">
            <v>8.7952797439123251E-2</v>
          </cell>
        </row>
        <row r="707">
          <cell r="BA707">
            <v>-5.6866821095774005E-2</v>
          </cell>
        </row>
        <row r="708">
          <cell r="BA708">
            <v>-3.8795925741706649E-2</v>
          </cell>
        </row>
        <row r="709">
          <cell r="BA709">
            <v>-5.9595713504519532E-2</v>
          </cell>
        </row>
        <row r="710">
          <cell r="BA710">
            <v>3.9285033174430134E-2</v>
          </cell>
        </row>
        <row r="711">
          <cell r="BA711">
            <v>-3.1431967909595696E-2</v>
          </cell>
        </row>
        <row r="712">
          <cell r="BA712">
            <v>-1.4115091598054517E-2</v>
          </cell>
        </row>
        <row r="713">
          <cell r="BA713">
            <v>1.5432787003375699E-2</v>
          </cell>
        </row>
        <row r="714">
          <cell r="BA714">
            <v>-4.4504946280835699E-2</v>
          </cell>
        </row>
        <row r="715">
          <cell r="BA715">
            <v>1.6463345525375553E-2</v>
          </cell>
        </row>
        <row r="716">
          <cell r="BA716">
            <v>-3.767814264155122E-2</v>
          </cell>
        </row>
        <row r="717">
          <cell r="BA717">
            <v>4.0792942403929944E-3</v>
          </cell>
        </row>
        <row r="718">
          <cell r="BA718">
            <v>1.6307044191989372E-2</v>
          </cell>
        </row>
        <row r="719">
          <cell r="BA719">
            <v>1.16170853618131E-2</v>
          </cell>
        </row>
        <row r="720">
          <cell r="BA720">
            <v>-3.0663393020285472E-2</v>
          </cell>
        </row>
        <row r="721">
          <cell r="BA721">
            <v>3.1846067186225874E-2</v>
          </cell>
        </row>
        <row r="722">
          <cell r="BA722">
            <v>8.0469044996720113E-2</v>
          </cell>
        </row>
        <row r="723">
          <cell r="BA723">
            <v>-1.8931086223151591E-2</v>
          </cell>
        </row>
        <row r="724">
          <cell r="BA724">
            <v>8.3583004059117946E-3</v>
          </cell>
        </row>
        <row r="725">
          <cell r="BA725">
            <v>-4.5525579363990737E-2</v>
          </cell>
        </row>
        <row r="726">
          <cell r="BA726">
            <v>2.3491679326970334E-2</v>
          </cell>
        </row>
        <row r="727">
          <cell r="BA727">
            <v>2.2044454100520465E-2</v>
          </cell>
        </row>
        <row r="728">
          <cell r="BA728">
            <v>1.8300579348187442E-2</v>
          </cell>
        </row>
        <row r="729">
          <cell r="BA729">
            <v>-7.8082359929895775E-2</v>
          </cell>
        </row>
        <row r="730">
          <cell r="BA730">
            <v>3.5553657380948407E-2</v>
          </cell>
        </row>
        <row r="731">
          <cell r="BA731">
            <v>4.2370870655790836E-2</v>
          </cell>
        </row>
        <row r="732">
          <cell r="BA732">
            <v>-7.6896364916084967E-3</v>
          </cell>
        </row>
        <row r="733">
          <cell r="BA733">
            <v>-5.8325962454758129E-2</v>
          </cell>
        </row>
        <row r="734">
          <cell r="BA734">
            <v>-8.3090379811590162E-2</v>
          </cell>
        </row>
        <row r="735">
          <cell r="BA735">
            <v>5.6753909466189028E-3</v>
          </cell>
        </row>
        <row r="736">
          <cell r="BA736">
            <v>-2.7203179007916746E-3</v>
          </cell>
        </row>
        <row r="737">
          <cell r="BA737">
            <v>-1.0810808578607285E-2</v>
          </cell>
        </row>
        <row r="738">
          <cell r="BA738">
            <v>-4.6269329619021372E-3</v>
          </cell>
        </row>
        <row r="739">
          <cell r="BA739">
            <v>1.7457142014688235E-2</v>
          </cell>
        </row>
        <row r="740">
          <cell r="BA740">
            <v>-2.1355049037666895E-2</v>
          </cell>
        </row>
        <row r="741">
          <cell r="BA741">
            <v>-6.5301910737748737E-3</v>
          </cell>
        </row>
        <row r="742">
          <cell r="BA742">
            <v>-3.358508987095607E-2</v>
          </cell>
        </row>
        <row r="743">
          <cell r="BA743">
            <v>-1.2034445906890867E-2</v>
          </cell>
        </row>
        <row r="744">
          <cell r="BA744">
            <v>-1.5425511612425575E-2</v>
          </cell>
        </row>
        <row r="745">
          <cell r="BA745">
            <v>-3.2279891176025872E-2</v>
          </cell>
        </row>
        <row r="746">
          <cell r="BA746">
            <v>1.7871349715450111E-2</v>
          </cell>
        </row>
        <row r="747">
          <cell r="BA747">
            <v>2.4347788107669362E-2</v>
          </cell>
        </row>
        <row r="748">
          <cell r="BA748">
            <v>3.5359292501124066E-3</v>
          </cell>
        </row>
        <row r="749">
          <cell r="BA749">
            <v>6.4020299660928606E-2</v>
          </cell>
        </row>
        <row r="750">
          <cell r="BA750">
            <v>7.175031628212359E-3</v>
          </cell>
        </row>
        <row r="751">
          <cell r="BA751">
            <v>-4.5389848501376978E-2</v>
          </cell>
        </row>
        <row r="752">
          <cell r="BA752">
            <v>7.6833510124028892E-3</v>
          </cell>
        </row>
        <row r="753">
          <cell r="BA753">
            <v>3.1485296957926193E-2</v>
          </cell>
        </row>
        <row r="754">
          <cell r="BA754">
            <v>-8.7403246059999107E-3</v>
          </cell>
        </row>
        <row r="755">
          <cell r="BA755">
            <v>-3.273136900484315E-2</v>
          </cell>
        </row>
        <row r="756">
          <cell r="BA756">
            <v>1.6235579449306163E-3</v>
          </cell>
        </row>
        <row r="757">
          <cell r="BA757">
            <v>-3.7023626066683163E-2</v>
          </cell>
        </row>
        <row r="758">
          <cell r="BA758">
            <v>-3.4230287543600121E-2</v>
          </cell>
        </row>
        <row r="759">
          <cell r="BA759">
            <v>2.125760425616403E-2</v>
          </cell>
        </row>
        <row r="760">
          <cell r="BA760">
            <v>1.313620791965376E-2</v>
          </cell>
        </row>
        <row r="761">
          <cell r="BA761">
            <v>8.7559552882886405E-3</v>
          </cell>
        </row>
        <row r="762">
          <cell r="BA762">
            <v>-3.683166823929513E-2</v>
          </cell>
        </row>
        <row r="763">
          <cell r="BA763">
            <v>3.8017904600768322E-2</v>
          </cell>
        </row>
        <row r="764">
          <cell r="BA764">
            <v>-5.5824576100857143E-2</v>
          </cell>
        </row>
        <row r="765">
          <cell r="BA765">
            <v>7.0464342724987968E-3</v>
          </cell>
        </row>
        <row r="766">
          <cell r="BA766">
            <v>7.2262399180682314E-3</v>
          </cell>
        </row>
        <row r="767">
          <cell r="BA767">
            <v>2.9836838399557756E-2</v>
          </cell>
        </row>
        <row r="768">
          <cell r="BA768">
            <v>-2.7028932210126155E-2</v>
          </cell>
        </row>
        <row r="769">
          <cell r="BA769">
            <v>-1.6579560460380949E-3</v>
          </cell>
        </row>
        <row r="770">
          <cell r="BA770">
            <v>-2.8583614182220735E-3</v>
          </cell>
        </row>
        <row r="771">
          <cell r="BA771">
            <v>3.1142810482335564E-2</v>
          </cell>
        </row>
        <row r="772">
          <cell r="BA772">
            <v>2.6583688155595902E-2</v>
          </cell>
        </row>
        <row r="773">
          <cell r="BA773">
            <v>3.0529250214888073E-2</v>
          </cell>
        </row>
        <row r="774">
          <cell r="BA774">
            <v>9.5209774789578039E-3</v>
          </cell>
        </row>
        <row r="775">
          <cell r="BA775">
            <v>4.1264046732775027E-2</v>
          </cell>
        </row>
        <row r="776">
          <cell r="BA776">
            <v>-1.0760292017943507E-2</v>
          </cell>
        </row>
        <row r="777">
          <cell r="BA777">
            <v>4.5742084922737652E-2</v>
          </cell>
        </row>
        <row r="778">
          <cell r="BA778">
            <v>-3.7648381537949353E-2</v>
          </cell>
        </row>
        <row r="779">
          <cell r="BA779">
            <v>1.5655605251178231E-3</v>
          </cell>
        </row>
        <row r="780">
          <cell r="BA780">
            <v>2.4098313566791915E-2</v>
          </cell>
        </row>
        <row r="781">
          <cell r="BA781">
            <v>-5.2365109874819207E-3</v>
          </cell>
        </row>
        <row r="782">
          <cell r="BA782">
            <v>2.7062568703446296E-2</v>
          </cell>
        </row>
        <row r="783">
          <cell r="BA783">
            <v>4.5021110365249563E-2</v>
          </cell>
        </row>
        <row r="784">
          <cell r="BA784">
            <v>1.0783244229108375E-2</v>
          </cell>
        </row>
        <row r="785">
          <cell r="BA785">
            <v>9.3173256811557789E-3</v>
          </cell>
        </row>
        <row r="786">
          <cell r="BA786">
            <v>-1.5839575640205099E-2</v>
          </cell>
        </row>
        <row r="787">
          <cell r="BA787">
            <v>1.2052907802898548E-2</v>
          </cell>
        </row>
        <row r="788">
          <cell r="BA788">
            <v>-2.2469243725709858E-3</v>
          </cell>
        </row>
        <row r="789">
          <cell r="BA789">
            <v>3.9437181962595651E-2</v>
          </cell>
        </row>
        <row r="790">
          <cell r="BA790">
            <v>3.8884067314996912E-2</v>
          </cell>
        </row>
        <row r="791">
          <cell r="BA791">
            <v>-2.5541621590685688E-2</v>
          </cell>
        </row>
        <row r="792">
          <cell r="BA792">
            <v>-3.6325017018204939E-3</v>
          </cell>
        </row>
        <row r="793">
          <cell r="BA793">
            <v>2.1488952363187219E-2</v>
          </cell>
        </row>
        <row r="794">
          <cell r="BA794">
            <v>1.0456009522492806E-2</v>
          </cell>
        </row>
        <row r="795">
          <cell r="BA795">
            <v>-3.091430034222574E-3</v>
          </cell>
        </row>
        <row r="796">
          <cell r="BA796">
            <v>-1.9051833753761949E-2</v>
          </cell>
        </row>
        <row r="797">
          <cell r="BA797">
            <v>2.5498144575389131E-3</v>
          </cell>
        </row>
        <row r="798">
          <cell r="BA798">
            <v>1.5157410162191159E-2</v>
          </cell>
        </row>
        <row r="799">
          <cell r="BA799">
            <v>2.5665369698137389E-2</v>
          </cell>
        </row>
        <row r="800">
          <cell r="BA800">
            <v>3.3931039744335714E-2</v>
          </cell>
        </row>
        <row r="801">
          <cell r="BA801">
            <v>-1.2158633544974474E-2</v>
          </cell>
        </row>
        <row r="802">
          <cell r="BA802">
            <v>3.4866672260102712E-2</v>
          </cell>
        </row>
        <row r="803">
          <cell r="BA803">
            <v>8.1992906343988821E-3</v>
          </cell>
        </row>
        <row r="804">
          <cell r="BA804">
            <v>2.7759588445416886E-2</v>
          </cell>
        </row>
        <row r="805">
          <cell r="BA805">
            <v>-1.4827226819906402E-2</v>
          </cell>
        </row>
        <row r="806">
          <cell r="BA806">
            <v>4.8965166132037517E-2</v>
          </cell>
        </row>
        <row r="807">
          <cell r="BA807">
            <v>-1.1714302019015712E-2</v>
          </cell>
        </row>
        <row r="808">
          <cell r="BA808">
            <v>-1.3855631360887419E-2</v>
          </cell>
        </row>
        <row r="809">
          <cell r="BA809">
            <v>5.4215193572183851E-2</v>
          </cell>
        </row>
        <row r="810">
          <cell r="BA810">
            <v>-2.2611005087852954E-2</v>
          </cell>
        </row>
        <row r="811">
          <cell r="BA811">
            <v>-4.1190617812383652E-2</v>
          </cell>
        </row>
        <row r="812">
          <cell r="BA812">
            <v>-6.3279567661872448E-3</v>
          </cell>
        </row>
        <row r="813">
          <cell r="BA813">
            <v>3.7982883671373355E-2</v>
          </cell>
        </row>
        <row r="814">
          <cell r="BA814">
            <v>3.1827773470548333E-2</v>
          </cell>
        </row>
        <row r="815">
          <cell r="BA815">
            <v>2.3875866378795609E-3</v>
          </cell>
        </row>
        <row r="816">
          <cell r="BA816">
            <v>-2.6675563230147716E-2</v>
          </cell>
        </row>
        <row r="817">
          <cell r="BA817">
            <v>-1.9395985929083398E-2</v>
          </cell>
        </row>
        <row r="818">
          <cell r="BA818">
            <v>2.4473586778306775E-2</v>
          </cell>
        </row>
        <row r="819">
          <cell r="BA819">
            <v>-7.6832796956889465E-2</v>
          </cell>
        </row>
        <row r="820">
          <cell r="BA820">
            <v>-2.6045011859935397E-2</v>
          </cell>
        </row>
        <row r="821">
          <cell r="BA821">
            <v>3.4746590818437548E-2</v>
          </cell>
        </row>
        <row r="822">
          <cell r="BA822">
            <v>-2.0496778188438109E-2</v>
          </cell>
        </row>
        <row r="823">
          <cell r="BA823">
            <v>2.5388465184239723E-2</v>
          </cell>
        </row>
        <row r="824">
          <cell r="BA824">
            <v>-3.0204104819916712E-3</v>
          </cell>
        </row>
        <row r="825">
          <cell r="BA825">
            <v>-3.2360811005972229E-3</v>
          </cell>
        </row>
        <row r="826">
          <cell r="BA826">
            <v>-2.7172674466121077E-2</v>
          </cell>
        </row>
        <row r="827">
          <cell r="BA827">
            <v>1.01313311006292E-2</v>
          </cell>
        </row>
        <row r="828">
          <cell r="BA828">
            <v>2.4858235115451707E-2</v>
          </cell>
        </row>
        <row r="829">
          <cell r="BA829">
            <v>-6.675888225388526E-3</v>
          </cell>
        </row>
        <row r="830">
          <cell r="BA830">
            <v>1.0722054617346969E-2</v>
          </cell>
        </row>
        <row r="831">
          <cell r="BA831">
            <v>2.5382777033885185E-2</v>
          </cell>
        </row>
        <row r="832">
          <cell r="BA832">
            <v>2.4760069321950049E-2</v>
          </cell>
        </row>
        <row r="833">
          <cell r="BA833">
            <v>1.2795427268190924E-3</v>
          </cell>
        </row>
        <row r="834">
          <cell r="BA834">
            <v>-4.6423218089337026E-3</v>
          </cell>
        </row>
        <row r="835">
          <cell r="BA835">
            <v>4.6685615427688565E-2</v>
          </cell>
        </row>
        <row r="836">
          <cell r="BA836">
            <v>-1.8228897161828492E-2</v>
          </cell>
        </row>
        <row r="837">
          <cell r="BA837">
            <v>-8.6255521191614549E-3</v>
          </cell>
        </row>
        <row r="838">
          <cell r="BA838">
            <v>7.4987520263841857E-3</v>
          </cell>
        </row>
        <row r="839">
          <cell r="BA839">
            <v>9.9479179939788651E-3</v>
          </cell>
        </row>
        <row r="840">
          <cell r="BA840">
            <v>9.9634871323264762E-3</v>
          </cell>
        </row>
        <row r="841">
          <cell r="BA841">
            <v>9.7023006786180442E-3</v>
          </cell>
        </row>
        <row r="842">
          <cell r="BA842">
            <v>2.1244138635392616E-2</v>
          </cell>
        </row>
        <row r="843">
          <cell r="BA843">
            <v>-1.1872216165652364E-3</v>
          </cell>
        </row>
        <row r="844">
          <cell r="BA844">
            <v>1.4467710729115816E-2</v>
          </cell>
        </row>
        <row r="845">
          <cell r="BA845">
            <v>5.2627726942871067E-3</v>
          </cell>
        </row>
        <row r="846">
          <cell r="BA846">
            <v>1.3513980413093621E-3</v>
          </cell>
        </row>
        <row r="847">
          <cell r="BA847">
            <v>2.3776008892329694E-2</v>
          </cell>
        </row>
        <row r="848">
          <cell r="BA848">
            <v>-1.54069661399415E-2</v>
          </cell>
        </row>
        <row r="849">
          <cell r="BA849">
            <v>-1.9058286524571803E-2</v>
          </cell>
        </row>
        <row r="850">
          <cell r="BA850">
            <v>-1.9610397402340034E-2</v>
          </cell>
        </row>
        <row r="851">
          <cell r="BA851">
            <v>-1.5007555971566538E-2</v>
          </cell>
        </row>
        <row r="852">
          <cell r="BA852">
            <v>2.9021700191213813E-2</v>
          </cell>
        </row>
        <row r="853">
          <cell r="BA853">
            <v>1.8182651137549764E-2</v>
          </cell>
        </row>
        <row r="854">
          <cell r="BA854">
            <v>-9.4544949461695151E-3</v>
          </cell>
        </row>
        <row r="855">
          <cell r="BA855">
            <v>2.0827239954055065E-2</v>
          </cell>
        </row>
        <row r="856">
          <cell r="BA856">
            <v>3.3850060947514117E-2</v>
          </cell>
        </row>
        <row r="857">
          <cell r="BA857">
            <v>-3.6751218137768375E-2</v>
          </cell>
        </row>
        <row r="858">
          <cell r="BA858">
            <v>-1.4170543322780027E-2</v>
          </cell>
        </row>
        <row r="859">
          <cell r="BA859">
            <v>3.6734662328227947E-3</v>
          </cell>
        </row>
        <row r="860">
          <cell r="BA860">
            <v>-1.1719435778114674E-2</v>
          </cell>
        </row>
        <row r="861">
          <cell r="BA861">
            <v>4.6585534835305621E-3</v>
          </cell>
        </row>
        <row r="862">
          <cell r="BA862">
            <v>5.4733054212348859E-3</v>
          </cell>
        </row>
        <row r="863">
          <cell r="BA863">
            <v>8.1352142249594261E-3</v>
          </cell>
        </row>
        <row r="864">
          <cell r="BA864">
            <v>1.0285409412751469E-2</v>
          </cell>
        </row>
        <row r="865">
          <cell r="BA865">
            <v>1.2816336543006629E-2</v>
          </cell>
        </row>
        <row r="866">
          <cell r="BA866">
            <v>1.1041674878143828E-2</v>
          </cell>
        </row>
        <row r="867">
          <cell r="BA867">
            <v>-6.4613918502617988E-3</v>
          </cell>
        </row>
        <row r="868">
          <cell r="BA868">
            <v>3.6976790780002121E-2</v>
          </cell>
        </row>
        <row r="869">
          <cell r="BA869">
            <v>-7.5873474163620606E-3</v>
          </cell>
        </row>
        <row r="870">
          <cell r="BA870">
            <v>1.7814717607964135E-2</v>
          </cell>
        </row>
        <row r="871">
          <cell r="BA871">
            <v>1.6406548180462152E-2</v>
          </cell>
        </row>
        <row r="872">
          <cell r="BA872">
            <v>5.7312770479658525E-3</v>
          </cell>
        </row>
        <row r="873">
          <cell r="BA873">
            <v>2.5819694149622457E-2</v>
          </cell>
        </row>
        <row r="874">
          <cell r="BA874">
            <v>-4.8167328607929515E-2</v>
          </cell>
        </row>
        <row r="875">
          <cell r="BA875">
            <v>-9.8872837248817954E-3</v>
          </cell>
        </row>
        <row r="876">
          <cell r="BA876">
            <v>1.8232270578249297E-2</v>
          </cell>
        </row>
        <row r="877">
          <cell r="BA877">
            <v>3.1994070614257276E-2</v>
          </cell>
        </row>
        <row r="878">
          <cell r="BA878">
            <v>1.0011699013494631E-2</v>
          </cell>
        </row>
        <row r="879">
          <cell r="BA879">
            <v>2.5857001795203317E-2</v>
          </cell>
        </row>
        <row r="880">
          <cell r="BA880">
            <v>-7.8111736240059544E-5</v>
          </cell>
        </row>
        <row r="881">
          <cell r="BA881">
            <v>-2.2594692450897399E-2</v>
          </cell>
        </row>
        <row r="882">
          <cell r="BA882">
            <v>5.4830908204000365E-3</v>
          </cell>
        </row>
        <row r="883">
          <cell r="BA883">
            <v>1.5120631093344144E-2</v>
          </cell>
        </row>
        <row r="884">
          <cell r="BA884">
            <v>4.235107351548654E-3</v>
          </cell>
        </row>
        <row r="885">
          <cell r="BA885">
            <v>5.2129347058245108E-4</v>
          </cell>
        </row>
        <row r="886">
          <cell r="BA886">
            <v>2.8282518245227227E-2</v>
          </cell>
        </row>
        <row r="887">
          <cell r="BA887">
            <v>1.28788052786725E-2</v>
          </cell>
        </row>
        <row r="888">
          <cell r="BA888">
            <v>-1.8223222937143251E-3</v>
          </cell>
        </row>
        <row r="889">
          <cell r="BA889">
            <v>-4.4310726042592072E-3</v>
          </cell>
        </row>
        <row r="890">
          <cell r="BA890">
            <v>-2.5589194792807772E-3</v>
          </cell>
        </row>
        <row r="891">
          <cell r="BA891">
            <v>1.1307693404175428E-2</v>
          </cell>
        </row>
        <row r="892">
          <cell r="BA892">
            <v>3.0133131883960704E-2</v>
          </cell>
        </row>
        <row r="893">
          <cell r="BA893">
            <v>1.1394173699357988E-3</v>
          </cell>
        </row>
        <row r="894">
          <cell r="BA894">
            <v>-4.3772550006379732E-3</v>
          </cell>
        </row>
        <row r="895">
          <cell r="BA895">
            <v>9.9409488406243026E-3</v>
          </cell>
        </row>
        <row r="896">
          <cell r="BA896">
            <v>1.3087862976729987E-2</v>
          </cell>
        </row>
        <row r="897">
          <cell r="BA897">
            <v>-1.1986827849012588E-2</v>
          </cell>
        </row>
        <row r="898">
          <cell r="BA898">
            <v>2.6650552757378248E-2</v>
          </cell>
        </row>
        <row r="899">
          <cell r="BA899">
            <v>9.3392514963314376E-3</v>
          </cell>
        </row>
        <row r="900">
          <cell r="BA900">
            <v>1.6331998515800685E-3</v>
          </cell>
        </row>
        <row r="901">
          <cell r="BA901">
            <v>3.1344215862328757E-3</v>
          </cell>
        </row>
        <row r="902">
          <cell r="BA902">
            <v>-3.4021240989591382E-2</v>
          </cell>
        </row>
        <row r="903">
          <cell r="BA903">
            <v>3.928485627459774E-2</v>
          </cell>
        </row>
        <row r="904">
          <cell r="BA904">
            <v>7.0495676863876807E-3</v>
          </cell>
        </row>
        <row r="905">
          <cell r="BA905">
            <v>-3.0049587720899725E-3</v>
          </cell>
        </row>
        <row r="906">
          <cell r="BA906">
            <v>1.7355162484724289E-2</v>
          </cell>
        </row>
        <row r="907">
          <cell r="BA907">
            <v>-1.0835185329727616E-2</v>
          </cell>
        </row>
        <row r="908">
          <cell r="BA908">
            <v>3.1034907278093401E-3</v>
          </cell>
        </row>
        <row r="909">
          <cell r="BA909">
            <v>4.4789973320512953E-2</v>
          </cell>
        </row>
        <row r="910">
          <cell r="BA910">
            <v>4.8960896025492208E-3</v>
          </cell>
        </row>
        <row r="911">
          <cell r="BA911">
            <v>-2.1533453542092917E-2</v>
          </cell>
        </row>
        <row r="912">
          <cell r="BA912">
            <v>-2.0664651524279744E-2</v>
          </cell>
        </row>
        <row r="913">
          <cell r="BA913">
            <v>3.7389841049591845E-2</v>
          </cell>
        </row>
        <row r="914">
          <cell r="BA914">
            <v>-1.1604532506007646E-2</v>
          </cell>
        </row>
        <row r="915">
          <cell r="BA915">
            <v>-3.0947065671809684E-3</v>
          </cell>
        </row>
        <row r="916">
          <cell r="BA916">
            <v>-2.4665227248926593E-2</v>
          </cell>
        </row>
        <row r="917">
          <cell r="BA917">
            <v>1.3871556562968906E-2</v>
          </cell>
        </row>
        <row r="918">
          <cell r="BA918">
            <v>3.4923569894493085E-2</v>
          </cell>
        </row>
        <row r="919">
          <cell r="BA919">
            <v>-4.7241245938857528E-3</v>
          </cell>
        </row>
        <row r="920">
          <cell r="BA920">
            <v>-6.1935141273559832E-3</v>
          </cell>
        </row>
        <row r="921">
          <cell r="BA921">
            <v>1.3484270064942742E-2</v>
          </cell>
        </row>
        <row r="922">
          <cell r="BA922">
            <v>5.0051113372427446E-3</v>
          </cell>
        </row>
        <row r="923">
          <cell r="BA923">
            <v>2.0834642157929024E-2</v>
          </cell>
        </row>
        <row r="924">
          <cell r="BA924">
            <v>-6.9647495669570925E-3</v>
          </cell>
        </row>
        <row r="925">
          <cell r="BA925">
            <v>-2.8743560532924942E-2</v>
          </cell>
        </row>
        <row r="926">
          <cell r="BA926">
            <v>-5.1448385588737218E-2</v>
          </cell>
        </row>
        <row r="927">
          <cell r="BA927">
            <v>1.3754920107292871E-3</v>
          </cell>
        </row>
        <row r="928">
          <cell r="BA928">
            <v>-1.9522252667051702E-2</v>
          </cell>
        </row>
        <row r="929">
          <cell r="BA929">
            <v>1.1010854966990533E-2</v>
          </cell>
        </row>
        <row r="930">
          <cell r="BA930">
            <v>4.1458742959886032E-2</v>
          </cell>
        </row>
        <row r="931">
          <cell r="BA931">
            <v>-3.8970171109408563E-3</v>
          </cell>
        </row>
        <row r="932">
          <cell r="BA932">
            <v>1.2810887223498025E-4</v>
          </cell>
        </row>
        <row r="933">
          <cell r="BA933">
            <v>-3.6619270641633041E-2</v>
          </cell>
        </row>
        <row r="934">
          <cell r="BA934">
            <v>2.6404430961873837E-2</v>
          </cell>
        </row>
        <row r="935">
          <cell r="BA935">
            <v>-1.4530268708518786E-2</v>
          </cell>
        </row>
        <row r="936">
          <cell r="BA936">
            <v>4.1405930747119075E-2</v>
          </cell>
        </row>
        <row r="937">
          <cell r="BA937">
            <v>2.4453223704796249E-2</v>
          </cell>
        </row>
        <row r="938">
          <cell r="BA938">
            <v>1.8879160606613151E-2</v>
          </cell>
        </row>
        <row r="939">
          <cell r="BA939">
            <v>3.0683678616399486E-2</v>
          </cell>
        </row>
        <row r="940">
          <cell r="BA940">
            <v>1.2534112592608329E-2</v>
          </cell>
        </row>
        <row r="941">
          <cell r="BA941">
            <v>3.3225427342976017E-2</v>
          </cell>
        </row>
        <row r="942">
          <cell r="BA942">
            <v>-2.5027367257907898E-2</v>
          </cell>
        </row>
        <row r="943">
          <cell r="BA943">
            <v>2.1458392402190895E-2</v>
          </cell>
        </row>
        <row r="944">
          <cell r="BA944">
            <v>9.9494281011667501E-3</v>
          </cell>
        </row>
        <row r="945">
          <cell r="BA945">
            <v>-7.0750820470175755E-3</v>
          </cell>
        </row>
        <row r="946">
          <cell r="BA946">
            <v>-3.1699536217687604E-2</v>
          </cell>
        </row>
        <row r="947">
          <cell r="BA947">
            <v>1.8614438064904685E-3</v>
          </cell>
        </row>
        <row r="948">
          <cell r="BA948">
            <v>1.3538419193740554E-2</v>
          </cell>
        </row>
        <row r="949">
          <cell r="BA949">
            <v>-3.3813208782575731E-2</v>
          </cell>
        </row>
        <row r="950">
          <cell r="BA950">
            <v>3.9363258911232581E-2</v>
          </cell>
        </row>
        <row r="951">
          <cell r="BA951">
            <v>1.9225499420924431E-2</v>
          </cell>
        </row>
        <row r="952">
          <cell r="BA952">
            <v>1.2269586897743462E-2</v>
          </cell>
        </row>
        <row r="953">
          <cell r="BA953">
            <v>-3.5768810953713754E-3</v>
          </cell>
        </row>
        <row r="954">
          <cell r="BA954">
            <v>-2.494856219408649E-2</v>
          </cell>
        </row>
        <row r="955">
          <cell r="BA955">
            <v>-5.0407389617209784E-3</v>
          </cell>
        </row>
        <row r="956">
          <cell r="BA956">
            <v>1.8187896521185132E-3</v>
          </cell>
        </row>
        <row r="957">
          <cell r="BA957">
            <v>3.7951907716712013E-3</v>
          </cell>
        </row>
        <row r="958">
          <cell r="BA958">
            <v>-9.9881561011900804E-3</v>
          </cell>
        </row>
        <row r="959">
          <cell r="BA959">
            <v>-1.7908045453961772E-2</v>
          </cell>
        </row>
        <row r="960">
          <cell r="BA960">
            <v>3.2040200830481452E-2</v>
          </cell>
        </row>
        <row r="961">
          <cell r="BA961">
            <v>-5.9077039521159055E-3</v>
          </cell>
        </row>
        <row r="962">
          <cell r="BA962">
            <v>1.1306057457155568E-2</v>
          </cell>
        </row>
        <row r="963">
          <cell r="BA963">
            <v>2.4708654137578528E-2</v>
          </cell>
        </row>
        <row r="964">
          <cell r="BA964">
            <v>-1.0769565756117559E-2</v>
          </cell>
        </row>
        <row r="965">
          <cell r="BA965">
            <v>-4.7071609276684613E-3</v>
          </cell>
        </row>
        <row r="966">
          <cell r="BA966">
            <v>-4.4670839595420935E-3</v>
          </cell>
        </row>
        <row r="967">
          <cell r="BA967">
            <v>-1.7573574008959675E-2</v>
          </cell>
        </row>
        <row r="968">
          <cell r="BA968">
            <v>1.331265030740084E-2</v>
          </cell>
        </row>
        <row r="969">
          <cell r="BA969">
            <v>1.410580762226279E-2</v>
          </cell>
        </row>
        <row r="970">
          <cell r="BA970">
            <v>4.6350418783180306E-3</v>
          </cell>
        </row>
        <row r="971">
          <cell r="BA971">
            <v>5.7255115242248666E-3</v>
          </cell>
        </row>
        <row r="972">
          <cell r="BA972">
            <v>1.4606043566377763E-2</v>
          </cell>
        </row>
        <row r="973">
          <cell r="BA973">
            <v>5.7193318256905249E-3</v>
          </cell>
        </row>
        <row r="974">
          <cell r="BA974">
            <v>2.7399551506378534E-2</v>
          </cell>
        </row>
        <row r="975">
          <cell r="BA975">
            <v>-9.6739787671339394E-3</v>
          </cell>
        </row>
        <row r="976">
          <cell r="BA976">
            <v>-2.4184337299552737E-2</v>
          </cell>
        </row>
        <row r="977">
          <cell r="BA977">
            <v>5.8289773842091566E-3</v>
          </cell>
        </row>
        <row r="978">
          <cell r="BA978">
            <v>6.5544607729461808E-3</v>
          </cell>
        </row>
        <row r="979">
          <cell r="BA979">
            <v>3.7526182952137638E-2</v>
          </cell>
        </row>
        <row r="980">
          <cell r="BA980">
            <v>9.8748345395696432E-3</v>
          </cell>
        </row>
        <row r="981">
          <cell r="BA981">
            <v>-2.5918254852711677E-2</v>
          </cell>
        </row>
        <row r="982">
          <cell r="BA982">
            <v>-1.265638059943172E-2</v>
          </cell>
        </row>
        <row r="983">
          <cell r="BA983">
            <v>-4.0107733134479406E-2</v>
          </cell>
        </row>
        <row r="984">
          <cell r="BA984">
            <v>5.0996842572942881E-2</v>
          </cell>
        </row>
        <row r="985">
          <cell r="BA985">
            <v>1.9158355713554578E-2</v>
          </cell>
        </row>
        <row r="986">
          <cell r="BA986">
            <v>-3.2860305288766865E-3</v>
          </cell>
        </row>
        <row r="987">
          <cell r="BA987">
            <v>-2.0790002090288487E-2</v>
          </cell>
        </row>
        <row r="988">
          <cell r="BA988">
            <v>1.9748353990746408E-2</v>
          </cell>
        </row>
        <row r="989">
          <cell r="BA989">
            <v>3.5162629547035883E-2</v>
          </cell>
        </row>
        <row r="990">
          <cell r="BA990">
            <v>-2.5601863414409738E-2</v>
          </cell>
        </row>
        <row r="991">
          <cell r="BA991">
            <v>6.3574786363560648E-2</v>
          </cell>
        </row>
        <row r="992">
          <cell r="BA992">
            <v>-2.0570490963100842E-2</v>
          </cell>
        </row>
        <row r="993">
          <cell r="BA993">
            <v>-3.6674250121360295E-2</v>
          </cell>
        </row>
        <row r="994">
          <cell r="BA994">
            <v>-1.1421963120995415E-2</v>
          </cell>
        </row>
        <row r="995">
          <cell r="BA995">
            <v>4.8979238541712003E-2</v>
          </cell>
        </row>
        <row r="996">
          <cell r="BA996">
            <v>-2.7454881584453961E-2</v>
          </cell>
        </row>
        <row r="997">
          <cell r="BA997">
            <v>-6.2198845255344949E-2</v>
          </cell>
        </row>
        <row r="998">
          <cell r="BA998">
            <v>-1.3797681215916577E-2</v>
          </cell>
        </row>
        <row r="999">
          <cell r="BA999">
            <v>-2.8748179400724494E-2</v>
          </cell>
        </row>
        <row r="1000">
          <cell r="BA1000">
            <v>-8.6239374949847354E-3</v>
          </cell>
        </row>
        <row r="1001">
          <cell r="BA1001">
            <v>3.3282296620437031E-2</v>
          </cell>
        </row>
        <row r="1002">
          <cell r="BA1002">
            <v>3.9123811684098043E-2</v>
          </cell>
        </row>
        <row r="1003">
          <cell r="BA1003">
            <v>1.1937699037848011E-2</v>
          </cell>
        </row>
        <row r="1004">
          <cell r="BA1004">
            <v>5.3526918319960606E-2</v>
          </cell>
        </row>
        <row r="1005">
          <cell r="BA1005">
            <v>-1.275156688122635E-3</v>
          </cell>
        </row>
        <row r="1006">
          <cell r="BA1006">
            <v>4.4381641219631895E-2</v>
          </cell>
        </row>
        <row r="1007">
          <cell r="BA1007">
            <v>5.6620726707525125E-2</v>
          </cell>
        </row>
        <row r="1008">
          <cell r="BA1008">
            <v>-7.1455844149798747E-2</v>
          </cell>
        </row>
        <row r="1009">
          <cell r="BA1009">
            <v>-2.3676966351197256E-2</v>
          </cell>
        </row>
        <row r="1010">
          <cell r="BA1010">
            <v>-3.4956314177687214E-2</v>
          </cell>
        </row>
        <row r="1011">
          <cell r="BA1011">
            <v>3.3945798319813023E-2</v>
          </cell>
        </row>
        <row r="1012">
          <cell r="BA1012">
            <v>-8.670760412313459E-3</v>
          </cell>
        </row>
        <row r="1013">
          <cell r="BA1013">
            <v>-2.582661733944008E-2</v>
          </cell>
        </row>
        <row r="1014">
          <cell r="BA1014">
            <v>2.1769933177864027E-2</v>
          </cell>
        </row>
        <row r="1015">
          <cell r="BA1015">
            <v>4.5220572509479029E-2</v>
          </cell>
        </row>
        <row r="1016">
          <cell r="BA1016">
            <v>-3.9755782871565545E-2</v>
          </cell>
        </row>
        <row r="1017">
          <cell r="BA1017">
            <v>0.10908296042068491</v>
          </cell>
        </row>
        <row r="1018">
          <cell r="BA1018">
            <v>-0.1089194820110084</v>
          </cell>
        </row>
        <row r="1019">
          <cell r="BA1019">
            <v>-2.2921710982163571E-2</v>
          </cell>
        </row>
        <row r="1020">
          <cell r="BA1020">
            <v>-5.8656174830927305E-2</v>
          </cell>
        </row>
        <row r="1021">
          <cell r="BA1021">
            <v>4.1826809556044639E-3</v>
          </cell>
        </row>
        <row r="1022">
          <cell r="BA1022">
            <v>4.1374194223616642E-2</v>
          </cell>
        </row>
        <row r="1023">
          <cell r="BA1023">
            <v>-1.4430785681803114E-3</v>
          </cell>
        </row>
        <row r="1024">
          <cell r="BA1024">
            <v>-2.8252714853206698E-2</v>
          </cell>
        </row>
        <row r="1025">
          <cell r="BA1025">
            <v>-2.887378822675505E-2</v>
          </cell>
        </row>
        <row r="1026">
          <cell r="BA1026">
            <v>-5.8512765079555169E-2</v>
          </cell>
        </row>
        <row r="1027">
          <cell r="BA1027">
            <v>-2.812625436452983E-2</v>
          </cell>
        </row>
        <row r="1028">
          <cell r="BA1028">
            <v>-2.6540938763802415E-3</v>
          </cell>
        </row>
        <row r="1029">
          <cell r="BA1029">
            <v>2.083845763900004E-3</v>
          </cell>
        </row>
        <row r="1030">
          <cell r="BA1030">
            <v>-1.7031904443054219E-2</v>
          </cell>
        </row>
        <row r="1031">
          <cell r="BA1031">
            <v>-1.3283922739189677E-2</v>
          </cell>
        </row>
        <row r="1032">
          <cell r="BA1032">
            <v>-1.0930685387524331E-3</v>
          </cell>
        </row>
        <row r="1033">
          <cell r="BA1033">
            <v>-1.1157493733544206E-2</v>
          </cell>
        </row>
        <row r="1034">
          <cell r="BA1034">
            <v>-7.3382013297089597E-3</v>
          </cell>
        </row>
        <row r="1035">
          <cell r="BA1035">
            <v>-1.2417290072041696E-2</v>
          </cell>
        </row>
        <row r="1036">
          <cell r="BA1036">
            <v>6.5263092505317422E-2</v>
          </cell>
        </row>
        <row r="1037">
          <cell r="BA1037">
            <v>-2.7759491560678928E-2</v>
          </cell>
        </row>
        <row r="1038">
          <cell r="BA1038">
            <v>4.0314086286332436E-2</v>
          </cell>
        </row>
        <row r="1039">
          <cell r="BA1039">
            <v>5.800909843534531E-2</v>
          </cell>
        </row>
        <row r="1040">
          <cell r="BA1040">
            <v>-3.1506667238364656E-2</v>
          </cell>
        </row>
        <row r="1041">
          <cell r="BA1041">
            <v>2.2736214944674711E-2</v>
          </cell>
        </row>
        <row r="1042">
          <cell r="BA1042">
            <v>-2.5143634682564295E-2</v>
          </cell>
        </row>
        <row r="1043">
          <cell r="BA1043">
            <v>5.4221112333254469E-3</v>
          </cell>
        </row>
        <row r="1044">
          <cell r="BA1044">
            <v>8.2436973300563498E-3</v>
          </cell>
        </row>
        <row r="1045">
          <cell r="BA1045">
            <v>-9.4448042821993608E-2</v>
          </cell>
        </row>
        <row r="1046">
          <cell r="BA1046">
            <v>-2.3681633366582189E-2</v>
          </cell>
        </row>
        <row r="1047">
          <cell r="BA1047">
            <v>2.3050969908528358E-2</v>
          </cell>
        </row>
        <row r="1048">
          <cell r="BA1048">
            <v>2.3975830309190753E-2</v>
          </cell>
        </row>
        <row r="1049">
          <cell r="BA1049">
            <v>2.9795802548599034E-2</v>
          </cell>
        </row>
        <row r="1050">
          <cell r="BA1050">
            <v>-7.1543002044819171E-2</v>
          </cell>
        </row>
        <row r="1051">
          <cell r="BA1051">
            <v>4.1303475418620887E-2</v>
          </cell>
        </row>
        <row r="1052">
          <cell r="BA1052">
            <v>-1.0713768661583745E-2</v>
          </cell>
        </row>
        <row r="1053">
          <cell r="BA1053">
            <v>2.2711075709367541E-2</v>
          </cell>
        </row>
        <row r="1054">
          <cell r="BA1054">
            <v>5.4263698762170527E-2</v>
          </cell>
        </row>
        <row r="1055">
          <cell r="BA1055">
            <v>5.5467475917937124E-2</v>
          </cell>
        </row>
        <row r="1056">
          <cell r="BA1056">
            <v>-3.2049977542480824E-2</v>
          </cell>
        </row>
        <row r="1057">
          <cell r="BA1057">
            <v>3.0749984845273786E-2</v>
          </cell>
        </row>
        <row r="1058">
          <cell r="BA1058">
            <v>-1.2325573937312588E-2</v>
          </cell>
        </row>
        <row r="1059">
          <cell r="BA1059">
            <v>2.4646200738418673E-2</v>
          </cell>
        </row>
        <row r="1060">
          <cell r="BA1060">
            <v>3.5079092684447387E-2</v>
          </cell>
        </row>
        <row r="1061">
          <cell r="BA1061">
            <v>0.12475230563543452</v>
          </cell>
        </row>
        <row r="1062">
          <cell r="BA1062">
            <v>-6.7608000433349649E-2</v>
          </cell>
        </row>
        <row r="1063">
          <cell r="BA1063">
            <v>-9.13097869292053E-2</v>
          </cell>
        </row>
        <row r="1064">
          <cell r="BA1064">
            <v>-4.5008798559267774E-2</v>
          </cell>
        </row>
        <row r="1065">
          <cell r="BA1065">
            <v>-2.7873352473593595E-2</v>
          </cell>
        </row>
        <row r="1066">
          <cell r="BA1066">
            <v>7.748045938882013E-2</v>
          </cell>
        </row>
        <row r="1067">
          <cell r="BA1067">
            <v>-1.8095013838717498E-2</v>
          </cell>
        </row>
        <row r="1068">
          <cell r="BA1068">
            <v>-3.3747740042194385E-2</v>
          </cell>
        </row>
        <row r="1069">
          <cell r="BA1069">
            <v>5.9507440024824431E-3</v>
          </cell>
        </row>
        <row r="1070">
          <cell r="BA1070">
            <v>1.4969245002339907E-2</v>
          </cell>
        </row>
        <row r="1071">
          <cell r="BA1071">
            <v>4.4911183865355281E-3</v>
          </cell>
        </row>
        <row r="1072">
          <cell r="BA1072">
            <v>2.9794774980424384E-2</v>
          </cell>
        </row>
        <row r="1073">
          <cell r="BA1073">
            <v>-3.1909415123548487E-2</v>
          </cell>
        </row>
        <row r="1074">
          <cell r="BA1074">
            <v>1.4847757594977232E-2</v>
          </cell>
        </row>
        <row r="1075">
          <cell r="BA1075">
            <v>0.10303737854739746</v>
          </cell>
        </row>
        <row r="1076">
          <cell r="BA1076">
            <v>-4.5230679561367497E-2</v>
          </cell>
        </row>
        <row r="1077">
          <cell r="BA1077">
            <v>-1.5838186968714696E-2</v>
          </cell>
        </row>
        <row r="1078">
          <cell r="BA1078">
            <v>-4.8754579891879417E-2</v>
          </cell>
        </row>
        <row r="1079">
          <cell r="BA1079">
            <v>1.9183702522591023E-2</v>
          </cell>
        </row>
        <row r="1080">
          <cell r="BA1080">
            <v>1.6615358225753305E-2</v>
          </cell>
        </row>
        <row r="1081">
          <cell r="BA1081">
            <v>2.9927231300459177E-2</v>
          </cell>
        </row>
        <row r="1082">
          <cell r="BA1082">
            <v>-4.6547610521853371E-3</v>
          </cell>
        </row>
        <row r="1083">
          <cell r="BA1083">
            <v>2.7138738494617589E-2</v>
          </cell>
        </row>
        <row r="1084">
          <cell r="BA1084">
            <v>6.8247110436439357E-2</v>
          </cell>
        </row>
        <row r="1085">
          <cell r="BA1085">
            <v>5.056554669060645E-2</v>
          </cell>
        </row>
        <row r="1086">
          <cell r="BA1086">
            <v>-1.6266804700656046E-2</v>
          </cell>
        </row>
        <row r="1087">
          <cell r="BA1087">
            <v>-0.10482298208187256</v>
          </cell>
        </row>
        <row r="1088">
          <cell r="BA1088">
            <v>1.4422352403416824E-2</v>
          </cell>
        </row>
        <row r="1089">
          <cell r="BA1089">
            <v>-7.4700775528161817E-2</v>
          </cell>
        </row>
        <row r="1090">
          <cell r="BA1090">
            <v>1.1470438571715421E-2</v>
          </cell>
        </row>
        <row r="1091">
          <cell r="BA1091">
            <v>2.1425440936333109E-3</v>
          </cell>
        </row>
        <row r="1092">
          <cell r="BA1092">
            <v>-4.2733746353830614E-2</v>
          </cell>
        </row>
        <row r="1093">
          <cell r="BA1093">
            <v>-1.6769733451304773E-2</v>
          </cell>
        </row>
        <row r="1094">
          <cell r="BA1094">
            <v>-2.6541076905881939E-2</v>
          </cell>
        </row>
        <row r="1095">
          <cell r="BA1095">
            <v>4.2598108742305664E-2</v>
          </cell>
        </row>
        <row r="1096">
          <cell r="BA1096">
            <v>5.7994861998733029E-2</v>
          </cell>
        </row>
        <row r="1097">
          <cell r="BA1097">
            <v>5.8603394160618515E-2</v>
          </cell>
        </row>
        <row r="1098">
          <cell r="BA1098">
            <v>-2.6563126866858581E-2</v>
          </cell>
        </row>
        <row r="1099">
          <cell r="BA1099">
            <v>7.0469145334458083E-2</v>
          </cell>
        </row>
        <row r="1100">
          <cell r="BA1100">
            <v>1.6175761061054891E-2</v>
          </cell>
        </row>
        <row r="1101">
          <cell r="BA1101">
            <v>-3.1696488582806638E-2</v>
          </cell>
        </row>
        <row r="1102">
          <cell r="BA1102">
            <v>-7.8169874273186182E-2</v>
          </cell>
        </row>
        <row r="1103">
          <cell r="BA1103">
            <v>2.1566939636845351E-2</v>
          </cell>
        </row>
        <row r="1104">
          <cell r="BA1104">
            <v>-3.9830314703073882E-2</v>
          </cell>
        </row>
        <row r="1105">
          <cell r="BA1105">
            <v>-2.2664579430761573E-2</v>
          </cell>
        </row>
        <row r="1106">
          <cell r="BA1106">
            <v>-1.9832284596366913E-2</v>
          </cell>
        </row>
        <row r="1107">
          <cell r="BA1107">
            <v>-3.3562915066467539E-2</v>
          </cell>
        </row>
        <row r="1108">
          <cell r="BA1108">
            <v>8.7946097853551869E-2</v>
          </cell>
        </row>
        <row r="1109">
          <cell r="BA1109">
            <v>2.086103835485709E-3</v>
          </cell>
        </row>
        <row r="1110">
          <cell r="BA1110">
            <v>-1.0712112570798979E-2</v>
          </cell>
        </row>
        <row r="1111">
          <cell r="BA1111">
            <v>-4.025537450340512E-2</v>
          </cell>
        </row>
        <row r="1112">
          <cell r="BA1112">
            <v>5.7464043869328071E-3</v>
          </cell>
        </row>
        <row r="1113">
          <cell r="BA1113">
            <v>-1.5908501011866822E-2</v>
          </cell>
        </row>
        <row r="1114">
          <cell r="BA1114">
            <v>5.3552080150234133E-2</v>
          </cell>
        </row>
        <row r="1115">
          <cell r="BA1115">
            <v>6.9092993473696324E-4</v>
          </cell>
        </row>
        <row r="1116">
          <cell r="BA1116">
            <v>-1.4722978707649772E-2</v>
          </cell>
        </row>
        <row r="1117">
          <cell r="BA1117">
            <v>-9.72933136858041E-4</v>
          </cell>
        </row>
        <row r="1118">
          <cell r="BA1118">
            <v>-5.3844588443790282E-4</v>
          </cell>
        </row>
        <row r="1119">
          <cell r="BA1119">
            <v>3.0323840072662797E-2</v>
          </cell>
        </row>
        <row r="1120">
          <cell r="BA1120">
            <v>6.369548830779336E-3</v>
          </cell>
        </row>
        <row r="1121">
          <cell r="BA1121">
            <v>-3.9380358208081681E-2</v>
          </cell>
        </row>
        <row r="1122">
          <cell r="BA1122">
            <v>-1.1966617990388699E-2</v>
          </cell>
        </row>
        <row r="1123">
          <cell r="BA1123">
            <v>-4.4620701251888835E-2</v>
          </cell>
        </row>
        <row r="1124">
          <cell r="BA1124">
            <v>6.529484878674853E-2</v>
          </cell>
        </row>
        <row r="1125">
          <cell r="BA1125">
            <v>1.2568282368532677E-2</v>
          </cell>
        </row>
        <row r="1126">
          <cell r="BA1126">
            <v>-9.5948544559696699E-3</v>
          </cell>
        </row>
        <row r="1127">
          <cell r="BA1127">
            <v>-7.5596223674150559E-2</v>
          </cell>
        </row>
        <row r="1128">
          <cell r="BA1128">
            <v>-5.5437019329888829E-2</v>
          </cell>
        </row>
        <row r="1129">
          <cell r="BA1129">
            <v>-2.7992817129717669E-3</v>
          </cell>
        </row>
        <row r="1130">
          <cell r="BA1130">
            <v>7.0422413674699452E-2</v>
          </cell>
        </row>
        <row r="1131">
          <cell r="BA1131">
            <v>-4.2403485557743613E-2</v>
          </cell>
        </row>
        <row r="1132">
          <cell r="BA1132">
            <v>-1.7695953255303362E-2</v>
          </cell>
        </row>
        <row r="1133">
          <cell r="BA1133">
            <v>-2.2269180197990606E-2</v>
          </cell>
        </row>
        <row r="1134">
          <cell r="BA1134">
            <v>1.0446668389284078E-2</v>
          </cell>
        </row>
        <row r="1135">
          <cell r="BA1135">
            <v>8.9126971098919491E-4</v>
          </cell>
        </row>
        <row r="1136">
          <cell r="BA1136">
            <v>7.9219870548757343E-2</v>
          </cell>
        </row>
        <row r="1137">
          <cell r="BA1137">
            <v>-6.4364792659023701E-2</v>
          </cell>
        </row>
        <row r="1138">
          <cell r="BA1138">
            <v>8.8228894369808946E-3</v>
          </cell>
        </row>
        <row r="1139">
          <cell r="BA1139">
            <v>-2.5524874439409209E-3</v>
          </cell>
        </row>
        <row r="1140">
          <cell r="BA1140">
            <v>-0.11874484619138258</v>
          </cell>
        </row>
        <row r="1141">
          <cell r="BA1141">
            <v>-3.5284189620144488E-3</v>
          </cell>
        </row>
        <row r="1142">
          <cell r="BA1142">
            <v>-2.7091576755973401E-2</v>
          </cell>
        </row>
        <row r="1143">
          <cell r="BA1143">
            <v>9.1794456511283137E-2</v>
          </cell>
        </row>
        <row r="1144">
          <cell r="BA1144">
            <v>4.0906591592465534E-2</v>
          </cell>
        </row>
        <row r="1145">
          <cell r="BA1145">
            <v>-1.8660796016769385E-2</v>
          </cell>
        </row>
        <row r="1146">
          <cell r="BA1146">
            <v>4.1874408098439765E-2</v>
          </cell>
        </row>
        <row r="1147">
          <cell r="BA1147">
            <v>-1.4384450764832267E-3</v>
          </cell>
        </row>
        <row r="1148">
          <cell r="BA1148">
            <v>-5.7511471991366088E-2</v>
          </cell>
        </row>
        <row r="1149">
          <cell r="BA1149">
            <v>8.9142321252096354E-3</v>
          </cell>
        </row>
        <row r="1150">
          <cell r="BA1150">
            <v>0.10066872131168086</v>
          </cell>
        </row>
        <row r="1151">
          <cell r="BA1151">
            <v>-2.6532479705537362E-2</v>
          </cell>
        </row>
        <row r="1152">
          <cell r="BA1152">
            <v>2.1774684083449587E-3</v>
          </cell>
        </row>
        <row r="1153">
          <cell r="BA1153">
            <v>6.4017818810443383E-2</v>
          </cell>
        </row>
        <row r="1154">
          <cell r="BA1154">
            <v>-2.1543110613274682E-2</v>
          </cell>
        </row>
        <row r="1155">
          <cell r="BA1155">
            <v>3.8788665881843973E-2</v>
          </cell>
        </row>
        <row r="1156">
          <cell r="BA1156">
            <v>3.6100885549394522E-2</v>
          </cell>
        </row>
        <row r="1157">
          <cell r="BA1157">
            <v>4.2671434641979124E-2</v>
          </cell>
        </row>
        <row r="1158">
          <cell r="BA1158">
            <v>9.2722981100930319E-3</v>
          </cell>
        </row>
        <row r="1159">
          <cell r="BA1159">
            <v>6.0744163002181197E-2</v>
          </cell>
        </row>
        <row r="1160">
          <cell r="BA1160">
            <v>4.0310694649512077E-2</v>
          </cell>
        </row>
        <row r="1161">
          <cell r="BA1161">
            <v>5.8297356948286562E-2</v>
          </cell>
        </row>
        <row r="1162">
          <cell r="BA1162">
            <v>1.5562415429824577E-2</v>
          </cell>
        </row>
        <row r="1163">
          <cell r="BA1163">
            <v>-4.7248352057299964E-2</v>
          </cell>
        </row>
        <row r="1164">
          <cell r="BA1164">
            <v>2.7553782514724338E-2</v>
          </cell>
        </row>
        <row r="1165">
          <cell r="BA1165">
            <v>-9.6539408824090705E-4</v>
          </cell>
        </row>
        <row r="1166">
          <cell r="BA1166">
            <v>-9.1524490884403766E-3</v>
          </cell>
        </row>
        <row r="1167">
          <cell r="BA1167">
            <v>-3.0386277713376843E-2</v>
          </cell>
        </row>
        <row r="1168">
          <cell r="BA1168">
            <v>2.9405617826504367E-2</v>
          </cell>
        </row>
        <row r="1169">
          <cell r="BA1169">
            <v>-2.0882421252686281E-3</v>
          </cell>
        </row>
        <row r="1170">
          <cell r="BA1170">
            <v>2.3730710844903035E-2</v>
          </cell>
        </row>
        <row r="1171">
          <cell r="BA1171">
            <v>1.776290470349207E-2</v>
          </cell>
        </row>
        <row r="1172">
          <cell r="BA1172">
            <v>2.3996060252678846E-2</v>
          </cell>
        </row>
        <row r="1173">
          <cell r="BA1173">
            <v>-3.6075483554374406E-2</v>
          </cell>
        </row>
        <row r="1174">
          <cell r="BA1174">
            <v>2.0049893368887059E-2</v>
          </cell>
        </row>
        <row r="1175">
          <cell r="BA1175">
            <v>-2.4175995097455976E-2</v>
          </cell>
        </row>
        <row r="1176">
          <cell r="BA1176">
            <v>-1.2074579750257188E-2</v>
          </cell>
        </row>
        <row r="1177">
          <cell r="BA1177">
            <v>-9.6085851626963974E-3</v>
          </cell>
        </row>
        <row r="1178">
          <cell r="BA1178">
            <v>4.4478495830814618E-2</v>
          </cell>
        </row>
        <row r="1179">
          <cell r="BA1179">
            <v>-2.1867687010940825E-2</v>
          </cell>
        </row>
        <row r="1180">
          <cell r="BA1180">
            <v>1.6619929131287025E-2</v>
          </cell>
        </row>
        <row r="1181">
          <cell r="BA1181">
            <v>6.5384412217335208E-2</v>
          </cell>
        </row>
        <row r="1182">
          <cell r="BA1182">
            <v>1.5238815366521663E-2</v>
          </cell>
        </row>
        <row r="1183">
          <cell r="BA1183">
            <v>-1.7908029573239535E-2</v>
          </cell>
        </row>
        <row r="1184">
          <cell r="BA1184">
            <v>5.1520783922026366E-2</v>
          </cell>
        </row>
        <row r="1185">
          <cell r="BA1185">
            <v>1.9565128203829139E-2</v>
          </cell>
        </row>
        <row r="1186">
          <cell r="BA1186">
            <v>-1.7185752645282212E-2</v>
          </cell>
        </row>
        <row r="1187">
          <cell r="BA1187">
            <v>-1.4034891784311523E-2</v>
          </cell>
        </row>
        <row r="1188">
          <cell r="BA1188">
            <v>1.4283836062080169E-2</v>
          </cell>
        </row>
        <row r="1189">
          <cell r="BA1189">
            <v>9.8512353410480605E-2</v>
          </cell>
        </row>
        <row r="1190">
          <cell r="BA1190">
            <v>1.8679336505633765E-2</v>
          </cell>
        </row>
        <row r="1191">
          <cell r="BA1191">
            <v>3.118181207123993E-2</v>
          </cell>
        </row>
        <row r="1192">
          <cell r="BA1192">
            <v>2.7662792376502827E-3</v>
          </cell>
        </row>
        <row r="1193">
          <cell r="BA1193">
            <v>1.4927228374827173E-2</v>
          </cell>
        </row>
        <row r="1194">
          <cell r="BA1194">
            <v>-3.0851061930108989E-2</v>
          </cell>
        </row>
        <row r="1195">
          <cell r="BA1195">
            <v>-1.5146386299088543E-3</v>
          </cell>
        </row>
        <row r="1196">
          <cell r="BA1196">
            <v>5.4576890566743357E-2</v>
          </cell>
        </row>
        <row r="1197">
          <cell r="BA1197">
            <v>-1.4897232489506531E-2</v>
          </cell>
        </row>
        <row r="1198">
          <cell r="BA1198">
            <v>-5.1001755716277852E-2</v>
          </cell>
        </row>
        <row r="1199">
          <cell r="BA1199">
            <v>1.114930859840038E-2</v>
          </cell>
        </row>
        <row r="1200">
          <cell r="BA1200">
            <v>1.6307900476148506E-2</v>
          </cell>
        </row>
        <row r="1201">
          <cell r="BA1201">
            <v>-2.6972875263915355E-2</v>
          </cell>
        </row>
        <row r="1202">
          <cell r="BA1202">
            <v>-3.6725623176675569E-2</v>
          </cell>
        </row>
        <row r="1203">
          <cell r="BA1203">
            <v>6.753149365866519E-2</v>
          </cell>
        </row>
        <row r="1204">
          <cell r="BA1204">
            <v>1.9034928564899631E-3</v>
          </cell>
        </row>
        <row r="1205">
          <cell r="BA1205">
            <v>8.4473352687339007E-2</v>
          </cell>
        </row>
        <row r="1206">
          <cell r="BA1206">
            <v>-2.5442037318873108E-3</v>
          </cell>
        </row>
        <row r="1207">
          <cell r="BA1207">
            <v>-4.7940413960616121E-3</v>
          </cell>
        </row>
        <row r="1208">
          <cell r="BA1208">
            <v>-1.2826289881582185E-2</v>
          </cell>
        </row>
        <row r="1209">
          <cell r="BA1209">
            <v>5.269911015367526E-2</v>
          </cell>
        </row>
        <row r="1210">
          <cell r="BA1210">
            <v>6.3331931671593664E-2</v>
          </cell>
        </row>
        <row r="1211">
          <cell r="BA1211">
            <v>-2.5359472012425471E-2</v>
          </cell>
        </row>
        <row r="1212">
          <cell r="BA1212">
            <v>1.1283209747774015E-2</v>
          </cell>
        </row>
        <row r="1213">
          <cell r="BA1213">
            <v>3.7181842136767826E-2</v>
          </cell>
        </row>
        <row r="1214">
          <cell r="BA1214">
            <v>-6.0413833493018813E-2</v>
          </cell>
        </row>
        <row r="1215">
          <cell r="BA1215">
            <v>0.22832282140842478</v>
          </cell>
        </row>
        <row r="1216">
          <cell r="BA1216">
            <v>-0.11821855224726097</v>
          </cell>
        </row>
        <row r="1217">
          <cell r="BA1217">
            <v>-2.7239982106769586E-2</v>
          </cell>
        </row>
        <row r="1218">
          <cell r="BA1218">
            <v>-7.9339856364865399E-3</v>
          </cell>
        </row>
        <row r="1219">
          <cell r="BA1219">
            <v>-4.9410313827933809E-2</v>
          </cell>
        </row>
        <row r="1220">
          <cell r="BA1220">
            <v>3.0112668823473306E-2</v>
          </cell>
        </row>
        <row r="1221">
          <cell r="BA1221">
            <v>-1.7318367034453261E-2</v>
          </cell>
        </row>
        <row r="1222">
          <cell r="BA1222">
            <v>-4.1365432895555151E-2</v>
          </cell>
        </row>
        <row r="1223">
          <cell r="BA1223">
            <v>-3.4413053789436529E-3</v>
          </cell>
        </row>
        <row r="1224">
          <cell r="BA1224">
            <v>-1.9811463960103883E-2</v>
          </cell>
        </row>
        <row r="1225">
          <cell r="BA1225">
            <v>-9.4229254007288377E-3</v>
          </cell>
        </row>
        <row r="1226">
          <cell r="BA1226">
            <v>-5.1818093440588794E-3</v>
          </cell>
        </row>
        <row r="1227">
          <cell r="BA1227">
            <v>-2.754257238811051E-2</v>
          </cell>
        </row>
        <row r="1228">
          <cell r="BA1228">
            <v>7.7201764495770219E-3</v>
          </cell>
        </row>
        <row r="1229">
          <cell r="BA1229">
            <v>3.9238602525016632E-2</v>
          </cell>
        </row>
        <row r="1230">
          <cell r="BA1230">
            <v>4.6993016831800488E-2</v>
          </cell>
        </row>
        <row r="1231">
          <cell r="BA1231">
            <v>5.0206391885813557E-2</v>
          </cell>
        </row>
        <row r="1232">
          <cell r="BA1232">
            <v>-2.1360659698678838E-2</v>
          </cell>
        </row>
        <row r="1233">
          <cell r="BA1233">
            <v>9.8334590670048957E-3</v>
          </cell>
        </row>
        <row r="1234">
          <cell r="BA1234">
            <v>1.9055178664903416E-2</v>
          </cell>
        </row>
        <row r="1235">
          <cell r="BA1235">
            <v>-1.4810487861175944E-2</v>
          </cell>
        </row>
        <row r="1236">
          <cell r="BA1236">
            <v>3.7568445541612636E-2</v>
          </cell>
        </row>
        <row r="1237">
          <cell r="BA1237">
            <v>-5.0265655261654447E-3</v>
          </cell>
        </row>
        <row r="1238">
          <cell r="BA1238">
            <v>4.2884789777023827E-2</v>
          </cell>
        </row>
        <row r="1239">
          <cell r="BA1239">
            <v>1.629258318528559E-3</v>
          </cell>
        </row>
        <row r="1240">
          <cell r="BA1240">
            <v>-3.4536285327818175E-2</v>
          </cell>
        </row>
        <row r="1241">
          <cell r="BA1241">
            <v>1.2728550617298846E-2</v>
          </cell>
        </row>
        <row r="1242">
          <cell r="BA1242">
            <v>1.6371838324784553E-2</v>
          </cell>
        </row>
        <row r="1243">
          <cell r="BA1243">
            <v>-2.8655946224380646E-3</v>
          </cell>
        </row>
        <row r="1244">
          <cell r="BA1244">
            <v>-2.073026836319513E-2</v>
          </cell>
        </row>
        <row r="1245">
          <cell r="BA1245">
            <v>1.9158535634727799E-2</v>
          </cell>
        </row>
        <row r="1246">
          <cell r="BA1246">
            <v>6.6915251470772805E-2</v>
          </cell>
        </row>
        <row r="1247">
          <cell r="BA1247">
            <v>1.3557818694753034E-2</v>
          </cell>
        </row>
        <row r="1248">
          <cell r="BA1248">
            <v>2.2052467955812893E-3</v>
          </cell>
        </row>
        <row r="1249">
          <cell r="BA1249">
            <v>3.0082711413050606E-2</v>
          </cell>
        </row>
        <row r="1250">
          <cell r="BA1250">
            <v>9.7851881934693345E-3</v>
          </cell>
        </row>
        <row r="1251">
          <cell r="BA1251">
            <v>2.0413929015743085E-2</v>
          </cell>
        </row>
        <row r="1252">
          <cell r="BA1252">
            <v>5.2464723260066251E-2</v>
          </cell>
        </row>
        <row r="1253">
          <cell r="BA1253">
            <v>2.8041105648424842E-2</v>
          </cell>
        </row>
        <row r="1254">
          <cell r="BA1254">
            <v>5.4039327750539084E-3</v>
          </cell>
        </row>
        <row r="1255">
          <cell r="BA1255">
            <v>-4.8906132160182365E-2</v>
          </cell>
        </row>
        <row r="1256">
          <cell r="BA1256">
            <v>6.0808618889599854E-2</v>
          </cell>
        </row>
        <row r="1257">
          <cell r="BA1257">
            <v>-2.9024908451642387E-3</v>
          </cell>
        </row>
        <row r="1258">
          <cell r="BA1258">
            <v>-9.8101726117881191E-3</v>
          </cell>
        </row>
        <row r="1259">
          <cell r="BA1259">
            <v>-7.1339639262516255E-2</v>
          </cell>
        </row>
        <row r="1260">
          <cell r="BA1260">
            <v>2.1716693470404766E-2</v>
          </cell>
        </row>
        <row r="1261">
          <cell r="BA1261">
            <v>1.859504324073152E-2</v>
          </cell>
        </row>
        <row r="1262">
          <cell r="BA1262">
            <v>8.9613220726604437E-2</v>
          </cell>
        </row>
        <row r="1263">
          <cell r="BA1263">
            <v>-1.7158788894525843E-2</v>
          </cell>
        </row>
        <row r="1264">
          <cell r="BA1264">
            <v>1.3737454761754102E-2</v>
          </cell>
        </row>
        <row r="1265">
          <cell r="BA1265">
            <v>-1.4636170839690441E-2</v>
          </cell>
        </row>
        <row r="1266">
          <cell r="BA1266">
            <v>-4.0888411206371399E-2</v>
          </cell>
        </row>
        <row r="1267">
          <cell r="BA1267">
            <v>-2.3899067351838388E-2</v>
          </cell>
        </row>
        <row r="1268">
          <cell r="BA1268">
            <v>-2.3677698921532271E-2</v>
          </cell>
        </row>
        <row r="1269">
          <cell r="BA1269">
            <v>5.5949995663013355E-3</v>
          </cell>
        </row>
        <row r="1270">
          <cell r="BA1270">
            <v>3.9553643891486044E-2</v>
          </cell>
        </row>
        <row r="1271">
          <cell r="BA1271">
            <v>3.2920767011952279E-3</v>
          </cell>
        </row>
        <row r="1272">
          <cell r="BA1272">
            <v>-8.0121809354176659E-3</v>
          </cell>
        </row>
        <row r="1273">
          <cell r="BA1273">
            <v>5.3271315669283802E-2</v>
          </cell>
        </row>
        <row r="1274">
          <cell r="BA1274">
            <v>-3.9194872213806298E-2</v>
          </cell>
        </row>
        <row r="1275">
          <cell r="BA1275">
            <v>-1.2962473791296702E-2</v>
          </cell>
        </row>
        <row r="1276">
          <cell r="BA1276">
            <v>-2.9772994732328379E-2</v>
          </cell>
        </row>
        <row r="1277">
          <cell r="BA1277">
            <v>5.1660317944162305E-4</v>
          </cell>
        </row>
        <row r="1278">
          <cell r="BA1278">
            <v>-1.8549706277400427E-3</v>
          </cell>
        </row>
        <row r="1279">
          <cell r="BA1279">
            <v>2.4370002827460362E-2</v>
          </cell>
        </row>
        <row r="1280">
          <cell r="BA1280">
            <v>2.6634004112687303E-2</v>
          </cell>
        </row>
        <row r="1281">
          <cell r="BA1281">
            <v>5.2932748386921934E-2</v>
          </cell>
        </row>
        <row r="1282">
          <cell r="BA1282">
            <v>2.2924661457255649E-2</v>
          </cell>
        </row>
        <row r="1283">
          <cell r="BA1283">
            <v>2.2760339750533525E-2</v>
          </cell>
        </row>
        <row r="1284">
          <cell r="BA1284">
            <v>1.7801496569076529E-2</v>
          </cell>
        </row>
        <row r="1285">
          <cell r="BA1285">
            <v>4.9655887618706679E-2</v>
          </cell>
        </row>
        <row r="1286">
          <cell r="BA1286">
            <v>9.2613340826202088E-3</v>
          </cell>
        </row>
        <row r="1287">
          <cell r="BA1287">
            <v>-2.3987808256828391E-2</v>
          </cell>
        </row>
        <row r="1288">
          <cell r="BA1288">
            <v>9.6231995076494453E-4</v>
          </cell>
        </row>
        <row r="1289">
          <cell r="BA1289">
            <v>6.1080321981862584E-2</v>
          </cell>
        </row>
        <row r="1290">
          <cell r="BA1290">
            <v>3.0939833945243883E-2</v>
          </cell>
        </row>
        <row r="1291">
          <cell r="BA1291">
            <v>3.2445881561882363E-2</v>
          </cell>
        </row>
        <row r="1292">
          <cell r="BA1292">
            <v>-3.1453530774545858E-3</v>
          </cell>
        </row>
        <row r="1293">
          <cell r="BA1293">
            <v>1.5201288684796352E-2</v>
          </cell>
        </row>
        <row r="1294">
          <cell r="BA1294">
            <v>3.376031486265188E-2</v>
          </cell>
        </row>
        <row r="1295">
          <cell r="BA1295">
            <v>-4.3722094516631671E-2</v>
          </cell>
        </row>
        <row r="1296">
          <cell r="BA1296">
            <v>3.2098156117807135E-2</v>
          </cell>
        </row>
        <row r="1297">
          <cell r="BA1297">
            <v>-3.6056891809954916E-2</v>
          </cell>
        </row>
        <row r="1298">
          <cell r="BA1298">
            <v>-6.3679880068078735E-3</v>
          </cell>
        </row>
        <row r="1299">
          <cell r="BA1299">
            <v>3.5483577987091917E-2</v>
          </cell>
        </row>
        <row r="1300">
          <cell r="BA1300">
            <v>2.0688342330759672E-2</v>
          </cell>
        </row>
        <row r="1301">
          <cell r="BA1301">
            <v>-2.2794059870383551E-3</v>
          </cell>
        </row>
        <row r="1302">
          <cell r="BA1302">
            <v>-4.134235012150508E-3</v>
          </cell>
        </row>
        <row r="1303">
          <cell r="BA1303">
            <v>-1.1909054611454948E-2</v>
          </cell>
        </row>
        <row r="1304">
          <cell r="BA1304">
            <v>4.6711485766478655E-2</v>
          </cell>
        </row>
        <row r="1305">
          <cell r="BA1305">
            <v>3.9725301911611079E-3</v>
          </cell>
        </row>
        <row r="1306">
          <cell r="BA1306">
            <v>3.2183720073696527E-2</v>
          </cell>
        </row>
        <row r="1307">
          <cell r="BA1307">
            <v>1.7430931430817632E-2</v>
          </cell>
        </row>
        <row r="1308">
          <cell r="BA1308">
            <v>2.2712343943634014E-2</v>
          </cell>
        </row>
        <row r="1309">
          <cell r="BA1309">
            <v>1.0072679003235066E-2</v>
          </cell>
        </row>
        <row r="1310">
          <cell r="BA1310">
            <v>1.7040598495999697E-2</v>
          </cell>
        </row>
        <row r="1311">
          <cell r="BA1311">
            <v>-8.6278012954656529E-3</v>
          </cell>
        </row>
        <row r="1312">
          <cell r="BA1312">
            <v>-4.3699078986315261E-3</v>
          </cell>
        </row>
        <row r="1313">
          <cell r="BA1313">
            <v>2.0789687812330917E-3</v>
          </cell>
        </row>
        <row r="1314">
          <cell r="BA1314">
            <v>3.9597084256252309E-2</v>
          </cell>
        </row>
        <row r="1315">
          <cell r="BA1315">
            <v>2.5059088213554369E-2</v>
          </cell>
        </row>
        <row r="1316">
          <cell r="BA1316">
            <v>2.8532617359318849E-2</v>
          </cell>
        </row>
        <row r="1317">
          <cell r="BA1317">
            <v>-2.0195353850821499E-2</v>
          </cell>
        </row>
        <row r="1318">
          <cell r="BA1318">
            <v>1.8344371535707921E-3</v>
          </cell>
        </row>
        <row r="1319">
          <cell r="BA1319">
            <v>2.9690836178364105E-3</v>
          </cell>
        </row>
        <row r="1320">
          <cell r="BA1320">
            <v>3.7675234445643066E-2</v>
          </cell>
        </row>
        <row r="1321">
          <cell r="BA1321">
            <v>3.4652361192528167E-2</v>
          </cell>
        </row>
        <row r="1322">
          <cell r="BA1322">
            <v>6.650225659828217E-2</v>
          </cell>
        </row>
        <row r="1323">
          <cell r="BA1323">
            <v>-6.7498437558958339E-3</v>
          </cell>
        </row>
        <row r="1324">
          <cell r="BA1324">
            <v>1.6567395963298242E-2</v>
          </cell>
        </row>
        <row r="1325">
          <cell r="BA1325">
            <v>1.1978774281981153E-2</v>
          </cell>
        </row>
        <row r="1326">
          <cell r="BA1326">
            <v>1.3804850864969027E-2</v>
          </cell>
        </row>
        <row r="1327">
          <cell r="BA1327">
            <v>2.6673043486308164E-2</v>
          </cell>
        </row>
        <row r="1328">
          <cell r="BA1328">
            <v>1.0331834521551304E-2</v>
          </cell>
        </row>
        <row r="1329">
          <cell r="BA1329">
            <v>8.6285974295489971E-3</v>
          </cell>
        </row>
        <row r="1330">
          <cell r="BA1330">
            <v>4.7635098875728386E-2</v>
          </cell>
        </row>
        <row r="1331">
          <cell r="BA1331">
            <v>-3.9416272764117799E-2</v>
          </cell>
        </row>
        <row r="1332">
          <cell r="BA1332">
            <v>-5.4713589296238405E-3</v>
          </cell>
        </row>
        <row r="1333">
          <cell r="BA1333">
            <v>-4.1971985480689844E-3</v>
          </cell>
        </row>
        <row r="1334">
          <cell r="BA1334">
            <v>-1.9406626539695405E-3</v>
          </cell>
        </row>
        <row r="1335">
          <cell r="BA1335">
            <v>6.8416119097168939E-3</v>
          </cell>
        </row>
        <row r="1336">
          <cell r="BA1336">
            <v>5.2098374500914812E-2</v>
          </cell>
        </row>
        <row r="1337">
          <cell r="BA1337">
            <v>-6.822423900724379E-3</v>
          </cell>
        </row>
        <row r="1338">
          <cell r="BA1338">
            <v>1.2296989688869712E-2</v>
          </cell>
        </row>
        <row r="1339">
          <cell r="BA1339">
            <v>-3.2542151274435925E-3</v>
          </cell>
        </row>
        <row r="1340">
          <cell r="BA1340">
            <v>3.4036564429346435E-3</v>
          </cell>
        </row>
        <row r="1341">
          <cell r="BA1341">
            <v>1.3597921602010845E-2</v>
          </cell>
        </row>
        <row r="1342">
          <cell r="BA1342">
            <v>3.1475773307968156E-3</v>
          </cell>
        </row>
        <row r="1343">
          <cell r="BA1343">
            <v>2.2134725646796383E-3</v>
          </cell>
        </row>
        <row r="1344">
          <cell r="BA1344">
            <v>4.9141614451927492E-3</v>
          </cell>
        </row>
        <row r="1345">
          <cell r="BA1345">
            <v>1.6101034662027707E-2</v>
          </cell>
        </row>
        <row r="1346">
          <cell r="BA1346">
            <v>5.8189417719806211E-3</v>
          </cell>
        </row>
        <row r="1347">
          <cell r="BA1347">
            <v>-1.3138290657248891E-2</v>
          </cell>
        </row>
        <row r="1348">
          <cell r="BA1348">
            <v>-4.8324539039712785E-3</v>
          </cell>
        </row>
        <row r="1349">
          <cell r="BA1349">
            <v>2.2760079420329517E-2</v>
          </cell>
        </row>
        <row r="1350">
          <cell r="BA1350">
            <v>3.0368654549332255E-2</v>
          </cell>
        </row>
        <row r="1351">
          <cell r="BA1351">
            <v>-2.6091526228510565E-2</v>
          </cell>
        </row>
        <row r="1352">
          <cell r="BA1352">
            <v>2.1259144300689891E-3</v>
          </cell>
        </row>
        <row r="1353">
          <cell r="BA1353">
            <v>7.3212990813653858E-2</v>
          </cell>
        </row>
        <row r="1354">
          <cell r="BA1354">
            <v>-1.0762352667071247E-2</v>
          </cell>
        </row>
        <row r="1355">
          <cell r="BA1355">
            <v>1.1308159106672926E-2</v>
          </cell>
        </row>
        <row r="1356">
          <cell r="BA1356">
            <v>7.0483740484086496E-2</v>
          </cell>
        </row>
        <row r="1357">
          <cell r="BA1357">
            <v>5.7260726804120796E-3</v>
          </cell>
        </row>
        <row r="1358">
          <cell r="BA1358">
            <v>-6.9897844522477806E-3</v>
          </cell>
        </row>
        <row r="1359">
          <cell r="BA1359">
            <v>-3.0517329905303855E-2</v>
          </cell>
        </row>
        <row r="1360">
          <cell r="BA1360">
            <v>3.7001392845540736E-2</v>
          </cell>
        </row>
        <row r="1361">
          <cell r="BA1361">
            <v>4.5197405386864674E-3</v>
          </cell>
        </row>
        <row r="1362">
          <cell r="BA1362">
            <v>1.3572264016435616E-2</v>
          </cell>
        </row>
        <row r="1363">
          <cell r="BA1363">
            <v>-1.6936047325194489E-2</v>
          </cell>
        </row>
        <row r="1364">
          <cell r="BA1364">
            <v>-2.4309605488755628E-2</v>
          </cell>
        </row>
        <row r="1365">
          <cell r="BA1365">
            <v>-1.4129156991330926E-3</v>
          </cell>
        </row>
        <row r="1366">
          <cell r="BA1366">
            <v>2.9361234050357149E-2</v>
          </cell>
        </row>
        <row r="1367">
          <cell r="BA1367">
            <v>1.3211389383498821E-3</v>
          </cell>
        </row>
        <row r="1368">
          <cell r="BA1368">
            <v>-2.9030643042195783E-2</v>
          </cell>
        </row>
        <row r="1369">
          <cell r="BA1369">
            <v>1.5291496064403932E-2</v>
          </cell>
        </row>
        <row r="1370">
          <cell r="BA1370">
            <v>-4.8413386768576684E-2</v>
          </cell>
        </row>
        <row r="1371">
          <cell r="BA1371">
            <v>-2.6142751721837894E-2</v>
          </cell>
        </row>
        <row r="1372">
          <cell r="BA1372">
            <v>-3.7835037287191196E-4</v>
          </cell>
        </row>
        <row r="1373">
          <cell r="BA1373">
            <v>-1.4212718123412335E-2</v>
          </cell>
        </row>
        <row r="1374">
          <cell r="BA1374">
            <v>9.9513885358535684E-3</v>
          </cell>
        </row>
        <row r="1375">
          <cell r="BA1375">
            <v>-2.1880998866431037E-2</v>
          </cell>
        </row>
        <row r="1376">
          <cell r="BA1376">
            <v>1.9221981727998997E-2</v>
          </cell>
        </row>
        <row r="1377">
          <cell r="BA1377">
            <v>5.4506959807509643E-2</v>
          </cell>
        </row>
        <row r="1378">
          <cell r="BA1378">
            <v>-2.2616408848696822E-2</v>
          </cell>
        </row>
        <row r="1379">
          <cell r="BA1379">
            <v>4.5368527417629992E-3</v>
          </cell>
        </row>
        <row r="1380">
          <cell r="BA1380">
            <v>-9.9336767823992016E-3</v>
          </cell>
        </row>
        <row r="1381">
          <cell r="BA1381">
            <v>1.9765195438600607E-3</v>
          </cell>
        </row>
        <row r="1382">
          <cell r="BA1382">
            <v>-1.7283290585198077E-2</v>
          </cell>
        </row>
        <row r="1383">
          <cell r="BA1383">
            <v>3.0925348216428193E-2</v>
          </cell>
        </row>
        <row r="1384">
          <cell r="BA1384">
            <v>-8.6777001150504032E-3</v>
          </cell>
        </row>
        <row r="1385">
          <cell r="BA1385">
            <v>1.2470702057276569E-2</v>
          </cell>
        </row>
        <row r="1386">
          <cell r="BA1386">
            <v>4.5630755256325491E-2</v>
          </cell>
        </row>
        <row r="1387">
          <cell r="BA1387">
            <v>-3.0970122997021222E-3</v>
          </cell>
        </row>
        <row r="1388">
          <cell r="BA1388">
            <v>3.2376712012796606E-2</v>
          </cell>
        </row>
        <row r="1389">
          <cell r="BA1389">
            <v>-3.9470741473451995E-3</v>
          </cell>
        </row>
        <row r="1390">
          <cell r="BA1390">
            <v>-6.1426356432481288E-4</v>
          </cell>
        </row>
        <row r="1391">
          <cell r="BA1391">
            <v>9.3364585666414835E-4</v>
          </cell>
        </row>
        <row r="1392">
          <cell r="BA1392">
            <v>2.3117141253848141E-2</v>
          </cell>
        </row>
        <row r="1393">
          <cell r="BA1393">
            <v>-1.8180387384098093E-2</v>
          </cell>
        </row>
        <row r="1394">
          <cell r="BA1394">
            <v>1.4313382829153093E-2</v>
          </cell>
        </row>
        <row r="1395">
          <cell r="BA1395">
            <v>-3.7037984674223465E-2</v>
          </cell>
        </row>
        <row r="1396">
          <cell r="BA1396">
            <v>3.7923348470367907E-2</v>
          </cell>
        </row>
        <row r="1397">
          <cell r="BA1397">
            <v>2.2934003911175786E-3</v>
          </cell>
        </row>
        <row r="1398">
          <cell r="BA1398">
            <v>4.8404085963365019E-3</v>
          </cell>
        </row>
        <row r="1399">
          <cell r="BA1399">
            <v>4.286247540755353E-2</v>
          </cell>
        </row>
        <row r="1400">
          <cell r="BA1400">
            <v>4.7552166105749409E-3</v>
          </cell>
        </row>
        <row r="1401">
          <cell r="BA1401">
            <v>1.1877905336271693E-3</v>
          </cell>
        </row>
        <row r="1402">
          <cell r="BA1402">
            <v>5.4630733404632146E-3</v>
          </cell>
        </row>
        <row r="1403">
          <cell r="BA1403">
            <v>-7.447044885979099E-3</v>
          </cell>
        </row>
        <row r="1404">
          <cell r="BA1404">
            <v>-1.8469465607528008E-2</v>
          </cell>
        </row>
        <row r="1405">
          <cell r="BA1405">
            <v>-5.9988696252061772E-3</v>
          </cell>
        </row>
        <row r="1406">
          <cell r="BA1406">
            <v>-1.2311245176242665E-2</v>
          </cell>
        </row>
        <row r="1407">
          <cell r="BA1407">
            <v>1.8912926529943763E-2</v>
          </cell>
        </row>
        <row r="1408">
          <cell r="BA1408">
            <v>1.9241884303401669E-2</v>
          </cell>
        </row>
        <row r="1409">
          <cell r="BA1409">
            <v>3.1201641033290462E-3</v>
          </cell>
        </row>
        <row r="1410">
          <cell r="BA1410">
            <v>5.9308108876284212E-3</v>
          </cell>
        </row>
        <row r="1411">
          <cell r="BA1411">
            <v>8.3096139181119064E-3</v>
          </cell>
        </row>
        <row r="1412">
          <cell r="BA1412">
            <v>1.8854340134888126E-2</v>
          </cell>
        </row>
        <row r="1413">
          <cell r="BA1413">
            <v>2.0981188024748641E-4</v>
          </cell>
        </row>
        <row r="1414">
          <cell r="BA1414">
            <v>-3.7819513365753982E-3</v>
          </cell>
        </row>
        <row r="1415">
          <cell r="BA1415">
            <v>1.7662669584361812E-3</v>
          </cell>
        </row>
        <row r="1416">
          <cell r="BA1416">
            <v>-1.6723625856780378E-2</v>
          </cell>
        </row>
        <row r="1417">
          <cell r="BA1417">
            <v>-5.6218371302310501E-3</v>
          </cell>
        </row>
        <row r="1418">
          <cell r="BA1418">
            <v>-9.7625151080899756E-3</v>
          </cell>
        </row>
        <row r="1419">
          <cell r="BA1419">
            <v>3.036944692963376E-2</v>
          </cell>
        </row>
        <row r="1420">
          <cell r="BA1420">
            <v>1.3160348088050533E-2</v>
          </cell>
        </row>
        <row r="1421">
          <cell r="BA1421">
            <v>-2.2100051535526011E-2</v>
          </cell>
        </row>
        <row r="1422">
          <cell r="BA1422">
            <v>1.5890885333935092E-2</v>
          </cell>
        </row>
        <row r="1423">
          <cell r="BA1423">
            <v>-2.9261712210035275E-3</v>
          </cell>
        </row>
        <row r="1424">
          <cell r="BA1424">
            <v>6.9918025509890264E-2</v>
          </cell>
        </row>
        <row r="1425">
          <cell r="BA1425">
            <v>-1.9189586023672E-2</v>
          </cell>
        </row>
        <row r="1426">
          <cell r="BA1426">
            <v>-9.4806373205947626E-3</v>
          </cell>
        </row>
        <row r="1427">
          <cell r="BA1427">
            <v>-2.1231895744692995E-2</v>
          </cell>
        </row>
        <row r="1428">
          <cell r="BA1428">
            <v>4.4251396963176917E-3</v>
          </cell>
        </row>
        <row r="1429">
          <cell r="BA1429">
            <v>-2.7583421441309878E-2</v>
          </cell>
        </row>
        <row r="1430">
          <cell r="BA1430">
            <v>1.3926384903092037E-2</v>
          </cell>
        </row>
        <row r="1431">
          <cell r="BA1431">
            <v>2.3551130841786626E-2</v>
          </cell>
        </row>
        <row r="1432">
          <cell r="BA1432">
            <v>-1.2403128621107319E-3</v>
          </cell>
        </row>
        <row r="1433">
          <cell r="BA1433">
            <v>-4.1159564795629607E-2</v>
          </cell>
        </row>
        <row r="1434">
          <cell r="BA1434">
            <v>1.0268029256087571E-2</v>
          </cell>
        </row>
        <row r="1435">
          <cell r="BA1435">
            <v>1.6108836117661313E-4</v>
          </cell>
        </row>
        <row r="1436">
          <cell r="BA1436">
            <v>3.4383880780679561E-2</v>
          </cell>
        </row>
        <row r="1437">
          <cell r="BA1437">
            <v>6.2771093731960978E-2</v>
          </cell>
        </row>
        <row r="1438">
          <cell r="BA1438">
            <v>-8.397399500340802E-4</v>
          </cell>
        </row>
        <row r="1439">
          <cell r="BA1439">
            <v>-2.6335515775225939E-2</v>
          </cell>
        </row>
        <row r="1440">
          <cell r="BA1440">
            <v>-2.5950395105718078E-2</v>
          </cell>
        </row>
        <row r="1441">
          <cell r="BA1441">
            <v>-1.1661902644138661E-2</v>
          </cell>
        </row>
        <row r="1442">
          <cell r="BA1442">
            <v>-1.7783746430618991E-2</v>
          </cell>
        </row>
        <row r="1443">
          <cell r="BA1443">
            <v>-2.7387786058434106E-2</v>
          </cell>
        </row>
        <row r="1444">
          <cell r="BA1444">
            <v>-3.4485217045909177E-3</v>
          </cell>
        </row>
        <row r="1445">
          <cell r="BA1445">
            <v>-1.2107210958744645E-2</v>
          </cell>
        </row>
        <row r="1446">
          <cell r="BA1446">
            <v>2.3597647133164625E-2</v>
          </cell>
        </row>
        <row r="1447">
          <cell r="BA1447">
            <v>2.8084800868947535E-2</v>
          </cell>
        </row>
        <row r="1448">
          <cell r="BA1448">
            <v>1.595476512408071E-2</v>
          </cell>
        </row>
        <row r="1449">
          <cell r="BA1449">
            <v>-5.3683580331449687E-3</v>
          </cell>
        </row>
        <row r="1450">
          <cell r="BA1450">
            <v>1.8523912398518593E-2</v>
          </cell>
        </row>
        <row r="1451">
          <cell r="BA1451">
            <v>5.9349996825294897E-2</v>
          </cell>
        </row>
        <row r="1452">
          <cell r="BA1452">
            <v>-2.3754662213690783E-2</v>
          </cell>
        </row>
        <row r="1453">
          <cell r="BA1453">
            <v>-4.7575871949626321E-2</v>
          </cell>
        </row>
        <row r="1454">
          <cell r="BA1454">
            <v>1.2576574970288228E-2</v>
          </cell>
        </row>
        <row r="1455">
          <cell r="BA1455">
            <v>5.5625966342119998E-2</v>
          </cell>
        </row>
        <row r="1456">
          <cell r="BA1456">
            <v>-8.0522859407035977E-3</v>
          </cell>
        </row>
        <row r="1457">
          <cell r="BA1457">
            <v>-3.2148631118151423E-2</v>
          </cell>
        </row>
        <row r="1458">
          <cell r="BA1458">
            <v>4.424942117151983E-2</v>
          </cell>
        </row>
        <row r="1459">
          <cell r="BA1459">
            <v>-4.8190411300131526E-2</v>
          </cell>
        </row>
        <row r="1460">
          <cell r="BA1460">
            <v>1.3942406131885869E-2</v>
          </cell>
        </row>
        <row r="1461">
          <cell r="BA1461">
            <v>3.0947548053192508E-2</v>
          </cell>
        </row>
        <row r="1462">
          <cell r="BA1462">
            <v>2.1173621585108673E-2</v>
          </cell>
        </row>
        <row r="1463">
          <cell r="BA1463">
            <v>8.6620684751836756E-3</v>
          </cell>
        </row>
        <row r="1464">
          <cell r="BA1464">
            <v>7.0782124608673211E-2</v>
          </cell>
        </row>
        <row r="1465">
          <cell r="BA1465">
            <v>1.305238343053375E-2</v>
          </cell>
        </row>
        <row r="1466">
          <cell r="BA1466">
            <v>2.2127476142547578E-2</v>
          </cell>
        </row>
        <row r="1467">
          <cell r="BA1467">
            <v>5.4762980420319293E-3</v>
          </cell>
        </row>
        <row r="1468">
          <cell r="BA1468">
            <v>8.8301686489767883E-3</v>
          </cell>
        </row>
        <row r="1469">
          <cell r="BA1469">
            <v>2.5607017146257315E-2</v>
          </cell>
        </row>
        <row r="1470">
          <cell r="BA1470">
            <v>-2.8293206080565392E-2</v>
          </cell>
        </row>
        <row r="1471">
          <cell r="BA1471">
            <v>-2.9897323525099849E-2</v>
          </cell>
        </row>
        <row r="1472">
          <cell r="BA1472">
            <v>1.3160323305076717E-2</v>
          </cell>
        </row>
        <row r="1473">
          <cell r="BA1473">
            <v>-1.6064991168067186E-2</v>
          </cell>
        </row>
        <row r="1474">
          <cell r="BA1474">
            <v>2.6950866042136611E-3</v>
          </cell>
        </row>
        <row r="1475">
          <cell r="BA1475">
            <v>4.6148267204545637E-2</v>
          </cell>
        </row>
        <row r="1476">
          <cell r="BA1476">
            <v>1.9829364838254569E-2</v>
          </cell>
        </row>
        <row r="1477">
          <cell r="BA1477">
            <v>3.792597595314557E-2</v>
          </cell>
        </row>
        <row r="1478">
          <cell r="BA1478">
            <v>1.8916037211356013E-2</v>
          </cell>
        </row>
        <row r="1479">
          <cell r="BA1479">
            <v>2.1270839966564765E-2</v>
          </cell>
        </row>
        <row r="1480">
          <cell r="BA1480">
            <v>-6.777814757148181E-3</v>
          </cell>
        </row>
        <row r="1481">
          <cell r="BA1481">
            <v>-1.1260999348546567E-2</v>
          </cell>
        </row>
        <row r="1482">
          <cell r="BA1482">
            <v>7.4620621450095003E-3</v>
          </cell>
        </row>
        <row r="1483">
          <cell r="BA1483">
            <v>-4.9423987045151344E-3</v>
          </cell>
        </row>
        <row r="1484">
          <cell r="BA1484">
            <v>1.1233372466048878E-2</v>
          </cell>
        </row>
        <row r="1485">
          <cell r="BA1485">
            <v>3.4134867143370912E-2</v>
          </cell>
        </row>
        <row r="1486">
          <cell r="BA1486">
            <v>5.0453728474470362E-2</v>
          </cell>
        </row>
        <row r="1487">
          <cell r="BA1487">
            <v>3.3023187784445254E-2</v>
          </cell>
        </row>
        <row r="1488">
          <cell r="BA1488">
            <v>8.5996693633386221E-3</v>
          </cell>
        </row>
        <row r="1489">
          <cell r="BA1489">
            <v>3.793680456523723E-2</v>
          </cell>
        </row>
        <row r="1490">
          <cell r="BA1490">
            <v>1.9828344833439579E-2</v>
          </cell>
        </row>
        <row r="1491">
          <cell r="BA1491">
            <v>2.7177563130706E-2</v>
          </cell>
        </row>
        <row r="1492">
          <cell r="BA1492">
            <v>-1.4877099191105195E-2</v>
          </cell>
        </row>
        <row r="1493">
          <cell r="BA1493">
            <v>-1.7261044532426419E-2</v>
          </cell>
        </row>
        <row r="1494">
          <cell r="BA1494">
            <v>-7.6613405186666279E-3</v>
          </cell>
        </row>
        <row r="1495">
          <cell r="BA1495">
            <v>-1.0344180517962469E-2</v>
          </cell>
        </row>
        <row r="1496">
          <cell r="BA1496">
            <v>3.5007737155315875E-4</v>
          </cell>
        </row>
        <row r="1497">
          <cell r="BA1497">
            <v>5.1227565939686234E-3</v>
          </cell>
        </row>
        <row r="1498">
          <cell r="BA1498">
            <v>2.0723805020743773E-3</v>
          </cell>
        </row>
        <row r="1499">
          <cell r="BA1499">
            <v>4.949522915190558E-2</v>
          </cell>
        </row>
        <row r="1500">
          <cell r="BA1500">
            <v>1.2278895827908908E-2</v>
          </cell>
        </row>
        <row r="1501">
          <cell r="BA1501">
            <v>3.8512466680229104E-2</v>
          </cell>
        </row>
        <row r="1502">
          <cell r="BA1502">
            <v>1.0763285029606898E-2</v>
          </cell>
        </row>
        <row r="1503">
          <cell r="BA1503">
            <v>-1.4540053484146411E-2</v>
          </cell>
        </row>
        <row r="1504">
          <cell r="BA1504">
            <v>4.4421801016948145E-3</v>
          </cell>
        </row>
        <row r="1505">
          <cell r="BA1505">
            <v>-1.5152835794190645E-2</v>
          </cell>
        </row>
        <row r="1506">
          <cell r="BA1506">
            <v>1.7120868658448179E-2</v>
          </cell>
        </row>
        <row r="1507">
          <cell r="BA1507">
            <v>1.9281302920288422E-2</v>
          </cell>
        </row>
        <row r="1508">
          <cell r="BA1508">
            <v>3.2674702556899936E-2</v>
          </cell>
        </row>
        <row r="1509">
          <cell r="BA1509">
            <v>1.9184084566452413E-2</v>
          </cell>
        </row>
        <row r="1510">
          <cell r="BA1510">
            <v>1.7748630766074591E-2</v>
          </cell>
        </row>
        <row r="1511">
          <cell r="BA1511">
            <v>6.5077924746636942E-2</v>
          </cell>
        </row>
        <row r="1512">
          <cell r="BA1512">
            <v>2.0345197912513692E-2</v>
          </cell>
        </row>
        <row r="1513">
          <cell r="BA1513">
            <v>-9.4604488212996114E-3</v>
          </cell>
        </row>
        <row r="1514">
          <cell r="BA1514">
            <v>-7.414073138640476E-3</v>
          </cell>
        </row>
        <row r="1515">
          <cell r="BA1515">
            <v>-1.5195109221271224E-2</v>
          </cell>
        </row>
        <row r="1516">
          <cell r="BA1516">
            <v>1.9956143212816475E-2</v>
          </cell>
        </row>
        <row r="1517">
          <cell r="BA1517">
            <v>3.6914317358369581E-4</v>
          </cell>
        </row>
        <row r="1518">
          <cell r="BA1518">
            <v>2.1200712150626546E-2</v>
          </cell>
        </row>
        <row r="1519">
          <cell r="BA1519">
            <v>1.4247492139045572E-2</v>
          </cell>
        </row>
        <row r="1520">
          <cell r="BA1520">
            <v>2.3612951633506848E-2</v>
          </cell>
        </row>
        <row r="1521">
          <cell r="BA1521">
            <v>7.5435510687467157E-3</v>
          </cell>
        </row>
        <row r="1522">
          <cell r="BA1522">
            <v>5.9585951084801629E-2</v>
          </cell>
        </row>
        <row r="1523">
          <cell r="BA1523">
            <v>0.16920774539388522</v>
          </cell>
        </row>
        <row r="1524">
          <cell r="BA1524">
            <v>7.2427748517867882E-3</v>
          </cell>
        </row>
        <row r="1525">
          <cell r="BA1525">
            <v>1.1564983308694583E-2</v>
          </cell>
        </row>
        <row r="1526">
          <cell r="BA1526">
            <v>-2.7212040618254822E-2</v>
          </cell>
        </row>
        <row r="1527">
          <cell r="BA1527">
            <v>9.0409914452198981E-2</v>
          </cell>
        </row>
        <row r="1528">
          <cell r="BA1528">
            <v>-1.1586072722369924E-2</v>
          </cell>
        </row>
        <row r="1529">
          <cell r="BA1529">
            <v>-1.2581407894896949E-2</v>
          </cell>
        </row>
        <row r="1530">
          <cell r="BA1530">
            <v>-3.9602318839669796E-2</v>
          </cell>
        </row>
        <row r="1531">
          <cell r="BA1531">
            <v>-8.7159842244182301E-2</v>
          </cell>
        </row>
        <row r="1532">
          <cell r="BA1532">
            <v>6.5975303562417126E-2</v>
          </cell>
        </row>
        <row r="1533">
          <cell r="BA1533">
            <v>-3.4719810739138823E-2</v>
          </cell>
        </row>
        <row r="1534">
          <cell r="BA1534">
            <v>-1.1510206291572818E-3</v>
          </cell>
        </row>
        <row r="1535">
          <cell r="BA1535">
            <v>1.1066297607779476E-3</v>
          </cell>
        </row>
        <row r="1536">
          <cell r="BA1536">
            <v>-3.8750878448475218E-2</v>
          </cell>
        </row>
        <row r="1537">
          <cell r="BA1537">
            <v>-3.504808280943876E-2</v>
          </cell>
        </row>
        <row r="1538">
          <cell r="BA1538">
            <v>-7.3372819432944722E-3</v>
          </cell>
        </row>
        <row r="1539">
          <cell r="BA1539">
            <v>2.8011096490249528E-2</v>
          </cell>
        </row>
        <row r="1540">
          <cell r="BA1540">
            <v>-4.694476374212473E-2</v>
          </cell>
        </row>
        <row r="1541">
          <cell r="BA1541">
            <v>-2.4686614988561992E-2</v>
          </cell>
        </row>
        <row r="1542">
          <cell r="BA1542">
            <v>-2.144112994279972E-2</v>
          </cell>
        </row>
        <row r="1543">
          <cell r="BA1543">
            <v>-1.2636877713379013E-2</v>
          </cell>
        </row>
        <row r="1544">
          <cell r="BA1544">
            <v>-3.9501133819240374E-3</v>
          </cell>
        </row>
        <row r="1545">
          <cell r="BA1545">
            <v>-1.3568445242104413E-2</v>
          </cell>
        </row>
        <row r="1546">
          <cell r="BA1546">
            <v>-3.5730525132122194E-2</v>
          </cell>
        </row>
        <row r="1547">
          <cell r="BA1547">
            <v>-1.5931075792885212E-2</v>
          </cell>
        </row>
        <row r="1548">
          <cell r="BA1548">
            <v>-4.1088878645684076E-3</v>
          </cell>
        </row>
        <row r="1549">
          <cell r="BA1549">
            <v>3.4687614530595018E-2</v>
          </cell>
        </row>
        <row r="1550">
          <cell r="BA1550">
            <v>-1.3883435799852078E-2</v>
          </cell>
        </row>
        <row r="1551">
          <cell r="BA1551">
            <v>4.0001303722994569E-2</v>
          </cell>
        </row>
        <row r="1552">
          <cell r="BA1552">
            <v>-5.8893560740403417E-3</v>
          </cell>
        </row>
        <row r="1553">
          <cell r="BA1553">
            <v>-1.2546642717438236E-3</v>
          </cell>
        </row>
        <row r="1554">
          <cell r="BA1554">
            <v>1.3427465426681884E-2</v>
          </cell>
        </row>
        <row r="1555">
          <cell r="BA1555">
            <v>-3.2513908930966146E-2</v>
          </cell>
        </row>
        <row r="1556">
          <cell r="BA1556">
            <v>-3.2930846255839804E-3</v>
          </cell>
        </row>
        <row r="1557">
          <cell r="BA1557">
            <v>3.3919189746597647E-2</v>
          </cell>
        </row>
        <row r="1558">
          <cell r="BA1558">
            <v>6.6592417289151121E-2</v>
          </cell>
        </row>
        <row r="1559">
          <cell r="BA1559">
            <v>2.1305460987552819E-2</v>
          </cell>
        </row>
        <row r="1560">
          <cell r="BA1560">
            <v>-1.9069861289108633E-2</v>
          </cell>
        </row>
        <row r="1561">
          <cell r="BA1561">
            <v>1.331485515697675E-2</v>
          </cell>
        </row>
        <row r="1562">
          <cell r="BA1562">
            <v>3.156864680407451E-3</v>
          </cell>
        </row>
        <row r="1563">
          <cell r="BA1563">
            <v>3.0802130258026989E-2</v>
          </cell>
        </row>
        <row r="1564">
          <cell r="BA1564">
            <v>4.477073974964256E-2</v>
          </cell>
        </row>
        <row r="1565">
          <cell r="BA1565">
            <v>6.2751509423002644E-2</v>
          </cell>
        </row>
        <row r="1566">
          <cell r="BA1566">
            <v>-3.5768818088202384E-2</v>
          </cell>
        </row>
        <row r="1567">
          <cell r="BA1567">
            <v>-1.7078502666557641E-2</v>
          </cell>
        </row>
        <row r="1568">
          <cell r="BA1568">
            <v>-3.8048789591604397E-2</v>
          </cell>
        </row>
        <row r="1569">
          <cell r="BA1569">
            <v>-1.6586814034682009E-2</v>
          </cell>
        </row>
        <row r="1570">
          <cell r="BA1570">
            <v>2.0905110068031169E-2</v>
          </cell>
        </row>
        <row r="1571">
          <cell r="BA1571">
            <v>8.1559942392196143E-3</v>
          </cell>
        </row>
        <row r="1572">
          <cell r="BA1572">
            <v>-3.3871944516537474E-2</v>
          </cell>
        </row>
        <row r="1573">
          <cell r="BA1573">
            <v>-2.4525504689030676E-2</v>
          </cell>
        </row>
        <row r="1574">
          <cell r="BA1574">
            <v>-1.4159327139254232E-2</v>
          </cell>
        </row>
        <row r="1575">
          <cell r="BA1575">
            <v>1.8582837084924225E-2</v>
          </cell>
        </row>
        <row r="1576">
          <cell r="BA1576">
            <v>-1.7881076922430163E-2</v>
          </cell>
        </row>
        <row r="1577">
          <cell r="BA1577">
            <v>2.3708595972753498E-2</v>
          </cell>
        </row>
        <row r="1578">
          <cell r="BA1578">
            <v>-2.6455952446199475E-2</v>
          </cell>
        </row>
        <row r="1579">
          <cell r="BA1579">
            <v>1.3075424376937282E-2</v>
          </cell>
        </row>
        <row r="1580">
          <cell r="BA1580">
            <v>-2.845659337489799E-2</v>
          </cell>
        </row>
        <row r="1581">
          <cell r="BA1581">
            <v>3.578937679243531E-2</v>
          </cell>
        </row>
        <row r="1582">
          <cell r="BA1582">
            <v>1.7346607503511975E-3</v>
          </cell>
        </row>
        <row r="1583">
          <cell r="BA1583">
            <v>2.5674034223013387E-2</v>
          </cell>
        </row>
        <row r="1584">
          <cell r="BA1584">
            <v>-8.2945988377125593E-3</v>
          </cell>
        </row>
        <row r="1585">
          <cell r="BA1585">
            <v>1.6918522423070639E-2</v>
          </cell>
        </row>
        <row r="1586">
          <cell r="BA1586">
            <v>3.6591319200017999E-2</v>
          </cell>
        </row>
        <row r="1587">
          <cell r="BA1587">
            <v>4.8201434071287415E-2</v>
          </cell>
        </row>
        <row r="1588">
          <cell r="BA1588">
            <v>-2.5575958962937668E-3</v>
          </cell>
        </row>
        <row r="1589">
          <cell r="BA1589">
            <v>4.987889554989868E-3</v>
          </cell>
        </row>
        <row r="1590">
          <cell r="BA1590">
            <v>-7.709064231594771E-3</v>
          </cell>
        </row>
        <row r="1591">
          <cell r="BA1591">
            <v>-9.3527273577425178E-3</v>
          </cell>
        </row>
        <row r="1592">
          <cell r="BA1592">
            <v>-2.6719785310755077E-2</v>
          </cell>
        </row>
        <row r="1593">
          <cell r="BA1593">
            <v>-1.7526757164354808E-2</v>
          </cell>
        </row>
        <row r="1594">
          <cell r="BA1594">
            <v>2.5163774217303529E-2</v>
          </cell>
        </row>
        <row r="1595">
          <cell r="BA1595">
            <v>-1.784027373342912E-2</v>
          </cell>
        </row>
        <row r="1596">
          <cell r="BA1596">
            <v>2.7747811563615263E-2</v>
          </cell>
        </row>
        <row r="1597">
          <cell r="BA1597">
            <v>0.15583577117718178</v>
          </cell>
        </row>
        <row r="1598">
          <cell r="BA1598">
            <v>5.10212964763084E-3</v>
          </cell>
        </row>
        <row r="1599">
          <cell r="BA1599">
            <v>-9.1513095823115044E-3</v>
          </cell>
        </row>
        <row r="1600">
          <cell r="BA1600">
            <v>8.6707697719586557E-2</v>
          </cell>
        </row>
        <row r="1601">
          <cell r="BA1601">
            <v>1.2986267253883299E-2</v>
          </cell>
        </row>
        <row r="1602">
          <cell r="BA1602">
            <v>5.2248440216949549E-2</v>
          </cell>
        </row>
        <row r="1603">
          <cell r="BA1603">
            <v>2.7566801422469101E-3</v>
          </cell>
        </row>
        <row r="1604">
          <cell r="BA1604">
            <v>3.7476686457917935E-2</v>
          </cell>
        </row>
        <row r="1605">
          <cell r="BA1605">
            <v>-0.10079220345027308</v>
          </cell>
        </row>
        <row r="1606">
          <cell r="BA1606">
            <v>1.5597299129663685E-2</v>
          </cell>
        </row>
        <row r="1607">
          <cell r="BA1607">
            <v>-3.5659551545409555E-2</v>
          </cell>
        </row>
        <row r="1608">
          <cell r="BA1608">
            <v>-8.9847394739678461E-3</v>
          </cell>
        </row>
        <row r="1609">
          <cell r="BA1609">
            <v>7.4451069409538342E-2</v>
          </cell>
        </row>
        <row r="1610">
          <cell r="BA1610">
            <v>-0.11462795124522679</v>
          </cell>
        </row>
        <row r="1611">
          <cell r="BA1611">
            <v>-5.8277538585788012E-2</v>
          </cell>
        </row>
        <row r="1612">
          <cell r="BA1612">
            <v>-1.2497734011816839E-2</v>
          </cell>
        </row>
        <row r="1613">
          <cell r="BA1613">
            <v>3.5115701076024332E-2</v>
          </cell>
        </row>
        <row r="1614">
          <cell r="BA1614">
            <v>-0.10041072360266484</v>
          </cell>
        </row>
        <row r="1615">
          <cell r="BA1615">
            <v>-3.7325420986404081E-2</v>
          </cell>
        </row>
        <row r="1616">
          <cell r="BA1616">
            <v>-6.8525242040953005E-2</v>
          </cell>
        </row>
        <row r="1617">
          <cell r="BA1617">
            <v>-5.8593313167002396E-3</v>
          </cell>
        </row>
        <row r="1618">
          <cell r="BA1618">
            <v>-9.1450522721022824E-3</v>
          </cell>
        </row>
        <row r="1619">
          <cell r="BA1619">
            <v>-6.038892569475823E-3</v>
          </cell>
        </row>
        <row r="1620">
          <cell r="BA1620">
            <v>4.0608246023585582E-3</v>
          </cell>
        </row>
        <row r="1621">
          <cell r="BA1621">
            <v>6.2789008206656657E-2</v>
          </cell>
        </row>
        <row r="1622">
          <cell r="BA1622">
            <v>-1.5401707222297155E-2</v>
          </cell>
        </row>
        <row r="1623">
          <cell r="BA1623">
            <v>2.7274761289079841E-2</v>
          </cell>
        </row>
        <row r="1624">
          <cell r="BA1624">
            <v>1.1790689530654156E-2</v>
          </cell>
        </row>
        <row r="1625">
          <cell r="BA1625">
            <v>3.1028296469910909E-2</v>
          </cell>
        </row>
        <row r="1626">
          <cell r="BA1626">
            <v>8.4300624705571953E-2</v>
          </cell>
        </row>
        <row r="1627">
          <cell r="BA1627">
            <v>-1.0450388021820956E-2</v>
          </cell>
        </row>
        <row r="1628">
          <cell r="BA1628">
            <v>3.4101053274181357E-2</v>
          </cell>
        </row>
        <row r="1629">
          <cell r="BA1629">
            <v>-6.4072597926841221E-4</v>
          </cell>
        </row>
        <row r="1630">
          <cell r="BA1630">
            <v>7.9225002043899337E-4</v>
          </cell>
        </row>
        <row r="1631">
          <cell r="BA1631">
            <v>-7.7989286896142851E-3</v>
          </cell>
        </row>
        <row r="1632">
          <cell r="BA1632">
            <v>-6.1252953313651933E-3</v>
          </cell>
        </row>
        <row r="1633">
          <cell r="BA1633">
            <v>-6.2708751228265219E-2</v>
          </cell>
        </row>
        <row r="1634">
          <cell r="BA1634">
            <v>-2.033553004662475E-2</v>
          </cell>
        </row>
        <row r="1635">
          <cell r="BA1635">
            <v>-3.5094634274507701E-2</v>
          </cell>
        </row>
        <row r="1636">
          <cell r="BA1636">
            <v>3.1635034028362395E-2</v>
          </cell>
        </row>
        <row r="1637">
          <cell r="BA1637">
            <v>2.1769813682978818E-2</v>
          </cell>
        </row>
        <row r="1638">
          <cell r="BA1638">
            <v>4.3947081604919759E-2</v>
          </cell>
        </row>
        <row r="1639">
          <cell r="BA1639">
            <v>-1.4117108842792276E-3</v>
          </cell>
        </row>
        <row r="1640">
          <cell r="BA1640">
            <v>4.3310878623051392E-2</v>
          </cell>
        </row>
        <row r="1641">
          <cell r="BA1641">
            <v>1.1383422268101823E-2</v>
          </cell>
        </row>
        <row r="1642">
          <cell r="BA1642">
            <v>4.4920621274801377E-2</v>
          </cell>
        </row>
        <row r="1643">
          <cell r="BA1643">
            <v>-2.5386656369163617E-2</v>
          </cell>
        </row>
        <row r="1644">
          <cell r="BA1644">
            <v>-5.342870015409714E-2</v>
          </cell>
        </row>
        <row r="1645">
          <cell r="BA1645">
            <v>-2.0804780410138501E-3</v>
          </cell>
        </row>
        <row r="1646">
          <cell r="BA1646">
            <v>-2.1099304077058692E-2</v>
          </cell>
        </row>
        <row r="1647">
          <cell r="BA1647">
            <v>-2.0049652352465711E-2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5503"/>
  <sheetViews>
    <sheetView topLeftCell="D1" workbookViewId="0">
      <selection activeCell="C1644" sqref="C1644"/>
    </sheetView>
  </sheetViews>
  <sheetFormatPr defaultRowHeight="14.4" x14ac:dyDescent="0.3"/>
  <cols>
    <col min="2" max="2" width="10.88671875" bestFit="1" customWidth="1"/>
    <col min="3" max="17" width="11.33203125" bestFit="1" customWidth="1"/>
  </cols>
  <sheetData>
    <row r="1" spans="1:18" x14ac:dyDescent="0.3">
      <c r="A1" s="2"/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8" x14ac:dyDescent="0.3">
      <c r="B2" t="s">
        <v>15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</row>
    <row r="3" spans="1:18" x14ac:dyDescent="0.3">
      <c r="B3" s="1">
        <v>44575</v>
      </c>
      <c r="C3" s="6">
        <v>336.4</v>
      </c>
      <c r="D3" s="6">
        <v>598</v>
      </c>
      <c r="E3" s="6">
        <v>1042.4000000000001</v>
      </c>
      <c r="F3" s="6">
        <v>215.2</v>
      </c>
      <c r="G3" s="6">
        <v>103.9</v>
      </c>
      <c r="H3" s="6">
        <v>176.24</v>
      </c>
      <c r="I3" s="6">
        <v>217.8</v>
      </c>
      <c r="J3" s="6">
        <v>253.9</v>
      </c>
      <c r="K3" s="6">
        <v>161.05000000000001</v>
      </c>
      <c r="L3" s="6">
        <v>126.4</v>
      </c>
      <c r="M3" s="6">
        <v>100.9</v>
      </c>
      <c r="N3" s="6">
        <v>235</v>
      </c>
      <c r="O3" s="6">
        <v>224.4</v>
      </c>
      <c r="P3" s="6">
        <v>55.36</v>
      </c>
      <c r="Q3" s="6">
        <v>217.45</v>
      </c>
    </row>
    <row r="4" spans="1:18" x14ac:dyDescent="0.3">
      <c r="B4" s="1">
        <v>44568</v>
      </c>
      <c r="C4" s="6">
        <v>344.9</v>
      </c>
      <c r="D4" s="6">
        <v>613.4</v>
      </c>
      <c r="E4" s="6">
        <v>1035</v>
      </c>
      <c r="F4" s="6">
        <v>217.4</v>
      </c>
      <c r="G4" s="6">
        <v>100.26</v>
      </c>
      <c r="H4" s="6">
        <v>175.76</v>
      </c>
      <c r="I4" s="6">
        <v>225.45</v>
      </c>
      <c r="J4" s="6">
        <v>254.4</v>
      </c>
      <c r="K4" s="6">
        <v>164.95</v>
      </c>
      <c r="L4" s="6">
        <v>127.8</v>
      </c>
      <c r="M4" s="6">
        <v>100.85</v>
      </c>
      <c r="N4" s="6">
        <v>233.2</v>
      </c>
      <c r="O4" s="6">
        <v>230.8</v>
      </c>
      <c r="P4" s="6">
        <v>54.24</v>
      </c>
      <c r="Q4" s="6">
        <v>218.15</v>
      </c>
    </row>
    <row r="5" spans="1:18" x14ac:dyDescent="0.3">
      <c r="B5" s="1">
        <v>44561</v>
      </c>
      <c r="C5" s="6">
        <v>345.4</v>
      </c>
      <c r="D5" s="6">
        <v>625.79999999999995</v>
      </c>
      <c r="E5" s="6">
        <v>1062.8</v>
      </c>
      <c r="F5" s="6">
        <v>219.5</v>
      </c>
      <c r="G5" s="6">
        <v>99.79</v>
      </c>
      <c r="H5" s="6">
        <v>178.08</v>
      </c>
      <c r="I5" s="6">
        <v>227.75</v>
      </c>
      <c r="J5" s="6">
        <v>252.6</v>
      </c>
      <c r="K5" s="6">
        <v>160.75</v>
      </c>
      <c r="L5" s="6">
        <v>125.85</v>
      </c>
      <c r="M5" s="6">
        <v>97.86</v>
      </c>
      <c r="N5" s="6">
        <v>234.2</v>
      </c>
      <c r="O5" s="6">
        <v>214.5</v>
      </c>
      <c r="P5" s="6">
        <v>52.44</v>
      </c>
      <c r="Q5" s="6">
        <v>209.65</v>
      </c>
      <c r="R5" t="s">
        <v>29</v>
      </c>
    </row>
    <row r="6" spans="1:18" x14ac:dyDescent="0.3">
      <c r="B6" s="1">
        <v>44554</v>
      </c>
      <c r="C6" s="6">
        <v>344</v>
      </c>
      <c r="D6" s="6">
        <v>622.6</v>
      </c>
      <c r="E6" s="6">
        <v>1050.8</v>
      </c>
      <c r="F6" s="6">
        <v>214.3</v>
      </c>
      <c r="G6" s="6">
        <v>98.6</v>
      </c>
      <c r="H6" s="6">
        <v>178.12</v>
      </c>
      <c r="I6" s="6">
        <v>221.2</v>
      </c>
      <c r="J6" s="6">
        <v>251.9</v>
      </c>
      <c r="K6" s="6">
        <v>156.25</v>
      </c>
      <c r="L6" s="6">
        <v>124.6</v>
      </c>
      <c r="M6" s="6">
        <v>96.48</v>
      </c>
      <c r="N6" s="6">
        <v>229.9</v>
      </c>
      <c r="O6" s="6">
        <v>211</v>
      </c>
      <c r="P6" s="6">
        <v>52.18</v>
      </c>
      <c r="Q6" s="6">
        <v>207.8</v>
      </c>
    </row>
    <row r="7" spans="1:18" x14ac:dyDescent="0.3">
      <c r="B7" s="1">
        <v>44547</v>
      </c>
      <c r="C7" s="6">
        <v>336.8</v>
      </c>
      <c r="D7" s="6">
        <v>592.20000000000005</v>
      </c>
      <c r="E7" s="6">
        <v>1033.5999999999999</v>
      </c>
      <c r="F7" s="6">
        <v>212.3</v>
      </c>
      <c r="G7" s="6">
        <v>96.96</v>
      </c>
      <c r="H7" s="6">
        <v>168.2</v>
      </c>
      <c r="I7" s="6">
        <v>216.7</v>
      </c>
      <c r="J7" s="6">
        <v>236.1</v>
      </c>
      <c r="K7" s="6">
        <v>156.05000000000001</v>
      </c>
      <c r="L7" s="6">
        <v>123.1</v>
      </c>
      <c r="M7" s="6">
        <v>93.56</v>
      </c>
      <c r="N7" s="6">
        <v>222.2</v>
      </c>
      <c r="O7" s="6">
        <v>208.3</v>
      </c>
      <c r="P7" s="6">
        <v>51.3</v>
      </c>
      <c r="Q7" s="6">
        <v>198.2</v>
      </c>
    </row>
    <row r="8" spans="1:18" x14ac:dyDescent="0.3">
      <c r="B8" s="1">
        <v>44540</v>
      </c>
      <c r="C8" s="6">
        <v>331.5</v>
      </c>
      <c r="D8" s="6">
        <v>590.6</v>
      </c>
      <c r="E8" s="6">
        <v>983.6</v>
      </c>
      <c r="F8" s="6">
        <v>212.9</v>
      </c>
      <c r="G8" s="6">
        <v>94.94</v>
      </c>
      <c r="H8" s="6">
        <v>165.5</v>
      </c>
      <c r="I8" s="6">
        <v>218.7</v>
      </c>
      <c r="J8" s="6">
        <v>234.8</v>
      </c>
      <c r="K8" s="6">
        <v>154.19999999999999</v>
      </c>
      <c r="L8" s="6">
        <v>129.65</v>
      </c>
      <c r="M8" s="6">
        <v>94.64</v>
      </c>
      <c r="N8" s="6">
        <v>223.1</v>
      </c>
      <c r="O8" s="6">
        <v>202.9</v>
      </c>
      <c r="P8" s="6">
        <v>48.47</v>
      </c>
      <c r="Q8" s="6">
        <v>200.1</v>
      </c>
    </row>
    <row r="9" spans="1:18" x14ac:dyDescent="0.3">
      <c r="B9" s="1">
        <v>44533</v>
      </c>
      <c r="C9" s="6">
        <v>322.5</v>
      </c>
      <c r="D9" s="6">
        <v>557.79999999999995</v>
      </c>
      <c r="E9" s="6">
        <v>989.7</v>
      </c>
      <c r="F9" s="6">
        <v>206.8</v>
      </c>
      <c r="G9" s="6">
        <v>91.7</v>
      </c>
      <c r="H9" s="6">
        <v>160.22</v>
      </c>
      <c r="I9" s="6">
        <v>210.9</v>
      </c>
      <c r="J9" s="6">
        <v>229.2</v>
      </c>
      <c r="K9" s="6">
        <v>149.69999999999999</v>
      </c>
      <c r="L9" s="6">
        <v>131.6</v>
      </c>
      <c r="M9" s="6">
        <v>95.5</v>
      </c>
      <c r="N9" s="6">
        <v>211.1</v>
      </c>
      <c r="O9" s="6">
        <v>208.6</v>
      </c>
      <c r="P9" s="6">
        <v>44.59</v>
      </c>
      <c r="Q9" s="6">
        <v>197.18</v>
      </c>
    </row>
    <row r="10" spans="1:18" x14ac:dyDescent="0.3">
      <c r="B10" s="1">
        <v>44526</v>
      </c>
      <c r="C10" s="6">
        <v>310.3</v>
      </c>
      <c r="D10" s="6">
        <v>553.79999999999995</v>
      </c>
      <c r="E10" s="6">
        <v>1023.4</v>
      </c>
      <c r="F10" s="6">
        <v>206.1</v>
      </c>
      <c r="G10" s="6">
        <v>92.76</v>
      </c>
      <c r="H10" s="6">
        <v>159.36000000000001</v>
      </c>
      <c r="I10" s="6">
        <v>205.35</v>
      </c>
      <c r="J10" s="6">
        <v>227.4</v>
      </c>
      <c r="K10" s="6">
        <v>147.5</v>
      </c>
      <c r="L10" s="6">
        <v>128.85</v>
      </c>
      <c r="M10" s="6">
        <v>95.18</v>
      </c>
      <c r="N10" s="6">
        <v>208.9</v>
      </c>
      <c r="O10" s="6">
        <v>206</v>
      </c>
      <c r="P10" s="6">
        <v>43.67</v>
      </c>
      <c r="Q10" s="6">
        <v>198.74</v>
      </c>
    </row>
    <row r="11" spans="1:18" x14ac:dyDescent="0.3">
      <c r="B11" s="1">
        <v>44519</v>
      </c>
      <c r="C11" s="6">
        <v>319.89999999999998</v>
      </c>
      <c r="D11" s="6">
        <v>578.4</v>
      </c>
      <c r="E11" s="6">
        <v>1020.6</v>
      </c>
      <c r="F11" s="6">
        <v>214.2</v>
      </c>
      <c r="G11" s="6">
        <v>98.21</v>
      </c>
      <c r="H11" s="6">
        <v>161.41999999999999</v>
      </c>
      <c r="I11" s="6">
        <v>215.5</v>
      </c>
      <c r="J11" s="6">
        <v>232.4</v>
      </c>
      <c r="K11" s="6">
        <v>145.55000000000001</v>
      </c>
      <c r="L11" s="6">
        <v>135.9</v>
      </c>
      <c r="M11" s="6">
        <v>99.62</v>
      </c>
      <c r="N11" s="6">
        <v>218.3</v>
      </c>
      <c r="O11" s="6">
        <v>212.2</v>
      </c>
      <c r="P11" s="6">
        <v>46.32</v>
      </c>
      <c r="Q11" s="6">
        <v>209.55</v>
      </c>
    </row>
    <row r="12" spans="1:18" x14ac:dyDescent="0.3">
      <c r="B12" s="1">
        <v>44512</v>
      </c>
      <c r="C12" s="6">
        <v>306.7</v>
      </c>
      <c r="D12" s="6">
        <v>567</v>
      </c>
      <c r="E12" s="6">
        <v>1031.2</v>
      </c>
      <c r="F12" s="6">
        <v>201.5</v>
      </c>
      <c r="G12" s="6">
        <v>96.45</v>
      </c>
      <c r="H12" s="6">
        <v>167.02</v>
      </c>
      <c r="I12" s="6">
        <v>218.95</v>
      </c>
      <c r="J12" s="6">
        <v>226.7</v>
      </c>
      <c r="K12" s="6">
        <v>139.6</v>
      </c>
      <c r="L12" s="6">
        <v>141.30000000000001</v>
      </c>
      <c r="M12" s="6">
        <v>101.5</v>
      </c>
      <c r="N12" s="6">
        <v>225.1</v>
      </c>
      <c r="O12" s="6">
        <v>215.2</v>
      </c>
      <c r="P12" s="6">
        <v>46.49</v>
      </c>
      <c r="Q12" s="6">
        <v>207.55</v>
      </c>
    </row>
    <row r="13" spans="1:18" x14ac:dyDescent="0.3">
      <c r="B13" s="1">
        <v>44505</v>
      </c>
      <c r="C13" s="6">
        <v>295.7</v>
      </c>
      <c r="D13" s="6">
        <v>546.79999999999995</v>
      </c>
      <c r="E13" s="6">
        <v>1087</v>
      </c>
      <c r="F13" s="6">
        <v>201</v>
      </c>
      <c r="G13" s="6">
        <v>95</v>
      </c>
      <c r="H13" s="6">
        <v>172.2</v>
      </c>
      <c r="I13" s="6">
        <v>209.15</v>
      </c>
      <c r="J13" s="6">
        <v>221</v>
      </c>
      <c r="K13" s="6">
        <v>133.55000000000001</v>
      </c>
      <c r="L13" s="6">
        <v>140.30000000000001</v>
      </c>
      <c r="M13" s="6">
        <v>102.05</v>
      </c>
      <c r="N13" s="6">
        <v>219.8</v>
      </c>
      <c r="O13" s="6">
        <v>208</v>
      </c>
      <c r="P13" s="6">
        <v>47.37</v>
      </c>
      <c r="Q13" s="6">
        <v>205.8</v>
      </c>
    </row>
    <row r="14" spans="1:18" x14ac:dyDescent="0.3">
      <c r="B14" s="1">
        <v>44498</v>
      </c>
      <c r="C14" s="6">
        <v>283.89999999999998</v>
      </c>
      <c r="D14" s="6">
        <v>551.79999999999995</v>
      </c>
      <c r="E14" s="6">
        <v>1067.5999999999999</v>
      </c>
      <c r="F14" s="6">
        <v>194.9</v>
      </c>
      <c r="G14" s="6">
        <v>94</v>
      </c>
      <c r="H14" s="6">
        <v>161.02000000000001</v>
      </c>
      <c r="I14" s="6">
        <v>197.9</v>
      </c>
      <c r="J14" s="6">
        <v>217.5</v>
      </c>
      <c r="K14" s="6">
        <v>133.9</v>
      </c>
      <c r="L14" s="6">
        <v>134.25</v>
      </c>
      <c r="M14" s="6">
        <v>98.34</v>
      </c>
      <c r="N14" s="6">
        <v>218</v>
      </c>
      <c r="O14" s="6">
        <v>199</v>
      </c>
      <c r="P14" s="6">
        <v>48.9</v>
      </c>
      <c r="Q14" s="6">
        <v>199.92</v>
      </c>
    </row>
    <row r="15" spans="1:18" x14ac:dyDescent="0.3">
      <c r="B15" s="1">
        <v>44491</v>
      </c>
      <c r="C15" s="6">
        <v>283.7</v>
      </c>
      <c r="D15" s="6">
        <v>557.6</v>
      </c>
      <c r="E15" s="6">
        <v>1064</v>
      </c>
      <c r="F15" s="6">
        <v>196.05</v>
      </c>
      <c r="G15" s="6">
        <v>99.67</v>
      </c>
      <c r="H15" s="6">
        <v>167</v>
      </c>
      <c r="I15" s="6">
        <v>199.56</v>
      </c>
      <c r="J15" s="6">
        <v>224.8</v>
      </c>
      <c r="K15" s="6">
        <v>138.85</v>
      </c>
      <c r="L15" s="6">
        <v>138</v>
      </c>
      <c r="M15" s="6">
        <v>99.36</v>
      </c>
      <c r="N15" s="6">
        <v>221.5</v>
      </c>
      <c r="O15" s="6">
        <v>218.9</v>
      </c>
      <c r="P15" s="6">
        <v>45.12</v>
      </c>
      <c r="Q15" s="6">
        <v>202.6</v>
      </c>
    </row>
    <row r="16" spans="1:18" x14ac:dyDescent="0.3">
      <c r="B16" s="1">
        <v>44484</v>
      </c>
      <c r="C16" s="6">
        <v>297.5</v>
      </c>
      <c r="D16" s="6">
        <v>556</v>
      </c>
      <c r="E16" s="6">
        <v>1041.5999999999999</v>
      </c>
      <c r="F16" s="6">
        <v>190</v>
      </c>
      <c r="G16" s="6">
        <v>105.78</v>
      </c>
      <c r="H16" s="6">
        <v>168.54</v>
      </c>
      <c r="I16" s="6">
        <v>196.94</v>
      </c>
      <c r="J16" s="6">
        <v>212.3</v>
      </c>
      <c r="K16" s="6">
        <v>137.65</v>
      </c>
      <c r="L16" s="6">
        <v>128.4</v>
      </c>
      <c r="M16" s="6">
        <v>100.49493430000001</v>
      </c>
      <c r="N16" s="6">
        <v>221.1</v>
      </c>
      <c r="O16" s="6">
        <v>219.9</v>
      </c>
      <c r="P16" s="6">
        <v>44.7</v>
      </c>
      <c r="Q16" s="6">
        <v>200.85</v>
      </c>
    </row>
    <row r="17" spans="2:17" x14ac:dyDescent="0.3">
      <c r="B17" s="1">
        <v>44477</v>
      </c>
      <c r="C17" s="6">
        <v>288.8</v>
      </c>
      <c r="D17" s="6">
        <v>534.79999999999995</v>
      </c>
      <c r="E17" s="6">
        <v>1061.4000000000001</v>
      </c>
      <c r="F17" s="6">
        <v>185.8</v>
      </c>
      <c r="G17" s="6">
        <v>102.46</v>
      </c>
      <c r="H17" s="6">
        <v>167.38</v>
      </c>
      <c r="I17" s="6">
        <v>187.68</v>
      </c>
      <c r="J17" s="6">
        <v>207.3</v>
      </c>
      <c r="K17" s="6">
        <v>138</v>
      </c>
      <c r="L17" s="6">
        <v>126.1</v>
      </c>
      <c r="M17" s="6">
        <v>98.195717500000001</v>
      </c>
      <c r="N17" s="6">
        <v>217.1</v>
      </c>
      <c r="O17" s="6">
        <v>212.8</v>
      </c>
      <c r="P17" s="6">
        <v>42.17</v>
      </c>
      <c r="Q17" s="6">
        <v>196.98</v>
      </c>
    </row>
    <row r="18" spans="2:17" x14ac:dyDescent="0.3">
      <c r="B18" s="1">
        <v>44470</v>
      </c>
      <c r="C18" s="6">
        <v>288.60000000000002</v>
      </c>
      <c r="D18" s="6">
        <v>531.6</v>
      </c>
      <c r="E18" s="6">
        <v>1040</v>
      </c>
      <c r="F18" s="6">
        <v>184.000023</v>
      </c>
      <c r="G18" s="6">
        <v>98.08</v>
      </c>
      <c r="H18" s="6">
        <v>180.66</v>
      </c>
      <c r="I18" s="6">
        <v>190</v>
      </c>
      <c r="J18" s="6">
        <v>199.35</v>
      </c>
      <c r="K18" s="6">
        <v>136.94999999999999</v>
      </c>
      <c r="L18" s="6">
        <v>124.85</v>
      </c>
      <c r="M18" s="6">
        <v>94.421169920000011</v>
      </c>
      <c r="N18" s="6">
        <v>222.4</v>
      </c>
      <c r="O18" s="6">
        <v>205</v>
      </c>
      <c r="P18" s="6">
        <v>41.86</v>
      </c>
      <c r="Q18" s="6">
        <v>194.5</v>
      </c>
    </row>
    <row r="19" spans="2:17" x14ac:dyDescent="0.3">
      <c r="B19" s="1">
        <v>44463</v>
      </c>
      <c r="C19" s="6">
        <v>302.7</v>
      </c>
      <c r="D19" s="6">
        <v>566</v>
      </c>
      <c r="E19" s="6">
        <v>1047.4000000000001</v>
      </c>
      <c r="F19" s="6">
        <v>187.9363419</v>
      </c>
      <c r="G19" s="6">
        <v>100.86</v>
      </c>
      <c r="H19" s="6">
        <v>177.6</v>
      </c>
      <c r="I19" s="6">
        <v>194.66</v>
      </c>
      <c r="J19" s="6">
        <v>208.9</v>
      </c>
      <c r="K19" s="6">
        <v>138.19999999999999</v>
      </c>
      <c r="L19" s="6">
        <v>122.95</v>
      </c>
      <c r="M19" s="6">
        <v>93.118280400000003</v>
      </c>
      <c r="N19" s="6">
        <v>226.7</v>
      </c>
      <c r="O19" s="6">
        <v>211.7</v>
      </c>
      <c r="P19" s="6">
        <v>41.86</v>
      </c>
      <c r="Q19" s="6">
        <v>193.28</v>
      </c>
    </row>
    <row r="20" spans="2:17" x14ac:dyDescent="0.3">
      <c r="B20" s="1">
        <v>44456</v>
      </c>
      <c r="C20" s="6">
        <v>310.3</v>
      </c>
      <c r="D20" s="6">
        <v>594.20000000000005</v>
      </c>
      <c r="E20" s="6">
        <v>964</v>
      </c>
      <c r="F20" s="6">
        <v>187.5701727</v>
      </c>
      <c r="G20" s="6">
        <v>98.45</v>
      </c>
      <c r="H20" s="6">
        <v>173.68</v>
      </c>
      <c r="I20" s="6">
        <v>197.84</v>
      </c>
      <c r="J20" s="6">
        <v>212.1</v>
      </c>
      <c r="K20" s="6">
        <v>137.1</v>
      </c>
      <c r="L20" s="6">
        <v>122.9</v>
      </c>
      <c r="M20" s="6">
        <v>91.259746820000004</v>
      </c>
      <c r="N20" s="6">
        <v>234.6</v>
      </c>
      <c r="O20" s="6">
        <v>203.4</v>
      </c>
      <c r="P20" s="6">
        <v>45.72</v>
      </c>
      <c r="Q20" s="6">
        <v>191.18</v>
      </c>
    </row>
    <row r="21" spans="2:17" x14ac:dyDescent="0.3">
      <c r="B21" s="1">
        <v>44449</v>
      </c>
      <c r="C21" s="6">
        <v>316.8</v>
      </c>
      <c r="D21" s="6">
        <v>595.4</v>
      </c>
      <c r="E21" s="6">
        <v>974.4</v>
      </c>
      <c r="F21" s="6">
        <v>188.66868030000001</v>
      </c>
      <c r="G21" s="6">
        <v>102.28</v>
      </c>
      <c r="H21" s="6">
        <v>172.18</v>
      </c>
      <c r="I21" s="6">
        <v>203.6</v>
      </c>
      <c r="J21" s="6">
        <v>220.3</v>
      </c>
      <c r="K21" s="6">
        <v>151.9</v>
      </c>
      <c r="L21" s="6">
        <v>119.75</v>
      </c>
      <c r="M21" s="6">
        <v>91.413027940000006</v>
      </c>
      <c r="N21" s="6">
        <v>241.8</v>
      </c>
      <c r="O21" s="6">
        <v>210</v>
      </c>
      <c r="P21" s="6">
        <v>45.35</v>
      </c>
      <c r="Q21" s="6">
        <v>190.32</v>
      </c>
    </row>
    <row r="22" spans="2:17" x14ac:dyDescent="0.3">
      <c r="B22" s="1">
        <v>44442</v>
      </c>
      <c r="C22" s="6">
        <v>321.2</v>
      </c>
      <c r="D22" s="6">
        <v>591.20000000000005</v>
      </c>
      <c r="E22" s="6">
        <v>1009</v>
      </c>
      <c r="F22" s="6">
        <v>199.4706717</v>
      </c>
      <c r="G22" s="6">
        <v>102.92</v>
      </c>
      <c r="H22" s="6">
        <v>175.66</v>
      </c>
      <c r="I22" s="6">
        <v>205.9</v>
      </c>
      <c r="J22" s="6">
        <v>220.7</v>
      </c>
      <c r="K22" s="6">
        <v>155.19999999999999</v>
      </c>
      <c r="L22" s="6">
        <v>118.25</v>
      </c>
      <c r="M22" s="6">
        <v>94.267888800000009</v>
      </c>
      <c r="N22" s="6">
        <v>249.8</v>
      </c>
      <c r="O22" s="6">
        <v>219.3</v>
      </c>
      <c r="P22" s="6">
        <v>45.94</v>
      </c>
      <c r="Q22" s="6">
        <v>192.28</v>
      </c>
    </row>
    <row r="23" spans="2:17" x14ac:dyDescent="0.3">
      <c r="B23" s="1">
        <v>44435</v>
      </c>
      <c r="C23" s="6">
        <v>324.5</v>
      </c>
      <c r="D23" s="6">
        <v>600.20000000000005</v>
      </c>
      <c r="E23" s="6">
        <v>1020</v>
      </c>
      <c r="F23" s="6">
        <v>202.76619449999998</v>
      </c>
      <c r="G23" s="6">
        <v>103</v>
      </c>
      <c r="H23" s="6">
        <v>173.14</v>
      </c>
      <c r="I23" s="6">
        <v>204.7</v>
      </c>
      <c r="J23" s="6">
        <v>223.3</v>
      </c>
      <c r="K23" s="6">
        <v>155.1</v>
      </c>
      <c r="L23" s="6">
        <v>117.5</v>
      </c>
      <c r="M23" s="6">
        <v>94.440330060000008</v>
      </c>
      <c r="N23" s="6">
        <v>250.7</v>
      </c>
      <c r="O23" s="6">
        <v>219.5</v>
      </c>
      <c r="P23" s="6">
        <v>48.61</v>
      </c>
      <c r="Q23" s="6">
        <v>198.1</v>
      </c>
    </row>
    <row r="24" spans="2:17" x14ac:dyDescent="0.3">
      <c r="B24" s="1">
        <v>44428</v>
      </c>
      <c r="C24" s="6">
        <v>330.9</v>
      </c>
      <c r="D24" s="6">
        <v>599.20000000000005</v>
      </c>
      <c r="E24" s="6">
        <v>1046.8</v>
      </c>
      <c r="F24" s="6">
        <v>202.58310990000001</v>
      </c>
      <c r="G24" s="6">
        <v>99.82</v>
      </c>
      <c r="H24" s="6">
        <v>174.9</v>
      </c>
      <c r="I24" s="6">
        <v>208.3</v>
      </c>
      <c r="J24" s="6">
        <v>213.1</v>
      </c>
      <c r="K24" s="6">
        <v>164.05</v>
      </c>
      <c r="L24" s="6">
        <v>116.55</v>
      </c>
      <c r="M24" s="6">
        <v>94.018806980000008</v>
      </c>
      <c r="N24" s="6">
        <v>250.3</v>
      </c>
      <c r="O24" s="6">
        <v>211.7</v>
      </c>
      <c r="P24" s="6">
        <v>47.45</v>
      </c>
      <c r="Q24" s="6">
        <v>192.96</v>
      </c>
    </row>
    <row r="25" spans="2:17" x14ac:dyDescent="0.3">
      <c r="B25" s="1">
        <v>44421</v>
      </c>
      <c r="C25" s="6">
        <v>326</v>
      </c>
      <c r="D25" s="6">
        <v>603</v>
      </c>
      <c r="E25" s="6">
        <v>1009.4</v>
      </c>
      <c r="F25" s="6">
        <v>205.6955481</v>
      </c>
      <c r="G25" s="6">
        <v>100.4</v>
      </c>
      <c r="H25" s="6">
        <v>180.16</v>
      </c>
      <c r="I25" s="6">
        <v>218</v>
      </c>
      <c r="J25" s="6">
        <v>227.5</v>
      </c>
      <c r="K25" s="6">
        <v>166.5</v>
      </c>
      <c r="L25" s="6">
        <v>119.6</v>
      </c>
      <c r="M25" s="6">
        <v>97.237710500000006</v>
      </c>
      <c r="N25" s="6">
        <v>253.5</v>
      </c>
      <c r="O25" s="6">
        <v>229.4</v>
      </c>
      <c r="P25" s="6">
        <v>53.2</v>
      </c>
      <c r="Q25" s="6">
        <v>202.9</v>
      </c>
    </row>
    <row r="26" spans="2:17" x14ac:dyDescent="0.3">
      <c r="B26" s="1">
        <v>44414</v>
      </c>
      <c r="C26" s="6">
        <v>319.7</v>
      </c>
      <c r="D26" s="6">
        <v>596.4</v>
      </c>
      <c r="E26" s="6">
        <v>980.1</v>
      </c>
      <c r="F26" s="6">
        <v>203.4069906</v>
      </c>
      <c r="G26" s="6">
        <v>100.16</v>
      </c>
      <c r="H26" s="6">
        <v>180.4</v>
      </c>
      <c r="I26" s="6">
        <v>215.5</v>
      </c>
      <c r="J26" s="6">
        <v>222.6</v>
      </c>
      <c r="K26" s="6">
        <v>162.44999999999999</v>
      </c>
      <c r="L26" s="6">
        <v>118.85</v>
      </c>
      <c r="M26" s="6">
        <v>95.130095100000005</v>
      </c>
      <c r="N26" s="6">
        <v>246.7</v>
      </c>
      <c r="O26" s="6">
        <v>224.9</v>
      </c>
      <c r="P26" s="6">
        <v>50.82</v>
      </c>
      <c r="Q26" s="6">
        <v>202.35</v>
      </c>
    </row>
    <row r="27" spans="2:17" x14ac:dyDescent="0.3">
      <c r="B27" s="1">
        <v>44407</v>
      </c>
      <c r="C27" s="6">
        <v>313.89999999999998</v>
      </c>
      <c r="D27" s="6">
        <v>582</v>
      </c>
      <c r="E27" s="6">
        <v>987.7</v>
      </c>
      <c r="F27" s="6">
        <v>206.70251340000002</v>
      </c>
      <c r="G27" s="6">
        <v>98.87</v>
      </c>
      <c r="H27" s="6">
        <v>180.12</v>
      </c>
      <c r="I27" s="6">
        <v>213.3</v>
      </c>
      <c r="J27" s="6">
        <v>224.3</v>
      </c>
      <c r="K27" s="6">
        <v>160</v>
      </c>
      <c r="L27" s="6">
        <v>116.55</v>
      </c>
      <c r="M27" s="6">
        <v>93.022479700000005</v>
      </c>
      <c r="N27" s="6">
        <v>243</v>
      </c>
      <c r="O27" s="6">
        <v>228.8</v>
      </c>
      <c r="P27" s="6">
        <v>49.16</v>
      </c>
      <c r="Q27" s="6">
        <v>202.75</v>
      </c>
    </row>
    <row r="28" spans="2:17" x14ac:dyDescent="0.3">
      <c r="B28" s="1">
        <v>44400</v>
      </c>
      <c r="C28" s="6">
        <v>318.3</v>
      </c>
      <c r="D28" s="6">
        <v>586.20000000000005</v>
      </c>
      <c r="E28" s="6">
        <v>1014.2</v>
      </c>
      <c r="F28" s="6">
        <v>207.80102099999999</v>
      </c>
      <c r="G28" s="6">
        <v>101.96</v>
      </c>
      <c r="H28" s="6">
        <v>187.48</v>
      </c>
      <c r="I28" s="6">
        <v>216.2</v>
      </c>
      <c r="J28" s="6">
        <v>226.9</v>
      </c>
      <c r="K28" s="6">
        <v>159</v>
      </c>
      <c r="L28" s="6">
        <v>114.65</v>
      </c>
      <c r="M28" s="6">
        <v>92.179433540000005</v>
      </c>
      <c r="N28" s="6">
        <v>258.8</v>
      </c>
      <c r="O28" s="6">
        <v>229.9</v>
      </c>
      <c r="P28" s="6">
        <v>46.06</v>
      </c>
      <c r="Q28" s="6">
        <v>209</v>
      </c>
    </row>
    <row r="29" spans="2:17" x14ac:dyDescent="0.3">
      <c r="B29" s="1">
        <v>44393</v>
      </c>
      <c r="C29" s="6">
        <v>306.2</v>
      </c>
      <c r="D29" s="6">
        <v>559</v>
      </c>
      <c r="E29" s="6">
        <v>994.5</v>
      </c>
      <c r="F29" s="6">
        <v>219.42689309999997</v>
      </c>
      <c r="G29" s="6">
        <v>103.84</v>
      </c>
      <c r="H29" s="6">
        <v>190</v>
      </c>
      <c r="I29" s="6">
        <v>211.3</v>
      </c>
      <c r="J29" s="6">
        <v>216.8</v>
      </c>
      <c r="K29" s="6">
        <v>151.25</v>
      </c>
      <c r="L29" s="6">
        <v>117.45</v>
      </c>
      <c r="M29" s="6">
        <v>94.938493699999995</v>
      </c>
      <c r="N29" s="6">
        <v>239.4</v>
      </c>
      <c r="O29" s="6">
        <v>215.3</v>
      </c>
      <c r="P29" s="6">
        <v>44.84</v>
      </c>
      <c r="Q29" s="6">
        <v>209.05</v>
      </c>
    </row>
    <row r="30" spans="2:17" x14ac:dyDescent="0.3">
      <c r="B30" s="1">
        <v>44386</v>
      </c>
      <c r="C30" s="6">
        <v>308.3</v>
      </c>
      <c r="D30" s="6">
        <v>543</v>
      </c>
      <c r="E30" s="6">
        <v>1025</v>
      </c>
      <c r="F30" s="6">
        <v>219.2438085</v>
      </c>
      <c r="G30" s="6">
        <v>112.14</v>
      </c>
      <c r="H30" s="6">
        <v>198.38</v>
      </c>
      <c r="I30" s="6">
        <v>205.2</v>
      </c>
      <c r="J30" s="6">
        <v>223.5</v>
      </c>
      <c r="K30" s="6">
        <v>149.85</v>
      </c>
      <c r="L30" s="6">
        <v>111.75</v>
      </c>
      <c r="M30" s="6">
        <v>94.459490200000005</v>
      </c>
      <c r="N30" s="6">
        <v>234.9</v>
      </c>
      <c r="O30" s="6">
        <v>220.6</v>
      </c>
      <c r="P30" s="6">
        <v>43.4</v>
      </c>
      <c r="Q30" s="6">
        <v>211.95</v>
      </c>
    </row>
    <row r="31" spans="2:17" x14ac:dyDescent="0.3">
      <c r="B31" s="1">
        <v>44379</v>
      </c>
      <c r="C31" s="6">
        <v>294</v>
      </c>
      <c r="D31" s="6">
        <v>527.79999999999995</v>
      </c>
      <c r="E31" s="6">
        <v>1035</v>
      </c>
      <c r="F31" s="6">
        <v>218.1453009</v>
      </c>
      <c r="G31" s="6">
        <v>109.96</v>
      </c>
      <c r="H31" s="6">
        <v>202.4</v>
      </c>
      <c r="I31" s="6">
        <v>199.9</v>
      </c>
      <c r="J31" s="6">
        <v>221</v>
      </c>
      <c r="K31" s="6">
        <v>144.19999999999999</v>
      </c>
      <c r="L31" s="6">
        <v>111.15</v>
      </c>
      <c r="M31" s="6">
        <v>93.079960119999996</v>
      </c>
      <c r="N31" s="6">
        <v>230.3</v>
      </c>
      <c r="O31" s="6">
        <v>223.4</v>
      </c>
      <c r="P31" s="6">
        <v>42.52</v>
      </c>
      <c r="Q31" s="6">
        <v>206.1</v>
      </c>
    </row>
    <row r="32" spans="2:17" x14ac:dyDescent="0.3">
      <c r="B32" s="1">
        <v>44372</v>
      </c>
      <c r="C32" s="6">
        <v>289.8</v>
      </c>
      <c r="D32" s="6">
        <v>523.20000000000005</v>
      </c>
      <c r="E32" s="6">
        <v>991.1</v>
      </c>
      <c r="F32" s="6">
        <v>215.94828570000001</v>
      </c>
      <c r="G32" s="6">
        <v>106.5</v>
      </c>
      <c r="H32" s="6">
        <v>201.7</v>
      </c>
      <c r="I32" s="6">
        <v>197.1</v>
      </c>
      <c r="J32" s="6">
        <v>216.2</v>
      </c>
      <c r="K32" s="6">
        <v>137.6</v>
      </c>
      <c r="L32" s="6">
        <v>113.5</v>
      </c>
      <c r="M32" s="6">
        <v>94.191248239999993</v>
      </c>
      <c r="N32" s="6">
        <v>228</v>
      </c>
      <c r="O32" s="6">
        <v>216.6</v>
      </c>
      <c r="P32" s="6">
        <v>40.799999999999997</v>
      </c>
      <c r="Q32" s="6">
        <v>206.02786320000001</v>
      </c>
    </row>
    <row r="33" spans="2:17" x14ac:dyDescent="0.3">
      <c r="B33" s="1">
        <v>44365</v>
      </c>
      <c r="C33" s="6">
        <v>283.7</v>
      </c>
      <c r="D33" s="6">
        <v>520.6</v>
      </c>
      <c r="E33" s="6">
        <v>995.8</v>
      </c>
      <c r="F33" s="6">
        <v>217.87067400000001</v>
      </c>
      <c r="G33" s="6">
        <v>108.12</v>
      </c>
      <c r="H33" s="6">
        <v>199.24</v>
      </c>
      <c r="I33" s="6">
        <v>194.95</v>
      </c>
      <c r="J33" s="6">
        <v>215</v>
      </c>
      <c r="K33" s="6">
        <v>136.55000000000001</v>
      </c>
      <c r="L33" s="6">
        <v>108.1</v>
      </c>
      <c r="M33" s="6">
        <v>91.547148920000012</v>
      </c>
      <c r="N33" s="6">
        <v>234.3</v>
      </c>
      <c r="O33" s="6">
        <v>213.5</v>
      </c>
      <c r="P33" s="6">
        <v>40.28</v>
      </c>
      <c r="Q33" s="6">
        <v>210.6636096</v>
      </c>
    </row>
    <row r="34" spans="2:17" x14ac:dyDescent="0.3">
      <c r="B34" s="1">
        <v>44358</v>
      </c>
      <c r="C34" s="6">
        <v>286.60000000000002</v>
      </c>
      <c r="D34" s="6">
        <v>512</v>
      </c>
      <c r="E34" s="6">
        <v>979.2</v>
      </c>
      <c r="F34" s="6">
        <v>214.20898199999999</v>
      </c>
      <c r="G34" s="6">
        <v>109.84</v>
      </c>
      <c r="H34" s="6">
        <v>210.75</v>
      </c>
      <c r="I34" s="6">
        <v>195.9</v>
      </c>
      <c r="J34" s="6">
        <v>224.3</v>
      </c>
      <c r="K34" s="6">
        <v>138.4</v>
      </c>
      <c r="L34" s="6">
        <v>108.8</v>
      </c>
      <c r="M34" s="6">
        <v>89.995177580000004</v>
      </c>
      <c r="N34" s="6">
        <v>241.8</v>
      </c>
      <c r="O34" s="6">
        <v>220.8</v>
      </c>
      <c r="P34" s="6">
        <v>44.51</v>
      </c>
      <c r="Q34" s="6">
        <v>215.06040000000002</v>
      </c>
    </row>
    <row r="35" spans="2:17" x14ac:dyDescent="0.3">
      <c r="B35" s="1">
        <v>44351</v>
      </c>
      <c r="C35" s="6">
        <v>289.2</v>
      </c>
      <c r="D35" s="6">
        <v>509.8</v>
      </c>
      <c r="E35" s="6">
        <v>944.4</v>
      </c>
      <c r="F35" s="6">
        <v>216.7721664</v>
      </c>
      <c r="G35" s="6">
        <v>108.8</v>
      </c>
      <c r="H35" s="6">
        <v>209.3</v>
      </c>
      <c r="I35" s="6">
        <v>194.75</v>
      </c>
      <c r="J35" s="6">
        <v>225.2</v>
      </c>
      <c r="K35" s="6">
        <v>137.15</v>
      </c>
      <c r="L35" s="6">
        <v>108.4</v>
      </c>
      <c r="M35" s="6">
        <v>89.765255900000014</v>
      </c>
      <c r="N35" s="6">
        <v>238.5</v>
      </c>
      <c r="O35" s="6">
        <v>229</v>
      </c>
      <c r="P35" s="6">
        <v>44.2</v>
      </c>
      <c r="Q35" s="6">
        <v>217.92787200000001</v>
      </c>
    </row>
    <row r="36" spans="2:17" x14ac:dyDescent="0.3">
      <c r="B36" s="1">
        <v>44344</v>
      </c>
      <c r="C36" s="6">
        <v>283.60000000000002</v>
      </c>
      <c r="D36" s="6">
        <v>508</v>
      </c>
      <c r="E36" s="6">
        <v>950.2</v>
      </c>
      <c r="F36" s="6">
        <v>216.5890818</v>
      </c>
      <c r="G36" s="6">
        <v>111.34</v>
      </c>
      <c r="H36" s="6">
        <v>214.85</v>
      </c>
      <c r="I36" s="6">
        <v>190.95</v>
      </c>
      <c r="J36" s="6">
        <v>221.1</v>
      </c>
      <c r="K36" s="6">
        <v>139</v>
      </c>
      <c r="L36" s="6">
        <v>107.35</v>
      </c>
      <c r="M36" s="6">
        <v>91.048985280000011</v>
      </c>
      <c r="N36" s="6">
        <v>234.8</v>
      </c>
      <c r="O36" s="6">
        <v>225</v>
      </c>
      <c r="P36" s="6">
        <v>43.7</v>
      </c>
      <c r="Q36" s="6">
        <v>209.46882960000002</v>
      </c>
    </row>
    <row r="37" spans="2:17" x14ac:dyDescent="0.3">
      <c r="B37" s="1">
        <v>44337</v>
      </c>
      <c r="C37" s="6">
        <v>279.60000000000002</v>
      </c>
      <c r="D37" s="6">
        <v>513.20000000000005</v>
      </c>
      <c r="E37" s="6">
        <v>957</v>
      </c>
      <c r="F37" s="6">
        <v>209.2656978</v>
      </c>
      <c r="G37" s="6">
        <v>113.2</v>
      </c>
      <c r="H37" s="6">
        <v>213.9</v>
      </c>
      <c r="I37" s="6">
        <v>188.7</v>
      </c>
      <c r="J37" s="6">
        <v>219.4</v>
      </c>
      <c r="K37" s="6">
        <v>144.1</v>
      </c>
      <c r="L37" s="6">
        <v>109.9</v>
      </c>
      <c r="M37" s="6">
        <v>94.478650340000016</v>
      </c>
      <c r="N37" s="6">
        <v>237.7</v>
      </c>
      <c r="O37" s="6">
        <v>218.1</v>
      </c>
      <c r="P37" s="6">
        <v>43.45</v>
      </c>
      <c r="Q37" s="6">
        <v>204.25958879999999</v>
      </c>
    </row>
    <row r="38" spans="2:17" x14ac:dyDescent="0.3">
      <c r="B38" s="1">
        <v>44330</v>
      </c>
      <c r="C38" s="6">
        <v>284.2</v>
      </c>
      <c r="D38" s="6">
        <v>523</v>
      </c>
      <c r="E38" s="6">
        <v>924.4</v>
      </c>
      <c r="F38" s="6">
        <v>218.1453009</v>
      </c>
      <c r="G38" s="6">
        <v>110.26</v>
      </c>
      <c r="H38" s="6">
        <v>211.9</v>
      </c>
      <c r="I38" s="6">
        <v>182.5</v>
      </c>
      <c r="J38" s="6">
        <v>233.1</v>
      </c>
      <c r="K38" s="6">
        <v>149.15</v>
      </c>
      <c r="L38" s="6">
        <v>110.15</v>
      </c>
      <c r="M38" s="6">
        <v>95.513297900000012</v>
      </c>
      <c r="N38" s="6">
        <v>237.8</v>
      </c>
      <c r="O38" s="6">
        <v>229.9</v>
      </c>
      <c r="P38" s="6">
        <v>42.37</v>
      </c>
      <c r="Q38" s="6">
        <v>211.18931279999998</v>
      </c>
    </row>
    <row r="39" spans="2:17" x14ac:dyDescent="0.3">
      <c r="B39" s="1">
        <v>44323</v>
      </c>
      <c r="C39" s="6">
        <v>282.2</v>
      </c>
      <c r="D39" s="6">
        <v>522.6</v>
      </c>
      <c r="E39" s="6">
        <v>900.4</v>
      </c>
      <c r="F39" s="6">
        <v>217.41296249999999</v>
      </c>
      <c r="G39" s="6">
        <v>116.38</v>
      </c>
      <c r="H39" s="6">
        <v>211.75</v>
      </c>
      <c r="I39" s="6">
        <v>181.7</v>
      </c>
      <c r="J39" s="6">
        <v>228.6</v>
      </c>
      <c r="K39" s="6">
        <v>150.19999999999999</v>
      </c>
      <c r="L39" s="6">
        <v>109.35</v>
      </c>
      <c r="M39" s="6">
        <v>94.287048940000005</v>
      </c>
      <c r="N39" s="6">
        <v>236.1</v>
      </c>
      <c r="O39" s="6">
        <v>227.5</v>
      </c>
      <c r="P39" s="6">
        <v>46.98</v>
      </c>
      <c r="Q39" s="6">
        <v>207.79613760000001</v>
      </c>
    </row>
    <row r="40" spans="2:17" x14ac:dyDescent="0.3">
      <c r="B40" s="1">
        <v>44316</v>
      </c>
      <c r="C40" s="6">
        <v>274.10000000000002</v>
      </c>
      <c r="D40" s="6">
        <v>513</v>
      </c>
      <c r="E40" s="6">
        <v>896.2</v>
      </c>
      <c r="F40" s="6">
        <v>217.50450479999998</v>
      </c>
      <c r="G40" s="6">
        <v>115.94</v>
      </c>
      <c r="H40" s="6">
        <v>208.8</v>
      </c>
      <c r="I40" s="6">
        <v>179.72499999999999</v>
      </c>
      <c r="J40" s="6">
        <v>209.3</v>
      </c>
      <c r="K40" s="6">
        <v>148.5</v>
      </c>
      <c r="L40" s="6">
        <v>108.65</v>
      </c>
      <c r="M40" s="6">
        <v>94.057127260000016</v>
      </c>
      <c r="N40" s="6">
        <v>229.6</v>
      </c>
      <c r="O40" s="6">
        <v>218.6</v>
      </c>
      <c r="P40" s="6">
        <v>46.11</v>
      </c>
      <c r="Q40" s="6">
        <v>197.71219439999999</v>
      </c>
    </row>
    <row r="41" spans="2:17" x14ac:dyDescent="0.3">
      <c r="B41" s="1">
        <v>44309</v>
      </c>
      <c r="C41" s="6">
        <v>274.3</v>
      </c>
      <c r="D41" s="6">
        <v>545.6</v>
      </c>
      <c r="E41" s="6">
        <v>880.5</v>
      </c>
      <c r="F41" s="6">
        <v>222.9970428</v>
      </c>
      <c r="G41" s="6">
        <v>119</v>
      </c>
      <c r="H41" s="6">
        <v>208.2</v>
      </c>
      <c r="I41" s="6">
        <v>178.52500000000001</v>
      </c>
      <c r="J41" s="6">
        <v>229.2</v>
      </c>
      <c r="K41" s="6">
        <v>158</v>
      </c>
      <c r="L41" s="6">
        <v>104.35</v>
      </c>
      <c r="M41" s="6">
        <v>90.244259400000004</v>
      </c>
      <c r="N41" s="6">
        <v>227.2</v>
      </c>
      <c r="O41" s="6">
        <v>229.1</v>
      </c>
      <c r="P41" s="6">
        <v>48.2</v>
      </c>
      <c r="Q41" s="6">
        <v>202.1089848</v>
      </c>
    </row>
    <row r="42" spans="2:17" x14ac:dyDescent="0.3">
      <c r="B42" s="1">
        <v>44302</v>
      </c>
      <c r="C42" s="6">
        <v>281</v>
      </c>
      <c r="D42" s="6">
        <v>558</v>
      </c>
      <c r="E42" s="6">
        <v>861.8</v>
      </c>
      <c r="F42" s="6">
        <v>229.771173</v>
      </c>
      <c r="G42" s="6">
        <v>118.94</v>
      </c>
      <c r="H42" s="6">
        <v>208.65</v>
      </c>
      <c r="I42" s="6">
        <v>182.77500000000001</v>
      </c>
      <c r="J42" s="6">
        <v>243.4</v>
      </c>
      <c r="K42" s="6">
        <v>155.55000000000001</v>
      </c>
      <c r="L42" s="6">
        <v>108.35</v>
      </c>
      <c r="M42" s="6">
        <v>92.964999280000015</v>
      </c>
      <c r="N42" s="6">
        <v>232.1</v>
      </c>
      <c r="O42" s="6">
        <v>256.2</v>
      </c>
      <c r="P42" s="6">
        <v>49.25</v>
      </c>
      <c r="Q42" s="6">
        <v>206.93589600000001</v>
      </c>
    </row>
    <row r="43" spans="2:17" x14ac:dyDescent="0.3">
      <c r="B43" s="1">
        <v>44295</v>
      </c>
      <c r="C43" s="6">
        <v>272.8</v>
      </c>
      <c r="D43" s="6">
        <v>553</v>
      </c>
      <c r="E43" s="6">
        <v>855.5</v>
      </c>
      <c r="F43" s="6">
        <v>226.3841079</v>
      </c>
      <c r="G43" s="6">
        <v>119.86</v>
      </c>
      <c r="H43" s="6">
        <v>200.05</v>
      </c>
      <c r="I43" s="6">
        <v>178.67500000000001</v>
      </c>
      <c r="J43" s="6">
        <v>242.8</v>
      </c>
      <c r="K43" s="6">
        <v>157.85</v>
      </c>
      <c r="L43" s="6">
        <v>108.45</v>
      </c>
      <c r="M43" s="6">
        <v>92.409355219999995</v>
      </c>
      <c r="N43" s="6">
        <v>227.3</v>
      </c>
      <c r="O43" s="6">
        <v>255.3</v>
      </c>
      <c r="P43" s="6">
        <v>46.15</v>
      </c>
      <c r="Q43" s="6">
        <v>202.3479408</v>
      </c>
    </row>
    <row r="44" spans="2:17" x14ac:dyDescent="0.3">
      <c r="B44" s="1">
        <v>44288</v>
      </c>
      <c r="C44" s="6">
        <v>265.39999999999998</v>
      </c>
      <c r="D44" s="6">
        <v>539</v>
      </c>
      <c r="E44" s="6">
        <v>868.8</v>
      </c>
      <c r="F44" s="6">
        <v>221.25773909999998</v>
      </c>
      <c r="G44" s="6">
        <v>116.3</v>
      </c>
      <c r="H44" s="6">
        <v>195.42</v>
      </c>
      <c r="I44" s="6">
        <v>175.9</v>
      </c>
      <c r="J44" s="6">
        <v>241.6</v>
      </c>
      <c r="K44" s="6">
        <v>156.35</v>
      </c>
      <c r="L44" s="6">
        <v>107</v>
      </c>
      <c r="M44" s="6">
        <v>91.681269900000004</v>
      </c>
      <c r="N44" s="6">
        <v>221.4</v>
      </c>
      <c r="O44" s="6">
        <v>250.4</v>
      </c>
      <c r="P44" s="6">
        <v>46</v>
      </c>
      <c r="Q44" s="6">
        <v>201.05757839999998</v>
      </c>
    </row>
    <row r="45" spans="2:17" x14ac:dyDescent="0.3">
      <c r="B45" s="1">
        <v>44281</v>
      </c>
      <c r="C45" s="6">
        <v>271.89999999999998</v>
      </c>
      <c r="D45" s="6">
        <v>523.20000000000005</v>
      </c>
      <c r="E45" s="6">
        <v>865</v>
      </c>
      <c r="F45" s="6">
        <v>226.29256559999999</v>
      </c>
      <c r="G45" s="6">
        <v>116.45</v>
      </c>
      <c r="H45" s="6">
        <v>205.4</v>
      </c>
      <c r="I45" s="6">
        <v>173.5</v>
      </c>
      <c r="J45" s="6">
        <v>234.5</v>
      </c>
      <c r="K45" s="6">
        <v>159.4</v>
      </c>
      <c r="L45" s="6">
        <v>109.65</v>
      </c>
      <c r="M45" s="6">
        <v>90.857383880000015</v>
      </c>
      <c r="N45" s="6">
        <v>232.4</v>
      </c>
      <c r="O45" s="6">
        <v>242.8</v>
      </c>
      <c r="P45" s="6">
        <v>43.15</v>
      </c>
      <c r="Q45" s="6">
        <v>218.59694879999998</v>
      </c>
    </row>
    <row r="46" spans="2:17" x14ac:dyDescent="0.3">
      <c r="B46" s="1">
        <v>44274</v>
      </c>
      <c r="C46" s="6">
        <v>266.8</v>
      </c>
      <c r="D46" s="6">
        <v>494.9</v>
      </c>
      <c r="E46" s="6">
        <v>844.3</v>
      </c>
      <c r="F46" s="6">
        <v>224.27863500000001</v>
      </c>
      <c r="G46" s="6">
        <v>114</v>
      </c>
      <c r="H46" s="6">
        <v>213.8</v>
      </c>
      <c r="I46" s="6">
        <v>168.3</v>
      </c>
      <c r="J46" s="6">
        <v>235.9</v>
      </c>
      <c r="K46" s="6">
        <v>160</v>
      </c>
      <c r="L46" s="6">
        <v>106.3</v>
      </c>
      <c r="M46" s="6">
        <v>95.570778320000016</v>
      </c>
      <c r="N46" s="6">
        <v>222.7</v>
      </c>
      <c r="O46" s="6">
        <v>256.39999999999998</v>
      </c>
      <c r="P46" s="6">
        <v>41.63</v>
      </c>
      <c r="Q46" s="6">
        <v>224.140728</v>
      </c>
    </row>
    <row r="47" spans="2:17" x14ac:dyDescent="0.3">
      <c r="B47" s="1">
        <v>44267</v>
      </c>
      <c r="C47" s="6">
        <v>260.3</v>
      </c>
      <c r="D47" s="6">
        <v>510.4</v>
      </c>
      <c r="E47" s="6">
        <v>820.6</v>
      </c>
      <c r="F47" s="6">
        <v>215.58211649999998</v>
      </c>
      <c r="G47" s="6">
        <v>113.2</v>
      </c>
      <c r="H47" s="6">
        <v>220</v>
      </c>
      <c r="I47" s="6">
        <v>170.8</v>
      </c>
      <c r="J47" s="6">
        <v>241.5</v>
      </c>
      <c r="K47" s="6">
        <v>155.30000000000001</v>
      </c>
      <c r="L47" s="6">
        <v>106.3</v>
      </c>
      <c r="M47" s="6">
        <v>94.516970619999995</v>
      </c>
      <c r="N47" s="6">
        <v>220.8</v>
      </c>
      <c r="O47" s="6">
        <v>251.7</v>
      </c>
      <c r="P47" s="6">
        <v>40.76</v>
      </c>
      <c r="Q47" s="6">
        <v>227.00819999999999</v>
      </c>
    </row>
    <row r="48" spans="2:17" x14ac:dyDescent="0.3">
      <c r="B48" s="1">
        <v>44260</v>
      </c>
      <c r="C48" s="6">
        <v>247.8</v>
      </c>
      <c r="D48" s="6">
        <v>475.2</v>
      </c>
      <c r="E48" s="6">
        <v>809.3</v>
      </c>
      <c r="F48" s="6">
        <v>192.51345689999999</v>
      </c>
      <c r="G48" s="6">
        <v>101.9</v>
      </c>
      <c r="H48" s="6">
        <v>202.5</v>
      </c>
      <c r="I48" s="6">
        <v>160.69999999999999</v>
      </c>
      <c r="J48" s="6">
        <v>229.9</v>
      </c>
      <c r="K48" s="6">
        <v>146.75</v>
      </c>
      <c r="L48" s="6">
        <v>102.4</v>
      </c>
      <c r="M48" s="6">
        <v>90.60830206</v>
      </c>
      <c r="N48" s="6">
        <v>206</v>
      </c>
      <c r="O48" s="6">
        <v>238.2</v>
      </c>
      <c r="P48" s="6">
        <v>37.85</v>
      </c>
      <c r="Q48" s="6">
        <v>214.58248800000001</v>
      </c>
    </row>
    <row r="49" spans="2:17" x14ac:dyDescent="0.3">
      <c r="B49" s="1">
        <v>44253</v>
      </c>
      <c r="C49" s="6">
        <v>241.9</v>
      </c>
      <c r="D49" s="6">
        <v>482.1</v>
      </c>
      <c r="E49" s="6">
        <v>811.9</v>
      </c>
      <c r="F49" s="6">
        <v>182.58111735</v>
      </c>
      <c r="G49" s="6">
        <v>105.4</v>
      </c>
      <c r="H49" s="6">
        <v>199</v>
      </c>
      <c r="I49" s="6">
        <v>156.19999999999999</v>
      </c>
      <c r="J49" s="6">
        <v>226.7</v>
      </c>
      <c r="K49" s="6">
        <v>145.25</v>
      </c>
      <c r="L49" s="6">
        <v>97.18</v>
      </c>
      <c r="M49" s="6">
        <v>85.281783140000002</v>
      </c>
      <c r="N49" s="6">
        <v>204.8</v>
      </c>
      <c r="O49" s="6">
        <v>230.1</v>
      </c>
      <c r="P49" s="6">
        <v>36.49</v>
      </c>
      <c r="Q49" s="6">
        <v>206.74473120000002</v>
      </c>
    </row>
    <row r="50" spans="2:17" x14ac:dyDescent="0.3">
      <c r="B50" s="1">
        <v>44246</v>
      </c>
      <c r="C50" s="6">
        <v>250.7</v>
      </c>
      <c r="D50" s="6">
        <v>510.4</v>
      </c>
      <c r="E50" s="6">
        <v>840.5</v>
      </c>
      <c r="F50" s="6">
        <v>190.9572378</v>
      </c>
      <c r="G50" s="6">
        <v>107.35</v>
      </c>
      <c r="H50" s="6">
        <v>189</v>
      </c>
      <c r="I50" s="6">
        <v>158.5</v>
      </c>
      <c r="J50" s="6">
        <v>226</v>
      </c>
      <c r="K50" s="6">
        <v>153.69999999999999</v>
      </c>
      <c r="L50" s="6">
        <v>97</v>
      </c>
      <c r="M50" s="6">
        <v>83.346609000000001</v>
      </c>
      <c r="N50" s="6">
        <v>206.9</v>
      </c>
      <c r="O50" s="6">
        <v>228.2</v>
      </c>
      <c r="P50" s="6">
        <v>37.65</v>
      </c>
      <c r="Q50" s="6">
        <v>206.93589600000001</v>
      </c>
    </row>
    <row r="51" spans="2:17" x14ac:dyDescent="0.3">
      <c r="B51" s="1">
        <v>44239</v>
      </c>
      <c r="C51" s="6">
        <v>244.5</v>
      </c>
      <c r="D51" s="6">
        <v>492.2</v>
      </c>
      <c r="E51" s="6">
        <v>856</v>
      </c>
      <c r="F51" s="6">
        <v>193.4288799</v>
      </c>
      <c r="G51" s="6">
        <v>113.6</v>
      </c>
      <c r="H51" s="6">
        <v>179.85</v>
      </c>
      <c r="I51" s="6">
        <v>162.69999999999999</v>
      </c>
      <c r="J51" s="6">
        <v>216.1</v>
      </c>
      <c r="K51" s="6">
        <v>151.55000000000001</v>
      </c>
      <c r="L51" s="6">
        <v>94.44</v>
      </c>
      <c r="M51" s="6">
        <v>81.411434860000014</v>
      </c>
      <c r="N51" s="6">
        <v>207.9</v>
      </c>
      <c r="O51" s="6">
        <v>222.6</v>
      </c>
      <c r="P51" s="6">
        <v>36.479999999999997</v>
      </c>
      <c r="Q51" s="6">
        <v>200.91420479999999</v>
      </c>
    </row>
    <row r="52" spans="2:17" x14ac:dyDescent="0.3">
      <c r="B52" s="1">
        <v>44232</v>
      </c>
      <c r="C52" s="6">
        <v>241.6</v>
      </c>
      <c r="D52" s="6">
        <v>470.2</v>
      </c>
      <c r="E52" s="6">
        <v>839</v>
      </c>
      <c r="F52" s="6">
        <v>191.41494929999999</v>
      </c>
      <c r="G52" s="6">
        <v>111.3</v>
      </c>
      <c r="H52" s="6">
        <v>183.7</v>
      </c>
      <c r="I52" s="6">
        <v>159</v>
      </c>
      <c r="J52" s="6">
        <v>213.4</v>
      </c>
      <c r="K52" s="6">
        <v>150.55000000000001</v>
      </c>
      <c r="L52" s="6">
        <v>92.36</v>
      </c>
      <c r="M52" s="6">
        <v>80.453427860000005</v>
      </c>
      <c r="N52" s="6">
        <v>215.4</v>
      </c>
      <c r="O52" s="6">
        <v>224.5</v>
      </c>
      <c r="P52" s="6">
        <v>35.31</v>
      </c>
      <c r="Q52" s="6">
        <v>200.34071040000001</v>
      </c>
    </row>
    <row r="53" spans="2:17" x14ac:dyDescent="0.3">
      <c r="B53" s="1">
        <v>44225</v>
      </c>
      <c r="C53" s="6">
        <v>246.8</v>
      </c>
      <c r="D53" s="6">
        <v>455.4</v>
      </c>
      <c r="E53" s="6">
        <v>859.9</v>
      </c>
      <c r="F53" s="6">
        <v>187.3870881</v>
      </c>
      <c r="G53" s="6">
        <v>105.65</v>
      </c>
      <c r="H53" s="6">
        <v>179</v>
      </c>
      <c r="I53" s="6">
        <v>153.6</v>
      </c>
      <c r="J53" s="6">
        <v>208.8</v>
      </c>
      <c r="K53" s="6">
        <v>147.44999999999999</v>
      </c>
      <c r="L53" s="6">
        <v>91.36</v>
      </c>
      <c r="M53" s="6">
        <v>80.280986600000006</v>
      </c>
      <c r="N53" s="6">
        <v>216.6</v>
      </c>
      <c r="O53" s="6">
        <v>229.4</v>
      </c>
      <c r="P53" s="6">
        <v>35.799999999999997</v>
      </c>
      <c r="Q53" s="6">
        <v>197.66440320000001</v>
      </c>
    </row>
    <row r="54" spans="2:17" x14ac:dyDescent="0.3">
      <c r="B54" s="1">
        <v>44218</v>
      </c>
      <c r="C54" s="6">
        <v>250.5</v>
      </c>
      <c r="D54" s="6">
        <v>470.5</v>
      </c>
      <c r="E54" s="6">
        <v>878.8</v>
      </c>
      <c r="F54" s="6">
        <v>189.30947639999999</v>
      </c>
      <c r="G54" s="6">
        <v>97.3</v>
      </c>
      <c r="H54" s="6">
        <v>182.65</v>
      </c>
      <c r="I54" s="6">
        <v>156.25</v>
      </c>
      <c r="J54" s="6">
        <v>219</v>
      </c>
      <c r="K54" s="6">
        <v>146</v>
      </c>
      <c r="L54" s="6">
        <v>92.8</v>
      </c>
      <c r="M54" s="6">
        <v>83.059206900000007</v>
      </c>
      <c r="N54" s="6">
        <v>225.5</v>
      </c>
      <c r="O54" s="6">
        <v>234.8</v>
      </c>
      <c r="P54" s="6">
        <v>35.869999999999997</v>
      </c>
      <c r="Q54" s="6">
        <v>207.79613760000001</v>
      </c>
    </row>
    <row r="55" spans="2:17" x14ac:dyDescent="0.3">
      <c r="B55" s="1">
        <v>44211</v>
      </c>
      <c r="C55" s="6">
        <v>247.2</v>
      </c>
      <c r="D55" s="6">
        <v>456.1</v>
      </c>
      <c r="E55" s="6">
        <v>862.5</v>
      </c>
      <c r="F55" s="6">
        <v>178.59902729999999</v>
      </c>
      <c r="G55" s="6">
        <v>99.06</v>
      </c>
      <c r="H55" s="6">
        <v>180.05</v>
      </c>
      <c r="I55" s="6">
        <v>154.80000000000001</v>
      </c>
      <c r="J55" s="6">
        <v>218.4</v>
      </c>
      <c r="K55" s="6">
        <v>145.4</v>
      </c>
      <c r="L55" s="6">
        <v>89.1</v>
      </c>
      <c r="M55" s="6">
        <v>82.925085920000001</v>
      </c>
      <c r="N55" s="6">
        <v>228.6</v>
      </c>
      <c r="O55" s="6">
        <v>234.8</v>
      </c>
      <c r="P55" s="6">
        <v>30.75</v>
      </c>
      <c r="Q55" s="6">
        <v>201.29653439999998</v>
      </c>
    </row>
    <row r="56" spans="2:17" x14ac:dyDescent="0.3">
      <c r="B56" s="1">
        <v>44204</v>
      </c>
      <c r="C56" s="6">
        <v>248</v>
      </c>
      <c r="D56" s="6">
        <v>460.9</v>
      </c>
      <c r="E56" s="6">
        <v>831</v>
      </c>
      <c r="F56" s="6">
        <v>173.01494700000001</v>
      </c>
      <c r="G56" s="6">
        <v>99.46</v>
      </c>
      <c r="H56" s="6">
        <v>177.95</v>
      </c>
      <c r="I56" s="6">
        <v>155.25</v>
      </c>
      <c r="J56" s="6">
        <v>215.9</v>
      </c>
      <c r="K56" s="6">
        <v>150.94999999999999</v>
      </c>
      <c r="L56" s="6">
        <v>85.92</v>
      </c>
      <c r="M56" s="6">
        <v>81.047392200000004</v>
      </c>
      <c r="N56" s="6">
        <v>224.3</v>
      </c>
      <c r="O56" s="6">
        <v>229.7</v>
      </c>
      <c r="P56" s="6">
        <v>30.52</v>
      </c>
      <c r="Q56" s="6">
        <v>201.77444639999999</v>
      </c>
    </row>
    <row r="57" spans="2:17" x14ac:dyDescent="0.3">
      <c r="B57" s="1">
        <v>44197</v>
      </c>
      <c r="C57" s="6">
        <v>229</v>
      </c>
      <c r="D57" s="6">
        <v>421.1</v>
      </c>
      <c r="E57" s="6">
        <v>828.4</v>
      </c>
      <c r="F57" s="6">
        <v>175.16619104999998</v>
      </c>
      <c r="G57" s="6">
        <v>97.64</v>
      </c>
      <c r="H57" s="6">
        <v>172</v>
      </c>
      <c r="I57" s="6">
        <v>149.80000000000001</v>
      </c>
      <c r="J57" s="6">
        <v>201.3</v>
      </c>
      <c r="K57" s="6">
        <v>143.30000000000001</v>
      </c>
      <c r="L57" s="6">
        <v>84.5</v>
      </c>
      <c r="M57" s="6">
        <v>79.1313782</v>
      </c>
      <c r="N57" s="6">
        <v>209.7</v>
      </c>
      <c r="O57" s="6">
        <v>213.4</v>
      </c>
      <c r="P57" s="6">
        <v>29.3</v>
      </c>
      <c r="Q57" s="6">
        <v>185.23869120000001</v>
      </c>
    </row>
    <row r="58" spans="2:17" x14ac:dyDescent="0.3">
      <c r="B58" s="1">
        <v>44190</v>
      </c>
      <c r="C58" s="6">
        <v>227.5</v>
      </c>
      <c r="D58" s="6">
        <v>422.7</v>
      </c>
      <c r="E58" s="6">
        <v>809.9</v>
      </c>
      <c r="F58" s="6">
        <v>176.40201209999998</v>
      </c>
      <c r="G58" s="6">
        <v>98.04</v>
      </c>
      <c r="H58" s="6">
        <v>172.5</v>
      </c>
      <c r="I58" s="6">
        <v>146</v>
      </c>
      <c r="J58" s="6">
        <v>200.9</v>
      </c>
      <c r="K58" s="6">
        <v>141.6</v>
      </c>
      <c r="L58" s="6">
        <v>85.02</v>
      </c>
      <c r="M58" s="6">
        <v>79.72534254</v>
      </c>
      <c r="N58" s="6">
        <v>209.2</v>
      </c>
      <c r="O58" s="6">
        <v>213.3</v>
      </c>
      <c r="P58" s="6">
        <v>29.58</v>
      </c>
      <c r="Q58" s="6">
        <v>185.8599768</v>
      </c>
    </row>
    <row r="59" spans="2:17" x14ac:dyDescent="0.3">
      <c r="B59" s="1">
        <v>44183</v>
      </c>
      <c r="C59" s="6">
        <v>226.3</v>
      </c>
      <c r="D59" s="6">
        <v>430.5</v>
      </c>
      <c r="E59" s="6">
        <v>838</v>
      </c>
      <c r="F59" s="6">
        <v>180.01793295000002</v>
      </c>
      <c r="G59" s="6">
        <v>98.9</v>
      </c>
      <c r="H59" s="6">
        <v>173.8</v>
      </c>
      <c r="I59" s="6">
        <v>147.4</v>
      </c>
      <c r="J59" s="6">
        <v>202.8</v>
      </c>
      <c r="K59" s="6">
        <v>143.15</v>
      </c>
      <c r="L59" s="6">
        <v>85.48</v>
      </c>
      <c r="M59" s="6">
        <v>79.859463520000006</v>
      </c>
      <c r="N59" s="6">
        <v>204.9</v>
      </c>
      <c r="O59" s="6">
        <v>215.6</v>
      </c>
      <c r="P59" s="6">
        <v>29.91</v>
      </c>
      <c r="Q59" s="6">
        <v>189.58769039999999</v>
      </c>
    </row>
    <row r="60" spans="2:17" x14ac:dyDescent="0.3">
      <c r="B60" s="1">
        <v>44176</v>
      </c>
      <c r="C60" s="6">
        <v>227.3</v>
      </c>
      <c r="D60" s="6">
        <v>427.6</v>
      </c>
      <c r="E60" s="6">
        <v>917.8</v>
      </c>
      <c r="F60" s="6">
        <v>181.48260974999999</v>
      </c>
      <c r="G60" s="6">
        <v>100.05</v>
      </c>
      <c r="H60" s="6">
        <v>181.95</v>
      </c>
      <c r="I60" s="6">
        <v>146.4</v>
      </c>
      <c r="J60" s="6">
        <v>196.2</v>
      </c>
      <c r="K60" s="6">
        <v>139.4</v>
      </c>
      <c r="L60" s="6">
        <v>88.5</v>
      </c>
      <c r="M60" s="6">
        <v>79.974424360000015</v>
      </c>
      <c r="N60" s="6">
        <v>204.3</v>
      </c>
      <c r="O60" s="6">
        <v>213.5</v>
      </c>
      <c r="P60" s="6">
        <v>27.99</v>
      </c>
      <c r="Q60" s="6">
        <v>183.32704320000002</v>
      </c>
    </row>
    <row r="61" spans="2:17" x14ac:dyDescent="0.3">
      <c r="B61" s="1">
        <v>44169</v>
      </c>
      <c r="C61" s="6">
        <v>227.9</v>
      </c>
      <c r="D61" s="6">
        <v>437.4</v>
      </c>
      <c r="E61" s="6">
        <v>912.8</v>
      </c>
      <c r="F61" s="6">
        <v>183.90848070000001</v>
      </c>
      <c r="G61" s="6">
        <v>104.4</v>
      </c>
      <c r="H61" s="6">
        <v>187.85</v>
      </c>
      <c r="I61" s="6">
        <v>147.85</v>
      </c>
      <c r="J61" s="6">
        <v>192.1</v>
      </c>
      <c r="K61" s="6">
        <v>135.44999999999999</v>
      </c>
      <c r="L61" s="6">
        <v>91.92</v>
      </c>
      <c r="M61" s="6">
        <v>84.687818800000016</v>
      </c>
      <c r="N61" s="6">
        <v>207.6</v>
      </c>
      <c r="O61" s="6">
        <v>214</v>
      </c>
      <c r="P61" s="6">
        <v>28.69</v>
      </c>
      <c r="Q61" s="6">
        <v>186.5290536</v>
      </c>
    </row>
    <row r="62" spans="2:17" x14ac:dyDescent="0.3">
      <c r="B62" s="1">
        <v>44162</v>
      </c>
      <c r="C62" s="6">
        <v>227</v>
      </c>
      <c r="D62" s="6">
        <v>439.7</v>
      </c>
      <c r="E62" s="6">
        <v>889.8</v>
      </c>
      <c r="F62" s="6">
        <v>187.84479959999999</v>
      </c>
      <c r="G62" s="6">
        <v>106.15</v>
      </c>
      <c r="H62" s="6">
        <v>182.65</v>
      </c>
      <c r="I62" s="6">
        <v>148.75</v>
      </c>
      <c r="J62" s="6">
        <v>196.2</v>
      </c>
      <c r="K62" s="6">
        <v>139.05000000000001</v>
      </c>
      <c r="L62" s="6">
        <v>93.4</v>
      </c>
      <c r="M62" s="6">
        <v>84.515377540000003</v>
      </c>
      <c r="N62" s="6">
        <v>207.5</v>
      </c>
      <c r="O62" s="6">
        <v>215</v>
      </c>
      <c r="P62" s="6">
        <v>27.62</v>
      </c>
      <c r="Q62" s="6">
        <v>191.0692176</v>
      </c>
    </row>
    <row r="63" spans="2:17" x14ac:dyDescent="0.3">
      <c r="B63" s="1">
        <v>44155</v>
      </c>
      <c r="C63" s="6">
        <v>228.8</v>
      </c>
      <c r="D63" s="6">
        <v>445</v>
      </c>
      <c r="E63" s="6">
        <v>954.8</v>
      </c>
      <c r="F63" s="6">
        <v>189.03484950000001</v>
      </c>
      <c r="G63" s="6">
        <v>104.95</v>
      </c>
      <c r="H63" s="6">
        <v>175.35</v>
      </c>
      <c r="I63" s="6">
        <v>149.75</v>
      </c>
      <c r="J63" s="6">
        <v>187.8</v>
      </c>
      <c r="K63" s="6">
        <v>136.15</v>
      </c>
      <c r="L63" s="6">
        <v>90.92</v>
      </c>
      <c r="M63" s="6">
        <v>81.411434860000014</v>
      </c>
      <c r="N63" s="6">
        <v>204.2</v>
      </c>
      <c r="O63" s="6">
        <v>203.5</v>
      </c>
      <c r="P63" s="6">
        <v>25.8</v>
      </c>
      <c r="Q63" s="6">
        <v>192.02504160000001</v>
      </c>
    </row>
    <row r="64" spans="2:17" x14ac:dyDescent="0.3">
      <c r="B64" s="1">
        <v>44148</v>
      </c>
      <c r="C64" s="6">
        <v>233.6</v>
      </c>
      <c r="D64" s="6">
        <v>435.7</v>
      </c>
      <c r="E64" s="6">
        <v>993</v>
      </c>
      <c r="F64" s="6">
        <v>188.1194265</v>
      </c>
      <c r="G64" s="6">
        <v>102.75</v>
      </c>
      <c r="H64" s="6">
        <v>168.45</v>
      </c>
      <c r="I64" s="6">
        <v>148.55000000000001</v>
      </c>
      <c r="J64" s="6">
        <v>183.7</v>
      </c>
      <c r="K64" s="6">
        <v>131.69999999999999</v>
      </c>
      <c r="L64" s="6">
        <v>90.18</v>
      </c>
      <c r="M64" s="6">
        <v>80.280986600000006</v>
      </c>
      <c r="N64" s="6">
        <v>202.9</v>
      </c>
      <c r="O64" s="6">
        <v>208</v>
      </c>
      <c r="P64" s="6">
        <v>26.95</v>
      </c>
      <c r="Q64" s="6">
        <v>185.429856</v>
      </c>
    </row>
    <row r="65" spans="2:17" x14ac:dyDescent="0.3">
      <c r="B65" s="1">
        <v>44141</v>
      </c>
      <c r="C65" s="6">
        <v>230.3</v>
      </c>
      <c r="D65" s="6">
        <v>417.6</v>
      </c>
      <c r="E65" s="6">
        <v>964.5</v>
      </c>
      <c r="F65" s="6">
        <v>193.52042220000001</v>
      </c>
      <c r="G65" s="6">
        <v>104.85</v>
      </c>
      <c r="H65" s="6">
        <v>154.35</v>
      </c>
      <c r="I65" s="6">
        <v>143.65</v>
      </c>
      <c r="J65" s="6">
        <v>166.1</v>
      </c>
      <c r="K65" s="6">
        <v>129.4</v>
      </c>
      <c r="L65" s="6">
        <v>81.48</v>
      </c>
      <c r="M65" s="6">
        <v>72.597770460000007</v>
      </c>
      <c r="N65" s="6">
        <v>189.15</v>
      </c>
      <c r="O65" s="6">
        <v>194.7</v>
      </c>
      <c r="P65" s="6">
        <v>26.84</v>
      </c>
      <c r="Q65" s="6">
        <v>181.65435120000001</v>
      </c>
    </row>
    <row r="66" spans="2:17" x14ac:dyDescent="0.3">
      <c r="B66" s="1">
        <v>44134</v>
      </c>
      <c r="C66" s="6">
        <v>216.4</v>
      </c>
      <c r="D66" s="6">
        <v>392.9</v>
      </c>
      <c r="E66" s="6">
        <v>909.9</v>
      </c>
      <c r="F66" s="6">
        <v>183.90848070000001</v>
      </c>
      <c r="G66" s="6">
        <v>99.28</v>
      </c>
      <c r="H66" s="6">
        <v>144.6</v>
      </c>
      <c r="I66" s="6">
        <v>133.6</v>
      </c>
      <c r="J66" s="6">
        <v>158.5</v>
      </c>
      <c r="K66" s="6">
        <v>120.75</v>
      </c>
      <c r="L66" s="6">
        <v>76.3</v>
      </c>
      <c r="M66" s="6">
        <v>69.091464840000015</v>
      </c>
      <c r="N66" s="6">
        <v>167.3</v>
      </c>
      <c r="O66" s="6">
        <v>182.2</v>
      </c>
      <c r="P66" s="6">
        <v>25.88</v>
      </c>
      <c r="Q66" s="6">
        <v>165.50092560000002</v>
      </c>
    </row>
    <row r="67" spans="2:17" x14ac:dyDescent="0.3">
      <c r="B67" s="1">
        <v>44127</v>
      </c>
      <c r="C67" s="6">
        <v>228.4</v>
      </c>
      <c r="D67" s="6">
        <v>406.9</v>
      </c>
      <c r="E67" s="6">
        <v>910</v>
      </c>
      <c r="F67" s="6">
        <v>187.84479959999999</v>
      </c>
      <c r="G67" s="6">
        <v>108.45</v>
      </c>
      <c r="H67" s="6">
        <v>158.05000000000001</v>
      </c>
      <c r="I67" s="6">
        <v>141.4</v>
      </c>
      <c r="J67" s="6">
        <v>174.95</v>
      </c>
      <c r="K67" s="6">
        <v>118.35</v>
      </c>
      <c r="L67" s="6">
        <v>83.64</v>
      </c>
      <c r="M67" s="6">
        <v>74.552104740000004</v>
      </c>
      <c r="N67" s="6">
        <v>181.4</v>
      </c>
      <c r="O67" s="6">
        <v>190.5</v>
      </c>
      <c r="P67" s="6">
        <v>28.9</v>
      </c>
      <c r="Q67" s="6">
        <v>175.34591279999998</v>
      </c>
    </row>
    <row r="68" spans="2:17" x14ac:dyDescent="0.3">
      <c r="B68" s="1">
        <v>44120</v>
      </c>
      <c r="C68" s="6">
        <v>236.6</v>
      </c>
      <c r="D68" s="6">
        <v>419</v>
      </c>
      <c r="E68" s="6">
        <v>943.2</v>
      </c>
      <c r="F68" s="6">
        <v>191.323407</v>
      </c>
      <c r="G68" s="6">
        <v>95</v>
      </c>
      <c r="H68" s="6">
        <v>154.75</v>
      </c>
      <c r="I68" s="6">
        <v>141.9</v>
      </c>
      <c r="J68" s="6">
        <v>174.65</v>
      </c>
      <c r="K68" s="6">
        <v>120.1</v>
      </c>
      <c r="L68" s="6">
        <v>84.38</v>
      </c>
      <c r="M68" s="6">
        <v>75.146069080000004</v>
      </c>
      <c r="N68" s="6">
        <v>187.7</v>
      </c>
      <c r="O68" s="6">
        <v>192.05</v>
      </c>
      <c r="P68" s="6">
        <v>30.08</v>
      </c>
      <c r="Q68" s="6">
        <v>174.67683600000001</v>
      </c>
    </row>
    <row r="69" spans="2:17" x14ac:dyDescent="0.3">
      <c r="B69" s="1">
        <v>44113</v>
      </c>
      <c r="C69" s="6">
        <v>235.2</v>
      </c>
      <c r="D69" s="6">
        <v>427.1</v>
      </c>
      <c r="E69" s="6">
        <v>965.4</v>
      </c>
      <c r="F69" s="6">
        <v>190.31644170000001</v>
      </c>
      <c r="G69" s="6">
        <v>96.06</v>
      </c>
      <c r="H69" s="6">
        <v>161.85</v>
      </c>
      <c r="I69" s="6">
        <v>141.5</v>
      </c>
      <c r="J69" s="6">
        <v>178.55</v>
      </c>
      <c r="K69" s="6">
        <v>124.4</v>
      </c>
      <c r="L69" s="6">
        <v>81.319999999999993</v>
      </c>
      <c r="M69" s="6">
        <v>72.38700892</v>
      </c>
      <c r="N69" s="6">
        <v>195.7</v>
      </c>
      <c r="O69" s="6">
        <v>194.25</v>
      </c>
      <c r="P69" s="6">
        <v>30.96</v>
      </c>
      <c r="Q69" s="6">
        <v>172.5740232</v>
      </c>
    </row>
    <row r="70" spans="2:17" x14ac:dyDescent="0.3">
      <c r="B70" s="1">
        <v>44106</v>
      </c>
      <c r="C70" s="6">
        <v>229</v>
      </c>
      <c r="D70" s="6">
        <v>420.2</v>
      </c>
      <c r="E70" s="6">
        <v>972.1</v>
      </c>
      <c r="F70" s="6">
        <v>189.03484950000001</v>
      </c>
      <c r="G70" s="6">
        <v>94.98</v>
      </c>
      <c r="H70" s="6">
        <v>161.80000000000001</v>
      </c>
      <c r="I70" s="6">
        <v>143.4</v>
      </c>
      <c r="J70" s="6">
        <v>173</v>
      </c>
      <c r="K70" s="6">
        <v>123.95</v>
      </c>
      <c r="L70" s="6">
        <v>80.16</v>
      </c>
      <c r="M70" s="6">
        <v>71.831364860000008</v>
      </c>
      <c r="N70" s="6">
        <v>188.1</v>
      </c>
      <c r="O70" s="6">
        <v>187.6</v>
      </c>
      <c r="P70" s="6">
        <v>29.51</v>
      </c>
      <c r="Q70" s="6">
        <v>165.30976079999999</v>
      </c>
    </row>
    <row r="71" spans="2:17" x14ac:dyDescent="0.3">
      <c r="B71" s="1">
        <v>44099</v>
      </c>
      <c r="C71" s="6">
        <v>227.7</v>
      </c>
      <c r="D71" s="6">
        <v>419.2</v>
      </c>
      <c r="E71" s="6">
        <v>992.8</v>
      </c>
      <c r="F71" s="6">
        <v>183.8169384</v>
      </c>
      <c r="G71" s="6">
        <v>95.48</v>
      </c>
      <c r="H71" s="6">
        <v>147.19999999999999</v>
      </c>
      <c r="I71" s="6">
        <v>143.19999999999999</v>
      </c>
      <c r="J71" s="6">
        <v>167.7</v>
      </c>
      <c r="K71" s="6">
        <v>123.05</v>
      </c>
      <c r="L71" s="6">
        <v>76.56</v>
      </c>
      <c r="M71" s="6">
        <v>71.218240380000012</v>
      </c>
      <c r="N71" s="6">
        <v>184.7</v>
      </c>
      <c r="O71" s="6">
        <v>176.75</v>
      </c>
      <c r="P71" s="6">
        <v>28.56</v>
      </c>
      <c r="Q71" s="6">
        <v>159.33586079999998</v>
      </c>
    </row>
    <row r="72" spans="2:17" x14ac:dyDescent="0.3">
      <c r="B72" s="1">
        <v>44092</v>
      </c>
      <c r="C72" s="6">
        <v>229.6</v>
      </c>
      <c r="D72" s="6">
        <v>425.6</v>
      </c>
      <c r="E72" s="6">
        <v>995.1</v>
      </c>
      <c r="F72" s="6">
        <v>178.1413158</v>
      </c>
      <c r="G72" s="6">
        <v>98.26</v>
      </c>
      <c r="H72" s="6">
        <v>157.85</v>
      </c>
      <c r="I72" s="6">
        <v>146.15</v>
      </c>
      <c r="J72" s="6">
        <v>185.1</v>
      </c>
      <c r="K72" s="6">
        <v>123.45</v>
      </c>
      <c r="L72" s="6">
        <v>81.38</v>
      </c>
      <c r="M72" s="6">
        <v>74.283862780000007</v>
      </c>
      <c r="N72" s="6">
        <v>189.55</v>
      </c>
      <c r="O72" s="6">
        <v>189</v>
      </c>
      <c r="P72" s="6">
        <v>30.19</v>
      </c>
      <c r="Q72" s="6">
        <v>163.44590400000001</v>
      </c>
    </row>
    <row r="73" spans="2:17" x14ac:dyDescent="0.3">
      <c r="B73" s="1">
        <v>44085</v>
      </c>
      <c r="C73" s="6">
        <v>230.5</v>
      </c>
      <c r="D73" s="6">
        <v>409.2</v>
      </c>
      <c r="E73" s="6">
        <v>951</v>
      </c>
      <c r="F73" s="6">
        <v>167.88857820000001</v>
      </c>
      <c r="G73" s="6">
        <v>96.1</v>
      </c>
      <c r="H73" s="6">
        <v>143</v>
      </c>
      <c r="I73" s="6">
        <v>141.94999999999999</v>
      </c>
      <c r="J73" s="6">
        <v>183.75</v>
      </c>
      <c r="K73" s="6">
        <v>116.95</v>
      </c>
      <c r="L73" s="6">
        <v>83.82</v>
      </c>
      <c r="M73" s="6">
        <v>82.043719480000007</v>
      </c>
      <c r="N73" s="6">
        <v>186.35</v>
      </c>
      <c r="O73" s="6">
        <v>188.1</v>
      </c>
      <c r="P73" s="6">
        <v>29.92</v>
      </c>
      <c r="Q73" s="6">
        <v>165.54871679999999</v>
      </c>
    </row>
    <row r="74" spans="2:17" x14ac:dyDescent="0.3">
      <c r="B74" s="1">
        <v>44078</v>
      </c>
      <c r="C74" s="6">
        <v>222.7</v>
      </c>
      <c r="D74" s="6">
        <v>397.6</v>
      </c>
      <c r="E74" s="6">
        <v>932.1</v>
      </c>
      <c r="F74" s="6">
        <v>169.76519535</v>
      </c>
      <c r="G74" s="6">
        <v>98</v>
      </c>
      <c r="H74" s="6">
        <v>137.6</v>
      </c>
      <c r="I74" s="6">
        <v>137.30000000000001</v>
      </c>
      <c r="J74" s="6">
        <v>172.9</v>
      </c>
      <c r="K74" s="6">
        <v>115.1</v>
      </c>
      <c r="L74" s="6">
        <v>83.74</v>
      </c>
      <c r="M74" s="6">
        <v>79.821143239999998</v>
      </c>
      <c r="N74" s="6">
        <v>175.85</v>
      </c>
      <c r="O74" s="6">
        <v>179.65</v>
      </c>
      <c r="P74" s="6">
        <v>29.89</v>
      </c>
      <c r="Q74" s="6">
        <v>163.5892776</v>
      </c>
    </row>
    <row r="75" spans="2:17" x14ac:dyDescent="0.3">
      <c r="B75" s="1">
        <v>44071</v>
      </c>
      <c r="C75" s="6">
        <v>222.5</v>
      </c>
      <c r="D75" s="6">
        <v>396.5</v>
      </c>
      <c r="E75" s="6">
        <v>967.8</v>
      </c>
      <c r="F75" s="6">
        <v>172.05375285</v>
      </c>
      <c r="G75" s="6">
        <v>101.15</v>
      </c>
      <c r="H75" s="6">
        <v>140.5</v>
      </c>
      <c r="I75" s="6">
        <v>138.05000000000001</v>
      </c>
      <c r="J75" s="6">
        <v>171.55</v>
      </c>
      <c r="K75" s="6">
        <v>110.55</v>
      </c>
      <c r="L75" s="6">
        <v>87.26</v>
      </c>
      <c r="M75" s="6">
        <v>84.687818800000016</v>
      </c>
      <c r="N75" s="6">
        <v>177.55</v>
      </c>
      <c r="O75" s="6">
        <v>172.1</v>
      </c>
      <c r="P75" s="6">
        <v>28.19</v>
      </c>
      <c r="Q75" s="6">
        <v>157.99770720000001</v>
      </c>
    </row>
    <row r="76" spans="2:17" x14ac:dyDescent="0.3">
      <c r="B76" s="1">
        <v>44064</v>
      </c>
      <c r="C76" s="6">
        <v>226</v>
      </c>
      <c r="D76" s="6">
        <v>391.8</v>
      </c>
      <c r="E76" s="6">
        <v>975.7</v>
      </c>
      <c r="F76" s="6">
        <v>167.4308667</v>
      </c>
      <c r="G76" s="6">
        <v>99.88</v>
      </c>
      <c r="H76" s="6">
        <v>138.30000000000001</v>
      </c>
      <c r="I76" s="6">
        <v>137.44999999999999</v>
      </c>
      <c r="J76" s="6">
        <v>167.35</v>
      </c>
      <c r="K76" s="6">
        <v>111.1</v>
      </c>
      <c r="L76" s="6">
        <v>84.5</v>
      </c>
      <c r="M76" s="6">
        <v>82.86760550000001</v>
      </c>
      <c r="N76" s="6">
        <v>177.8</v>
      </c>
      <c r="O76" s="6">
        <v>168.5</v>
      </c>
      <c r="P76" s="6">
        <v>27.4</v>
      </c>
      <c r="Q76" s="6">
        <v>153.26637840000001</v>
      </c>
    </row>
    <row r="77" spans="2:17" x14ac:dyDescent="0.3">
      <c r="B77" s="1">
        <v>44057</v>
      </c>
      <c r="C77" s="6">
        <v>228.4</v>
      </c>
      <c r="D77" s="6">
        <v>392.6</v>
      </c>
      <c r="E77" s="6">
        <v>962.3</v>
      </c>
      <c r="F77" s="6">
        <v>163.40300550000001</v>
      </c>
      <c r="G77" s="6">
        <v>100.55</v>
      </c>
      <c r="H77" s="6">
        <v>143.80000000000001</v>
      </c>
      <c r="I77" s="6">
        <v>134.05000000000001</v>
      </c>
      <c r="J77" s="6">
        <v>171.75</v>
      </c>
      <c r="K77" s="6">
        <v>109.15</v>
      </c>
      <c r="L77" s="6">
        <v>85.72</v>
      </c>
      <c r="M77" s="6">
        <v>83.998053760000005</v>
      </c>
      <c r="N77" s="6">
        <v>182.95</v>
      </c>
      <c r="O77" s="6">
        <v>170.95</v>
      </c>
      <c r="P77" s="6">
        <v>27.68</v>
      </c>
      <c r="Q77" s="6">
        <v>152.21497199999999</v>
      </c>
    </row>
    <row r="78" spans="2:17" x14ac:dyDescent="0.3">
      <c r="B78" s="1">
        <v>44050</v>
      </c>
      <c r="C78" s="6">
        <v>226.1</v>
      </c>
      <c r="D78" s="6">
        <v>395.4</v>
      </c>
      <c r="E78" s="6">
        <v>971.8</v>
      </c>
      <c r="F78" s="6">
        <v>160.93136340000001</v>
      </c>
      <c r="G78" s="6">
        <v>101.55</v>
      </c>
      <c r="H78" s="6">
        <v>138.30000000000001</v>
      </c>
      <c r="I78" s="6">
        <v>133.4</v>
      </c>
      <c r="J78" s="6">
        <v>168.6</v>
      </c>
      <c r="K78" s="6">
        <v>106.9</v>
      </c>
      <c r="L78" s="6">
        <v>85.38</v>
      </c>
      <c r="M78" s="6">
        <v>79.514581000000007</v>
      </c>
      <c r="N78" s="6">
        <v>180.6</v>
      </c>
      <c r="O78" s="6">
        <v>166.75</v>
      </c>
      <c r="P78" s="6">
        <v>26.54</v>
      </c>
      <c r="Q78" s="6">
        <v>151.02019200000001</v>
      </c>
    </row>
    <row r="79" spans="2:17" x14ac:dyDescent="0.3">
      <c r="B79" s="1">
        <v>44043</v>
      </c>
      <c r="C79" s="6">
        <v>218.5</v>
      </c>
      <c r="D79" s="6">
        <v>386.9</v>
      </c>
      <c r="E79" s="6">
        <v>985</v>
      </c>
      <c r="F79" s="6">
        <v>150.17514315</v>
      </c>
      <c r="G79" s="6">
        <v>100.8</v>
      </c>
      <c r="H79" s="6">
        <v>135.85</v>
      </c>
      <c r="I79" s="6">
        <v>129.15</v>
      </c>
      <c r="J79" s="6">
        <v>162.6</v>
      </c>
      <c r="K79" s="6">
        <v>105.8</v>
      </c>
      <c r="L79" s="6">
        <v>84.64</v>
      </c>
      <c r="M79" s="6">
        <v>79.30381946</v>
      </c>
      <c r="N79" s="6">
        <v>176.5</v>
      </c>
      <c r="O79" s="6">
        <v>161.44999999999999</v>
      </c>
      <c r="P79" s="6">
        <v>25.78</v>
      </c>
      <c r="Q79" s="6">
        <v>144.23384160000001</v>
      </c>
    </row>
    <row r="80" spans="2:17" x14ac:dyDescent="0.3">
      <c r="B80" s="1">
        <v>44036</v>
      </c>
      <c r="C80" s="6">
        <v>228.3</v>
      </c>
      <c r="D80" s="6">
        <v>400.2</v>
      </c>
      <c r="E80" s="6">
        <v>985.6</v>
      </c>
      <c r="F80" s="6">
        <v>153.10449675000001</v>
      </c>
      <c r="G80" s="6">
        <v>100.65</v>
      </c>
      <c r="H80" s="6">
        <v>135</v>
      </c>
      <c r="I80" s="6">
        <v>130.69999999999999</v>
      </c>
      <c r="J80" s="6">
        <v>168</v>
      </c>
      <c r="K80" s="6">
        <v>105.9</v>
      </c>
      <c r="L80" s="6">
        <v>88.26</v>
      </c>
      <c r="M80" s="6">
        <v>82.465242560000007</v>
      </c>
      <c r="N80" s="6">
        <v>183.4</v>
      </c>
      <c r="O80" s="6">
        <v>168.05</v>
      </c>
      <c r="P80" s="6">
        <v>26.71</v>
      </c>
      <c r="Q80" s="6">
        <v>150.68565359999999</v>
      </c>
    </row>
    <row r="81" spans="2:17" x14ac:dyDescent="0.3">
      <c r="B81" s="1">
        <v>44029</v>
      </c>
      <c r="C81" s="6">
        <v>223.1</v>
      </c>
      <c r="D81" s="6">
        <v>409.5</v>
      </c>
      <c r="E81" s="6">
        <v>1049.5999999999999</v>
      </c>
      <c r="F81" s="6">
        <v>154.01991974999999</v>
      </c>
      <c r="G81" s="6">
        <v>97.66</v>
      </c>
      <c r="H81" s="6">
        <v>135.44999999999999</v>
      </c>
      <c r="I81" s="6">
        <v>129.69999999999999</v>
      </c>
      <c r="J81" s="6">
        <v>176.65</v>
      </c>
      <c r="K81" s="6">
        <v>109.9</v>
      </c>
      <c r="L81" s="6">
        <v>91.58</v>
      </c>
      <c r="M81" s="6">
        <v>86.64215308</v>
      </c>
      <c r="N81" s="6">
        <v>192.5</v>
      </c>
      <c r="O81" s="6">
        <v>186.25</v>
      </c>
      <c r="P81" s="6">
        <v>25.57</v>
      </c>
      <c r="Q81" s="6">
        <v>153.02742240000001</v>
      </c>
    </row>
    <row r="82" spans="2:17" x14ac:dyDescent="0.3">
      <c r="B82" s="1">
        <v>44022</v>
      </c>
      <c r="C82" s="6">
        <v>224.2</v>
      </c>
      <c r="D82" s="6">
        <v>407.8</v>
      </c>
      <c r="E82" s="6">
        <v>991.4</v>
      </c>
      <c r="F82" s="6">
        <v>158.9174328</v>
      </c>
      <c r="G82" s="6">
        <v>86.46</v>
      </c>
      <c r="H82" s="6">
        <v>137.65</v>
      </c>
      <c r="I82" s="6">
        <v>126.55</v>
      </c>
      <c r="J82" s="6">
        <v>179.3</v>
      </c>
      <c r="K82" s="6">
        <v>111.2</v>
      </c>
      <c r="L82" s="6">
        <v>86.04</v>
      </c>
      <c r="M82" s="6">
        <v>86.373911120000002</v>
      </c>
      <c r="N82" s="6">
        <v>191.55</v>
      </c>
      <c r="O82" s="6">
        <v>181.8</v>
      </c>
      <c r="P82" s="6">
        <v>25.39</v>
      </c>
      <c r="Q82" s="6">
        <v>146.52781920000001</v>
      </c>
    </row>
    <row r="83" spans="2:17" x14ac:dyDescent="0.3">
      <c r="B83" s="1">
        <v>44015</v>
      </c>
      <c r="C83" s="6">
        <v>219.8</v>
      </c>
      <c r="D83" s="6">
        <v>399.9</v>
      </c>
      <c r="E83" s="6">
        <v>989</v>
      </c>
      <c r="F83" s="6">
        <v>147.10847609999999</v>
      </c>
      <c r="G83" s="6">
        <v>87.16</v>
      </c>
      <c r="H83" s="6">
        <v>141.5</v>
      </c>
      <c r="I83" s="6">
        <v>124.45</v>
      </c>
      <c r="J83" s="6">
        <v>176.3</v>
      </c>
      <c r="K83" s="6">
        <v>111.55</v>
      </c>
      <c r="L83" s="6">
        <v>82.58</v>
      </c>
      <c r="M83" s="6">
        <v>85.62666566</v>
      </c>
      <c r="N83" s="6">
        <v>191.25</v>
      </c>
      <c r="O83" s="6">
        <v>174.8</v>
      </c>
      <c r="P83" s="6">
        <v>26.08</v>
      </c>
      <c r="Q83" s="6">
        <v>142.22661120000001</v>
      </c>
    </row>
    <row r="84" spans="2:17" x14ac:dyDescent="0.3">
      <c r="B84" s="1">
        <v>44008</v>
      </c>
      <c r="C84" s="6">
        <v>206</v>
      </c>
      <c r="D84" s="6">
        <v>394.3</v>
      </c>
      <c r="E84" s="6">
        <v>988.9</v>
      </c>
      <c r="F84" s="6">
        <v>142.11942074999999</v>
      </c>
      <c r="G84" s="6">
        <v>86.5</v>
      </c>
      <c r="H84" s="6">
        <v>137.05000000000001</v>
      </c>
      <c r="I84" s="6">
        <v>122.075</v>
      </c>
      <c r="J84" s="6">
        <v>169.65</v>
      </c>
      <c r="K84" s="6">
        <v>111.15</v>
      </c>
      <c r="L84" s="6">
        <v>79.66</v>
      </c>
      <c r="M84" s="6">
        <v>85.550025099999999</v>
      </c>
      <c r="N84" s="6">
        <v>184.8</v>
      </c>
      <c r="O84" s="6">
        <v>173.85</v>
      </c>
      <c r="P84" s="6">
        <v>24.21</v>
      </c>
      <c r="Q84" s="6">
        <v>138.02098560000002</v>
      </c>
    </row>
    <row r="85" spans="2:17" x14ac:dyDescent="0.3">
      <c r="B85" s="1">
        <v>44001</v>
      </c>
      <c r="C85" s="6">
        <v>201.7</v>
      </c>
      <c r="D85" s="6">
        <v>394</v>
      </c>
      <c r="E85" s="6">
        <v>989.8</v>
      </c>
      <c r="F85" s="6">
        <v>144.81991859999999</v>
      </c>
      <c r="G85" s="6">
        <v>86.08</v>
      </c>
      <c r="H85" s="6">
        <v>144.15</v>
      </c>
      <c r="I85" s="6">
        <v>125.9</v>
      </c>
      <c r="J85" s="6">
        <v>160.44999999999999</v>
      </c>
      <c r="K85" s="6">
        <v>117.45</v>
      </c>
      <c r="L85" s="6">
        <v>79.06</v>
      </c>
      <c r="M85" s="6">
        <v>87.887562180000003</v>
      </c>
      <c r="N85" s="6">
        <v>189.05</v>
      </c>
      <c r="O85" s="6">
        <v>173.3</v>
      </c>
      <c r="P85" s="6">
        <v>26</v>
      </c>
      <c r="Q85" s="6">
        <v>140.79287520000003</v>
      </c>
    </row>
    <row r="86" spans="2:17" x14ac:dyDescent="0.3">
      <c r="B86" s="1">
        <v>43994</v>
      </c>
      <c r="C86" s="6">
        <v>194.25</v>
      </c>
      <c r="D86" s="6">
        <v>371.6</v>
      </c>
      <c r="E86" s="6">
        <v>965.8</v>
      </c>
      <c r="F86" s="6">
        <v>140.19703244999999</v>
      </c>
      <c r="G86" s="6">
        <v>83.6</v>
      </c>
      <c r="H86" s="6">
        <v>143.85</v>
      </c>
      <c r="I86" s="6">
        <v>120.75</v>
      </c>
      <c r="J86" s="6">
        <v>155.69999999999999</v>
      </c>
      <c r="K86" s="6">
        <v>110.2</v>
      </c>
      <c r="L86" s="6">
        <v>78.28</v>
      </c>
      <c r="M86" s="6">
        <v>85.377583840000014</v>
      </c>
      <c r="N86" s="6">
        <v>183</v>
      </c>
      <c r="O86" s="6">
        <v>169.35</v>
      </c>
      <c r="P86" s="6">
        <v>24.82</v>
      </c>
      <c r="Q86" s="6">
        <v>130.75672320000001</v>
      </c>
    </row>
    <row r="87" spans="2:17" x14ac:dyDescent="0.3">
      <c r="B87" s="1">
        <v>43987</v>
      </c>
      <c r="C87" s="6">
        <v>200.4</v>
      </c>
      <c r="D87" s="6">
        <v>386.3</v>
      </c>
      <c r="E87" s="6">
        <v>997.6</v>
      </c>
      <c r="F87" s="6">
        <v>148.43583945</v>
      </c>
      <c r="G87" s="6">
        <v>88.4</v>
      </c>
      <c r="H87" s="6">
        <v>168.25</v>
      </c>
      <c r="I87" s="6">
        <v>131.85</v>
      </c>
      <c r="J87" s="6">
        <v>175.85</v>
      </c>
      <c r="K87" s="6">
        <v>113.7</v>
      </c>
      <c r="L87" s="6">
        <v>87.3</v>
      </c>
      <c r="M87" s="6">
        <v>89.631134920000008</v>
      </c>
      <c r="N87" s="6">
        <v>199.3</v>
      </c>
      <c r="O87" s="6">
        <v>185.5</v>
      </c>
      <c r="P87" s="6">
        <v>26.79</v>
      </c>
      <c r="Q87" s="6">
        <v>146.241072</v>
      </c>
    </row>
    <row r="88" spans="2:17" x14ac:dyDescent="0.3">
      <c r="B88" s="1">
        <v>43980</v>
      </c>
      <c r="C88" s="6">
        <v>185.8</v>
      </c>
      <c r="D88" s="6">
        <v>369.2</v>
      </c>
      <c r="E88" s="6">
        <v>1020.8</v>
      </c>
      <c r="F88" s="6">
        <v>141.11245545</v>
      </c>
      <c r="G88" s="6">
        <v>85.64</v>
      </c>
      <c r="H88" s="6">
        <v>142.15</v>
      </c>
      <c r="I88" s="6">
        <v>125.25</v>
      </c>
      <c r="J88" s="6">
        <v>155.9</v>
      </c>
      <c r="K88" s="6">
        <v>117.5</v>
      </c>
      <c r="L88" s="6">
        <v>81.72</v>
      </c>
      <c r="M88" s="6">
        <v>85.396743980000011</v>
      </c>
      <c r="N88" s="6">
        <v>188.1</v>
      </c>
      <c r="O88" s="6">
        <v>172.8</v>
      </c>
      <c r="P88" s="6">
        <v>23.31</v>
      </c>
      <c r="Q88" s="6">
        <v>127.36354799999999</v>
      </c>
    </row>
    <row r="89" spans="2:17" x14ac:dyDescent="0.3">
      <c r="B89" s="1">
        <v>43973</v>
      </c>
      <c r="C89" s="6">
        <v>181.7</v>
      </c>
      <c r="D89" s="6">
        <v>355.7</v>
      </c>
      <c r="E89" s="6">
        <v>1067</v>
      </c>
      <c r="F89" s="6">
        <v>131.72936970000001</v>
      </c>
      <c r="G89" s="6">
        <v>85.24</v>
      </c>
      <c r="H89" s="6">
        <v>129.25</v>
      </c>
      <c r="I89" s="6">
        <v>119.72499999999999</v>
      </c>
      <c r="J89" s="6">
        <v>142.25</v>
      </c>
      <c r="K89" s="6">
        <v>110.85</v>
      </c>
      <c r="L89" s="6">
        <v>74.56</v>
      </c>
      <c r="M89" s="6">
        <v>83.212488020000009</v>
      </c>
      <c r="N89" s="6">
        <v>173.3</v>
      </c>
      <c r="O89" s="6">
        <v>156.19999999999999</v>
      </c>
      <c r="P89" s="6">
        <v>22.4</v>
      </c>
      <c r="Q89" s="6">
        <v>119.955912</v>
      </c>
    </row>
    <row r="90" spans="2:17" x14ac:dyDescent="0.3">
      <c r="B90" s="1">
        <v>43966</v>
      </c>
      <c r="C90" s="6">
        <v>173.2</v>
      </c>
      <c r="D90" s="6">
        <v>335.6</v>
      </c>
      <c r="E90" s="6">
        <v>1041.2</v>
      </c>
      <c r="F90" s="6">
        <v>124.8636972</v>
      </c>
      <c r="G90" s="6">
        <v>82.06</v>
      </c>
      <c r="H90" s="6">
        <v>119.95</v>
      </c>
      <c r="I90" s="6">
        <v>114.675</v>
      </c>
      <c r="J90" s="6">
        <v>140.65</v>
      </c>
      <c r="K90" s="6">
        <v>101.5</v>
      </c>
      <c r="L90" s="6">
        <v>71.22</v>
      </c>
      <c r="M90" s="6">
        <v>80.472588000000002</v>
      </c>
      <c r="N90" s="6">
        <v>168.05</v>
      </c>
      <c r="O90" s="6">
        <v>147.44999999999999</v>
      </c>
      <c r="P90" s="6">
        <v>19.664999999999999</v>
      </c>
      <c r="Q90" s="6">
        <v>114.0775944</v>
      </c>
    </row>
    <row r="91" spans="2:17" x14ac:dyDescent="0.3">
      <c r="B91" s="1">
        <v>43959</v>
      </c>
      <c r="C91" s="6">
        <v>178.65</v>
      </c>
      <c r="D91" s="6">
        <v>344.6</v>
      </c>
      <c r="E91" s="6">
        <v>1041.5999999999999</v>
      </c>
      <c r="F91" s="6">
        <v>126.28260284999999</v>
      </c>
      <c r="G91" s="6">
        <v>83.62</v>
      </c>
      <c r="H91" s="6">
        <v>132.44999999999999</v>
      </c>
      <c r="I91" s="6">
        <v>120.9</v>
      </c>
      <c r="J91" s="6">
        <v>150</v>
      </c>
      <c r="K91" s="6">
        <v>103.9</v>
      </c>
      <c r="L91" s="6">
        <v>75.38</v>
      </c>
      <c r="M91" s="6">
        <v>83.768132080000001</v>
      </c>
      <c r="N91" s="6">
        <v>184.7</v>
      </c>
      <c r="O91" s="6">
        <v>156.69999999999999</v>
      </c>
      <c r="P91" s="6">
        <v>22.08</v>
      </c>
      <c r="Q91" s="6">
        <v>121.05510960000001</v>
      </c>
    </row>
    <row r="92" spans="2:17" x14ac:dyDescent="0.3">
      <c r="B92" s="1">
        <v>43952</v>
      </c>
      <c r="C92" s="6">
        <v>187.5</v>
      </c>
      <c r="D92" s="6">
        <v>339.3</v>
      </c>
      <c r="E92" s="6">
        <v>1041.8</v>
      </c>
      <c r="F92" s="6">
        <v>123.44479154999999</v>
      </c>
      <c r="G92" s="6">
        <v>85.1</v>
      </c>
      <c r="H92" s="6">
        <v>136.19999999999999</v>
      </c>
      <c r="I92" s="6">
        <v>122.8</v>
      </c>
      <c r="J92" s="6">
        <v>151.30000000000001</v>
      </c>
      <c r="K92" s="6">
        <v>105.25</v>
      </c>
      <c r="L92" s="6">
        <v>80.34</v>
      </c>
      <c r="M92" s="6">
        <v>86.508032100000008</v>
      </c>
      <c r="N92" s="6">
        <v>187.15</v>
      </c>
      <c r="O92" s="6">
        <v>155.55000000000001</v>
      </c>
      <c r="P92" s="6">
        <v>23.89</v>
      </c>
      <c r="Q92" s="6">
        <v>120.57719760000001</v>
      </c>
    </row>
    <row r="93" spans="2:17" x14ac:dyDescent="0.3">
      <c r="B93" s="1">
        <v>43945</v>
      </c>
      <c r="C93" s="6">
        <v>173.8</v>
      </c>
      <c r="D93" s="6">
        <v>345</v>
      </c>
      <c r="E93" s="6">
        <v>1019.6</v>
      </c>
      <c r="F93" s="6">
        <v>116.25872099999999</v>
      </c>
      <c r="G93" s="6">
        <v>81.099999999999994</v>
      </c>
      <c r="H93" s="6">
        <v>124.75</v>
      </c>
      <c r="I93" s="6">
        <v>119.175</v>
      </c>
      <c r="J93" s="6">
        <v>142.44999999999999</v>
      </c>
      <c r="K93" s="6">
        <v>100.9</v>
      </c>
      <c r="L93" s="6">
        <v>68.34</v>
      </c>
      <c r="M93" s="6">
        <v>80.472588000000002</v>
      </c>
      <c r="N93" s="6">
        <v>171.9</v>
      </c>
      <c r="O93" s="6">
        <v>154.55000000000001</v>
      </c>
      <c r="P93" s="6">
        <v>22.32</v>
      </c>
      <c r="Q93" s="6">
        <v>111.0667488</v>
      </c>
    </row>
    <row r="94" spans="2:17" x14ac:dyDescent="0.3">
      <c r="B94" s="1">
        <v>43938</v>
      </c>
      <c r="C94" s="6">
        <v>175.65</v>
      </c>
      <c r="D94" s="6">
        <v>348.1</v>
      </c>
      <c r="E94" s="6">
        <v>992.3</v>
      </c>
      <c r="F94" s="6">
        <v>117.40299974999999</v>
      </c>
      <c r="G94" s="6">
        <v>86.6</v>
      </c>
      <c r="H94" s="6">
        <v>135.44999999999999</v>
      </c>
      <c r="I94" s="6">
        <v>121.47499999999999</v>
      </c>
      <c r="J94" s="6">
        <v>141.30000000000001</v>
      </c>
      <c r="K94" s="6">
        <v>105.95</v>
      </c>
      <c r="L94" s="6">
        <v>67.52</v>
      </c>
      <c r="M94" s="6">
        <v>76.353157900000014</v>
      </c>
      <c r="N94" s="6">
        <v>171.4</v>
      </c>
      <c r="O94" s="6">
        <v>138.80000000000001</v>
      </c>
      <c r="P94" s="6">
        <v>22.61</v>
      </c>
      <c r="Q94" s="6">
        <v>118.90450560000001</v>
      </c>
    </row>
    <row r="95" spans="2:17" x14ac:dyDescent="0.3">
      <c r="B95" s="1">
        <v>43931</v>
      </c>
      <c r="C95" s="6">
        <v>179.8</v>
      </c>
      <c r="D95" s="6">
        <v>330.3</v>
      </c>
      <c r="E95" s="6">
        <v>876.3</v>
      </c>
      <c r="F95" s="6">
        <v>117.44877090000001</v>
      </c>
      <c r="G95" s="6">
        <v>80</v>
      </c>
      <c r="H95" s="6">
        <v>136.5</v>
      </c>
      <c r="I95" s="6">
        <v>115.675</v>
      </c>
      <c r="J95" s="6">
        <v>140.19999999999999</v>
      </c>
      <c r="K95" s="6">
        <v>98.3</v>
      </c>
      <c r="L95" s="6">
        <v>69.38</v>
      </c>
      <c r="M95" s="6">
        <v>78.633214559999999</v>
      </c>
      <c r="N95" s="6">
        <v>172.8</v>
      </c>
      <c r="O95" s="6">
        <v>140.44999999999999</v>
      </c>
      <c r="P95" s="6">
        <v>23.48</v>
      </c>
      <c r="Q95" s="6">
        <v>121.38964799999999</v>
      </c>
    </row>
    <row r="96" spans="2:17" x14ac:dyDescent="0.3">
      <c r="B96" s="1">
        <v>43924</v>
      </c>
      <c r="C96" s="6">
        <v>168.75</v>
      </c>
      <c r="D96" s="6">
        <v>310.60000000000002</v>
      </c>
      <c r="E96" s="6">
        <v>889.9</v>
      </c>
      <c r="F96" s="6">
        <v>101.7950376</v>
      </c>
      <c r="G96" s="6">
        <v>78.38</v>
      </c>
      <c r="H96" s="6">
        <v>114</v>
      </c>
      <c r="I96" s="6">
        <v>108.45</v>
      </c>
      <c r="J96" s="6">
        <v>131.80000000000001</v>
      </c>
      <c r="K96" s="6">
        <v>93.48</v>
      </c>
      <c r="L96" s="6">
        <v>63.76</v>
      </c>
      <c r="M96" s="6">
        <v>73.402496340000013</v>
      </c>
      <c r="N96" s="6">
        <v>148.69999999999999</v>
      </c>
      <c r="O96" s="6">
        <v>126.15</v>
      </c>
      <c r="P96" s="6">
        <v>20.99</v>
      </c>
      <c r="Q96" s="6">
        <v>107.1478704</v>
      </c>
    </row>
    <row r="97" spans="2:17" x14ac:dyDescent="0.3">
      <c r="B97" s="1">
        <v>43917</v>
      </c>
      <c r="C97" s="6">
        <v>180.8</v>
      </c>
      <c r="D97" s="6">
        <v>314.89999999999998</v>
      </c>
      <c r="E97" s="6">
        <v>833</v>
      </c>
      <c r="F97" s="6">
        <v>107.69951595000001</v>
      </c>
      <c r="G97" s="6">
        <v>73.760000000000005</v>
      </c>
      <c r="H97" s="6">
        <v>123</v>
      </c>
      <c r="I97" s="6">
        <v>108.9</v>
      </c>
      <c r="J97" s="6">
        <v>139.05000000000001</v>
      </c>
      <c r="K97" s="6">
        <v>94.62</v>
      </c>
      <c r="L97" s="6">
        <v>66.040000000000006</v>
      </c>
      <c r="M97" s="6">
        <v>79.457100580000002</v>
      </c>
      <c r="N97" s="6">
        <v>149.35</v>
      </c>
      <c r="O97" s="6">
        <v>126.8</v>
      </c>
      <c r="P97" s="6">
        <v>22.86</v>
      </c>
      <c r="Q97" s="6">
        <v>108.3904416</v>
      </c>
    </row>
    <row r="98" spans="2:17" x14ac:dyDescent="0.3">
      <c r="B98" s="1">
        <v>43910</v>
      </c>
      <c r="C98" s="6">
        <v>169.05</v>
      </c>
      <c r="D98" s="6">
        <v>276.10000000000002</v>
      </c>
      <c r="E98" s="6">
        <v>845</v>
      </c>
      <c r="F98" s="6">
        <v>101.1542415</v>
      </c>
      <c r="G98" s="6">
        <v>74.239999999999995</v>
      </c>
      <c r="H98" s="6">
        <v>113.24</v>
      </c>
      <c r="I98" s="6">
        <v>100.52500000000001</v>
      </c>
      <c r="J98" s="6">
        <v>122.35</v>
      </c>
      <c r="K98" s="6">
        <v>88.06</v>
      </c>
      <c r="L98" s="6">
        <v>64.819999999999993</v>
      </c>
      <c r="M98" s="6">
        <v>76.161556500000003</v>
      </c>
      <c r="N98" s="6">
        <v>155.4</v>
      </c>
      <c r="O98" s="6">
        <v>124.7</v>
      </c>
      <c r="P98" s="6">
        <v>20.65</v>
      </c>
      <c r="Q98" s="6">
        <v>97.255092000000005</v>
      </c>
    </row>
    <row r="99" spans="2:17" x14ac:dyDescent="0.3">
      <c r="B99" s="1">
        <v>43903</v>
      </c>
      <c r="C99" s="6">
        <v>161.69999999999999</v>
      </c>
      <c r="D99" s="6">
        <v>294.5</v>
      </c>
      <c r="E99" s="6">
        <v>761.1</v>
      </c>
      <c r="F99" s="6">
        <v>113.60898587276326</v>
      </c>
      <c r="G99" s="6">
        <v>65.02</v>
      </c>
      <c r="H99" s="6">
        <v>134.02000000000001</v>
      </c>
      <c r="I99" s="6">
        <v>102.15</v>
      </c>
      <c r="J99" s="6">
        <v>127.3</v>
      </c>
      <c r="K99" s="6">
        <v>82.46</v>
      </c>
      <c r="L99" s="6">
        <v>68.239999999999995</v>
      </c>
      <c r="M99" s="6">
        <v>75.854994260000012</v>
      </c>
      <c r="N99" s="6">
        <v>164.9</v>
      </c>
      <c r="O99" s="6">
        <v>135.30000000000001</v>
      </c>
      <c r="P99" s="6">
        <v>20.6</v>
      </c>
      <c r="Q99" s="6">
        <v>113.0739792</v>
      </c>
    </row>
    <row r="100" spans="2:17" x14ac:dyDescent="0.3">
      <c r="B100" s="1">
        <v>43896</v>
      </c>
      <c r="C100" s="6">
        <v>195.65</v>
      </c>
      <c r="D100" s="6">
        <v>322.60000000000002</v>
      </c>
      <c r="E100" s="6">
        <v>883.1</v>
      </c>
      <c r="F100" s="6">
        <v>142.26608799221401</v>
      </c>
      <c r="G100" s="6">
        <v>71.34</v>
      </c>
      <c r="H100" s="6">
        <v>166.04</v>
      </c>
      <c r="I100" s="6">
        <v>120.72499999999999</v>
      </c>
      <c r="J100" s="6">
        <v>151.35</v>
      </c>
      <c r="K100" s="6">
        <v>94.18</v>
      </c>
      <c r="L100" s="6">
        <v>88.58</v>
      </c>
      <c r="M100" s="6">
        <v>91.853711160000003</v>
      </c>
      <c r="N100" s="6">
        <v>203.5</v>
      </c>
      <c r="O100" s="6">
        <v>153.05000000000001</v>
      </c>
      <c r="P100" s="6">
        <v>26.89</v>
      </c>
      <c r="Q100" s="6">
        <v>133.43303040000001</v>
      </c>
    </row>
    <row r="101" spans="2:17" x14ac:dyDescent="0.3">
      <c r="B101" s="1">
        <v>43889</v>
      </c>
      <c r="C101" s="6">
        <v>208.2</v>
      </c>
      <c r="D101" s="6">
        <v>339.1</v>
      </c>
      <c r="E101" s="6">
        <v>840.9</v>
      </c>
      <c r="F101" s="6">
        <v>146.83461151850324</v>
      </c>
      <c r="G101" s="6">
        <v>76.680000000000007</v>
      </c>
      <c r="H101" s="6">
        <v>173.36</v>
      </c>
      <c r="I101" s="6">
        <v>119.325</v>
      </c>
      <c r="J101" s="6">
        <v>158.4</v>
      </c>
      <c r="K101" s="6">
        <v>91.66</v>
      </c>
      <c r="L101" s="6">
        <v>91.44</v>
      </c>
      <c r="M101" s="6">
        <v>92.428515360000006</v>
      </c>
      <c r="N101" s="6">
        <v>208.9</v>
      </c>
      <c r="O101" s="6">
        <v>168</v>
      </c>
      <c r="P101" s="6">
        <v>29.28</v>
      </c>
      <c r="Q101" s="6">
        <v>142.22661120000001</v>
      </c>
    </row>
    <row r="102" spans="2:17" x14ac:dyDescent="0.3">
      <c r="B102" s="1">
        <v>43882</v>
      </c>
      <c r="C102" s="6">
        <v>233.7</v>
      </c>
      <c r="D102" s="6">
        <v>358.7</v>
      </c>
      <c r="E102" s="6">
        <v>969.2</v>
      </c>
      <c r="F102" s="6">
        <v>164.16479580417902</v>
      </c>
      <c r="G102" s="6">
        <v>86.74</v>
      </c>
      <c r="H102" s="6">
        <v>204.25</v>
      </c>
      <c r="I102" s="6">
        <v>139.80000000000001</v>
      </c>
      <c r="J102" s="6">
        <v>179</v>
      </c>
      <c r="K102" s="6">
        <v>106</v>
      </c>
      <c r="L102" s="6">
        <v>102.25</v>
      </c>
      <c r="M102" s="6">
        <v>105.04546755000001</v>
      </c>
      <c r="N102" s="6">
        <v>237.1</v>
      </c>
      <c r="O102" s="6">
        <v>187.25</v>
      </c>
      <c r="P102" s="6">
        <v>34.42</v>
      </c>
      <c r="Q102" s="6">
        <v>163.15915679999998</v>
      </c>
    </row>
    <row r="103" spans="2:17" x14ac:dyDescent="0.3">
      <c r="B103" s="1">
        <v>43875</v>
      </c>
      <c r="C103" s="6">
        <v>235</v>
      </c>
      <c r="D103" s="6">
        <v>376.4</v>
      </c>
      <c r="E103" s="6">
        <v>925.7</v>
      </c>
      <c r="F103" s="6">
        <v>168.31799900989651</v>
      </c>
      <c r="G103" s="6">
        <v>88.2</v>
      </c>
      <c r="H103" s="6">
        <v>204.5</v>
      </c>
      <c r="I103" s="6">
        <v>140.80000000000001</v>
      </c>
      <c r="J103" s="6">
        <v>184.4</v>
      </c>
      <c r="K103" s="6">
        <v>103.5</v>
      </c>
      <c r="L103" s="6">
        <v>100.3</v>
      </c>
      <c r="M103" s="6">
        <v>104.94966685</v>
      </c>
      <c r="N103" s="6">
        <v>238.7</v>
      </c>
      <c r="O103" s="6">
        <v>190.65</v>
      </c>
      <c r="P103" s="6">
        <v>35.25</v>
      </c>
      <c r="Q103" s="6">
        <v>165.69209039999998</v>
      </c>
    </row>
    <row r="104" spans="2:17" x14ac:dyDescent="0.3">
      <c r="B104" s="1">
        <v>43868</v>
      </c>
      <c r="C104" s="6">
        <v>235.5</v>
      </c>
      <c r="D104" s="6">
        <v>360.5</v>
      </c>
      <c r="E104" s="6">
        <v>957.8</v>
      </c>
      <c r="F104" s="6">
        <v>172.320176644497</v>
      </c>
      <c r="G104" s="6">
        <v>83.7</v>
      </c>
      <c r="H104" s="6">
        <v>204</v>
      </c>
      <c r="I104" s="6">
        <v>138.35</v>
      </c>
      <c r="J104" s="6">
        <v>182.05</v>
      </c>
      <c r="K104" s="6">
        <v>97.64</v>
      </c>
      <c r="L104" s="6">
        <v>99.06</v>
      </c>
      <c r="M104" s="6">
        <v>105.04546755000001</v>
      </c>
      <c r="N104" s="6">
        <v>231.8</v>
      </c>
      <c r="O104" s="6">
        <v>192</v>
      </c>
      <c r="P104" s="6">
        <v>34.19</v>
      </c>
      <c r="Q104" s="6">
        <v>162.9202008</v>
      </c>
    </row>
    <row r="105" spans="2:17" x14ac:dyDescent="0.3">
      <c r="B105" s="1">
        <v>43861</v>
      </c>
      <c r="C105" s="6">
        <v>224.8</v>
      </c>
      <c r="D105" s="6">
        <v>342</v>
      </c>
      <c r="E105" s="6">
        <v>940.6</v>
      </c>
      <c r="F105" s="6">
        <v>172.69774057228949</v>
      </c>
      <c r="G105" s="6">
        <v>75.760000000000005</v>
      </c>
      <c r="H105" s="6">
        <v>211.65</v>
      </c>
      <c r="I105" s="6">
        <v>132.05000000000001</v>
      </c>
      <c r="J105" s="6">
        <v>176.15</v>
      </c>
      <c r="K105" s="6">
        <v>96.52</v>
      </c>
      <c r="L105" s="6">
        <v>95.24</v>
      </c>
      <c r="M105" s="6">
        <v>90.704102760000012</v>
      </c>
      <c r="N105" s="6">
        <v>223</v>
      </c>
      <c r="O105" s="6">
        <v>176.7</v>
      </c>
      <c r="P105" s="6">
        <v>29.68</v>
      </c>
      <c r="Q105" s="6">
        <v>157.99770720000001</v>
      </c>
    </row>
    <row r="106" spans="2:17" x14ac:dyDescent="0.3">
      <c r="B106" s="1">
        <v>43854</v>
      </c>
      <c r="C106" s="6">
        <v>230.5</v>
      </c>
      <c r="D106" s="6">
        <v>386.5</v>
      </c>
      <c r="E106" s="6">
        <v>957.9</v>
      </c>
      <c r="F106" s="6">
        <v>180.09799355702251</v>
      </c>
      <c r="G106" s="6">
        <v>79.7</v>
      </c>
      <c r="H106" s="6">
        <v>188.94</v>
      </c>
      <c r="I106" s="6">
        <v>134.9</v>
      </c>
      <c r="J106" s="6">
        <v>187.6</v>
      </c>
      <c r="K106" s="6">
        <v>91.54</v>
      </c>
      <c r="L106" s="6">
        <v>92.48</v>
      </c>
      <c r="M106" s="6">
        <v>90.493341220000005</v>
      </c>
      <c r="N106" s="6">
        <v>226.7</v>
      </c>
      <c r="O106" s="6">
        <v>184.6</v>
      </c>
      <c r="P106" s="6">
        <v>30.7</v>
      </c>
      <c r="Q106" s="6">
        <v>149.68203839999998</v>
      </c>
    </row>
    <row r="107" spans="2:17" x14ac:dyDescent="0.3">
      <c r="B107" s="1">
        <v>43847</v>
      </c>
      <c r="C107" s="6">
        <v>227.6</v>
      </c>
      <c r="D107" s="6">
        <v>392.6</v>
      </c>
      <c r="E107" s="6">
        <v>978.7</v>
      </c>
      <c r="F107" s="6">
        <v>184.25119676274002</v>
      </c>
      <c r="G107" s="6">
        <v>85.44</v>
      </c>
      <c r="H107" s="6">
        <v>184.98</v>
      </c>
      <c r="I107" s="6">
        <v>134.55000000000001</v>
      </c>
      <c r="J107" s="6">
        <v>187.95</v>
      </c>
      <c r="K107" s="6">
        <v>91.58</v>
      </c>
      <c r="L107" s="6">
        <v>92</v>
      </c>
      <c r="M107" s="6">
        <v>92.160273400000008</v>
      </c>
      <c r="N107" s="6">
        <v>228.9</v>
      </c>
      <c r="O107" s="6">
        <v>189.45</v>
      </c>
      <c r="P107" s="6">
        <v>32.19</v>
      </c>
      <c r="Q107" s="6">
        <v>152.40613679999998</v>
      </c>
    </row>
    <row r="108" spans="2:17" x14ac:dyDescent="0.3">
      <c r="B108" s="1">
        <v>43840</v>
      </c>
      <c r="C108" s="6">
        <v>228.6</v>
      </c>
      <c r="D108" s="6">
        <v>379.2</v>
      </c>
      <c r="E108" s="6">
        <v>947.2</v>
      </c>
      <c r="F108" s="6">
        <v>176.92645656356552</v>
      </c>
      <c r="G108" s="6">
        <v>82.16</v>
      </c>
      <c r="H108" s="6">
        <v>185.04</v>
      </c>
      <c r="I108" s="6">
        <v>130</v>
      </c>
      <c r="J108" s="6">
        <v>183</v>
      </c>
      <c r="K108" s="6">
        <v>94.5</v>
      </c>
      <c r="L108" s="6">
        <v>89.64</v>
      </c>
      <c r="M108" s="6">
        <v>96.183902800000013</v>
      </c>
      <c r="N108" s="6">
        <v>219.6</v>
      </c>
      <c r="O108" s="6">
        <v>186.3</v>
      </c>
      <c r="P108" s="6">
        <v>31.96</v>
      </c>
      <c r="Q108" s="6">
        <v>149.1563352</v>
      </c>
    </row>
    <row r="109" spans="2:17" x14ac:dyDescent="0.3">
      <c r="B109" s="1">
        <v>43833</v>
      </c>
      <c r="C109" s="6">
        <v>227.7</v>
      </c>
      <c r="D109" s="6">
        <v>376.5</v>
      </c>
      <c r="E109" s="6">
        <v>942.7</v>
      </c>
      <c r="F109" s="6">
        <v>172.9997917145235</v>
      </c>
      <c r="G109" s="6">
        <v>82.54</v>
      </c>
      <c r="H109" s="6">
        <v>190.18</v>
      </c>
      <c r="I109" s="6">
        <v>129.30000000000001</v>
      </c>
      <c r="J109" s="6">
        <v>182.45</v>
      </c>
      <c r="K109" s="6">
        <v>95.96</v>
      </c>
      <c r="L109" s="6">
        <v>89.74</v>
      </c>
      <c r="M109" s="6">
        <v>98.004116100000005</v>
      </c>
      <c r="N109" s="6">
        <v>212.7</v>
      </c>
      <c r="O109" s="6">
        <v>188.9</v>
      </c>
      <c r="P109" s="6">
        <v>32.68</v>
      </c>
      <c r="Q109" s="6">
        <v>150.2555328</v>
      </c>
    </row>
    <row r="110" spans="2:17" x14ac:dyDescent="0.3">
      <c r="B110" s="1">
        <v>43826</v>
      </c>
      <c r="C110" s="6">
        <v>226.5</v>
      </c>
      <c r="D110" s="6">
        <v>384</v>
      </c>
      <c r="E110" s="6">
        <v>945</v>
      </c>
      <c r="F110" s="6">
        <v>175.340688066837</v>
      </c>
      <c r="G110" s="6">
        <v>83.02</v>
      </c>
      <c r="H110" s="6">
        <v>193.5</v>
      </c>
      <c r="I110" s="6">
        <v>129.4</v>
      </c>
      <c r="J110" s="6">
        <v>187.4</v>
      </c>
      <c r="K110" s="6">
        <v>97.3</v>
      </c>
      <c r="L110" s="6">
        <v>88.36</v>
      </c>
      <c r="M110" s="6">
        <v>96.950308400000011</v>
      </c>
      <c r="N110" s="6">
        <v>214.9</v>
      </c>
      <c r="O110" s="6">
        <v>194.05</v>
      </c>
      <c r="P110" s="6">
        <v>33.19</v>
      </c>
      <c r="Q110" s="6">
        <v>152.9796312</v>
      </c>
    </row>
    <row r="111" spans="2:17" x14ac:dyDescent="0.3">
      <c r="B111" s="1">
        <v>43819</v>
      </c>
      <c r="C111" s="6">
        <v>225.8</v>
      </c>
      <c r="D111" s="6">
        <v>384.7</v>
      </c>
      <c r="E111" s="6">
        <v>956.2</v>
      </c>
      <c r="F111" s="6">
        <v>176.54889263577303</v>
      </c>
      <c r="G111" s="6">
        <v>82.72</v>
      </c>
      <c r="H111" s="6">
        <v>192.94</v>
      </c>
      <c r="I111" s="6">
        <v>130.30000000000001</v>
      </c>
      <c r="J111" s="6">
        <v>185.35</v>
      </c>
      <c r="K111" s="6">
        <v>95.82</v>
      </c>
      <c r="L111" s="6">
        <v>88.4</v>
      </c>
      <c r="M111" s="6">
        <v>96.758707000000001</v>
      </c>
      <c r="N111" s="6">
        <v>213.7</v>
      </c>
      <c r="O111" s="6">
        <v>193.3</v>
      </c>
      <c r="P111" s="6">
        <v>33.61</v>
      </c>
      <c r="Q111" s="6">
        <v>151.02019200000001</v>
      </c>
    </row>
    <row r="112" spans="2:17" x14ac:dyDescent="0.3">
      <c r="B112" s="1">
        <v>43812</v>
      </c>
      <c r="C112" s="6">
        <v>222.2</v>
      </c>
      <c r="D112" s="6">
        <v>377.2</v>
      </c>
      <c r="E112" s="6">
        <v>907.6</v>
      </c>
      <c r="F112" s="6">
        <v>189.38606618071802</v>
      </c>
      <c r="G112" s="6">
        <v>85.04</v>
      </c>
      <c r="H112" s="6">
        <v>190.62</v>
      </c>
      <c r="I112" s="6">
        <v>128.30000000000001</v>
      </c>
      <c r="J112" s="6">
        <v>187</v>
      </c>
      <c r="K112" s="6">
        <v>92.34</v>
      </c>
      <c r="L112" s="6">
        <v>88.24</v>
      </c>
      <c r="M112" s="6">
        <v>96.758707000000001</v>
      </c>
      <c r="N112" s="6">
        <v>211.5</v>
      </c>
      <c r="O112" s="6">
        <v>194.65</v>
      </c>
      <c r="P112" s="6">
        <v>33.24</v>
      </c>
      <c r="Q112" s="6">
        <v>141.60532560000001</v>
      </c>
    </row>
    <row r="113" spans="2:17" x14ac:dyDescent="0.3">
      <c r="B113" s="1">
        <v>43805</v>
      </c>
      <c r="C113" s="6">
        <v>214.5</v>
      </c>
      <c r="D113" s="6">
        <v>359.5</v>
      </c>
      <c r="E113" s="6">
        <v>906.6</v>
      </c>
      <c r="F113" s="6">
        <v>194.97401231204699</v>
      </c>
      <c r="G113" s="6">
        <v>87.62</v>
      </c>
      <c r="H113" s="6">
        <v>191.78</v>
      </c>
      <c r="I113" s="6">
        <v>127.6</v>
      </c>
      <c r="J113" s="6">
        <v>178.15</v>
      </c>
      <c r="K113" s="6">
        <v>97.5</v>
      </c>
      <c r="L113" s="6">
        <v>83.12</v>
      </c>
      <c r="M113" s="6">
        <v>88.615647500000009</v>
      </c>
      <c r="N113" s="6">
        <v>210.3</v>
      </c>
      <c r="O113" s="6">
        <v>186.25</v>
      </c>
      <c r="P113" s="6">
        <v>32.159999999999997</v>
      </c>
      <c r="Q113" s="6">
        <v>139.07239200000001</v>
      </c>
    </row>
    <row r="114" spans="2:17" x14ac:dyDescent="0.3">
      <c r="B114" s="1">
        <v>43798</v>
      </c>
      <c r="C114" s="6">
        <v>209.5</v>
      </c>
      <c r="D114" s="6">
        <v>350.9</v>
      </c>
      <c r="E114" s="6">
        <v>928</v>
      </c>
      <c r="F114" s="6">
        <v>185.83696525946851</v>
      </c>
      <c r="G114" s="6">
        <v>86.3</v>
      </c>
      <c r="H114" s="6">
        <v>184.84</v>
      </c>
      <c r="I114" s="6">
        <v>126.55</v>
      </c>
      <c r="J114" s="6">
        <v>174.15</v>
      </c>
      <c r="K114" s="6">
        <v>95.3</v>
      </c>
      <c r="L114" s="6">
        <v>82.12</v>
      </c>
      <c r="M114" s="6">
        <v>90.052658000000008</v>
      </c>
      <c r="N114" s="6">
        <v>211.6</v>
      </c>
      <c r="O114" s="6">
        <v>182.9</v>
      </c>
      <c r="P114" s="6">
        <v>29.8</v>
      </c>
      <c r="Q114" s="6">
        <v>141.5097432</v>
      </c>
    </row>
    <row r="115" spans="2:17" x14ac:dyDescent="0.3">
      <c r="B115" s="1">
        <v>43791</v>
      </c>
      <c r="C115" s="6">
        <v>209.5</v>
      </c>
      <c r="D115" s="6">
        <v>352.7</v>
      </c>
      <c r="E115" s="6">
        <v>922.2</v>
      </c>
      <c r="F115" s="6">
        <v>180.17350634258099</v>
      </c>
      <c r="G115" s="6">
        <v>86.26</v>
      </c>
      <c r="H115" s="6">
        <v>182.14</v>
      </c>
      <c r="I115" s="6">
        <v>125.2</v>
      </c>
      <c r="J115" s="6">
        <v>172.65</v>
      </c>
      <c r="K115" s="6">
        <v>97.98</v>
      </c>
      <c r="L115" s="6">
        <v>81.040000000000006</v>
      </c>
      <c r="M115" s="6">
        <v>90.493341220000005</v>
      </c>
      <c r="N115" s="6">
        <v>211.4</v>
      </c>
      <c r="O115" s="6">
        <v>179.55</v>
      </c>
      <c r="P115" s="6">
        <v>30.07</v>
      </c>
      <c r="Q115" s="6">
        <v>140.64950160000001</v>
      </c>
    </row>
    <row r="116" spans="2:17" x14ac:dyDescent="0.3">
      <c r="B116" s="1">
        <v>43784</v>
      </c>
      <c r="C116" s="6">
        <v>213.6</v>
      </c>
      <c r="D116" s="6">
        <v>363.8</v>
      </c>
      <c r="E116" s="6">
        <v>908.1</v>
      </c>
      <c r="F116" s="6">
        <v>191.12286024856351</v>
      </c>
      <c r="G116" s="6">
        <v>88</v>
      </c>
      <c r="H116" s="6">
        <v>185.08</v>
      </c>
      <c r="I116" s="6">
        <v>127.5</v>
      </c>
      <c r="J116" s="6">
        <v>179.5</v>
      </c>
      <c r="K116" s="6">
        <v>102.65</v>
      </c>
      <c r="L116" s="6">
        <v>81.36</v>
      </c>
      <c r="M116" s="6">
        <v>92.390195079999998</v>
      </c>
      <c r="N116" s="6">
        <v>215</v>
      </c>
      <c r="O116" s="6">
        <v>184.8</v>
      </c>
      <c r="P116" s="6">
        <v>30.22</v>
      </c>
      <c r="Q116" s="6">
        <v>145.85874239999998</v>
      </c>
    </row>
    <row r="117" spans="2:17" x14ac:dyDescent="0.3">
      <c r="B117" s="1">
        <v>43777</v>
      </c>
      <c r="C117" s="6">
        <v>209.7</v>
      </c>
      <c r="D117" s="6">
        <v>353.2</v>
      </c>
      <c r="E117" s="6">
        <v>907.6</v>
      </c>
      <c r="F117" s="6">
        <v>193.38824381531853</v>
      </c>
      <c r="G117" s="6">
        <v>87.14</v>
      </c>
      <c r="H117" s="6">
        <v>193.62</v>
      </c>
      <c r="I117" s="6">
        <v>127.3</v>
      </c>
      <c r="J117" s="6">
        <v>179.6</v>
      </c>
      <c r="K117" s="6">
        <v>102.9</v>
      </c>
      <c r="L117" s="6">
        <v>94.96</v>
      </c>
      <c r="M117" s="6">
        <v>91.81539088000001</v>
      </c>
      <c r="N117" s="6">
        <v>215.9</v>
      </c>
      <c r="O117" s="6">
        <v>184.2</v>
      </c>
      <c r="P117" s="6">
        <v>29.82</v>
      </c>
      <c r="Q117" s="6">
        <v>143.89930320000002</v>
      </c>
    </row>
    <row r="118" spans="2:17" x14ac:dyDescent="0.3">
      <c r="B118" s="1">
        <v>43770</v>
      </c>
      <c r="C118" s="6">
        <v>202.7</v>
      </c>
      <c r="D118" s="6">
        <v>344.6</v>
      </c>
      <c r="E118" s="6">
        <v>948.3</v>
      </c>
      <c r="F118" s="6">
        <v>191.80247531859001</v>
      </c>
      <c r="G118" s="6">
        <v>84.38</v>
      </c>
      <c r="H118" s="6">
        <v>201.5</v>
      </c>
      <c r="I118" s="6">
        <v>124.075</v>
      </c>
      <c r="J118" s="6">
        <v>171.65</v>
      </c>
      <c r="K118" s="6">
        <v>99.7</v>
      </c>
      <c r="L118" s="6">
        <v>92.2</v>
      </c>
      <c r="M118" s="6">
        <v>91.872871300000014</v>
      </c>
      <c r="N118" s="6">
        <v>204.9</v>
      </c>
      <c r="O118" s="6">
        <v>175.65</v>
      </c>
      <c r="P118" s="6">
        <v>27.08</v>
      </c>
      <c r="Q118" s="6">
        <v>138.116568</v>
      </c>
    </row>
    <row r="119" spans="2:17" x14ac:dyDescent="0.3">
      <c r="B119" s="1">
        <v>43763</v>
      </c>
      <c r="C119" s="6">
        <v>203.9</v>
      </c>
      <c r="D119" s="6">
        <v>334.2</v>
      </c>
      <c r="E119" s="6">
        <v>920.3</v>
      </c>
      <c r="F119" s="6">
        <v>201.01503515672701</v>
      </c>
      <c r="G119" s="6">
        <v>87.1</v>
      </c>
      <c r="H119" s="6">
        <v>205.5</v>
      </c>
      <c r="I119" s="6">
        <v>123.25</v>
      </c>
      <c r="J119" s="6">
        <v>168.2</v>
      </c>
      <c r="K119" s="6">
        <v>97.32</v>
      </c>
      <c r="L119" s="6">
        <v>95.66</v>
      </c>
      <c r="M119" s="6">
        <v>94.34452936000001</v>
      </c>
      <c r="N119" s="6">
        <v>208</v>
      </c>
      <c r="O119" s="6">
        <v>178.5</v>
      </c>
      <c r="P119" s="6">
        <v>27.71</v>
      </c>
      <c r="Q119" s="6">
        <v>139.40693039999999</v>
      </c>
    </row>
    <row r="120" spans="2:17" x14ac:dyDescent="0.3">
      <c r="B120" s="1">
        <v>43756</v>
      </c>
      <c r="C120" s="6">
        <v>184.65</v>
      </c>
      <c r="D120" s="6">
        <v>310.3</v>
      </c>
      <c r="E120" s="6">
        <v>851.6</v>
      </c>
      <c r="F120" s="6">
        <v>190.29221960742001</v>
      </c>
      <c r="G120" s="6">
        <v>88.74</v>
      </c>
      <c r="H120" s="6">
        <v>206.65</v>
      </c>
      <c r="I120" s="6">
        <v>121.05</v>
      </c>
      <c r="J120" s="6">
        <v>166.25</v>
      </c>
      <c r="K120" s="6">
        <v>94.76</v>
      </c>
      <c r="L120" s="6">
        <v>93.78</v>
      </c>
      <c r="M120" s="6">
        <v>89.899376880000005</v>
      </c>
      <c r="N120" s="6">
        <v>205.2</v>
      </c>
      <c r="O120" s="6">
        <v>176.1</v>
      </c>
      <c r="P120" s="6">
        <v>27.57</v>
      </c>
      <c r="Q120" s="6">
        <v>137.11295279999999</v>
      </c>
    </row>
    <row r="121" spans="2:17" x14ac:dyDescent="0.3">
      <c r="B121" s="1">
        <v>43749</v>
      </c>
      <c r="C121" s="6">
        <v>181.55</v>
      </c>
      <c r="D121" s="6">
        <v>300.2</v>
      </c>
      <c r="E121" s="6">
        <v>859.9</v>
      </c>
      <c r="F121" s="6">
        <v>185.83696525946851</v>
      </c>
      <c r="G121" s="6">
        <v>82.72</v>
      </c>
      <c r="H121" s="6">
        <v>199.96</v>
      </c>
      <c r="I121" s="6">
        <v>118.6</v>
      </c>
      <c r="J121" s="6">
        <v>154.35</v>
      </c>
      <c r="K121" s="6">
        <v>91.94</v>
      </c>
      <c r="L121" s="6">
        <v>92.16</v>
      </c>
      <c r="M121" s="6">
        <v>89.420373380000015</v>
      </c>
      <c r="N121" s="6">
        <v>203</v>
      </c>
      <c r="O121" s="6">
        <v>169.35</v>
      </c>
      <c r="P121" s="6">
        <v>27.82</v>
      </c>
      <c r="Q121" s="6">
        <v>131.90371200000001</v>
      </c>
    </row>
    <row r="122" spans="2:17" x14ac:dyDescent="0.3">
      <c r="B122" s="1">
        <v>43742</v>
      </c>
      <c r="C122" s="6">
        <v>178.2</v>
      </c>
      <c r="D122" s="6">
        <v>293.5</v>
      </c>
      <c r="E122" s="6">
        <v>850.5</v>
      </c>
      <c r="F122" s="6">
        <v>177.908122775826</v>
      </c>
      <c r="G122" s="6">
        <v>76.42</v>
      </c>
      <c r="H122" s="6">
        <v>192.7</v>
      </c>
      <c r="I122" s="6">
        <v>115.8</v>
      </c>
      <c r="J122" s="6">
        <v>145.15</v>
      </c>
      <c r="K122" s="6">
        <v>86.28</v>
      </c>
      <c r="L122" s="6">
        <v>86.38</v>
      </c>
      <c r="M122" s="6">
        <v>85.243462860000008</v>
      </c>
      <c r="N122" s="6">
        <v>194</v>
      </c>
      <c r="O122" s="6">
        <v>154.75</v>
      </c>
      <c r="P122" s="6">
        <v>25.17</v>
      </c>
      <c r="Q122" s="6">
        <v>123.06234000000001</v>
      </c>
    </row>
    <row r="123" spans="2:17" x14ac:dyDescent="0.3">
      <c r="B123" s="1">
        <v>43735</v>
      </c>
      <c r="C123" s="6">
        <v>191.65</v>
      </c>
      <c r="D123" s="6">
        <v>304.7</v>
      </c>
      <c r="E123" s="6">
        <v>892.1</v>
      </c>
      <c r="F123" s="6">
        <v>178.5877378458525</v>
      </c>
      <c r="G123" s="6">
        <v>78.88</v>
      </c>
      <c r="H123" s="6">
        <v>192.06</v>
      </c>
      <c r="I123" s="6">
        <v>119.3</v>
      </c>
      <c r="J123" s="6">
        <v>152.94999999999999</v>
      </c>
      <c r="K123" s="6">
        <v>87.54</v>
      </c>
      <c r="L123" s="6">
        <v>90.52</v>
      </c>
      <c r="M123" s="6">
        <v>88.462366380000006</v>
      </c>
      <c r="N123" s="6">
        <v>196.05</v>
      </c>
      <c r="O123" s="6">
        <v>160.85</v>
      </c>
      <c r="P123" s="6">
        <v>27.56</v>
      </c>
      <c r="Q123" s="6">
        <v>131.28242639999999</v>
      </c>
    </row>
    <row r="124" spans="2:17" x14ac:dyDescent="0.3">
      <c r="B124" s="1">
        <v>43728</v>
      </c>
      <c r="C124" s="6">
        <v>196.75</v>
      </c>
      <c r="D124" s="6">
        <v>316</v>
      </c>
      <c r="E124" s="6">
        <v>876.7</v>
      </c>
      <c r="F124" s="6">
        <v>181.1551725548415</v>
      </c>
      <c r="G124" s="6">
        <v>81.28</v>
      </c>
      <c r="H124" s="6">
        <v>189.02</v>
      </c>
      <c r="I124" s="6">
        <v>119.7</v>
      </c>
      <c r="J124" s="6">
        <v>158.4</v>
      </c>
      <c r="K124" s="6">
        <v>86.92</v>
      </c>
      <c r="L124" s="6">
        <v>92.1</v>
      </c>
      <c r="M124" s="6">
        <v>89.516174079999999</v>
      </c>
      <c r="N124" s="6">
        <v>194.1</v>
      </c>
      <c r="O124" s="6">
        <v>167.1</v>
      </c>
      <c r="P124" s="6">
        <v>29.08</v>
      </c>
      <c r="Q124" s="6">
        <v>137.11295279999999</v>
      </c>
    </row>
    <row r="125" spans="2:17" x14ac:dyDescent="0.3">
      <c r="B125" s="1">
        <v>43721</v>
      </c>
      <c r="C125" s="6">
        <v>196.6</v>
      </c>
      <c r="D125" s="6">
        <v>317.10000000000002</v>
      </c>
      <c r="E125" s="6">
        <v>827.6</v>
      </c>
      <c r="F125" s="6">
        <v>178.5877378458525</v>
      </c>
      <c r="G125" s="6">
        <v>77.739999999999995</v>
      </c>
      <c r="H125" s="6">
        <v>190.24</v>
      </c>
      <c r="I125" s="6">
        <v>118.325</v>
      </c>
      <c r="J125" s="6">
        <v>162.30000000000001</v>
      </c>
      <c r="K125" s="6">
        <v>90.08</v>
      </c>
      <c r="L125" s="6">
        <v>91.04</v>
      </c>
      <c r="M125" s="6">
        <v>91.202266400000013</v>
      </c>
      <c r="N125" s="6">
        <v>188.65</v>
      </c>
      <c r="O125" s="6">
        <v>172.65</v>
      </c>
      <c r="P125" s="6">
        <v>30.77</v>
      </c>
      <c r="Q125" s="6">
        <v>139.40693039999999</v>
      </c>
    </row>
    <row r="126" spans="2:17" x14ac:dyDescent="0.3">
      <c r="B126" s="1">
        <v>43714</v>
      </c>
      <c r="C126" s="6">
        <v>187.6</v>
      </c>
      <c r="D126" s="6">
        <v>298.5</v>
      </c>
      <c r="E126" s="6">
        <v>865</v>
      </c>
      <c r="F126" s="6">
        <v>167.94043508210402</v>
      </c>
      <c r="G126" s="6">
        <v>77.62</v>
      </c>
      <c r="H126" s="6">
        <v>191.1</v>
      </c>
      <c r="I126" s="6">
        <v>115.85</v>
      </c>
      <c r="J126" s="6">
        <v>144.19999999999999</v>
      </c>
      <c r="K126" s="6">
        <v>88.56</v>
      </c>
      <c r="L126" s="6">
        <v>84.98</v>
      </c>
      <c r="M126" s="6">
        <v>83.921413200000003</v>
      </c>
      <c r="N126" s="6">
        <v>190.7</v>
      </c>
      <c r="O126" s="6">
        <v>161.65</v>
      </c>
      <c r="P126" s="6">
        <v>28.27</v>
      </c>
      <c r="Q126" s="6">
        <v>131.0912616</v>
      </c>
    </row>
    <row r="127" spans="2:17" x14ac:dyDescent="0.3">
      <c r="B127" s="1">
        <v>43707</v>
      </c>
      <c r="C127" s="6">
        <v>186.95</v>
      </c>
      <c r="D127" s="6">
        <v>293.10000000000002</v>
      </c>
      <c r="E127" s="6">
        <v>882.9</v>
      </c>
      <c r="F127" s="6">
        <v>165.75056430090751</v>
      </c>
      <c r="G127" s="6">
        <v>76.459999999999994</v>
      </c>
      <c r="H127" s="6">
        <v>187.98</v>
      </c>
      <c r="I127" s="6">
        <v>115.05</v>
      </c>
      <c r="J127" s="6">
        <v>140.75</v>
      </c>
      <c r="K127" s="6">
        <v>84.66</v>
      </c>
      <c r="L127" s="6">
        <v>84.36</v>
      </c>
      <c r="M127" s="6">
        <v>82.752644660000001</v>
      </c>
      <c r="N127" s="6">
        <v>183.9</v>
      </c>
      <c r="O127" s="6">
        <v>158.35</v>
      </c>
      <c r="P127" s="6">
        <v>27.18</v>
      </c>
      <c r="Q127" s="6">
        <v>129.514152</v>
      </c>
    </row>
    <row r="128" spans="2:17" x14ac:dyDescent="0.3">
      <c r="B128" s="1">
        <v>43700</v>
      </c>
      <c r="C128" s="6">
        <v>178.9</v>
      </c>
      <c r="D128" s="6">
        <v>273</v>
      </c>
      <c r="E128" s="6">
        <v>870.5</v>
      </c>
      <c r="F128" s="6">
        <v>165.2974875875565</v>
      </c>
      <c r="G128" s="6">
        <v>78.64</v>
      </c>
      <c r="H128" s="6">
        <v>177.94</v>
      </c>
      <c r="I128" s="6">
        <v>110.675</v>
      </c>
      <c r="J128" s="6">
        <v>136</v>
      </c>
      <c r="K128" s="6">
        <v>78.5</v>
      </c>
      <c r="L128" s="6">
        <v>82.46</v>
      </c>
      <c r="M128" s="6">
        <v>79.936104080000007</v>
      </c>
      <c r="N128" s="6">
        <v>176.4</v>
      </c>
      <c r="O128" s="6">
        <v>147.80000000000001</v>
      </c>
      <c r="P128" s="6">
        <v>25.38</v>
      </c>
      <c r="Q128" s="6">
        <v>121.4374392</v>
      </c>
    </row>
    <row r="129" spans="2:17" x14ac:dyDescent="0.3">
      <c r="B129" s="1">
        <v>43693</v>
      </c>
      <c r="C129" s="6">
        <v>178.75</v>
      </c>
      <c r="D129" s="6">
        <v>269.2</v>
      </c>
      <c r="E129" s="6">
        <v>856.7</v>
      </c>
      <c r="F129" s="6">
        <v>166.6567177276095</v>
      </c>
      <c r="G129" s="6">
        <v>80.400000000000006</v>
      </c>
      <c r="H129" s="6">
        <v>168.42</v>
      </c>
      <c r="I129" s="6">
        <v>109.05</v>
      </c>
      <c r="J129" s="6">
        <v>133.19999999999999</v>
      </c>
      <c r="K129" s="6">
        <v>75.56</v>
      </c>
      <c r="L129" s="6">
        <v>83.54</v>
      </c>
      <c r="M129" s="6">
        <v>81.717997100000005</v>
      </c>
      <c r="N129" s="6">
        <v>173.95</v>
      </c>
      <c r="O129" s="6">
        <v>145.9</v>
      </c>
      <c r="P129" s="6">
        <v>23.59</v>
      </c>
      <c r="Q129" s="6">
        <v>122.87117520000001</v>
      </c>
    </row>
    <row r="130" spans="2:17" x14ac:dyDescent="0.3">
      <c r="B130" s="1">
        <v>43686</v>
      </c>
      <c r="C130" s="6">
        <v>171.85</v>
      </c>
      <c r="D130" s="6">
        <v>269.3</v>
      </c>
      <c r="E130" s="6">
        <v>850.2</v>
      </c>
      <c r="F130" s="6">
        <v>165.59953872979051</v>
      </c>
      <c r="G130" s="6">
        <v>82.84</v>
      </c>
      <c r="H130" s="6">
        <v>170.28</v>
      </c>
      <c r="I130" s="6">
        <v>109.9</v>
      </c>
      <c r="J130" s="6">
        <v>138.5</v>
      </c>
      <c r="K130" s="6">
        <v>75.12</v>
      </c>
      <c r="L130" s="6">
        <v>85.12</v>
      </c>
      <c r="M130" s="6">
        <v>82.02455934000001</v>
      </c>
      <c r="N130" s="6">
        <v>176.05</v>
      </c>
      <c r="O130" s="6">
        <v>149.65</v>
      </c>
      <c r="P130" s="6">
        <v>24.7</v>
      </c>
      <c r="Q130" s="6">
        <v>126.168768</v>
      </c>
    </row>
    <row r="131" spans="2:17" x14ac:dyDescent="0.3">
      <c r="B131" s="1">
        <v>43679</v>
      </c>
      <c r="C131" s="6">
        <v>179.3</v>
      </c>
      <c r="D131" s="6">
        <v>286.10000000000002</v>
      </c>
      <c r="E131" s="6">
        <v>852.1</v>
      </c>
      <c r="F131" s="6">
        <v>162.50351452189201</v>
      </c>
      <c r="G131" s="6">
        <v>83.22</v>
      </c>
      <c r="H131" s="6">
        <v>166.9</v>
      </c>
      <c r="I131" s="6">
        <v>113.75</v>
      </c>
      <c r="J131" s="6">
        <v>144.15</v>
      </c>
      <c r="K131" s="6">
        <v>78.88</v>
      </c>
      <c r="L131" s="6">
        <v>89.24</v>
      </c>
      <c r="M131" s="6">
        <v>82.733484520000005</v>
      </c>
      <c r="N131" s="6">
        <v>178.3</v>
      </c>
      <c r="O131" s="6">
        <v>154</v>
      </c>
      <c r="P131" s="6">
        <v>26.27</v>
      </c>
      <c r="Q131" s="6">
        <v>133.43303040000001</v>
      </c>
    </row>
    <row r="132" spans="2:17" x14ac:dyDescent="0.3">
      <c r="B132" s="1">
        <v>43672</v>
      </c>
      <c r="C132" s="6">
        <v>178.45</v>
      </c>
      <c r="D132" s="6">
        <v>297.8</v>
      </c>
      <c r="E132" s="6">
        <v>821.6</v>
      </c>
      <c r="F132" s="6">
        <v>171.33851043223652</v>
      </c>
      <c r="G132" s="6">
        <v>85.5</v>
      </c>
      <c r="H132" s="6">
        <v>170.46</v>
      </c>
      <c r="I132" s="6">
        <v>114.925</v>
      </c>
      <c r="J132" s="6">
        <v>155.19999999999999</v>
      </c>
      <c r="K132" s="6">
        <v>82.5</v>
      </c>
      <c r="L132" s="6">
        <v>92.74</v>
      </c>
      <c r="M132" s="6">
        <v>84.208815300000012</v>
      </c>
      <c r="N132" s="6">
        <v>182.75</v>
      </c>
      <c r="O132" s="6">
        <v>165.1</v>
      </c>
      <c r="P132" s="6">
        <v>28.16</v>
      </c>
      <c r="Q132" s="6">
        <v>140.31496320000002</v>
      </c>
    </row>
    <row r="133" spans="2:17" x14ac:dyDescent="0.3">
      <c r="B133" s="1">
        <v>43665</v>
      </c>
      <c r="C133" s="6">
        <v>177.15</v>
      </c>
      <c r="D133" s="6">
        <v>289.3</v>
      </c>
      <c r="E133" s="6">
        <v>758.6</v>
      </c>
      <c r="F133" s="6">
        <v>179.7959424147885</v>
      </c>
      <c r="G133" s="6">
        <v>83.96</v>
      </c>
      <c r="H133" s="6">
        <v>168.68</v>
      </c>
      <c r="I133" s="6">
        <v>115.22499999999999</v>
      </c>
      <c r="J133" s="6">
        <v>151.75</v>
      </c>
      <c r="K133" s="6">
        <v>75.900000000000006</v>
      </c>
      <c r="L133" s="6">
        <v>93.54</v>
      </c>
      <c r="M133" s="6">
        <v>88.634807640000005</v>
      </c>
      <c r="N133" s="6">
        <v>177.85</v>
      </c>
      <c r="O133" s="6">
        <v>161.15</v>
      </c>
      <c r="P133" s="6">
        <v>28.32</v>
      </c>
      <c r="Q133" s="6">
        <v>143.46918239999999</v>
      </c>
    </row>
    <row r="134" spans="2:17" x14ac:dyDescent="0.3">
      <c r="B134" s="1">
        <v>43658</v>
      </c>
      <c r="C134" s="6">
        <v>176.5</v>
      </c>
      <c r="D134" s="6">
        <v>280.7</v>
      </c>
      <c r="E134" s="6">
        <v>754.3</v>
      </c>
      <c r="F134" s="6">
        <v>180.85312141260752</v>
      </c>
      <c r="G134" s="6">
        <v>90.08</v>
      </c>
      <c r="H134" s="6">
        <v>170</v>
      </c>
      <c r="I134" s="6">
        <v>114.05</v>
      </c>
      <c r="J134" s="6">
        <v>157.6</v>
      </c>
      <c r="K134" s="6">
        <v>82.02</v>
      </c>
      <c r="L134" s="6">
        <v>94.44</v>
      </c>
      <c r="M134" s="6">
        <v>93.501483199999996</v>
      </c>
      <c r="N134" s="6">
        <v>177.4</v>
      </c>
      <c r="O134" s="6">
        <v>156.55000000000001</v>
      </c>
      <c r="P134" s="6">
        <v>29.49</v>
      </c>
      <c r="Q134" s="6">
        <v>140.3627544</v>
      </c>
    </row>
    <row r="135" spans="2:17" x14ac:dyDescent="0.3">
      <c r="B135" s="1">
        <v>43651</v>
      </c>
      <c r="C135" s="6">
        <v>182.4</v>
      </c>
      <c r="D135" s="6">
        <v>291</v>
      </c>
      <c r="E135" s="6">
        <v>781.2</v>
      </c>
      <c r="F135" s="6">
        <v>181.1551725548415</v>
      </c>
      <c r="G135" s="6">
        <v>88.42</v>
      </c>
      <c r="H135" s="6">
        <v>168.12</v>
      </c>
      <c r="I135" s="6">
        <v>114.05</v>
      </c>
      <c r="J135" s="6">
        <v>164.5</v>
      </c>
      <c r="K135" s="6">
        <v>83.22</v>
      </c>
      <c r="L135" s="6">
        <v>90.32</v>
      </c>
      <c r="M135" s="6">
        <v>93.309881800000014</v>
      </c>
      <c r="N135" s="6">
        <v>171.7</v>
      </c>
      <c r="O135" s="6">
        <v>161.19999999999999</v>
      </c>
      <c r="P135" s="6">
        <v>31.25</v>
      </c>
      <c r="Q135" s="6">
        <v>140.50612799999999</v>
      </c>
    </row>
    <row r="136" spans="2:17" x14ac:dyDescent="0.3">
      <c r="B136" s="1">
        <v>43644</v>
      </c>
      <c r="C136" s="6">
        <v>186</v>
      </c>
      <c r="D136" s="6">
        <v>296.8</v>
      </c>
      <c r="E136" s="6">
        <v>771.9</v>
      </c>
      <c r="F136" s="6">
        <v>179.19184013032051</v>
      </c>
      <c r="G136" s="6">
        <v>88.1</v>
      </c>
      <c r="H136" s="6">
        <v>165.36</v>
      </c>
      <c r="I136" s="6">
        <v>111.52500000000001</v>
      </c>
      <c r="J136" s="6">
        <v>170.6</v>
      </c>
      <c r="K136" s="6">
        <v>80.7</v>
      </c>
      <c r="L136" s="6">
        <v>85.92</v>
      </c>
      <c r="M136" s="6">
        <v>88.021683159999995</v>
      </c>
      <c r="N136" s="6">
        <v>167.7</v>
      </c>
      <c r="O136" s="6">
        <v>170.75</v>
      </c>
      <c r="P136" s="6">
        <v>32.369999999999997</v>
      </c>
      <c r="Q136" s="6">
        <v>140.8406664</v>
      </c>
    </row>
    <row r="137" spans="2:17" x14ac:dyDescent="0.3">
      <c r="B137" s="1">
        <v>43637</v>
      </c>
      <c r="C137" s="6">
        <v>186.1</v>
      </c>
      <c r="D137" s="6">
        <v>294.5</v>
      </c>
      <c r="E137" s="6">
        <v>788.6</v>
      </c>
      <c r="F137" s="6">
        <v>181.1551725548415</v>
      </c>
      <c r="G137" s="6">
        <v>94.08</v>
      </c>
      <c r="H137" s="6">
        <v>147.16</v>
      </c>
      <c r="I137" s="6">
        <v>113.75</v>
      </c>
      <c r="J137" s="6">
        <v>170.75</v>
      </c>
      <c r="K137" s="6">
        <v>76.56</v>
      </c>
      <c r="L137" s="6">
        <v>88.12</v>
      </c>
      <c r="M137" s="6">
        <v>88.596487360000012</v>
      </c>
      <c r="N137" s="6">
        <v>166.75</v>
      </c>
      <c r="O137" s="6">
        <v>170.5</v>
      </c>
      <c r="P137" s="6">
        <v>32.22</v>
      </c>
      <c r="Q137" s="6">
        <v>142.8478968</v>
      </c>
    </row>
    <row r="138" spans="2:17" x14ac:dyDescent="0.3">
      <c r="B138" s="1">
        <v>43630</v>
      </c>
      <c r="C138" s="6">
        <v>179</v>
      </c>
      <c r="D138" s="6">
        <v>280.8</v>
      </c>
      <c r="E138" s="6">
        <v>754.6</v>
      </c>
      <c r="F138" s="6">
        <v>173.07530450008201</v>
      </c>
      <c r="G138" s="6">
        <v>89.28</v>
      </c>
      <c r="H138" s="6">
        <v>154.04</v>
      </c>
      <c r="I138" s="6">
        <v>109.85</v>
      </c>
      <c r="J138" s="6">
        <v>161.6</v>
      </c>
      <c r="K138" s="6">
        <v>74.58</v>
      </c>
      <c r="L138" s="6">
        <v>87.06</v>
      </c>
      <c r="M138" s="6">
        <v>88.021683159999995</v>
      </c>
      <c r="N138" s="6">
        <v>167.25</v>
      </c>
      <c r="O138" s="6">
        <v>157.65</v>
      </c>
      <c r="P138" s="6">
        <v>31.39</v>
      </c>
      <c r="Q138" s="6">
        <v>134.7233928</v>
      </c>
    </row>
    <row r="139" spans="2:17" x14ac:dyDescent="0.3">
      <c r="B139" s="1">
        <v>43623</v>
      </c>
      <c r="C139" s="6">
        <v>181.6</v>
      </c>
      <c r="D139" s="6">
        <v>266.3</v>
      </c>
      <c r="E139" s="6">
        <v>731.8</v>
      </c>
      <c r="F139" s="6">
        <v>167.56287115431152</v>
      </c>
      <c r="G139" s="6">
        <v>93.6</v>
      </c>
      <c r="H139" s="6">
        <v>149.44</v>
      </c>
      <c r="I139" s="6">
        <v>106.4</v>
      </c>
      <c r="J139" s="6">
        <v>154.6</v>
      </c>
      <c r="K139" s="6">
        <v>71.92</v>
      </c>
      <c r="L139" s="6">
        <v>87.26</v>
      </c>
      <c r="M139" s="6">
        <v>88.079163579999999</v>
      </c>
      <c r="N139" s="6">
        <v>163.35</v>
      </c>
      <c r="O139" s="6">
        <v>156.30000000000001</v>
      </c>
      <c r="P139" s="6">
        <v>30.47</v>
      </c>
      <c r="Q139" s="6">
        <v>132.09487679999998</v>
      </c>
    </row>
    <row r="140" spans="2:17" x14ac:dyDescent="0.3">
      <c r="B140" s="1">
        <v>43616</v>
      </c>
      <c r="C140" s="6">
        <v>173.9</v>
      </c>
      <c r="D140" s="6">
        <v>255.9</v>
      </c>
      <c r="E140" s="6">
        <v>709.3</v>
      </c>
      <c r="F140" s="6">
        <v>155.7828766071855</v>
      </c>
      <c r="G140" s="6">
        <v>91.48</v>
      </c>
      <c r="H140" s="6">
        <v>142</v>
      </c>
      <c r="I140" s="6">
        <v>102.575</v>
      </c>
      <c r="J140" s="6">
        <v>146.55000000000001</v>
      </c>
      <c r="K140" s="6">
        <v>72.62</v>
      </c>
      <c r="L140" s="6">
        <v>84.26</v>
      </c>
      <c r="M140" s="6">
        <v>89.59281464</v>
      </c>
      <c r="N140" s="6">
        <v>155.5</v>
      </c>
      <c r="O140" s="6">
        <v>147.5</v>
      </c>
      <c r="P140" s="6">
        <v>29.19</v>
      </c>
      <c r="Q140" s="6">
        <v>126.88563600000001</v>
      </c>
    </row>
    <row r="141" spans="2:17" x14ac:dyDescent="0.3">
      <c r="B141" s="1">
        <v>43609</v>
      </c>
      <c r="C141" s="6">
        <v>179.35</v>
      </c>
      <c r="D141" s="6">
        <v>265.5</v>
      </c>
      <c r="E141" s="6">
        <v>746</v>
      </c>
      <c r="F141" s="6">
        <v>163.258642377477</v>
      </c>
      <c r="G141" s="6">
        <v>94.9</v>
      </c>
      <c r="H141" s="6">
        <v>150.5</v>
      </c>
      <c r="I141" s="6">
        <v>107.875</v>
      </c>
      <c r="J141" s="6">
        <v>153.6</v>
      </c>
      <c r="K141" s="6">
        <v>75.3</v>
      </c>
      <c r="L141" s="6">
        <v>87.7</v>
      </c>
      <c r="M141" s="6">
        <v>93.693084600000006</v>
      </c>
      <c r="N141" s="6">
        <v>159</v>
      </c>
      <c r="O141" s="6">
        <v>152.25</v>
      </c>
      <c r="P141" s="6">
        <v>31.27</v>
      </c>
      <c r="Q141" s="6">
        <v>131.18684400000001</v>
      </c>
    </row>
    <row r="142" spans="2:17" x14ac:dyDescent="0.3">
      <c r="B142" s="1">
        <v>43602</v>
      </c>
      <c r="C142" s="6">
        <v>184.7</v>
      </c>
      <c r="D142" s="6">
        <v>278.89999999999998</v>
      </c>
      <c r="E142" s="6">
        <v>730.3</v>
      </c>
      <c r="F142" s="6">
        <v>168.31799900989651</v>
      </c>
      <c r="G142" s="6">
        <v>90.7</v>
      </c>
      <c r="H142" s="6">
        <v>160</v>
      </c>
      <c r="I142" s="6">
        <v>109.7</v>
      </c>
      <c r="J142" s="6">
        <v>162.6</v>
      </c>
      <c r="K142" s="6">
        <v>78.44</v>
      </c>
      <c r="L142" s="6">
        <v>89.24</v>
      </c>
      <c r="M142" s="6">
        <v>96.950308400000011</v>
      </c>
      <c r="N142" s="6">
        <v>161.15</v>
      </c>
      <c r="O142" s="6">
        <v>158.5</v>
      </c>
      <c r="P142" s="6">
        <v>31.95</v>
      </c>
      <c r="Q142" s="6">
        <v>135.29688720000001</v>
      </c>
    </row>
    <row r="143" spans="2:17" x14ac:dyDescent="0.3">
      <c r="B143" s="1">
        <v>43595</v>
      </c>
      <c r="C143" s="6">
        <v>184.6</v>
      </c>
      <c r="D143" s="6">
        <v>279</v>
      </c>
      <c r="E143" s="6">
        <v>724.1</v>
      </c>
      <c r="F143" s="6">
        <v>171.03645929000251</v>
      </c>
      <c r="G143" s="6">
        <v>88.46</v>
      </c>
      <c r="H143" s="6">
        <v>158.96</v>
      </c>
      <c r="I143" s="6">
        <v>107.625</v>
      </c>
      <c r="J143" s="6">
        <v>162.25</v>
      </c>
      <c r="K143" s="6">
        <v>80.540000000000006</v>
      </c>
      <c r="L143" s="6">
        <v>89.28</v>
      </c>
      <c r="M143" s="6">
        <v>96.902408050000005</v>
      </c>
      <c r="N143" s="6">
        <v>160.1</v>
      </c>
      <c r="O143" s="6">
        <v>161.6</v>
      </c>
      <c r="P143" s="6">
        <v>32.71</v>
      </c>
      <c r="Q143" s="6">
        <v>133.8631512</v>
      </c>
    </row>
    <row r="144" spans="2:17" x14ac:dyDescent="0.3">
      <c r="B144" s="1">
        <v>43588</v>
      </c>
      <c r="C144" s="6">
        <v>195.25</v>
      </c>
      <c r="D144" s="6">
        <v>291.60000000000002</v>
      </c>
      <c r="E144" s="6">
        <v>731.7</v>
      </c>
      <c r="F144" s="6">
        <v>179.116327344762</v>
      </c>
      <c r="G144" s="6">
        <v>92</v>
      </c>
      <c r="H144" s="6">
        <v>169.96</v>
      </c>
      <c r="I144" s="6">
        <v>113.1</v>
      </c>
      <c r="J144" s="6">
        <v>170.3</v>
      </c>
      <c r="K144" s="6">
        <v>83.6</v>
      </c>
      <c r="L144" s="6">
        <v>91.72</v>
      </c>
      <c r="M144" s="6">
        <v>100.25543255000001</v>
      </c>
      <c r="N144" s="6">
        <v>164.15</v>
      </c>
      <c r="O144" s="6">
        <v>172.3</v>
      </c>
      <c r="P144" s="6">
        <v>35.08</v>
      </c>
      <c r="Q144" s="6">
        <v>142.32219360000002</v>
      </c>
    </row>
    <row r="145" spans="2:17" x14ac:dyDescent="0.3">
      <c r="B145" s="1">
        <v>43581</v>
      </c>
      <c r="C145" s="6">
        <v>194.85</v>
      </c>
      <c r="D145" s="6">
        <v>293.60000000000002</v>
      </c>
      <c r="E145" s="6">
        <v>721.2</v>
      </c>
      <c r="F145" s="6">
        <v>185.2328629750005</v>
      </c>
      <c r="G145" s="6">
        <v>95.24</v>
      </c>
      <c r="H145" s="6">
        <v>167.76</v>
      </c>
      <c r="I145" s="6">
        <v>112.45</v>
      </c>
      <c r="J145" s="6">
        <v>177</v>
      </c>
      <c r="K145" s="6">
        <v>82.32</v>
      </c>
      <c r="L145" s="6">
        <v>92.96</v>
      </c>
      <c r="M145" s="6">
        <v>100.44703395000001</v>
      </c>
      <c r="N145" s="6">
        <v>169.6</v>
      </c>
      <c r="O145" s="6">
        <v>176</v>
      </c>
      <c r="P145" s="6">
        <v>36.18</v>
      </c>
      <c r="Q145" s="6">
        <v>145.76316</v>
      </c>
    </row>
    <row r="146" spans="2:17" x14ac:dyDescent="0.3">
      <c r="B146" s="1">
        <v>43574</v>
      </c>
      <c r="C146" s="6">
        <v>195.15</v>
      </c>
      <c r="D146" s="6">
        <v>282.5</v>
      </c>
      <c r="E146" s="6">
        <v>723.2</v>
      </c>
      <c r="F146" s="6">
        <v>181.07965976928301</v>
      </c>
      <c r="G146" s="6">
        <v>94.1</v>
      </c>
      <c r="H146" s="6">
        <v>167.16</v>
      </c>
      <c r="I146" s="6">
        <v>109.675</v>
      </c>
      <c r="J146" s="6">
        <v>175.75</v>
      </c>
      <c r="K146" s="6">
        <v>81.400000000000006</v>
      </c>
      <c r="L146" s="6">
        <v>91.26</v>
      </c>
      <c r="M146" s="6">
        <v>99.728528699999998</v>
      </c>
      <c r="N146" s="6">
        <v>175.5</v>
      </c>
      <c r="O146" s="6">
        <v>177.7</v>
      </c>
      <c r="P146" s="6">
        <v>37.369999999999997</v>
      </c>
      <c r="Q146" s="6">
        <v>143.37360000000001</v>
      </c>
    </row>
    <row r="147" spans="2:17" x14ac:dyDescent="0.3">
      <c r="B147" s="1">
        <v>43567</v>
      </c>
      <c r="C147" s="6">
        <v>182.8</v>
      </c>
      <c r="D147" s="6">
        <v>275.60000000000002</v>
      </c>
      <c r="E147" s="6">
        <v>737.2</v>
      </c>
      <c r="F147" s="6">
        <v>178.2856867036185</v>
      </c>
      <c r="G147" s="6">
        <v>91.4</v>
      </c>
      <c r="H147" s="6">
        <v>162.18</v>
      </c>
      <c r="I147" s="6">
        <v>107.675</v>
      </c>
      <c r="J147" s="6">
        <v>168.45</v>
      </c>
      <c r="K147" s="6">
        <v>82.72</v>
      </c>
      <c r="L147" s="6">
        <v>90.4</v>
      </c>
      <c r="M147" s="6">
        <v>100.06383115000001</v>
      </c>
      <c r="N147" s="6">
        <v>176.7</v>
      </c>
      <c r="O147" s="6">
        <v>171.9</v>
      </c>
      <c r="P147" s="6">
        <v>36.25</v>
      </c>
      <c r="Q147" s="6">
        <v>140.6017104</v>
      </c>
    </row>
    <row r="148" spans="2:17" x14ac:dyDescent="0.3">
      <c r="B148" s="1">
        <v>43560</v>
      </c>
      <c r="C148" s="6">
        <v>181.95</v>
      </c>
      <c r="D148" s="6">
        <v>270.3</v>
      </c>
      <c r="E148" s="6">
        <v>756</v>
      </c>
      <c r="F148" s="6">
        <v>181.23068534039999</v>
      </c>
      <c r="G148" s="6">
        <v>89.08</v>
      </c>
      <c r="H148" s="6">
        <v>162.41999999999999</v>
      </c>
      <c r="I148" s="6">
        <v>108.175</v>
      </c>
      <c r="J148" s="6">
        <v>164.1</v>
      </c>
      <c r="K148" s="6">
        <v>84</v>
      </c>
      <c r="L148" s="6">
        <v>85.7</v>
      </c>
      <c r="M148" s="6">
        <v>97.71671400000001</v>
      </c>
      <c r="N148" s="6">
        <v>174.35</v>
      </c>
      <c r="O148" s="6">
        <v>169</v>
      </c>
      <c r="P148" s="6">
        <v>37.64</v>
      </c>
      <c r="Q148" s="6">
        <v>139.35913920000002</v>
      </c>
    </row>
    <row r="149" spans="2:17" x14ac:dyDescent="0.3">
      <c r="B149" s="1">
        <v>43553</v>
      </c>
      <c r="C149" s="6">
        <v>174.45</v>
      </c>
      <c r="D149" s="6">
        <v>249.65</v>
      </c>
      <c r="E149" s="6">
        <v>752.3</v>
      </c>
      <c r="F149" s="6">
        <v>180.40004469925651</v>
      </c>
      <c r="G149" s="6">
        <v>85.42</v>
      </c>
      <c r="H149" s="6">
        <v>155</v>
      </c>
      <c r="I149" s="6">
        <v>104.675</v>
      </c>
      <c r="J149" s="6">
        <v>151</v>
      </c>
      <c r="K149" s="6">
        <v>80.599999999999994</v>
      </c>
      <c r="L149" s="6">
        <v>80.48</v>
      </c>
      <c r="M149" s="6">
        <v>93.9804867</v>
      </c>
      <c r="N149" s="6">
        <v>168.9</v>
      </c>
      <c r="O149" s="6">
        <v>154.4</v>
      </c>
      <c r="P149" s="6">
        <v>33.43</v>
      </c>
      <c r="Q149" s="6">
        <v>137.638656</v>
      </c>
    </row>
    <row r="150" spans="2:17" x14ac:dyDescent="0.3">
      <c r="B150" s="1">
        <v>43546</v>
      </c>
      <c r="C150" s="6">
        <v>173</v>
      </c>
      <c r="D150" s="6">
        <v>246.25</v>
      </c>
      <c r="E150" s="6">
        <v>788.6</v>
      </c>
      <c r="F150" s="6">
        <v>181.0041469837245</v>
      </c>
      <c r="G150" s="6">
        <v>86.84</v>
      </c>
      <c r="H150" s="6">
        <v>136.08000000000001</v>
      </c>
      <c r="I150" s="6">
        <v>104</v>
      </c>
      <c r="J150" s="6">
        <v>151.65</v>
      </c>
      <c r="K150" s="6">
        <v>78.599999999999994</v>
      </c>
      <c r="L150" s="6">
        <v>94.06</v>
      </c>
      <c r="M150" s="6">
        <v>98.866322400000001</v>
      </c>
      <c r="N150" s="6">
        <v>170.5</v>
      </c>
      <c r="O150" s="6">
        <v>155</v>
      </c>
      <c r="P150" s="6">
        <v>34</v>
      </c>
      <c r="Q150" s="6">
        <v>128.79728399999999</v>
      </c>
    </row>
    <row r="151" spans="2:17" x14ac:dyDescent="0.3">
      <c r="B151" s="1">
        <v>43539</v>
      </c>
      <c r="C151" s="6">
        <v>177.7</v>
      </c>
      <c r="D151" s="6">
        <v>250.3</v>
      </c>
      <c r="E151" s="6">
        <v>781.5</v>
      </c>
      <c r="F151" s="6">
        <v>182.28786433821901</v>
      </c>
      <c r="G151" s="6">
        <v>89.18</v>
      </c>
      <c r="H151" s="6">
        <v>136</v>
      </c>
      <c r="I151" s="6">
        <v>104.47499999999999</v>
      </c>
      <c r="J151" s="6">
        <v>154.69999999999999</v>
      </c>
      <c r="K151" s="6">
        <v>82.48</v>
      </c>
      <c r="L151" s="6">
        <v>94.14</v>
      </c>
      <c r="M151" s="6">
        <v>100.2075322</v>
      </c>
      <c r="N151" s="6">
        <v>171.85</v>
      </c>
      <c r="O151" s="6">
        <v>159.44999999999999</v>
      </c>
      <c r="P151" s="6">
        <v>34.590000000000003</v>
      </c>
      <c r="Q151" s="6">
        <v>131.1390528</v>
      </c>
    </row>
    <row r="152" spans="2:17" x14ac:dyDescent="0.3">
      <c r="B152" s="1">
        <v>43532</v>
      </c>
      <c r="C152" s="6">
        <v>176.8</v>
      </c>
      <c r="D152" s="6">
        <v>240.7</v>
      </c>
      <c r="E152" s="6">
        <v>782.5</v>
      </c>
      <c r="F152" s="6">
        <v>179.19184013032051</v>
      </c>
      <c r="G152" s="6">
        <v>87.02</v>
      </c>
      <c r="H152" s="6">
        <v>135.9</v>
      </c>
      <c r="I152" s="6">
        <v>101.575</v>
      </c>
      <c r="J152" s="6">
        <v>148.25</v>
      </c>
      <c r="K152" s="6">
        <v>83.48</v>
      </c>
      <c r="L152" s="6">
        <v>92.82</v>
      </c>
      <c r="M152" s="6">
        <v>99.920130100000009</v>
      </c>
      <c r="N152" s="6">
        <v>164.4</v>
      </c>
      <c r="O152" s="6">
        <v>150.5</v>
      </c>
      <c r="P152" s="6">
        <v>33.79</v>
      </c>
      <c r="Q152" s="6">
        <v>127.84146</v>
      </c>
    </row>
    <row r="153" spans="2:17" x14ac:dyDescent="0.3">
      <c r="B153" s="1">
        <v>43525</v>
      </c>
      <c r="C153" s="6">
        <v>180.95</v>
      </c>
      <c r="D153" s="6">
        <v>252.8</v>
      </c>
      <c r="E153" s="6">
        <v>768.4</v>
      </c>
      <c r="F153" s="6">
        <v>184.0246584060645</v>
      </c>
      <c r="G153" s="6">
        <v>85.52</v>
      </c>
      <c r="H153" s="6">
        <v>138</v>
      </c>
      <c r="I153" s="6">
        <v>102.97499999999999</v>
      </c>
      <c r="J153" s="6">
        <v>154.4</v>
      </c>
      <c r="K153" s="6">
        <v>86.02</v>
      </c>
      <c r="L153" s="6">
        <v>94.76</v>
      </c>
      <c r="M153" s="6">
        <v>101.35714060000001</v>
      </c>
      <c r="N153" s="6">
        <v>166.2</v>
      </c>
      <c r="O153" s="6">
        <v>158</v>
      </c>
      <c r="P153" s="6">
        <v>36</v>
      </c>
      <c r="Q153" s="6">
        <v>130.469976</v>
      </c>
    </row>
    <row r="154" spans="2:17" x14ac:dyDescent="0.3">
      <c r="B154" s="1">
        <v>43518</v>
      </c>
      <c r="C154" s="6">
        <v>189.2</v>
      </c>
      <c r="D154" s="6">
        <v>254.85</v>
      </c>
      <c r="E154" s="6">
        <v>764.7</v>
      </c>
      <c r="F154" s="6">
        <v>183.26953055047949</v>
      </c>
      <c r="G154" s="6">
        <v>87.78</v>
      </c>
      <c r="H154" s="6">
        <v>139.96</v>
      </c>
      <c r="I154" s="6">
        <v>104.75</v>
      </c>
      <c r="J154" s="6">
        <v>153.9</v>
      </c>
      <c r="K154" s="6">
        <v>84.52</v>
      </c>
      <c r="L154" s="6">
        <v>93.24</v>
      </c>
      <c r="M154" s="6">
        <v>99.489026949999996</v>
      </c>
      <c r="N154" s="6">
        <v>166.5</v>
      </c>
      <c r="O154" s="6">
        <v>160.1</v>
      </c>
      <c r="P154" s="6">
        <v>36.42</v>
      </c>
      <c r="Q154" s="6">
        <v>132.38162399999999</v>
      </c>
    </row>
    <row r="155" spans="2:17" x14ac:dyDescent="0.3">
      <c r="B155" s="1">
        <v>43511</v>
      </c>
      <c r="C155" s="6">
        <v>182.6</v>
      </c>
      <c r="D155" s="6">
        <v>251.55</v>
      </c>
      <c r="E155" s="6">
        <v>753.1</v>
      </c>
      <c r="F155" s="6">
        <v>179.418378486996</v>
      </c>
      <c r="G155" s="6">
        <v>86.68</v>
      </c>
      <c r="H155" s="6">
        <v>136.38</v>
      </c>
      <c r="I155" s="6">
        <v>103</v>
      </c>
      <c r="J155" s="6">
        <v>151.15</v>
      </c>
      <c r="K155" s="6">
        <v>81</v>
      </c>
      <c r="L155" s="6">
        <v>98.16</v>
      </c>
      <c r="M155" s="6">
        <v>98.339418550000005</v>
      </c>
      <c r="N155" s="6">
        <v>162.6</v>
      </c>
      <c r="O155" s="6">
        <v>156.30000000000001</v>
      </c>
      <c r="P155" s="6">
        <v>34.08</v>
      </c>
      <c r="Q155" s="6">
        <v>129.27519599999999</v>
      </c>
    </row>
    <row r="156" spans="2:17" x14ac:dyDescent="0.3">
      <c r="B156" s="1">
        <v>43504</v>
      </c>
      <c r="C156" s="6">
        <v>175.7</v>
      </c>
      <c r="D156" s="6">
        <v>240.3</v>
      </c>
      <c r="E156" s="6">
        <v>688.1</v>
      </c>
      <c r="F156" s="6">
        <v>176.397867064656</v>
      </c>
      <c r="G156" s="6">
        <v>81.260000000000005</v>
      </c>
      <c r="H156" s="6">
        <v>137.5</v>
      </c>
      <c r="I156" s="6">
        <v>100.47499999999999</v>
      </c>
      <c r="J156" s="6">
        <v>141.80000000000001</v>
      </c>
      <c r="K156" s="6">
        <v>78.84</v>
      </c>
      <c r="L156" s="6">
        <v>95.02</v>
      </c>
      <c r="M156" s="6">
        <v>92.543476200000001</v>
      </c>
      <c r="N156" s="6">
        <v>150.4</v>
      </c>
      <c r="O156" s="6">
        <v>147.80000000000001</v>
      </c>
      <c r="P156" s="6">
        <v>33.479999999999997</v>
      </c>
      <c r="Q156" s="6">
        <v>122.72780160000001</v>
      </c>
    </row>
    <row r="157" spans="2:17" x14ac:dyDescent="0.3">
      <c r="B157" s="1">
        <v>43497</v>
      </c>
      <c r="C157" s="6">
        <v>174.3</v>
      </c>
      <c r="D157" s="6">
        <v>239.2</v>
      </c>
      <c r="E157" s="6">
        <v>664.4</v>
      </c>
      <c r="F157" s="6">
        <v>178.13466113250152</v>
      </c>
      <c r="G157" s="6">
        <v>80.2</v>
      </c>
      <c r="H157" s="6">
        <v>141</v>
      </c>
      <c r="I157" s="6">
        <v>100.625</v>
      </c>
      <c r="J157" s="6">
        <v>145.4</v>
      </c>
      <c r="K157" s="6">
        <v>79.34</v>
      </c>
      <c r="L157" s="6">
        <v>95.84</v>
      </c>
      <c r="M157" s="6">
        <v>94.363689500000007</v>
      </c>
      <c r="N157" s="6">
        <v>159.5</v>
      </c>
      <c r="O157" s="6">
        <v>153.1</v>
      </c>
      <c r="P157" s="6">
        <v>35.909999999999997</v>
      </c>
      <c r="Q157" s="6">
        <v>124.8306144</v>
      </c>
    </row>
    <row r="158" spans="2:17" x14ac:dyDescent="0.3">
      <c r="B158" s="1">
        <v>43490</v>
      </c>
      <c r="C158" s="6">
        <v>175.9</v>
      </c>
      <c r="D158" s="6">
        <v>229.3</v>
      </c>
      <c r="E158" s="6">
        <v>649.20000000000005</v>
      </c>
      <c r="F158" s="6">
        <v>158.5013368872915</v>
      </c>
      <c r="G158" s="6">
        <v>81.08</v>
      </c>
      <c r="H158" s="6">
        <v>134.24</v>
      </c>
      <c r="I158" s="6">
        <v>99.625</v>
      </c>
      <c r="J158" s="6">
        <v>143.5</v>
      </c>
      <c r="K158" s="6">
        <v>78.34</v>
      </c>
      <c r="L158" s="6">
        <v>92.6</v>
      </c>
      <c r="M158" s="6">
        <v>96.231803150000005</v>
      </c>
      <c r="N158" s="6">
        <v>161.30000000000001</v>
      </c>
      <c r="O158" s="6">
        <v>150.1</v>
      </c>
      <c r="P158" s="6">
        <v>33.5</v>
      </c>
      <c r="Q158" s="6">
        <v>119.6691648</v>
      </c>
    </row>
    <row r="159" spans="2:17" x14ac:dyDescent="0.3">
      <c r="B159" s="1">
        <v>43483</v>
      </c>
      <c r="C159" s="6">
        <v>174.5</v>
      </c>
      <c r="D159" s="6">
        <v>228.95</v>
      </c>
      <c r="E159" s="6">
        <v>659.5</v>
      </c>
      <c r="F159" s="6">
        <v>157.44415788947251</v>
      </c>
      <c r="G159" s="6">
        <v>77.08</v>
      </c>
      <c r="H159" s="6">
        <v>136.74</v>
      </c>
      <c r="I159" s="6">
        <v>100.25</v>
      </c>
      <c r="J159" s="6">
        <v>139.25</v>
      </c>
      <c r="K159" s="6">
        <v>77.78</v>
      </c>
      <c r="L159" s="6">
        <v>91.94</v>
      </c>
      <c r="M159" s="6">
        <v>96.615005949999997</v>
      </c>
      <c r="N159" s="6">
        <v>158.19999999999999</v>
      </c>
      <c r="O159" s="6">
        <v>148.4</v>
      </c>
      <c r="P159" s="6">
        <v>34.32</v>
      </c>
      <c r="Q159" s="6">
        <v>119.62137360000001</v>
      </c>
    </row>
    <row r="160" spans="2:17" x14ac:dyDescent="0.3">
      <c r="B160" s="1">
        <v>43476</v>
      </c>
      <c r="C160" s="6">
        <v>173.1</v>
      </c>
      <c r="D160" s="6">
        <v>223.45</v>
      </c>
      <c r="E160" s="6">
        <v>667.1</v>
      </c>
      <c r="F160" s="6">
        <v>153.744031397106</v>
      </c>
      <c r="G160" s="6">
        <v>76</v>
      </c>
      <c r="H160" s="6">
        <v>134.84</v>
      </c>
      <c r="I160" s="6">
        <v>98.5</v>
      </c>
      <c r="J160" s="6">
        <v>134.5</v>
      </c>
      <c r="K160" s="6">
        <v>74.12</v>
      </c>
      <c r="L160" s="6">
        <v>89.54</v>
      </c>
      <c r="M160" s="6">
        <v>95.800700000000006</v>
      </c>
      <c r="N160" s="6">
        <v>153.94999999999999</v>
      </c>
      <c r="O160" s="6">
        <v>144.94999999999999</v>
      </c>
      <c r="P160" s="6">
        <v>32.61</v>
      </c>
      <c r="Q160" s="6">
        <v>115.41574800000001</v>
      </c>
    </row>
    <row r="161" spans="2:17" x14ac:dyDescent="0.3">
      <c r="B161" s="1">
        <v>43469</v>
      </c>
      <c r="C161" s="6">
        <v>171.6</v>
      </c>
      <c r="D161" s="6">
        <v>217.5</v>
      </c>
      <c r="E161" s="6">
        <v>702.3</v>
      </c>
      <c r="F161" s="6">
        <v>141.54871652940824</v>
      </c>
      <c r="G161" s="6">
        <v>76.760000000000005</v>
      </c>
      <c r="H161" s="6">
        <v>130.47999999999999</v>
      </c>
      <c r="I161" s="6">
        <v>95.35</v>
      </c>
      <c r="J161" s="6">
        <v>129.6</v>
      </c>
      <c r="K161" s="6">
        <v>69.599999999999994</v>
      </c>
      <c r="L161" s="6">
        <v>89.34</v>
      </c>
      <c r="M161" s="6">
        <v>96.567105600000005</v>
      </c>
      <c r="N161" s="6">
        <v>144.6</v>
      </c>
      <c r="O161" s="6">
        <v>136.44999999999999</v>
      </c>
      <c r="P161" s="6">
        <v>31.2</v>
      </c>
      <c r="Q161" s="6">
        <v>113.64747360000001</v>
      </c>
    </row>
    <row r="162" spans="2:17" x14ac:dyDescent="0.3">
      <c r="B162" s="1">
        <v>43462</v>
      </c>
      <c r="C162" s="6">
        <v>170.65</v>
      </c>
      <c r="D162" s="6">
        <v>210.5</v>
      </c>
      <c r="E162" s="6">
        <v>673.7</v>
      </c>
      <c r="F162" s="6">
        <v>141.2844217799535</v>
      </c>
      <c r="G162" s="6">
        <v>77.92</v>
      </c>
      <c r="H162" s="6">
        <v>126.02</v>
      </c>
      <c r="I162" s="6">
        <v>93.9</v>
      </c>
      <c r="J162" s="6">
        <v>126.35</v>
      </c>
      <c r="K162" s="6">
        <v>68.72</v>
      </c>
      <c r="L162" s="6">
        <v>86.1</v>
      </c>
      <c r="M162" s="6">
        <v>94.172088099999996</v>
      </c>
      <c r="N162" s="6">
        <v>141</v>
      </c>
      <c r="O162" s="6">
        <v>134.44999999999999</v>
      </c>
      <c r="P162" s="6">
        <v>30.49</v>
      </c>
      <c r="Q162" s="6">
        <v>110.8277928</v>
      </c>
    </row>
    <row r="163" spans="2:17" x14ac:dyDescent="0.3">
      <c r="B163" s="1">
        <v>43455</v>
      </c>
      <c r="C163" s="6">
        <v>168.95</v>
      </c>
      <c r="D163" s="6">
        <v>206.75</v>
      </c>
      <c r="E163" s="6">
        <v>685.2</v>
      </c>
      <c r="F163" s="6">
        <v>141.24666538717426</v>
      </c>
      <c r="G163" s="6">
        <v>77.94</v>
      </c>
      <c r="H163" s="6">
        <v>128.6</v>
      </c>
      <c r="I163" s="6">
        <v>93.775000000000006</v>
      </c>
      <c r="J163" s="6">
        <v>124.85</v>
      </c>
      <c r="K163" s="6">
        <v>69.16</v>
      </c>
      <c r="L163" s="6">
        <v>86.06</v>
      </c>
      <c r="M163" s="6">
        <v>93.194920960000005</v>
      </c>
      <c r="N163" s="6">
        <v>140.55000000000001</v>
      </c>
      <c r="O163" s="6">
        <v>130.85</v>
      </c>
      <c r="P163" s="6">
        <v>31.31</v>
      </c>
      <c r="Q163" s="6">
        <v>109.82417760000001</v>
      </c>
    </row>
    <row r="164" spans="2:17" x14ac:dyDescent="0.3">
      <c r="B164" s="1">
        <v>43448</v>
      </c>
      <c r="C164" s="6">
        <v>178.7</v>
      </c>
      <c r="D164" s="6">
        <v>210.5</v>
      </c>
      <c r="E164" s="6">
        <v>706.2</v>
      </c>
      <c r="F164" s="6">
        <v>148.38262362245251</v>
      </c>
      <c r="G164" s="6">
        <v>82.2</v>
      </c>
      <c r="H164" s="6">
        <v>156.12</v>
      </c>
      <c r="I164" s="6">
        <v>97.025000000000006</v>
      </c>
      <c r="J164" s="6">
        <v>128.4</v>
      </c>
      <c r="K164" s="6">
        <v>72.3</v>
      </c>
      <c r="L164" s="6">
        <v>88.2</v>
      </c>
      <c r="M164" s="6">
        <v>98.578920300000007</v>
      </c>
      <c r="N164" s="6">
        <v>144.15</v>
      </c>
      <c r="O164" s="6">
        <v>133.25</v>
      </c>
      <c r="P164" s="6">
        <v>31.89</v>
      </c>
      <c r="Q164" s="6">
        <v>112.4049024</v>
      </c>
    </row>
    <row r="165" spans="2:17" x14ac:dyDescent="0.3">
      <c r="B165" s="1">
        <v>43441</v>
      </c>
      <c r="C165" s="6">
        <v>172.6</v>
      </c>
      <c r="D165" s="6">
        <v>208.35</v>
      </c>
      <c r="E165" s="6">
        <v>692.6</v>
      </c>
      <c r="F165" s="6">
        <v>148.00505969466002</v>
      </c>
      <c r="G165" s="6">
        <v>79.2</v>
      </c>
      <c r="H165" s="6">
        <v>159.04</v>
      </c>
      <c r="I165" s="6">
        <v>94.6</v>
      </c>
      <c r="J165" s="6">
        <v>126.35</v>
      </c>
      <c r="K165" s="6">
        <v>69.34</v>
      </c>
      <c r="L165" s="6">
        <v>90.36</v>
      </c>
      <c r="M165" s="6">
        <v>93.32904194000001</v>
      </c>
      <c r="N165" s="6">
        <v>137.55000000000001</v>
      </c>
      <c r="O165" s="6">
        <v>129.80000000000001</v>
      </c>
      <c r="P165" s="6">
        <v>31.45</v>
      </c>
      <c r="Q165" s="6">
        <v>111.8791992</v>
      </c>
    </row>
    <row r="166" spans="2:17" x14ac:dyDescent="0.3">
      <c r="B166" s="1">
        <v>43434</v>
      </c>
      <c r="C166" s="6">
        <v>184.7</v>
      </c>
      <c r="D166" s="6">
        <v>223.15</v>
      </c>
      <c r="E166" s="6">
        <v>723</v>
      </c>
      <c r="F166" s="6">
        <v>156.16044053497799</v>
      </c>
      <c r="G166" s="6">
        <v>75.92</v>
      </c>
      <c r="H166" s="6">
        <v>167.64</v>
      </c>
      <c r="I166" s="6">
        <v>99.674999999999997</v>
      </c>
      <c r="J166" s="6">
        <v>135</v>
      </c>
      <c r="K166" s="6">
        <v>73.22</v>
      </c>
      <c r="L166" s="6">
        <v>94.8</v>
      </c>
      <c r="M166" s="6">
        <v>96.040201750000008</v>
      </c>
      <c r="N166" s="6">
        <v>143.05000000000001</v>
      </c>
      <c r="O166" s="6">
        <v>143.69999999999999</v>
      </c>
      <c r="P166" s="6">
        <v>32.549999999999997</v>
      </c>
      <c r="Q166" s="6">
        <v>121.00731839999999</v>
      </c>
    </row>
    <row r="167" spans="2:17" x14ac:dyDescent="0.3">
      <c r="B167" s="1">
        <v>43427</v>
      </c>
      <c r="C167" s="6">
        <v>181.2</v>
      </c>
      <c r="D167" s="6">
        <v>209.55</v>
      </c>
      <c r="E167" s="6">
        <v>732.9</v>
      </c>
      <c r="F167" s="6">
        <v>149.1377514780375</v>
      </c>
      <c r="G167" s="6">
        <v>75.98</v>
      </c>
      <c r="H167" s="6">
        <v>166.66</v>
      </c>
      <c r="I167" s="6">
        <v>93.674999999999997</v>
      </c>
      <c r="J167" s="6">
        <v>130.80000000000001</v>
      </c>
      <c r="K167" s="6">
        <v>74.44</v>
      </c>
      <c r="L167" s="6">
        <v>90.58</v>
      </c>
      <c r="M167" s="6">
        <v>91.604629340000002</v>
      </c>
      <c r="N167" s="6">
        <v>142.80000000000001</v>
      </c>
      <c r="O167" s="6">
        <v>139.30000000000001</v>
      </c>
      <c r="P167" s="6">
        <v>32.659999999999997</v>
      </c>
      <c r="Q167" s="6">
        <v>117.99647280000001</v>
      </c>
    </row>
    <row r="168" spans="2:17" x14ac:dyDescent="0.3">
      <c r="B168" s="1">
        <v>43420</v>
      </c>
      <c r="C168" s="6">
        <v>180.4</v>
      </c>
      <c r="D168" s="6">
        <v>210.7</v>
      </c>
      <c r="E168" s="6">
        <v>729.4</v>
      </c>
      <c r="F168" s="6">
        <v>142.37935717055174</v>
      </c>
      <c r="G168" s="6">
        <v>76.959999999999994</v>
      </c>
      <c r="H168" s="6">
        <v>159.34</v>
      </c>
      <c r="I168" s="6">
        <v>96.125</v>
      </c>
      <c r="J168" s="6">
        <v>135.30000000000001</v>
      </c>
      <c r="K168" s="6">
        <v>78</v>
      </c>
      <c r="L168" s="6">
        <v>93.74</v>
      </c>
      <c r="M168" s="6">
        <v>93.55896362</v>
      </c>
      <c r="N168" s="6">
        <v>144.85</v>
      </c>
      <c r="O168" s="6">
        <v>139.55000000000001</v>
      </c>
      <c r="P168" s="6">
        <v>35.119999999999997</v>
      </c>
      <c r="Q168" s="6">
        <v>122.63221920000001</v>
      </c>
    </row>
    <row r="169" spans="2:17" x14ac:dyDescent="0.3">
      <c r="B169" s="1">
        <v>43413</v>
      </c>
      <c r="C169" s="6">
        <v>182.45</v>
      </c>
      <c r="D169" s="6">
        <v>217.9</v>
      </c>
      <c r="E169" s="6">
        <v>737.8</v>
      </c>
      <c r="F169" s="6">
        <v>146.07948366291825</v>
      </c>
      <c r="G169" s="6">
        <v>81.84</v>
      </c>
      <c r="H169" s="6">
        <v>159.04</v>
      </c>
      <c r="I169" s="6">
        <v>98.25</v>
      </c>
      <c r="J169" s="6">
        <v>138.65</v>
      </c>
      <c r="K169" s="6">
        <v>82.5</v>
      </c>
      <c r="L169" s="6">
        <v>95.06</v>
      </c>
      <c r="M169" s="6">
        <v>96.423404550000015</v>
      </c>
      <c r="N169" s="6">
        <v>147.19999999999999</v>
      </c>
      <c r="O169" s="6">
        <v>142.15</v>
      </c>
      <c r="P169" s="6">
        <v>36.299999999999997</v>
      </c>
      <c r="Q169" s="6">
        <v>129.22740479999999</v>
      </c>
    </row>
    <row r="170" spans="2:17" x14ac:dyDescent="0.3">
      <c r="B170" s="1">
        <v>43406</v>
      </c>
      <c r="C170" s="6">
        <v>188</v>
      </c>
      <c r="D170" s="6">
        <v>231.25</v>
      </c>
      <c r="E170" s="6">
        <v>694.4</v>
      </c>
      <c r="F170" s="6">
        <v>151.47864783035101</v>
      </c>
      <c r="G170" s="6">
        <v>81</v>
      </c>
      <c r="H170" s="6">
        <v>160.34</v>
      </c>
      <c r="I170" s="6">
        <v>99.4</v>
      </c>
      <c r="J170" s="6">
        <v>145.80000000000001</v>
      </c>
      <c r="K170" s="6">
        <v>86.86</v>
      </c>
      <c r="L170" s="6">
        <v>94.98</v>
      </c>
      <c r="M170" s="6">
        <v>95.743219580000002</v>
      </c>
      <c r="N170" s="6">
        <v>144.9</v>
      </c>
      <c r="O170" s="6">
        <v>152.55000000000001</v>
      </c>
      <c r="P170" s="6">
        <v>38.04</v>
      </c>
      <c r="Q170" s="6">
        <v>134.43664560000002</v>
      </c>
    </row>
    <row r="171" spans="2:17" x14ac:dyDescent="0.3">
      <c r="B171" s="1">
        <v>43399</v>
      </c>
      <c r="C171" s="6">
        <v>178</v>
      </c>
      <c r="D171" s="6">
        <v>209</v>
      </c>
      <c r="E171" s="6">
        <v>680.8</v>
      </c>
      <c r="F171" s="6">
        <v>130.03301673173701</v>
      </c>
      <c r="G171" s="6">
        <v>78.7</v>
      </c>
      <c r="H171" s="6">
        <v>156.26</v>
      </c>
      <c r="I171" s="6">
        <v>94.35</v>
      </c>
      <c r="J171" s="6">
        <v>135.35</v>
      </c>
      <c r="K171" s="6">
        <v>83.04</v>
      </c>
      <c r="L171" s="6">
        <v>92.78</v>
      </c>
      <c r="M171" s="6">
        <v>95.379176920000006</v>
      </c>
      <c r="N171" s="6">
        <v>137.65</v>
      </c>
      <c r="O171" s="6">
        <v>137.35</v>
      </c>
      <c r="P171" s="6">
        <v>35.22</v>
      </c>
      <c r="Q171" s="6">
        <v>125.690856</v>
      </c>
    </row>
    <row r="172" spans="2:17" x14ac:dyDescent="0.3">
      <c r="B172" s="1">
        <v>43392</v>
      </c>
      <c r="C172" s="6">
        <v>189.8</v>
      </c>
      <c r="D172" s="6">
        <v>213</v>
      </c>
      <c r="E172" s="6">
        <v>708.1</v>
      </c>
      <c r="F172" s="6">
        <v>135.05461697137727</v>
      </c>
      <c r="G172" s="6">
        <v>84.94</v>
      </c>
      <c r="H172" s="6">
        <v>163.5</v>
      </c>
      <c r="I172" s="6">
        <v>97</v>
      </c>
      <c r="J172" s="6">
        <v>136.30000000000001</v>
      </c>
      <c r="K172" s="6">
        <v>88.3</v>
      </c>
      <c r="L172" s="6">
        <v>91.96</v>
      </c>
      <c r="M172" s="6">
        <v>99.632728</v>
      </c>
      <c r="N172" s="6">
        <v>144.25</v>
      </c>
      <c r="O172" s="6">
        <v>147.75</v>
      </c>
      <c r="P172" s="6">
        <v>39.94</v>
      </c>
      <c r="Q172" s="6">
        <v>127.9370424</v>
      </c>
    </row>
    <row r="173" spans="2:17" x14ac:dyDescent="0.3">
      <c r="B173" s="1">
        <v>43385</v>
      </c>
      <c r="C173" s="6">
        <v>190.5</v>
      </c>
      <c r="D173" s="6">
        <v>229.6</v>
      </c>
      <c r="E173" s="6">
        <v>665.5</v>
      </c>
      <c r="F173" s="6">
        <v>137.43326971647002</v>
      </c>
      <c r="G173" s="6">
        <v>73.86</v>
      </c>
      <c r="H173" s="6">
        <v>159.96</v>
      </c>
      <c r="I173" s="6">
        <v>95.174999999999997</v>
      </c>
      <c r="J173" s="6">
        <v>141.44999999999999</v>
      </c>
      <c r="K173" s="6">
        <v>88.96</v>
      </c>
      <c r="L173" s="6">
        <v>91.88</v>
      </c>
      <c r="M173" s="6">
        <v>100.49493430000001</v>
      </c>
      <c r="N173" s="6">
        <v>163.85</v>
      </c>
      <c r="O173" s="6">
        <v>155.9</v>
      </c>
      <c r="P173" s="6">
        <v>41.42</v>
      </c>
      <c r="Q173" s="6">
        <v>137.2085352</v>
      </c>
    </row>
    <row r="174" spans="2:17" x14ac:dyDescent="0.3">
      <c r="B174" s="1">
        <v>43378</v>
      </c>
      <c r="C174" s="6">
        <v>206.4</v>
      </c>
      <c r="D174" s="6">
        <v>251</v>
      </c>
      <c r="E174" s="6">
        <v>710.5</v>
      </c>
      <c r="F174" s="6">
        <v>147.17441905351652</v>
      </c>
      <c r="G174" s="6">
        <v>78.8</v>
      </c>
      <c r="H174" s="6">
        <v>168.98</v>
      </c>
      <c r="I174" s="6">
        <v>102.3</v>
      </c>
      <c r="J174" s="6">
        <v>152.6</v>
      </c>
      <c r="K174" s="6">
        <v>99.54</v>
      </c>
      <c r="L174" s="6">
        <v>96.36</v>
      </c>
      <c r="M174" s="6">
        <v>105.14126825000001</v>
      </c>
      <c r="N174" s="6">
        <v>174</v>
      </c>
      <c r="O174" s="6">
        <v>167.05</v>
      </c>
      <c r="P174" s="6">
        <v>43.99</v>
      </c>
      <c r="Q174" s="6">
        <v>148.53504960000001</v>
      </c>
    </row>
    <row r="175" spans="2:17" x14ac:dyDescent="0.3">
      <c r="B175" s="1">
        <v>43371</v>
      </c>
      <c r="C175" s="6">
        <v>211.3</v>
      </c>
      <c r="D175" s="6">
        <v>256.2</v>
      </c>
      <c r="E175" s="6">
        <v>702.1</v>
      </c>
      <c r="F175" s="6">
        <v>148.00505969466002</v>
      </c>
      <c r="G175" s="6">
        <v>78.88</v>
      </c>
      <c r="H175" s="6">
        <v>164.24</v>
      </c>
      <c r="I175" s="6">
        <v>102.675</v>
      </c>
      <c r="J175" s="6">
        <v>157.75</v>
      </c>
      <c r="K175" s="6">
        <v>100.7</v>
      </c>
      <c r="L175" s="6">
        <v>99.24</v>
      </c>
      <c r="M175" s="6">
        <v>107.53628575</v>
      </c>
      <c r="N175" s="6">
        <v>174.55</v>
      </c>
      <c r="O175" s="6">
        <v>175.35</v>
      </c>
      <c r="P175" s="6">
        <v>44.68</v>
      </c>
      <c r="Q175" s="6">
        <v>150.15995039999999</v>
      </c>
    </row>
    <row r="176" spans="2:17" x14ac:dyDescent="0.3">
      <c r="B176" s="1">
        <v>43364</v>
      </c>
      <c r="C176" s="6">
        <v>214.7</v>
      </c>
      <c r="D176" s="6">
        <v>259.55</v>
      </c>
      <c r="E176" s="6">
        <v>661.7</v>
      </c>
      <c r="F176" s="6">
        <v>146.53256037626926</v>
      </c>
      <c r="G176" s="6">
        <v>77.62</v>
      </c>
      <c r="H176" s="6">
        <v>145</v>
      </c>
      <c r="I176" s="6">
        <v>104.97499999999999</v>
      </c>
      <c r="J176" s="6">
        <v>160.44999999999999</v>
      </c>
      <c r="K176" s="6">
        <v>101</v>
      </c>
      <c r="L176" s="6">
        <v>98.4</v>
      </c>
      <c r="M176" s="6">
        <v>105.7639728</v>
      </c>
      <c r="N176" s="6">
        <v>179.7</v>
      </c>
      <c r="O176" s="6">
        <v>180.55</v>
      </c>
      <c r="P176" s="6">
        <v>44.71</v>
      </c>
      <c r="Q176" s="6">
        <v>153.170796</v>
      </c>
    </row>
    <row r="177" spans="2:17" x14ac:dyDescent="0.3">
      <c r="B177" s="1">
        <v>43357</v>
      </c>
      <c r="C177" s="6">
        <v>217.3</v>
      </c>
      <c r="D177" s="6">
        <v>251.05</v>
      </c>
      <c r="E177" s="6">
        <v>676.3</v>
      </c>
      <c r="F177" s="6">
        <v>146.45704759071074</v>
      </c>
      <c r="G177" s="6">
        <v>78.22</v>
      </c>
      <c r="H177" s="6">
        <v>123.16</v>
      </c>
      <c r="I177" s="6">
        <v>102.52500000000001</v>
      </c>
      <c r="J177" s="6">
        <v>156.30000000000001</v>
      </c>
      <c r="K177" s="6">
        <v>103.15</v>
      </c>
      <c r="L177" s="6">
        <v>97.34</v>
      </c>
      <c r="M177" s="6">
        <v>102.74625075</v>
      </c>
      <c r="N177" s="6">
        <v>179.55</v>
      </c>
      <c r="O177" s="6">
        <v>171.6</v>
      </c>
      <c r="P177" s="6">
        <v>41.77</v>
      </c>
      <c r="Q177" s="6">
        <v>147.91376400000001</v>
      </c>
    </row>
    <row r="178" spans="2:17" x14ac:dyDescent="0.3">
      <c r="B178" s="1">
        <v>43350</v>
      </c>
      <c r="C178" s="6">
        <v>211.2</v>
      </c>
      <c r="D178" s="6">
        <v>246.85</v>
      </c>
      <c r="E178" s="6">
        <v>673.5</v>
      </c>
      <c r="F178" s="6">
        <v>143.88961288172177</v>
      </c>
      <c r="G178" s="6">
        <v>78.52</v>
      </c>
      <c r="H178" s="6">
        <v>121.28</v>
      </c>
      <c r="I178" s="6">
        <v>101.4</v>
      </c>
      <c r="J178" s="6">
        <v>151.30000000000001</v>
      </c>
      <c r="K178" s="6">
        <v>103.2</v>
      </c>
      <c r="L178" s="6">
        <v>97.3</v>
      </c>
      <c r="M178" s="6">
        <v>103.89585915000001</v>
      </c>
      <c r="N178" s="6">
        <v>168.7</v>
      </c>
      <c r="O178" s="6">
        <v>167.85</v>
      </c>
      <c r="P178" s="6">
        <v>40.32</v>
      </c>
      <c r="Q178" s="6">
        <v>145.76316</v>
      </c>
    </row>
    <row r="179" spans="2:17" x14ac:dyDescent="0.3">
      <c r="B179" s="1">
        <v>43343</v>
      </c>
      <c r="C179" s="6">
        <v>215.9</v>
      </c>
      <c r="D179" s="6">
        <v>260.7</v>
      </c>
      <c r="E179" s="6">
        <v>699.2</v>
      </c>
      <c r="F179" s="6">
        <v>154.04608253934001</v>
      </c>
      <c r="G179" s="6">
        <v>77.14</v>
      </c>
      <c r="H179" s="6">
        <v>123.22</v>
      </c>
      <c r="I179" s="6">
        <v>103.175</v>
      </c>
      <c r="J179" s="6">
        <v>160.05000000000001</v>
      </c>
      <c r="K179" s="6">
        <v>106.45</v>
      </c>
      <c r="L179" s="6">
        <v>97.6</v>
      </c>
      <c r="M179" s="6">
        <v>106.19507595</v>
      </c>
      <c r="N179" s="6">
        <v>171.7</v>
      </c>
      <c r="O179" s="6">
        <v>175.75</v>
      </c>
      <c r="P179" s="6">
        <v>39.86</v>
      </c>
      <c r="Q179" s="6">
        <v>150.54228000000001</v>
      </c>
    </row>
    <row r="180" spans="2:17" x14ac:dyDescent="0.3">
      <c r="B180" s="1">
        <v>43336</v>
      </c>
      <c r="C180" s="6">
        <v>214.8</v>
      </c>
      <c r="D180" s="6">
        <v>253.55</v>
      </c>
      <c r="E180" s="6">
        <v>698.8</v>
      </c>
      <c r="F180" s="6">
        <v>150.79903276032448</v>
      </c>
      <c r="G180" s="6">
        <v>78.2</v>
      </c>
      <c r="H180" s="6">
        <v>130.62</v>
      </c>
      <c r="I180" s="6">
        <v>102.15</v>
      </c>
      <c r="J180" s="6">
        <v>156.30000000000001</v>
      </c>
      <c r="K180" s="6">
        <v>99.7</v>
      </c>
      <c r="L180" s="6">
        <v>97.5</v>
      </c>
      <c r="M180" s="6">
        <v>106.48247805000001</v>
      </c>
      <c r="N180" s="6">
        <v>170.05</v>
      </c>
      <c r="O180" s="6">
        <v>172.75</v>
      </c>
      <c r="P180" s="6">
        <v>40.29</v>
      </c>
      <c r="Q180" s="6">
        <v>148.63063199999999</v>
      </c>
    </row>
    <row r="181" spans="2:17" x14ac:dyDescent="0.3">
      <c r="B181" s="1">
        <v>43329</v>
      </c>
      <c r="C181" s="6">
        <v>206.8</v>
      </c>
      <c r="D181" s="6">
        <v>249.6</v>
      </c>
      <c r="E181" s="6">
        <v>703</v>
      </c>
      <c r="F181" s="6">
        <v>154.34813368157401</v>
      </c>
      <c r="G181" s="6">
        <v>71.92</v>
      </c>
      <c r="H181" s="6">
        <v>129.1</v>
      </c>
      <c r="I181" s="6">
        <v>100.77500000000001</v>
      </c>
      <c r="J181" s="6">
        <v>156.4</v>
      </c>
      <c r="K181" s="6">
        <v>97.5</v>
      </c>
      <c r="L181" s="6">
        <v>95.78</v>
      </c>
      <c r="M181" s="6">
        <v>105.7639728</v>
      </c>
      <c r="N181" s="6">
        <v>165.5</v>
      </c>
      <c r="O181" s="6">
        <v>173</v>
      </c>
      <c r="P181" s="6">
        <v>39.47</v>
      </c>
      <c r="Q181" s="6">
        <v>142.03544639999998</v>
      </c>
    </row>
    <row r="182" spans="2:17" x14ac:dyDescent="0.3">
      <c r="B182" s="1">
        <v>43322</v>
      </c>
      <c r="C182" s="6">
        <v>206.8</v>
      </c>
      <c r="D182" s="6">
        <v>248.15</v>
      </c>
      <c r="E182" s="6">
        <v>721.8</v>
      </c>
      <c r="F182" s="6">
        <v>154.12159532489849</v>
      </c>
      <c r="G182" s="6">
        <v>71.3</v>
      </c>
      <c r="H182" s="6">
        <v>130.41999999999999</v>
      </c>
      <c r="I182" s="6">
        <v>98.724999999999994</v>
      </c>
      <c r="J182" s="6">
        <v>160.55000000000001</v>
      </c>
      <c r="K182" s="6">
        <v>92.84</v>
      </c>
      <c r="L182" s="6">
        <v>94.54</v>
      </c>
      <c r="M182" s="6">
        <v>104.0395602</v>
      </c>
      <c r="N182" s="6">
        <v>166.6</v>
      </c>
      <c r="O182" s="6">
        <v>178.25</v>
      </c>
      <c r="P182" s="6">
        <v>41.35</v>
      </c>
      <c r="Q182" s="6">
        <v>143.0390616</v>
      </c>
    </row>
    <row r="183" spans="2:17" x14ac:dyDescent="0.3">
      <c r="B183" s="1">
        <v>43315</v>
      </c>
      <c r="C183" s="6">
        <v>201.6</v>
      </c>
      <c r="D183" s="6">
        <v>246.6</v>
      </c>
      <c r="E183" s="6">
        <v>687.5</v>
      </c>
      <c r="F183" s="6">
        <v>156.311466106095</v>
      </c>
      <c r="G183" s="6">
        <v>70.680000000000007</v>
      </c>
      <c r="H183" s="6">
        <v>133.16</v>
      </c>
      <c r="I183" s="6">
        <v>96.15</v>
      </c>
      <c r="J183" s="6">
        <v>158.05000000000001</v>
      </c>
      <c r="K183" s="6">
        <v>91.4</v>
      </c>
      <c r="L183" s="6">
        <v>93.82</v>
      </c>
      <c r="M183" s="6">
        <v>103.99165985</v>
      </c>
      <c r="N183" s="6">
        <v>165.3</v>
      </c>
      <c r="O183" s="6">
        <v>177.7</v>
      </c>
      <c r="P183" s="6">
        <v>42.5</v>
      </c>
      <c r="Q183" s="6">
        <v>143.42139120000002</v>
      </c>
    </row>
    <row r="184" spans="2:17" x14ac:dyDescent="0.3">
      <c r="B184" s="1">
        <v>43308</v>
      </c>
      <c r="C184" s="6">
        <v>202.2</v>
      </c>
      <c r="D184" s="6">
        <v>252.3</v>
      </c>
      <c r="E184" s="6">
        <v>674.6</v>
      </c>
      <c r="F184" s="6">
        <v>154.952235966042</v>
      </c>
      <c r="G184" s="6">
        <v>70.64</v>
      </c>
      <c r="H184" s="6">
        <v>138.66</v>
      </c>
      <c r="I184" s="6">
        <v>95.674999999999997</v>
      </c>
      <c r="J184" s="6">
        <v>159.55000000000001</v>
      </c>
      <c r="K184" s="6">
        <v>92.14</v>
      </c>
      <c r="L184" s="6">
        <v>93.64</v>
      </c>
      <c r="M184" s="6">
        <v>103.22525425000001</v>
      </c>
      <c r="N184" s="6">
        <v>164.85</v>
      </c>
      <c r="O184" s="6">
        <v>178.8</v>
      </c>
      <c r="P184" s="6">
        <v>43.31</v>
      </c>
      <c r="Q184" s="6">
        <v>146.6711928</v>
      </c>
    </row>
    <row r="185" spans="2:17" x14ac:dyDescent="0.3">
      <c r="B185" s="1">
        <v>43301</v>
      </c>
      <c r="C185" s="6">
        <v>199</v>
      </c>
      <c r="D185" s="6">
        <v>244.45</v>
      </c>
      <c r="E185" s="6">
        <v>659.2</v>
      </c>
      <c r="F185" s="6">
        <v>156.76454281944601</v>
      </c>
      <c r="G185" s="6">
        <v>73.099999999999994</v>
      </c>
      <c r="H185" s="6">
        <v>138.68</v>
      </c>
      <c r="I185" s="6">
        <v>94.45</v>
      </c>
      <c r="J185" s="6">
        <v>154.44999999999999</v>
      </c>
      <c r="K185" s="6">
        <v>89.56</v>
      </c>
      <c r="L185" s="6">
        <v>90.18</v>
      </c>
      <c r="M185" s="6">
        <v>98.243617850000007</v>
      </c>
      <c r="N185" s="6">
        <v>158</v>
      </c>
      <c r="O185" s="6">
        <v>168.55</v>
      </c>
      <c r="P185" s="6">
        <v>40.97</v>
      </c>
      <c r="Q185" s="6">
        <v>141.60532560000001</v>
      </c>
    </row>
    <row r="186" spans="2:17" x14ac:dyDescent="0.3">
      <c r="B186" s="1">
        <v>43294</v>
      </c>
      <c r="C186" s="6">
        <v>192.3</v>
      </c>
      <c r="D186" s="6">
        <v>249.2</v>
      </c>
      <c r="E186" s="6">
        <v>655.7</v>
      </c>
      <c r="F186" s="6">
        <v>149.70409736972624</v>
      </c>
      <c r="G186" s="6">
        <v>68.98</v>
      </c>
      <c r="H186" s="6">
        <v>138.74</v>
      </c>
      <c r="I186" s="6">
        <v>90.55</v>
      </c>
      <c r="J186" s="6">
        <v>152.94999999999999</v>
      </c>
      <c r="K186" s="6">
        <v>96.6</v>
      </c>
      <c r="L186" s="6">
        <v>84.94</v>
      </c>
      <c r="M186" s="6">
        <v>94.670251739999998</v>
      </c>
      <c r="N186" s="6">
        <v>162.75</v>
      </c>
      <c r="O186" s="6">
        <v>166.75</v>
      </c>
      <c r="P186" s="6">
        <v>42.76</v>
      </c>
      <c r="Q186" s="6">
        <v>141.0318312</v>
      </c>
    </row>
    <row r="187" spans="2:17" x14ac:dyDescent="0.3">
      <c r="B187" s="1">
        <v>43287</v>
      </c>
      <c r="C187" s="6">
        <v>186.95</v>
      </c>
      <c r="D187" s="6">
        <v>240.85</v>
      </c>
      <c r="E187" s="6">
        <v>609.79999999999995</v>
      </c>
      <c r="F187" s="6">
        <v>146.60807316182775</v>
      </c>
      <c r="G187" s="6">
        <v>67.56</v>
      </c>
      <c r="H187" s="6">
        <v>139.56</v>
      </c>
      <c r="I187" s="6">
        <v>89.4</v>
      </c>
      <c r="J187" s="6">
        <v>150.5</v>
      </c>
      <c r="K187" s="6">
        <v>94.88</v>
      </c>
      <c r="L187" s="6">
        <v>85.06</v>
      </c>
      <c r="M187" s="6">
        <v>94.842693000000011</v>
      </c>
      <c r="N187" s="6">
        <v>158.30000000000001</v>
      </c>
      <c r="O187" s="6">
        <v>161.80000000000001</v>
      </c>
      <c r="P187" s="6">
        <v>42.88</v>
      </c>
      <c r="Q187" s="6">
        <v>135.8225904</v>
      </c>
    </row>
    <row r="188" spans="2:17" x14ac:dyDescent="0.3">
      <c r="B188" s="1">
        <v>43280</v>
      </c>
      <c r="C188" s="6">
        <v>195.7</v>
      </c>
      <c r="D188" s="6">
        <v>260.8</v>
      </c>
      <c r="E188" s="6">
        <v>629.79999999999995</v>
      </c>
      <c r="F188" s="6">
        <v>154.04608253934001</v>
      </c>
      <c r="G188" s="6">
        <v>69.260000000000005</v>
      </c>
      <c r="H188" s="6">
        <v>133.5</v>
      </c>
      <c r="I188" s="6">
        <v>91.224999999999994</v>
      </c>
      <c r="J188" s="6">
        <v>159</v>
      </c>
      <c r="K188" s="6">
        <v>97.32</v>
      </c>
      <c r="L188" s="6">
        <v>85.16</v>
      </c>
      <c r="M188" s="6">
        <v>95.379176920000006</v>
      </c>
      <c r="N188" s="6">
        <v>162.80000000000001</v>
      </c>
      <c r="O188" s="6">
        <v>166.7</v>
      </c>
      <c r="P188" s="6">
        <v>42.31</v>
      </c>
      <c r="Q188" s="6">
        <v>136.87399679999999</v>
      </c>
    </row>
    <row r="189" spans="2:17" x14ac:dyDescent="0.3">
      <c r="B189" s="1">
        <v>43273</v>
      </c>
      <c r="C189" s="6">
        <v>196.7</v>
      </c>
      <c r="D189" s="6">
        <v>264.5</v>
      </c>
      <c r="E189" s="6">
        <v>628.9</v>
      </c>
      <c r="F189" s="6">
        <v>157.06659396168001</v>
      </c>
      <c r="G189" s="6">
        <v>68.599999999999994</v>
      </c>
      <c r="H189" s="6">
        <v>138.24</v>
      </c>
      <c r="I189" s="6">
        <v>89.625</v>
      </c>
      <c r="J189" s="6">
        <v>152.80000000000001</v>
      </c>
      <c r="K189" s="6">
        <v>96.18</v>
      </c>
      <c r="L189" s="6">
        <v>81.8</v>
      </c>
      <c r="M189" s="6">
        <v>92.926679000000007</v>
      </c>
      <c r="N189" s="6">
        <v>157.85</v>
      </c>
      <c r="O189" s="6">
        <v>165.3</v>
      </c>
      <c r="P189" s="6">
        <v>44.46</v>
      </c>
      <c r="Q189" s="6">
        <v>135.72700800000001</v>
      </c>
    </row>
    <row r="190" spans="2:17" x14ac:dyDescent="0.3">
      <c r="B190" s="1">
        <v>43266</v>
      </c>
      <c r="C190" s="6">
        <v>201.6</v>
      </c>
      <c r="D190" s="6">
        <v>277.85000000000002</v>
      </c>
      <c r="E190" s="6">
        <v>637.79999999999995</v>
      </c>
      <c r="F190" s="6">
        <v>161.97492502298249</v>
      </c>
      <c r="G190" s="6">
        <v>68.06</v>
      </c>
      <c r="H190" s="6">
        <v>134.02000000000001</v>
      </c>
      <c r="I190" s="6">
        <v>92.924999999999997</v>
      </c>
      <c r="J190" s="6">
        <v>155.05000000000001</v>
      </c>
      <c r="K190" s="6">
        <v>99.1</v>
      </c>
      <c r="L190" s="6">
        <v>82.66</v>
      </c>
      <c r="M190" s="6">
        <v>92.639276900000013</v>
      </c>
      <c r="N190" s="6">
        <v>158.05000000000001</v>
      </c>
      <c r="O190" s="6">
        <v>170</v>
      </c>
      <c r="P190" s="6">
        <v>46.47</v>
      </c>
      <c r="Q190" s="6">
        <v>141.0318312</v>
      </c>
    </row>
    <row r="191" spans="2:17" x14ac:dyDescent="0.3">
      <c r="B191" s="1">
        <v>43259</v>
      </c>
      <c r="C191" s="6">
        <v>200.6</v>
      </c>
      <c r="D191" s="6">
        <v>266.1129952</v>
      </c>
      <c r="E191" s="6">
        <v>633.5</v>
      </c>
      <c r="F191" s="6">
        <v>162.95659123524302</v>
      </c>
      <c r="G191" s="6">
        <v>63.42</v>
      </c>
      <c r="H191" s="6">
        <v>134.6</v>
      </c>
      <c r="I191" s="6">
        <v>91.525000000000006</v>
      </c>
      <c r="J191" s="6">
        <v>154.85</v>
      </c>
      <c r="K191" s="6">
        <v>100.55</v>
      </c>
      <c r="L191" s="6">
        <v>80.260000000000005</v>
      </c>
      <c r="M191" s="6">
        <v>93.214081100000001</v>
      </c>
      <c r="N191" s="6">
        <v>159.55000000000001</v>
      </c>
      <c r="O191" s="6">
        <v>171.2</v>
      </c>
      <c r="P191" s="6">
        <v>47.92</v>
      </c>
      <c r="Q191" s="6">
        <v>142.32219360000002</v>
      </c>
    </row>
    <row r="192" spans="2:17" x14ac:dyDescent="0.3">
      <c r="B192" s="1">
        <v>43252</v>
      </c>
      <c r="C192" s="6">
        <v>204.7</v>
      </c>
      <c r="D192" s="6">
        <v>266.90320629999997</v>
      </c>
      <c r="E192" s="6">
        <v>647.6</v>
      </c>
      <c r="F192" s="6">
        <v>167.41184558319449</v>
      </c>
      <c r="G192" s="6">
        <v>64.180000000000007</v>
      </c>
      <c r="H192" s="6">
        <v>132.5</v>
      </c>
      <c r="I192" s="6">
        <v>93.125</v>
      </c>
      <c r="J192" s="6">
        <v>155.65</v>
      </c>
      <c r="K192" s="6">
        <v>100.05</v>
      </c>
      <c r="L192" s="6">
        <v>80.62</v>
      </c>
      <c r="M192" s="6">
        <v>94.516970619999995</v>
      </c>
      <c r="N192" s="6">
        <v>163.44999999999999</v>
      </c>
      <c r="O192" s="6">
        <v>174.45</v>
      </c>
      <c r="P192" s="6">
        <v>48.37</v>
      </c>
      <c r="Q192" s="6">
        <v>147.62701679999998</v>
      </c>
    </row>
    <row r="193" spans="2:17" x14ac:dyDescent="0.3">
      <c r="B193" s="1">
        <v>43245</v>
      </c>
      <c r="C193" s="6">
        <v>206.5</v>
      </c>
      <c r="D193" s="6">
        <v>268.78466129999998</v>
      </c>
      <c r="E193" s="6">
        <v>645.5</v>
      </c>
      <c r="F193" s="6">
        <v>169.75274193550803</v>
      </c>
      <c r="G193" s="6">
        <v>65.260000000000005</v>
      </c>
      <c r="H193" s="6">
        <v>139.88</v>
      </c>
      <c r="I193" s="6">
        <v>93.174999999999997</v>
      </c>
      <c r="J193" s="6">
        <v>158.19999999999999</v>
      </c>
      <c r="K193" s="6">
        <v>98.78</v>
      </c>
      <c r="L193" s="6">
        <v>82.9</v>
      </c>
      <c r="M193" s="6">
        <v>93.769725160000007</v>
      </c>
      <c r="N193" s="6">
        <v>167.6</v>
      </c>
      <c r="O193" s="6">
        <v>181.05</v>
      </c>
      <c r="P193" s="6">
        <v>48.58</v>
      </c>
      <c r="Q193" s="6">
        <v>153.02742240000001</v>
      </c>
    </row>
    <row r="194" spans="2:17" x14ac:dyDescent="0.3">
      <c r="B194" s="1">
        <v>43238</v>
      </c>
      <c r="C194" s="6">
        <v>213.2</v>
      </c>
      <c r="D194" s="6">
        <v>274.69243</v>
      </c>
      <c r="E194" s="6">
        <v>624.9</v>
      </c>
      <c r="F194" s="6">
        <v>172.54671500117249</v>
      </c>
      <c r="G194" s="6">
        <v>67.66</v>
      </c>
      <c r="H194" s="6">
        <v>144.62</v>
      </c>
      <c r="I194" s="6">
        <v>95.474999999999994</v>
      </c>
      <c r="J194" s="6">
        <v>162.9</v>
      </c>
      <c r="K194" s="6">
        <v>101.9</v>
      </c>
      <c r="L194" s="6">
        <v>83.8</v>
      </c>
      <c r="M194" s="6">
        <v>95.398337060000003</v>
      </c>
      <c r="N194" s="6">
        <v>169.65</v>
      </c>
      <c r="O194" s="6">
        <v>189.25</v>
      </c>
      <c r="P194" s="6">
        <v>50.54</v>
      </c>
      <c r="Q194" s="6">
        <v>153.98324639999998</v>
      </c>
    </row>
    <row r="195" spans="2:17" x14ac:dyDescent="0.3">
      <c r="B195" s="1">
        <v>43231</v>
      </c>
      <c r="C195" s="6">
        <v>207</v>
      </c>
      <c r="D195" s="6">
        <v>264.15628199999998</v>
      </c>
      <c r="E195" s="6">
        <v>622.5</v>
      </c>
      <c r="F195" s="6">
        <v>171.71607436002901</v>
      </c>
      <c r="G195" s="6">
        <v>68.28</v>
      </c>
      <c r="H195" s="6">
        <v>138.84</v>
      </c>
      <c r="I195" s="6">
        <v>95.3</v>
      </c>
      <c r="J195" s="6">
        <v>157.65</v>
      </c>
      <c r="K195" s="6">
        <v>100.3</v>
      </c>
      <c r="L195" s="6">
        <v>85.14</v>
      </c>
      <c r="M195" s="6">
        <v>95.848600349999998</v>
      </c>
      <c r="N195" s="6">
        <v>165.05</v>
      </c>
      <c r="O195" s="6">
        <v>183.8</v>
      </c>
      <c r="P195" s="6">
        <v>51.36</v>
      </c>
      <c r="Q195" s="6">
        <v>150.0165768</v>
      </c>
    </row>
    <row r="196" spans="2:17" x14ac:dyDescent="0.3">
      <c r="B196" s="1">
        <v>43224</v>
      </c>
      <c r="C196" s="6">
        <v>206.5</v>
      </c>
      <c r="D196" s="6">
        <v>254.36657192055196</v>
      </c>
      <c r="E196" s="6">
        <v>629.70000000000005</v>
      </c>
      <c r="F196" s="6">
        <v>176.32235427909751</v>
      </c>
      <c r="G196" s="6">
        <v>68.14</v>
      </c>
      <c r="H196" s="6">
        <v>144.72</v>
      </c>
      <c r="I196" s="6">
        <v>96.125</v>
      </c>
      <c r="J196" s="6">
        <v>151.30000000000001</v>
      </c>
      <c r="K196" s="6">
        <v>98.16</v>
      </c>
      <c r="L196" s="6">
        <v>83.94</v>
      </c>
      <c r="M196" s="6">
        <v>94.612771320000007</v>
      </c>
      <c r="N196" s="6">
        <v>168.65</v>
      </c>
      <c r="O196" s="6">
        <v>180</v>
      </c>
      <c r="P196" s="6">
        <v>50.28</v>
      </c>
      <c r="Q196" s="6">
        <v>145.42862160000001</v>
      </c>
    </row>
    <row r="197" spans="2:17" x14ac:dyDescent="0.3">
      <c r="B197" s="1">
        <v>43217</v>
      </c>
      <c r="C197" s="6">
        <v>202.4</v>
      </c>
      <c r="D197" s="6">
        <v>251.79201147601199</v>
      </c>
      <c r="E197" s="6">
        <v>615.79999999999995</v>
      </c>
      <c r="F197" s="6">
        <v>176.54889263577303</v>
      </c>
      <c r="G197" s="6">
        <v>65.7</v>
      </c>
      <c r="H197" s="6">
        <v>148.58000000000001</v>
      </c>
      <c r="I197" s="6">
        <v>95.875</v>
      </c>
      <c r="J197" s="6">
        <v>153.4</v>
      </c>
      <c r="K197" s="6">
        <v>97.54</v>
      </c>
      <c r="L197" s="6">
        <v>86.42</v>
      </c>
      <c r="M197" s="6">
        <v>95.130095100000005</v>
      </c>
      <c r="N197" s="6">
        <v>169.3</v>
      </c>
      <c r="O197" s="6">
        <v>181.45</v>
      </c>
      <c r="P197" s="6">
        <v>48.93</v>
      </c>
      <c r="Q197" s="6">
        <v>145.04629199999999</v>
      </c>
    </row>
    <row r="198" spans="2:17" x14ac:dyDescent="0.3">
      <c r="B198" s="1">
        <v>43210</v>
      </c>
      <c r="C198" s="6">
        <v>205.4</v>
      </c>
      <c r="D198" s="6">
        <v>266.06243222574795</v>
      </c>
      <c r="E198" s="6">
        <v>597.79999999999995</v>
      </c>
      <c r="F198" s="6">
        <v>193.84132052866948</v>
      </c>
      <c r="G198" s="6">
        <v>65.28</v>
      </c>
      <c r="H198" s="6">
        <v>132.46</v>
      </c>
      <c r="I198" s="6">
        <v>95.625</v>
      </c>
      <c r="J198" s="6">
        <v>160.9</v>
      </c>
      <c r="K198" s="6">
        <v>93.98</v>
      </c>
      <c r="L198" s="6">
        <v>85.64</v>
      </c>
      <c r="M198" s="6">
        <v>95.609098599999996</v>
      </c>
      <c r="N198" s="6">
        <v>161</v>
      </c>
      <c r="O198" s="6">
        <v>182.85</v>
      </c>
      <c r="P198" s="6">
        <v>50.52</v>
      </c>
      <c r="Q198" s="6">
        <v>153.887664</v>
      </c>
    </row>
    <row r="199" spans="2:17" x14ac:dyDescent="0.3">
      <c r="B199" s="1">
        <v>43203</v>
      </c>
      <c r="C199" s="6">
        <v>193.6</v>
      </c>
      <c r="D199" s="6">
        <v>262.38448873354798</v>
      </c>
      <c r="E199" s="6">
        <v>612.5</v>
      </c>
      <c r="F199" s="6">
        <v>192.40657760305803</v>
      </c>
      <c r="G199" s="6">
        <v>53</v>
      </c>
      <c r="H199" s="6">
        <v>135.19999999999999</v>
      </c>
      <c r="I199" s="6">
        <v>93.2</v>
      </c>
      <c r="J199" s="6">
        <v>157.6</v>
      </c>
      <c r="K199" s="6">
        <v>92.04</v>
      </c>
      <c r="L199" s="6">
        <v>83.9</v>
      </c>
      <c r="M199" s="6">
        <v>93.961326560000003</v>
      </c>
      <c r="N199" s="6">
        <v>166.85</v>
      </c>
      <c r="O199" s="6">
        <v>177.8</v>
      </c>
      <c r="P199" s="6">
        <v>49.38</v>
      </c>
      <c r="Q199" s="6">
        <v>148.15271999999999</v>
      </c>
    </row>
    <row r="200" spans="2:17" x14ac:dyDescent="0.3">
      <c r="B200" s="1">
        <v>43196</v>
      </c>
      <c r="C200" s="6">
        <v>188.4</v>
      </c>
      <c r="D200" s="6">
        <v>253.92521870148798</v>
      </c>
      <c r="E200" s="6">
        <v>596.1</v>
      </c>
      <c r="F200" s="6">
        <v>192.63311595973349</v>
      </c>
      <c r="G200" s="6">
        <v>52.82</v>
      </c>
      <c r="H200" s="6">
        <v>126.26</v>
      </c>
      <c r="I200" s="6">
        <v>92.575000000000003</v>
      </c>
      <c r="J200" s="6">
        <v>151.19999999999999</v>
      </c>
      <c r="K200" s="6">
        <v>89.22</v>
      </c>
      <c r="L200" s="6">
        <v>85.58</v>
      </c>
      <c r="M200" s="6">
        <v>96.662906300000017</v>
      </c>
      <c r="N200" s="6">
        <v>166.55</v>
      </c>
      <c r="O200" s="6">
        <v>170.65</v>
      </c>
      <c r="P200" s="6">
        <v>47</v>
      </c>
      <c r="Q200" s="6">
        <v>138.02098560000002</v>
      </c>
    </row>
    <row r="201" spans="2:17" x14ac:dyDescent="0.3">
      <c r="B201" s="1">
        <v>43189</v>
      </c>
      <c r="C201" s="6">
        <v>197.6</v>
      </c>
      <c r="D201" s="6">
        <v>265.69463787652796</v>
      </c>
      <c r="E201" s="6">
        <v>585.29999999999995</v>
      </c>
      <c r="F201" s="6">
        <v>198.22106209106252</v>
      </c>
      <c r="G201" s="6">
        <v>52.92</v>
      </c>
      <c r="H201" s="6">
        <v>125.18</v>
      </c>
      <c r="I201" s="6">
        <v>92.3</v>
      </c>
      <c r="J201" s="6">
        <v>152.44999999999999</v>
      </c>
      <c r="K201" s="6">
        <v>88.92</v>
      </c>
      <c r="L201" s="6">
        <v>87.44</v>
      </c>
      <c r="M201" s="6">
        <v>99.824329400000011</v>
      </c>
      <c r="N201" s="6">
        <v>170.65</v>
      </c>
      <c r="O201" s="6">
        <v>170.5</v>
      </c>
      <c r="P201" s="6">
        <v>47</v>
      </c>
      <c r="Q201" s="6">
        <v>145.524204</v>
      </c>
    </row>
    <row r="202" spans="2:17" x14ac:dyDescent="0.3">
      <c r="B202" s="1">
        <v>43182</v>
      </c>
      <c r="C202" s="6">
        <v>192.6</v>
      </c>
      <c r="D202" s="6">
        <v>256.57333801587197</v>
      </c>
      <c r="E202" s="6">
        <v>567.29999999999995</v>
      </c>
      <c r="F202" s="6">
        <v>201.46811187007802</v>
      </c>
      <c r="G202" s="6">
        <v>53.94</v>
      </c>
      <c r="H202" s="6">
        <v>129.24</v>
      </c>
      <c r="I202" s="6">
        <v>90.724999999999994</v>
      </c>
      <c r="J202" s="6">
        <v>148.85</v>
      </c>
      <c r="K202" s="6">
        <v>86</v>
      </c>
      <c r="L202" s="6">
        <v>92.78</v>
      </c>
      <c r="M202" s="6">
        <v>96.471304900000007</v>
      </c>
      <c r="N202" s="6">
        <v>166.6</v>
      </c>
      <c r="O202" s="6">
        <v>173.1</v>
      </c>
      <c r="P202" s="6">
        <v>45.61</v>
      </c>
      <c r="Q202" s="6">
        <v>141.60532560000001</v>
      </c>
    </row>
    <row r="203" spans="2:17" x14ac:dyDescent="0.3">
      <c r="B203" s="1">
        <v>43175</v>
      </c>
      <c r="C203" s="6">
        <v>198.7</v>
      </c>
      <c r="D203" s="6">
        <v>265.621079006684</v>
      </c>
      <c r="E203" s="6">
        <v>562.6</v>
      </c>
      <c r="F203" s="6">
        <v>205.47028950467853</v>
      </c>
      <c r="G203" s="6">
        <v>55.78</v>
      </c>
      <c r="H203" s="6">
        <v>131.28</v>
      </c>
      <c r="I203" s="6">
        <v>95.174999999999997</v>
      </c>
      <c r="J203" s="6">
        <v>152.5</v>
      </c>
      <c r="K203" s="6">
        <v>86.96</v>
      </c>
      <c r="L203" s="6">
        <v>98.54</v>
      </c>
      <c r="M203" s="6">
        <v>110.170805</v>
      </c>
      <c r="N203" s="6">
        <v>171.75</v>
      </c>
      <c r="O203" s="6">
        <v>174.05</v>
      </c>
      <c r="P203" s="6">
        <v>48.21</v>
      </c>
      <c r="Q203" s="6">
        <v>145.524204</v>
      </c>
    </row>
    <row r="204" spans="2:17" x14ac:dyDescent="0.3">
      <c r="B204" s="1">
        <v>43168</v>
      </c>
      <c r="C204" s="6">
        <v>201.6</v>
      </c>
      <c r="D204" s="6">
        <v>261.94313551448403</v>
      </c>
      <c r="E204" s="6">
        <v>554.79999999999995</v>
      </c>
      <c r="F204" s="6">
        <v>204.26208493574251</v>
      </c>
      <c r="G204" s="6">
        <v>56.94</v>
      </c>
      <c r="H204" s="6">
        <v>136.19999999999999</v>
      </c>
      <c r="I204" s="6">
        <v>93.775000000000006</v>
      </c>
      <c r="J204" s="6">
        <v>150.55000000000001</v>
      </c>
      <c r="K204" s="6">
        <v>85.84</v>
      </c>
      <c r="L204" s="6">
        <v>98.06</v>
      </c>
      <c r="M204" s="6">
        <v>111.12881200000001</v>
      </c>
      <c r="N204" s="6">
        <v>170.35</v>
      </c>
      <c r="O204" s="6">
        <v>170.55</v>
      </c>
      <c r="P204" s="6">
        <v>47.56</v>
      </c>
      <c r="Q204" s="6">
        <v>146.241072</v>
      </c>
    </row>
    <row r="205" spans="2:17" x14ac:dyDescent="0.3">
      <c r="B205" s="1">
        <v>43161</v>
      </c>
      <c r="C205" s="6">
        <v>196.6</v>
      </c>
      <c r="D205" s="6">
        <v>246.42221397739999</v>
      </c>
      <c r="E205" s="6">
        <v>549</v>
      </c>
      <c r="F205" s="6">
        <v>193.23721824420153</v>
      </c>
      <c r="G205" s="6">
        <v>53.78</v>
      </c>
      <c r="H205" s="6">
        <v>131.91999999999999</v>
      </c>
      <c r="I205" s="6">
        <v>90.2</v>
      </c>
      <c r="J205" s="6">
        <v>144.69999999999999</v>
      </c>
      <c r="K205" s="6">
        <v>79.739999999999995</v>
      </c>
      <c r="L205" s="6">
        <v>95.32</v>
      </c>
      <c r="M205" s="6">
        <v>106.76988015000001</v>
      </c>
      <c r="N205" s="6">
        <v>161.1</v>
      </c>
      <c r="O205" s="6">
        <v>165.15</v>
      </c>
      <c r="P205" s="6">
        <v>47.97</v>
      </c>
      <c r="Q205" s="6">
        <v>143.13464400000001</v>
      </c>
    </row>
    <row r="206" spans="2:17" x14ac:dyDescent="0.3">
      <c r="B206" s="1">
        <v>43154</v>
      </c>
      <c r="C206" s="6">
        <v>203.6</v>
      </c>
      <c r="D206" s="6">
        <v>259.66281054932</v>
      </c>
      <c r="E206" s="6">
        <v>549.79999999999995</v>
      </c>
      <c r="F206" s="6">
        <v>207.66016028587501</v>
      </c>
      <c r="G206" s="6">
        <v>55.94</v>
      </c>
      <c r="H206" s="6">
        <v>138.5</v>
      </c>
      <c r="I206" s="6">
        <v>91.95</v>
      </c>
      <c r="J206" s="6">
        <v>151.35</v>
      </c>
      <c r="K206" s="6">
        <v>83.38</v>
      </c>
      <c r="L206" s="6">
        <v>97.46</v>
      </c>
      <c r="M206" s="6">
        <v>110.64980850000001</v>
      </c>
      <c r="N206" s="6">
        <v>166.85</v>
      </c>
      <c r="O206" s="6">
        <v>174.95</v>
      </c>
      <c r="P206" s="6">
        <v>48.78</v>
      </c>
      <c r="Q206" s="6">
        <v>150.78123600000001</v>
      </c>
    </row>
    <row r="207" spans="2:17" x14ac:dyDescent="0.3">
      <c r="B207" s="1">
        <v>43147</v>
      </c>
      <c r="C207" s="6">
        <v>202.6</v>
      </c>
      <c r="D207" s="6">
        <v>256.57333801587197</v>
      </c>
      <c r="E207" s="6">
        <v>537.79999999999995</v>
      </c>
      <c r="F207" s="6">
        <v>202.60080365345553</v>
      </c>
      <c r="G207" s="6">
        <v>54.08</v>
      </c>
      <c r="H207" s="6">
        <v>140.76</v>
      </c>
      <c r="I207" s="6">
        <v>91.25</v>
      </c>
      <c r="J207" s="6">
        <v>148.15</v>
      </c>
      <c r="K207" s="6">
        <v>79.180000000000007</v>
      </c>
      <c r="L207" s="6">
        <v>97.26</v>
      </c>
      <c r="M207" s="6">
        <v>111.32041340000001</v>
      </c>
      <c r="N207" s="6">
        <v>164.7</v>
      </c>
      <c r="O207" s="6">
        <v>172.1</v>
      </c>
      <c r="P207" s="6">
        <v>47.14</v>
      </c>
      <c r="Q207" s="6">
        <v>148.15271999999999</v>
      </c>
    </row>
    <row r="208" spans="2:17" x14ac:dyDescent="0.3">
      <c r="B208" s="1">
        <v>43140</v>
      </c>
      <c r="C208" s="6">
        <v>195</v>
      </c>
      <c r="D208" s="6">
        <v>246.79000832661998</v>
      </c>
      <c r="E208" s="6">
        <v>539.5</v>
      </c>
      <c r="F208" s="6">
        <v>197.994523734387</v>
      </c>
      <c r="G208" s="6">
        <v>51.78</v>
      </c>
      <c r="H208" s="6">
        <v>138.94</v>
      </c>
      <c r="I208" s="6">
        <v>87.825000000000003</v>
      </c>
      <c r="J208" s="6">
        <v>144.19999999999999</v>
      </c>
      <c r="K208" s="6">
        <v>76</v>
      </c>
      <c r="L208" s="6">
        <v>93.96</v>
      </c>
      <c r="M208" s="6">
        <v>104.23116160000001</v>
      </c>
      <c r="N208" s="6">
        <v>159.05000000000001</v>
      </c>
      <c r="O208" s="6">
        <v>168</v>
      </c>
      <c r="P208" s="6">
        <v>44.59</v>
      </c>
      <c r="Q208" s="6">
        <v>142.27440239999999</v>
      </c>
    </row>
    <row r="209" spans="2:17" x14ac:dyDescent="0.3">
      <c r="B209" s="1">
        <v>43133</v>
      </c>
      <c r="C209" s="6">
        <v>218</v>
      </c>
      <c r="D209" s="6">
        <v>262.97295969229998</v>
      </c>
      <c r="E209" s="6">
        <v>568.70000000000005</v>
      </c>
      <c r="F209" s="6">
        <v>210.076569423747</v>
      </c>
      <c r="G209" s="6">
        <v>53.8</v>
      </c>
      <c r="H209" s="6">
        <v>142.22</v>
      </c>
      <c r="I209" s="6">
        <v>95.3</v>
      </c>
      <c r="J209" s="6">
        <v>149.9</v>
      </c>
      <c r="K209" s="6">
        <v>80.819999999999993</v>
      </c>
      <c r="L209" s="6">
        <v>100.1</v>
      </c>
      <c r="M209" s="6">
        <v>110.50610745</v>
      </c>
      <c r="N209" s="6">
        <v>163.25</v>
      </c>
      <c r="O209" s="6">
        <v>181.25</v>
      </c>
      <c r="P209" s="6">
        <v>47.32</v>
      </c>
      <c r="Q209" s="6">
        <v>150.9246096</v>
      </c>
    </row>
    <row r="210" spans="2:17" x14ac:dyDescent="0.3">
      <c r="B210" s="1">
        <v>43126</v>
      </c>
      <c r="C210" s="6">
        <v>223.7</v>
      </c>
      <c r="D210" s="6">
        <v>270.03461119732395</v>
      </c>
      <c r="E210" s="6">
        <v>575.29999999999995</v>
      </c>
      <c r="F210" s="6">
        <v>198.5231132332965</v>
      </c>
      <c r="G210" s="6">
        <v>54.04</v>
      </c>
      <c r="H210" s="6">
        <v>156.5</v>
      </c>
      <c r="I210" s="6">
        <v>96.825000000000003</v>
      </c>
      <c r="J210" s="6">
        <v>157</v>
      </c>
      <c r="K210" s="6">
        <v>86.92</v>
      </c>
      <c r="L210" s="6">
        <v>100.1</v>
      </c>
      <c r="M210" s="6">
        <v>110.8414099</v>
      </c>
      <c r="N210" s="6">
        <v>161.80000000000001</v>
      </c>
      <c r="O210" s="6">
        <v>198.5</v>
      </c>
      <c r="P210" s="6">
        <v>48.71</v>
      </c>
      <c r="Q210" s="6">
        <v>155.41698239999999</v>
      </c>
    </row>
    <row r="211" spans="2:17" x14ac:dyDescent="0.3">
      <c r="B211" s="1">
        <v>43119</v>
      </c>
      <c r="C211" s="6">
        <v>225.1</v>
      </c>
      <c r="D211" s="6">
        <v>280.112176365952</v>
      </c>
      <c r="E211" s="6">
        <v>568.79999999999995</v>
      </c>
      <c r="F211" s="6">
        <v>195.50260181095649</v>
      </c>
      <c r="G211" s="6">
        <v>58.56</v>
      </c>
      <c r="H211" s="6">
        <v>157.80000000000001</v>
      </c>
      <c r="I211" s="6">
        <v>98.275000000000006</v>
      </c>
      <c r="J211" s="6">
        <v>159.15</v>
      </c>
      <c r="K211" s="6">
        <v>87.96</v>
      </c>
      <c r="L211" s="6">
        <v>100</v>
      </c>
      <c r="M211" s="6">
        <v>110.64980850000001</v>
      </c>
      <c r="N211" s="6">
        <v>160.25</v>
      </c>
      <c r="O211" s="6">
        <v>199.4</v>
      </c>
      <c r="P211" s="6">
        <v>48.6</v>
      </c>
      <c r="Q211" s="6">
        <v>157.99770720000001</v>
      </c>
    </row>
    <row r="212" spans="2:17" x14ac:dyDescent="0.3">
      <c r="B212" s="1">
        <v>43112</v>
      </c>
      <c r="C212" s="6">
        <v>226.1</v>
      </c>
      <c r="D212" s="6">
        <v>277.83185140078797</v>
      </c>
      <c r="E212" s="6">
        <v>576.4</v>
      </c>
      <c r="F212" s="6">
        <v>200.86400958561001</v>
      </c>
      <c r="G212" s="6">
        <v>56.48</v>
      </c>
      <c r="H212" s="6">
        <v>160.36000000000001</v>
      </c>
      <c r="I212" s="6">
        <v>98.075000000000003</v>
      </c>
      <c r="J212" s="6">
        <v>154</v>
      </c>
      <c r="K212" s="6">
        <v>86.52</v>
      </c>
      <c r="L212" s="6">
        <v>101.45</v>
      </c>
      <c r="M212" s="6">
        <v>111.55991515000001</v>
      </c>
      <c r="N212" s="6">
        <v>173.55</v>
      </c>
      <c r="O212" s="6">
        <v>189</v>
      </c>
      <c r="P212" s="6">
        <v>48.38</v>
      </c>
      <c r="Q212" s="6">
        <v>151.25914800000001</v>
      </c>
    </row>
    <row r="213" spans="2:17" x14ac:dyDescent="0.3">
      <c r="B213" s="1">
        <v>43105</v>
      </c>
      <c r="C213" s="6">
        <v>223.3</v>
      </c>
      <c r="D213" s="6">
        <v>271.43222972436001</v>
      </c>
      <c r="E213" s="6">
        <v>579.70000000000005</v>
      </c>
      <c r="F213" s="6">
        <v>199.42926665999852</v>
      </c>
      <c r="G213" s="6">
        <v>55.46</v>
      </c>
      <c r="H213" s="6">
        <v>162.9</v>
      </c>
      <c r="I213" s="6">
        <v>97.5</v>
      </c>
      <c r="J213" s="6">
        <v>150.80000000000001</v>
      </c>
      <c r="K213" s="6">
        <v>85.64</v>
      </c>
      <c r="L213" s="6">
        <v>98.92</v>
      </c>
      <c r="M213" s="6">
        <v>109.4043994</v>
      </c>
      <c r="N213" s="6">
        <v>169.65</v>
      </c>
      <c r="O213" s="6">
        <v>188.45</v>
      </c>
      <c r="P213" s="6">
        <v>46.19</v>
      </c>
      <c r="Q213" s="6">
        <v>152.7406752</v>
      </c>
    </row>
    <row r="214" spans="2:17" x14ac:dyDescent="0.3">
      <c r="B214" s="1">
        <v>43098</v>
      </c>
      <c r="C214" s="6">
        <v>220.3</v>
      </c>
      <c r="D214" s="6">
        <v>260.54551698744797</v>
      </c>
      <c r="E214" s="6">
        <v>568.5</v>
      </c>
      <c r="F214" s="6">
        <v>199.58029223111552</v>
      </c>
      <c r="G214" s="6">
        <v>53.85</v>
      </c>
      <c r="H214" s="6">
        <v>169.3</v>
      </c>
      <c r="I214" s="6">
        <v>93.525000000000006</v>
      </c>
      <c r="J214" s="6">
        <v>143.69999999999999</v>
      </c>
      <c r="K214" s="6">
        <v>84.55</v>
      </c>
      <c r="L214" s="6">
        <v>96.3</v>
      </c>
      <c r="M214" s="6">
        <v>107.48838540000001</v>
      </c>
      <c r="N214" s="6">
        <v>170</v>
      </c>
      <c r="O214" s="6">
        <v>182.2</v>
      </c>
      <c r="P214" s="6">
        <v>44.9</v>
      </c>
      <c r="Q214" s="6">
        <v>145.95432479999999</v>
      </c>
    </row>
    <row r="215" spans="2:17" x14ac:dyDescent="0.3">
      <c r="B215" s="1">
        <v>43091</v>
      </c>
      <c r="C215" s="6">
        <v>221.7</v>
      </c>
      <c r="D215" s="6">
        <v>266.209549965436</v>
      </c>
      <c r="E215" s="6">
        <v>561</v>
      </c>
      <c r="F215" s="6">
        <v>203.73349543683301</v>
      </c>
      <c r="G215" s="6">
        <v>55.4</v>
      </c>
      <c r="H215" s="6">
        <v>170.7</v>
      </c>
      <c r="I215" s="6">
        <v>94.8</v>
      </c>
      <c r="J215" s="6">
        <v>145.5</v>
      </c>
      <c r="K215" s="6">
        <v>85.3</v>
      </c>
      <c r="L215" s="6">
        <v>98.1</v>
      </c>
      <c r="M215" s="6">
        <v>110.2666057</v>
      </c>
      <c r="N215" s="6">
        <v>171</v>
      </c>
      <c r="O215" s="6">
        <v>185.2</v>
      </c>
      <c r="P215" s="6">
        <v>44.4</v>
      </c>
      <c r="Q215" s="6">
        <v>152.93183999999999</v>
      </c>
    </row>
    <row r="216" spans="2:17" x14ac:dyDescent="0.3">
      <c r="B216" s="1">
        <v>43084</v>
      </c>
      <c r="C216" s="6">
        <v>221.2</v>
      </c>
      <c r="D216" s="6">
        <v>259.36857506994397</v>
      </c>
      <c r="E216" s="6">
        <v>562</v>
      </c>
      <c r="F216" s="6">
        <v>201.46811187007802</v>
      </c>
      <c r="G216" s="6">
        <v>55.1</v>
      </c>
      <c r="H216" s="6">
        <v>174.3</v>
      </c>
      <c r="I216" s="6">
        <v>95.775000000000006</v>
      </c>
      <c r="J216" s="6">
        <v>144.1</v>
      </c>
      <c r="K216" s="6">
        <v>84.05</v>
      </c>
      <c r="L216" s="6">
        <v>97.9</v>
      </c>
      <c r="M216" s="6">
        <v>108.0631896</v>
      </c>
      <c r="N216" s="6">
        <v>171.9</v>
      </c>
      <c r="O216" s="6">
        <v>183</v>
      </c>
      <c r="P216" s="6">
        <v>40.57</v>
      </c>
      <c r="Q216" s="6">
        <v>150.2555328</v>
      </c>
    </row>
    <row r="217" spans="2:17" x14ac:dyDescent="0.3">
      <c r="B217" s="1">
        <v>43077</v>
      </c>
      <c r="C217" s="6">
        <v>220.8</v>
      </c>
      <c r="D217" s="6">
        <v>262.01669438432793</v>
      </c>
      <c r="E217" s="6">
        <v>550.5</v>
      </c>
      <c r="F217" s="6">
        <v>203.73349543683301</v>
      </c>
      <c r="G217" s="6">
        <v>52.9</v>
      </c>
      <c r="H217" s="6">
        <v>198.3</v>
      </c>
      <c r="I217" s="6">
        <v>96.95</v>
      </c>
      <c r="J217" s="6">
        <v>140.1</v>
      </c>
      <c r="K217" s="6">
        <v>81.25</v>
      </c>
      <c r="L217" s="6">
        <v>99.4</v>
      </c>
      <c r="M217" s="6">
        <v>108.7337945</v>
      </c>
      <c r="N217" s="6">
        <v>182.7</v>
      </c>
      <c r="O217" s="6">
        <v>184.3</v>
      </c>
      <c r="P217" s="6">
        <v>40.68</v>
      </c>
      <c r="Q217" s="6">
        <v>150.064368</v>
      </c>
    </row>
    <row r="218" spans="2:17" x14ac:dyDescent="0.3">
      <c r="B218" s="1">
        <v>43070</v>
      </c>
      <c r="C218" s="6">
        <v>213.1</v>
      </c>
      <c r="D218" s="6">
        <v>260.839752466824</v>
      </c>
      <c r="E218" s="6">
        <v>546.5</v>
      </c>
      <c r="F218" s="6">
        <v>205.62131507579554</v>
      </c>
      <c r="G218" s="6">
        <v>51.95</v>
      </c>
      <c r="H218" s="6">
        <v>195.4</v>
      </c>
      <c r="I218" s="6">
        <v>95.9</v>
      </c>
      <c r="J218" s="6">
        <v>141.9</v>
      </c>
      <c r="K218" s="6">
        <v>80.599999999999994</v>
      </c>
      <c r="L218" s="6">
        <v>97.95</v>
      </c>
      <c r="M218" s="6">
        <v>106.1471756</v>
      </c>
      <c r="N218" s="6">
        <v>178.9</v>
      </c>
      <c r="O218" s="6">
        <v>187.2</v>
      </c>
      <c r="P218" s="6">
        <v>39</v>
      </c>
      <c r="Q218" s="6">
        <v>149.87320320000001</v>
      </c>
    </row>
    <row r="219" spans="2:17" x14ac:dyDescent="0.3">
      <c r="B219" s="1">
        <v>43063</v>
      </c>
      <c r="C219" s="6">
        <v>212</v>
      </c>
      <c r="D219" s="6">
        <v>270.91731763545204</v>
      </c>
      <c r="E219" s="6">
        <v>557.5</v>
      </c>
      <c r="F219" s="6">
        <v>211.66233792047552</v>
      </c>
      <c r="G219" s="6">
        <v>53.6</v>
      </c>
      <c r="H219" s="6">
        <v>189.5</v>
      </c>
      <c r="I219" s="6">
        <v>99.25</v>
      </c>
      <c r="J219" s="6">
        <v>147.19999999999999</v>
      </c>
      <c r="K219" s="6">
        <v>79.25</v>
      </c>
      <c r="L219" s="6">
        <v>98.25</v>
      </c>
      <c r="M219" s="6">
        <v>108.0631896</v>
      </c>
      <c r="N219" s="6">
        <v>180</v>
      </c>
      <c r="O219" s="6">
        <v>187.6</v>
      </c>
      <c r="P219" s="6">
        <v>39.58</v>
      </c>
      <c r="Q219" s="6">
        <v>153.79208160000002</v>
      </c>
    </row>
    <row r="220" spans="2:17" x14ac:dyDescent="0.3">
      <c r="B220" s="1">
        <v>43056</v>
      </c>
      <c r="C220" s="6">
        <v>211.6</v>
      </c>
      <c r="D220" s="6">
        <v>268.71055154013203</v>
      </c>
      <c r="E220" s="6">
        <v>562</v>
      </c>
      <c r="F220" s="6">
        <v>214.53182377169855</v>
      </c>
      <c r="G220" s="6">
        <v>51.5</v>
      </c>
      <c r="H220" s="6">
        <v>197</v>
      </c>
      <c r="I220" s="6">
        <v>100.27500000000001</v>
      </c>
      <c r="J220" s="6">
        <v>147.1</v>
      </c>
      <c r="K220" s="6">
        <v>78.400000000000006</v>
      </c>
      <c r="L220" s="6">
        <v>99.45</v>
      </c>
      <c r="M220" s="6">
        <v>109.69180150000001</v>
      </c>
      <c r="N220" s="6">
        <v>181.3</v>
      </c>
      <c r="O220" s="6">
        <v>184.3</v>
      </c>
      <c r="P220" s="6">
        <v>39.25</v>
      </c>
      <c r="Q220" s="6">
        <v>151.4025216</v>
      </c>
    </row>
    <row r="221" spans="2:17" x14ac:dyDescent="0.3">
      <c r="B221" s="1">
        <v>43049</v>
      </c>
      <c r="C221" s="6">
        <v>211.4</v>
      </c>
      <c r="D221" s="6">
        <v>266.50378544481202</v>
      </c>
      <c r="E221" s="6">
        <v>546.5</v>
      </c>
      <c r="F221" s="6">
        <v>221.47900004308053</v>
      </c>
      <c r="G221" s="6">
        <v>50.3</v>
      </c>
      <c r="H221" s="6">
        <v>204.8</v>
      </c>
      <c r="I221" s="6">
        <v>101.125</v>
      </c>
      <c r="J221" s="6">
        <v>147.69999999999999</v>
      </c>
      <c r="K221" s="6">
        <v>77.900000000000006</v>
      </c>
      <c r="L221" s="6">
        <v>102.9</v>
      </c>
      <c r="M221" s="6">
        <v>113.90703230000001</v>
      </c>
      <c r="N221" s="6">
        <v>182.7</v>
      </c>
      <c r="O221" s="6">
        <v>183.4</v>
      </c>
      <c r="P221" s="6">
        <v>40.869999999999997</v>
      </c>
      <c r="Q221" s="6">
        <v>154.5567408</v>
      </c>
    </row>
    <row r="222" spans="2:17" x14ac:dyDescent="0.3">
      <c r="B222" s="1">
        <v>43042</v>
      </c>
      <c r="C222" s="6">
        <v>220.2</v>
      </c>
      <c r="D222" s="6">
        <v>274.52170225780799</v>
      </c>
      <c r="E222" s="6">
        <v>574.5</v>
      </c>
      <c r="F222" s="6">
        <v>224.72604982209603</v>
      </c>
      <c r="G222" s="6">
        <v>53.9</v>
      </c>
      <c r="H222" s="6">
        <v>209.5</v>
      </c>
      <c r="I222" s="6">
        <v>104.15</v>
      </c>
      <c r="J222" s="6">
        <v>153.80000000000001</v>
      </c>
      <c r="K222" s="6">
        <v>80.2</v>
      </c>
      <c r="L222" s="6">
        <v>102.9</v>
      </c>
      <c r="M222" s="6">
        <v>114.5776372</v>
      </c>
      <c r="N222" s="6">
        <v>184.6</v>
      </c>
      <c r="O222" s="6">
        <v>188.3</v>
      </c>
      <c r="P222" s="6">
        <v>42.52</v>
      </c>
      <c r="Q222" s="6">
        <v>161.91658560000002</v>
      </c>
    </row>
    <row r="223" spans="2:17" x14ac:dyDescent="0.3">
      <c r="B223" s="1">
        <v>43035</v>
      </c>
      <c r="C223" s="6">
        <v>211.9</v>
      </c>
      <c r="D223" s="6">
        <v>267.90140397184797</v>
      </c>
      <c r="E223" s="6">
        <v>560</v>
      </c>
      <c r="F223" s="6">
        <v>222.00758954199003</v>
      </c>
      <c r="G223" s="6">
        <v>52.05</v>
      </c>
      <c r="H223" s="6">
        <v>216</v>
      </c>
      <c r="I223" s="6">
        <v>104.4</v>
      </c>
      <c r="J223" s="6">
        <v>152.5</v>
      </c>
      <c r="K223" s="6">
        <v>76.150000000000006</v>
      </c>
      <c r="L223" s="6">
        <v>102.5</v>
      </c>
      <c r="M223" s="6">
        <v>114.67343790000001</v>
      </c>
      <c r="N223" s="6">
        <v>175.1</v>
      </c>
      <c r="O223" s="6">
        <v>186.4</v>
      </c>
      <c r="P223" s="6">
        <v>40.6</v>
      </c>
      <c r="Q223" s="6">
        <v>160.29168479999998</v>
      </c>
    </row>
    <row r="224" spans="2:17" x14ac:dyDescent="0.3">
      <c r="B224" s="1">
        <v>43028</v>
      </c>
      <c r="C224" s="6">
        <v>207.5</v>
      </c>
      <c r="D224" s="6">
        <v>263.56143065105198</v>
      </c>
      <c r="E224" s="6">
        <v>564</v>
      </c>
      <c r="F224" s="6">
        <v>212.94605527497004</v>
      </c>
      <c r="G224" s="6">
        <v>52.65</v>
      </c>
      <c r="H224" s="6">
        <v>217.1</v>
      </c>
      <c r="I224" s="6">
        <v>103.55</v>
      </c>
      <c r="J224" s="6">
        <v>149.4</v>
      </c>
      <c r="K224" s="6">
        <v>72.45</v>
      </c>
      <c r="L224" s="6">
        <v>105.3</v>
      </c>
      <c r="M224" s="6">
        <v>116.58945190000001</v>
      </c>
      <c r="N224" s="6">
        <v>183.7</v>
      </c>
      <c r="O224" s="6">
        <v>181</v>
      </c>
      <c r="P224" s="6">
        <v>41.03</v>
      </c>
      <c r="Q224" s="6">
        <v>158.57120159999999</v>
      </c>
    </row>
    <row r="225" spans="2:17" x14ac:dyDescent="0.3">
      <c r="B225" s="1">
        <v>43021</v>
      </c>
      <c r="C225" s="6">
        <v>203.4</v>
      </c>
      <c r="D225" s="6">
        <v>251.57133486647999</v>
      </c>
      <c r="E225" s="6">
        <v>560.5</v>
      </c>
      <c r="F225" s="6">
        <v>214.003234272789</v>
      </c>
      <c r="G225" s="6">
        <v>48.5</v>
      </c>
      <c r="H225" s="6">
        <v>221.2</v>
      </c>
      <c r="I225" s="6">
        <v>103.125</v>
      </c>
      <c r="J225" s="6">
        <v>142.69999999999999</v>
      </c>
      <c r="K225" s="6">
        <v>71.25</v>
      </c>
      <c r="L225" s="6">
        <v>104.8</v>
      </c>
      <c r="M225" s="6">
        <v>115.918847</v>
      </c>
      <c r="N225" s="6">
        <v>186.4</v>
      </c>
      <c r="O225" s="6">
        <v>178.1</v>
      </c>
      <c r="P225" s="6">
        <v>40.78</v>
      </c>
      <c r="Q225" s="6">
        <v>148.63063199999999</v>
      </c>
    </row>
    <row r="226" spans="2:17" x14ac:dyDescent="0.3">
      <c r="B226" s="1">
        <v>43014</v>
      </c>
      <c r="C226" s="6">
        <v>203.3</v>
      </c>
      <c r="D226" s="6">
        <v>253.33674774273598</v>
      </c>
      <c r="E226" s="6">
        <v>552.5</v>
      </c>
      <c r="F226" s="6">
        <v>210.15208220930552</v>
      </c>
      <c r="G226" s="6">
        <v>46.72</v>
      </c>
      <c r="H226" s="6">
        <v>216.9</v>
      </c>
      <c r="I226" s="6">
        <v>103.72499999999999</v>
      </c>
      <c r="J226" s="6">
        <v>141.4</v>
      </c>
      <c r="K226" s="6">
        <v>69</v>
      </c>
      <c r="L226" s="6">
        <v>106.5</v>
      </c>
      <c r="M226" s="6">
        <v>120.8046827</v>
      </c>
      <c r="N226" s="6">
        <v>186.8</v>
      </c>
      <c r="O226" s="6">
        <v>176.3</v>
      </c>
      <c r="P226" s="6">
        <v>39.630000000000003</v>
      </c>
      <c r="Q226" s="6">
        <v>150.7334448</v>
      </c>
    </row>
    <row r="227" spans="2:17" x14ac:dyDescent="0.3">
      <c r="B227" s="1">
        <v>43007</v>
      </c>
      <c r="C227" s="6">
        <v>201.6</v>
      </c>
      <c r="D227" s="6">
        <v>253.70454209195597</v>
      </c>
      <c r="E227" s="6">
        <v>547.5</v>
      </c>
      <c r="F227" s="6">
        <v>208.86836485481103</v>
      </c>
      <c r="G227" s="6">
        <v>46.77</v>
      </c>
      <c r="H227" s="6">
        <v>211</v>
      </c>
      <c r="I227" s="6">
        <v>100.575</v>
      </c>
      <c r="J227" s="6">
        <v>140.5</v>
      </c>
      <c r="K227" s="6">
        <v>69</v>
      </c>
      <c r="L227" s="6">
        <v>107.3</v>
      </c>
      <c r="M227" s="6">
        <v>117.73906030000001</v>
      </c>
      <c r="N227" s="6">
        <v>188.7</v>
      </c>
      <c r="O227" s="6">
        <v>177.5</v>
      </c>
      <c r="P227" s="6">
        <v>39.24</v>
      </c>
      <c r="Q227" s="6">
        <v>150.064368</v>
      </c>
    </row>
    <row r="228" spans="2:17" x14ac:dyDescent="0.3">
      <c r="B228" s="1">
        <v>43000</v>
      </c>
      <c r="C228" s="6">
        <v>196.6</v>
      </c>
      <c r="D228" s="6">
        <v>242.45003500582402</v>
      </c>
      <c r="E228" s="6">
        <v>534</v>
      </c>
      <c r="F228" s="6">
        <v>212.795029703853</v>
      </c>
      <c r="G228" s="6">
        <v>45.28</v>
      </c>
      <c r="H228" s="6">
        <v>219</v>
      </c>
      <c r="I228" s="6">
        <v>97.3</v>
      </c>
      <c r="J228" s="6">
        <v>137.69999999999999</v>
      </c>
      <c r="K228" s="6">
        <v>66.900000000000006</v>
      </c>
      <c r="L228" s="6">
        <v>104.1</v>
      </c>
      <c r="M228" s="6">
        <v>114.38603580000002</v>
      </c>
      <c r="N228" s="6">
        <v>182.1</v>
      </c>
      <c r="O228" s="6">
        <v>170.2</v>
      </c>
      <c r="P228" s="6">
        <v>38.56</v>
      </c>
      <c r="Q228" s="6">
        <v>145.285248</v>
      </c>
    </row>
    <row r="229" spans="2:17" x14ac:dyDescent="0.3">
      <c r="B229" s="1">
        <v>42993</v>
      </c>
      <c r="C229" s="6">
        <v>194.2</v>
      </c>
      <c r="D229" s="6">
        <v>239.13988586284398</v>
      </c>
      <c r="E229" s="6">
        <v>516.5</v>
      </c>
      <c r="F229" s="6">
        <v>215.28695162728351</v>
      </c>
      <c r="G229" s="6">
        <v>45.91</v>
      </c>
      <c r="H229" s="6">
        <v>217</v>
      </c>
      <c r="I229" s="6">
        <v>94.9</v>
      </c>
      <c r="J229" s="6">
        <v>135.4</v>
      </c>
      <c r="K229" s="6">
        <v>64.8</v>
      </c>
      <c r="L229" s="6">
        <v>101.8</v>
      </c>
      <c r="M229" s="6">
        <v>111.89521760000001</v>
      </c>
      <c r="N229" s="6">
        <v>177.8</v>
      </c>
      <c r="O229" s="6">
        <v>165.3</v>
      </c>
      <c r="P229" s="6">
        <v>39.61</v>
      </c>
      <c r="Q229" s="6">
        <v>141.84428160000002</v>
      </c>
    </row>
    <row r="230" spans="2:17" x14ac:dyDescent="0.3">
      <c r="B230" s="1">
        <v>42986</v>
      </c>
      <c r="C230" s="6">
        <v>191</v>
      </c>
      <c r="D230" s="6">
        <v>232.88738192610401</v>
      </c>
      <c r="E230" s="6">
        <v>506.5</v>
      </c>
      <c r="F230" s="6">
        <v>209.85003106707151</v>
      </c>
      <c r="G230" s="6">
        <v>45.89</v>
      </c>
      <c r="H230" s="6">
        <v>202</v>
      </c>
      <c r="I230" s="6">
        <v>91.65</v>
      </c>
      <c r="J230" s="6">
        <v>134.69999999999999</v>
      </c>
      <c r="K230" s="6">
        <v>64.55</v>
      </c>
      <c r="L230" s="6">
        <v>100.2</v>
      </c>
      <c r="M230" s="6">
        <v>111.22461269999999</v>
      </c>
      <c r="N230" s="6">
        <v>178.8</v>
      </c>
      <c r="O230" s="6">
        <v>157.6</v>
      </c>
      <c r="P230" s="6">
        <v>41.36</v>
      </c>
      <c r="Q230" s="6">
        <v>140.21938079999998</v>
      </c>
    </row>
    <row r="231" spans="2:17" x14ac:dyDescent="0.3">
      <c r="B231" s="1">
        <v>42979</v>
      </c>
      <c r="C231" s="6">
        <v>186.1</v>
      </c>
      <c r="D231" s="6">
        <v>230.97485131015998</v>
      </c>
      <c r="E231" s="6">
        <v>481.6</v>
      </c>
      <c r="F231" s="6">
        <v>219.36464204744252</v>
      </c>
      <c r="G231" s="6">
        <v>46.6</v>
      </c>
      <c r="H231" s="6">
        <v>200.7</v>
      </c>
      <c r="I231" s="6">
        <v>93.6</v>
      </c>
      <c r="J231" s="6">
        <v>133.30000000000001</v>
      </c>
      <c r="K231" s="6">
        <v>65.75</v>
      </c>
      <c r="L231" s="6">
        <v>103.1</v>
      </c>
      <c r="M231" s="6">
        <v>113.1406267</v>
      </c>
      <c r="N231" s="6">
        <v>179.4</v>
      </c>
      <c r="O231" s="6">
        <v>159.5</v>
      </c>
      <c r="P231" s="6">
        <v>40.909999999999997</v>
      </c>
      <c r="Q231" s="6">
        <v>139.16797439999999</v>
      </c>
    </row>
    <row r="232" spans="2:17" x14ac:dyDescent="0.3">
      <c r="B232" s="1">
        <v>42972</v>
      </c>
      <c r="C232" s="6">
        <v>185.9</v>
      </c>
      <c r="D232" s="6">
        <v>228.03249651639999</v>
      </c>
      <c r="E232" s="6">
        <v>471.1</v>
      </c>
      <c r="F232" s="6">
        <v>211.51131234935852</v>
      </c>
      <c r="G232" s="6">
        <v>47.5</v>
      </c>
      <c r="H232" s="6">
        <v>206.1</v>
      </c>
      <c r="I232" s="6">
        <v>93.025000000000006</v>
      </c>
      <c r="J232" s="6">
        <v>132.80000000000001</v>
      </c>
      <c r="K232" s="6">
        <v>67.349999999999994</v>
      </c>
      <c r="L232" s="6">
        <v>102.3</v>
      </c>
      <c r="M232" s="6">
        <v>110.55400780000001</v>
      </c>
      <c r="N232" s="6">
        <v>175.4</v>
      </c>
      <c r="O232" s="6">
        <v>159.1</v>
      </c>
      <c r="P232" s="6">
        <v>40.130000000000003</v>
      </c>
      <c r="Q232" s="6">
        <v>130.469976</v>
      </c>
    </row>
    <row r="233" spans="2:17" x14ac:dyDescent="0.3">
      <c r="B233" s="1">
        <v>42965</v>
      </c>
      <c r="C233" s="6">
        <v>184.9</v>
      </c>
      <c r="D233" s="6">
        <v>216.26307734135997</v>
      </c>
      <c r="E233" s="6">
        <v>471.1</v>
      </c>
      <c r="F233" s="6">
        <v>215.58900276951752</v>
      </c>
      <c r="G233" s="6">
        <v>49.1</v>
      </c>
      <c r="H233" s="6">
        <v>209.5</v>
      </c>
      <c r="I233" s="6">
        <v>93.724999999999994</v>
      </c>
      <c r="J233" s="6">
        <v>126.7</v>
      </c>
      <c r="K233" s="6">
        <v>68.2</v>
      </c>
      <c r="L233" s="6">
        <v>102.1</v>
      </c>
      <c r="M233" s="6">
        <v>112.47002180000001</v>
      </c>
      <c r="N233" s="6">
        <v>178</v>
      </c>
      <c r="O233" s="6">
        <v>156.6</v>
      </c>
      <c r="P233" s="6">
        <v>39.409999999999997</v>
      </c>
      <c r="Q233" s="6">
        <v>130.37439360000002</v>
      </c>
    </row>
    <row r="234" spans="2:17" x14ac:dyDescent="0.3">
      <c r="B234" s="1">
        <v>42958</v>
      </c>
      <c r="C234" s="6">
        <v>185.8</v>
      </c>
      <c r="D234" s="6">
        <v>215.748165252452</v>
      </c>
      <c r="E234" s="6">
        <v>471</v>
      </c>
      <c r="F234" s="6">
        <v>214.30528541502301</v>
      </c>
      <c r="G234" s="6">
        <v>49.05</v>
      </c>
      <c r="H234" s="6">
        <v>217.3</v>
      </c>
      <c r="I234" s="6">
        <v>94.85</v>
      </c>
      <c r="J234" s="6">
        <v>126.2</v>
      </c>
      <c r="K234" s="6">
        <v>68.650000000000006</v>
      </c>
      <c r="L234" s="6">
        <v>101.5</v>
      </c>
      <c r="M234" s="6">
        <v>113.044826</v>
      </c>
      <c r="N234" s="6">
        <v>181.8</v>
      </c>
      <c r="O234" s="6">
        <v>157.19999999999999</v>
      </c>
      <c r="P234" s="6">
        <v>39.42</v>
      </c>
      <c r="Q234" s="6">
        <v>131.90371200000001</v>
      </c>
    </row>
    <row r="235" spans="2:17" x14ac:dyDescent="0.3">
      <c r="B235" s="1">
        <v>42951</v>
      </c>
      <c r="C235" s="6">
        <v>190.9</v>
      </c>
      <c r="D235" s="6">
        <v>219.13187326527597</v>
      </c>
      <c r="E235" s="6">
        <v>489.8</v>
      </c>
      <c r="F235" s="6">
        <v>213.85220870167197</v>
      </c>
      <c r="G235" s="6">
        <v>51.4</v>
      </c>
      <c r="H235" s="6">
        <v>223.9</v>
      </c>
      <c r="I235" s="6">
        <v>97.45</v>
      </c>
      <c r="J235" s="6">
        <v>128.5</v>
      </c>
      <c r="K235" s="6">
        <v>69.400000000000006</v>
      </c>
      <c r="L235" s="6">
        <v>104</v>
      </c>
      <c r="M235" s="6">
        <v>116.3978505</v>
      </c>
      <c r="N235" s="6">
        <v>183.4</v>
      </c>
      <c r="O235" s="6">
        <v>160.4</v>
      </c>
      <c r="P235" s="6">
        <v>40.770000000000003</v>
      </c>
      <c r="Q235" s="6">
        <v>134.10210720000001</v>
      </c>
    </row>
    <row r="236" spans="2:17" x14ac:dyDescent="0.3">
      <c r="B236" s="1">
        <v>42944</v>
      </c>
      <c r="C236" s="6">
        <v>190.3</v>
      </c>
      <c r="D236" s="6">
        <v>218.02849021761597</v>
      </c>
      <c r="E236" s="6">
        <v>481.4</v>
      </c>
      <c r="F236" s="6">
        <v>208.566313712577</v>
      </c>
      <c r="G236" s="6">
        <v>51.65</v>
      </c>
      <c r="H236" s="6">
        <v>213.3</v>
      </c>
      <c r="I236" s="6">
        <v>96.1</v>
      </c>
      <c r="J236" s="6">
        <v>127.9</v>
      </c>
      <c r="K236" s="6">
        <v>66.25</v>
      </c>
      <c r="L236" s="6">
        <v>103.3</v>
      </c>
      <c r="M236" s="6">
        <v>116.6852526</v>
      </c>
      <c r="N236" s="6">
        <v>185.4</v>
      </c>
      <c r="O236" s="6">
        <v>162.1</v>
      </c>
      <c r="P236" s="6">
        <v>41.44</v>
      </c>
      <c r="Q236" s="6">
        <v>132.85953599999999</v>
      </c>
    </row>
    <row r="237" spans="2:17" x14ac:dyDescent="0.3">
      <c r="B237" s="1">
        <v>42937</v>
      </c>
      <c r="C237" s="6">
        <v>196.1</v>
      </c>
      <c r="D237" s="6">
        <v>223.91319980513597</v>
      </c>
      <c r="E237" s="6">
        <v>559</v>
      </c>
      <c r="F237" s="6">
        <v>215.21143884172503</v>
      </c>
      <c r="G237" s="6">
        <v>52.4</v>
      </c>
      <c r="H237" s="6">
        <v>218.9</v>
      </c>
      <c r="I237" s="6">
        <v>98.85</v>
      </c>
      <c r="J237" s="6">
        <v>130.5</v>
      </c>
      <c r="K237" s="6">
        <v>64.2</v>
      </c>
      <c r="L237" s="6">
        <v>103.4</v>
      </c>
      <c r="M237" s="6">
        <v>117.9306617</v>
      </c>
      <c r="N237" s="6">
        <v>189.4</v>
      </c>
      <c r="O237" s="6">
        <v>165.9</v>
      </c>
      <c r="P237" s="6">
        <v>42.42</v>
      </c>
      <c r="Q237" s="6">
        <v>133.24186560000001</v>
      </c>
    </row>
    <row r="238" spans="2:17" x14ac:dyDescent="0.3">
      <c r="B238" s="1">
        <v>42930</v>
      </c>
      <c r="C238" s="6">
        <v>208</v>
      </c>
      <c r="D238" s="6">
        <v>245.61306640911596</v>
      </c>
      <c r="E238" s="6">
        <v>552</v>
      </c>
      <c r="F238" s="6">
        <v>212.94605527497004</v>
      </c>
      <c r="G238" s="6">
        <v>62.3</v>
      </c>
      <c r="H238" s="6">
        <v>211.2</v>
      </c>
      <c r="I238" s="6">
        <v>102.65</v>
      </c>
      <c r="J238" s="6">
        <v>139.19999999999999</v>
      </c>
      <c r="K238" s="6">
        <v>64.75</v>
      </c>
      <c r="L238" s="6">
        <v>107.4</v>
      </c>
      <c r="M238" s="6">
        <v>120.90048340000001</v>
      </c>
      <c r="N238" s="6">
        <v>193.8</v>
      </c>
      <c r="O238" s="6">
        <v>175.5</v>
      </c>
      <c r="P238" s="6">
        <v>42.22</v>
      </c>
      <c r="Q238" s="6">
        <v>143.37360000000001</v>
      </c>
    </row>
    <row r="239" spans="2:17" x14ac:dyDescent="0.3">
      <c r="B239" s="1">
        <v>42923</v>
      </c>
      <c r="C239" s="6">
        <v>207.4</v>
      </c>
      <c r="D239" s="6">
        <v>237.59514959611997</v>
      </c>
      <c r="E239" s="6">
        <v>566.5</v>
      </c>
      <c r="F239" s="6">
        <v>214.30528541502301</v>
      </c>
      <c r="G239" s="6">
        <v>61.05</v>
      </c>
      <c r="H239" s="6">
        <v>212.9</v>
      </c>
      <c r="I239" s="6">
        <v>101.52500000000001</v>
      </c>
      <c r="J239" s="6">
        <v>133.1</v>
      </c>
      <c r="K239" s="6">
        <v>64.400000000000006</v>
      </c>
      <c r="L239" s="6">
        <v>103.7</v>
      </c>
      <c r="M239" s="6">
        <v>118.5054659</v>
      </c>
      <c r="N239" s="6">
        <v>204.1</v>
      </c>
      <c r="O239" s="6">
        <v>172.2</v>
      </c>
      <c r="P239" s="6">
        <v>39.590000000000003</v>
      </c>
      <c r="Q239" s="6">
        <v>141.2707872</v>
      </c>
    </row>
    <row r="240" spans="2:17" x14ac:dyDescent="0.3">
      <c r="B240" s="1">
        <v>42916</v>
      </c>
      <c r="C240" s="6">
        <v>209.2</v>
      </c>
      <c r="D240" s="6">
        <v>237.59514959611997</v>
      </c>
      <c r="E240" s="6">
        <v>572</v>
      </c>
      <c r="F240" s="6">
        <v>208.49080092701851</v>
      </c>
      <c r="G240" s="6">
        <v>60.25</v>
      </c>
      <c r="H240" s="6">
        <v>209.9</v>
      </c>
      <c r="I240" s="6">
        <v>101.5</v>
      </c>
      <c r="J240" s="6">
        <v>132.5</v>
      </c>
      <c r="K240" s="6">
        <v>63.75</v>
      </c>
      <c r="L240" s="6">
        <v>101.9</v>
      </c>
      <c r="M240" s="6">
        <v>115.53564420000001</v>
      </c>
      <c r="N240" s="6">
        <v>199.9</v>
      </c>
      <c r="O240" s="6">
        <v>170.7</v>
      </c>
      <c r="P240" s="6">
        <v>38.450000000000003</v>
      </c>
      <c r="Q240" s="6">
        <v>137.25632640000001</v>
      </c>
    </row>
    <row r="241" spans="2:17" x14ac:dyDescent="0.3">
      <c r="B241" s="1">
        <v>42909</v>
      </c>
      <c r="C241" s="6">
        <v>220.7</v>
      </c>
      <c r="D241" s="6">
        <v>249.217451031472</v>
      </c>
      <c r="E241" s="6">
        <v>619</v>
      </c>
      <c r="F241" s="6">
        <v>221.40348725752202</v>
      </c>
      <c r="G241" s="6">
        <v>63.85</v>
      </c>
      <c r="H241" s="6">
        <v>203.5</v>
      </c>
      <c r="I241" s="6">
        <v>105</v>
      </c>
      <c r="J241" s="6">
        <v>138.19999999999999</v>
      </c>
      <c r="K241" s="6">
        <v>64.75</v>
      </c>
      <c r="L241" s="6">
        <v>103.4</v>
      </c>
      <c r="M241" s="6">
        <v>115.63144490000001</v>
      </c>
      <c r="N241" s="6">
        <v>208.1</v>
      </c>
      <c r="O241" s="6">
        <v>182.9</v>
      </c>
      <c r="P241" s="6">
        <v>37.9</v>
      </c>
      <c r="Q241" s="6">
        <v>143.7559296</v>
      </c>
    </row>
    <row r="242" spans="2:17" x14ac:dyDescent="0.3">
      <c r="B242" s="1">
        <v>42902</v>
      </c>
      <c r="C242" s="6">
        <v>219.2</v>
      </c>
      <c r="D242" s="6">
        <v>241.93512291691596</v>
      </c>
      <c r="E242" s="6">
        <v>596</v>
      </c>
      <c r="F242" s="6">
        <v>214.45631098613998</v>
      </c>
      <c r="G242" s="6">
        <v>60.7</v>
      </c>
      <c r="H242" s="6">
        <v>201.4</v>
      </c>
      <c r="I242" s="6">
        <v>103.1</v>
      </c>
      <c r="J242" s="6">
        <v>136.6</v>
      </c>
      <c r="K242" s="6">
        <v>64.5</v>
      </c>
      <c r="L242" s="6">
        <v>104.6</v>
      </c>
      <c r="M242" s="6">
        <v>116.4936512</v>
      </c>
      <c r="N242" s="6">
        <v>207.7</v>
      </c>
      <c r="O242" s="6">
        <v>181.9</v>
      </c>
      <c r="P242" s="6">
        <v>36.53</v>
      </c>
      <c r="Q242" s="6">
        <v>139.2635568</v>
      </c>
    </row>
    <row r="243" spans="2:17" x14ac:dyDescent="0.3">
      <c r="B243" s="1">
        <v>42895</v>
      </c>
      <c r="C243" s="6">
        <v>221.1</v>
      </c>
      <c r="D243" s="6">
        <v>243.25918257410797</v>
      </c>
      <c r="E243" s="6">
        <v>602</v>
      </c>
      <c r="F243" s="6">
        <v>214.53182377169855</v>
      </c>
      <c r="G243" s="6">
        <v>63.4</v>
      </c>
      <c r="H243" s="6">
        <v>206.6</v>
      </c>
      <c r="I243" s="6">
        <v>102.175</v>
      </c>
      <c r="J243" s="6">
        <v>142.6</v>
      </c>
      <c r="K243" s="6">
        <v>54.200063100000001</v>
      </c>
      <c r="L243" s="6">
        <v>105.9</v>
      </c>
      <c r="M243" s="6">
        <v>118.6012666</v>
      </c>
      <c r="N243" s="6">
        <v>207.6</v>
      </c>
      <c r="O243" s="6">
        <v>184.1</v>
      </c>
      <c r="P243" s="6">
        <v>37.89</v>
      </c>
      <c r="Q243" s="6">
        <v>141.07962240000001</v>
      </c>
    </row>
    <row r="244" spans="2:17" x14ac:dyDescent="0.3">
      <c r="B244" s="1">
        <v>42888</v>
      </c>
      <c r="C244" s="6">
        <v>222.6</v>
      </c>
      <c r="D244" s="6">
        <v>235.68261898017599</v>
      </c>
      <c r="E244" s="6">
        <v>604</v>
      </c>
      <c r="F244" s="6">
        <v>212.94605527497004</v>
      </c>
      <c r="G244" s="6">
        <v>64.05</v>
      </c>
      <c r="H244" s="6">
        <v>218.6</v>
      </c>
      <c r="I244" s="6">
        <v>101.425</v>
      </c>
      <c r="J244" s="6">
        <v>138.30000000000001</v>
      </c>
      <c r="K244" s="6">
        <v>54.415356299999999</v>
      </c>
      <c r="L244" s="6">
        <v>104.5</v>
      </c>
      <c r="M244" s="6">
        <v>116.11044840000001</v>
      </c>
      <c r="N244" s="6">
        <v>208.9</v>
      </c>
      <c r="O244" s="6">
        <v>181.9</v>
      </c>
      <c r="P244" s="6">
        <v>35.78</v>
      </c>
      <c r="Q244" s="6">
        <v>140.41054560000001</v>
      </c>
    </row>
    <row r="245" spans="2:17" x14ac:dyDescent="0.3">
      <c r="B245" s="1">
        <v>42881</v>
      </c>
      <c r="C245" s="6">
        <v>216.9</v>
      </c>
      <c r="D245" s="6">
        <v>234.28500045313999</v>
      </c>
      <c r="E245" s="6">
        <v>589.5</v>
      </c>
      <c r="F245" s="6">
        <v>207.73567307143352</v>
      </c>
      <c r="G245" s="6">
        <v>61.25</v>
      </c>
      <c r="H245" s="6">
        <v>223.7</v>
      </c>
      <c r="I245" s="6">
        <v>99.474999999999994</v>
      </c>
      <c r="J245" s="6">
        <v>135.9</v>
      </c>
      <c r="K245" s="6">
        <v>54.361532999999994</v>
      </c>
      <c r="L245" s="6">
        <v>105.4</v>
      </c>
      <c r="M245" s="6">
        <v>117.35585750000001</v>
      </c>
      <c r="N245" s="6">
        <v>205.4</v>
      </c>
      <c r="O245" s="6">
        <v>176.6</v>
      </c>
      <c r="P245" s="6">
        <v>36.9</v>
      </c>
      <c r="Q245" s="6">
        <v>136.20491999999999</v>
      </c>
    </row>
    <row r="246" spans="2:17" x14ac:dyDescent="0.3">
      <c r="B246" s="1">
        <v>42874</v>
      </c>
      <c r="C246" s="6">
        <v>217.9</v>
      </c>
      <c r="D246" s="6">
        <v>232.96094079594798</v>
      </c>
      <c r="E246" s="6">
        <v>591.5</v>
      </c>
      <c r="F246" s="6">
        <v>202.90285479568948</v>
      </c>
      <c r="G246" s="6">
        <v>58</v>
      </c>
      <c r="H246" s="6">
        <v>221.7</v>
      </c>
      <c r="I246" s="6">
        <v>99.55</v>
      </c>
      <c r="J246" s="6">
        <v>135</v>
      </c>
      <c r="K246" s="6">
        <v>53.859182199999992</v>
      </c>
      <c r="L246" s="6">
        <v>105.2</v>
      </c>
      <c r="M246" s="6">
        <v>119.65507430000001</v>
      </c>
      <c r="N246" s="6">
        <v>205.8</v>
      </c>
      <c r="O246" s="6">
        <v>178.7</v>
      </c>
      <c r="P246" s="6">
        <v>35.75</v>
      </c>
      <c r="Q246" s="6">
        <v>136.49166720000002</v>
      </c>
    </row>
    <row r="247" spans="2:17" x14ac:dyDescent="0.3">
      <c r="B247" s="1">
        <v>42867</v>
      </c>
      <c r="C247" s="6">
        <v>218.2</v>
      </c>
      <c r="D247" s="6">
        <v>242.15579952644799</v>
      </c>
      <c r="E247" s="6">
        <v>593</v>
      </c>
      <c r="F247" s="6">
        <v>206.3764429313805</v>
      </c>
      <c r="G247" s="6">
        <v>57.95</v>
      </c>
      <c r="H247" s="6">
        <v>218.6</v>
      </c>
      <c r="I247" s="6">
        <v>102.65</v>
      </c>
      <c r="J247" s="6">
        <v>135.9</v>
      </c>
      <c r="K247" s="6">
        <v>53.769476699999991</v>
      </c>
      <c r="L247" s="6">
        <v>106.7</v>
      </c>
      <c r="M247" s="6">
        <v>121.09208480000001</v>
      </c>
      <c r="N247" s="6">
        <v>215.6</v>
      </c>
      <c r="O247" s="6">
        <v>182.2</v>
      </c>
      <c r="P247" s="6">
        <v>36.32</v>
      </c>
      <c r="Q247" s="6">
        <v>138.3077328</v>
      </c>
    </row>
    <row r="248" spans="2:17" x14ac:dyDescent="0.3">
      <c r="B248" s="1">
        <v>42860</v>
      </c>
      <c r="C248" s="6">
        <v>218</v>
      </c>
      <c r="D248" s="6">
        <v>244.28900675192401</v>
      </c>
      <c r="E248" s="6">
        <v>534</v>
      </c>
      <c r="F248" s="6">
        <v>204.26208493574251</v>
      </c>
      <c r="G248" s="6">
        <v>58.45</v>
      </c>
      <c r="H248" s="6">
        <v>215.7</v>
      </c>
      <c r="I248" s="6">
        <v>101.675</v>
      </c>
      <c r="J248" s="6">
        <v>141.1</v>
      </c>
      <c r="K248" s="6">
        <v>53.195361499999997</v>
      </c>
      <c r="L248" s="6">
        <v>105.6</v>
      </c>
      <c r="M248" s="6">
        <v>122.05009180000002</v>
      </c>
      <c r="N248" s="6">
        <v>212.3</v>
      </c>
      <c r="O248" s="6">
        <v>191</v>
      </c>
      <c r="P248" s="6">
        <v>37.24</v>
      </c>
      <c r="Q248" s="6">
        <v>138.59448</v>
      </c>
    </row>
    <row r="249" spans="2:17" x14ac:dyDescent="0.3">
      <c r="B249" s="1">
        <v>42853</v>
      </c>
      <c r="C249" s="6">
        <v>216.9</v>
      </c>
      <c r="D249" s="6">
        <v>243.62697692332796</v>
      </c>
      <c r="E249" s="6">
        <v>540.5</v>
      </c>
      <c r="F249" s="6">
        <v>198.67413880441353</v>
      </c>
      <c r="G249" s="6">
        <v>57.1</v>
      </c>
      <c r="H249" s="6">
        <v>219.4</v>
      </c>
      <c r="I249" s="6">
        <v>101.22499999999999</v>
      </c>
      <c r="J249" s="6">
        <v>142.19999999999999</v>
      </c>
      <c r="K249" s="6">
        <v>52.63918739999999</v>
      </c>
      <c r="L249" s="6">
        <v>102</v>
      </c>
      <c r="M249" s="6">
        <v>120.42147990000001</v>
      </c>
      <c r="N249" s="6">
        <v>211.9</v>
      </c>
      <c r="O249" s="6">
        <v>194.6</v>
      </c>
      <c r="P249" s="6">
        <v>38.619999999999997</v>
      </c>
      <c r="Q249" s="6">
        <v>138.49889759999999</v>
      </c>
    </row>
    <row r="250" spans="2:17" x14ac:dyDescent="0.3">
      <c r="B250" s="1">
        <v>42846</v>
      </c>
      <c r="C250" s="6">
        <v>209.4</v>
      </c>
      <c r="D250" s="6">
        <v>232.96094079594798</v>
      </c>
      <c r="E250" s="6">
        <v>535</v>
      </c>
      <c r="F250" s="6">
        <v>193.01067988752601</v>
      </c>
      <c r="G250" s="6">
        <v>56.8</v>
      </c>
      <c r="H250" s="6">
        <v>217.1</v>
      </c>
      <c r="I250" s="6">
        <v>97</v>
      </c>
      <c r="J250" s="6">
        <v>132.30000000000001</v>
      </c>
      <c r="K250" s="6">
        <v>52.405953099999998</v>
      </c>
      <c r="L250" s="6">
        <v>98.3</v>
      </c>
      <c r="M250" s="6">
        <v>116.0146477</v>
      </c>
      <c r="N250" s="6">
        <v>209.4</v>
      </c>
      <c r="O250" s="6">
        <v>176.6</v>
      </c>
      <c r="P250" s="6">
        <v>38.299999999999997</v>
      </c>
      <c r="Q250" s="6">
        <v>123.68362560000001</v>
      </c>
    </row>
    <row r="251" spans="2:17" x14ac:dyDescent="0.3">
      <c r="B251" s="1">
        <v>42839</v>
      </c>
      <c r="C251" s="6">
        <v>206.5</v>
      </c>
      <c r="D251" s="6">
        <v>234.57923593251599</v>
      </c>
      <c r="E251" s="6">
        <v>540</v>
      </c>
      <c r="F251" s="6">
        <v>193.84132052866948</v>
      </c>
      <c r="G251" s="6">
        <v>58.15</v>
      </c>
      <c r="H251" s="6">
        <v>218.7</v>
      </c>
      <c r="I251" s="6">
        <v>96.075000000000003</v>
      </c>
      <c r="J251" s="6">
        <v>133.6</v>
      </c>
      <c r="K251" s="6">
        <v>53.7874178</v>
      </c>
      <c r="L251" s="6">
        <v>97.6</v>
      </c>
      <c r="M251" s="6">
        <v>115.7272456</v>
      </c>
      <c r="N251" s="6">
        <v>207.5</v>
      </c>
      <c r="O251" s="6">
        <v>176.5</v>
      </c>
      <c r="P251" s="6">
        <v>34.25</v>
      </c>
      <c r="Q251" s="6">
        <v>121.1984832</v>
      </c>
    </row>
    <row r="252" spans="2:17" x14ac:dyDescent="0.3">
      <c r="B252" s="1">
        <v>42832</v>
      </c>
      <c r="C252" s="6">
        <v>211.5</v>
      </c>
      <c r="D252" s="6">
        <v>234.65279480235998</v>
      </c>
      <c r="E252" s="6">
        <v>546.5</v>
      </c>
      <c r="F252" s="6">
        <v>191.12286024856351</v>
      </c>
      <c r="G252" s="6">
        <v>59</v>
      </c>
      <c r="H252" s="6">
        <v>218.3</v>
      </c>
      <c r="I252" s="6">
        <v>95.55</v>
      </c>
      <c r="J252" s="6">
        <v>133.5</v>
      </c>
      <c r="K252" s="6">
        <v>50.001845699999997</v>
      </c>
      <c r="L252" s="6">
        <v>98.05</v>
      </c>
      <c r="M252" s="6">
        <v>115.2482421</v>
      </c>
      <c r="N252" s="6">
        <v>205.5</v>
      </c>
      <c r="O252" s="6">
        <v>177.1</v>
      </c>
      <c r="P252" s="6">
        <v>36.25</v>
      </c>
      <c r="Q252" s="6">
        <v>121.6763952</v>
      </c>
    </row>
    <row r="253" spans="2:17" x14ac:dyDescent="0.3">
      <c r="B253" s="1">
        <v>42825</v>
      </c>
      <c r="C253" s="6">
        <v>209.4</v>
      </c>
      <c r="D253" s="6">
        <v>232.66670531657198</v>
      </c>
      <c r="E253" s="6">
        <v>558</v>
      </c>
      <c r="F253" s="6">
        <v>188.1023488262235</v>
      </c>
      <c r="G253" s="6">
        <v>59.8</v>
      </c>
      <c r="H253" s="6">
        <v>229</v>
      </c>
      <c r="I253" s="6">
        <v>94.3</v>
      </c>
      <c r="J253" s="6">
        <v>133.9</v>
      </c>
      <c r="K253" s="6">
        <v>51.849778999999998</v>
      </c>
      <c r="L253" s="6">
        <v>99.7</v>
      </c>
      <c r="M253" s="6">
        <v>117.73906030000001</v>
      </c>
      <c r="N253" s="6">
        <v>211</v>
      </c>
      <c r="O253" s="6">
        <v>177.3</v>
      </c>
      <c r="P253" s="6">
        <v>35.47</v>
      </c>
      <c r="Q253" s="6">
        <v>126.45551520000001</v>
      </c>
    </row>
    <row r="254" spans="2:17" x14ac:dyDescent="0.3">
      <c r="B254" s="1">
        <v>42818</v>
      </c>
      <c r="C254" s="6">
        <v>206</v>
      </c>
      <c r="D254" s="6">
        <v>226.70843685920798</v>
      </c>
      <c r="E254" s="6">
        <v>549</v>
      </c>
      <c r="F254" s="6">
        <v>177.00196934912401</v>
      </c>
      <c r="G254" s="6">
        <v>58.25</v>
      </c>
      <c r="H254" s="6">
        <v>233</v>
      </c>
      <c r="I254" s="6">
        <v>90.95</v>
      </c>
      <c r="J254" s="6">
        <v>130.1</v>
      </c>
      <c r="K254" s="6">
        <v>51.885661199999994</v>
      </c>
      <c r="L254" s="6">
        <v>104.5</v>
      </c>
      <c r="M254" s="6">
        <v>119.9424764</v>
      </c>
      <c r="N254" s="6">
        <v>209.2</v>
      </c>
      <c r="O254" s="6">
        <v>179.1</v>
      </c>
      <c r="P254" s="6">
        <v>35.46</v>
      </c>
      <c r="Q254" s="6">
        <v>124.1615376</v>
      </c>
    </row>
    <row r="255" spans="2:17" x14ac:dyDescent="0.3">
      <c r="B255" s="1">
        <v>42811</v>
      </c>
      <c r="C255" s="6">
        <v>205.1</v>
      </c>
      <c r="D255" s="6">
        <v>224.94302398295198</v>
      </c>
      <c r="E255" s="6">
        <v>540</v>
      </c>
      <c r="F255" s="6">
        <v>184.10017119162302</v>
      </c>
      <c r="G255" s="6">
        <v>59</v>
      </c>
      <c r="H255" s="6">
        <v>230.4</v>
      </c>
      <c r="I255" s="6">
        <v>93</v>
      </c>
      <c r="J255" s="6">
        <v>131.9</v>
      </c>
      <c r="K255" s="6">
        <v>51.580662499999995</v>
      </c>
      <c r="L255" s="6">
        <v>106.4</v>
      </c>
      <c r="M255" s="6">
        <v>119.9424764</v>
      </c>
      <c r="N255" s="6">
        <v>212.6</v>
      </c>
      <c r="O255" s="6">
        <v>181.2</v>
      </c>
      <c r="P255" s="6">
        <v>38.020000000000003</v>
      </c>
      <c r="Q255" s="6">
        <v>122.2498896</v>
      </c>
    </row>
    <row r="256" spans="2:17" x14ac:dyDescent="0.3">
      <c r="B256" s="1">
        <v>42804</v>
      </c>
      <c r="C256" s="6">
        <v>202.4</v>
      </c>
      <c r="D256" s="6">
        <v>221.632874839972</v>
      </c>
      <c r="E256" s="6">
        <v>529</v>
      </c>
      <c r="F256" s="6">
        <v>183.94914562050602</v>
      </c>
      <c r="G256" s="6">
        <v>59.75</v>
      </c>
      <c r="H256" s="6">
        <v>241.7</v>
      </c>
      <c r="I256" s="6">
        <v>91.424999999999997</v>
      </c>
      <c r="J256" s="6">
        <v>125.3</v>
      </c>
      <c r="K256" s="6">
        <v>51.185958299999996</v>
      </c>
      <c r="L256" s="6">
        <v>105.7</v>
      </c>
      <c r="M256" s="6">
        <v>121.85849040000001</v>
      </c>
      <c r="N256" s="6">
        <v>214.2</v>
      </c>
      <c r="O256" s="6">
        <v>175.1</v>
      </c>
      <c r="P256" s="6">
        <v>35.049999999999997</v>
      </c>
      <c r="Q256" s="6">
        <v>117.47076960000001</v>
      </c>
    </row>
    <row r="257" spans="2:17" x14ac:dyDescent="0.3">
      <c r="B257" s="1">
        <v>42797</v>
      </c>
      <c r="C257" s="6">
        <v>204.5</v>
      </c>
      <c r="D257" s="6">
        <v>223.104052236852</v>
      </c>
      <c r="E257" s="6">
        <v>535</v>
      </c>
      <c r="F257" s="6">
        <v>180.40004469925651</v>
      </c>
      <c r="G257" s="6">
        <v>59.85</v>
      </c>
      <c r="H257" s="6">
        <v>237.5</v>
      </c>
      <c r="I257" s="6">
        <v>90.224999999999994</v>
      </c>
      <c r="J257" s="6">
        <v>125.3</v>
      </c>
      <c r="K257" s="6">
        <v>49.607141499999997</v>
      </c>
      <c r="L257" s="6">
        <v>103.9</v>
      </c>
      <c r="M257" s="6">
        <v>120.708882</v>
      </c>
      <c r="N257" s="6">
        <v>216.4</v>
      </c>
      <c r="O257" s="6">
        <v>176.1</v>
      </c>
      <c r="P257" s="6">
        <v>36.32</v>
      </c>
      <c r="Q257" s="6">
        <v>115.08120960000001</v>
      </c>
    </row>
    <row r="258" spans="2:17" x14ac:dyDescent="0.3">
      <c r="B258" s="1">
        <v>42790</v>
      </c>
      <c r="C258" s="6">
        <v>202.3</v>
      </c>
      <c r="D258" s="6">
        <v>215.60104751276401</v>
      </c>
      <c r="E258" s="6">
        <v>525.5</v>
      </c>
      <c r="F258" s="6">
        <v>182.81645383712851</v>
      </c>
      <c r="G258" s="6">
        <v>58.4</v>
      </c>
      <c r="H258" s="6">
        <v>238.5</v>
      </c>
      <c r="I258" s="6">
        <v>89.724999999999994</v>
      </c>
      <c r="J258" s="6">
        <v>122</v>
      </c>
      <c r="K258" s="6">
        <v>49.750670299999996</v>
      </c>
      <c r="L258" s="6">
        <v>103.6</v>
      </c>
      <c r="M258" s="6">
        <v>122.05009180000002</v>
      </c>
      <c r="N258" s="6">
        <v>214.5</v>
      </c>
      <c r="O258" s="6">
        <v>169.7</v>
      </c>
      <c r="P258" s="6">
        <v>36.4</v>
      </c>
      <c r="Q258" s="6">
        <v>112.50048480000001</v>
      </c>
    </row>
    <row r="259" spans="2:17" x14ac:dyDescent="0.3">
      <c r="B259" s="1">
        <v>42783</v>
      </c>
      <c r="C259" s="6">
        <v>202.3</v>
      </c>
      <c r="D259" s="6">
        <v>213.83563463650796</v>
      </c>
      <c r="E259" s="6">
        <v>514</v>
      </c>
      <c r="F259" s="6">
        <v>178.13466113250152</v>
      </c>
      <c r="G259" s="6">
        <v>53.2</v>
      </c>
      <c r="H259" s="6">
        <v>243.2</v>
      </c>
      <c r="I259" s="6">
        <v>89.95</v>
      </c>
      <c r="J259" s="6">
        <v>121.2</v>
      </c>
      <c r="K259" s="6">
        <v>49.086849600000001</v>
      </c>
      <c r="L259" s="6">
        <v>103.6</v>
      </c>
      <c r="M259" s="6">
        <v>125.88211980000001</v>
      </c>
      <c r="N259" s="6">
        <v>216.8</v>
      </c>
      <c r="O259" s="6">
        <v>167.5</v>
      </c>
      <c r="P259" s="6">
        <v>37.229999999999997</v>
      </c>
      <c r="Q259" s="6">
        <v>113.5518912</v>
      </c>
    </row>
    <row r="260" spans="2:17" x14ac:dyDescent="0.3">
      <c r="B260" s="1">
        <v>42776</v>
      </c>
      <c r="C260" s="6">
        <v>203.8</v>
      </c>
      <c r="D260" s="6">
        <v>212.070221760252</v>
      </c>
      <c r="E260" s="6">
        <v>521</v>
      </c>
      <c r="F260" s="6">
        <v>173.22633007119902</v>
      </c>
      <c r="G260" s="6">
        <v>50.85</v>
      </c>
      <c r="H260" s="6">
        <v>247</v>
      </c>
      <c r="I260" s="6">
        <v>88.875</v>
      </c>
      <c r="J260" s="6">
        <v>120.5</v>
      </c>
      <c r="K260" s="6">
        <v>48.530675499999994</v>
      </c>
      <c r="L260" s="6">
        <v>103.5</v>
      </c>
      <c r="M260" s="6">
        <v>125.0199135</v>
      </c>
      <c r="N260" s="6">
        <v>216.3</v>
      </c>
      <c r="O260" s="6">
        <v>167.6</v>
      </c>
      <c r="P260" s="6">
        <v>38.36</v>
      </c>
      <c r="Q260" s="6">
        <v>111.73582560000001</v>
      </c>
    </row>
    <row r="261" spans="2:17" x14ac:dyDescent="0.3">
      <c r="B261" s="1">
        <v>42769</v>
      </c>
      <c r="C261" s="6">
        <v>207.1</v>
      </c>
      <c r="D261" s="6">
        <v>209.34854357602399</v>
      </c>
      <c r="E261" s="6">
        <v>484.5</v>
      </c>
      <c r="F261" s="6">
        <v>175.03863692460303</v>
      </c>
      <c r="G261" s="6">
        <v>51.15</v>
      </c>
      <c r="H261" s="6">
        <v>245.4</v>
      </c>
      <c r="I261" s="6">
        <v>88.424999999999997</v>
      </c>
      <c r="J261" s="6">
        <v>119.8</v>
      </c>
      <c r="K261" s="6">
        <v>48.6742043</v>
      </c>
      <c r="L261" s="6">
        <v>103.3</v>
      </c>
      <c r="M261" s="6">
        <v>130.00154989999999</v>
      </c>
      <c r="N261" s="6">
        <v>226.6</v>
      </c>
      <c r="O261" s="6">
        <v>172.1</v>
      </c>
      <c r="P261" s="6">
        <v>37.200000000000003</v>
      </c>
      <c r="Q261" s="6">
        <v>112.50048480000001</v>
      </c>
    </row>
    <row r="262" spans="2:17" x14ac:dyDescent="0.3">
      <c r="B262" s="1">
        <v>42762</v>
      </c>
      <c r="C262" s="6">
        <v>210</v>
      </c>
      <c r="D262" s="6">
        <v>207.21533635054797</v>
      </c>
      <c r="E262" s="6">
        <v>478</v>
      </c>
      <c r="F262" s="6">
        <v>175.26517528127852</v>
      </c>
      <c r="G262" s="6">
        <v>52.5</v>
      </c>
      <c r="H262" s="6">
        <v>234.2</v>
      </c>
      <c r="I262" s="6">
        <v>88.625</v>
      </c>
      <c r="J262" s="6">
        <v>119</v>
      </c>
      <c r="K262" s="6">
        <v>46.933917600000001</v>
      </c>
      <c r="L262" s="6">
        <v>98.65</v>
      </c>
      <c r="M262" s="6">
        <v>127.1275289</v>
      </c>
      <c r="N262" s="6">
        <v>220.2</v>
      </c>
      <c r="O262" s="6">
        <v>176.8</v>
      </c>
      <c r="P262" s="6">
        <v>37.18</v>
      </c>
      <c r="Q262" s="6">
        <v>107.9125296</v>
      </c>
    </row>
    <row r="263" spans="2:17" x14ac:dyDescent="0.3">
      <c r="B263" s="1">
        <v>42755</v>
      </c>
      <c r="C263" s="6">
        <v>202.6</v>
      </c>
      <c r="D263" s="6">
        <v>208.09804278867594</v>
      </c>
      <c r="E263" s="6">
        <v>481.9</v>
      </c>
      <c r="F263" s="6">
        <v>176.77543099244849</v>
      </c>
      <c r="G263" s="6">
        <v>52.5</v>
      </c>
      <c r="H263" s="6">
        <v>242.2</v>
      </c>
      <c r="I263" s="6">
        <v>86.6</v>
      </c>
      <c r="J263" s="6">
        <v>118.1</v>
      </c>
      <c r="K263" s="6">
        <v>45.121866499999996</v>
      </c>
      <c r="L263" s="6">
        <v>97.6</v>
      </c>
      <c r="M263" s="6">
        <v>123.582903</v>
      </c>
      <c r="N263" s="6">
        <v>215.7</v>
      </c>
      <c r="O263" s="6">
        <v>169.2</v>
      </c>
      <c r="P263" s="6">
        <v>33.85</v>
      </c>
      <c r="Q263" s="6">
        <v>107.3390352</v>
      </c>
    </row>
    <row r="264" spans="2:17" x14ac:dyDescent="0.3">
      <c r="B264" s="1">
        <v>42748</v>
      </c>
      <c r="C264" s="6">
        <v>200.5</v>
      </c>
      <c r="D264" s="6">
        <v>205.30280573460402</v>
      </c>
      <c r="E264" s="6">
        <v>508</v>
      </c>
      <c r="F264" s="6">
        <v>169.601716364391</v>
      </c>
      <c r="G264" s="6">
        <v>53.1</v>
      </c>
      <c r="H264" s="6">
        <v>249.8</v>
      </c>
      <c r="I264" s="6">
        <v>85.85</v>
      </c>
      <c r="J264" s="6">
        <v>115.8</v>
      </c>
      <c r="K264" s="6">
        <v>45.516570699999995</v>
      </c>
      <c r="L264" s="6">
        <v>96.9</v>
      </c>
      <c r="M264" s="6">
        <v>120.42147990000001</v>
      </c>
      <c r="N264" s="6">
        <v>214.4</v>
      </c>
      <c r="O264" s="6">
        <v>169.7</v>
      </c>
      <c r="P264" s="6">
        <v>34.57</v>
      </c>
      <c r="Q264" s="6">
        <v>103.61132160000001</v>
      </c>
    </row>
    <row r="265" spans="2:17" x14ac:dyDescent="0.3">
      <c r="B265" s="1">
        <v>42741</v>
      </c>
      <c r="C265" s="6">
        <v>192.4</v>
      </c>
      <c r="D265" s="6">
        <v>205.37636460444799</v>
      </c>
      <c r="E265" s="6">
        <v>512</v>
      </c>
      <c r="F265" s="6">
        <v>167.41184558319449</v>
      </c>
      <c r="G265" s="6">
        <v>53.4</v>
      </c>
      <c r="H265" s="6">
        <v>245.2</v>
      </c>
      <c r="I265" s="6">
        <v>85</v>
      </c>
      <c r="J265" s="6">
        <v>113.5</v>
      </c>
      <c r="K265" s="6">
        <v>45.498629599999994</v>
      </c>
      <c r="L265" s="6">
        <v>98.05</v>
      </c>
      <c r="M265" s="6">
        <v>121.95429110000001</v>
      </c>
      <c r="N265" s="6">
        <v>212.1</v>
      </c>
      <c r="O265" s="6">
        <v>168.2</v>
      </c>
      <c r="P265" s="6">
        <v>34.6</v>
      </c>
      <c r="Q265" s="6">
        <v>102.75108</v>
      </c>
    </row>
    <row r="266" spans="2:17" x14ac:dyDescent="0.3">
      <c r="B266" s="1">
        <v>42734</v>
      </c>
      <c r="C266" s="6">
        <v>191.8</v>
      </c>
      <c r="D266" s="6">
        <v>204.12586381709997</v>
      </c>
      <c r="E266" s="6">
        <v>497.1</v>
      </c>
      <c r="F266" s="6">
        <v>170.88543371888551</v>
      </c>
      <c r="G266" s="6">
        <v>53.5</v>
      </c>
      <c r="H266" s="6">
        <v>253.4</v>
      </c>
      <c r="I266" s="6">
        <v>85.125</v>
      </c>
      <c r="J266" s="6">
        <v>112.7</v>
      </c>
      <c r="K266" s="6">
        <v>46.162450299999996</v>
      </c>
      <c r="L266" s="6">
        <v>95.55</v>
      </c>
      <c r="M266" s="6">
        <v>121.28368620000001</v>
      </c>
      <c r="N266" s="6">
        <v>215.1</v>
      </c>
      <c r="O266" s="6">
        <v>167.6</v>
      </c>
      <c r="P266" s="6">
        <v>34.58</v>
      </c>
      <c r="Q266" s="6">
        <v>101.69967360000001</v>
      </c>
    </row>
    <row r="267" spans="2:17" x14ac:dyDescent="0.3">
      <c r="B267" s="1">
        <v>42727</v>
      </c>
      <c r="C267" s="6">
        <v>194</v>
      </c>
      <c r="D267" s="6">
        <v>205.52348234413597</v>
      </c>
      <c r="E267" s="6">
        <v>503</v>
      </c>
      <c r="F267" s="6">
        <v>170.960946504444</v>
      </c>
      <c r="G267" s="6">
        <v>53.7</v>
      </c>
      <c r="H267" s="6">
        <v>253.8</v>
      </c>
      <c r="I267" s="6">
        <v>85.825000000000003</v>
      </c>
      <c r="J267" s="6">
        <v>114.1</v>
      </c>
      <c r="K267" s="6">
        <v>45.821569399999994</v>
      </c>
      <c r="L267" s="6">
        <v>96.5</v>
      </c>
      <c r="M267" s="6">
        <v>122.05009180000002</v>
      </c>
      <c r="N267" s="6">
        <v>217.1</v>
      </c>
      <c r="O267" s="6">
        <v>167.1</v>
      </c>
      <c r="P267" s="6">
        <v>35.479999999999997</v>
      </c>
      <c r="Q267" s="6">
        <v>102.55991519999999</v>
      </c>
    </row>
    <row r="268" spans="2:17" x14ac:dyDescent="0.3">
      <c r="B268" s="1">
        <v>42720</v>
      </c>
      <c r="C268" s="6">
        <v>197.2</v>
      </c>
      <c r="D268" s="6">
        <v>210.52548549352798</v>
      </c>
      <c r="E268" s="6">
        <v>522</v>
      </c>
      <c r="F268" s="6">
        <v>171.33851043223652</v>
      </c>
      <c r="G268" s="6">
        <v>55.85</v>
      </c>
      <c r="H268" s="6">
        <v>258.3</v>
      </c>
      <c r="I268" s="6">
        <v>85.55</v>
      </c>
      <c r="J268" s="6">
        <v>116.2</v>
      </c>
      <c r="K268" s="6">
        <v>45.660099499999994</v>
      </c>
      <c r="L268" s="6">
        <v>98.9</v>
      </c>
      <c r="M268" s="6">
        <v>125.6905184</v>
      </c>
      <c r="N268" s="6">
        <v>217.7</v>
      </c>
      <c r="O268" s="6">
        <v>170</v>
      </c>
      <c r="P268" s="6">
        <v>37.9</v>
      </c>
      <c r="Q268" s="6">
        <v>103.70690399999999</v>
      </c>
    </row>
    <row r="269" spans="2:17" x14ac:dyDescent="0.3">
      <c r="B269" s="1">
        <v>42713</v>
      </c>
      <c r="C269" s="6">
        <v>192.2</v>
      </c>
      <c r="D269" s="6">
        <v>209.71633792524401</v>
      </c>
      <c r="E269" s="6">
        <v>502</v>
      </c>
      <c r="F269" s="6">
        <v>159.10543917175951</v>
      </c>
      <c r="G269" s="6">
        <v>51.45</v>
      </c>
      <c r="H269" s="6">
        <v>275.89999999999998</v>
      </c>
      <c r="I269" s="6">
        <v>83.45</v>
      </c>
      <c r="J269" s="6">
        <v>112.7</v>
      </c>
      <c r="K269" s="6">
        <v>44.386281399999994</v>
      </c>
      <c r="L269" s="6">
        <v>96.9</v>
      </c>
      <c r="M269" s="6">
        <v>127.8939345</v>
      </c>
      <c r="N269" s="6">
        <v>218.7</v>
      </c>
      <c r="O269" s="6">
        <v>174</v>
      </c>
      <c r="P269" s="6">
        <v>37.770000000000003</v>
      </c>
      <c r="Q269" s="6">
        <v>103.22899200000001</v>
      </c>
    </row>
    <row r="270" spans="2:17" x14ac:dyDescent="0.3">
      <c r="B270" s="1">
        <v>42706</v>
      </c>
      <c r="C270" s="6">
        <v>189.5</v>
      </c>
      <c r="D270" s="6">
        <v>204.56721703616398</v>
      </c>
      <c r="E270" s="6">
        <v>479.6</v>
      </c>
      <c r="F270" s="6">
        <v>160.91774602516352</v>
      </c>
      <c r="G270" s="6">
        <v>47.65</v>
      </c>
      <c r="H270" s="6">
        <v>263.7</v>
      </c>
      <c r="I270" s="6">
        <v>77.575000000000003</v>
      </c>
      <c r="J270" s="6">
        <v>109.6</v>
      </c>
      <c r="K270" s="6">
        <v>42.753641299999998</v>
      </c>
      <c r="L270" s="6">
        <v>91.1</v>
      </c>
      <c r="M270" s="6">
        <v>121.85849040000001</v>
      </c>
      <c r="N270" s="6">
        <v>210.5</v>
      </c>
      <c r="O270" s="6">
        <v>170.6</v>
      </c>
      <c r="P270" s="6">
        <v>35.68</v>
      </c>
      <c r="Q270" s="6">
        <v>95.200070400000001</v>
      </c>
    </row>
    <row r="271" spans="2:17" x14ac:dyDescent="0.3">
      <c r="B271" s="1">
        <v>42699</v>
      </c>
      <c r="C271" s="6">
        <v>190.6</v>
      </c>
      <c r="D271" s="6">
        <v>209.64277905539998</v>
      </c>
      <c r="E271" s="6">
        <v>500</v>
      </c>
      <c r="F271" s="6">
        <v>160.84223323960501</v>
      </c>
      <c r="G271" s="6">
        <v>47.81</v>
      </c>
      <c r="H271" s="6">
        <v>271.7</v>
      </c>
      <c r="I271" s="6">
        <v>78.3</v>
      </c>
      <c r="J271" s="6">
        <v>112.4</v>
      </c>
      <c r="K271" s="6">
        <v>44.081282699999996</v>
      </c>
      <c r="L271" s="6">
        <v>93</v>
      </c>
      <c r="M271" s="6">
        <v>122.8164974</v>
      </c>
      <c r="N271" s="6">
        <v>210.6</v>
      </c>
      <c r="O271" s="6">
        <v>166.4</v>
      </c>
      <c r="P271" s="6">
        <v>35.909999999999997</v>
      </c>
      <c r="Q271" s="6">
        <v>94.81774080000001</v>
      </c>
    </row>
    <row r="272" spans="2:17" x14ac:dyDescent="0.3">
      <c r="B272" s="1">
        <v>42692</v>
      </c>
      <c r="C272" s="6">
        <v>191.7</v>
      </c>
      <c r="D272" s="6">
        <v>206.55330652195198</v>
      </c>
      <c r="E272" s="6">
        <v>501.5</v>
      </c>
      <c r="F272" s="6">
        <v>162.27697616521652</v>
      </c>
      <c r="G272" s="6">
        <v>47.7</v>
      </c>
      <c r="H272" s="6">
        <v>270.39999999999998</v>
      </c>
      <c r="I272" s="6">
        <v>77.625</v>
      </c>
      <c r="J272" s="6">
        <v>108.2</v>
      </c>
      <c r="K272" s="6">
        <v>44.135105999999993</v>
      </c>
      <c r="L272" s="6">
        <v>92.9</v>
      </c>
      <c r="M272" s="6">
        <v>121.3794869</v>
      </c>
      <c r="N272" s="6">
        <v>207.4</v>
      </c>
      <c r="O272" s="6">
        <v>160.6</v>
      </c>
      <c r="P272" s="6">
        <v>33.68</v>
      </c>
      <c r="Q272" s="6">
        <v>93.0494664</v>
      </c>
    </row>
    <row r="273" spans="2:17" x14ac:dyDescent="0.3">
      <c r="B273" s="1">
        <v>42685</v>
      </c>
      <c r="C273" s="6">
        <v>193.2</v>
      </c>
      <c r="D273" s="6">
        <v>203.53739285834797</v>
      </c>
      <c r="E273" s="6">
        <v>503</v>
      </c>
      <c r="F273" s="6">
        <v>160.99325881072201</v>
      </c>
      <c r="G273" s="6">
        <v>45.67</v>
      </c>
      <c r="H273" s="6">
        <v>250.7</v>
      </c>
      <c r="I273" s="6">
        <v>77.5</v>
      </c>
      <c r="J273" s="6">
        <v>106.5</v>
      </c>
      <c r="K273" s="6">
        <v>43.291874299999996</v>
      </c>
      <c r="L273" s="6">
        <v>92.45</v>
      </c>
      <c r="M273" s="6">
        <v>119.75087500000001</v>
      </c>
      <c r="N273" s="6">
        <v>202.7</v>
      </c>
      <c r="O273" s="6">
        <v>157.9</v>
      </c>
      <c r="P273" s="6">
        <v>31.54</v>
      </c>
      <c r="Q273" s="6">
        <v>92.90609280000001</v>
      </c>
    </row>
    <row r="274" spans="2:17" x14ac:dyDescent="0.3">
      <c r="B274" s="1">
        <v>42678</v>
      </c>
      <c r="C274" s="6">
        <v>182.6</v>
      </c>
      <c r="D274" s="6">
        <v>186.98664714344795</v>
      </c>
      <c r="E274" s="6">
        <v>499.9</v>
      </c>
      <c r="F274" s="6">
        <v>162.4280017363335</v>
      </c>
      <c r="G274" s="6">
        <v>43.93</v>
      </c>
      <c r="H274" s="6">
        <v>252.5</v>
      </c>
      <c r="I274" s="6">
        <v>76.599999999999994</v>
      </c>
      <c r="J274" s="6">
        <v>97.95</v>
      </c>
      <c r="K274" s="6">
        <v>45.283336399999996</v>
      </c>
      <c r="L274" s="6">
        <v>88.6</v>
      </c>
      <c r="M274" s="6">
        <v>114.19443440000001</v>
      </c>
      <c r="N274" s="6">
        <v>191.5</v>
      </c>
      <c r="O274" s="6">
        <v>144.9</v>
      </c>
      <c r="P274" s="6">
        <v>27.74</v>
      </c>
      <c r="Q274" s="6">
        <v>87.410104799999999</v>
      </c>
    </row>
    <row r="275" spans="2:17" x14ac:dyDescent="0.3">
      <c r="B275" s="1">
        <v>42671</v>
      </c>
      <c r="C275" s="6">
        <v>185.9</v>
      </c>
      <c r="D275" s="6">
        <v>198.53538970895596</v>
      </c>
      <c r="E275" s="6">
        <v>514.5</v>
      </c>
      <c r="F275" s="6">
        <v>160.389156526254</v>
      </c>
      <c r="G275" s="6">
        <v>43.86</v>
      </c>
      <c r="H275" s="6">
        <v>257</v>
      </c>
      <c r="I275" s="6">
        <v>80.424999999999997</v>
      </c>
      <c r="J275" s="6">
        <v>103.7</v>
      </c>
      <c r="K275" s="6">
        <v>46.288038</v>
      </c>
      <c r="L275" s="6">
        <v>92.1</v>
      </c>
      <c r="M275" s="6">
        <v>120.22987850000001</v>
      </c>
      <c r="N275" s="6">
        <v>194.1</v>
      </c>
      <c r="O275" s="6">
        <v>153</v>
      </c>
      <c r="P275" s="6">
        <v>28.36</v>
      </c>
      <c r="Q275" s="6">
        <v>93.622960800000001</v>
      </c>
    </row>
    <row r="276" spans="2:17" x14ac:dyDescent="0.3">
      <c r="B276" s="1">
        <v>42664</v>
      </c>
      <c r="C276" s="6">
        <v>199</v>
      </c>
      <c r="D276" s="6">
        <v>201.10995015349599</v>
      </c>
      <c r="E276" s="6">
        <v>547</v>
      </c>
      <c r="F276" s="6">
        <v>161.67287388074848</v>
      </c>
      <c r="G276" s="6">
        <v>45.09</v>
      </c>
      <c r="H276" s="6">
        <v>259.8</v>
      </c>
      <c r="I276" s="6">
        <v>80.8</v>
      </c>
      <c r="J276" s="6">
        <v>100.4</v>
      </c>
      <c r="K276" s="6">
        <v>45.767746099999997</v>
      </c>
      <c r="L276" s="6">
        <v>92</v>
      </c>
      <c r="M276" s="6">
        <v>120.13407780000001</v>
      </c>
      <c r="N276" s="6">
        <v>205</v>
      </c>
      <c r="O276" s="6">
        <v>153.9</v>
      </c>
      <c r="P276" s="6">
        <v>29.23</v>
      </c>
      <c r="Q276" s="6">
        <v>90.707697600000003</v>
      </c>
    </row>
    <row r="277" spans="2:17" x14ac:dyDescent="0.3">
      <c r="B277" s="1">
        <v>42657</v>
      </c>
      <c r="C277" s="6">
        <v>197.9</v>
      </c>
      <c r="D277" s="6">
        <v>190.29679628642799</v>
      </c>
      <c r="E277" s="6">
        <v>541</v>
      </c>
      <c r="F277" s="6">
        <v>162.4280017363335</v>
      </c>
      <c r="G277" s="6">
        <v>48.29</v>
      </c>
      <c r="H277" s="6">
        <v>258.5</v>
      </c>
      <c r="I277" s="6">
        <v>79.150000000000006</v>
      </c>
      <c r="J277" s="6">
        <v>95.85</v>
      </c>
      <c r="K277" s="6">
        <v>45.408924099999993</v>
      </c>
      <c r="L277" s="6">
        <v>89.4</v>
      </c>
      <c r="M277" s="6">
        <v>115.82304630000002</v>
      </c>
      <c r="N277" s="6">
        <v>201.5</v>
      </c>
      <c r="O277" s="6">
        <v>146.80000000000001</v>
      </c>
      <c r="P277" s="6">
        <v>27.6</v>
      </c>
      <c r="Q277" s="6">
        <v>91.998059999999995</v>
      </c>
    </row>
    <row r="278" spans="2:17" x14ac:dyDescent="0.3">
      <c r="B278" s="1">
        <v>42650</v>
      </c>
      <c r="C278" s="6">
        <v>196.9</v>
      </c>
      <c r="D278" s="6">
        <v>190.223237416584</v>
      </c>
      <c r="E278" s="6">
        <v>555</v>
      </c>
      <c r="F278" s="6">
        <v>162.80556566412602</v>
      </c>
      <c r="G278" s="6">
        <v>61.25</v>
      </c>
      <c r="H278" s="6">
        <v>245.5</v>
      </c>
      <c r="I278" s="6">
        <v>79.2</v>
      </c>
      <c r="J278" s="6">
        <v>97.5</v>
      </c>
      <c r="K278" s="6">
        <v>44.691280099999993</v>
      </c>
      <c r="L278" s="6">
        <v>89.3</v>
      </c>
      <c r="M278" s="6">
        <v>114.38603580000002</v>
      </c>
      <c r="N278" s="6">
        <v>196.7</v>
      </c>
      <c r="O278" s="6">
        <v>148.69999999999999</v>
      </c>
      <c r="P278" s="6">
        <v>26.63</v>
      </c>
      <c r="Q278" s="6">
        <v>94.626576</v>
      </c>
    </row>
    <row r="279" spans="2:17" x14ac:dyDescent="0.3">
      <c r="B279" s="1">
        <v>42643</v>
      </c>
      <c r="C279" s="6">
        <v>192.8</v>
      </c>
      <c r="D279" s="6">
        <v>190.00256080705199</v>
      </c>
      <c r="E279" s="6">
        <v>567</v>
      </c>
      <c r="F279" s="6">
        <v>162.4280017363335</v>
      </c>
      <c r="G279" s="6">
        <v>61.95</v>
      </c>
      <c r="H279" s="6">
        <v>242</v>
      </c>
      <c r="I279" s="6">
        <v>78.424999999999997</v>
      </c>
      <c r="J279" s="6">
        <v>94.35</v>
      </c>
      <c r="K279" s="6">
        <v>45.713922799999999</v>
      </c>
      <c r="L279" s="6">
        <v>86.2</v>
      </c>
      <c r="M279" s="6">
        <v>112.94902530000002</v>
      </c>
      <c r="N279" s="6">
        <v>200.3</v>
      </c>
      <c r="O279" s="6">
        <v>148.1</v>
      </c>
      <c r="P279" s="6">
        <v>25.02</v>
      </c>
      <c r="Q279" s="6">
        <v>93.575169600000009</v>
      </c>
    </row>
    <row r="280" spans="2:17" x14ac:dyDescent="0.3">
      <c r="B280" s="1">
        <v>42636</v>
      </c>
      <c r="C280" s="6">
        <v>194.8</v>
      </c>
      <c r="D280" s="6">
        <v>188.16358906095201</v>
      </c>
      <c r="E280" s="6">
        <v>581.5</v>
      </c>
      <c r="F280" s="6">
        <v>158.72787524396699</v>
      </c>
      <c r="G280" s="6">
        <v>59.4</v>
      </c>
      <c r="H280" s="6">
        <v>248.5</v>
      </c>
      <c r="I280" s="6">
        <v>78.575000000000003</v>
      </c>
      <c r="J280" s="6">
        <v>91.95</v>
      </c>
      <c r="K280" s="6">
        <v>47.203034100000004</v>
      </c>
      <c r="L280" s="6">
        <v>85.85</v>
      </c>
      <c r="M280" s="6">
        <v>112.66162319999999</v>
      </c>
      <c r="N280" s="6">
        <v>198.6</v>
      </c>
      <c r="O280" s="6">
        <v>142.19999999999999</v>
      </c>
      <c r="P280" s="6">
        <v>24.34</v>
      </c>
      <c r="Q280" s="6">
        <v>93.240631199999996</v>
      </c>
    </row>
    <row r="281" spans="2:17" x14ac:dyDescent="0.3">
      <c r="B281" s="1">
        <v>42629</v>
      </c>
      <c r="C281" s="6">
        <v>187.7</v>
      </c>
      <c r="D281" s="6">
        <v>183.23514478140399</v>
      </c>
      <c r="E281" s="6">
        <v>579</v>
      </c>
      <c r="F281" s="6">
        <v>156.00941496386099</v>
      </c>
      <c r="G281" s="6">
        <v>57.5</v>
      </c>
      <c r="H281" s="6">
        <v>245.7</v>
      </c>
      <c r="I281" s="6">
        <v>76.150000000000006</v>
      </c>
      <c r="J281" s="6">
        <v>90</v>
      </c>
      <c r="K281" s="6">
        <v>46.5212723</v>
      </c>
      <c r="L281" s="6">
        <v>84.4</v>
      </c>
      <c r="M281" s="6">
        <v>109.11699730000001</v>
      </c>
      <c r="N281" s="6">
        <v>194</v>
      </c>
      <c r="O281" s="6">
        <v>138.6</v>
      </c>
      <c r="P281" s="6">
        <v>23.54</v>
      </c>
      <c r="Q281" s="6">
        <v>93.240631199999996</v>
      </c>
    </row>
    <row r="282" spans="2:17" x14ac:dyDescent="0.3">
      <c r="B282" s="1">
        <v>42622</v>
      </c>
      <c r="C282" s="6">
        <v>190.1</v>
      </c>
      <c r="D282" s="6">
        <v>182.20532060358798</v>
      </c>
      <c r="E282" s="6">
        <v>551</v>
      </c>
      <c r="F282" s="6">
        <v>156.00941496386099</v>
      </c>
      <c r="G282" s="6">
        <v>58.8</v>
      </c>
      <c r="H282" s="6">
        <v>265</v>
      </c>
      <c r="I282" s="6">
        <v>76.424999999999997</v>
      </c>
      <c r="J282" s="6">
        <v>90.95</v>
      </c>
      <c r="K282" s="6">
        <v>46.987740899999991</v>
      </c>
      <c r="L282" s="6">
        <v>86</v>
      </c>
      <c r="M282" s="6">
        <v>111.03301130000001</v>
      </c>
      <c r="N282" s="6">
        <v>191</v>
      </c>
      <c r="O282" s="6">
        <v>140.9</v>
      </c>
      <c r="P282" s="6">
        <v>26.48</v>
      </c>
      <c r="Q282" s="6">
        <v>92.380389600000001</v>
      </c>
    </row>
    <row r="283" spans="2:17" x14ac:dyDescent="0.3">
      <c r="B283" s="1">
        <v>42615</v>
      </c>
      <c r="C283" s="6">
        <v>190.7</v>
      </c>
      <c r="D283" s="6">
        <v>181.101937555928</v>
      </c>
      <c r="E283" s="6">
        <v>573.5</v>
      </c>
      <c r="F283" s="6">
        <v>168.77107572324749</v>
      </c>
      <c r="G283" s="6">
        <v>60.9</v>
      </c>
      <c r="H283" s="6">
        <v>264.89999999999998</v>
      </c>
      <c r="I283" s="6">
        <v>75.7</v>
      </c>
      <c r="J283" s="6">
        <v>93.55</v>
      </c>
      <c r="K283" s="6">
        <v>48.476852199999996</v>
      </c>
      <c r="L283" s="6">
        <v>84.8</v>
      </c>
      <c r="M283" s="6">
        <v>109.78760219999999</v>
      </c>
      <c r="N283" s="6">
        <v>189.4</v>
      </c>
      <c r="O283" s="6">
        <v>145.1</v>
      </c>
      <c r="P283" s="6">
        <v>26.13</v>
      </c>
      <c r="Q283" s="6">
        <v>89.465126399999988</v>
      </c>
    </row>
    <row r="284" spans="2:17" x14ac:dyDescent="0.3">
      <c r="B284" s="1">
        <v>42608</v>
      </c>
      <c r="C284" s="6">
        <v>186.4</v>
      </c>
      <c r="D284" s="6">
        <v>179.77787789873599</v>
      </c>
      <c r="E284" s="6">
        <v>559</v>
      </c>
      <c r="F284" s="6">
        <v>166.35466658537553</v>
      </c>
      <c r="G284" s="6">
        <v>62.1</v>
      </c>
      <c r="H284" s="6">
        <v>262.3</v>
      </c>
      <c r="I284" s="6">
        <v>74.349999999999994</v>
      </c>
      <c r="J284" s="6">
        <v>94.55</v>
      </c>
      <c r="K284" s="6">
        <v>47.830972600000003</v>
      </c>
      <c r="L284" s="6">
        <v>80.75</v>
      </c>
      <c r="M284" s="6">
        <v>103.7521581</v>
      </c>
      <c r="N284" s="6">
        <v>185.9</v>
      </c>
      <c r="O284" s="6">
        <v>144.19999999999999</v>
      </c>
      <c r="P284" s="6">
        <v>26.73</v>
      </c>
      <c r="Q284" s="6">
        <v>86.645445600000002</v>
      </c>
    </row>
    <row r="285" spans="2:17" x14ac:dyDescent="0.3">
      <c r="B285" s="1">
        <v>42601</v>
      </c>
      <c r="C285" s="6">
        <v>184.8</v>
      </c>
      <c r="D285" s="6">
        <v>177.64467067325998</v>
      </c>
      <c r="E285" s="6">
        <v>560</v>
      </c>
      <c r="F285" s="6">
        <v>165.826077086466</v>
      </c>
      <c r="G285" s="6">
        <v>61.7</v>
      </c>
      <c r="H285" s="6">
        <v>269.7</v>
      </c>
      <c r="I285" s="6">
        <v>73.575000000000003</v>
      </c>
      <c r="J285" s="6">
        <v>93.5</v>
      </c>
      <c r="K285" s="6">
        <v>44.888632199999996</v>
      </c>
      <c r="L285" s="6">
        <v>77.400000000000006</v>
      </c>
      <c r="M285" s="6">
        <v>100.59073500000001</v>
      </c>
      <c r="N285" s="6">
        <v>181.9</v>
      </c>
      <c r="O285" s="6">
        <v>142.80000000000001</v>
      </c>
      <c r="P285" s="6">
        <v>26.2</v>
      </c>
      <c r="Q285" s="6">
        <v>84.590423999999999</v>
      </c>
    </row>
    <row r="286" spans="2:17" x14ac:dyDescent="0.3">
      <c r="B286" s="1">
        <v>42594</v>
      </c>
      <c r="C286" s="6">
        <v>187</v>
      </c>
      <c r="D286" s="6">
        <v>179.77787789873599</v>
      </c>
      <c r="E286" s="6">
        <v>565.5</v>
      </c>
      <c r="F286" s="6">
        <v>173.37735564231602</v>
      </c>
      <c r="G286" s="6">
        <v>61.4</v>
      </c>
      <c r="H286" s="6">
        <v>271.60000000000002</v>
      </c>
      <c r="I286" s="6">
        <v>74.349999999999994</v>
      </c>
      <c r="J286" s="6">
        <v>94.4</v>
      </c>
      <c r="K286" s="6">
        <v>45.929215999999997</v>
      </c>
      <c r="L286" s="6">
        <v>77.400000000000006</v>
      </c>
      <c r="M286" s="6">
        <v>103.36895530000001</v>
      </c>
      <c r="N286" s="6">
        <v>182.8</v>
      </c>
      <c r="O286" s="6">
        <v>142</v>
      </c>
      <c r="P286" s="6">
        <v>25.91</v>
      </c>
      <c r="Q286" s="6">
        <v>85.832995199999999</v>
      </c>
    </row>
    <row r="287" spans="2:17" x14ac:dyDescent="0.3">
      <c r="B287" s="1">
        <v>42587</v>
      </c>
      <c r="C287" s="6">
        <v>182.4</v>
      </c>
      <c r="D287" s="6">
        <v>175.95281666684798</v>
      </c>
      <c r="E287" s="6">
        <v>592</v>
      </c>
      <c r="F287" s="6">
        <v>174.43453464013501</v>
      </c>
      <c r="G287" s="6">
        <v>62.2</v>
      </c>
      <c r="H287" s="6">
        <v>255.3</v>
      </c>
      <c r="I287" s="6">
        <v>72.7</v>
      </c>
      <c r="J287" s="6">
        <v>90.9</v>
      </c>
      <c r="K287" s="6">
        <v>45.911274899999995</v>
      </c>
      <c r="L287" s="6">
        <v>74.3</v>
      </c>
      <c r="M287" s="6">
        <v>100.1117315</v>
      </c>
      <c r="N287" s="6">
        <v>178.4</v>
      </c>
      <c r="O287" s="6">
        <v>133.9</v>
      </c>
      <c r="P287" s="6">
        <v>25.74</v>
      </c>
      <c r="Q287" s="6">
        <v>83.873555999999994</v>
      </c>
    </row>
    <row r="288" spans="2:17" x14ac:dyDescent="0.3">
      <c r="B288" s="1">
        <v>42580</v>
      </c>
      <c r="C288" s="6">
        <v>182</v>
      </c>
      <c r="D288" s="6">
        <v>176.76196423513201</v>
      </c>
      <c r="E288" s="6">
        <v>580.5</v>
      </c>
      <c r="F288" s="6">
        <v>175.03863692460303</v>
      </c>
      <c r="G288" s="6">
        <v>63.8</v>
      </c>
      <c r="H288" s="6">
        <v>258.5</v>
      </c>
      <c r="I288" s="6">
        <v>73.7</v>
      </c>
      <c r="J288" s="6">
        <v>91.7</v>
      </c>
      <c r="K288" s="6">
        <v>45.660099499999994</v>
      </c>
      <c r="L288" s="6">
        <v>75.05</v>
      </c>
      <c r="M288" s="6">
        <v>98.674721000000005</v>
      </c>
      <c r="N288" s="6">
        <v>181.9</v>
      </c>
      <c r="O288" s="6">
        <v>135.6</v>
      </c>
      <c r="P288" s="6">
        <v>26.91</v>
      </c>
      <c r="Q288" s="6">
        <v>87.171148799999997</v>
      </c>
    </row>
    <row r="289" spans="2:17" x14ac:dyDescent="0.3">
      <c r="B289" s="1">
        <v>42573</v>
      </c>
      <c r="C289" s="6">
        <v>180.1</v>
      </c>
      <c r="D289" s="6">
        <v>176.24705214622398</v>
      </c>
      <c r="E289" s="6">
        <v>528.5</v>
      </c>
      <c r="F289" s="6">
        <v>170.73440814776851</v>
      </c>
      <c r="G289" s="6">
        <v>63.4</v>
      </c>
      <c r="H289" s="6">
        <v>258.7</v>
      </c>
      <c r="I289" s="6">
        <v>73.900000000000006</v>
      </c>
      <c r="J289" s="6">
        <v>91.7</v>
      </c>
      <c r="K289" s="6">
        <v>46.359802399999992</v>
      </c>
      <c r="L289" s="6">
        <v>75.5</v>
      </c>
      <c r="M289" s="6">
        <v>98.962123099999999</v>
      </c>
      <c r="N289" s="6">
        <v>177.1</v>
      </c>
      <c r="O289" s="6">
        <v>133.30000000000001</v>
      </c>
      <c r="P289" s="6">
        <v>27.77</v>
      </c>
      <c r="Q289" s="6">
        <v>84.924962399999998</v>
      </c>
    </row>
    <row r="290" spans="2:17" x14ac:dyDescent="0.3">
      <c r="B290" s="1">
        <v>42566</v>
      </c>
      <c r="C290" s="6">
        <v>170.7</v>
      </c>
      <c r="D290" s="6">
        <v>172.93690300324397</v>
      </c>
      <c r="E290" s="6">
        <v>514.5</v>
      </c>
      <c r="F290" s="6">
        <v>175.64273920907101</v>
      </c>
      <c r="G290" s="6">
        <v>66.55</v>
      </c>
      <c r="H290" s="6">
        <v>260.39999999999998</v>
      </c>
      <c r="I290" s="6">
        <v>70.674999999999997</v>
      </c>
      <c r="J290" s="6">
        <v>88.1</v>
      </c>
      <c r="K290" s="6">
        <v>49.068908499999999</v>
      </c>
      <c r="L290" s="6">
        <v>73.400000000000006</v>
      </c>
      <c r="M290" s="6">
        <v>99.536927300000016</v>
      </c>
      <c r="N290" s="6">
        <v>184</v>
      </c>
      <c r="O290" s="6">
        <v>138.30000000000001</v>
      </c>
      <c r="P290" s="6">
        <v>26.09</v>
      </c>
      <c r="Q290" s="6">
        <v>85.116127199999994</v>
      </c>
    </row>
    <row r="291" spans="2:17" x14ac:dyDescent="0.3">
      <c r="B291" s="1">
        <v>42559</v>
      </c>
      <c r="C291" s="6">
        <v>168.6</v>
      </c>
      <c r="D291" s="6">
        <v>162.19730800601999</v>
      </c>
      <c r="E291" s="6">
        <v>518</v>
      </c>
      <c r="F291" s="6">
        <v>173.981457926784</v>
      </c>
      <c r="G291" s="6">
        <v>64.900000000000006</v>
      </c>
      <c r="H291" s="6">
        <v>252.9</v>
      </c>
      <c r="I291" s="6">
        <v>69</v>
      </c>
      <c r="J291" s="6">
        <v>84.15</v>
      </c>
      <c r="K291" s="6">
        <v>48.692145399999994</v>
      </c>
      <c r="L291" s="6">
        <v>71.05</v>
      </c>
      <c r="M291" s="6">
        <v>91.585469200000006</v>
      </c>
      <c r="N291" s="6">
        <v>178.9</v>
      </c>
      <c r="O291" s="6">
        <v>133.30000000000001</v>
      </c>
      <c r="P291" s="6">
        <v>21.63</v>
      </c>
      <c r="Q291" s="6">
        <v>80.4325896</v>
      </c>
    </row>
    <row r="292" spans="2:17" x14ac:dyDescent="0.3">
      <c r="B292" s="1">
        <v>42552</v>
      </c>
      <c r="C292" s="6">
        <v>168.1</v>
      </c>
      <c r="D292" s="6">
        <v>162.34442574570798</v>
      </c>
      <c r="E292" s="6">
        <v>510</v>
      </c>
      <c r="F292" s="6">
        <v>175.49171363795401</v>
      </c>
      <c r="G292" s="6">
        <v>64.900000000000006</v>
      </c>
      <c r="H292" s="6">
        <v>252</v>
      </c>
      <c r="I292" s="6">
        <v>71.075000000000003</v>
      </c>
      <c r="J292" s="6">
        <v>85.5</v>
      </c>
      <c r="K292" s="6">
        <v>49.194496199999996</v>
      </c>
      <c r="L292" s="6">
        <v>73.349999999999994</v>
      </c>
      <c r="M292" s="6">
        <v>97.141909800000008</v>
      </c>
      <c r="N292" s="6">
        <v>179.8</v>
      </c>
      <c r="O292" s="6">
        <v>135.4</v>
      </c>
      <c r="P292" s="6">
        <v>22.03</v>
      </c>
      <c r="Q292" s="6">
        <v>80.575963200000004</v>
      </c>
    </row>
    <row r="293" spans="2:17" x14ac:dyDescent="0.3">
      <c r="B293" s="1">
        <v>42545</v>
      </c>
      <c r="C293" s="6">
        <v>176.4</v>
      </c>
      <c r="D293" s="6">
        <v>164.91898619024798</v>
      </c>
      <c r="E293" s="6">
        <v>477.2</v>
      </c>
      <c r="F293" s="6">
        <v>176.85094377800701</v>
      </c>
      <c r="G293" s="6">
        <v>65.599999999999994</v>
      </c>
      <c r="H293" s="6">
        <v>256.7</v>
      </c>
      <c r="I293" s="6">
        <v>71.650000000000006</v>
      </c>
      <c r="J293" s="6">
        <v>88</v>
      </c>
      <c r="K293" s="6">
        <v>47.346562899999995</v>
      </c>
      <c r="L293" s="6">
        <v>78.8</v>
      </c>
      <c r="M293" s="6">
        <v>102.41094830000002</v>
      </c>
      <c r="N293" s="6">
        <v>182.5</v>
      </c>
      <c r="O293" s="6">
        <v>149.19999999999999</v>
      </c>
      <c r="P293" s="6">
        <v>21.24</v>
      </c>
      <c r="Q293" s="6">
        <v>88.796049600000003</v>
      </c>
    </row>
    <row r="294" spans="2:17" x14ac:dyDescent="0.3">
      <c r="B294" s="1">
        <v>42538</v>
      </c>
      <c r="C294" s="6">
        <v>170.7</v>
      </c>
      <c r="D294" s="6">
        <v>153.958714583492</v>
      </c>
      <c r="E294" s="6">
        <v>458.2</v>
      </c>
      <c r="F294" s="6">
        <v>167.7138967254285</v>
      </c>
      <c r="G294" s="6">
        <v>63.8</v>
      </c>
      <c r="H294" s="6">
        <v>244.6</v>
      </c>
      <c r="I294" s="6">
        <v>67.349999999999994</v>
      </c>
      <c r="J294" s="6">
        <v>79.849999999999994</v>
      </c>
      <c r="K294" s="6">
        <v>44.386281399999994</v>
      </c>
      <c r="L294" s="6">
        <v>73.55</v>
      </c>
      <c r="M294" s="6">
        <v>95.609098599999996</v>
      </c>
      <c r="N294" s="6">
        <v>170.6</v>
      </c>
      <c r="O294" s="6">
        <v>143.69999999999999</v>
      </c>
      <c r="P294" s="6">
        <v>19.82</v>
      </c>
      <c r="Q294" s="6">
        <v>84.781588800000009</v>
      </c>
    </row>
    <row r="295" spans="2:17" x14ac:dyDescent="0.3">
      <c r="B295" s="1">
        <v>42531</v>
      </c>
      <c r="C295" s="6">
        <v>172</v>
      </c>
      <c r="D295" s="6">
        <v>153.51736136442796</v>
      </c>
      <c r="E295" s="6">
        <v>462.9</v>
      </c>
      <c r="F295" s="6">
        <v>164.76889808864701</v>
      </c>
      <c r="G295" s="6">
        <v>61.2</v>
      </c>
      <c r="H295" s="6">
        <v>246.7</v>
      </c>
      <c r="I295" s="6">
        <v>69.05</v>
      </c>
      <c r="J295" s="6">
        <v>81.05</v>
      </c>
      <c r="K295" s="6">
        <v>45.7318639</v>
      </c>
      <c r="L295" s="6">
        <v>75.8</v>
      </c>
      <c r="M295" s="6">
        <v>96.0881021</v>
      </c>
      <c r="N295" s="6">
        <v>175.7</v>
      </c>
      <c r="O295" s="6">
        <v>144.30000000000001</v>
      </c>
      <c r="P295" s="6">
        <v>21.56</v>
      </c>
      <c r="Q295" s="6">
        <v>87.362313600000007</v>
      </c>
    </row>
    <row r="296" spans="2:17" x14ac:dyDescent="0.3">
      <c r="B296" s="1">
        <v>42524</v>
      </c>
      <c r="C296" s="6">
        <v>171.1</v>
      </c>
      <c r="D296" s="6">
        <v>155.87124519943598</v>
      </c>
      <c r="E296" s="6">
        <v>486.1</v>
      </c>
      <c r="F296" s="6">
        <v>167.48735836875301</v>
      </c>
      <c r="G296" s="6">
        <v>62.6</v>
      </c>
      <c r="H296" s="6">
        <v>253.2</v>
      </c>
      <c r="I296" s="6">
        <v>70.724999999999994</v>
      </c>
      <c r="J296" s="6">
        <v>81.05</v>
      </c>
      <c r="K296" s="6">
        <v>47.167151899999993</v>
      </c>
      <c r="L296" s="6">
        <v>78.25</v>
      </c>
      <c r="M296" s="6">
        <v>98.770521700000003</v>
      </c>
      <c r="N296" s="6">
        <v>179</v>
      </c>
      <c r="O296" s="6">
        <v>145.5</v>
      </c>
      <c r="P296" s="6">
        <v>20.440000000000001</v>
      </c>
      <c r="Q296" s="6">
        <v>88.700467199999991</v>
      </c>
    </row>
    <row r="297" spans="2:17" x14ac:dyDescent="0.3">
      <c r="B297" s="1">
        <v>42517</v>
      </c>
      <c r="C297" s="6">
        <v>175.9</v>
      </c>
      <c r="D297" s="6">
        <v>158.29868790428796</v>
      </c>
      <c r="E297" s="6">
        <v>496</v>
      </c>
      <c r="F297" s="6">
        <v>171.48953600335349</v>
      </c>
      <c r="G297" s="6">
        <v>64.400000000000006</v>
      </c>
      <c r="H297" s="6">
        <v>258.7</v>
      </c>
      <c r="I297" s="6">
        <v>73.25</v>
      </c>
      <c r="J297" s="6">
        <v>82.9</v>
      </c>
      <c r="K297" s="6">
        <v>47.185092999999995</v>
      </c>
      <c r="L297" s="6">
        <v>81.05</v>
      </c>
      <c r="M297" s="6">
        <v>103.36895530000001</v>
      </c>
      <c r="N297" s="6">
        <v>179.3</v>
      </c>
      <c r="O297" s="6">
        <v>148.69999999999999</v>
      </c>
      <c r="P297" s="6">
        <v>21.082502700000003</v>
      </c>
      <c r="Q297" s="6">
        <v>88.413719999999998</v>
      </c>
    </row>
    <row r="298" spans="2:17" x14ac:dyDescent="0.3">
      <c r="B298" s="1">
        <v>42510</v>
      </c>
      <c r="C298" s="6">
        <v>170.4</v>
      </c>
      <c r="D298" s="6">
        <v>156.165480678812</v>
      </c>
      <c r="E298" s="6">
        <v>478.1</v>
      </c>
      <c r="F298" s="6">
        <v>165.07094923088098</v>
      </c>
      <c r="G298" s="6">
        <v>63.6</v>
      </c>
      <c r="H298" s="6">
        <v>257.60000000000002</v>
      </c>
      <c r="I298" s="6">
        <v>69.7</v>
      </c>
      <c r="J298" s="6">
        <v>83.8</v>
      </c>
      <c r="K298" s="6">
        <v>46.700683300000001</v>
      </c>
      <c r="L298" s="6">
        <v>76.3</v>
      </c>
      <c r="M298" s="6">
        <v>99.345325900000006</v>
      </c>
      <c r="N298" s="6">
        <v>176.2</v>
      </c>
      <c r="O298" s="6">
        <v>148.9</v>
      </c>
      <c r="P298" s="6">
        <v>22.072855140000001</v>
      </c>
      <c r="Q298" s="6">
        <v>86.93219280000001</v>
      </c>
    </row>
    <row r="299" spans="2:17" x14ac:dyDescent="0.3">
      <c r="B299" s="1">
        <v>42503</v>
      </c>
      <c r="C299" s="6">
        <v>168.6</v>
      </c>
      <c r="D299" s="6">
        <v>150.94280091988799</v>
      </c>
      <c r="E299" s="6">
        <v>473.2</v>
      </c>
      <c r="F299" s="6">
        <v>168.09146065322102</v>
      </c>
      <c r="G299" s="6">
        <v>62.35</v>
      </c>
      <c r="H299" s="6">
        <v>265</v>
      </c>
      <c r="I299" s="6">
        <v>68.275000000000006</v>
      </c>
      <c r="J299" s="6">
        <v>80.55</v>
      </c>
      <c r="K299" s="6">
        <v>45.6421584</v>
      </c>
      <c r="L299" s="6">
        <v>74.150000000000006</v>
      </c>
      <c r="M299" s="6">
        <v>97.141909800000008</v>
      </c>
      <c r="N299" s="6">
        <v>176.9</v>
      </c>
      <c r="O299" s="6">
        <v>145.6</v>
      </c>
      <c r="P299" s="6">
        <v>21.997828439999999</v>
      </c>
      <c r="Q299" s="6">
        <v>87.888016800000003</v>
      </c>
    </row>
    <row r="300" spans="2:17" x14ac:dyDescent="0.3">
      <c r="B300" s="1">
        <v>42496</v>
      </c>
      <c r="C300" s="6">
        <v>167.5</v>
      </c>
      <c r="D300" s="6">
        <v>147.411975167376</v>
      </c>
      <c r="E300" s="6">
        <v>452.8</v>
      </c>
      <c r="F300" s="6">
        <v>172.54671500117249</v>
      </c>
      <c r="G300" s="6">
        <v>62.3</v>
      </c>
      <c r="H300" s="6">
        <v>265.39999999999998</v>
      </c>
      <c r="I300" s="6">
        <v>70.05</v>
      </c>
      <c r="J300" s="6">
        <v>79.45</v>
      </c>
      <c r="K300" s="6">
        <v>44.547751300000002</v>
      </c>
      <c r="L300" s="6">
        <v>73.650000000000006</v>
      </c>
      <c r="M300" s="6">
        <v>97.237710500000006</v>
      </c>
      <c r="N300" s="6">
        <v>176.1</v>
      </c>
      <c r="O300" s="6">
        <v>141.1</v>
      </c>
      <c r="P300" s="6">
        <v>23.640913170000001</v>
      </c>
      <c r="Q300" s="6">
        <v>87.553478399999989</v>
      </c>
    </row>
    <row r="301" spans="2:17" x14ac:dyDescent="0.3">
      <c r="B301" s="1">
        <v>42489</v>
      </c>
      <c r="C301" s="6">
        <v>169.7</v>
      </c>
      <c r="D301" s="6">
        <v>152.85533153583199</v>
      </c>
      <c r="E301" s="6">
        <v>470</v>
      </c>
      <c r="F301" s="6">
        <v>175.94479035130499</v>
      </c>
      <c r="G301" s="6">
        <v>65</v>
      </c>
      <c r="H301" s="6">
        <v>285.5</v>
      </c>
      <c r="I301" s="6">
        <v>73.674999999999997</v>
      </c>
      <c r="J301" s="6">
        <v>82.4</v>
      </c>
      <c r="K301" s="6">
        <v>45.373041899999997</v>
      </c>
      <c r="L301" s="6">
        <v>76.7</v>
      </c>
      <c r="M301" s="6">
        <v>102.41094830000002</v>
      </c>
      <c r="N301" s="6">
        <v>176.6</v>
      </c>
      <c r="O301" s="6">
        <v>147.9</v>
      </c>
      <c r="P301" s="6">
        <v>25.314008580000003</v>
      </c>
      <c r="Q301" s="6">
        <v>89.847455999999994</v>
      </c>
    </row>
    <row r="302" spans="2:17" x14ac:dyDescent="0.3">
      <c r="B302" s="1">
        <v>42482</v>
      </c>
      <c r="C302" s="6">
        <v>168.8</v>
      </c>
      <c r="D302" s="6">
        <v>163.594926533056</v>
      </c>
      <c r="E302" s="6">
        <v>486</v>
      </c>
      <c r="F302" s="6">
        <v>163.03210402080151</v>
      </c>
      <c r="G302" s="6">
        <v>67.45</v>
      </c>
      <c r="H302" s="6">
        <v>299.7</v>
      </c>
      <c r="I302" s="6">
        <v>76.775000000000006</v>
      </c>
      <c r="J302" s="6">
        <v>86.8</v>
      </c>
      <c r="K302" s="6">
        <v>44.063341599999994</v>
      </c>
      <c r="L302" s="6">
        <v>80.55</v>
      </c>
      <c r="M302" s="6">
        <v>102.9857525</v>
      </c>
      <c r="N302" s="6">
        <v>175.9</v>
      </c>
      <c r="O302" s="6">
        <v>147.4</v>
      </c>
      <c r="P302" s="6">
        <v>24.991393770000002</v>
      </c>
      <c r="Q302" s="6">
        <v>94.769949600000004</v>
      </c>
    </row>
    <row r="303" spans="2:17" x14ac:dyDescent="0.3">
      <c r="B303" s="1">
        <v>42475</v>
      </c>
      <c r="C303" s="6">
        <v>161.6</v>
      </c>
      <c r="D303" s="6">
        <v>152.63465492629999</v>
      </c>
      <c r="E303" s="6">
        <v>482.9</v>
      </c>
      <c r="F303" s="6">
        <v>160.84223323960501</v>
      </c>
      <c r="G303" s="6">
        <v>78.349999999999994</v>
      </c>
      <c r="H303" s="6">
        <v>295.10000000000002</v>
      </c>
      <c r="I303" s="6">
        <v>75.474999999999994</v>
      </c>
      <c r="J303" s="6">
        <v>85.45</v>
      </c>
      <c r="K303" s="6">
        <v>44.996278799999999</v>
      </c>
      <c r="L303" s="6">
        <v>80.95</v>
      </c>
      <c r="M303" s="6">
        <v>98.578920300000007</v>
      </c>
      <c r="N303" s="6">
        <v>174.1</v>
      </c>
      <c r="O303" s="6">
        <v>142.1</v>
      </c>
      <c r="P303" s="6">
        <v>24.181105409999997</v>
      </c>
      <c r="Q303" s="6">
        <v>86.741028</v>
      </c>
    </row>
    <row r="304" spans="2:17" x14ac:dyDescent="0.3">
      <c r="B304" s="1">
        <v>42468</v>
      </c>
      <c r="C304" s="6">
        <v>158.5</v>
      </c>
      <c r="D304" s="6">
        <v>149.47162352300799</v>
      </c>
      <c r="E304" s="6">
        <v>481.5</v>
      </c>
      <c r="F304" s="6">
        <v>158.42582410173301</v>
      </c>
      <c r="G304" s="6">
        <v>82.1</v>
      </c>
      <c r="H304" s="6">
        <v>288</v>
      </c>
      <c r="I304" s="6">
        <v>72.025000000000006</v>
      </c>
      <c r="J304" s="6">
        <v>85.35</v>
      </c>
      <c r="K304" s="6">
        <v>46.575095599999997</v>
      </c>
      <c r="L304" s="6">
        <v>77.599999999999994</v>
      </c>
      <c r="M304" s="6">
        <v>96.183902800000013</v>
      </c>
      <c r="N304" s="6">
        <v>169</v>
      </c>
      <c r="O304" s="6">
        <v>140.5</v>
      </c>
      <c r="P304" s="6">
        <v>22.125373830000001</v>
      </c>
      <c r="Q304" s="6">
        <v>84.447050399999995</v>
      </c>
    </row>
    <row r="305" spans="2:17" x14ac:dyDescent="0.3">
      <c r="B305" s="1">
        <v>42461</v>
      </c>
      <c r="C305" s="6">
        <v>156.19999999999999</v>
      </c>
      <c r="D305" s="6">
        <v>149.39806465316397</v>
      </c>
      <c r="E305" s="6">
        <v>457.6</v>
      </c>
      <c r="F305" s="6">
        <v>161.82389945186551</v>
      </c>
      <c r="G305" s="6">
        <v>81.3</v>
      </c>
      <c r="H305" s="6">
        <v>269.3</v>
      </c>
      <c r="I305" s="6">
        <v>72.025000000000006</v>
      </c>
      <c r="J305" s="6">
        <v>83.3</v>
      </c>
      <c r="K305" s="6">
        <v>45.121866499999996</v>
      </c>
      <c r="L305" s="6">
        <v>77.8</v>
      </c>
      <c r="M305" s="6">
        <v>98.004116100000005</v>
      </c>
      <c r="N305" s="6">
        <v>187.3</v>
      </c>
      <c r="O305" s="6">
        <v>141.6</v>
      </c>
      <c r="P305" s="6">
        <v>22.267924560000001</v>
      </c>
      <c r="Q305" s="6">
        <v>85.880786399999991</v>
      </c>
    </row>
    <row r="306" spans="2:17" x14ac:dyDescent="0.3">
      <c r="B306" s="1">
        <v>42454</v>
      </c>
      <c r="C306" s="6">
        <v>156.6</v>
      </c>
      <c r="D306" s="6">
        <v>144.248943764084</v>
      </c>
      <c r="E306" s="6">
        <v>462.3</v>
      </c>
      <c r="F306" s="6">
        <v>157.1421067472385</v>
      </c>
      <c r="G306" s="6">
        <v>78</v>
      </c>
      <c r="H306" s="6">
        <v>266.2</v>
      </c>
      <c r="I306" s="6">
        <v>71.075000000000003</v>
      </c>
      <c r="J306" s="6">
        <v>82.85</v>
      </c>
      <c r="K306" s="6">
        <v>45.229513099999998</v>
      </c>
      <c r="L306" s="6">
        <v>79.55</v>
      </c>
      <c r="M306" s="6">
        <v>99.15372450000001</v>
      </c>
      <c r="N306" s="6">
        <v>183</v>
      </c>
      <c r="O306" s="6">
        <v>144.6</v>
      </c>
      <c r="P306" s="6">
        <v>20.324733030000001</v>
      </c>
      <c r="Q306" s="6">
        <v>82.535402399999995</v>
      </c>
    </row>
    <row r="307" spans="2:17" x14ac:dyDescent="0.3">
      <c r="B307" s="1">
        <v>42447</v>
      </c>
      <c r="C307" s="6">
        <v>160.5</v>
      </c>
      <c r="D307" s="6">
        <v>148.44179934519198</v>
      </c>
      <c r="E307" s="6">
        <v>467.6</v>
      </c>
      <c r="F307" s="6">
        <v>157.89723460282349</v>
      </c>
      <c r="G307" s="6">
        <v>81</v>
      </c>
      <c r="H307" s="6">
        <v>273.89999999999998</v>
      </c>
      <c r="I307" s="6">
        <v>72.7</v>
      </c>
      <c r="J307" s="6">
        <v>84.1</v>
      </c>
      <c r="K307" s="6">
        <v>45.355100799999995</v>
      </c>
      <c r="L307" s="6">
        <v>88.2</v>
      </c>
      <c r="M307" s="6">
        <v>104.23116160000001</v>
      </c>
      <c r="N307" s="6">
        <v>181.5</v>
      </c>
      <c r="O307" s="6">
        <v>145.9</v>
      </c>
      <c r="P307" s="6">
        <v>21.277572119999999</v>
      </c>
      <c r="Q307" s="6">
        <v>83.77797360000001</v>
      </c>
    </row>
    <row r="308" spans="2:17" x14ac:dyDescent="0.3">
      <c r="B308" s="1">
        <v>42440</v>
      </c>
      <c r="C308" s="6">
        <v>155.69999999999999</v>
      </c>
      <c r="D308" s="6">
        <v>149.83941787222798</v>
      </c>
      <c r="E308" s="6">
        <v>488.3</v>
      </c>
      <c r="F308" s="6">
        <v>156.08492774941948</v>
      </c>
      <c r="G308" s="6">
        <v>78.7</v>
      </c>
      <c r="H308" s="6">
        <v>289.60000000000002</v>
      </c>
      <c r="I308" s="6">
        <v>72.8</v>
      </c>
      <c r="J308" s="6">
        <v>82</v>
      </c>
      <c r="K308" s="6">
        <v>45.355100799999995</v>
      </c>
      <c r="L308" s="6">
        <v>89.75</v>
      </c>
      <c r="M308" s="6">
        <v>112.3742211</v>
      </c>
      <c r="N308" s="6">
        <v>186.2</v>
      </c>
      <c r="O308" s="6">
        <v>142.19999999999999</v>
      </c>
      <c r="P308" s="6">
        <v>20.669855850000001</v>
      </c>
      <c r="Q308" s="6">
        <v>84.542632800000007</v>
      </c>
    </row>
    <row r="309" spans="2:17" x14ac:dyDescent="0.3">
      <c r="B309" s="1">
        <v>42433</v>
      </c>
      <c r="C309" s="6">
        <v>156.6</v>
      </c>
      <c r="D309" s="6">
        <v>154.10583232318001</v>
      </c>
      <c r="E309" s="6">
        <v>486.3</v>
      </c>
      <c r="F309" s="6">
        <v>155.85838939274402</v>
      </c>
      <c r="G309" s="6">
        <v>79.05</v>
      </c>
      <c r="H309" s="6">
        <v>290.10000000000002</v>
      </c>
      <c r="I309" s="6">
        <v>72.95</v>
      </c>
      <c r="J309" s="6">
        <v>81.599999999999994</v>
      </c>
      <c r="K309" s="6">
        <v>45.498629599999994</v>
      </c>
      <c r="L309" s="6">
        <v>85.55</v>
      </c>
      <c r="M309" s="6">
        <v>104.0395602</v>
      </c>
      <c r="N309" s="6">
        <v>185.6</v>
      </c>
      <c r="O309" s="6">
        <v>151.1</v>
      </c>
      <c r="P309" s="6">
        <v>21.277572119999999</v>
      </c>
      <c r="Q309" s="6">
        <v>85.1639184</v>
      </c>
    </row>
    <row r="310" spans="2:17" x14ac:dyDescent="0.3">
      <c r="B310" s="1">
        <v>42426</v>
      </c>
      <c r="C310" s="6">
        <v>152.80000000000001</v>
      </c>
      <c r="D310" s="6">
        <v>142.33641314814</v>
      </c>
      <c r="E310" s="6">
        <v>503</v>
      </c>
      <c r="F310" s="6">
        <v>152.83787797040401</v>
      </c>
      <c r="G310" s="6">
        <v>78.599999999999994</v>
      </c>
      <c r="H310" s="6">
        <v>279.2</v>
      </c>
      <c r="I310" s="6">
        <v>71.224999999999994</v>
      </c>
      <c r="J310" s="6">
        <v>77.900000000000006</v>
      </c>
      <c r="K310" s="6">
        <v>46.557154499999996</v>
      </c>
      <c r="L310" s="6">
        <v>84.3</v>
      </c>
      <c r="M310" s="6">
        <v>105.4765707</v>
      </c>
      <c r="N310" s="6">
        <v>180.3</v>
      </c>
      <c r="O310" s="6">
        <v>140.6</v>
      </c>
      <c r="P310" s="6">
        <v>17.076076920000002</v>
      </c>
      <c r="Q310" s="6">
        <v>82.487611200000003</v>
      </c>
    </row>
    <row r="311" spans="2:17" x14ac:dyDescent="0.3">
      <c r="B311" s="1">
        <v>42419</v>
      </c>
      <c r="C311" s="6">
        <v>151.19999999999999</v>
      </c>
      <c r="D311" s="6">
        <v>142.18929540845201</v>
      </c>
      <c r="E311" s="6">
        <v>495.4</v>
      </c>
      <c r="F311" s="6">
        <v>146.34377841237301</v>
      </c>
      <c r="G311" s="6">
        <v>77.55</v>
      </c>
      <c r="H311" s="6">
        <v>283.89999999999998</v>
      </c>
      <c r="I311" s="6">
        <v>70.525000000000006</v>
      </c>
      <c r="J311" s="6">
        <v>78.400000000000006</v>
      </c>
      <c r="K311" s="6">
        <v>45.785687199999998</v>
      </c>
      <c r="L311" s="6">
        <v>82.8</v>
      </c>
      <c r="M311" s="6">
        <v>104.80596580000001</v>
      </c>
      <c r="N311" s="6">
        <v>172.1</v>
      </c>
      <c r="O311" s="6">
        <v>145.1</v>
      </c>
      <c r="P311" s="6">
        <v>15.830633700000002</v>
      </c>
      <c r="Q311" s="6">
        <v>81.81853439999999</v>
      </c>
    </row>
    <row r="312" spans="2:17" x14ac:dyDescent="0.3">
      <c r="B312" s="1">
        <v>42412</v>
      </c>
      <c r="C312" s="6">
        <v>142.9</v>
      </c>
      <c r="D312" s="6">
        <v>133.14155441764001</v>
      </c>
      <c r="E312" s="6">
        <v>496.2</v>
      </c>
      <c r="F312" s="6">
        <v>136.30057793309248</v>
      </c>
      <c r="G312" s="6">
        <v>73.05</v>
      </c>
      <c r="H312" s="6">
        <v>269</v>
      </c>
      <c r="I312" s="6">
        <v>66.2</v>
      </c>
      <c r="J312" s="6">
        <v>73.099999999999994</v>
      </c>
      <c r="K312" s="6">
        <v>43.255992099999993</v>
      </c>
      <c r="L312" s="6">
        <v>80.3</v>
      </c>
      <c r="M312" s="6">
        <v>100.01593080000001</v>
      </c>
      <c r="N312" s="6">
        <v>163.6</v>
      </c>
      <c r="O312" s="6">
        <v>142</v>
      </c>
      <c r="P312" s="6">
        <v>16.265788560000001</v>
      </c>
      <c r="Q312" s="6">
        <v>76.513711200000003</v>
      </c>
    </row>
    <row r="313" spans="2:17" x14ac:dyDescent="0.3">
      <c r="B313" s="1">
        <v>42405</v>
      </c>
      <c r="C313" s="6">
        <v>149.9</v>
      </c>
      <c r="D313" s="6">
        <v>136.81949790984001</v>
      </c>
      <c r="E313" s="6">
        <v>505.5</v>
      </c>
      <c r="F313" s="6">
        <v>142.56813913444802</v>
      </c>
      <c r="G313" s="6">
        <v>74.3</v>
      </c>
      <c r="H313" s="6">
        <v>270.7</v>
      </c>
      <c r="I313" s="6">
        <v>68.25</v>
      </c>
      <c r="J313" s="6">
        <v>75.5</v>
      </c>
      <c r="K313" s="6">
        <v>43.471285299999998</v>
      </c>
      <c r="L313" s="6">
        <v>85.75</v>
      </c>
      <c r="M313" s="6">
        <v>101.26133990000001</v>
      </c>
      <c r="N313" s="6">
        <v>159.1</v>
      </c>
      <c r="O313" s="6">
        <v>144.9</v>
      </c>
      <c r="P313" s="6">
        <v>16.355820600000001</v>
      </c>
      <c r="Q313" s="6">
        <v>76.513711200000003</v>
      </c>
    </row>
    <row r="314" spans="2:17" x14ac:dyDescent="0.3">
      <c r="B314" s="1">
        <v>42398</v>
      </c>
      <c r="C314" s="6">
        <v>147.19999999999999</v>
      </c>
      <c r="D314" s="6">
        <v>134.46561407483199</v>
      </c>
      <c r="E314" s="6">
        <v>547.5</v>
      </c>
      <c r="F314" s="6">
        <v>140.45378113881</v>
      </c>
      <c r="G314" s="6">
        <v>75.400000000000006</v>
      </c>
      <c r="H314" s="6">
        <v>279.39999999999998</v>
      </c>
      <c r="I314" s="6">
        <v>71.424999999999997</v>
      </c>
      <c r="J314" s="6">
        <v>71.25</v>
      </c>
      <c r="K314" s="6">
        <v>45.373041899999997</v>
      </c>
      <c r="L314" s="6">
        <v>82.3</v>
      </c>
      <c r="M314" s="6">
        <v>102.79415110000001</v>
      </c>
      <c r="N314" s="6">
        <v>164.7</v>
      </c>
      <c r="O314" s="6">
        <v>130.19999999999999</v>
      </c>
      <c r="P314" s="6">
        <v>15.425489519999999</v>
      </c>
      <c r="Q314" s="6">
        <v>74.1241512</v>
      </c>
    </row>
    <row r="315" spans="2:17" x14ac:dyDescent="0.3">
      <c r="B315" s="1">
        <v>42391</v>
      </c>
      <c r="C315" s="6">
        <v>141.9</v>
      </c>
      <c r="D315" s="6">
        <v>140.49744140203998</v>
      </c>
      <c r="E315" s="6">
        <v>541</v>
      </c>
      <c r="F315" s="6">
        <v>135.92301400530002</v>
      </c>
      <c r="G315" s="6">
        <v>80.150000000000006</v>
      </c>
      <c r="H315" s="6">
        <v>295.3</v>
      </c>
      <c r="I315" s="6">
        <v>71.849999999999994</v>
      </c>
      <c r="J315" s="6">
        <v>71.2</v>
      </c>
      <c r="K315" s="6">
        <v>43.848048399999996</v>
      </c>
      <c r="L315" s="6">
        <v>80.900000000000006</v>
      </c>
      <c r="M315" s="6">
        <v>98.195717500000001</v>
      </c>
      <c r="N315" s="6">
        <v>156.6</v>
      </c>
      <c r="O315" s="6">
        <v>132</v>
      </c>
      <c r="P315" s="6">
        <v>14.352607709999999</v>
      </c>
      <c r="Q315" s="6">
        <v>75.318931199999994</v>
      </c>
    </row>
    <row r="316" spans="2:17" x14ac:dyDescent="0.3">
      <c r="B316" s="1">
        <v>42384</v>
      </c>
      <c r="C316" s="6">
        <v>138.4</v>
      </c>
      <c r="D316" s="6">
        <v>134.24493746529998</v>
      </c>
      <c r="E316" s="6">
        <v>520.5</v>
      </c>
      <c r="F316" s="6">
        <v>134.63929665080551</v>
      </c>
      <c r="G316" s="6">
        <v>73.55</v>
      </c>
      <c r="H316" s="6">
        <v>276.7</v>
      </c>
      <c r="I316" s="6">
        <v>70.45</v>
      </c>
      <c r="J316" s="6">
        <v>66.7</v>
      </c>
      <c r="K316" s="6">
        <v>41.156883399999998</v>
      </c>
      <c r="L316" s="6">
        <v>78.349999999999994</v>
      </c>
      <c r="M316" s="6">
        <v>96.567105600000005</v>
      </c>
      <c r="N316" s="6">
        <v>151.9</v>
      </c>
      <c r="O316" s="6">
        <v>122.4</v>
      </c>
      <c r="P316" s="6">
        <v>14.382618390000001</v>
      </c>
      <c r="Q316" s="6">
        <v>69.918525600000009</v>
      </c>
    </row>
    <row r="317" spans="2:17" x14ac:dyDescent="0.3">
      <c r="B317" s="1">
        <v>42377</v>
      </c>
      <c r="C317" s="6">
        <v>140.6</v>
      </c>
      <c r="D317" s="6">
        <v>139.7618527036</v>
      </c>
      <c r="E317" s="6">
        <v>542.5</v>
      </c>
      <c r="F317" s="6">
        <v>147.40095741019198</v>
      </c>
      <c r="G317" s="6">
        <v>78.2</v>
      </c>
      <c r="H317" s="6">
        <v>280.5</v>
      </c>
      <c r="I317" s="6">
        <v>72.7</v>
      </c>
      <c r="J317" s="6">
        <v>67.599999999999994</v>
      </c>
      <c r="K317" s="6">
        <v>40.385416099999993</v>
      </c>
      <c r="L317" s="6">
        <v>82.1</v>
      </c>
      <c r="M317" s="6">
        <v>101.0697385</v>
      </c>
      <c r="N317" s="6">
        <v>152.4</v>
      </c>
      <c r="O317" s="6">
        <v>128.1</v>
      </c>
      <c r="P317" s="6">
        <v>15.740601660000001</v>
      </c>
      <c r="Q317" s="6">
        <v>71.639008799999999</v>
      </c>
    </row>
    <row r="318" spans="2:17" x14ac:dyDescent="0.3">
      <c r="B318" s="1">
        <v>42370</v>
      </c>
      <c r="C318" s="6">
        <v>152.80000000000001</v>
      </c>
      <c r="D318" s="6">
        <v>153.29668475489601</v>
      </c>
      <c r="E318" s="6">
        <v>578</v>
      </c>
      <c r="F318" s="6">
        <v>154.952235966042</v>
      </c>
      <c r="G318" s="6">
        <v>82.3</v>
      </c>
      <c r="H318" s="6">
        <v>302.10000000000002</v>
      </c>
      <c r="I318" s="6">
        <v>78.150000000000006</v>
      </c>
      <c r="J318" s="6">
        <v>74.05</v>
      </c>
      <c r="K318" s="6">
        <v>44.224811499999994</v>
      </c>
      <c r="L318" s="6">
        <v>89.4</v>
      </c>
      <c r="M318" s="6">
        <v>108.15899030000001</v>
      </c>
      <c r="N318" s="6">
        <v>164.8</v>
      </c>
      <c r="O318" s="6">
        <v>137.19999999999999</v>
      </c>
      <c r="P318" s="6">
        <v>16.963536869999999</v>
      </c>
      <c r="Q318" s="6">
        <v>75.605678400000002</v>
      </c>
    </row>
    <row r="319" spans="2:17" x14ac:dyDescent="0.3">
      <c r="B319" s="1">
        <v>42363</v>
      </c>
      <c r="C319" s="6">
        <v>152.19999999999999</v>
      </c>
      <c r="D319" s="6">
        <v>154.91497989146399</v>
      </c>
      <c r="E319" s="6">
        <v>571.5</v>
      </c>
      <c r="F319" s="6">
        <v>153.744031397106</v>
      </c>
      <c r="G319" s="6">
        <v>82.2</v>
      </c>
      <c r="H319" s="6">
        <v>300</v>
      </c>
      <c r="I319" s="6">
        <v>78.125</v>
      </c>
      <c r="J319" s="6">
        <v>74.55</v>
      </c>
      <c r="K319" s="6">
        <v>43.507167499999994</v>
      </c>
      <c r="L319" s="6">
        <v>89.05</v>
      </c>
      <c r="M319" s="6">
        <v>108.63799380000002</v>
      </c>
      <c r="N319" s="6">
        <v>164.6</v>
      </c>
      <c r="O319" s="6">
        <v>140.9</v>
      </c>
      <c r="P319" s="6">
        <v>17.046066239999998</v>
      </c>
      <c r="Q319" s="6">
        <v>76.513711200000003</v>
      </c>
    </row>
    <row r="320" spans="2:17" x14ac:dyDescent="0.3">
      <c r="B320" s="1">
        <v>42356</v>
      </c>
      <c r="C320" s="6">
        <v>150.6</v>
      </c>
      <c r="D320" s="6">
        <v>152.04618396754799</v>
      </c>
      <c r="E320" s="6">
        <v>560.5</v>
      </c>
      <c r="F320" s="6">
        <v>151.5541606159095</v>
      </c>
      <c r="G320" s="6">
        <v>78.650000000000006</v>
      </c>
      <c r="H320" s="6">
        <v>299.7</v>
      </c>
      <c r="I320" s="6">
        <v>77.95</v>
      </c>
      <c r="J320" s="6">
        <v>73</v>
      </c>
      <c r="K320" s="6">
        <v>43.794225099999998</v>
      </c>
      <c r="L320" s="6">
        <v>87</v>
      </c>
      <c r="M320" s="6">
        <v>106.24297630000001</v>
      </c>
      <c r="N320" s="6">
        <v>161.80000000000001</v>
      </c>
      <c r="O320" s="6">
        <v>135.69999999999999</v>
      </c>
      <c r="P320" s="6">
        <v>15.395478840000001</v>
      </c>
      <c r="Q320" s="6">
        <v>74.554271999999997</v>
      </c>
    </row>
    <row r="321" spans="2:17" x14ac:dyDescent="0.3">
      <c r="B321" s="1">
        <v>42349</v>
      </c>
      <c r="C321" s="6">
        <v>152.19999999999999</v>
      </c>
      <c r="D321" s="6">
        <v>153.37024362473997</v>
      </c>
      <c r="E321" s="6">
        <v>561</v>
      </c>
      <c r="F321" s="6">
        <v>146.64582955460702</v>
      </c>
      <c r="G321" s="6">
        <v>76.5</v>
      </c>
      <c r="H321" s="6">
        <v>298.2</v>
      </c>
      <c r="I321" s="6">
        <v>75.5</v>
      </c>
      <c r="J321" s="6">
        <v>76.75</v>
      </c>
      <c r="K321" s="6">
        <v>42.018056199999997</v>
      </c>
      <c r="L321" s="6">
        <v>83.8</v>
      </c>
      <c r="M321" s="6">
        <v>103.84795880000001</v>
      </c>
      <c r="N321" s="6">
        <v>164.6</v>
      </c>
      <c r="O321" s="6">
        <v>139.30000000000001</v>
      </c>
      <c r="P321" s="6">
        <v>18.876717720000002</v>
      </c>
      <c r="Q321" s="6">
        <v>73.502865600000007</v>
      </c>
    </row>
    <row r="322" spans="2:17" x14ac:dyDescent="0.3">
      <c r="B322" s="1">
        <v>42342</v>
      </c>
      <c r="C322" s="6">
        <v>158</v>
      </c>
      <c r="D322" s="6">
        <v>167.12575228556798</v>
      </c>
      <c r="E322" s="6">
        <v>570</v>
      </c>
      <c r="F322" s="6">
        <v>180.475557484815</v>
      </c>
      <c r="G322" s="6">
        <v>81.599999999999994</v>
      </c>
      <c r="H322" s="6">
        <v>316.3</v>
      </c>
      <c r="I322" s="6">
        <v>81.474999999999994</v>
      </c>
      <c r="J322" s="6">
        <v>82.2</v>
      </c>
      <c r="K322" s="6">
        <v>43.848048399999996</v>
      </c>
      <c r="L322" s="6">
        <v>90.15</v>
      </c>
      <c r="M322" s="6">
        <v>110.45820710000001</v>
      </c>
      <c r="N322" s="6">
        <v>170</v>
      </c>
      <c r="O322" s="6">
        <v>147.5</v>
      </c>
      <c r="P322" s="6">
        <v>19.702011420000002</v>
      </c>
      <c r="Q322" s="6">
        <v>79.476765600000007</v>
      </c>
    </row>
    <row r="323" spans="2:17" x14ac:dyDescent="0.3">
      <c r="B323" s="1">
        <v>42335</v>
      </c>
      <c r="C323" s="6">
        <v>163.6</v>
      </c>
      <c r="D323" s="6">
        <v>170.87725464761201</v>
      </c>
      <c r="E323" s="6">
        <v>595</v>
      </c>
      <c r="F323" s="6">
        <v>188.70645111069152</v>
      </c>
      <c r="G323" s="6">
        <v>83.95</v>
      </c>
      <c r="H323" s="6">
        <v>319.5</v>
      </c>
      <c r="I323" s="6">
        <v>82.6</v>
      </c>
      <c r="J323" s="6">
        <v>87.85</v>
      </c>
      <c r="K323" s="6">
        <v>45.606276199999996</v>
      </c>
      <c r="L323" s="6">
        <v>92.2</v>
      </c>
      <c r="M323" s="6">
        <v>111.22461269999999</v>
      </c>
      <c r="N323" s="6">
        <v>172.4</v>
      </c>
      <c r="O323" s="6">
        <v>148.5</v>
      </c>
      <c r="P323" s="6">
        <v>22.6580634</v>
      </c>
      <c r="Q323" s="6">
        <v>84.447050399999995</v>
      </c>
    </row>
    <row r="324" spans="2:17" x14ac:dyDescent="0.3">
      <c r="B324" s="1">
        <v>42328</v>
      </c>
      <c r="C324" s="6">
        <v>164.3</v>
      </c>
      <c r="D324" s="6">
        <v>171.24504899683197</v>
      </c>
      <c r="E324" s="6">
        <v>595.5</v>
      </c>
      <c r="F324" s="6">
        <v>193.38824381531853</v>
      </c>
      <c r="G324" s="6">
        <v>82.95</v>
      </c>
      <c r="H324" s="6">
        <v>323.60000000000002</v>
      </c>
      <c r="I324" s="6">
        <v>81.95</v>
      </c>
      <c r="J324" s="6">
        <v>85.45</v>
      </c>
      <c r="K324" s="6">
        <v>45.157748699999992</v>
      </c>
      <c r="L324" s="6">
        <v>91.15</v>
      </c>
      <c r="M324" s="6">
        <v>114.19443440000001</v>
      </c>
      <c r="N324" s="6">
        <v>165.5</v>
      </c>
      <c r="O324" s="6">
        <v>156.80000000000001</v>
      </c>
      <c r="P324" s="6">
        <v>22.89064617</v>
      </c>
      <c r="Q324" s="6">
        <v>84.399259200000003</v>
      </c>
    </row>
    <row r="325" spans="2:17" x14ac:dyDescent="0.3">
      <c r="B325" s="1">
        <v>42321</v>
      </c>
      <c r="C325" s="6">
        <v>159.9</v>
      </c>
      <c r="D325" s="6">
        <v>163.44780879336798</v>
      </c>
      <c r="E325" s="6">
        <v>542</v>
      </c>
      <c r="F325" s="6">
        <v>181.45722369707551</v>
      </c>
      <c r="G325" s="6">
        <v>79.400000000000006</v>
      </c>
      <c r="H325" s="6">
        <v>321.3</v>
      </c>
      <c r="I325" s="6">
        <v>78.900000000000006</v>
      </c>
      <c r="J325" s="6">
        <v>80.95</v>
      </c>
      <c r="K325" s="6">
        <v>43.722460699999992</v>
      </c>
      <c r="L325" s="6">
        <v>89</v>
      </c>
      <c r="M325" s="6">
        <v>111.4162141</v>
      </c>
      <c r="N325" s="6">
        <v>161.19999999999999</v>
      </c>
      <c r="O325" s="6">
        <v>148.9</v>
      </c>
      <c r="P325" s="6">
        <v>22.095363150000001</v>
      </c>
      <c r="Q325" s="6">
        <v>85.880786399999991</v>
      </c>
    </row>
    <row r="326" spans="2:17" x14ac:dyDescent="0.3">
      <c r="B326" s="1">
        <v>42314</v>
      </c>
      <c r="C326" s="6">
        <v>166.4</v>
      </c>
      <c r="D326" s="6">
        <v>170.58301916823601</v>
      </c>
      <c r="E326" s="6">
        <v>555.5</v>
      </c>
      <c r="F326" s="6">
        <v>182.28786433821901</v>
      </c>
      <c r="G326" s="6">
        <v>85.3</v>
      </c>
      <c r="H326" s="6">
        <v>335.1</v>
      </c>
      <c r="I326" s="6">
        <v>80.974999999999994</v>
      </c>
      <c r="J326" s="6">
        <v>83.35</v>
      </c>
      <c r="K326" s="6">
        <v>44.85275</v>
      </c>
      <c r="L326" s="6">
        <v>91.7</v>
      </c>
      <c r="M326" s="6">
        <v>114.96084</v>
      </c>
      <c r="N326" s="6">
        <v>170.3</v>
      </c>
      <c r="O326" s="6">
        <v>158.6</v>
      </c>
      <c r="P326" s="6">
        <v>23.573389140000003</v>
      </c>
      <c r="Q326" s="6">
        <v>89.5607088</v>
      </c>
    </row>
    <row r="327" spans="2:17" x14ac:dyDescent="0.3">
      <c r="B327" s="1">
        <v>42307</v>
      </c>
      <c r="C327" s="6">
        <v>160.30000000000001</v>
      </c>
      <c r="D327" s="6">
        <v>164.03627975211998</v>
      </c>
      <c r="E327" s="6">
        <v>548</v>
      </c>
      <c r="F327" s="6">
        <v>190.29221960742001</v>
      </c>
      <c r="G327" s="6">
        <v>83.35</v>
      </c>
      <c r="H327" s="6">
        <v>332.3</v>
      </c>
      <c r="I327" s="6">
        <v>79.349999999999994</v>
      </c>
      <c r="J327" s="6">
        <v>79.900000000000006</v>
      </c>
      <c r="K327" s="6">
        <v>45.211571999999997</v>
      </c>
      <c r="L327" s="6">
        <v>89.9</v>
      </c>
      <c r="M327" s="6">
        <v>111.32041340000001</v>
      </c>
      <c r="N327" s="6">
        <v>166.5</v>
      </c>
      <c r="O327" s="6">
        <v>150.4</v>
      </c>
      <c r="P327" s="6">
        <v>23.190752970000002</v>
      </c>
      <c r="Q327" s="6">
        <v>84.82938</v>
      </c>
    </row>
    <row r="328" spans="2:17" x14ac:dyDescent="0.3">
      <c r="B328" s="1">
        <v>42300</v>
      </c>
      <c r="C328" s="6">
        <v>158.1</v>
      </c>
      <c r="D328" s="6">
        <v>165.13966279977998</v>
      </c>
      <c r="E328" s="6">
        <v>532</v>
      </c>
      <c r="F328" s="6">
        <v>196.55978080877551</v>
      </c>
      <c r="G328" s="6">
        <v>83</v>
      </c>
      <c r="H328" s="6">
        <v>333</v>
      </c>
      <c r="I328" s="6">
        <v>79.45</v>
      </c>
      <c r="J328" s="6">
        <v>80.3</v>
      </c>
      <c r="K328" s="6">
        <v>43.076581099999999</v>
      </c>
      <c r="L328" s="6">
        <v>92.85</v>
      </c>
      <c r="M328" s="6">
        <v>112.66162319999999</v>
      </c>
      <c r="N328" s="6">
        <v>156.9</v>
      </c>
      <c r="O328" s="6">
        <v>151.4</v>
      </c>
      <c r="P328" s="6">
        <v>24.698789640000001</v>
      </c>
      <c r="Q328" s="6">
        <v>85.641830399999989</v>
      </c>
    </row>
    <row r="329" spans="2:17" x14ac:dyDescent="0.3">
      <c r="B329" s="1">
        <v>42293</v>
      </c>
      <c r="C329" s="6">
        <v>149.80000000000001</v>
      </c>
      <c r="D329" s="6">
        <v>148.88315256425597</v>
      </c>
      <c r="E329" s="6">
        <v>526.5</v>
      </c>
      <c r="F329" s="6">
        <v>190.59427074965402</v>
      </c>
      <c r="G329" s="6">
        <v>86.75</v>
      </c>
      <c r="H329" s="6">
        <v>313.60000000000002</v>
      </c>
      <c r="I329" s="6">
        <v>76.349999999999994</v>
      </c>
      <c r="J329" s="6">
        <v>74.2</v>
      </c>
      <c r="K329" s="6">
        <v>40.636591499999994</v>
      </c>
      <c r="L329" s="6">
        <v>91.75</v>
      </c>
      <c r="M329" s="6">
        <v>117.834861</v>
      </c>
      <c r="N329" s="6">
        <v>153.5</v>
      </c>
      <c r="O329" s="6">
        <v>144</v>
      </c>
      <c r="P329" s="6">
        <v>27.279708119999999</v>
      </c>
      <c r="Q329" s="6">
        <v>80.050259999999994</v>
      </c>
    </row>
    <row r="330" spans="2:17" x14ac:dyDescent="0.3">
      <c r="B330" s="1">
        <v>42286</v>
      </c>
      <c r="C330" s="6">
        <v>155.1</v>
      </c>
      <c r="D330" s="6">
        <v>161.09392495835999</v>
      </c>
      <c r="E330" s="6">
        <v>528.5</v>
      </c>
      <c r="F330" s="6">
        <v>185.53491411723451</v>
      </c>
      <c r="G330" s="6">
        <v>86.5</v>
      </c>
      <c r="H330" s="6">
        <v>310.8</v>
      </c>
      <c r="I330" s="6">
        <v>76.625</v>
      </c>
      <c r="J330" s="6">
        <v>81.7</v>
      </c>
      <c r="K330" s="6">
        <v>39.362773399999995</v>
      </c>
      <c r="L330" s="6">
        <v>94.05</v>
      </c>
      <c r="M330" s="6">
        <v>119.46347290000001</v>
      </c>
      <c r="N330" s="6">
        <v>178.2</v>
      </c>
      <c r="O330" s="6">
        <v>162.6</v>
      </c>
      <c r="P330" s="6">
        <v>28.135012500000002</v>
      </c>
      <c r="Q330" s="6">
        <v>82.583193600000001</v>
      </c>
    </row>
    <row r="331" spans="2:17" x14ac:dyDescent="0.3">
      <c r="B331" s="1">
        <v>42279</v>
      </c>
      <c r="C331" s="6">
        <v>146.69999999999999</v>
      </c>
      <c r="D331" s="6">
        <v>148.29468160550397</v>
      </c>
      <c r="E331" s="6">
        <v>528</v>
      </c>
      <c r="F331" s="6">
        <v>176.92645656356552</v>
      </c>
      <c r="G331" s="6">
        <v>81.849999999999994</v>
      </c>
      <c r="H331" s="6">
        <v>299.5</v>
      </c>
      <c r="I331" s="6">
        <v>72.575000000000003</v>
      </c>
      <c r="J331" s="6">
        <v>72.5</v>
      </c>
      <c r="K331" s="6">
        <v>39.596007699999994</v>
      </c>
      <c r="L331" s="6">
        <v>90.25</v>
      </c>
      <c r="M331" s="6">
        <v>114.67343790000001</v>
      </c>
      <c r="N331" s="6">
        <v>163.6</v>
      </c>
      <c r="O331" s="6">
        <v>154.80000000000001</v>
      </c>
      <c r="P331" s="6">
        <v>22.560528690000002</v>
      </c>
      <c r="Q331" s="6">
        <v>75.84463439999999</v>
      </c>
    </row>
    <row r="332" spans="2:17" x14ac:dyDescent="0.3">
      <c r="B332" s="1">
        <v>42272</v>
      </c>
      <c r="C332" s="6">
        <v>146.6</v>
      </c>
      <c r="D332" s="6">
        <v>142.99844297673602</v>
      </c>
      <c r="E332" s="6">
        <v>554.5</v>
      </c>
      <c r="F332" s="6">
        <v>173.3018428567575</v>
      </c>
      <c r="G332" s="6">
        <v>81.099999999999994</v>
      </c>
      <c r="H332" s="6">
        <v>305.60000000000002</v>
      </c>
      <c r="I332" s="6">
        <v>72.674999999999997</v>
      </c>
      <c r="J332" s="6">
        <v>68.599999999999994</v>
      </c>
      <c r="K332" s="6">
        <v>42.269231599999998</v>
      </c>
      <c r="L332" s="6">
        <v>91.1</v>
      </c>
      <c r="M332" s="6">
        <v>116.3978505</v>
      </c>
      <c r="N332" s="6">
        <v>164.3</v>
      </c>
      <c r="O332" s="6">
        <v>147.19999999999999</v>
      </c>
      <c r="P332" s="6">
        <v>20.939951969999999</v>
      </c>
      <c r="Q332" s="6">
        <v>77.708491199999997</v>
      </c>
    </row>
    <row r="333" spans="2:17" x14ac:dyDescent="0.3">
      <c r="B333" s="1">
        <v>42265</v>
      </c>
      <c r="C333" s="6">
        <v>149.9</v>
      </c>
      <c r="D333" s="6">
        <v>150.79568318019997</v>
      </c>
      <c r="E333" s="6">
        <v>557.5</v>
      </c>
      <c r="F333" s="6">
        <v>183.194017764921</v>
      </c>
      <c r="G333" s="6">
        <v>78.3</v>
      </c>
      <c r="H333" s="6">
        <v>312.60000000000002</v>
      </c>
      <c r="I333" s="6">
        <v>73.525000000000006</v>
      </c>
      <c r="J333" s="6">
        <v>74.849999999999994</v>
      </c>
      <c r="K333" s="6">
        <v>42.197467199999998</v>
      </c>
      <c r="L333" s="6">
        <v>94.55</v>
      </c>
      <c r="M333" s="6">
        <v>120.90048340000001</v>
      </c>
      <c r="N333" s="6">
        <v>165.2</v>
      </c>
      <c r="O333" s="6">
        <v>154.1</v>
      </c>
      <c r="P333" s="6">
        <v>23.46084909</v>
      </c>
      <c r="Q333" s="6">
        <v>82.105281600000012</v>
      </c>
    </row>
    <row r="334" spans="2:17" x14ac:dyDescent="0.3">
      <c r="B334" s="1">
        <v>42258</v>
      </c>
      <c r="C334" s="6">
        <v>154.6</v>
      </c>
      <c r="D334" s="6">
        <v>156.82751050740799</v>
      </c>
      <c r="E334" s="6">
        <v>547</v>
      </c>
      <c r="F334" s="6">
        <v>184.17568397718151</v>
      </c>
      <c r="G334" s="6">
        <v>81.75</v>
      </c>
      <c r="H334" s="6">
        <v>316.89999999999998</v>
      </c>
      <c r="I334" s="6">
        <v>76</v>
      </c>
      <c r="J334" s="6">
        <v>76</v>
      </c>
      <c r="K334" s="6">
        <v>42.968934499999996</v>
      </c>
      <c r="L334" s="6">
        <v>96.85</v>
      </c>
      <c r="M334" s="6">
        <v>121.18788550000001</v>
      </c>
      <c r="N334" s="6">
        <v>171.1</v>
      </c>
      <c r="O334" s="6">
        <v>166.6</v>
      </c>
      <c r="P334" s="6">
        <v>24.728800320000001</v>
      </c>
      <c r="Q334" s="6">
        <v>85.402874400000002</v>
      </c>
    </row>
    <row r="335" spans="2:17" x14ac:dyDescent="0.3">
      <c r="B335" s="1">
        <v>42251</v>
      </c>
      <c r="C335" s="6">
        <v>155.30000000000001</v>
      </c>
      <c r="D335" s="6">
        <v>150.72212431035601</v>
      </c>
      <c r="E335" s="6">
        <v>538.5</v>
      </c>
      <c r="F335" s="6">
        <v>177.68158441915051</v>
      </c>
      <c r="G335" s="6">
        <v>80.75</v>
      </c>
      <c r="H335" s="6">
        <v>315.8</v>
      </c>
      <c r="I335" s="6">
        <v>74.525000000000006</v>
      </c>
      <c r="J335" s="6">
        <v>76.599999999999994</v>
      </c>
      <c r="K335" s="6">
        <v>42.753641299999998</v>
      </c>
      <c r="L335" s="6">
        <v>95.9</v>
      </c>
      <c r="M335" s="6">
        <v>119.17607080000001</v>
      </c>
      <c r="N335" s="6">
        <v>163.19999999999999</v>
      </c>
      <c r="O335" s="6">
        <v>157</v>
      </c>
      <c r="P335" s="6">
        <v>24.97638843</v>
      </c>
      <c r="Q335" s="6">
        <v>84.160303200000001</v>
      </c>
    </row>
    <row r="336" spans="2:17" x14ac:dyDescent="0.3">
      <c r="B336" s="1">
        <v>42244</v>
      </c>
      <c r="C336" s="6">
        <v>162.9</v>
      </c>
      <c r="D336" s="6">
        <v>157.04818711694</v>
      </c>
      <c r="E336" s="6">
        <v>532</v>
      </c>
      <c r="F336" s="6">
        <v>183.79812004938901</v>
      </c>
      <c r="G336" s="6">
        <v>83.55</v>
      </c>
      <c r="H336" s="6">
        <v>328.2</v>
      </c>
      <c r="I336" s="6">
        <v>76.25</v>
      </c>
      <c r="J336" s="6">
        <v>82.65</v>
      </c>
      <c r="K336" s="6">
        <v>43.794225099999998</v>
      </c>
      <c r="L336" s="6">
        <v>98.9</v>
      </c>
      <c r="M336" s="6">
        <v>122.2416932</v>
      </c>
      <c r="N336" s="6">
        <v>166.1</v>
      </c>
      <c r="O336" s="6">
        <v>163</v>
      </c>
      <c r="P336" s="6">
        <v>27.2346921</v>
      </c>
      <c r="Q336" s="6">
        <v>87.9835992</v>
      </c>
    </row>
    <row r="337" spans="2:17" x14ac:dyDescent="0.3">
      <c r="B337" s="1">
        <v>42237</v>
      </c>
      <c r="C337" s="6">
        <v>161.5</v>
      </c>
      <c r="D337" s="6">
        <v>158.37224677413201</v>
      </c>
      <c r="E337" s="6">
        <v>534</v>
      </c>
      <c r="F337" s="6">
        <v>174.81209856792751</v>
      </c>
      <c r="G337" s="6">
        <v>83.2</v>
      </c>
      <c r="H337" s="6">
        <v>341.6</v>
      </c>
      <c r="I337" s="6">
        <v>75.349999999999994</v>
      </c>
      <c r="J337" s="6">
        <v>82.4</v>
      </c>
      <c r="K337" s="6">
        <v>41.623351999999997</v>
      </c>
      <c r="L337" s="6">
        <v>98.15</v>
      </c>
      <c r="M337" s="6">
        <v>116.0146477</v>
      </c>
      <c r="N337" s="6">
        <v>166.4</v>
      </c>
      <c r="O337" s="6">
        <v>161.4</v>
      </c>
      <c r="P337" s="6">
        <v>27.17467074</v>
      </c>
      <c r="Q337" s="6">
        <v>89.608500000000006</v>
      </c>
    </row>
    <row r="338" spans="2:17" x14ac:dyDescent="0.3">
      <c r="B338" s="1">
        <v>42230</v>
      </c>
      <c r="C338" s="6">
        <v>169.9</v>
      </c>
      <c r="D338" s="6">
        <v>169.479636120576</v>
      </c>
      <c r="E338" s="6">
        <v>566</v>
      </c>
      <c r="F338" s="6">
        <v>181.38171091151699</v>
      </c>
      <c r="G338" s="6">
        <v>88.05</v>
      </c>
      <c r="H338" s="6">
        <v>353</v>
      </c>
      <c r="I338" s="6">
        <v>82.325000000000003</v>
      </c>
      <c r="J338" s="6">
        <v>91.55</v>
      </c>
      <c r="K338" s="6">
        <v>43.865989499999998</v>
      </c>
      <c r="L338" s="6">
        <v>103.4</v>
      </c>
      <c r="M338" s="6">
        <v>122.05009180000002</v>
      </c>
      <c r="N338" s="6">
        <v>180</v>
      </c>
      <c r="O338" s="6">
        <v>170.3</v>
      </c>
      <c r="P338" s="6">
        <v>29.763091890000002</v>
      </c>
      <c r="Q338" s="6">
        <v>96.442641600000002</v>
      </c>
    </row>
    <row r="339" spans="2:17" x14ac:dyDescent="0.3">
      <c r="B339" s="1">
        <v>42223</v>
      </c>
      <c r="C339" s="6">
        <v>180.3</v>
      </c>
      <c r="D339" s="6">
        <v>172.64266752386797</v>
      </c>
      <c r="E339" s="6">
        <v>588</v>
      </c>
      <c r="F339" s="6">
        <v>188.25337439734051</v>
      </c>
      <c r="G339" s="6">
        <v>89.5</v>
      </c>
      <c r="H339" s="6">
        <v>346.9</v>
      </c>
      <c r="I339" s="6">
        <v>82.424999999999997</v>
      </c>
      <c r="J339" s="6">
        <v>86.85</v>
      </c>
      <c r="K339" s="6">
        <v>45.068043199999998</v>
      </c>
      <c r="L339" s="6">
        <v>103.2</v>
      </c>
      <c r="M339" s="6">
        <v>123.7745044</v>
      </c>
      <c r="N339" s="6">
        <v>182.1</v>
      </c>
      <c r="O339" s="6">
        <v>174.9</v>
      </c>
      <c r="P339" s="6">
        <v>31.706283419999998</v>
      </c>
      <c r="Q339" s="6">
        <v>98.927784000000003</v>
      </c>
    </row>
    <row r="340" spans="2:17" x14ac:dyDescent="0.3">
      <c r="B340" s="1">
        <v>42216</v>
      </c>
      <c r="C340" s="6">
        <v>175.1</v>
      </c>
      <c r="D340" s="6">
        <v>173.451815092152</v>
      </c>
      <c r="E340" s="6">
        <v>581</v>
      </c>
      <c r="F340" s="6">
        <v>187.34722097063849</v>
      </c>
      <c r="G340" s="6">
        <v>92.3</v>
      </c>
      <c r="H340" s="6">
        <v>343.2</v>
      </c>
      <c r="I340" s="6">
        <v>83.224999999999994</v>
      </c>
      <c r="J340" s="6">
        <v>87.2</v>
      </c>
      <c r="K340" s="6">
        <v>44.063341599999994</v>
      </c>
      <c r="L340" s="6">
        <v>104</v>
      </c>
      <c r="M340" s="6">
        <v>126.456924</v>
      </c>
      <c r="N340" s="6">
        <v>181.7</v>
      </c>
      <c r="O340" s="6">
        <v>168.8</v>
      </c>
      <c r="P340" s="6">
        <v>30.8359737</v>
      </c>
      <c r="Q340" s="6">
        <v>97.58963039999999</v>
      </c>
    </row>
    <row r="341" spans="2:17" x14ac:dyDescent="0.3">
      <c r="B341" s="1">
        <v>42209</v>
      </c>
      <c r="C341" s="6">
        <v>175.5</v>
      </c>
      <c r="D341" s="6">
        <v>173.30469735246399</v>
      </c>
      <c r="E341" s="6">
        <v>567</v>
      </c>
      <c r="F341" s="6">
        <v>192.0290136752655</v>
      </c>
      <c r="G341" s="6">
        <v>93.1</v>
      </c>
      <c r="H341" s="6">
        <v>339</v>
      </c>
      <c r="I341" s="6">
        <v>83.575000000000003</v>
      </c>
      <c r="J341" s="6">
        <v>87.4</v>
      </c>
      <c r="K341" s="6">
        <v>43.794225099999998</v>
      </c>
      <c r="L341" s="6">
        <v>105</v>
      </c>
      <c r="M341" s="6">
        <v>128.372938</v>
      </c>
      <c r="N341" s="6">
        <v>179.8</v>
      </c>
      <c r="O341" s="6">
        <v>171.4</v>
      </c>
      <c r="P341" s="6">
        <v>30.445834859999998</v>
      </c>
      <c r="Q341" s="6">
        <v>98.163124800000006</v>
      </c>
    </row>
    <row r="342" spans="2:17" x14ac:dyDescent="0.3">
      <c r="B342" s="1">
        <v>42202</v>
      </c>
      <c r="C342" s="6">
        <v>179</v>
      </c>
      <c r="D342" s="6">
        <v>179.189406939984</v>
      </c>
      <c r="E342" s="6">
        <v>582.5</v>
      </c>
      <c r="F342" s="6">
        <v>190.89632189188802</v>
      </c>
      <c r="G342" s="6">
        <v>93.35</v>
      </c>
      <c r="H342" s="6">
        <v>339.1</v>
      </c>
      <c r="I342" s="6">
        <v>84.2</v>
      </c>
      <c r="J342" s="6">
        <v>89.55</v>
      </c>
      <c r="K342" s="6">
        <v>43.399520899999999</v>
      </c>
      <c r="L342" s="6">
        <v>108.4</v>
      </c>
      <c r="M342" s="6">
        <v>129.2351443</v>
      </c>
      <c r="N342" s="6">
        <v>185.6</v>
      </c>
      <c r="O342" s="6">
        <v>175.5</v>
      </c>
      <c r="P342" s="6">
        <v>32.23147032</v>
      </c>
      <c r="Q342" s="6">
        <v>97.58963039999999</v>
      </c>
    </row>
    <row r="343" spans="2:17" x14ac:dyDescent="0.3">
      <c r="B343" s="1">
        <v>42195</v>
      </c>
      <c r="C343" s="6">
        <v>173.8</v>
      </c>
      <c r="D343" s="6">
        <v>169.99454820948401</v>
      </c>
      <c r="E343" s="6">
        <v>559.5</v>
      </c>
      <c r="F343" s="6">
        <v>184.10017119162302</v>
      </c>
      <c r="G343" s="6">
        <v>88.5</v>
      </c>
      <c r="H343" s="6">
        <v>328.5</v>
      </c>
      <c r="I343" s="6">
        <v>81.400000000000006</v>
      </c>
      <c r="J343" s="6">
        <v>91.6</v>
      </c>
      <c r="K343" s="6">
        <v>39.757477599999994</v>
      </c>
      <c r="L343" s="6">
        <v>108.3</v>
      </c>
      <c r="M343" s="6">
        <v>126.26532260000002</v>
      </c>
      <c r="N343" s="6">
        <v>178.4</v>
      </c>
      <c r="O343" s="6">
        <v>190.4</v>
      </c>
      <c r="P343" s="6">
        <v>32.208962310000004</v>
      </c>
      <c r="Q343" s="6">
        <v>102.273168</v>
      </c>
    </row>
    <row r="344" spans="2:17" x14ac:dyDescent="0.3">
      <c r="B344" s="1">
        <v>42188</v>
      </c>
      <c r="C344" s="6">
        <v>175.6</v>
      </c>
      <c r="D344" s="6">
        <v>172.49554978417999</v>
      </c>
      <c r="E344" s="6">
        <v>548.5</v>
      </c>
      <c r="F344" s="6">
        <v>178.66325063141102</v>
      </c>
      <c r="G344" s="6">
        <v>86.75</v>
      </c>
      <c r="H344" s="6">
        <v>322.3</v>
      </c>
      <c r="I344" s="6">
        <v>78.875</v>
      </c>
      <c r="J344" s="6">
        <v>92.15</v>
      </c>
      <c r="K344" s="6">
        <v>38.340130699999996</v>
      </c>
      <c r="L344" s="6">
        <v>105</v>
      </c>
      <c r="M344" s="6">
        <v>114.76923860000001</v>
      </c>
      <c r="N344" s="6">
        <v>170.9</v>
      </c>
      <c r="O344" s="6">
        <v>190.5</v>
      </c>
      <c r="P344" s="6">
        <v>32.486561099999996</v>
      </c>
      <c r="Q344" s="6">
        <v>99.979190399999993</v>
      </c>
    </row>
    <row r="345" spans="2:17" x14ac:dyDescent="0.3">
      <c r="B345" s="1">
        <v>42181</v>
      </c>
      <c r="C345" s="6">
        <v>180.2</v>
      </c>
      <c r="D345" s="6">
        <v>176.54128762559998</v>
      </c>
      <c r="E345" s="6">
        <v>548.5</v>
      </c>
      <c r="F345" s="6">
        <v>202.67631643901399</v>
      </c>
      <c r="G345" s="6">
        <v>90.7</v>
      </c>
      <c r="H345" s="6">
        <v>332.6</v>
      </c>
      <c r="I345" s="6">
        <v>80.650000000000006</v>
      </c>
      <c r="J345" s="6">
        <v>95.55</v>
      </c>
      <c r="K345" s="6">
        <v>39.434537800000001</v>
      </c>
      <c r="L345" s="6">
        <v>110.3</v>
      </c>
      <c r="M345" s="6">
        <v>121.85849040000001</v>
      </c>
      <c r="N345" s="6">
        <v>176.5</v>
      </c>
      <c r="O345" s="6">
        <v>197.1</v>
      </c>
      <c r="P345" s="6">
        <v>34.737362099999999</v>
      </c>
      <c r="Q345" s="6">
        <v>103.8980688</v>
      </c>
    </row>
    <row r="346" spans="2:17" x14ac:dyDescent="0.3">
      <c r="B346" s="1">
        <v>42174</v>
      </c>
      <c r="C346" s="6">
        <v>179.6</v>
      </c>
      <c r="D346" s="6">
        <v>176.09993440653599</v>
      </c>
      <c r="E346" s="6">
        <v>541</v>
      </c>
      <c r="F346" s="6">
        <v>197.3149086643605</v>
      </c>
      <c r="G346" s="6">
        <v>89.05</v>
      </c>
      <c r="H346" s="6">
        <v>330.2</v>
      </c>
      <c r="I346" s="6">
        <v>76.375</v>
      </c>
      <c r="J346" s="6">
        <v>95.75</v>
      </c>
      <c r="K346" s="6">
        <v>38.429836199999997</v>
      </c>
      <c r="L346" s="6">
        <v>103.1</v>
      </c>
      <c r="M346" s="6">
        <v>116.30204980000001</v>
      </c>
      <c r="N346" s="6">
        <v>169.5</v>
      </c>
      <c r="O346" s="6">
        <v>189.9</v>
      </c>
      <c r="P346" s="6">
        <v>34.437255299999997</v>
      </c>
      <c r="Q346" s="6">
        <v>101.31734400000001</v>
      </c>
    </row>
    <row r="347" spans="2:17" x14ac:dyDescent="0.3">
      <c r="B347" s="1">
        <v>42167</v>
      </c>
      <c r="C347" s="6">
        <v>186.9</v>
      </c>
      <c r="D347" s="6">
        <v>178.01246502248</v>
      </c>
      <c r="E347" s="6">
        <v>536.5</v>
      </c>
      <c r="F347" s="6">
        <v>197.61695980659448</v>
      </c>
      <c r="G347" s="6">
        <v>92.6</v>
      </c>
      <c r="H347" s="6">
        <v>329.6</v>
      </c>
      <c r="I347" s="6">
        <v>79.95</v>
      </c>
      <c r="J347" s="6">
        <v>100.6</v>
      </c>
      <c r="K347" s="6">
        <v>39.488361099999999</v>
      </c>
      <c r="L347" s="6">
        <v>105.9</v>
      </c>
      <c r="M347" s="6">
        <v>117.4516582</v>
      </c>
      <c r="N347" s="6">
        <v>172.6</v>
      </c>
      <c r="O347" s="6">
        <v>196.4</v>
      </c>
      <c r="P347" s="6">
        <v>35.577661140000004</v>
      </c>
      <c r="Q347" s="6">
        <v>107.1478704</v>
      </c>
    </row>
    <row r="348" spans="2:17" x14ac:dyDescent="0.3">
      <c r="B348" s="1">
        <v>42160</v>
      </c>
      <c r="C348" s="6">
        <v>191.4</v>
      </c>
      <c r="D348" s="6">
        <v>182.72023269249598</v>
      </c>
      <c r="E348" s="6">
        <v>561</v>
      </c>
      <c r="F348" s="6">
        <v>191.80247531859001</v>
      </c>
      <c r="G348" s="6">
        <v>96.05</v>
      </c>
      <c r="H348" s="6">
        <v>331.6</v>
      </c>
      <c r="I348" s="6">
        <v>80</v>
      </c>
      <c r="J348" s="6">
        <v>99.35</v>
      </c>
      <c r="K348" s="6">
        <v>38.8604226</v>
      </c>
      <c r="L348" s="6">
        <v>102.5</v>
      </c>
      <c r="M348" s="6">
        <v>118.5054659</v>
      </c>
      <c r="N348" s="6">
        <v>170.2</v>
      </c>
      <c r="O348" s="6">
        <v>202.6</v>
      </c>
      <c r="P348" s="6">
        <v>36.605526930000003</v>
      </c>
      <c r="Q348" s="6">
        <v>105.14064</v>
      </c>
    </row>
    <row r="349" spans="2:17" x14ac:dyDescent="0.3">
      <c r="B349" s="1">
        <v>42153</v>
      </c>
      <c r="C349" s="6">
        <v>186</v>
      </c>
      <c r="D349" s="6">
        <v>189.634766457832</v>
      </c>
      <c r="E349" s="6">
        <v>572</v>
      </c>
      <c r="F349" s="6">
        <v>196.40875523765854</v>
      </c>
      <c r="G349" s="6">
        <v>95.7</v>
      </c>
      <c r="H349" s="6">
        <v>336.2</v>
      </c>
      <c r="I349" s="6">
        <v>84.174999999999997</v>
      </c>
      <c r="J349" s="6">
        <v>102.7</v>
      </c>
      <c r="K349" s="6">
        <v>39.9010064</v>
      </c>
      <c r="L349" s="6">
        <v>105.3</v>
      </c>
      <c r="M349" s="6">
        <v>123.00809880000001</v>
      </c>
      <c r="N349" s="6">
        <v>177.4</v>
      </c>
      <c r="O349" s="6">
        <v>205.8</v>
      </c>
      <c r="P349" s="6">
        <v>36.155366729999997</v>
      </c>
      <c r="Q349" s="6">
        <v>105.8097168</v>
      </c>
    </row>
    <row r="350" spans="2:17" x14ac:dyDescent="0.3">
      <c r="B350" s="1">
        <v>42146</v>
      </c>
      <c r="C350" s="6">
        <v>181.9</v>
      </c>
      <c r="D350" s="6">
        <v>188.45782454032798</v>
      </c>
      <c r="E350" s="6">
        <v>582.5</v>
      </c>
      <c r="F350" s="6">
        <v>200.10888173002502</v>
      </c>
      <c r="G350" s="6">
        <v>93.2</v>
      </c>
      <c r="H350" s="6">
        <v>340.3</v>
      </c>
      <c r="I350" s="6">
        <v>83.775000000000006</v>
      </c>
      <c r="J350" s="6">
        <v>103.6</v>
      </c>
      <c r="K350" s="6">
        <v>40.026594099999997</v>
      </c>
      <c r="L350" s="6">
        <v>103.8</v>
      </c>
      <c r="M350" s="6">
        <v>122.8164974</v>
      </c>
      <c r="N350" s="6">
        <v>178</v>
      </c>
      <c r="O350" s="6">
        <v>206.5</v>
      </c>
      <c r="P350" s="6">
        <v>36.63553761</v>
      </c>
      <c r="Q350" s="6">
        <v>109.82417760000001</v>
      </c>
    </row>
    <row r="351" spans="2:17" x14ac:dyDescent="0.3">
      <c r="B351" s="1">
        <v>42139</v>
      </c>
      <c r="C351" s="6">
        <v>182.7</v>
      </c>
      <c r="D351" s="6">
        <v>182.278879473432</v>
      </c>
      <c r="E351" s="6">
        <v>569.5</v>
      </c>
      <c r="F351" s="6">
        <v>195.72914016763198</v>
      </c>
      <c r="G351" s="6">
        <v>94.6</v>
      </c>
      <c r="H351" s="6">
        <v>333.1</v>
      </c>
      <c r="I351" s="6">
        <v>81.3</v>
      </c>
      <c r="J351" s="6">
        <v>99.6</v>
      </c>
      <c r="K351" s="6">
        <v>38.770717099999999</v>
      </c>
      <c r="L351" s="6">
        <v>101.7</v>
      </c>
      <c r="M351" s="6">
        <v>121.028096638449</v>
      </c>
      <c r="N351" s="6">
        <v>173.5</v>
      </c>
      <c r="O351" s="6">
        <v>202.7</v>
      </c>
      <c r="P351" s="6">
        <v>39.576584250000003</v>
      </c>
      <c r="Q351" s="6">
        <v>103.13340960000001</v>
      </c>
    </row>
    <row r="352" spans="2:17" x14ac:dyDescent="0.3">
      <c r="B352" s="1">
        <v>42132</v>
      </c>
      <c r="C352" s="6">
        <v>180.7</v>
      </c>
      <c r="D352" s="6">
        <v>183.69192101514926</v>
      </c>
      <c r="E352" s="6">
        <v>576</v>
      </c>
      <c r="F352" s="6">
        <v>189.23504060960101</v>
      </c>
      <c r="G352" s="6">
        <v>94.8</v>
      </c>
      <c r="H352" s="6">
        <v>334.8</v>
      </c>
      <c r="I352" s="6">
        <v>83.775000000000006</v>
      </c>
      <c r="J352" s="6">
        <v>100.3</v>
      </c>
      <c r="K352" s="6">
        <v>39.667772099999993</v>
      </c>
      <c r="L352" s="6">
        <v>101</v>
      </c>
      <c r="M352" s="6">
        <v>120.51716008271939</v>
      </c>
      <c r="N352" s="6">
        <v>177.3</v>
      </c>
      <c r="O352" s="6">
        <v>202.4</v>
      </c>
      <c r="P352" s="6">
        <v>37.513350000000003</v>
      </c>
      <c r="Q352" s="6">
        <v>105.71413439999999</v>
      </c>
    </row>
    <row r="353" spans="2:17" x14ac:dyDescent="0.3">
      <c r="B353" s="1">
        <v>42125</v>
      </c>
      <c r="C353" s="6">
        <v>180.5</v>
      </c>
      <c r="D353" s="6">
        <v>187.14018546909031</v>
      </c>
      <c r="E353" s="6">
        <v>569</v>
      </c>
      <c r="F353" s="6">
        <v>189.00850225292552</v>
      </c>
      <c r="G353" s="6">
        <v>91.45</v>
      </c>
      <c r="H353" s="6">
        <v>332.3</v>
      </c>
      <c r="I353" s="6">
        <v>85.05</v>
      </c>
      <c r="J353" s="6">
        <v>105</v>
      </c>
      <c r="K353" s="6">
        <v>37.927485399999995</v>
      </c>
      <c r="L353" s="6">
        <v>105.8</v>
      </c>
      <c r="M353" s="6">
        <v>123.0718428613674</v>
      </c>
      <c r="N353" s="6">
        <v>186</v>
      </c>
      <c r="O353" s="6">
        <v>204</v>
      </c>
      <c r="P353" s="6">
        <v>37.8884835</v>
      </c>
      <c r="Q353" s="6">
        <v>109.7285952</v>
      </c>
    </row>
    <row r="354" spans="2:17" x14ac:dyDescent="0.3">
      <c r="B354" s="1">
        <v>42118</v>
      </c>
      <c r="C354" s="6">
        <v>187.1</v>
      </c>
      <c r="D354" s="6">
        <v>208.40448293505992</v>
      </c>
      <c r="E354" s="6">
        <v>621</v>
      </c>
      <c r="F354" s="6">
        <v>198.67413880441353</v>
      </c>
      <c r="G354" s="6">
        <v>98.5</v>
      </c>
      <c r="H354" s="6">
        <v>347.8</v>
      </c>
      <c r="I354" s="6">
        <v>87.674999999999997</v>
      </c>
      <c r="J354" s="6">
        <v>97.75</v>
      </c>
      <c r="K354" s="6">
        <v>36.904842699999996</v>
      </c>
      <c r="L354" s="6">
        <v>106.9</v>
      </c>
      <c r="M354" s="6">
        <v>125.11558908428582</v>
      </c>
      <c r="N354" s="6">
        <v>187.3</v>
      </c>
      <c r="O354" s="6">
        <v>216.1</v>
      </c>
      <c r="P354" s="6">
        <v>35.712709199999999</v>
      </c>
      <c r="Q354" s="6">
        <v>114.6032976</v>
      </c>
    </row>
    <row r="355" spans="2:17" x14ac:dyDescent="0.3">
      <c r="B355" s="1">
        <v>42111</v>
      </c>
      <c r="C355" s="6">
        <v>188.1</v>
      </c>
      <c r="D355" s="6">
        <v>202.72921435461529</v>
      </c>
      <c r="E355" s="6">
        <v>613</v>
      </c>
      <c r="F355" s="6">
        <v>172.16915107337999</v>
      </c>
      <c r="G355" s="6">
        <v>107.1</v>
      </c>
      <c r="H355" s="6">
        <v>349</v>
      </c>
      <c r="I355" s="6">
        <v>85.825000000000003</v>
      </c>
      <c r="J355" s="6">
        <v>94.1</v>
      </c>
      <c r="K355" s="6">
        <v>37.138076999999996</v>
      </c>
      <c r="L355" s="6">
        <v>100.7</v>
      </c>
      <c r="M355" s="6">
        <v>119.78268878385812</v>
      </c>
      <c r="N355" s="6">
        <v>185.5</v>
      </c>
      <c r="O355" s="6">
        <v>207</v>
      </c>
      <c r="P355" s="6">
        <v>33.619464270000002</v>
      </c>
      <c r="Q355" s="6">
        <v>93.145048799999998</v>
      </c>
    </row>
    <row r="356" spans="2:17" x14ac:dyDescent="0.3">
      <c r="B356" s="1">
        <v>42104</v>
      </c>
      <c r="C356" s="6">
        <v>189.4</v>
      </c>
      <c r="D356" s="6">
        <v>210.27229284761125</v>
      </c>
      <c r="E356" s="6">
        <v>613</v>
      </c>
      <c r="F356" s="6">
        <v>176.77543099244849</v>
      </c>
      <c r="G356" s="6">
        <v>113.4</v>
      </c>
      <c r="H356" s="6">
        <v>358</v>
      </c>
      <c r="I356" s="6">
        <v>88.375</v>
      </c>
      <c r="J356" s="6">
        <v>96.1</v>
      </c>
      <c r="K356" s="6">
        <v>37.066312599999996</v>
      </c>
      <c r="L356" s="6">
        <v>101.6</v>
      </c>
      <c r="M356" s="6">
        <v>125.33912382741751</v>
      </c>
      <c r="N356" s="6">
        <v>192.5</v>
      </c>
      <c r="O356" s="6">
        <v>227.8</v>
      </c>
      <c r="P356" s="6">
        <v>33.882057719999999</v>
      </c>
      <c r="Q356" s="6">
        <v>95.104488000000003</v>
      </c>
    </row>
    <row r="357" spans="2:17" x14ac:dyDescent="0.3">
      <c r="B357" s="1">
        <v>42097</v>
      </c>
      <c r="C357" s="6">
        <v>185.3</v>
      </c>
      <c r="D357" s="6">
        <v>202.51369782624397</v>
      </c>
      <c r="E357" s="6">
        <v>595.5</v>
      </c>
      <c r="F357" s="6">
        <v>190.21670682186149</v>
      </c>
      <c r="G357" s="6">
        <v>109.1</v>
      </c>
      <c r="H357" s="6">
        <v>348.9</v>
      </c>
      <c r="I357" s="6">
        <v>86.65</v>
      </c>
      <c r="J357" s="6">
        <v>94.45</v>
      </c>
      <c r="K357" s="6">
        <v>36.097493199999995</v>
      </c>
      <c r="L357" s="6">
        <v>102.6</v>
      </c>
      <c r="M357" s="6">
        <v>124.44498485489069</v>
      </c>
      <c r="N357" s="6">
        <v>196.6</v>
      </c>
      <c r="O357" s="6">
        <v>224</v>
      </c>
      <c r="P357" s="6">
        <v>32.201459640000003</v>
      </c>
      <c r="Q357" s="6">
        <v>96.442641600000002</v>
      </c>
    </row>
    <row r="358" spans="2:17" x14ac:dyDescent="0.3">
      <c r="B358" s="1">
        <v>42090</v>
      </c>
      <c r="C358" s="6">
        <v>182.4</v>
      </c>
      <c r="D358" s="6">
        <v>201.86714824113005</v>
      </c>
      <c r="E358" s="6">
        <v>597.5</v>
      </c>
      <c r="F358" s="6">
        <v>185.61042690279302</v>
      </c>
      <c r="G358" s="6">
        <v>109.1</v>
      </c>
      <c r="H358" s="6">
        <v>343.5</v>
      </c>
      <c r="I358" s="6">
        <v>85.05</v>
      </c>
      <c r="J358" s="6">
        <v>96.75</v>
      </c>
      <c r="K358" s="6">
        <v>35.200438199999994</v>
      </c>
      <c r="L358" s="6">
        <v>102.3</v>
      </c>
      <c r="M358" s="6">
        <v>124.1575830422928</v>
      </c>
      <c r="N358" s="6">
        <v>191.2</v>
      </c>
      <c r="O358" s="6">
        <v>222.2</v>
      </c>
      <c r="P358" s="6">
        <v>31.728791430000001</v>
      </c>
      <c r="Q358" s="6">
        <v>99.0233664</v>
      </c>
    </row>
    <row r="359" spans="2:17" x14ac:dyDescent="0.3">
      <c r="B359" s="1">
        <v>42083</v>
      </c>
      <c r="C359" s="6">
        <v>184.7</v>
      </c>
      <c r="D359" s="6">
        <v>203.08840856856747</v>
      </c>
      <c r="E359" s="6">
        <v>625</v>
      </c>
      <c r="F359" s="6">
        <v>194.82298674093002</v>
      </c>
      <c r="G359" s="6">
        <v>112.5</v>
      </c>
      <c r="H359" s="6">
        <v>350</v>
      </c>
      <c r="I359" s="6">
        <v>86.125</v>
      </c>
      <c r="J359" s="6">
        <v>98.2</v>
      </c>
      <c r="K359" s="6">
        <v>37.0304304</v>
      </c>
      <c r="L359" s="6">
        <v>111</v>
      </c>
      <c r="M359" s="6">
        <v>133.99311174008761</v>
      </c>
      <c r="N359" s="6">
        <v>200</v>
      </c>
      <c r="O359" s="6">
        <v>222.6</v>
      </c>
      <c r="P359" s="6">
        <v>33.769517669999999</v>
      </c>
      <c r="Q359" s="6">
        <v>98.354289600000001</v>
      </c>
    </row>
    <row r="360" spans="2:17" x14ac:dyDescent="0.3">
      <c r="B360" s="1">
        <v>42076</v>
      </c>
      <c r="C360" s="6">
        <v>174.3</v>
      </c>
      <c r="D360" s="6">
        <v>190.22925570907915</v>
      </c>
      <c r="E360" s="6">
        <v>582.5</v>
      </c>
      <c r="F360" s="6">
        <v>196.25772966654148</v>
      </c>
      <c r="G360" s="6">
        <v>109.7</v>
      </c>
      <c r="H360" s="6">
        <v>341.7</v>
      </c>
      <c r="I360" s="6">
        <v>81.724999999999994</v>
      </c>
      <c r="J360" s="6">
        <v>93.75</v>
      </c>
      <c r="K360" s="6">
        <v>37.407193499999998</v>
      </c>
      <c r="L360" s="6">
        <v>106.3</v>
      </c>
      <c r="M360" s="6">
        <v>132.20483379503401</v>
      </c>
      <c r="N360" s="6">
        <v>199.7</v>
      </c>
      <c r="O360" s="6">
        <v>218.8</v>
      </c>
      <c r="P360" s="6">
        <v>33.611961600000001</v>
      </c>
      <c r="Q360" s="6">
        <v>92.619345600000003</v>
      </c>
    </row>
    <row r="361" spans="2:17" x14ac:dyDescent="0.3">
      <c r="B361" s="1">
        <v>42069</v>
      </c>
      <c r="C361" s="6">
        <v>177.3</v>
      </c>
      <c r="D361" s="6">
        <v>189.79822265233651</v>
      </c>
      <c r="E361" s="6">
        <v>564</v>
      </c>
      <c r="F361" s="6">
        <v>201.0905479422855</v>
      </c>
      <c r="G361" s="6">
        <v>106.1</v>
      </c>
      <c r="H361" s="6">
        <v>359.3</v>
      </c>
      <c r="I361" s="6">
        <v>81.875</v>
      </c>
      <c r="J361" s="6">
        <v>91.5</v>
      </c>
      <c r="K361" s="6">
        <v>36.976607099999995</v>
      </c>
      <c r="L361" s="6">
        <v>105.4</v>
      </c>
      <c r="M361" s="6">
        <v>131.59809663510512</v>
      </c>
      <c r="N361" s="6">
        <v>200.3</v>
      </c>
      <c r="O361" s="6">
        <v>205.3</v>
      </c>
      <c r="P361" s="6">
        <v>35.127500940000004</v>
      </c>
      <c r="Q361" s="6">
        <v>92.810510399999998</v>
      </c>
    </row>
    <row r="362" spans="2:17" x14ac:dyDescent="0.3">
      <c r="B362" s="1">
        <v>42062</v>
      </c>
      <c r="C362" s="6">
        <v>179.7</v>
      </c>
      <c r="D362" s="6">
        <v>193.17464826348706</v>
      </c>
      <c r="E362" s="6">
        <v>577</v>
      </c>
      <c r="F362" s="6">
        <v>205.62131507579554</v>
      </c>
      <c r="G362" s="6">
        <v>108.1</v>
      </c>
      <c r="H362" s="6">
        <v>363.8</v>
      </c>
      <c r="I362" s="6">
        <v>82.924999999999997</v>
      </c>
      <c r="J362" s="6">
        <v>93.6</v>
      </c>
      <c r="K362" s="6">
        <v>37.209841399999995</v>
      </c>
      <c r="L362" s="6">
        <v>105.2</v>
      </c>
      <c r="M362" s="6">
        <v>134.12084587902001</v>
      </c>
      <c r="N362" s="6">
        <v>207.9</v>
      </c>
      <c r="O362" s="6">
        <v>210</v>
      </c>
      <c r="P362" s="6">
        <v>37.070692469999997</v>
      </c>
      <c r="Q362" s="6">
        <v>96.155894399999994</v>
      </c>
    </row>
    <row r="363" spans="2:17" x14ac:dyDescent="0.3">
      <c r="B363" s="1">
        <v>42055</v>
      </c>
      <c r="C363" s="6">
        <v>179.8</v>
      </c>
      <c r="D363" s="6">
        <v>195.04245817603845</v>
      </c>
      <c r="E363" s="6">
        <v>569.5</v>
      </c>
      <c r="F363" s="6">
        <v>207.35810914364103</v>
      </c>
      <c r="G363" s="6">
        <v>108.3</v>
      </c>
      <c r="H363" s="6">
        <v>358.2</v>
      </c>
      <c r="I363" s="6">
        <v>80</v>
      </c>
      <c r="J363" s="6">
        <v>95.35</v>
      </c>
      <c r="K363" s="6">
        <v>35.5951424</v>
      </c>
      <c r="L363" s="6">
        <v>101.2</v>
      </c>
      <c r="M363" s="6">
        <v>127.92574014079861</v>
      </c>
      <c r="N363" s="6">
        <v>205.7</v>
      </c>
      <c r="O363" s="6">
        <v>209</v>
      </c>
      <c r="P363" s="6">
        <v>37.4383233</v>
      </c>
      <c r="Q363" s="6">
        <v>94.626576</v>
      </c>
    </row>
    <row r="364" spans="2:17" x14ac:dyDescent="0.3">
      <c r="B364" s="1">
        <v>42048</v>
      </c>
      <c r="C364" s="6">
        <v>179.6</v>
      </c>
      <c r="D364" s="6">
        <v>193.24648710627753</v>
      </c>
      <c r="E364" s="6">
        <v>589</v>
      </c>
      <c r="F364" s="6">
        <v>211.284773992683</v>
      </c>
      <c r="G364" s="6">
        <v>107</v>
      </c>
      <c r="H364" s="6">
        <v>344.6</v>
      </c>
      <c r="I364" s="6">
        <v>78.5</v>
      </c>
      <c r="J364" s="6">
        <v>91.95</v>
      </c>
      <c r="K364" s="6">
        <v>35.810435599999998</v>
      </c>
      <c r="L364" s="6">
        <v>101</v>
      </c>
      <c r="M364" s="6">
        <v>123.77438062549561</v>
      </c>
      <c r="N364" s="6">
        <v>205.2</v>
      </c>
      <c r="O364" s="6">
        <v>205.6</v>
      </c>
      <c r="P364" s="6">
        <v>35.420105069999998</v>
      </c>
      <c r="Q364" s="6">
        <v>90.898862399999999</v>
      </c>
    </row>
    <row r="365" spans="2:17" x14ac:dyDescent="0.3">
      <c r="B365" s="1">
        <v>42041</v>
      </c>
      <c r="C365" s="6">
        <v>171.2</v>
      </c>
      <c r="D365" s="6">
        <v>184.48214828584412</v>
      </c>
      <c r="E365" s="6">
        <v>571</v>
      </c>
      <c r="F365" s="6">
        <v>200.10888173002502</v>
      </c>
      <c r="G365" s="6">
        <v>101.8</v>
      </c>
      <c r="H365" s="6">
        <v>335.9</v>
      </c>
      <c r="I365" s="6">
        <v>75.825000000000003</v>
      </c>
      <c r="J365" s="6">
        <v>91</v>
      </c>
      <c r="K365" s="6">
        <v>36.043669899999998</v>
      </c>
      <c r="L365" s="6">
        <v>100.6</v>
      </c>
      <c r="M365" s="6">
        <v>120.6768277563849</v>
      </c>
      <c r="N365" s="6">
        <v>190.4</v>
      </c>
      <c r="O365" s="6">
        <v>198.4</v>
      </c>
      <c r="P365" s="6">
        <v>33.281844120000002</v>
      </c>
      <c r="Q365" s="6">
        <v>90.994444799999997</v>
      </c>
    </row>
    <row r="366" spans="2:17" x14ac:dyDescent="0.3">
      <c r="B366" s="1">
        <v>42034</v>
      </c>
      <c r="C366" s="6">
        <v>159.19999999999999</v>
      </c>
      <c r="D366" s="6">
        <v>176.2206813649438</v>
      </c>
      <c r="E366" s="6">
        <v>592</v>
      </c>
      <c r="F366" s="6">
        <v>193.53926938643551</v>
      </c>
      <c r="G366" s="6">
        <v>100.9</v>
      </c>
      <c r="H366" s="6">
        <v>341</v>
      </c>
      <c r="I366" s="6">
        <v>75.45</v>
      </c>
      <c r="J366" s="6">
        <v>86.8</v>
      </c>
      <c r="K366" s="6">
        <v>35.918082199999994</v>
      </c>
      <c r="L366" s="6">
        <v>99.9</v>
      </c>
      <c r="M366" s="6">
        <v>125.43492443161681</v>
      </c>
      <c r="N366" s="6">
        <v>183.5</v>
      </c>
      <c r="O366" s="6">
        <v>195.5</v>
      </c>
      <c r="P366" s="6">
        <v>30.20574942</v>
      </c>
      <c r="Q366" s="6">
        <v>92.619345600000003</v>
      </c>
    </row>
    <row r="367" spans="2:17" x14ac:dyDescent="0.3">
      <c r="B367" s="1">
        <v>42027</v>
      </c>
      <c r="C367" s="6">
        <v>164.8</v>
      </c>
      <c r="D367" s="6">
        <v>172.98793343937407</v>
      </c>
      <c r="E367" s="6">
        <v>587.5</v>
      </c>
      <c r="F367" s="6">
        <v>166.43017937093401</v>
      </c>
      <c r="G367" s="6">
        <v>102.4</v>
      </c>
      <c r="H367" s="6">
        <v>339.8</v>
      </c>
      <c r="I367" s="6">
        <v>73.424999999999997</v>
      </c>
      <c r="J367" s="6">
        <v>78.349999999999994</v>
      </c>
      <c r="K367" s="6">
        <v>32.473390999999999</v>
      </c>
      <c r="L367" s="6">
        <v>100</v>
      </c>
      <c r="M367" s="6">
        <v>120.74069482585111</v>
      </c>
      <c r="N367" s="6">
        <v>182</v>
      </c>
      <c r="O367" s="6">
        <v>187.2</v>
      </c>
      <c r="P367" s="6">
        <v>30.55087224</v>
      </c>
      <c r="Q367" s="6">
        <v>92.332598399999995</v>
      </c>
    </row>
    <row r="368" spans="2:17" x14ac:dyDescent="0.3">
      <c r="B368" s="1">
        <v>42020</v>
      </c>
      <c r="C368" s="6">
        <v>160.30000000000001</v>
      </c>
      <c r="D368" s="6">
        <v>158.97935909523872</v>
      </c>
      <c r="E368" s="6">
        <v>580</v>
      </c>
      <c r="F368" s="6">
        <v>160.84223323960501</v>
      </c>
      <c r="G368" s="6">
        <v>97.8</v>
      </c>
      <c r="H368" s="6">
        <v>334.6</v>
      </c>
      <c r="I368" s="6">
        <v>69.150000000000006</v>
      </c>
      <c r="J368" s="6">
        <v>72.3</v>
      </c>
      <c r="K368" s="6">
        <v>31.755747</v>
      </c>
      <c r="L368" s="6">
        <v>96.05</v>
      </c>
      <c r="M368" s="6">
        <v>116.3019334979502</v>
      </c>
      <c r="N368" s="6">
        <v>177.2</v>
      </c>
      <c r="O368" s="6">
        <v>173.7</v>
      </c>
      <c r="P368" s="6">
        <v>29.785599900000001</v>
      </c>
      <c r="Q368" s="6">
        <v>86.979984000000002</v>
      </c>
    </row>
    <row r="369" spans="2:17" x14ac:dyDescent="0.3">
      <c r="B369" s="1">
        <v>42013</v>
      </c>
      <c r="C369" s="6">
        <v>160.6</v>
      </c>
      <c r="D369" s="6">
        <v>156.68051612594473</v>
      </c>
      <c r="E369" s="6">
        <v>558</v>
      </c>
      <c r="F369" s="6">
        <v>172.320176644497</v>
      </c>
      <c r="G369" s="6">
        <v>97.4</v>
      </c>
      <c r="H369" s="6">
        <v>324.7</v>
      </c>
      <c r="I369" s="6">
        <v>68.875</v>
      </c>
      <c r="J369" s="6">
        <v>73.5</v>
      </c>
      <c r="K369" s="6">
        <v>30.230753499999999</v>
      </c>
      <c r="L369" s="6">
        <v>93.5</v>
      </c>
      <c r="M369" s="6">
        <v>112.725377607843</v>
      </c>
      <c r="N369" s="6">
        <v>171.3</v>
      </c>
      <c r="O369" s="6">
        <v>165.2</v>
      </c>
      <c r="P369" s="6">
        <v>31.586240700000001</v>
      </c>
      <c r="Q369" s="6">
        <v>83.443435199999996</v>
      </c>
    </row>
    <row r="370" spans="2:17" x14ac:dyDescent="0.3">
      <c r="B370" s="1">
        <v>42006</v>
      </c>
      <c r="C370" s="6">
        <v>166</v>
      </c>
      <c r="D370" s="6">
        <v>156.24948306920209</v>
      </c>
      <c r="E370" s="6">
        <v>555.5</v>
      </c>
      <c r="F370" s="6">
        <v>171.71607436002901</v>
      </c>
      <c r="G370" s="6">
        <v>94.45</v>
      </c>
      <c r="H370" s="6">
        <v>327</v>
      </c>
      <c r="I370" s="6">
        <v>71.325000000000003</v>
      </c>
      <c r="J370" s="6">
        <v>76.099999999999994</v>
      </c>
      <c r="K370" s="6">
        <v>30.176930199999997</v>
      </c>
      <c r="L370" s="6">
        <v>99.3</v>
      </c>
      <c r="M370" s="6">
        <v>117.16413893574391</v>
      </c>
      <c r="N370" s="6">
        <v>168.2</v>
      </c>
      <c r="O370" s="6">
        <v>164.4</v>
      </c>
      <c r="P370" s="6">
        <v>34.107137819999998</v>
      </c>
      <c r="Q370" s="6">
        <v>81.579578399999988</v>
      </c>
    </row>
    <row r="371" spans="2:17" x14ac:dyDescent="0.3">
      <c r="B371" s="1">
        <v>41999</v>
      </c>
      <c r="C371" s="6">
        <v>167.4</v>
      </c>
      <c r="D371" s="6">
        <v>158.83568140965784</v>
      </c>
      <c r="E371" s="6">
        <v>544.5</v>
      </c>
      <c r="F371" s="6">
        <v>172.92427892896501</v>
      </c>
      <c r="G371" s="6">
        <v>95.2</v>
      </c>
      <c r="H371" s="6">
        <v>327.9</v>
      </c>
      <c r="I371" s="6">
        <v>71.25</v>
      </c>
      <c r="J371" s="6">
        <v>77.349999999999994</v>
      </c>
      <c r="K371" s="6">
        <v>30.499869999999998</v>
      </c>
      <c r="L371" s="6">
        <v>98.65</v>
      </c>
      <c r="M371" s="6">
        <v>116.65320238001432</v>
      </c>
      <c r="N371" s="6">
        <v>169.1</v>
      </c>
      <c r="O371" s="6">
        <v>166</v>
      </c>
      <c r="P371" s="6">
        <v>34.332217919999998</v>
      </c>
      <c r="Q371" s="6">
        <v>81.961907999999994</v>
      </c>
    </row>
    <row r="372" spans="2:17" x14ac:dyDescent="0.3">
      <c r="B372" s="1">
        <v>41992</v>
      </c>
      <c r="C372" s="6">
        <v>164.8</v>
      </c>
      <c r="D372" s="6">
        <v>156.896032654316</v>
      </c>
      <c r="E372" s="6">
        <v>552.5</v>
      </c>
      <c r="F372" s="6">
        <v>172.01812550226302</v>
      </c>
      <c r="G372" s="6">
        <v>94.2</v>
      </c>
      <c r="H372" s="6">
        <v>322.39999999999998</v>
      </c>
      <c r="I372" s="6">
        <v>70.25</v>
      </c>
      <c r="J372" s="6">
        <v>76.55</v>
      </c>
      <c r="K372" s="6">
        <v>30.4819289</v>
      </c>
      <c r="L372" s="6">
        <v>97.45</v>
      </c>
      <c r="M372" s="6">
        <v>115.8867975464199</v>
      </c>
      <c r="N372" s="6">
        <v>165.8</v>
      </c>
      <c r="O372" s="6">
        <v>163.1</v>
      </c>
      <c r="P372" s="6">
        <v>32.471555760000001</v>
      </c>
      <c r="Q372" s="6">
        <v>81.101666399999999</v>
      </c>
    </row>
    <row r="373" spans="2:17" x14ac:dyDescent="0.3">
      <c r="B373" s="1">
        <v>41985</v>
      </c>
      <c r="C373" s="6">
        <v>157.4</v>
      </c>
      <c r="D373" s="6">
        <v>151.86731365898541</v>
      </c>
      <c r="E373" s="6">
        <v>542.5</v>
      </c>
      <c r="F373" s="6">
        <v>166.12812822870001</v>
      </c>
      <c r="G373" s="6">
        <v>91.15</v>
      </c>
      <c r="H373" s="6">
        <v>313.8</v>
      </c>
      <c r="I373" s="6">
        <v>67.650000000000006</v>
      </c>
      <c r="J373" s="6">
        <v>73.75</v>
      </c>
      <c r="K373" s="6">
        <v>30.697222099999998</v>
      </c>
      <c r="L373" s="6">
        <v>96.9</v>
      </c>
      <c r="M373" s="6">
        <v>116.8128700536798</v>
      </c>
      <c r="N373" s="6">
        <v>159.19999999999999</v>
      </c>
      <c r="O373" s="6">
        <v>155.30000000000001</v>
      </c>
      <c r="P373" s="6">
        <v>32.936721300000002</v>
      </c>
      <c r="Q373" s="6">
        <v>78.186403200000001</v>
      </c>
    </row>
    <row r="374" spans="2:17" x14ac:dyDescent="0.3">
      <c r="B374" s="1">
        <v>41978</v>
      </c>
      <c r="C374" s="6">
        <v>164.5</v>
      </c>
      <c r="D374" s="6">
        <v>157.18338802547777</v>
      </c>
      <c r="E374" s="6">
        <v>558.5</v>
      </c>
      <c r="F374" s="6">
        <v>170.20581864885901</v>
      </c>
      <c r="G374" s="6">
        <v>94</v>
      </c>
      <c r="H374" s="6">
        <v>320.89999999999998</v>
      </c>
      <c r="I374" s="6">
        <v>71.025000000000006</v>
      </c>
      <c r="J374" s="6">
        <v>79.349999999999994</v>
      </c>
      <c r="K374" s="6">
        <v>31.737805899999998</v>
      </c>
      <c r="L374" s="6">
        <v>100.3</v>
      </c>
      <c r="M374" s="6">
        <v>116.9406041926122</v>
      </c>
      <c r="N374" s="6">
        <v>163.19999999999999</v>
      </c>
      <c r="O374" s="6">
        <v>162.19999999999999</v>
      </c>
      <c r="P374" s="6">
        <v>37.625890050000002</v>
      </c>
      <c r="Q374" s="6">
        <v>81.961907999999994</v>
      </c>
    </row>
    <row r="375" spans="2:17" x14ac:dyDescent="0.3">
      <c r="B375" s="1">
        <v>41971</v>
      </c>
      <c r="C375" s="6">
        <v>167.5</v>
      </c>
      <c r="D375" s="6">
        <v>154.45351199944113</v>
      </c>
      <c r="E375" s="6">
        <v>557.5</v>
      </c>
      <c r="F375" s="6">
        <v>167.336332797636</v>
      </c>
      <c r="G375" s="6">
        <v>93.9</v>
      </c>
      <c r="H375" s="6">
        <v>319.39999999999998</v>
      </c>
      <c r="I375" s="6">
        <v>70.025000000000006</v>
      </c>
      <c r="J375" s="6">
        <v>78.099999999999994</v>
      </c>
      <c r="K375" s="6">
        <v>31.5583949</v>
      </c>
      <c r="L375" s="6">
        <v>98.5</v>
      </c>
      <c r="M375" s="6">
        <v>116.3019334979502</v>
      </c>
      <c r="N375" s="6">
        <v>160.6</v>
      </c>
      <c r="O375" s="6">
        <v>153.6</v>
      </c>
      <c r="P375" s="6">
        <v>39.689124300000003</v>
      </c>
      <c r="Q375" s="6">
        <v>77.995238399999991</v>
      </c>
    </row>
    <row r="376" spans="2:17" x14ac:dyDescent="0.3">
      <c r="B376" s="1">
        <v>41964</v>
      </c>
      <c r="C376" s="6">
        <v>170</v>
      </c>
      <c r="D376" s="6">
        <v>157.47074339663951</v>
      </c>
      <c r="E376" s="6">
        <v>555.5</v>
      </c>
      <c r="F376" s="6">
        <v>160.389156526254</v>
      </c>
      <c r="G376" s="6">
        <v>93.95</v>
      </c>
      <c r="H376" s="6">
        <v>311.7</v>
      </c>
      <c r="I376" s="6">
        <v>68.45</v>
      </c>
      <c r="J376" s="6">
        <v>80.5</v>
      </c>
      <c r="K376" s="6">
        <v>31.1995729</v>
      </c>
      <c r="L376" s="6">
        <v>95.35</v>
      </c>
      <c r="M376" s="6">
        <v>113.45984890670431</v>
      </c>
      <c r="N376" s="6">
        <v>159.6</v>
      </c>
      <c r="O376" s="6">
        <v>154.6</v>
      </c>
      <c r="P376" s="6">
        <v>38.601237150000003</v>
      </c>
      <c r="Q376" s="6">
        <v>77.373952799999998</v>
      </c>
    </row>
    <row r="377" spans="2:17" x14ac:dyDescent="0.3">
      <c r="B377" s="1">
        <v>41957</v>
      </c>
      <c r="C377" s="6">
        <v>165.2</v>
      </c>
      <c r="D377" s="6">
        <v>155.45925579850729</v>
      </c>
      <c r="E377" s="6">
        <v>539</v>
      </c>
      <c r="F377" s="6">
        <v>160.91774602516352</v>
      </c>
      <c r="G377" s="6">
        <v>89.35</v>
      </c>
      <c r="H377" s="6">
        <v>299.7</v>
      </c>
      <c r="I377" s="6">
        <v>66.8</v>
      </c>
      <c r="J377" s="6">
        <v>79.650000000000006</v>
      </c>
      <c r="K377" s="6">
        <v>30.499869999999998</v>
      </c>
      <c r="L377" s="6">
        <v>92.85</v>
      </c>
      <c r="M377" s="6">
        <v>111.76737156585</v>
      </c>
      <c r="N377" s="6">
        <v>154.80000000000001</v>
      </c>
      <c r="O377" s="6">
        <v>153</v>
      </c>
      <c r="P377" s="6">
        <v>38.188590300000001</v>
      </c>
      <c r="Q377" s="6">
        <v>79.954677600000011</v>
      </c>
    </row>
    <row r="378" spans="2:17" x14ac:dyDescent="0.3">
      <c r="B378" s="1">
        <v>41950</v>
      </c>
      <c r="C378" s="6">
        <v>164.4</v>
      </c>
      <c r="D378" s="6">
        <v>152.80121861526106</v>
      </c>
      <c r="E378" s="6">
        <v>540.5</v>
      </c>
      <c r="F378" s="6">
        <v>156.08492774941948</v>
      </c>
      <c r="G378" s="6">
        <v>87.25</v>
      </c>
      <c r="H378" s="6">
        <v>295</v>
      </c>
      <c r="I378" s="6">
        <v>66.25</v>
      </c>
      <c r="J378" s="6">
        <v>82.05</v>
      </c>
      <c r="K378" s="6">
        <v>30.194871299999999</v>
      </c>
      <c r="L378" s="6">
        <v>93.15</v>
      </c>
      <c r="M378" s="6">
        <v>111.79930510058311</v>
      </c>
      <c r="N378" s="6">
        <v>155.1</v>
      </c>
      <c r="O378" s="6">
        <v>151.80000000000001</v>
      </c>
      <c r="P378" s="6">
        <v>37.850970150000002</v>
      </c>
      <c r="Q378" s="6">
        <v>81.6751608</v>
      </c>
    </row>
    <row r="379" spans="2:17" x14ac:dyDescent="0.3">
      <c r="B379" s="1">
        <v>41943</v>
      </c>
      <c r="C379" s="6">
        <v>162.4</v>
      </c>
      <c r="D379" s="6">
        <v>153.0885739864228</v>
      </c>
      <c r="E379" s="6">
        <v>536.5</v>
      </c>
      <c r="F379" s="6">
        <v>158.19928574505749</v>
      </c>
      <c r="G379" s="6">
        <v>87</v>
      </c>
      <c r="H379" s="6">
        <v>293.7</v>
      </c>
      <c r="I379" s="6">
        <v>66.05</v>
      </c>
      <c r="J379" s="6">
        <v>80.900000000000006</v>
      </c>
      <c r="K379" s="6">
        <v>29.620756099999998</v>
      </c>
      <c r="L379" s="6">
        <v>94.6</v>
      </c>
      <c r="M379" s="6">
        <v>112.43797579524511</v>
      </c>
      <c r="N379" s="6">
        <v>150.19999999999999</v>
      </c>
      <c r="O379" s="6">
        <v>147.80000000000001</v>
      </c>
      <c r="P379" s="6">
        <v>40.17679785</v>
      </c>
      <c r="Q379" s="6">
        <v>81.197248799999997</v>
      </c>
    </row>
    <row r="380" spans="2:17" x14ac:dyDescent="0.3">
      <c r="B380" s="1">
        <v>41936</v>
      </c>
      <c r="C380" s="6">
        <v>154.5</v>
      </c>
      <c r="D380" s="6">
        <v>145.54549549342687</v>
      </c>
      <c r="E380" s="6">
        <v>505</v>
      </c>
      <c r="F380" s="6">
        <v>152.15826290037751</v>
      </c>
      <c r="G380" s="6">
        <v>82.75</v>
      </c>
      <c r="H380" s="6">
        <v>280.60000000000002</v>
      </c>
      <c r="I380" s="6">
        <v>61.325000000000003</v>
      </c>
      <c r="J380" s="6">
        <v>80.849999999999994</v>
      </c>
      <c r="K380" s="6">
        <v>29.979578099999998</v>
      </c>
      <c r="L380" s="6">
        <v>90.6</v>
      </c>
      <c r="M380" s="6">
        <v>109.7555588776647</v>
      </c>
      <c r="N380" s="6">
        <v>144.1</v>
      </c>
      <c r="O380" s="6">
        <v>146</v>
      </c>
      <c r="P380" s="6">
        <v>37.925996849999997</v>
      </c>
      <c r="Q380" s="6">
        <v>79.763512800000001</v>
      </c>
    </row>
    <row r="381" spans="2:17" x14ac:dyDescent="0.3">
      <c r="B381" s="1">
        <v>41929</v>
      </c>
      <c r="C381" s="6">
        <v>147.80000000000001</v>
      </c>
      <c r="D381" s="6">
        <v>140.15758228414401</v>
      </c>
      <c r="E381" s="6">
        <v>485.2</v>
      </c>
      <c r="F381" s="6">
        <v>139.7741660687835</v>
      </c>
      <c r="G381" s="6">
        <v>82.8</v>
      </c>
      <c r="H381" s="6">
        <v>281.39999999999998</v>
      </c>
      <c r="I381" s="6">
        <v>57.9</v>
      </c>
      <c r="J381" s="6">
        <v>77.650000000000006</v>
      </c>
      <c r="K381" s="6">
        <v>29.279875199999996</v>
      </c>
      <c r="L381" s="6">
        <v>87.7</v>
      </c>
      <c r="M381" s="6">
        <v>102.3469788195855</v>
      </c>
      <c r="N381" s="6">
        <v>137.5</v>
      </c>
      <c r="O381" s="6">
        <v>143</v>
      </c>
      <c r="P381" s="6">
        <v>37.288269900000003</v>
      </c>
      <c r="Q381" s="6">
        <v>72.499250399999994</v>
      </c>
    </row>
    <row r="382" spans="2:17" x14ac:dyDescent="0.3">
      <c r="B382" s="1">
        <v>41922</v>
      </c>
      <c r="C382" s="6">
        <v>148.19999999999999</v>
      </c>
      <c r="D382" s="6">
        <v>135.77541287392734</v>
      </c>
      <c r="E382" s="6">
        <v>496.4</v>
      </c>
      <c r="F382" s="6">
        <v>136.30057793309248</v>
      </c>
      <c r="G382" s="6">
        <v>82.95</v>
      </c>
      <c r="H382" s="6">
        <v>280.7</v>
      </c>
      <c r="I382" s="6">
        <v>58.45</v>
      </c>
      <c r="J382" s="6">
        <v>74.5</v>
      </c>
      <c r="K382" s="6">
        <v>28.956935399999999</v>
      </c>
      <c r="L382" s="6">
        <v>89.4</v>
      </c>
      <c r="M382" s="6">
        <v>104.0075226257067</v>
      </c>
      <c r="N382" s="6">
        <v>138.69999999999999</v>
      </c>
      <c r="O382" s="6">
        <v>139.5</v>
      </c>
      <c r="P382" s="6">
        <v>36.628034939999999</v>
      </c>
      <c r="Q382" s="6">
        <v>70.587602399999994</v>
      </c>
    </row>
    <row r="383" spans="2:17" x14ac:dyDescent="0.3">
      <c r="B383" s="1">
        <v>41915</v>
      </c>
      <c r="C383" s="6">
        <v>157.30000000000001</v>
      </c>
      <c r="D383" s="6">
        <v>143.24665252413286</v>
      </c>
      <c r="E383" s="6">
        <v>507</v>
      </c>
      <c r="F383" s="6">
        <v>138.64147428540599</v>
      </c>
      <c r="G383" s="6">
        <v>90.6</v>
      </c>
      <c r="H383" s="6">
        <v>291</v>
      </c>
      <c r="I383" s="6">
        <v>62.125</v>
      </c>
      <c r="J383" s="6">
        <v>78.849999999999994</v>
      </c>
      <c r="K383" s="6">
        <v>30.356341199999996</v>
      </c>
      <c r="L383" s="6">
        <v>95</v>
      </c>
      <c r="M383" s="6">
        <v>107.23280963374981</v>
      </c>
      <c r="N383" s="6">
        <v>147.69999999999999</v>
      </c>
      <c r="O383" s="6">
        <v>147.19999999999999</v>
      </c>
      <c r="P383" s="6">
        <v>42.390085499999998</v>
      </c>
      <c r="Q383" s="6">
        <v>73.120536000000001</v>
      </c>
    </row>
    <row r="384" spans="2:17" x14ac:dyDescent="0.3">
      <c r="B384" s="1">
        <v>41908</v>
      </c>
      <c r="C384" s="6">
        <v>164</v>
      </c>
      <c r="D384" s="6">
        <v>147.48514424876871</v>
      </c>
      <c r="E384" s="6">
        <v>520.5</v>
      </c>
      <c r="F384" s="6">
        <v>149.2887770491545</v>
      </c>
      <c r="G384" s="6">
        <v>90.8</v>
      </c>
      <c r="H384" s="6">
        <v>295.60000000000002</v>
      </c>
      <c r="I384" s="6">
        <v>64.099999999999994</v>
      </c>
      <c r="J384" s="6">
        <v>81.650000000000006</v>
      </c>
      <c r="K384" s="6">
        <v>31.127808499999997</v>
      </c>
      <c r="L384" s="6">
        <v>95.45</v>
      </c>
      <c r="M384" s="6">
        <v>108.25468274520901</v>
      </c>
      <c r="N384" s="6">
        <v>145.1</v>
      </c>
      <c r="O384" s="6">
        <v>151.5</v>
      </c>
      <c r="P384" s="6">
        <v>46.366500600000002</v>
      </c>
      <c r="Q384" s="6">
        <v>75.032184000000001</v>
      </c>
    </row>
    <row r="385" spans="2:17" x14ac:dyDescent="0.3">
      <c r="B385" s="1">
        <v>41901</v>
      </c>
      <c r="C385" s="6">
        <v>164.4</v>
      </c>
      <c r="D385" s="6">
        <v>152.44202440130888</v>
      </c>
      <c r="E385" s="6">
        <v>536</v>
      </c>
      <c r="F385" s="6">
        <v>153.51749304043051</v>
      </c>
      <c r="G385" s="6">
        <v>94.3</v>
      </c>
      <c r="H385" s="6">
        <v>314.89999999999998</v>
      </c>
      <c r="I385" s="6">
        <v>63.85</v>
      </c>
      <c r="J385" s="6">
        <v>83.5</v>
      </c>
      <c r="K385" s="6">
        <v>31.648100399999997</v>
      </c>
      <c r="L385" s="6">
        <v>92.95</v>
      </c>
      <c r="M385" s="6">
        <v>106.88154075168569</v>
      </c>
      <c r="N385" s="6">
        <v>145.80000000000001</v>
      </c>
      <c r="O385" s="6">
        <v>158.1</v>
      </c>
      <c r="P385" s="6">
        <v>48.542274900000002</v>
      </c>
      <c r="Q385" s="6">
        <v>78.664315200000004</v>
      </c>
    </row>
    <row r="386" spans="2:17" x14ac:dyDescent="0.3">
      <c r="B386" s="1">
        <v>41894</v>
      </c>
      <c r="C386" s="6">
        <v>163.1</v>
      </c>
      <c r="D386" s="6">
        <v>146.91043350644517</v>
      </c>
      <c r="E386" s="6">
        <v>524</v>
      </c>
      <c r="F386" s="6">
        <v>151.176596688117</v>
      </c>
      <c r="G386" s="6">
        <v>90.9</v>
      </c>
      <c r="H386" s="6">
        <v>302.7</v>
      </c>
      <c r="I386" s="6">
        <v>63</v>
      </c>
      <c r="J386" s="6">
        <v>83.15</v>
      </c>
      <c r="K386" s="6">
        <v>30.894574199999997</v>
      </c>
      <c r="L386" s="6">
        <v>90.05</v>
      </c>
      <c r="M386" s="6">
        <v>104.74199392456799</v>
      </c>
      <c r="N386" s="6">
        <v>144.1</v>
      </c>
      <c r="O386" s="6">
        <v>155.5</v>
      </c>
      <c r="P386" s="6">
        <v>46.479040650000002</v>
      </c>
      <c r="Q386" s="6">
        <v>76.943832</v>
      </c>
    </row>
    <row r="387" spans="2:17" x14ac:dyDescent="0.3">
      <c r="B387" s="1">
        <v>41887</v>
      </c>
      <c r="C387" s="6">
        <v>162.9</v>
      </c>
      <c r="D387" s="6">
        <v>145.54549549342687</v>
      </c>
      <c r="E387" s="6">
        <v>526</v>
      </c>
      <c r="F387" s="6">
        <v>141.58647292218748</v>
      </c>
      <c r="G387" s="6">
        <v>88.6</v>
      </c>
      <c r="H387" s="6">
        <v>299.5</v>
      </c>
      <c r="I387" s="6">
        <v>63.674999999999997</v>
      </c>
      <c r="J387" s="6">
        <v>86.3</v>
      </c>
      <c r="K387" s="6">
        <v>30.858691999999998</v>
      </c>
      <c r="L387" s="6">
        <v>90.45</v>
      </c>
      <c r="M387" s="6">
        <v>105.31679754976381</v>
      </c>
      <c r="N387" s="6">
        <v>145.6</v>
      </c>
      <c r="O387" s="6">
        <v>163.9</v>
      </c>
      <c r="P387" s="6">
        <v>47.867034599999997</v>
      </c>
      <c r="Q387" s="6">
        <v>78.281985600000013</v>
      </c>
    </row>
    <row r="388" spans="2:17" x14ac:dyDescent="0.3">
      <c r="B388" s="1">
        <v>41880</v>
      </c>
      <c r="C388" s="6">
        <v>158.30000000000001</v>
      </c>
      <c r="D388" s="6">
        <v>146.19204507854079</v>
      </c>
      <c r="E388" s="6">
        <v>529</v>
      </c>
      <c r="F388" s="6">
        <v>133.88416879522052</v>
      </c>
      <c r="G388" s="6">
        <v>87.15</v>
      </c>
      <c r="H388" s="6">
        <v>297.3</v>
      </c>
      <c r="I388" s="6">
        <v>64.75</v>
      </c>
      <c r="J388" s="6">
        <v>87.15</v>
      </c>
      <c r="K388" s="6">
        <v>30.141047999999998</v>
      </c>
      <c r="L388" s="6">
        <v>91.25</v>
      </c>
      <c r="M388" s="6">
        <v>104.61425978563561</v>
      </c>
      <c r="N388" s="6">
        <v>144.6</v>
      </c>
      <c r="O388" s="6">
        <v>161.19999999999999</v>
      </c>
      <c r="P388" s="6">
        <v>48.504761550000005</v>
      </c>
      <c r="Q388" s="6">
        <v>79.763512800000001</v>
      </c>
    </row>
    <row r="389" spans="2:17" x14ac:dyDescent="0.3">
      <c r="B389" s="1">
        <v>41873</v>
      </c>
      <c r="C389" s="6">
        <v>156.4</v>
      </c>
      <c r="D389" s="6">
        <v>146.83859466365473</v>
      </c>
      <c r="E389" s="6">
        <v>506</v>
      </c>
      <c r="F389" s="6">
        <v>133.05352815407699</v>
      </c>
      <c r="G389" s="6">
        <v>86.45</v>
      </c>
      <c r="H389" s="6">
        <v>293.10000000000002</v>
      </c>
      <c r="I389" s="6">
        <v>62.875</v>
      </c>
      <c r="J389" s="6">
        <v>87.6</v>
      </c>
      <c r="K389" s="6">
        <v>30.320459</v>
      </c>
      <c r="L389" s="6">
        <v>91.45</v>
      </c>
      <c r="M389" s="6">
        <v>104.67812685510181</v>
      </c>
      <c r="N389" s="6">
        <v>143.80000000000001</v>
      </c>
      <c r="O389" s="6">
        <v>161.80000000000001</v>
      </c>
      <c r="P389" s="6">
        <v>47.641954500000004</v>
      </c>
      <c r="Q389" s="6">
        <v>81.81853439999999</v>
      </c>
    </row>
    <row r="390" spans="2:17" x14ac:dyDescent="0.3">
      <c r="B390" s="1">
        <v>41866</v>
      </c>
      <c r="C390" s="6">
        <v>154.1</v>
      </c>
      <c r="D390" s="6">
        <v>144.18055748040857</v>
      </c>
      <c r="E390" s="6">
        <v>467.3</v>
      </c>
      <c r="F390" s="6">
        <v>131.39224687179001</v>
      </c>
      <c r="G390" s="6">
        <v>83.75</v>
      </c>
      <c r="H390" s="6">
        <v>289.8</v>
      </c>
      <c r="I390" s="6">
        <v>60.3</v>
      </c>
      <c r="J390" s="6">
        <v>84.7</v>
      </c>
      <c r="K390" s="6">
        <v>30.087224699999997</v>
      </c>
      <c r="L390" s="6">
        <v>89.75</v>
      </c>
      <c r="M390" s="6">
        <v>103.14531718791299</v>
      </c>
      <c r="N390" s="6">
        <v>139.9</v>
      </c>
      <c r="O390" s="6">
        <v>163.19999999999999</v>
      </c>
      <c r="P390" s="6">
        <v>46.554067349999997</v>
      </c>
      <c r="Q390" s="6">
        <v>81.053875199999993</v>
      </c>
    </row>
    <row r="391" spans="2:17" x14ac:dyDescent="0.3">
      <c r="B391" s="1">
        <v>41859</v>
      </c>
      <c r="C391" s="6">
        <v>153.6</v>
      </c>
      <c r="D391" s="6">
        <v>142.38458641064761</v>
      </c>
      <c r="E391" s="6">
        <v>475.4</v>
      </c>
      <c r="F391" s="6">
        <v>125.42673681266849</v>
      </c>
      <c r="G391" s="6">
        <v>83.45</v>
      </c>
      <c r="H391" s="6">
        <v>275.10000000000002</v>
      </c>
      <c r="I391" s="6">
        <v>59.1</v>
      </c>
      <c r="J391" s="6">
        <v>85.4</v>
      </c>
      <c r="K391" s="6">
        <v>29.548991699999995</v>
      </c>
      <c r="L391" s="6">
        <v>87.65</v>
      </c>
      <c r="M391" s="6">
        <v>102.3469788195855</v>
      </c>
      <c r="N391" s="6">
        <v>137.30000000000001</v>
      </c>
      <c r="O391" s="6">
        <v>161.30000000000001</v>
      </c>
      <c r="P391" s="6">
        <v>47.641954500000004</v>
      </c>
      <c r="Q391" s="6">
        <v>81.053875199999993</v>
      </c>
    </row>
    <row r="392" spans="2:17" x14ac:dyDescent="0.3">
      <c r="B392" s="1">
        <v>41852</v>
      </c>
      <c r="C392" s="6">
        <v>157.1</v>
      </c>
      <c r="D392" s="6">
        <v>145.97652855016949</v>
      </c>
      <c r="E392" s="6">
        <v>501</v>
      </c>
      <c r="F392" s="6">
        <v>129.35340166171051</v>
      </c>
      <c r="G392" s="6">
        <v>84.65</v>
      </c>
      <c r="H392" s="6">
        <v>279.8</v>
      </c>
      <c r="I392" s="6">
        <v>61.274999999999999</v>
      </c>
      <c r="J392" s="6">
        <v>87.1</v>
      </c>
      <c r="K392" s="6">
        <v>30.158989099999996</v>
      </c>
      <c r="L392" s="6">
        <v>90.9</v>
      </c>
      <c r="M392" s="6">
        <v>104.77392745930111</v>
      </c>
      <c r="N392" s="6">
        <v>141.9</v>
      </c>
      <c r="O392" s="6">
        <v>163.1</v>
      </c>
      <c r="P392" s="6">
        <v>49.367568599999998</v>
      </c>
      <c r="Q392" s="6">
        <v>79.954677600000011</v>
      </c>
    </row>
    <row r="393" spans="2:17" x14ac:dyDescent="0.3">
      <c r="B393" s="1">
        <v>41845</v>
      </c>
      <c r="C393" s="6">
        <v>162.6</v>
      </c>
      <c r="D393" s="6">
        <v>151.93915250177579</v>
      </c>
      <c r="E393" s="6">
        <v>508</v>
      </c>
      <c r="F393" s="6">
        <v>132.600451440726</v>
      </c>
      <c r="G393" s="6">
        <v>86.9</v>
      </c>
      <c r="H393" s="6">
        <v>287.3</v>
      </c>
      <c r="I393" s="6">
        <v>63.35</v>
      </c>
      <c r="J393" s="6">
        <v>88.55</v>
      </c>
      <c r="K393" s="6">
        <v>31.396924999999996</v>
      </c>
      <c r="L393" s="6">
        <v>94</v>
      </c>
      <c r="M393" s="6">
        <v>106.5941389390878</v>
      </c>
      <c r="N393" s="6">
        <v>149.19999999999999</v>
      </c>
      <c r="O393" s="6">
        <v>166</v>
      </c>
      <c r="P393" s="6">
        <v>52.518689999999999</v>
      </c>
      <c r="Q393" s="6">
        <v>83.204479199999994</v>
      </c>
    </row>
    <row r="394" spans="2:17" x14ac:dyDescent="0.3">
      <c r="B394" s="1">
        <v>41838</v>
      </c>
      <c r="C394" s="6">
        <v>155.19999999999999</v>
      </c>
      <c r="D394" s="6">
        <v>148.4908880478348</v>
      </c>
      <c r="E394" s="6">
        <v>506.5</v>
      </c>
      <c r="F394" s="6">
        <v>135.77198843418302</v>
      </c>
      <c r="G394" s="6">
        <v>86</v>
      </c>
      <c r="H394" s="6">
        <v>287.3</v>
      </c>
      <c r="I394" s="6">
        <v>62.875</v>
      </c>
      <c r="J394" s="6">
        <v>88.05</v>
      </c>
      <c r="K394" s="6">
        <v>31.988981299999999</v>
      </c>
      <c r="L394" s="6">
        <v>91.5</v>
      </c>
      <c r="M394" s="6">
        <v>103.24111779211231</v>
      </c>
      <c r="N394" s="6">
        <v>146.4</v>
      </c>
      <c r="O394" s="6">
        <v>166</v>
      </c>
      <c r="P394" s="6">
        <v>49.55513535</v>
      </c>
      <c r="Q394" s="6">
        <v>83.443435199999996</v>
      </c>
    </row>
    <row r="395" spans="2:17" x14ac:dyDescent="0.3">
      <c r="B395" s="1">
        <v>41831</v>
      </c>
      <c r="C395" s="6">
        <v>153.9</v>
      </c>
      <c r="D395" s="6">
        <v>139.79838807019186</v>
      </c>
      <c r="E395" s="6">
        <v>506</v>
      </c>
      <c r="F395" s="6">
        <v>126.03083909713652</v>
      </c>
      <c r="G395" s="6">
        <v>78.599999999999994</v>
      </c>
      <c r="H395" s="6">
        <v>281.10000000000002</v>
      </c>
      <c r="I395" s="6">
        <v>61.725000000000001</v>
      </c>
      <c r="J395" s="6">
        <v>89.65</v>
      </c>
      <c r="K395" s="6">
        <v>31.073985199999996</v>
      </c>
      <c r="L395" s="6">
        <v>89.65</v>
      </c>
      <c r="M395" s="6">
        <v>102.37891235431862</v>
      </c>
      <c r="N395" s="6">
        <v>147.30000000000001</v>
      </c>
      <c r="O395" s="6">
        <v>169</v>
      </c>
      <c r="P395" s="6">
        <v>47.454387750000002</v>
      </c>
      <c r="Q395" s="6">
        <v>87.792434399999991</v>
      </c>
    </row>
    <row r="396" spans="2:17" x14ac:dyDescent="0.3">
      <c r="B396" s="1">
        <v>41824</v>
      </c>
      <c r="C396" s="6">
        <v>157</v>
      </c>
      <c r="D396" s="6">
        <v>141.6661979827432</v>
      </c>
      <c r="E396" s="6">
        <v>517.5</v>
      </c>
      <c r="F396" s="6">
        <v>126.9369925238385</v>
      </c>
      <c r="G396" s="6">
        <v>81.650000000000006</v>
      </c>
      <c r="H396" s="6">
        <v>291.5</v>
      </c>
      <c r="I396" s="6">
        <v>64.474999999999994</v>
      </c>
      <c r="J396" s="6">
        <v>92.4</v>
      </c>
      <c r="K396" s="6">
        <v>31.5583949</v>
      </c>
      <c r="L396" s="6">
        <v>91</v>
      </c>
      <c r="M396" s="6">
        <v>103.62432020890951</v>
      </c>
      <c r="N396" s="6">
        <v>154.4</v>
      </c>
      <c r="O396" s="6">
        <v>174.9</v>
      </c>
      <c r="P396" s="6">
        <v>48.917408400000006</v>
      </c>
      <c r="Q396" s="6">
        <v>92.189224800000005</v>
      </c>
    </row>
    <row r="397" spans="2:17" x14ac:dyDescent="0.3">
      <c r="B397" s="1">
        <v>41817</v>
      </c>
      <c r="C397" s="6">
        <v>154.4</v>
      </c>
      <c r="D397" s="6">
        <v>138.36161121438309</v>
      </c>
      <c r="E397" s="6">
        <v>501.5</v>
      </c>
      <c r="F397" s="6">
        <v>127.8431459505405</v>
      </c>
      <c r="G397" s="6">
        <v>80.95</v>
      </c>
      <c r="H397" s="6">
        <v>291</v>
      </c>
      <c r="I397" s="6">
        <v>63.174999999999997</v>
      </c>
      <c r="J397" s="6">
        <v>91.55</v>
      </c>
      <c r="K397" s="6">
        <v>31.396924999999996</v>
      </c>
      <c r="L397" s="6">
        <v>89.7</v>
      </c>
      <c r="M397" s="6">
        <v>104.9016615982335</v>
      </c>
      <c r="N397" s="6">
        <v>152.69999999999999</v>
      </c>
      <c r="O397" s="6">
        <v>170.8</v>
      </c>
      <c r="P397" s="6">
        <v>46.704120750000001</v>
      </c>
      <c r="Q397" s="6">
        <v>88.891632000000001</v>
      </c>
    </row>
    <row r="398" spans="2:17" x14ac:dyDescent="0.3">
      <c r="B398" s="1">
        <v>41810</v>
      </c>
      <c r="C398" s="6">
        <v>155.80000000000001</v>
      </c>
      <c r="D398" s="6">
        <v>138.79264427112568</v>
      </c>
      <c r="E398" s="6">
        <v>507</v>
      </c>
      <c r="F398" s="6">
        <v>123.38789160258902</v>
      </c>
      <c r="G398" s="6">
        <v>82.2</v>
      </c>
      <c r="H398" s="6">
        <v>289</v>
      </c>
      <c r="I398" s="6">
        <v>63.174999999999997</v>
      </c>
      <c r="J398" s="6">
        <v>92.45</v>
      </c>
      <c r="K398" s="6">
        <v>33.101329499999999</v>
      </c>
      <c r="L398" s="6">
        <v>90.05</v>
      </c>
      <c r="M398" s="6">
        <v>104.99746220243281</v>
      </c>
      <c r="N398" s="6">
        <v>154.5</v>
      </c>
      <c r="O398" s="6">
        <v>173.2</v>
      </c>
      <c r="P398" s="6">
        <v>46.2914739</v>
      </c>
      <c r="Q398" s="6">
        <v>90.468741600000001</v>
      </c>
    </row>
    <row r="399" spans="2:17" x14ac:dyDescent="0.3">
      <c r="B399" s="1">
        <v>41803</v>
      </c>
      <c r="C399" s="6">
        <v>154.5</v>
      </c>
      <c r="D399" s="6">
        <v>138.28977237159265</v>
      </c>
      <c r="E399" s="6">
        <v>494.7</v>
      </c>
      <c r="F399" s="6">
        <v>123.085840460355</v>
      </c>
      <c r="G399" s="6">
        <v>81.7</v>
      </c>
      <c r="H399" s="6">
        <v>290.7</v>
      </c>
      <c r="I399" s="6">
        <v>64.599999999999994</v>
      </c>
      <c r="J399" s="6">
        <v>92.95</v>
      </c>
      <c r="K399" s="6">
        <v>33.549856999999996</v>
      </c>
      <c r="L399" s="6">
        <v>91.45</v>
      </c>
      <c r="M399" s="6">
        <v>105.63613289709481</v>
      </c>
      <c r="N399" s="6">
        <v>154</v>
      </c>
      <c r="O399" s="6">
        <v>172.5</v>
      </c>
      <c r="P399" s="6">
        <v>46.103907150000005</v>
      </c>
      <c r="Q399" s="6">
        <v>90.277576800000006</v>
      </c>
    </row>
    <row r="400" spans="2:17" x14ac:dyDescent="0.3">
      <c r="B400" s="1">
        <v>41796</v>
      </c>
      <c r="C400" s="6">
        <v>157.30000000000001</v>
      </c>
      <c r="D400" s="6">
        <v>138.50528889996397</v>
      </c>
      <c r="E400" s="6">
        <v>481.8</v>
      </c>
      <c r="F400" s="6">
        <v>125.35122402711001</v>
      </c>
      <c r="G400" s="6">
        <v>81.8</v>
      </c>
      <c r="H400" s="6">
        <v>284</v>
      </c>
      <c r="I400" s="6">
        <v>64.75</v>
      </c>
      <c r="J400" s="6">
        <v>92.9</v>
      </c>
      <c r="K400" s="6">
        <v>33.460151499999995</v>
      </c>
      <c r="L400" s="6">
        <v>92.3</v>
      </c>
      <c r="M400" s="6">
        <v>107.23280963374981</v>
      </c>
      <c r="N400" s="6">
        <v>156.19999999999999</v>
      </c>
      <c r="O400" s="6">
        <v>168.9</v>
      </c>
      <c r="P400" s="6">
        <v>47.15428095</v>
      </c>
      <c r="Q400" s="6">
        <v>89.5607088</v>
      </c>
    </row>
    <row r="401" spans="2:17" x14ac:dyDescent="0.3">
      <c r="B401" s="1">
        <v>41789</v>
      </c>
      <c r="C401" s="6">
        <v>158.69999999999999</v>
      </c>
      <c r="D401" s="6">
        <v>140.94780955483881</v>
      </c>
      <c r="E401" s="6">
        <v>482.3</v>
      </c>
      <c r="F401" s="6">
        <v>126.9369925238385</v>
      </c>
      <c r="G401" s="6">
        <v>83.85</v>
      </c>
      <c r="H401" s="6">
        <v>282.8</v>
      </c>
      <c r="I401" s="6">
        <v>65.650000000000006</v>
      </c>
      <c r="J401" s="6">
        <v>95.3</v>
      </c>
      <c r="K401" s="6">
        <v>33.406328199999997</v>
      </c>
      <c r="L401" s="6">
        <v>90.85</v>
      </c>
      <c r="M401" s="6">
        <v>108.6059516272731</v>
      </c>
      <c r="N401" s="6">
        <v>155</v>
      </c>
      <c r="O401" s="6">
        <v>171.5</v>
      </c>
      <c r="P401" s="6">
        <v>48.092114699999996</v>
      </c>
      <c r="Q401" s="6">
        <v>93.001675199999994</v>
      </c>
    </row>
    <row r="402" spans="2:17" x14ac:dyDescent="0.3">
      <c r="B402" s="1">
        <v>41782</v>
      </c>
      <c r="C402" s="6">
        <v>158.6</v>
      </c>
      <c r="D402" s="6">
        <v>140.87597071204843</v>
      </c>
      <c r="E402" s="6">
        <v>484.2</v>
      </c>
      <c r="F402" s="6">
        <v>128.37173544945</v>
      </c>
      <c r="G402" s="6">
        <v>81.7</v>
      </c>
      <c r="H402" s="6">
        <v>282</v>
      </c>
      <c r="I402" s="6">
        <v>64.55</v>
      </c>
      <c r="J402" s="6">
        <v>96.45</v>
      </c>
      <c r="K402" s="6">
        <v>33.765150199999994</v>
      </c>
      <c r="L402" s="6">
        <v>88.85</v>
      </c>
      <c r="M402" s="6">
        <v>106.81767368221951</v>
      </c>
      <c r="N402" s="6">
        <v>154.30000000000001</v>
      </c>
      <c r="O402" s="6">
        <v>169.4</v>
      </c>
      <c r="P402" s="6">
        <v>46.891687500000003</v>
      </c>
      <c r="Q402" s="6">
        <v>93.575169600000009</v>
      </c>
    </row>
    <row r="403" spans="2:17" x14ac:dyDescent="0.3">
      <c r="B403" s="1">
        <v>41775</v>
      </c>
      <c r="C403" s="6">
        <v>155.30000000000001</v>
      </c>
      <c r="D403" s="6">
        <v>141.6661979827432</v>
      </c>
      <c r="E403" s="6">
        <v>532.5</v>
      </c>
      <c r="F403" s="6">
        <v>126.40840302492902</v>
      </c>
      <c r="G403" s="6">
        <v>81.599999999999994</v>
      </c>
      <c r="H403" s="6">
        <v>281.89999999999998</v>
      </c>
      <c r="I403" s="6">
        <v>63.325000000000003</v>
      </c>
      <c r="J403" s="6">
        <v>93.3</v>
      </c>
      <c r="K403" s="6">
        <v>33.711326899999996</v>
      </c>
      <c r="L403" s="6">
        <v>88.55</v>
      </c>
      <c r="M403" s="6">
        <v>105.8916011749596</v>
      </c>
      <c r="N403" s="6">
        <v>152.9</v>
      </c>
      <c r="O403" s="6">
        <v>171.6</v>
      </c>
      <c r="P403" s="6">
        <v>43.402945950000003</v>
      </c>
      <c r="Q403" s="6">
        <v>95.008905600000006</v>
      </c>
    </row>
    <row r="404" spans="2:17" x14ac:dyDescent="0.3">
      <c r="B404" s="1">
        <v>41768</v>
      </c>
      <c r="C404" s="6">
        <v>152.69999999999999</v>
      </c>
      <c r="D404" s="6">
        <v>137.35586741531696</v>
      </c>
      <c r="E404" s="6">
        <v>509.5</v>
      </c>
      <c r="F404" s="6">
        <v>132.298400298492</v>
      </c>
      <c r="G404" s="6">
        <v>79.099999999999994</v>
      </c>
      <c r="H404" s="6">
        <v>267.89999999999998</v>
      </c>
      <c r="I404" s="6">
        <v>62.15</v>
      </c>
      <c r="J404" s="6">
        <v>93</v>
      </c>
      <c r="K404" s="6">
        <v>32.437508799999996</v>
      </c>
      <c r="L404" s="6">
        <v>87.15</v>
      </c>
      <c r="M404" s="6">
        <v>102.82598184058199</v>
      </c>
      <c r="N404" s="6">
        <v>148.80000000000001</v>
      </c>
      <c r="O404" s="6">
        <v>166</v>
      </c>
      <c r="P404" s="6">
        <v>41.864898599999997</v>
      </c>
      <c r="Q404" s="6">
        <v>95.391235199999997</v>
      </c>
    </row>
    <row r="405" spans="2:17" x14ac:dyDescent="0.3">
      <c r="B405" s="1">
        <v>41761</v>
      </c>
      <c r="C405" s="6">
        <v>158</v>
      </c>
      <c r="D405" s="6">
        <v>136.42196245904125</v>
      </c>
      <c r="E405" s="6">
        <v>528</v>
      </c>
      <c r="F405" s="6">
        <v>132.9780153685185</v>
      </c>
      <c r="G405" s="6">
        <v>78.3</v>
      </c>
      <c r="H405" s="6">
        <v>262.10000000000002</v>
      </c>
      <c r="I405" s="6">
        <v>62.8</v>
      </c>
      <c r="J405" s="6">
        <v>92</v>
      </c>
      <c r="K405" s="6">
        <v>32.383685499999999</v>
      </c>
      <c r="L405" s="6">
        <v>89.45</v>
      </c>
      <c r="M405" s="6">
        <v>103.72012081310882</v>
      </c>
      <c r="N405" s="6">
        <v>149.4</v>
      </c>
      <c r="O405" s="6">
        <v>168</v>
      </c>
      <c r="P405" s="6">
        <v>41.864898599999997</v>
      </c>
      <c r="Q405" s="6">
        <v>97.876377600000012</v>
      </c>
    </row>
    <row r="406" spans="2:17" x14ac:dyDescent="0.3">
      <c r="B406" s="1">
        <v>41754</v>
      </c>
      <c r="C406" s="6">
        <v>171.6</v>
      </c>
      <c r="D406" s="6">
        <v>136.99667320136476</v>
      </c>
      <c r="E406" s="6">
        <v>452.5</v>
      </c>
      <c r="F406" s="6">
        <v>129.12686330503499</v>
      </c>
      <c r="G406" s="6">
        <v>80.2</v>
      </c>
      <c r="H406" s="6">
        <v>274.5</v>
      </c>
      <c r="I406" s="6">
        <v>60.774999999999999</v>
      </c>
      <c r="J406" s="6">
        <v>92.45</v>
      </c>
      <c r="K406" s="6">
        <v>33.298681599999995</v>
      </c>
      <c r="L406" s="6">
        <v>88.1</v>
      </c>
      <c r="M406" s="6">
        <v>103.08145011844681</v>
      </c>
      <c r="N406" s="6">
        <v>147.9</v>
      </c>
      <c r="O406" s="6">
        <v>165.3</v>
      </c>
      <c r="P406" s="6">
        <v>40.101771150000005</v>
      </c>
      <c r="Q406" s="6">
        <v>97.685212800000002</v>
      </c>
    </row>
    <row r="407" spans="2:17" x14ac:dyDescent="0.3">
      <c r="B407" s="1">
        <v>41747</v>
      </c>
      <c r="C407" s="6">
        <v>169.4</v>
      </c>
      <c r="D407" s="6">
        <v>136.63747898741258</v>
      </c>
      <c r="E407" s="6">
        <v>415.6</v>
      </c>
      <c r="F407" s="6">
        <v>112.967127195516</v>
      </c>
      <c r="G407" s="6">
        <v>84.55</v>
      </c>
      <c r="H407" s="6">
        <v>271.2</v>
      </c>
      <c r="I407" s="6">
        <v>58.8</v>
      </c>
      <c r="J407" s="6">
        <v>93.1</v>
      </c>
      <c r="K407" s="6">
        <v>32.5630965</v>
      </c>
      <c r="L407" s="6">
        <v>86.05</v>
      </c>
      <c r="M407" s="6">
        <v>103.43271900051089</v>
      </c>
      <c r="N407" s="6">
        <v>143.69999999999999</v>
      </c>
      <c r="O407" s="6">
        <v>161.69999999999999</v>
      </c>
      <c r="P407" s="6">
        <v>37.4383233</v>
      </c>
      <c r="Q407" s="6">
        <v>98.354289600000001</v>
      </c>
    </row>
    <row r="408" spans="2:17" x14ac:dyDescent="0.3">
      <c r="B408" s="1">
        <v>41740</v>
      </c>
      <c r="C408" s="6">
        <v>167.6</v>
      </c>
      <c r="D408" s="6">
        <v>136.49380130183172</v>
      </c>
      <c r="E408" s="6">
        <v>413.5</v>
      </c>
      <c r="F408" s="6">
        <v>110.47520527208552</v>
      </c>
      <c r="G408" s="6">
        <v>86.65</v>
      </c>
      <c r="H408" s="6">
        <v>270.5</v>
      </c>
      <c r="I408" s="6">
        <v>58.975000000000001</v>
      </c>
      <c r="J408" s="6">
        <v>92</v>
      </c>
      <c r="K408" s="6">
        <v>32.096627900000001</v>
      </c>
      <c r="L408" s="6">
        <v>87.8</v>
      </c>
      <c r="M408" s="6">
        <v>102.3469788195855</v>
      </c>
      <c r="N408" s="6">
        <v>144.80000000000001</v>
      </c>
      <c r="O408" s="6">
        <v>167.5</v>
      </c>
      <c r="P408" s="6">
        <v>38.226103650000006</v>
      </c>
      <c r="Q408" s="6">
        <v>97.302883199999997</v>
      </c>
    </row>
    <row r="409" spans="2:17" x14ac:dyDescent="0.3">
      <c r="B409" s="1">
        <v>41733</v>
      </c>
      <c r="C409" s="6">
        <v>170.4</v>
      </c>
      <c r="D409" s="6">
        <v>137.78690047205961</v>
      </c>
      <c r="E409" s="6">
        <v>425.7</v>
      </c>
      <c r="F409" s="6">
        <v>109.795590202059</v>
      </c>
      <c r="G409" s="6">
        <v>86.85</v>
      </c>
      <c r="H409" s="6">
        <v>277.5</v>
      </c>
      <c r="I409" s="6">
        <v>59.15</v>
      </c>
      <c r="J409" s="6">
        <v>92.15</v>
      </c>
      <c r="K409" s="6">
        <v>34.123972199999997</v>
      </c>
      <c r="L409" s="6">
        <v>90.35</v>
      </c>
      <c r="M409" s="6">
        <v>103.08145011844681</v>
      </c>
      <c r="N409" s="6">
        <v>147.19999999999999</v>
      </c>
      <c r="O409" s="6">
        <v>170.5</v>
      </c>
      <c r="P409" s="6">
        <v>38.451183749999998</v>
      </c>
      <c r="Q409" s="6">
        <v>97.207300799999999</v>
      </c>
    </row>
    <row r="410" spans="2:17" x14ac:dyDescent="0.3">
      <c r="B410" s="1">
        <v>41726</v>
      </c>
      <c r="C410" s="6">
        <v>166</v>
      </c>
      <c r="D410" s="6">
        <v>131.6805988348724</v>
      </c>
      <c r="E410" s="6">
        <v>425.7</v>
      </c>
      <c r="F410" s="6">
        <v>104.7362335696395</v>
      </c>
      <c r="G410" s="6">
        <v>85.4</v>
      </c>
      <c r="H410" s="6">
        <v>273</v>
      </c>
      <c r="I410" s="6">
        <v>57.475000000000001</v>
      </c>
      <c r="J410" s="6">
        <v>90.3</v>
      </c>
      <c r="K410" s="6">
        <v>33.854855699999995</v>
      </c>
      <c r="L410" s="6">
        <v>87.05</v>
      </c>
      <c r="M410" s="6">
        <v>101.7402416596566</v>
      </c>
      <c r="N410" s="6">
        <v>150</v>
      </c>
      <c r="O410" s="6">
        <v>167.6</v>
      </c>
      <c r="P410" s="6">
        <v>36.913136400000006</v>
      </c>
      <c r="Q410" s="6">
        <v>97.111718400000001</v>
      </c>
    </row>
    <row r="411" spans="2:17" x14ac:dyDescent="0.3">
      <c r="B411" s="1">
        <v>41719</v>
      </c>
      <c r="C411" s="6">
        <v>161.9</v>
      </c>
      <c r="D411" s="6">
        <v>128.59152859488356</v>
      </c>
      <c r="E411" s="6">
        <v>418.7</v>
      </c>
      <c r="F411" s="6">
        <v>108.81392398979848</v>
      </c>
      <c r="G411" s="6">
        <v>84.55</v>
      </c>
      <c r="H411" s="6">
        <v>287.7</v>
      </c>
      <c r="I411" s="6">
        <v>56.725000000000001</v>
      </c>
      <c r="J411" s="6">
        <v>89</v>
      </c>
      <c r="K411" s="6">
        <v>33.155152799999996</v>
      </c>
      <c r="L411" s="6">
        <v>89.55</v>
      </c>
      <c r="M411" s="6">
        <v>107.7437461894794</v>
      </c>
      <c r="N411" s="6">
        <v>144.4</v>
      </c>
      <c r="O411" s="6">
        <v>165</v>
      </c>
      <c r="P411" s="6">
        <v>36.2378961</v>
      </c>
      <c r="Q411" s="6">
        <v>97.398465600000009</v>
      </c>
    </row>
    <row r="412" spans="2:17" x14ac:dyDescent="0.3">
      <c r="B412" s="1">
        <v>41712</v>
      </c>
      <c r="C412" s="6">
        <v>157.6</v>
      </c>
      <c r="D412" s="6">
        <v>127.7294624813983</v>
      </c>
      <c r="E412" s="6">
        <v>415.8</v>
      </c>
      <c r="F412" s="6">
        <v>109.26700070314949</v>
      </c>
      <c r="G412" s="6">
        <v>81</v>
      </c>
      <c r="H412" s="6">
        <v>281.2</v>
      </c>
      <c r="I412" s="6">
        <v>54.7</v>
      </c>
      <c r="J412" s="6">
        <v>88.65</v>
      </c>
      <c r="K412" s="6">
        <v>32.760448599999997</v>
      </c>
      <c r="L412" s="6">
        <v>87.1</v>
      </c>
      <c r="M412" s="6">
        <v>104.5823262509025</v>
      </c>
      <c r="N412" s="6">
        <v>140.30000000000001</v>
      </c>
      <c r="O412" s="6">
        <v>166</v>
      </c>
      <c r="P412" s="6">
        <v>35.772730559999999</v>
      </c>
      <c r="Q412" s="6">
        <v>92.380389600000001</v>
      </c>
    </row>
    <row r="413" spans="2:17" x14ac:dyDescent="0.3">
      <c r="B413" s="1">
        <v>41705</v>
      </c>
      <c r="C413" s="6">
        <v>162.9</v>
      </c>
      <c r="D413" s="6">
        <v>132.39898726277676</v>
      </c>
      <c r="E413" s="6">
        <v>425.9</v>
      </c>
      <c r="F413" s="6">
        <v>112.211999339931</v>
      </c>
      <c r="G413" s="6">
        <v>82.8</v>
      </c>
      <c r="H413" s="6">
        <v>284.8</v>
      </c>
      <c r="I413" s="6">
        <v>56.225000000000001</v>
      </c>
      <c r="J413" s="6">
        <v>92.5</v>
      </c>
      <c r="K413" s="6">
        <v>34.034266699999996</v>
      </c>
      <c r="L413" s="6">
        <v>89.45</v>
      </c>
      <c r="M413" s="6">
        <v>107.1050754948174</v>
      </c>
      <c r="N413" s="6">
        <v>137.5</v>
      </c>
      <c r="O413" s="6">
        <v>171.6</v>
      </c>
      <c r="P413" s="6">
        <v>36.710564310000002</v>
      </c>
      <c r="Q413" s="6">
        <v>94.244246399999994</v>
      </c>
    </row>
    <row r="414" spans="2:17" x14ac:dyDescent="0.3">
      <c r="B414" s="1">
        <v>41698</v>
      </c>
      <c r="C414" s="6">
        <v>163.6</v>
      </c>
      <c r="D414" s="6">
        <v>129.38175586557836</v>
      </c>
      <c r="E414" s="6">
        <v>438.7</v>
      </c>
      <c r="F414" s="6">
        <v>114.70392126336152</v>
      </c>
      <c r="G414" s="6">
        <v>83.1</v>
      </c>
      <c r="H414" s="6">
        <v>289.2</v>
      </c>
      <c r="I414" s="6">
        <v>57.125</v>
      </c>
      <c r="J414" s="6">
        <v>89.45</v>
      </c>
      <c r="K414" s="6">
        <v>34.931321699999998</v>
      </c>
      <c r="L414" s="6">
        <v>90.15</v>
      </c>
      <c r="M414" s="6">
        <v>106.977341355885</v>
      </c>
      <c r="N414" s="6">
        <v>139.19999999999999</v>
      </c>
      <c r="O414" s="6">
        <v>171.7</v>
      </c>
      <c r="P414" s="6">
        <v>37.963510200000002</v>
      </c>
      <c r="Q414" s="6">
        <v>92.237015999999997</v>
      </c>
    </row>
    <row r="415" spans="2:17" x14ac:dyDescent="0.3">
      <c r="B415" s="1">
        <v>41691</v>
      </c>
      <c r="C415" s="6">
        <v>164.1</v>
      </c>
      <c r="D415" s="6">
        <v>129.4535947083688</v>
      </c>
      <c r="E415" s="6">
        <v>439.2</v>
      </c>
      <c r="F415" s="6">
        <v>110.62623084320249</v>
      </c>
      <c r="G415" s="6">
        <v>82.9</v>
      </c>
      <c r="H415" s="6">
        <v>289.39999999999998</v>
      </c>
      <c r="I415" s="6">
        <v>55.4</v>
      </c>
      <c r="J415" s="6">
        <v>89.6</v>
      </c>
      <c r="K415" s="6">
        <v>34.339265399999995</v>
      </c>
      <c r="L415" s="6">
        <v>88.4</v>
      </c>
      <c r="M415" s="6">
        <v>105.061329271899</v>
      </c>
      <c r="N415" s="6">
        <v>134.1</v>
      </c>
      <c r="O415" s="6">
        <v>173.2</v>
      </c>
      <c r="P415" s="6">
        <v>38.338643699999999</v>
      </c>
      <c r="Q415" s="6">
        <v>90.038620800000004</v>
      </c>
    </row>
    <row r="416" spans="2:17" x14ac:dyDescent="0.3">
      <c r="B416" s="1">
        <v>41684</v>
      </c>
      <c r="C416" s="6">
        <v>163.6</v>
      </c>
      <c r="D416" s="6">
        <v>129.59727239394965</v>
      </c>
      <c r="E416" s="6">
        <v>437.3</v>
      </c>
      <c r="F416" s="6">
        <v>107.07712992195302</v>
      </c>
      <c r="G416" s="6">
        <v>81.25</v>
      </c>
      <c r="H416" s="6">
        <v>291.10000000000002</v>
      </c>
      <c r="I416" s="6">
        <v>55.225000000000001</v>
      </c>
      <c r="J416" s="6">
        <v>89.55</v>
      </c>
      <c r="K416" s="6">
        <v>34.321324300000001</v>
      </c>
      <c r="L416" s="6">
        <v>86.45</v>
      </c>
      <c r="M416" s="6">
        <v>102.21924468065311</v>
      </c>
      <c r="N416" s="6">
        <v>131.80000000000001</v>
      </c>
      <c r="O416" s="6">
        <v>172.4</v>
      </c>
      <c r="P416" s="6">
        <v>38.038536900000004</v>
      </c>
      <c r="Q416" s="6">
        <v>88.843840800000009</v>
      </c>
    </row>
    <row r="417" spans="2:17" x14ac:dyDescent="0.3">
      <c r="B417" s="1">
        <v>41677</v>
      </c>
      <c r="C417" s="6">
        <v>164.1</v>
      </c>
      <c r="D417" s="6">
        <v>126.07716909721823</v>
      </c>
      <c r="E417" s="6">
        <v>410.3</v>
      </c>
      <c r="F417" s="6">
        <v>104.7362335696395</v>
      </c>
      <c r="G417" s="6">
        <v>80.150000000000006</v>
      </c>
      <c r="H417" s="6">
        <v>282.89999999999998</v>
      </c>
      <c r="I417" s="6">
        <v>54.174999999999997</v>
      </c>
      <c r="J417" s="6">
        <v>87</v>
      </c>
      <c r="K417" s="6">
        <v>33.801032399999997</v>
      </c>
      <c r="L417" s="6">
        <v>85.85</v>
      </c>
      <c r="M417" s="6">
        <v>101.4209063123256</v>
      </c>
      <c r="N417" s="6">
        <v>126.7</v>
      </c>
      <c r="O417" s="6">
        <v>169.9</v>
      </c>
      <c r="P417" s="6">
        <v>38.75129055</v>
      </c>
      <c r="Q417" s="6">
        <v>86.310907200000003</v>
      </c>
    </row>
    <row r="418" spans="2:17" x14ac:dyDescent="0.3">
      <c r="B418" s="1">
        <v>41670</v>
      </c>
      <c r="C418" s="6">
        <v>162.9</v>
      </c>
      <c r="D418" s="6">
        <v>127.87314016697918</v>
      </c>
      <c r="E418" s="6">
        <v>415.1</v>
      </c>
      <c r="F418" s="6">
        <v>105.11379749743199</v>
      </c>
      <c r="G418" s="6">
        <v>80</v>
      </c>
      <c r="H418" s="6">
        <v>282.39999999999998</v>
      </c>
      <c r="I418" s="6">
        <v>53.05</v>
      </c>
      <c r="J418" s="6">
        <v>91.9</v>
      </c>
      <c r="K418" s="6">
        <v>33.460151499999995</v>
      </c>
      <c r="L418" s="6">
        <v>84.6</v>
      </c>
      <c r="M418" s="6">
        <v>99.504894228339609</v>
      </c>
      <c r="N418" s="6">
        <v>129.19999999999999</v>
      </c>
      <c r="O418" s="6">
        <v>173.7</v>
      </c>
      <c r="P418" s="6">
        <v>39.238964099999997</v>
      </c>
      <c r="Q418" s="6">
        <v>82.965523199999993</v>
      </c>
    </row>
    <row r="419" spans="2:17" x14ac:dyDescent="0.3">
      <c r="B419" s="1">
        <v>41663</v>
      </c>
      <c r="C419" s="6">
        <v>163.4</v>
      </c>
      <c r="D419" s="6">
        <v>126.29268562558956</v>
      </c>
      <c r="E419" s="6">
        <v>413.5</v>
      </c>
      <c r="F419" s="6">
        <v>117.34686875790902</v>
      </c>
      <c r="G419" s="6">
        <v>75.05</v>
      </c>
      <c r="H419" s="6">
        <v>287</v>
      </c>
      <c r="I419" s="6">
        <v>53.375</v>
      </c>
      <c r="J419" s="6">
        <v>90.85</v>
      </c>
      <c r="K419" s="6">
        <v>34.590440799999996</v>
      </c>
      <c r="L419" s="6">
        <v>84.85</v>
      </c>
      <c r="M419" s="6">
        <v>101.4528398470587</v>
      </c>
      <c r="N419" s="6">
        <v>129.4</v>
      </c>
      <c r="O419" s="6">
        <v>169.8</v>
      </c>
      <c r="P419" s="6">
        <v>39.989231099999998</v>
      </c>
      <c r="Q419" s="6">
        <v>83.873555999999994</v>
      </c>
    </row>
    <row r="420" spans="2:17" x14ac:dyDescent="0.3">
      <c r="B420" s="1">
        <v>41656</v>
      </c>
      <c r="C420" s="6">
        <v>175.7</v>
      </c>
      <c r="D420" s="6">
        <v>130.89037156417754</v>
      </c>
      <c r="E420" s="6">
        <v>412</v>
      </c>
      <c r="F420" s="6">
        <v>122.33071260477001</v>
      </c>
      <c r="G420" s="6">
        <v>78.349999999999994</v>
      </c>
      <c r="H420" s="6">
        <v>290</v>
      </c>
      <c r="I420" s="6">
        <v>55.225000000000001</v>
      </c>
      <c r="J420" s="6">
        <v>92.25</v>
      </c>
      <c r="K420" s="6">
        <v>35.110732699999993</v>
      </c>
      <c r="L420" s="6">
        <v>86.1</v>
      </c>
      <c r="M420" s="6">
        <v>103.5923866741764</v>
      </c>
      <c r="N420" s="6">
        <v>131.19999999999999</v>
      </c>
      <c r="O420" s="6">
        <v>178.9</v>
      </c>
      <c r="P420" s="6">
        <v>37.588376700000005</v>
      </c>
      <c r="Q420" s="6">
        <v>86.502071999999998</v>
      </c>
    </row>
    <row r="421" spans="2:17" x14ac:dyDescent="0.3">
      <c r="B421" s="1">
        <v>41649</v>
      </c>
      <c r="C421" s="6">
        <v>169.8</v>
      </c>
      <c r="D421" s="6">
        <v>127.44210711023655</v>
      </c>
      <c r="E421" s="6">
        <v>391.4</v>
      </c>
      <c r="F421" s="6">
        <v>126.25737745381198</v>
      </c>
      <c r="G421" s="6">
        <v>79.2</v>
      </c>
      <c r="H421" s="6">
        <v>288.60000000000002</v>
      </c>
      <c r="I421" s="6">
        <v>55.3</v>
      </c>
      <c r="J421" s="6">
        <v>88.7</v>
      </c>
      <c r="K421" s="6">
        <v>35.702788999999996</v>
      </c>
      <c r="L421" s="6">
        <v>85.15</v>
      </c>
      <c r="M421" s="6">
        <v>101.229305103927</v>
      </c>
      <c r="N421" s="6">
        <v>130.69999999999999</v>
      </c>
      <c r="O421" s="6">
        <v>170.5</v>
      </c>
      <c r="P421" s="6">
        <v>37.453328640000002</v>
      </c>
      <c r="Q421" s="6">
        <v>83.300061600000006</v>
      </c>
    </row>
    <row r="422" spans="2:17" x14ac:dyDescent="0.3">
      <c r="B422" s="1">
        <v>41642</v>
      </c>
      <c r="C422" s="6">
        <v>170</v>
      </c>
      <c r="D422" s="6">
        <v>126.22084678279909</v>
      </c>
      <c r="E422" s="6">
        <v>383.8</v>
      </c>
      <c r="F422" s="6">
        <v>127.2390436660725</v>
      </c>
      <c r="G422" s="6">
        <v>77.3</v>
      </c>
      <c r="H422" s="6">
        <v>297.8</v>
      </c>
      <c r="I422" s="6">
        <v>54.524999999999999</v>
      </c>
      <c r="J422" s="6">
        <v>89.7</v>
      </c>
      <c r="K422" s="6">
        <v>35.182497099999999</v>
      </c>
      <c r="L422" s="6">
        <v>84.05</v>
      </c>
      <c r="M422" s="6">
        <v>100.59063440926501</v>
      </c>
      <c r="N422" s="6">
        <v>130.6</v>
      </c>
      <c r="O422" s="6">
        <v>170</v>
      </c>
      <c r="P422" s="6">
        <v>36.875623050000002</v>
      </c>
      <c r="Q422" s="6">
        <v>80.862710399999997</v>
      </c>
    </row>
    <row r="423" spans="2:17" x14ac:dyDescent="0.3">
      <c r="B423" s="1">
        <v>41635</v>
      </c>
      <c r="C423" s="6">
        <v>172.3</v>
      </c>
      <c r="D423" s="6">
        <v>128.16049553814094</v>
      </c>
      <c r="E423" s="6">
        <v>386.8</v>
      </c>
      <c r="F423" s="6">
        <v>127.16353088051402</v>
      </c>
      <c r="G423" s="6">
        <v>79.05</v>
      </c>
      <c r="H423" s="6">
        <v>298.39999999999998</v>
      </c>
      <c r="I423" s="6">
        <v>55.25</v>
      </c>
      <c r="J423" s="6">
        <v>90.3</v>
      </c>
      <c r="K423" s="6">
        <v>35.2722026</v>
      </c>
      <c r="L423" s="6">
        <v>84.6</v>
      </c>
      <c r="M423" s="6">
        <v>101.3251057081263</v>
      </c>
      <c r="N423" s="6">
        <v>131.6</v>
      </c>
      <c r="O423" s="6">
        <v>168.1</v>
      </c>
      <c r="P423" s="6">
        <v>36.357938820000001</v>
      </c>
      <c r="Q423" s="6">
        <v>79.859095199999999</v>
      </c>
    </row>
    <row r="424" spans="2:17" x14ac:dyDescent="0.3">
      <c r="B424" s="1">
        <v>41628</v>
      </c>
      <c r="C424" s="6">
        <v>169</v>
      </c>
      <c r="D424" s="6">
        <v>126.29268562558956</v>
      </c>
      <c r="E424" s="6">
        <v>385.8</v>
      </c>
      <c r="F424" s="6">
        <v>124.97366009931751</v>
      </c>
      <c r="G424" s="6">
        <v>77.5</v>
      </c>
      <c r="H424" s="6">
        <v>291.60000000000002</v>
      </c>
      <c r="I424" s="6">
        <v>53.9</v>
      </c>
      <c r="J424" s="6">
        <v>88.3</v>
      </c>
      <c r="K424" s="6">
        <v>34.626322999999999</v>
      </c>
      <c r="L424" s="6">
        <v>83.05</v>
      </c>
      <c r="M424" s="6">
        <v>98.770422929478315</v>
      </c>
      <c r="N424" s="6">
        <v>128</v>
      </c>
      <c r="O424" s="6">
        <v>167.6</v>
      </c>
      <c r="P424" s="6">
        <v>35.195024969999999</v>
      </c>
      <c r="Q424" s="6">
        <v>78.85548</v>
      </c>
    </row>
    <row r="425" spans="2:17" x14ac:dyDescent="0.3">
      <c r="B425" s="1">
        <v>41621</v>
      </c>
      <c r="C425" s="6">
        <v>161.69999999999999</v>
      </c>
      <c r="D425" s="6">
        <v>123.20361538560073</v>
      </c>
      <c r="E425" s="6">
        <v>376.9</v>
      </c>
      <c r="F425" s="6">
        <v>116.06315140341449</v>
      </c>
      <c r="G425" s="6">
        <v>77.2</v>
      </c>
      <c r="H425" s="6">
        <v>278.5</v>
      </c>
      <c r="I425" s="6">
        <v>51.075000000000003</v>
      </c>
      <c r="J425" s="6">
        <v>86.5</v>
      </c>
      <c r="K425" s="6">
        <v>33.298681599999995</v>
      </c>
      <c r="L425" s="6">
        <v>77.45</v>
      </c>
      <c r="M425" s="6">
        <v>92.192114774459711</v>
      </c>
      <c r="N425" s="6">
        <v>122.3</v>
      </c>
      <c r="O425" s="6">
        <v>170.4</v>
      </c>
      <c r="P425" s="6">
        <v>33.169304070000003</v>
      </c>
      <c r="Q425" s="6">
        <v>77.565117600000008</v>
      </c>
    </row>
    <row r="426" spans="2:17" x14ac:dyDescent="0.3">
      <c r="B426" s="1">
        <v>41614</v>
      </c>
      <c r="C426" s="6">
        <v>164.6</v>
      </c>
      <c r="D426" s="6">
        <v>125.78981372605648</v>
      </c>
      <c r="E426" s="6">
        <v>370.7</v>
      </c>
      <c r="F426" s="6">
        <v>118.253022184611</v>
      </c>
      <c r="G426" s="6">
        <v>79.099999999999994</v>
      </c>
      <c r="H426" s="6">
        <v>277.5</v>
      </c>
      <c r="I426" s="6">
        <v>52.125</v>
      </c>
      <c r="J426" s="6">
        <v>86.5</v>
      </c>
      <c r="K426" s="6">
        <v>33.890737899999998</v>
      </c>
      <c r="L426" s="6">
        <v>78.75</v>
      </c>
      <c r="M426" s="6">
        <v>94.555196344709103</v>
      </c>
      <c r="N426" s="6">
        <v>123.5</v>
      </c>
      <c r="O426" s="6">
        <v>174.3</v>
      </c>
      <c r="P426" s="6">
        <v>34.467265980000001</v>
      </c>
      <c r="Q426" s="6">
        <v>79.811304000000007</v>
      </c>
    </row>
    <row r="427" spans="2:17" x14ac:dyDescent="0.3">
      <c r="B427" s="1">
        <v>41607</v>
      </c>
      <c r="C427" s="6">
        <v>168</v>
      </c>
      <c r="D427" s="6">
        <v>131.24956577812972</v>
      </c>
      <c r="E427" s="6">
        <v>376.1</v>
      </c>
      <c r="F427" s="6">
        <v>120.518405751366</v>
      </c>
      <c r="G427" s="6">
        <v>81.7</v>
      </c>
      <c r="H427" s="6">
        <v>278</v>
      </c>
      <c r="I427" s="6">
        <v>53.575000000000003</v>
      </c>
      <c r="J427" s="6">
        <v>91.65</v>
      </c>
      <c r="K427" s="6">
        <v>34.357206499999997</v>
      </c>
      <c r="L427" s="6">
        <v>79.599999999999994</v>
      </c>
      <c r="M427" s="6">
        <v>97.333413866488812</v>
      </c>
      <c r="N427" s="6">
        <v>125</v>
      </c>
      <c r="O427" s="6">
        <v>178.9</v>
      </c>
      <c r="P427" s="6">
        <v>35.600169150000006</v>
      </c>
      <c r="Q427" s="6">
        <v>82.583193600000001</v>
      </c>
    </row>
    <row r="428" spans="2:17" x14ac:dyDescent="0.3">
      <c r="B428" s="1">
        <v>41600</v>
      </c>
      <c r="C428" s="6">
        <v>167.2</v>
      </c>
      <c r="D428" s="6">
        <v>133.40473106184288</v>
      </c>
      <c r="E428" s="6">
        <v>368</v>
      </c>
      <c r="F428" s="6">
        <v>120.1408418235735</v>
      </c>
      <c r="G428" s="6">
        <v>82.05</v>
      </c>
      <c r="H428" s="6">
        <v>274.39999999999998</v>
      </c>
      <c r="I428" s="6">
        <v>52.174999999999997</v>
      </c>
      <c r="J428" s="6">
        <v>90.8</v>
      </c>
      <c r="K428" s="6">
        <v>34.536617499999998</v>
      </c>
      <c r="L428" s="6">
        <v>78.5</v>
      </c>
      <c r="M428" s="6">
        <v>96.34347428976271</v>
      </c>
      <c r="N428" s="6">
        <v>123.2</v>
      </c>
      <c r="O428" s="6">
        <v>176.2</v>
      </c>
      <c r="P428" s="6">
        <v>34.437255299999997</v>
      </c>
      <c r="Q428" s="6">
        <v>81.627369600000009</v>
      </c>
    </row>
    <row r="429" spans="2:17" x14ac:dyDescent="0.3">
      <c r="B429" s="1">
        <v>41593</v>
      </c>
      <c r="C429" s="6">
        <v>167.8</v>
      </c>
      <c r="D429" s="6">
        <v>133.04553684789067</v>
      </c>
      <c r="E429" s="6">
        <v>353.3</v>
      </c>
      <c r="F429" s="6">
        <v>117.42238154346751</v>
      </c>
      <c r="G429" s="6">
        <v>83.2</v>
      </c>
      <c r="H429" s="6">
        <v>274</v>
      </c>
      <c r="I429" s="6">
        <v>51.424999999999997</v>
      </c>
      <c r="J429" s="6">
        <v>91.8</v>
      </c>
      <c r="K429" s="6">
        <v>33.872796799999996</v>
      </c>
      <c r="L429" s="6">
        <v>78.75</v>
      </c>
      <c r="M429" s="6">
        <v>96.503141963428192</v>
      </c>
      <c r="N429" s="6">
        <v>122.7</v>
      </c>
      <c r="O429" s="6">
        <v>176.3</v>
      </c>
      <c r="P429" s="6">
        <v>34.924928850000001</v>
      </c>
      <c r="Q429" s="6">
        <v>79.954677600000011</v>
      </c>
    </row>
    <row r="430" spans="2:17" x14ac:dyDescent="0.3">
      <c r="B430" s="1">
        <v>41586</v>
      </c>
      <c r="C430" s="6">
        <v>165.2</v>
      </c>
      <c r="D430" s="6">
        <v>130.74669387859669</v>
      </c>
      <c r="E430" s="6">
        <v>345.5</v>
      </c>
      <c r="F430" s="6">
        <v>122.78378931812099</v>
      </c>
      <c r="G430" s="6">
        <v>79.5</v>
      </c>
      <c r="H430" s="6">
        <v>270.5</v>
      </c>
      <c r="I430" s="6">
        <v>51.7</v>
      </c>
      <c r="J430" s="6">
        <v>90.5</v>
      </c>
      <c r="K430" s="6">
        <v>33.603680300000001</v>
      </c>
      <c r="L430" s="6">
        <v>77.599999999999994</v>
      </c>
      <c r="M430" s="6">
        <v>95.449335317235892</v>
      </c>
      <c r="N430" s="6">
        <v>122.8</v>
      </c>
      <c r="O430" s="6">
        <v>176</v>
      </c>
      <c r="P430" s="6">
        <v>34.74486477</v>
      </c>
      <c r="Q430" s="6">
        <v>80.480380800000006</v>
      </c>
    </row>
    <row r="431" spans="2:17" x14ac:dyDescent="0.3">
      <c r="B431" s="1">
        <v>41579</v>
      </c>
      <c r="C431" s="6">
        <v>163.5</v>
      </c>
      <c r="D431" s="6">
        <v>127.7294624813983</v>
      </c>
      <c r="E431" s="6">
        <v>342.7</v>
      </c>
      <c r="F431" s="6">
        <v>118.78161168352051</v>
      </c>
      <c r="G431" s="6">
        <v>77.25</v>
      </c>
      <c r="H431" s="6">
        <v>278.5</v>
      </c>
      <c r="I431" s="6">
        <v>52.2</v>
      </c>
      <c r="J431" s="6">
        <v>85.3</v>
      </c>
      <c r="K431" s="6">
        <v>33.1192706</v>
      </c>
      <c r="L431" s="6">
        <v>78.45</v>
      </c>
      <c r="M431" s="6">
        <v>93.91652565004712</v>
      </c>
      <c r="N431" s="6">
        <v>124.8</v>
      </c>
      <c r="O431" s="6">
        <v>171.2</v>
      </c>
      <c r="P431" s="6">
        <v>31.811320800000001</v>
      </c>
      <c r="Q431" s="6">
        <v>78.138611999999995</v>
      </c>
    </row>
    <row r="432" spans="2:17" x14ac:dyDescent="0.3">
      <c r="B432" s="1">
        <v>41572</v>
      </c>
      <c r="C432" s="6">
        <v>163.5</v>
      </c>
      <c r="D432" s="6">
        <v>132.68634263393849</v>
      </c>
      <c r="E432" s="6">
        <v>332.8</v>
      </c>
      <c r="F432" s="6">
        <v>122.93481488923801</v>
      </c>
      <c r="G432" s="6">
        <v>78</v>
      </c>
      <c r="H432" s="6">
        <v>279.2</v>
      </c>
      <c r="I432" s="6">
        <v>52.975000000000001</v>
      </c>
      <c r="J432" s="6">
        <v>89.55</v>
      </c>
      <c r="K432" s="6">
        <v>32.527214299999997</v>
      </c>
      <c r="L432" s="6">
        <v>78.7</v>
      </c>
      <c r="M432" s="6">
        <v>92.255981843925895</v>
      </c>
      <c r="N432" s="6">
        <v>124.9</v>
      </c>
      <c r="O432" s="6">
        <v>173.4</v>
      </c>
      <c r="P432" s="6">
        <v>33.214320090000001</v>
      </c>
      <c r="Q432" s="6">
        <v>84.208094399999993</v>
      </c>
    </row>
    <row r="433" spans="2:17" x14ac:dyDescent="0.3">
      <c r="B433" s="1">
        <v>41565</v>
      </c>
      <c r="C433" s="6">
        <v>151.80000000000001</v>
      </c>
      <c r="D433" s="6">
        <v>135.48805750276557</v>
      </c>
      <c r="E433" s="6">
        <v>328.1</v>
      </c>
      <c r="F433" s="6">
        <v>128.67378659168401</v>
      </c>
      <c r="G433" s="6">
        <v>84.45</v>
      </c>
      <c r="H433" s="6">
        <v>276.7</v>
      </c>
      <c r="I433" s="6">
        <v>52.3</v>
      </c>
      <c r="J433" s="6">
        <v>88.3</v>
      </c>
      <c r="K433" s="6">
        <v>31.127808499999997</v>
      </c>
      <c r="L433" s="6">
        <v>74.8</v>
      </c>
      <c r="M433" s="6">
        <v>91.042507524068114</v>
      </c>
      <c r="N433" s="6">
        <v>124.1</v>
      </c>
      <c r="O433" s="6">
        <v>173.7</v>
      </c>
      <c r="P433" s="6">
        <v>33.251833439999999</v>
      </c>
      <c r="Q433" s="6">
        <v>89.608500000000006</v>
      </c>
    </row>
    <row r="434" spans="2:17" x14ac:dyDescent="0.3">
      <c r="B434" s="1">
        <v>41558</v>
      </c>
      <c r="C434" s="6">
        <v>151.1</v>
      </c>
      <c r="D434" s="6">
        <v>137.93057815764047</v>
      </c>
      <c r="E434" s="6">
        <v>328.1</v>
      </c>
      <c r="F434" s="6">
        <v>126.10635188269501</v>
      </c>
      <c r="G434" s="6">
        <v>84.75</v>
      </c>
      <c r="H434" s="6">
        <v>275.39999999999998</v>
      </c>
      <c r="I434" s="6">
        <v>50.274999999999999</v>
      </c>
      <c r="J434" s="6">
        <v>91.75</v>
      </c>
      <c r="K434" s="6">
        <v>29.082523099999996</v>
      </c>
      <c r="L434" s="6">
        <v>73</v>
      </c>
      <c r="M434" s="6">
        <v>90.052567947341998</v>
      </c>
      <c r="N434" s="6">
        <v>123</v>
      </c>
      <c r="O434" s="6">
        <v>180.5</v>
      </c>
      <c r="P434" s="6">
        <v>32.546582460000003</v>
      </c>
      <c r="Q434" s="6">
        <v>90.420950399999995</v>
      </c>
    </row>
    <row r="435" spans="2:17" x14ac:dyDescent="0.3">
      <c r="B435" s="1">
        <v>41551</v>
      </c>
      <c r="C435" s="6">
        <v>149.30000000000001</v>
      </c>
      <c r="D435" s="6">
        <v>133.54840874742376</v>
      </c>
      <c r="E435" s="6">
        <v>327.60000000000002</v>
      </c>
      <c r="F435" s="6">
        <v>124.97366009931751</v>
      </c>
      <c r="G435" s="6">
        <v>85.3</v>
      </c>
      <c r="H435" s="6">
        <v>272.3</v>
      </c>
      <c r="I435" s="6">
        <v>48.924999999999997</v>
      </c>
      <c r="J435" s="6">
        <v>88.25</v>
      </c>
      <c r="K435" s="6">
        <v>28.992817599999999</v>
      </c>
      <c r="L435" s="6">
        <v>71</v>
      </c>
      <c r="M435" s="6">
        <v>88.104622328622895</v>
      </c>
      <c r="N435" s="6">
        <v>122.3</v>
      </c>
      <c r="O435" s="6">
        <v>176.1</v>
      </c>
      <c r="P435" s="6">
        <v>32.201459640000003</v>
      </c>
      <c r="Q435" s="6">
        <v>90.612115199999991</v>
      </c>
    </row>
    <row r="436" spans="2:17" x14ac:dyDescent="0.3">
      <c r="B436" s="1">
        <v>41544</v>
      </c>
      <c r="C436" s="6">
        <v>152.6</v>
      </c>
      <c r="D436" s="6">
        <v>135.63173518834643</v>
      </c>
      <c r="E436" s="6">
        <v>331.3</v>
      </c>
      <c r="F436" s="6">
        <v>129.12686330503499</v>
      </c>
      <c r="G436" s="6">
        <v>87.3</v>
      </c>
      <c r="H436" s="6">
        <v>280.7</v>
      </c>
      <c r="I436" s="6">
        <v>49.225000000000001</v>
      </c>
      <c r="J436" s="6">
        <v>88.45</v>
      </c>
      <c r="K436" s="6">
        <v>29.279875199999996</v>
      </c>
      <c r="L436" s="6">
        <v>68.849999999999994</v>
      </c>
      <c r="M436" s="6">
        <v>88.998761301149699</v>
      </c>
      <c r="N436" s="6">
        <v>125.3</v>
      </c>
      <c r="O436" s="6">
        <v>180.1</v>
      </c>
      <c r="P436" s="6">
        <v>31.526219340000004</v>
      </c>
      <c r="Q436" s="6">
        <v>92.714928</v>
      </c>
    </row>
    <row r="437" spans="2:17" x14ac:dyDescent="0.3">
      <c r="B437" s="1">
        <v>41537</v>
      </c>
      <c r="C437" s="6">
        <v>152.6</v>
      </c>
      <c r="D437" s="6">
        <v>136.99667320136476</v>
      </c>
      <c r="E437" s="6">
        <v>332</v>
      </c>
      <c r="F437" s="6">
        <v>136.90468021756053</v>
      </c>
      <c r="G437" s="6">
        <v>88.2</v>
      </c>
      <c r="H437" s="6">
        <v>266.39999999999998</v>
      </c>
      <c r="I437" s="6">
        <v>50.55</v>
      </c>
      <c r="J437" s="6">
        <v>94.25</v>
      </c>
      <c r="K437" s="6">
        <v>29.477227299999999</v>
      </c>
      <c r="L437" s="6">
        <v>71.5</v>
      </c>
      <c r="M437" s="6">
        <v>91.776978822929394</v>
      </c>
      <c r="N437" s="6">
        <v>127</v>
      </c>
      <c r="O437" s="6">
        <v>184.7</v>
      </c>
      <c r="P437" s="6">
        <v>32.734149210000005</v>
      </c>
      <c r="Q437" s="6">
        <v>98.832201600000005</v>
      </c>
    </row>
    <row r="438" spans="2:17" x14ac:dyDescent="0.3">
      <c r="B438" s="1">
        <v>41530</v>
      </c>
      <c r="C438" s="6">
        <v>149.80000000000001</v>
      </c>
      <c r="D438" s="6">
        <v>135.41621865997516</v>
      </c>
      <c r="E438" s="6">
        <v>330.1</v>
      </c>
      <c r="F438" s="6">
        <v>133.657630438545</v>
      </c>
      <c r="G438" s="6">
        <v>89.1</v>
      </c>
      <c r="H438" s="6">
        <v>249.3</v>
      </c>
      <c r="I438" s="6">
        <v>49.85</v>
      </c>
      <c r="J438" s="6">
        <v>92.75</v>
      </c>
      <c r="K438" s="6">
        <v>30.607516599999997</v>
      </c>
      <c r="L438" s="6">
        <v>71.099999999999994</v>
      </c>
      <c r="M438" s="6">
        <v>90.946706919868802</v>
      </c>
      <c r="N438" s="6">
        <v>126.3</v>
      </c>
      <c r="O438" s="6">
        <v>180.5</v>
      </c>
      <c r="P438" s="6">
        <v>33.649474949999998</v>
      </c>
      <c r="Q438" s="6">
        <v>94.674367199999992</v>
      </c>
    </row>
    <row r="439" spans="2:17" x14ac:dyDescent="0.3">
      <c r="B439" s="1">
        <v>41523</v>
      </c>
      <c r="C439" s="6">
        <v>147.9</v>
      </c>
      <c r="D439" s="6">
        <v>129.52543355115927</v>
      </c>
      <c r="E439" s="6">
        <v>324</v>
      </c>
      <c r="F439" s="6">
        <v>134.865835007481</v>
      </c>
      <c r="G439" s="6">
        <v>86.55</v>
      </c>
      <c r="H439" s="6">
        <v>248</v>
      </c>
      <c r="I439" s="6">
        <v>49.05</v>
      </c>
      <c r="J439" s="6">
        <v>89.85</v>
      </c>
      <c r="K439" s="6">
        <v>29.692520499999997</v>
      </c>
      <c r="L439" s="6">
        <v>69.900000000000006</v>
      </c>
      <c r="M439" s="6">
        <v>91.361842871399119</v>
      </c>
      <c r="N439" s="6">
        <v>123.5</v>
      </c>
      <c r="O439" s="6">
        <v>179.6</v>
      </c>
      <c r="P439" s="6">
        <v>34.969944869999999</v>
      </c>
      <c r="Q439" s="6">
        <v>93.622960800000001</v>
      </c>
    </row>
    <row r="440" spans="2:17" x14ac:dyDescent="0.3">
      <c r="B440" s="1">
        <v>41516</v>
      </c>
      <c r="C440" s="6">
        <v>141.80000000000001</v>
      </c>
      <c r="D440" s="6">
        <v>128.663367437674</v>
      </c>
      <c r="E440" s="6">
        <v>325.89999999999998</v>
      </c>
      <c r="F440" s="6">
        <v>132.37391308405051</v>
      </c>
      <c r="G440" s="6">
        <v>77.900000000000006</v>
      </c>
      <c r="H440" s="6">
        <v>243.5</v>
      </c>
      <c r="I440" s="6">
        <v>47.75</v>
      </c>
      <c r="J440" s="6">
        <v>88.65</v>
      </c>
      <c r="K440" s="6">
        <v>29.0466409</v>
      </c>
      <c r="L440" s="6">
        <v>68.05</v>
      </c>
      <c r="M440" s="6">
        <v>90.818972780936392</v>
      </c>
      <c r="N440" s="6">
        <v>118.7</v>
      </c>
      <c r="O440" s="6">
        <v>175.5</v>
      </c>
      <c r="P440" s="6">
        <v>34.69234608</v>
      </c>
      <c r="Q440" s="6">
        <v>91.281192000000004</v>
      </c>
    </row>
    <row r="441" spans="2:17" x14ac:dyDescent="0.3">
      <c r="B441" s="1">
        <v>41509</v>
      </c>
      <c r="C441" s="6">
        <v>147.1</v>
      </c>
      <c r="D441" s="6">
        <v>130.45933850743495</v>
      </c>
      <c r="E441" s="6">
        <v>328</v>
      </c>
      <c r="F441" s="6">
        <v>136.527116289768</v>
      </c>
      <c r="G441" s="6">
        <v>78.55</v>
      </c>
      <c r="H441" s="6">
        <v>242.7</v>
      </c>
      <c r="I441" s="6">
        <v>48.75</v>
      </c>
      <c r="J441" s="6">
        <v>89.75</v>
      </c>
      <c r="K441" s="6">
        <v>30.768986499999997</v>
      </c>
      <c r="L441" s="6">
        <v>71.05</v>
      </c>
      <c r="M441" s="6">
        <v>93.054320212253387</v>
      </c>
      <c r="N441" s="6">
        <v>122.2</v>
      </c>
      <c r="O441" s="6">
        <v>179.4</v>
      </c>
      <c r="P441" s="6">
        <v>35.37508905</v>
      </c>
      <c r="Q441" s="6">
        <v>93.909707999999995</v>
      </c>
    </row>
    <row r="442" spans="2:17" x14ac:dyDescent="0.3">
      <c r="B442" s="1">
        <v>41502</v>
      </c>
      <c r="C442" s="6">
        <v>147.1</v>
      </c>
      <c r="D442" s="6">
        <v>127.51394595302698</v>
      </c>
      <c r="E442" s="6">
        <v>324.89999999999998</v>
      </c>
      <c r="F442" s="6">
        <v>138.18839757205501</v>
      </c>
      <c r="G442" s="6">
        <v>80</v>
      </c>
      <c r="H442" s="6">
        <v>243.2</v>
      </c>
      <c r="I442" s="6">
        <v>49.225000000000001</v>
      </c>
      <c r="J442" s="6">
        <v>89.65</v>
      </c>
      <c r="K442" s="6">
        <v>30.392223399999999</v>
      </c>
      <c r="L442" s="6">
        <v>72.849999999999994</v>
      </c>
      <c r="M442" s="6">
        <v>96.982144984424693</v>
      </c>
      <c r="N442" s="6">
        <v>123.9</v>
      </c>
      <c r="O442" s="6">
        <v>181.5</v>
      </c>
      <c r="P442" s="6">
        <v>35.240040989999997</v>
      </c>
      <c r="Q442" s="6">
        <v>93.766334399999991</v>
      </c>
    </row>
    <row r="443" spans="2:17" x14ac:dyDescent="0.3">
      <c r="B443" s="1">
        <v>41495</v>
      </c>
      <c r="C443" s="6">
        <v>146.1</v>
      </c>
      <c r="D443" s="6">
        <v>124.28119802745729</v>
      </c>
      <c r="E443" s="6">
        <v>326.5</v>
      </c>
      <c r="F443" s="6">
        <v>141.510960136629</v>
      </c>
      <c r="G443" s="6">
        <v>79.5</v>
      </c>
      <c r="H443" s="6">
        <v>243.1</v>
      </c>
      <c r="I443" s="6">
        <v>49.975000000000001</v>
      </c>
      <c r="J443" s="6">
        <v>86.95</v>
      </c>
      <c r="K443" s="6">
        <v>30.858691999999998</v>
      </c>
      <c r="L443" s="6">
        <v>73.55</v>
      </c>
      <c r="M443" s="6">
        <v>98.067885165350106</v>
      </c>
      <c r="N443" s="6">
        <v>123.9</v>
      </c>
      <c r="O443" s="6">
        <v>178.5</v>
      </c>
      <c r="P443" s="6">
        <v>34.324715250000004</v>
      </c>
      <c r="Q443" s="6">
        <v>92.523763200000005</v>
      </c>
    </row>
    <row r="444" spans="2:17" x14ac:dyDescent="0.3">
      <c r="B444" s="1">
        <v>41488</v>
      </c>
      <c r="C444" s="6">
        <v>146.5</v>
      </c>
      <c r="D444" s="6">
        <v>123.56280959955289</v>
      </c>
      <c r="E444" s="6">
        <v>336.2</v>
      </c>
      <c r="F444" s="6">
        <v>145.51313777122948</v>
      </c>
      <c r="G444" s="6">
        <v>78.099999999999994</v>
      </c>
      <c r="H444" s="6">
        <v>245.3</v>
      </c>
      <c r="I444" s="6">
        <v>49.774999999999999</v>
      </c>
      <c r="J444" s="6">
        <v>83.05</v>
      </c>
      <c r="K444" s="6">
        <v>31.307219499999999</v>
      </c>
      <c r="L444" s="6">
        <v>72.7</v>
      </c>
      <c r="M444" s="6">
        <v>96.822477310759197</v>
      </c>
      <c r="N444" s="6">
        <v>123.1</v>
      </c>
      <c r="O444" s="6">
        <v>181.2</v>
      </c>
      <c r="P444" s="6">
        <v>32.193956969999995</v>
      </c>
      <c r="Q444" s="6">
        <v>93.001675199999994</v>
      </c>
    </row>
    <row r="445" spans="2:17" x14ac:dyDescent="0.3">
      <c r="B445" s="1">
        <v>41481</v>
      </c>
      <c r="C445" s="6">
        <v>143.1</v>
      </c>
      <c r="D445" s="6">
        <v>121.12028894467802</v>
      </c>
      <c r="E445" s="6">
        <v>324.2</v>
      </c>
      <c r="F445" s="6">
        <v>141.73749849330449</v>
      </c>
      <c r="G445" s="6">
        <v>76.55</v>
      </c>
      <c r="H445" s="6">
        <v>238.4</v>
      </c>
      <c r="I445" s="6">
        <v>49.45</v>
      </c>
      <c r="J445" s="6">
        <v>81.45</v>
      </c>
      <c r="K445" s="6">
        <v>30.446046699999997</v>
      </c>
      <c r="L445" s="6">
        <v>72</v>
      </c>
      <c r="M445" s="6">
        <v>94.523262809976003</v>
      </c>
      <c r="N445" s="6">
        <v>122.7</v>
      </c>
      <c r="O445" s="6">
        <v>181.8</v>
      </c>
      <c r="P445" s="6">
        <v>31.683775409999999</v>
      </c>
      <c r="Q445" s="6">
        <v>93.001675199999994</v>
      </c>
    </row>
    <row r="446" spans="2:17" x14ac:dyDescent="0.3">
      <c r="B446" s="1">
        <v>41474</v>
      </c>
      <c r="C446" s="6">
        <v>149.80000000000001</v>
      </c>
      <c r="D446" s="6">
        <v>120.1145451456119</v>
      </c>
      <c r="E446" s="6">
        <v>326.89999999999998</v>
      </c>
      <c r="F446" s="6">
        <v>140.00070442545899</v>
      </c>
      <c r="G446" s="6">
        <v>75.900000000000006</v>
      </c>
      <c r="H446" s="6">
        <v>237.5</v>
      </c>
      <c r="I446" s="6">
        <v>49.524999999999999</v>
      </c>
      <c r="J446" s="6">
        <v>83.3</v>
      </c>
      <c r="K446" s="6">
        <v>30.625457699999995</v>
      </c>
      <c r="L446" s="6">
        <v>70.900000000000006</v>
      </c>
      <c r="M446" s="6">
        <v>92.607250725990014</v>
      </c>
      <c r="N446" s="6">
        <v>120.5</v>
      </c>
      <c r="O446" s="6">
        <v>177.5</v>
      </c>
      <c r="P446" s="6">
        <v>30.956016420000001</v>
      </c>
      <c r="Q446" s="6">
        <v>89.847455999999994</v>
      </c>
    </row>
    <row r="447" spans="2:17" x14ac:dyDescent="0.3">
      <c r="B447" s="1">
        <v>41467</v>
      </c>
      <c r="C447" s="6">
        <v>149.80000000000001</v>
      </c>
      <c r="D447" s="6">
        <v>119.68351208886926</v>
      </c>
      <c r="E447" s="6">
        <v>329.3</v>
      </c>
      <c r="F447" s="6">
        <v>129.42891444726899</v>
      </c>
      <c r="G447" s="6">
        <v>80.45</v>
      </c>
      <c r="H447" s="6">
        <v>237.2</v>
      </c>
      <c r="I447" s="6">
        <v>49.45</v>
      </c>
      <c r="J447" s="6">
        <v>83.2</v>
      </c>
      <c r="K447" s="6">
        <v>31.109867399999999</v>
      </c>
      <c r="L447" s="6">
        <v>69.400000000000006</v>
      </c>
      <c r="M447" s="6">
        <v>92.064380635527314</v>
      </c>
      <c r="N447" s="6">
        <v>116.8</v>
      </c>
      <c r="O447" s="6">
        <v>164</v>
      </c>
      <c r="P447" s="6">
        <v>31.653764729999999</v>
      </c>
      <c r="Q447" s="6">
        <v>87.410104799999999</v>
      </c>
    </row>
    <row r="448" spans="2:17" x14ac:dyDescent="0.3">
      <c r="B448" s="1">
        <v>41460</v>
      </c>
      <c r="C448" s="6">
        <v>146.19999999999999</v>
      </c>
      <c r="D448" s="6">
        <v>113.2898550805203</v>
      </c>
      <c r="E448" s="6">
        <v>325.60000000000002</v>
      </c>
      <c r="F448" s="6">
        <v>128.06968430721599</v>
      </c>
      <c r="G448" s="6">
        <v>76.900000000000006</v>
      </c>
      <c r="H448" s="6">
        <v>232.1</v>
      </c>
      <c r="I448" s="6">
        <v>46.4</v>
      </c>
      <c r="J448" s="6">
        <v>78.650000000000006</v>
      </c>
      <c r="K448" s="6">
        <v>30.2845768</v>
      </c>
      <c r="L448" s="6">
        <v>65.5</v>
      </c>
      <c r="M448" s="6">
        <v>89.733232600011007</v>
      </c>
      <c r="N448" s="6">
        <v>112.6</v>
      </c>
      <c r="O448" s="6">
        <v>158.69999999999999</v>
      </c>
      <c r="P448" s="6">
        <v>29.252910330000002</v>
      </c>
      <c r="Q448" s="6">
        <v>84.399259200000003</v>
      </c>
    </row>
    <row r="449" spans="2:17" x14ac:dyDescent="0.3">
      <c r="B449" s="1">
        <v>41453</v>
      </c>
      <c r="C449" s="6">
        <v>146.5</v>
      </c>
      <c r="D449" s="6">
        <v>116.37892532050914</v>
      </c>
      <c r="E449" s="6">
        <v>318.3</v>
      </c>
      <c r="F449" s="6">
        <v>127.91865873609902</v>
      </c>
      <c r="G449" s="6">
        <v>75.95</v>
      </c>
      <c r="H449" s="6">
        <v>220.4</v>
      </c>
      <c r="I449" s="6">
        <v>45.075000000000003</v>
      </c>
      <c r="J449" s="6">
        <v>80.2</v>
      </c>
      <c r="K449" s="6">
        <v>30.194871299999999</v>
      </c>
      <c r="L449" s="6">
        <v>64.099999999999994</v>
      </c>
      <c r="M449" s="6">
        <v>85.965075501505197</v>
      </c>
      <c r="N449" s="6">
        <v>111.3</v>
      </c>
      <c r="O449" s="6">
        <v>157.1</v>
      </c>
      <c r="P449" s="6">
        <v>30.03318801</v>
      </c>
      <c r="Q449" s="6">
        <v>85.832995199999999</v>
      </c>
    </row>
    <row r="450" spans="2:17" x14ac:dyDescent="0.3">
      <c r="B450" s="1">
        <v>41446</v>
      </c>
      <c r="C450" s="6">
        <v>142.80000000000001</v>
      </c>
      <c r="D450" s="6">
        <v>114.72663193632906</v>
      </c>
      <c r="E450" s="6">
        <v>317.39999999999998</v>
      </c>
      <c r="F450" s="6">
        <v>129.65545280394448</v>
      </c>
      <c r="G450" s="6">
        <v>75.349999999999994</v>
      </c>
      <c r="H450" s="6">
        <v>220.2</v>
      </c>
      <c r="I450" s="6">
        <v>44.75</v>
      </c>
      <c r="J450" s="6">
        <v>83.1</v>
      </c>
      <c r="K450" s="6">
        <v>28.938994300000001</v>
      </c>
      <c r="L450" s="6">
        <v>63</v>
      </c>
      <c r="M450" s="6">
        <v>83.825528674387499</v>
      </c>
      <c r="N450" s="6">
        <v>110.8</v>
      </c>
      <c r="O450" s="6">
        <v>159.1</v>
      </c>
      <c r="P450" s="6">
        <v>30.610893599999997</v>
      </c>
      <c r="Q450" s="6">
        <v>85.976368800000003</v>
      </c>
    </row>
    <row r="451" spans="2:17" x14ac:dyDescent="0.3">
      <c r="B451" s="1">
        <v>41439</v>
      </c>
      <c r="C451" s="6">
        <v>140.9</v>
      </c>
      <c r="D451" s="6">
        <v>118.39041291864142</v>
      </c>
      <c r="E451" s="6">
        <v>327.3</v>
      </c>
      <c r="F451" s="6">
        <v>131.7698107995825</v>
      </c>
      <c r="G451" s="6">
        <v>77.150000000000006</v>
      </c>
      <c r="H451" s="6">
        <v>221.5</v>
      </c>
      <c r="I451" s="6">
        <v>46.174999999999997</v>
      </c>
      <c r="J451" s="6">
        <v>87.65</v>
      </c>
      <c r="K451" s="6">
        <v>30.141047999999998</v>
      </c>
      <c r="L451" s="6">
        <v>66.7</v>
      </c>
      <c r="M451" s="6">
        <v>89.956767343142701</v>
      </c>
      <c r="N451" s="6">
        <v>113.5</v>
      </c>
      <c r="O451" s="6">
        <v>160.5</v>
      </c>
      <c r="P451" s="6">
        <v>32.374021050000003</v>
      </c>
      <c r="Q451" s="6">
        <v>90.946653600000005</v>
      </c>
    </row>
    <row r="452" spans="2:17" x14ac:dyDescent="0.3">
      <c r="B452" s="1">
        <v>41432</v>
      </c>
      <c r="C452" s="6">
        <v>144.19999999999999</v>
      </c>
      <c r="D452" s="6">
        <v>121.04845010188758</v>
      </c>
      <c r="E452" s="6">
        <v>337.5</v>
      </c>
      <c r="F452" s="6">
        <v>134.4882710796885</v>
      </c>
      <c r="G452" s="6">
        <v>77.3</v>
      </c>
      <c r="H452" s="6">
        <v>224.6</v>
      </c>
      <c r="I452" s="6">
        <v>47.8</v>
      </c>
      <c r="J452" s="6">
        <v>89.4</v>
      </c>
      <c r="K452" s="6">
        <v>30.194871299999999</v>
      </c>
      <c r="L452" s="6">
        <v>68.099999999999994</v>
      </c>
      <c r="M452" s="6">
        <v>90.978640454601901</v>
      </c>
      <c r="N452" s="6">
        <v>116.5</v>
      </c>
      <c r="O452" s="6">
        <v>159</v>
      </c>
      <c r="P452" s="6">
        <v>33.559442910000001</v>
      </c>
      <c r="Q452" s="6">
        <v>92.667136800000009</v>
      </c>
    </row>
    <row r="453" spans="2:17" x14ac:dyDescent="0.3">
      <c r="B453" s="1">
        <v>41425</v>
      </c>
      <c r="C453" s="6">
        <v>147.19999999999999</v>
      </c>
      <c r="D453" s="6">
        <v>127.01107405349394</v>
      </c>
      <c r="E453" s="6">
        <v>341.9</v>
      </c>
      <c r="F453" s="6">
        <v>135.77198843418302</v>
      </c>
      <c r="G453" s="6">
        <v>78.2</v>
      </c>
      <c r="H453" s="6">
        <v>228</v>
      </c>
      <c r="I453" s="6">
        <v>48</v>
      </c>
      <c r="J453" s="6">
        <v>93.7</v>
      </c>
      <c r="K453" s="6">
        <v>29.692520499999997</v>
      </c>
      <c r="L453" s="6">
        <v>69.599999999999994</v>
      </c>
      <c r="M453" s="6">
        <v>91.489577010331516</v>
      </c>
      <c r="N453" s="6">
        <v>118.4</v>
      </c>
      <c r="O453" s="6">
        <v>162</v>
      </c>
      <c r="P453" s="6">
        <v>34.812388800000001</v>
      </c>
      <c r="Q453" s="6">
        <v>93.575169600000009</v>
      </c>
    </row>
    <row r="454" spans="2:17" x14ac:dyDescent="0.3">
      <c r="B454" s="1">
        <v>41418</v>
      </c>
      <c r="C454" s="6">
        <v>148.1</v>
      </c>
      <c r="D454" s="6">
        <v>127.1547517390748</v>
      </c>
      <c r="E454" s="6">
        <v>344.3</v>
      </c>
      <c r="F454" s="6">
        <v>137.13121857423602</v>
      </c>
      <c r="G454" s="6">
        <v>77.5</v>
      </c>
      <c r="H454" s="6">
        <v>234.3</v>
      </c>
      <c r="I454" s="6">
        <v>48.875</v>
      </c>
      <c r="J454" s="6">
        <v>92.35</v>
      </c>
      <c r="K454" s="6">
        <v>31.109867399999999</v>
      </c>
      <c r="L454" s="6">
        <v>69.2</v>
      </c>
      <c r="M454" s="6">
        <v>92.479516587057617</v>
      </c>
      <c r="N454" s="6">
        <v>117.7</v>
      </c>
      <c r="O454" s="6">
        <v>157.9</v>
      </c>
      <c r="P454" s="6">
        <v>34.887415500000003</v>
      </c>
      <c r="Q454" s="6">
        <v>91.902477600000012</v>
      </c>
    </row>
    <row r="455" spans="2:17" x14ac:dyDescent="0.3">
      <c r="B455" s="1">
        <v>41411</v>
      </c>
      <c r="C455" s="6">
        <v>148.6</v>
      </c>
      <c r="D455" s="6">
        <v>127.9449790097696</v>
      </c>
      <c r="E455" s="6">
        <v>343.7</v>
      </c>
      <c r="F455" s="6">
        <v>141.13339620883653</v>
      </c>
      <c r="G455" s="6">
        <v>79.95</v>
      </c>
      <c r="H455" s="6">
        <v>237</v>
      </c>
      <c r="I455" s="6">
        <v>50.725000000000001</v>
      </c>
      <c r="J455" s="6">
        <v>96.25</v>
      </c>
      <c r="K455" s="6">
        <v>31.235455099999996</v>
      </c>
      <c r="L455" s="6">
        <v>71.849999999999994</v>
      </c>
      <c r="M455" s="6">
        <v>96.407341359228894</v>
      </c>
      <c r="N455" s="6">
        <v>119.7</v>
      </c>
      <c r="O455" s="6">
        <v>161.5</v>
      </c>
      <c r="P455" s="6">
        <v>35.067479580000004</v>
      </c>
      <c r="Q455" s="6">
        <v>93.240631199999996</v>
      </c>
    </row>
    <row r="456" spans="2:17" x14ac:dyDescent="0.3">
      <c r="B456" s="1">
        <v>41404</v>
      </c>
      <c r="C456" s="6">
        <v>148.19999999999999</v>
      </c>
      <c r="D456" s="6">
        <v>124.20935918466684</v>
      </c>
      <c r="E456" s="6">
        <v>338.9</v>
      </c>
      <c r="F456" s="6">
        <v>135.01686057859803</v>
      </c>
      <c r="G456" s="6">
        <v>82.05</v>
      </c>
      <c r="H456" s="6">
        <v>234.7</v>
      </c>
      <c r="I456" s="6">
        <v>49.9</v>
      </c>
      <c r="J456" s="6">
        <v>94.05</v>
      </c>
      <c r="K456" s="6">
        <v>31.271337299999999</v>
      </c>
      <c r="L456" s="6">
        <v>69.849999999999994</v>
      </c>
      <c r="M456" s="6">
        <v>94.427462205776706</v>
      </c>
      <c r="N456" s="6">
        <v>119.1</v>
      </c>
      <c r="O456" s="6">
        <v>160.30000000000001</v>
      </c>
      <c r="P456" s="6">
        <v>36.57551625</v>
      </c>
      <c r="Q456" s="6">
        <v>89.608500000000006</v>
      </c>
    </row>
    <row r="457" spans="2:17" x14ac:dyDescent="0.3">
      <c r="B457" s="1">
        <v>41397</v>
      </c>
      <c r="C457" s="6">
        <v>148</v>
      </c>
      <c r="D457" s="6">
        <v>121.98235505816329</v>
      </c>
      <c r="E457" s="6">
        <v>338.2</v>
      </c>
      <c r="F457" s="6">
        <v>135.62096286306601</v>
      </c>
      <c r="G457" s="6">
        <v>79.8</v>
      </c>
      <c r="H457" s="6">
        <v>230.9</v>
      </c>
      <c r="I457" s="6">
        <v>48.375</v>
      </c>
      <c r="J457" s="6">
        <v>93.2</v>
      </c>
      <c r="K457" s="6">
        <v>29.943695899999998</v>
      </c>
      <c r="L457" s="6">
        <v>67.099999999999994</v>
      </c>
      <c r="M457" s="6">
        <v>94.044259788979502</v>
      </c>
      <c r="N457" s="6">
        <v>110</v>
      </c>
      <c r="O457" s="6">
        <v>154.1</v>
      </c>
      <c r="P457" s="6">
        <v>35.43511041</v>
      </c>
      <c r="Q457" s="6">
        <v>87.362313600000007</v>
      </c>
    </row>
    <row r="458" spans="2:17" x14ac:dyDescent="0.3">
      <c r="B458" s="1">
        <v>41390</v>
      </c>
      <c r="C458" s="6">
        <v>149.4</v>
      </c>
      <c r="D458" s="6">
        <v>129.95646660790186</v>
      </c>
      <c r="E458" s="6">
        <v>337.7</v>
      </c>
      <c r="F458" s="6">
        <v>136.67814186088501</v>
      </c>
      <c r="G458" s="6">
        <v>80.150000000000006</v>
      </c>
      <c r="H458" s="6">
        <v>227.6</v>
      </c>
      <c r="I458" s="6">
        <v>47.274999999999999</v>
      </c>
      <c r="J458" s="6">
        <v>91.95</v>
      </c>
      <c r="K458" s="6">
        <v>29.261934099999998</v>
      </c>
      <c r="L458" s="6">
        <v>66.400000000000006</v>
      </c>
      <c r="M458" s="6">
        <v>93.948459184780191</v>
      </c>
      <c r="N458" s="6">
        <v>109.6</v>
      </c>
      <c r="O458" s="6">
        <v>155.19999999999999</v>
      </c>
      <c r="P458" s="6">
        <v>35.022463559999998</v>
      </c>
      <c r="Q458" s="6">
        <v>85.355083199999996</v>
      </c>
    </row>
    <row r="459" spans="2:17" x14ac:dyDescent="0.3">
      <c r="B459" s="1">
        <v>41383</v>
      </c>
      <c r="C459" s="6">
        <v>139.69999999999999</v>
      </c>
      <c r="D459" s="6">
        <v>122.84442117164853</v>
      </c>
      <c r="E459" s="6">
        <v>332.8</v>
      </c>
      <c r="F459" s="6">
        <v>125.653275169344</v>
      </c>
      <c r="G459" s="6">
        <v>76.55</v>
      </c>
      <c r="H459" s="6">
        <v>226.7</v>
      </c>
      <c r="I459" s="6">
        <v>44.3</v>
      </c>
      <c r="J459" s="6">
        <v>92.6</v>
      </c>
      <c r="K459" s="6">
        <v>29.118405299999999</v>
      </c>
      <c r="L459" s="6">
        <v>64.5</v>
      </c>
      <c r="M459" s="6">
        <v>84.943202390046011</v>
      </c>
      <c r="N459" s="6">
        <v>104.6</v>
      </c>
      <c r="O459" s="6">
        <v>150</v>
      </c>
      <c r="P459" s="6">
        <v>33.454405530000002</v>
      </c>
      <c r="Q459" s="6">
        <v>82.200863999999996</v>
      </c>
    </row>
    <row r="460" spans="2:17" x14ac:dyDescent="0.3">
      <c r="B460" s="1">
        <v>41376</v>
      </c>
      <c r="C460" s="6">
        <v>144</v>
      </c>
      <c r="D460" s="6">
        <v>132.18347073440543</v>
      </c>
      <c r="E460" s="6">
        <v>324.10000000000002</v>
      </c>
      <c r="F460" s="6">
        <v>126.25737745381198</v>
      </c>
      <c r="G460" s="6">
        <v>76.8</v>
      </c>
      <c r="H460" s="6">
        <v>228.9</v>
      </c>
      <c r="I460" s="6">
        <v>47.875</v>
      </c>
      <c r="J460" s="6">
        <v>97.75</v>
      </c>
      <c r="K460" s="6">
        <v>28.723701099999996</v>
      </c>
      <c r="L460" s="6">
        <v>67.650000000000006</v>
      </c>
      <c r="M460" s="6">
        <v>89.541631391612398</v>
      </c>
      <c r="N460" s="6">
        <v>110.4</v>
      </c>
      <c r="O460" s="6">
        <v>154.6</v>
      </c>
      <c r="P460" s="6">
        <v>36.087842700000003</v>
      </c>
      <c r="Q460" s="6">
        <v>85.689621600000009</v>
      </c>
    </row>
    <row r="461" spans="2:17" x14ac:dyDescent="0.3">
      <c r="B461" s="1">
        <v>41369</v>
      </c>
      <c r="C461" s="6">
        <v>142.1</v>
      </c>
      <c r="D461" s="6">
        <v>128.01681785256005</v>
      </c>
      <c r="E461" s="6">
        <v>324.3</v>
      </c>
      <c r="F461" s="6">
        <v>125.27571124155152</v>
      </c>
      <c r="G461" s="6">
        <v>77.599999999999994</v>
      </c>
      <c r="H461" s="6">
        <v>230.6</v>
      </c>
      <c r="I461" s="6">
        <v>46.674999999999997</v>
      </c>
      <c r="J461" s="6">
        <v>96.95</v>
      </c>
      <c r="K461" s="6">
        <v>29.5669328</v>
      </c>
      <c r="L461" s="6">
        <v>65.150000000000006</v>
      </c>
      <c r="M461" s="6">
        <v>88.168489398089108</v>
      </c>
      <c r="N461" s="6">
        <v>115</v>
      </c>
      <c r="O461" s="6">
        <v>152</v>
      </c>
      <c r="P461" s="6">
        <v>35.352581039999997</v>
      </c>
      <c r="Q461" s="6">
        <v>84.924962399999998</v>
      </c>
    </row>
    <row r="462" spans="2:17" x14ac:dyDescent="0.3">
      <c r="B462" s="1">
        <v>41362</v>
      </c>
      <c r="C462" s="6">
        <v>148.1</v>
      </c>
      <c r="D462" s="6">
        <v>132.90185916230979</v>
      </c>
      <c r="E462" s="6">
        <v>323.89999999999998</v>
      </c>
      <c r="F462" s="6">
        <v>125.200198455993</v>
      </c>
      <c r="G462" s="6">
        <v>81.2</v>
      </c>
      <c r="H462" s="6">
        <v>233</v>
      </c>
      <c r="I462" s="6">
        <v>47.05</v>
      </c>
      <c r="J462" s="6">
        <v>100.2</v>
      </c>
      <c r="K462" s="6">
        <v>30.141047999999998</v>
      </c>
      <c r="L462" s="6">
        <v>65.45</v>
      </c>
      <c r="M462" s="6">
        <v>88.934894231683501</v>
      </c>
      <c r="N462" s="6">
        <v>117.8</v>
      </c>
      <c r="O462" s="6">
        <v>158.9</v>
      </c>
      <c r="P462" s="6">
        <v>37.258259219999999</v>
      </c>
      <c r="Q462" s="6">
        <v>90.564323999999999</v>
      </c>
    </row>
    <row r="463" spans="2:17" x14ac:dyDescent="0.3">
      <c r="B463" s="1">
        <v>41355</v>
      </c>
      <c r="C463" s="6">
        <v>146.5</v>
      </c>
      <c r="D463" s="6">
        <v>128.4478509093027</v>
      </c>
      <c r="E463" s="6">
        <v>319.7</v>
      </c>
      <c r="F463" s="6">
        <v>131.241221300673</v>
      </c>
      <c r="G463" s="6">
        <v>82.05</v>
      </c>
      <c r="H463" s="6">
        <v>232</v>
      </c>
      <c r="I463" s="6">
        <v>47.325000000000003</v>
      </c>
      <c r="J463" s="6">
        <v>100.4</v>
      </c>
      <c r="K463" s="6">
        <v>28.741642199999998</v>
      </c>
      <c r="L463" s="6">
        <v>67.25</v>
      </c>
      <c r="M463" s="6">
        <v>88.647492419085609</v>
      </c>
      <c r="N463" s="6">
        <v>117.7</v>
      </c>
      <c r="O463" s="6">
        <v>156.5</v>
      </c>
      <c r="P463" s="6">
        <v>35.562655800000002</v>
      </c>
      <c r="Q463" s="6">
        <v>91.328983199999996</v>
      </c>
    </row>
    <row r="464" spans="2:17" x14ac:dyDescent="0.3">
      <c r="B464" s="1">
        <v>41348</v>
      </c>
      <c r="C464" s="6">
        <v>148.69999999999999</v>
      </c>
      <c r="D464" s="6">
        <v>133.04553684789067</v>
      </c>
      <c r="E464" s="6">
        <v>297</v>
      </c>
      <c r="F464" s="6">
        <v>126.40840302492902</v>
      </c>
      <c r="G464" s="6">
        <v>85.4</v>
      </c>
      <c r="H464" s="6">
        <v>231</v>
      </c>
      <c r="I464" s="6">
        <v>48.075000000000003</v>
      </c>
      <c r="J464" s="6">
        <v>104.8</v>
      </c>
      <c r="K464" s="6">
        <v>28.203409199999996</v>
      </c>
      <c r="L464" s="6">
        <v>68.7</v>
      </c>
      <c r="M464" s="6">
        <v>91.010573989335001</v>
      </c>
      <c r="N464" s="6">
        <v>116.3</v>
      </c>
      <c r="O464" s="6">
        <v>164.6</v>
      </c>
      <c r="P464" s="6">
        <v>36.755580330000001</v>
      </c>
      <c r="Q464" s="6">
        <v>96.251476800000006</v>
      </c>
    </row>
    <row r="465" spans="2:17" x14ac:dyDescent="0.3">
      <c r="B465" s="1">
        <v>41341</v>
      </c>
      <c r="C465" s="6">
        <v>145.9</v>
      </c>
      <c r="D465" s="6">
        <v>134.05128064695683</v>
      </c>
      <c r="E465" s="6">
        <v>290.60000000000002</v>
      </c>
      <c r="F465" s="6">
        <v>124.97366009931751</v>
      </c>
      <c r="G465" s="6">
        <v>81.150000000000006</v>
      </c>
      <c r="H465" s="6">
        <v>237.4</v>
      </c>
      <c r="I465" s="6">
        <v>47.55</v>
      </c>
      <c r="J465" s="6">
        <v>105.9</v>
      </c>
      <c r="K465" s="6">
        <v>28.239291399999999</v>
      </c>
      <c r="L465" s="6">
        <v>68.25</v>
      </c>
      <c r="M465" s="6">
        <v>89.573564926345512</v>
      </c>
      <c r="N465" s="6">
        <v>116.7</v>
      </c>
      <c r="O465" s="6">
        <v>164.7</v>
      </c>
      <c r="P465" s="6">
        <v>37.048184460000002</v>
      </c>
      <c r="Q465" s="6">
        <v>95.439026399999989</v>
      </c>
    </row>
    <row r="466" spans="2:17" x14ac:dyDescent="0.3">
      <c r="B466" s="1">
        <v>41334</v>
      </c>
      <c r="C466" s="6">
        <v>146.4</v>
      </c>
      <c r="D466" s="6">
        <v>134.76966907486118</v>
      </c>
      <c r="E466" s="6">
        <v>292.39999999999998</v>
      </c>
      <c r="F466" s="6">
        <v>125.12468567043449</v>
      </c>
      <c r="G466" s="6">
        <v>78.900000000000006</v>
      </c>
      <c r="H466" s="6">
        <v>232.8</v>
      </c>
      <c r="I466" s="6">
        <v>47.325000000000003</v>
      </c>
      <c r="J466" s="6">
        <v>104.3</v>
      </c>
      <c r="K466" s="6">
        <v>28.472525699999995</v>
      </c>
      <c r="L466" s="6">
        <v>67.8</v>
      </c>
      <c r="M466" s="6">
        <v>89.956767343142701</v>
      </c>
      <c r="N466" s="6">
        <v>114.5</v>
      </c>
      <c r="O466" s="6">
        <v>159.30000000000001</v>
      </c>
      <c r="P466" s="6">
        <v>36.815601690000001</v>
      </c>
      <c r="Q466" s="6">
        <v>92.284807200000003</v>
      </c>
    </row>
    <row r="467" spans="2:17" x14ac:dyDescent="0.3">
      <c r="B467" s="1">
        <v>41327</v>
      </c>
      <c r="C467" s="6">
        <v>148.1</v>
      </c>
      <c r="D467" s="6">
        <v>134.41047486090901</v>
      </c>
      <c r="E467" s="6">
        <v>290.39999999999998</v>
      </c>
      <c r="F467" s="6">
        <v>123.9164811014985</v>
      </c>
      <c r="G467" s="6">
        <v>78.45</v>
      </c>
      <c r="H467" s="6">
        <v>236.2</v>
      </c>
      <c r="I467" s="6">
        <v>46.95</v>
      </c>
      <c r="J467" s="6">
        <v>107</v>
      </c>
      <c r="K467" s="6">
        <v>28.400761299999999</v>
      </c>
      <c r="L467" s="6">
        <v>67</v>
      </c>
      <c r="M467" s="6">
        <v>88.072688793889796</v>
      </c>
      <c r="N467" s="6">
        <v>116.1</v>
      </c>
      <c r="O467" s="6">
        <v>160.9</v>
      </c>
      <c r="P467" s="6">
        <v>38.113563599999999</v>
      </c>
      <c r="Q467" s="6">
        <v>94.9611144</v>
      </c>
    </row>
    <row r="468" spans="2:17" x14ac:dyDescent="0.3">
      <c r="B468" s="1">
        <v>41320</v>
      </c>
      <c r="C468" s="6">
        <v>143.80000000000001</v>
      </c>
      <c r="D468" s="6">
        <v>133.47656990463332</v>
      </c>
      <c r="E468" s="6">
        <v>289.10000000000002</v>
      </c>
      <c r="F468" s="6">
        <v>122.33071260477001</v>
      </c>
      <c r="G468" s="6">
        <v>79.05</v>
      </c>
      <c r="H468" s="6">
        <v>228.9</v>
      </c>
      <c r="I468" s="6">
        <v>46.575000000000003</v>
      </c>
      <c r="J468" s="6">
        <v>106.1</v>
      </c>
      <c r="K468" s="6">
        <v>27.952233799999998</v>
      </c>
      <c r="L468" s="6">
        <v>65.349999999999994</v>
      </c>
      <c r="M468" s="6">
        <v>84.719667646914303</v>
      </c>
      <c r="N468" s="6">
        <v>113.8</v>
      </c>
      <c r="O468" s="6">
        <v>158</v>
      </c>
      <c r="P468" s="6">
        <v>38.038536900000004</v>
      </c>
      <c r="Q468" s="6">
        <v>93.670752000000007</v>
      </c>
    </row>
    <row r="469" spans="2:17" x14ac:dyDescent="0.3">
      <c r="B469" s="1">
        <v>41313</v>
      </c>
      <c r="C469" s="6">
        <v>135.30000000000001</v>
      </c>
      <c r="D469" s="6">
        <v>130.74669387859669</v>
      </c>
      <c r="E469" s="6">
        <v>305.60000000000002</v>
      </c>
      <c r="F469" s="6">
        <v>117.7244326857015</v>
      </c>
      <c r="G469" s="6">
        <v>77.55</v>
      </c>
      <c r="H469" s="6">
        <v>233</v>
      </c>
      <c r="I469" s="6">
        <v>45.9</v>
      </c>
      <c r="J469" s="6">
        <v>102.8</v>
      </c>
      <c r="K469" s="6">
        <v>28.041939299999999</v>
      </c>
      <c r="L469" s="6">
        <v>64.7</v>
      </c>
      <c r="M469" s="6">
        <v>83.218791514458616</v>
      </c>
      <c r="N469" s="6">
        <v>111.7</v>
      </c>
      <c r="O469" s="6">
        <v>155.80000000000001</v>
      </c>
      <c r="P469" s="6">
        <v>37.925996849999997</v>
      </c>
      <c r="Q469" s="6">
        <v>93.097257600000006</v>
      </c>
    </row>
    <row r="470" spans="2:17" x14ac:dyDescent="0.3">
      <c r="B470" s="1">
        <v>41306</v>
      </c>
      <c r="C470" s="6">
        <v>137.69999999999999</v>
      </c>
      <c r="D470" s="6">
        <v>130.17198313627318</v>
      </c>
      <c r="E470" s="6">
        <v>304</v>
      </c>
      <c r="F470" s="6">
        <v>116.8182792589995</v>
      </c>
      <c r="G470" s="6">
        <v>76.3</v>
      </c>
      <c r="H470" s="6">
        <v>236.4</v>
      </c>
      <c r="I470" s="6">
        <v>45.35</v>
      </c>
      <c r="J470" s="6">
        <v>103.7</v>
      </c>
      <c r="K470" s="6">
        <v>27.539588499999997</v>
      </c>
      <c r="L470" s="6">
        <v>63.95</v>
      </c>
      <c r="M470" s="6">
        <v>84.240664625917802</v>
      </c>
      <c r="N470" s="6">
        <v>108.8</v>
      </c>
      <c r="O470" s="6">
        <v>158</v>
      </c>
      <c r="P470" s="6">
        <v>39.351504150000004</v>
      </c>
      <c r="Q470" s="6">
        <v>90.373159200000003</v>
      </c>
    </row>
    <row r="471" spans="2:17" x14ac:dyDescent="0.3">
      <c r="B471" s="1">
        <v>41299</v>
      </c>
      <c r="C471" s="6">
        <v>137.19999999999999</v>
      </c>
      <c r="D471" s="6">
        <v>134.84150791765165</v>
      </c>
      <c r="E471" s="6">
        <v>322</v>
      </c>
      <c r="F471" s="6">
        <v>123.99199388705699</v>
      </c>
      <c r="G471" s="6">
        <v>69.349999999999994</v>
      </c>
      <c r="H471" s="6">
        <v>235.8</v>
      </c>
      <c r="I471" s="6">
        <v>44.25</v>
      </c>
      <c r="J471" s="6">
        <v>106</v>
      </c>
      <c r="K471" s="6">
        <v>27.001355499999999</v>
      </c>
      <c r="L471" s="6">
        <v>60.85</v>
      </c>
      <c r="M471" s="6">
        <v>79.418700881219692</v>
      </c>
      <c r="N471" s="6">
        <v>109.1</v>
      </c>
      <c r="O471" s="6">
        <v>163.1</v>
      </c>
      <c r="P471" s="6">
        <v>39.801664349999996</v>
      </c>
      <c r="Q471" s="6">
        <v>92.90609280000001</v>
      </c>
    </row>
    <row r="472" spans="2:17" x14ac:dyDescent="0.3">
      <c r="B472" s="1">
        <v>41292</v>
      </c>
      <c r="C472" s="6">
        <v>137.80000000000001</v>
      </c>
      <c r="D472" s="6">
        <v>131.3932434637106</v>
      </c>
      <c r="E472" s="6">
        <v>319.3</v>
      </c>
      <c r="F472" s="6">
        <v>125.804300740461</v>
      </c>
      <c r="G472" s="6">
        <v>66.75</v>
      </c>
      <c r="H472" s="6">
        <v>225.3</v>
      </c>
      <c r="I472" s="6">
        <v>43.75</v>
      </c>
      <c r="J472" s="6">
        <v>104.3</v>
      </c>
      <c r="K472" s="6">
        <v>26.588710199999998</v>
      </c>
      <c r="L472" s="6">
        <v>60.3</v>
      </c>
      <c r="M472" s="6">
        <v>77.630422936166099</v>
      </c>
      <c r="N472" s="6">
        <v>107.6</v>
      </c>
      <c r="O472" s="6">
        <v>160</v>
      </c>
      <c r="P472" s="6">
        <v>39.989231099999998</v>
      </c>
      <c r="Q472" s="6">
        <v>88.031390399999992</v>
      </c>
    </row>
    <row r="473" spans="2:17" x14ac:dyDescent="0.3">
      <c r="B473" s="1">
        <v>41285</v>
      </c>
      <c r="C473" s="6">
        <v>139.30000000000001</v>
      </c>
      <c r="D473" s="6">
        <v>129.66911123674012</v>
      </c>
      <c r="E473" s="6">
        <v>315.60000000000002</v>
      </c>
      <c r="F473" s="6">
        <v>126.33289023937053</v>
      </c>
      <c r="G473" s="6">
        <v>66.900000000000006</v>
      </c>
      <c r="H473" s="6">
        <v>220.4</v>
      </c>
      <c r="I473" s="6">
        <v>43.125</v>
      </c>
      <c r="J473" s="6">
        <v>104.5</v>
      </c>
      <c r="K473" s="6">
        <v>25.960771699999995</v>
      </c>
      <c r="L473" s="6">
        <v>59.25</v>
      </c>
      <c r="M473" s="6">
        <v>78.332960700294308</v>
      </c>
      <c r="N473" s="6">
        <v>109.1</v>
      </c>
      <c r="O473" s="6">
        <v>162.30000000000001</v>
      </c>
      <c r="P473" s="6">
        <v>40.777011450000003</v>
      </c>
      <c r="Q473" s="6">
        <v>88.604884800000008</v>
      </c>
    </row>
    <row r="474" spans="2:17" x14ac:dyDescent="0.3">
      <c r="B474" s="1">
        <v>41278</v>
      </c>
      <c r="C474" s="6">
        <v>137.4</v>
      </c>
      <c r="D474" s="6">
        <v>131.96795420603411</v>
      </c>
      <c r="E474" s="6">
        <v>315.5</v>
      </c>
      <c r="F474" s="6">
        <v>131.39224687179001</v>
      </c>
      <c r="G474" s="6">
        <v>68.05</v>
      </c>
      <c r="H474" s="6">
        <v>227</v>
      </c>
      <c r="I474" s="6">
        <v>43.1</v>
      </c>
      <c r="J474" s="6">
        <v>106.8</v>
      </c>
      <c r="K474" s="6">
        <v>25.4584209</v>
      </c>
      <c r="L474" s="6">
        <v>57.35</v>
      </c>
      <c r="M474" s="6">
        <v>77.087552845703399</v>
      </c>
      <c r="N474" s="6">
        <v>110.7</v>
      </c>
      <c r="O474" s="6">
        <v>168.5</v>
      </c>
      <c r="P474" s="6">
        <v>43.815592799999997</v>
      </c>
      <c r="Q474" s="6">
        <v>90.277576800000006</v>
      </c>
    </row>
    <row r="475" spans="2:17" x14ac:dyDescent="0.3">
      <c r="B475" s="1">
        <v>41271</v>
      </c>
      <c r="C475" s="6">
        <v>134.1</v>
      </c>
      <c r="D475" s="6">
        <v>128.08865669535049</v>
      </c>
      <c r="E475" s="6">
        <v>306.39999999999998</v>
      </c>
      <c r="F475" s="6">
        <v>128.74929937724252</v>
      </c>
      <c r="G475" s="6">
        <v>65.099999999999994</v>
      </c>
      <c r="H475" s="6">
        <v>224.5</v>
      </c>
      <c r="I475" s="6">
        <v>42.5</v>
      </c>
      <c r="J475" s="6">
        <v>103.5</v>
      </c>
      <c r="K475" s="6">
        <v>25.296951</v>
      </c>
      <c r="L475" s="6">
        <v>55.25</v>
      </c>
      <c r="M475" s="6">
        <v>74.213534719724407</v>
      </c>
      <c r="N475" s="6">
        <v>106.2</v>
      </c>
      <c r="O475" s="6">
        <v>163.19999999999999</v>
      </c>
      <c r="P475" s="6">
        <v>42.427598849999995</v>
      </c>
      <c r="Q475" s="6">
        <v>84.877171199999992</v>
      </c>
    </row>
    <row r="476" spans="2:17" x14ac:dyDescent="0.3">
      <c r="B476" s="1">
        <v>41264</v>
      </c>
      <c r="C476" s="6">
        <v>135.69999999999999</v>
      </c>
      <c r="D476" s="6">
        <v>128.30417322372179</v>
      </c>
      <c r="E476" s="6">
        <v>310.3</v>
      </c>
      <c r="F476" s="6">
        <v>129.0513505194765</v>
      </c>
      <c r="G476" s="6">
        <v>65.05</v>
      </c>
      <c r="H476" s="6">
        <v>225.7</v>
      </c>
      <c r="I476" s="6">
        <v>41.65</v>
      </c>
      <c r="J476" s="6">
        <v>103.6</v>
      </c>
      <c r="K476" s="6">
        <v>25.243127699999995</v>
      </c>
      <c r="L476" s="6">
        <v>55.8</v>
      </c>
      <c r="M476" s="6">
        <v>74.405135928123002</v>
      </c>
      <c r="N476" s="6">
        <v>108.4</v>
      </c>
      <c r="O476" s="6">
        <v>163</v>
      </c>
      <c r="P476" s="6">
        <v>42.502625549999998</v>
      </c>
      <c r="Q476" s="6">
        <v>85.402874400000002</v>
      </c>
    </row>
    <row r="477" spans="2:17" x14ac:dyDescent="0.3">
      <c r="B477" s="1">
        <v>41257</v>
      </c>
      <c r="C477" s="6">
        <v>136.6</v>
      </c>
      <c r="D477" s="6">
        <v>125.14326414094252</v>
      </c>
      <c r="E477" s="6">
        <v>315.10000000000002</v>
      </c>
      <c r="F477" s="6">
        <v>132.07186194181651</v>
      </c>
      <c r="G477" s="6">
        <v>65.8</v>
      </c>
      <c r="H477" s="6">
        <v>217</v>
      </c>
      <c r="I477" s="6">
        <v>41.2</v>
      </c>
      <c r="J477" s="6">
        <v>100</v>
      </c>
      <c r="K477" s="6">
        <v>24.489601499999999</v>
      </c>
      <c r="L477" s="6">
        <v>55.25</v>
      </c>
      <c r="M477" s="6">
        <v>75.107673692251197</v>
      </c>
      <c r="N477" s="6">
        <v>108.8</v>
      </c>
      <c r="O477" s="6">
        <v>158.9</v>
      </c>
      <c r="P477" s="6">
        <v>41.789871900000001</v>
      </c>
      <c r="Q477" s="6">
        <v>88.843840800000009</v>
      </c>
    </row>
    <row r="478" spans="2:17" x14ac:dyDescent="0.3">
      <c r="B478" s="1">
        <v>41250</v>
      </c>
      <c r="C478" s="6">
        <v>132.6</v>
      </c>
      <c r="D478" s="6">
        <v>126.29268562558956</v>
      </c>
      <c r="E478" s="6">
        <v>320.2</v>
      </c>
      <c r="F478" s="6">
        <v>131.16570851511449</v>
      </c>
      <c r="G478" s="6">
        <v>64.8</v>
      </c>
      <c r="H478" s="6">
        <v>214.1</v>
      </c>
      <c r="I478" s="6">
        <v>39.875</v>
      </c>
      <c r="J478" s="6">
        <v>101.9</v>
      </c>
      <c r="K478" s="6">
        <v>24.561365899999998</v>
      </c>
      <c r="L478" s="6">
        <v>55.15</v>
      </c>
      <c r="M478" s="6">
        <v>76.129546803710397</v>
      </c>
      <c r="N478" s="6">
        <v>107.4</v>
      </c>
      <c r="O478" s="6">
        <v>160.69999999999999</v>
      </c>
      <c r="P478" s="6">
        <v>42.089978700000003</v>
      </c>
      <c r="Q478" s="6">
        <v>90.946653600000005</v>
      </c>
    </row>
    <row r="479" spans="2:17" x14ac:dyDescent="0.3">
      <c r="B479" s="1">
        <v>41243</v>
      </c>
      <c r="C479" s="6">
        <v>130</v>
      </c>
      <c r="D479" s="6">
        <v>123.13177654281029</v>
      </c>
      <c r="E479" s="6">
        <v>316</v>
      </c>
      <c r="F479" s="6">
        <v>131.46775965734849</v>
      </c>
      <c r="G479" s="6">
        <v>62</v>
      </c>
      <c r="H479" s="6">
        <v>215.9</v>
      </c>
      <c r="I479" s="6">
        <v>38.524999999999999</v>
      </c>
      <c r="J479" s="6">
        <v>99.45</v>
      </c>
      <c r="K479" s="6">
        <v>24.166661699999995</v>
      </c>
      <c r="L479" s="6">
        <v>53.55</v>
      </c>
      <c r="M479" s="6">
        <v>75.5228096437815</v>
      </c>
      <c r="N479" s="6">
        <v>105.7</v>
      </c>
      <c r="O479" s="6">
        <v>160</v>
      </c>
      <c r="P479" s="6">
        <v>40.626958049999999</v>
      </c>
      <c r="Q479" s="6">
        <v>90.086411999999996</v>
      </c>
    </row>
    <row r="480" spans="2:17" x14ac:dyDescent="0.3">
      <c r="B480" s="1">
        <v>41236</v>
      </c>
      <c r="C480" s="6">
        <v>125.1</v>
      </c>
      <c r="D480" s="6">
        <v>121.69499968700154</v>
      </c>
      <c r="E480" s="6">
        <v>307.39999999999998</v>
      </c>
      <c r="F480" s="6">
        <v>131.01468294399749</v>
      </c>
      <c r="G480" s="6">
        <v>59.9</v>
      </c>
      <c r="H480" s="6">
        <v>218.5</v>
      </c>
      <c r="I480" s="6">
        <v>37.225000000000001</v>
      </c>
      <c r="J480" s="6">
        <v>96.25</v>
      </c>
      <c r="K480" s="6">
        <v>23.682251999999998</v>
      </c>
      <c r="L480" s="6">
        <v>53.3</v>
      </c>
      <c r="M480" s="6">
        <v>73.734531698727906</v>
      </c>
      <c r="N480" s="6">
        <v>104.7</v>
      </c>
      <c r="O480" s="6">
        <v>160.19999999999999</v>
      </c>
      <c r="P480" s="6">
        <v>40.101771150000005</v>
      </c>
      <c r="Q480" s="6">
        <v>89.130588000000003</v>
      </c>
    </row>
    <row r="481" spans="2:17" x14ac:dyDescent="0.3">
      <c r="B481" s="1">
        <v>41229</v>
      </c>
      <c r="C481" s="6">
        <v>119.7</v>
      </c>
      <c r="D481" s="6">
        <v>116.09156994934739</v>
      </c>
      <c r="E481" s="6">
        <v>300.8</v>
      </c>
      <c r="F481" s="6">
        <v>123.99199388705699</v>
      </c>
      <c r="G481" s="6">
        <v>56.8</v>
      </c>
      <c r="H481" s="6">
        <v>210</v>
      </c>
      <c r="I481" s="6">
        <v>35.274999999999999</v>
      </c>
      <c r="J481" s="6">
        <v>91.05</v>
      </c>
      <c r="K481" s="6">
        <v>23.215783399999999</v>
      </c>
      <c r="L481" s="6">
        <v>51.45</v>
      </c>
      <c r="M481" s="6">
        <v>72.584924448336295</v>
      </c>
      <c r="N481" s="6">
        <v>100.9</v>
      </c>
      <c r="O481" s="6">
        <v>151.19999999999999</v>
      </c>
      <c r="P481" s="6">
        <v>35.352581039999997</v>
      </c>
      <c r="Q481" s="6">
        <v>84.877171199999992</v>
      </c>
    </row>
    <row r="482" spans="2:17" x14ac:dyDescent="0.3">
      <c r="B482" s="1">
        <v>41222</v>
      </c>
      <c r="C482" s="6">
        <v>123.7</v>
      </c>
      <c r="D482" s="6">
        <v>117.16915259120395</v>
      </c>
      <c r="E482" s="6">
        <v>306.60000000000002</v>
      </c>
      <c r="F482" s="6">
        <v>125.35122402711001</v>
      </c>
      <c r="G482" s="6">
        <v>59.4</v>
      </c>
      <c r="H482" s="6">
        <v>220.3</v>
      </c>
      <c r="I482" s="6">
        <v>36.25</v>
      </c>
      <c r="J482" s="6">
        <v>92.85</v>
      </c>
      <c r="K482" s="6">
        <v>23.7360753</v>
      </c>
      <c r="L482" s="6">
        <v>52.5</v>
      </c>
      <c r="M482" s="6">
        <v>74.500936532322299</v>
      </c>
      <c r="N482" s="6">
        <v>103.4</v>
      </c>
      <c r="O482" s="6">
        <v>153.5</v>
      </c>
      <c r="P482" s="6">
        <v>36.838109700000004</v>
      </c>
      <c r="Q482" s="6">
        <v>85.880786399999991</v>
      </c>
    </row>
    <row r="483" spans="2:17" x14ac:dyDescent="0.3">
      <c r="B483" s="1">
        <v>41215</v>
      </c>
      <c r="C483" s="6">
        <v>124.1</v>
      </c>
      <c r="D483" s="6">
        <v>120.76109473072583</v>
      </c>
      <c r="E483" s="6">
        <v>311</v>
      </c>
      <c r="F483" s="6">
        <v>132.07186194181651</v>
      </c>
      <c r="G483" s="6">
        <v>59.45</v>
      </c>
      <c r="H483" s="6">
        <v>225.4</v>
      </c>
      <c r="I483" s="6">
        <v>37.174999999999997</v>
      </c>
      <c r="J483" s="6">
        <v>94.6</v>
      </c>
      <c r="K483" s="6">
        <v>23.520782099999998</v>
      </c>
      <c r="L483" s="6">
        <v>55.1</v>
      </c>
      <c r="M483" s="6">
        <v>73.383262816663816</v>
      </c>
      <c r="N483" s="6">
        <v>105.6</v>
      </c>
      <c r="O483" s="6">
        <v>156.19999999999999</v>
      </c>
      <c r="P483" s="6">
        <v>36.913136400000006</v>
      </c>
      <c r="Q483" s="6">
        <v>88.079181600000013</v>
      </c>
    </row>
    <row r="484" spans="2:17" x14ac:dyDescent="0.3">
      <c r="B484" s="1">
        <v>41208</v>
      </c>
      <c r="C484" s="6">
        <v>122.7</v>
      </c>
      <c r="D484" s="6">
        <v>116.37892532050914</v>
      </c>
      <c r="E484" s="6">
        <v>312.8</v>
      </c>
      <c r="F484" s="6">
        <v>129.73096558950303</v>
      </c>
      <c r="G484" s="6">
        <v>58.15</v>
      </c>
      <c r="H484" s="6">
        <v>226.8</v>
      </c>
      <c r="I484" s="6">
        <v>36.674999999999997</v>
      </c>
      <c r="J484" s="6">
        <v>91.8</v>
      </c>
      <c r="K484" s="6">
        <v>23.502840999999997</v>
      </c>
      <c r="L484" s="6">
        <v>55.25</v>
      </c>
      <c r="M484" s="6">
        <v>73.830332302927204</v>
      </c>
      <c r="N484" s="6">
        <v>103</v>
      </c>
      <c r="O484" s="6">
        <v>149</v>
      </c>
      <c r="P484" s="6">
        <v>35.907778620000002</v>
      </c>
      <c r="Q484" s="6">
        <v>84.016929600000012</v>
      </c>
    </row>
    <row r="485" spans="2:17" x14ac:dyDescent="0.3">
      <c r="B485" s="1">
        <v>41201</v>
      </c>
      <c r="C485" s="6">
        <v>128.19999999999999</v>
      </c>
      <c r="D485" s="6">
        <v>111.42204516796893</v>
      </c>
      <c r="E485" s="6">
        <v>310.60000000000002</v>
      </c>
      <c r="F485" s="6">
        <v>125.653275169344</v>
      </c>
      <c r="G485" s="6">
        <v>59.95</v>
      </c>
      <c r="H485" s="6">
        <v>233.5</v>
      </c>
      <c r="I485" s="6">
        <v>36.4</v>
      </c>
      <c r="J485" s="6">
        <v>91.35</v>
      </c>
      <c r="K485" s="6">
        <v>22.874902499999997</v>
      </c>
      <c r="L485" s="6">
        <v>54.5</v>
      </c>
      <c r="M485" s="6">
        <v>74.341268858656804</v>
      </c>
      <c r="N485" s="6">
        <v>104.8</v>
      </c>
      <c r="O485" s="6">
        <v>146.30000000000001</v>
      </c>
      <c r="P485" s="6">
        <v>36.988163100000001</v>
      </c>
      <c r="Q485" s="6">
        <v>87.744643199999999</v>
      </c>
    </row>
    <row r="486" spans="2:17" x14ac:dyDescent="0.3">
      <c r="B486" s="1">
        <v>41194</v>
      </c>
      <c r="C486" s="6">
        <v>127.2</v>
      </c>
      <c r="D486" s="6">
        <v>109.62607409820798</v>
      </c>
      <c r="E486" s="6">
        <v>308.3</v>
      </c>
      <c r="F486" s="6">
        <v>122.93481488923801</v>
      </c>
      <c r="G486" s="6">
        <v>58.7</v>
      </c>
      <c r="H486" s="6">
        <v>229.2</v>
      </c>
      <c r="I486" s="6">
        <v>36.299999999999997</v>
      </c>
      <c r="J486" s="6">
        <v>88.5</v>
      </c>
      <c r="K486" s="6">
        <v>21.134615799999999</v>
      </c>
      <c r="L486" s="6">
        <v>54.85</v>
      </c>
      <c r="M486" s="6">
        <v>76.353081546842105</v>
      </c>
      <c r="N486" s="6">
        <v>104</v>
      </c>
      <c r="O486" s="6">
        <v>142.30000000000001</v>
      </c>
      <c r="P486" s="6">
        <v>35.21003031</v>
      </c>
      <c r="Q486" s="6">
        <v>87.744643199999999</v>
      </c>
    </row>
    <row r="487" spans="2:17" x14ac:dyDescent="0.3">
      <c r="B487" s="1">
        <v>41187</v>
      </c>
      <c r="C487" s="6">
        <v>129</v>
      </c>
      <c r="D487" s="6">
        <v>114.51111540795776</v>
      </c>
      <c r="E487" s="6">
        <v>310.7</v>
      </c>
      <c r="F487" s="6">
        <v>128.29622266389151</v>
      </c>
      <c r="G487" s="6">
        <v>60.1</v>
      </c>
      <c r="H487" s="6">
        <v>232</v>
      </c>
      <c r="I487" s="6">
        <v>37.375</v>
      </c>
      <c r="J487" s="6">
        <v>92.8</v>
      </c>
      <c r="K487" s="6">
        <v>21.906083099999996</v>
      </c>
      <c r="L487" s="6">
        <v>57.35</v>
      </c>
      <c r="M487" s="6">
        <v>79.450634415952806</v>
      </c>
      <c r="N487" s="6">
        <v>108.1</v>
      </c>
      <c r="O487" s="6">
        <v>147.4</v>
      </c>
      <c r="P487" s="6">
        <v>35.922783960000004</v>
      </c>
      <c r="Q487" s="6">
        <v>91.759104000000008</v>
      </c>
    </row>
    <row r="488" spans="2:17" x14ac:dyDescent="0.3">
      <c r="B488" s="1">
        <v>41180</v>
      </c>
      <c r="C488" s="6">
        <v>123.7</v>
      </c>
      <c r="D488" s="6">
        <v>110.12894599774106</v>
      </c>
      <c r="E488" s="6">
        <v>313</v>
      </c>
      <c r="F488" s="6">
        <v>122.33071260477001</v>
      </c>
      <c r="G488" s="6">
        <v>59.85</v>
      </c>
      <c r="H488" s="6">
        <v>228.2</v>
      </c>
      <c r="I488" s="6">
        <v>36.15</v>
      </c>
      <c r="J488" s="6">
        <v>89.15</v>
      </c>
      <c r="K488" s="6">
        <v>21.888141999999998</v>
      </c>
      <c r="L488" s="6">
        <v>55</v>
      </c>
      <c r="M488" s="6">
        <v>78.588428978159101</v>
      </c>
      <c r="N488" s="6">
        <v>106.3</v>
      </c>
      <c r="O488" s="6">
        <v>141.69999999999999</v>
      </c>
      <c r="P488" s="6">
        <v>35.014960890000005</v>
      </c>
      <c r="Q488" s="6">
        <v>88.031390399999992</v>
      </c>
    </row>
    <row r="489" spans="2:17" x14ac:dyDescent="0.3">
      <c r="B489" s="1">
        <v>41173</v>
      </c>
      <c r="C489" s="6">
        <v>128.5</v>
      </c>
      <c r="D489" s="6">
        <v>112.78698318098725</v>
      </c>
      <c r="E489" s="6">
        <v>313.60000000000002</v>
      </c>
      <c r="F489" s="6">
        <v>124.898147313759</v>
      </c>
      <c r="G489" s="6">
        <v>62.85</v>
      </c>
      <c r="H489" s="6">
        <v>245.8</v>
      </c>
      <c r="I489" s="6">
        <v>36.825000000000003</v>
      </c>
      <c r="J489" s="6">
        <v>93.25</v>
      </c>
      <c r="K489" s="6">
        <v>22.408433899999999</v>
      </c>
      <c r="L489" s="6">
        <v>55</v>
      </c>
      <c r="M489" s="6">
        <v>77.630422936166099</v>
      </c>
      <c r="N489" s="6">
        <v>109.1</v>
      </c>
      <c r="O489" s="6">
        <v>147.19999999999999</v>
      </c>
      <c r="P489" s="6">
        <v>38.038536900000004</v>
      </c>
      <c r="Q489" s="6">
        <v>87.935807999999994</v>
      </c>
    </row>
    <row r="490" spans="2:17" x14ac:dyDescent="0.3">
      <c r="B490" s="1">
        <v>41166</v>
      </c>
      <c r="C490" s="6">
        <v>131.5</v>
      </c>
      <c r="D490" s="6">
        <v>117.24099143399438</v>
      </c>
      <c r="E490" s="6">
        <v>307.3</v>
      </c>
      <c r="F490" s="6">
        <v>132.75147701184301</v>
      </c>
      <c r="G490" s="6">
        <v>63.35</v>
      </c>
      <c r="H490" s="6">
        <v>247.1</v>
      </c>
      <c r="I490" s="6">
        <v>37.1</v>
      </c>
      <c r="J490" s="6">
        <v>98.85</v>
      </c>
      <c r="K490" s="6">
        <v>21.816377599999999</v>
      </c>
      <c r="L490" s="6">
        <v>54.75</v>
      </c>
      <c r="M490" s="6">
        <v>77.183353449902697</v>
      </c>
      <c r="N490" s="6">
        <v>111.5</v>
      </c>
      <c r="O490" s="6">
        <v>155.4</v>
      </c>
      <c r="P490" s="6">
        <v>42.765219000000002</v>
      </c>
      <c r="Q490" s="6">
        <v>89.943038399999992</v>
      </c>
    </row>
    <row r="491" spans="2:17" x14ac:dyDescent="0.3">
      <c r="B491" s="1">
        <v>41159</v>
      </c>
      <c r="C491" s="6">
        <v>123.8</v>
      </c>
      <c r="D491" s="6">
        <v>111.20652863959762</v>
      </c>
      <c r="E491" s="6">
        <v>310.5</v>
      </c>
      <c r="F491" s="6">
        <v>126.63494138160451</v>
      </c>
      <c r="G491" s="6">
        <v>61</v>
      </c>
      <c r="H491" s="6">
        <v>240.9</v>
      </c>
      <c r="I491" s="6">
        <v>34.924999999999997</v>
      </c>
      <c r="J491" s="6">
        <v>92.5</v>
      </c>
      <c r="K491" s="6">
        <v>21.708731</v>
      </c>
      <c r="L491" s="6">
        <v>51</v>
      </c>
      <c r="M491" s="6">
        <v>74.9799395533188</v>
      </c>
      <c r="N491" s="6">
        <v>104.5</v>
      </c>
      <c r="O491" s="6">
        <v>147.19999999999999</v>
      </c>
      <c r="P491" s="6">
        <v>39.576584250000003</v>
      </c>
      <c r="Q491" s="6">
        <v>85.307292000000004</v>
      </c>
    </row>
    <row r="492" spans="2:17" x14ac:dyDescent="0.3">
      <c r="B492" s="1">
        <v>41152</v>
      </c>
      <c r="C492" s="6">
        <v>115.5</v>
      </c>
      <c r="D492" s="6">
        <v>106.46516501542872</v>
      </c>
      <c r="E492" s="6">
        <v>309.8</v>
      </c>
      <c r="F492" s="6">
        <v>121.122508035834</v>
      </c>
      <c r="G492" s="6">
        <v>62</v>
      </c>
      <c r="H492" s="6">
        <v>239.6</v>
      </c>
      <c r="I492" s="6">
        <v>34.299999999999997</v>
      </c>
      <c r="J492" s="6">
        <v>88.6</v>
      </c>
      <c r="K492" s="6">
        <v>21.242262399999998</v>
      </c>
      <c r="L492" s="6">
        <v>50.7</v>
      </c>
      <c r="M492" s="6">
        <v>73.734531698727906</v>
      </c>
      <c r="N492" s="6">
        <v>102</v>
      </c>
      <c r="O492" s="6">
        <v>137.80000000000001</v>
      </c>
      <c r="P492" s="6">
        <v>37.55086335</v>
      </c>
      <c r="Q492" s="6">
        <v>80.241424800000004</v>
      </c>
    </row>
    <row r="493" spans="2:17" x14ac:dyDescent="0.3">
      <c r="B493" s="1">
        <v>41145</v>
      </c>
      <c r="C493" s="6">
        <v>116.4</v>
      </c>
      <c r="D493" s="6">
        <v>107.83010302844704</v>
      </c>
      <c r="E493" s="6">
        <v>310.8</v>
      </c>
      <c r="F493" s="6">
        <v>117.42238154346751</v>
      </c>
      <c r="G493" s="6">
        <v>64.3</v>
      </c>
      <c r="H493" s="6">
        <v>244</v>
      </c>
      <c r="I493" s="6">
        <v>34.825000000000003</v>
      </c>
      <c r="J493" s="6">
        <v>92.35</v>
      </c>
      <c r="K493" s="6">
        <v>21.044910299999998</v>
      </c>
      <c r="L493" s="6">
        <v>50.3</v>
      </c>
      <c r="M493" s="6">
        <v>74.756404810187092</v>
      </c>
      <c r="N493" s="6">
        <v>102.8</v>
      </c>
      <c r="O493" s="6">
        <v>140.19999999999999</v>
      </c>
      <c r="P493" s="6">
        <v>39.013884000000004</v>
      </c>
      <c r="Q493" s="6">
        <v>82.0096992</v>
      </c>
    </row>
    <row r="494" spans="2:17" x14ac:dyDescent="0.3">
      <c r="B494" s="1">
        <v>41138</v>
      </c>
      <c r="C494" s="6">
        <v>120</v>
      </c>
      <c r="D494" s="6">
        <v>113.6490492944725</v>
      </c>
      <c r="E494" s="6">
        <v>316.10000000000002</v>
      </c>
      <c r="F494" s="6">
        <v>117.1203304012335</v>
      </c>
      <c r="G494" s="6">
        <v>67.45</v>
      </c>
      <c r="H494" s="6">
        <v>250</v>
      </c>
      <c r="I494" s="6">
        <v>35.875</v>
      </c>
      <c r="J494" s="6">
        <v>96.65</v>
      </c>
      <c r="K494" s="6">
        <v>21.547261099999997</v>
      </c>
      <c r="L494" s="6">
        <v>51.35</v>
      </c>
      <c r="M494" s="6">
        <v>76.353081546842105</v>
      </c>
      <c r="N494" s="6">
        <v>104.8</v>
      </c>
      <c r="O494" s="6">
        <v>147.6</v>
      </c>
      <c r="P494" s="6">
        <v>42.840245700000004</v>
      </c>
      <c r="Q494" s="6">
        <v>84.255885599999999</v>
      </c>
    </row>
    <row r="495" spans="2:17" x14ac:dyDescent="0.3">
      <c r="B495" s="1">
        <v>41131</v>
      </c>
      <c r="C495" s="6">
        <v>119</v>
      </c>
      <c r="D495" s="6">
        <v>114.51111540795776</v>
      </c>
      <c r="E495" s="6">
        <v>312.8</v>
      </c>
      <c r="F495" s="6">
        <v>116.8182792589995</v>
      </c>
      <c r="G495" s="6">
        <v>65.099999999999994</v>
      </c>
      <c r="H495" s="6">
        <v>247.5</v>
      </c>
      <c r="I495" s="6">
        <v>35.700000000000003</v>
      </c>
      <c r="J495" s="6">
        <v>96.6</v>
      </c>
      <c r="K495" s="6">
        <v>20.829617099999997</v>
      </c>
      <c r="L495" s="6">
        <v>49.62</v>
      </c>
      <c r="M495" s="6">
        <v>77.119486380436499</v>
      </c>
      <c r="N495" s="6">
        <v>104.3</v>
      </c>
      <c r="O495" s="6">
        <v>145.1</v>
      </c>
      <c r="P495" s="6">
        <v>43.77807945</v>
      </c>
      <c r="Q495" s="6">
        <v>83.77797360000001</v>
      </c>
    </row>
    <row r="496" spans="2:17" x14ac:dyDescent="0.3">
      <c r="B496" s="1">
        <v>41124</v>
      </c>
      <c r="C496" s="6">
        <v>120.9</v>
      </c>
      <c r="D496" s="6">
        <v>112.42778896703507</v>
      </c>
      <c r="E496" s="6">
        <v>324.8</v>
      </c>
      <c r="F496" s="6">
        <v>118.4795605412865</v>
      </c>
      <c r="G496" s="6">
        <v>64.45</v>
      </c>
      <c r="H496" s="6">
        <v>255.7</v>
      </c>
      <c r="I496" s="6">
        <v>36</v>
      </c>
      <c r="J496" s="6">
        <v>95.15</v>
      </c>
      <c r="K496" s="6">
        <v>20.937263699999999</v>
      </c>
      <c r="L496" s="6">
        <v>49.97</v>
      </c>
      <c r="M496" s="6">
        <v>77.406888193034405</v>
      </c>
      <c r="N496" s="6">
        <v>102.3</v>
      </c>
      <c r="O496" s="6">
        <v>142.69999999999999</v>
      </c>
      <c r="P496" s="6">
        <v>41.789871900000001</v>
      </c>
      <c r="Q496" s="6">
        <v>80.767128</v>
      </c>
    </row>
    <row r="497" spans="2:17" x14ac:dyDescent="0.3">
      <c r="B497" s="1">
        <v>41117</v>
      </c>
      <c r="C497" s="6">
        <v>119.6</v>
      </c>
      <c r="D497" s="6">
        <v>108.83584682751318</v>
      </c>
      <c r="E497" s="6">
        <v>317.89999999999998</v>
      </c>
      <c r="F497" s="6">
        <v>112.967127195516</v>
      </c>
      <c r="G497" s="6">
        <v>62.4</v>
      </c>
      <c r="H497" s="6">
        <v>248.9</v>
      </c>
      <c r="I497" s="6">
        <v>35.299999999999997</v>
      </c>
      <c r="J497" s="6">
        <v>94.25</v>
      </c>
      <c r="K497" s="6">
        <v>20.7937349</v>
      </c>
      <c r="L497" s="6">
        <v>49.32</v>
      </c>
      <c r="M497" s="6">
        <v>74.660604205987809</v>
      </c>
      <c r="N497" s="6">
        <v>102.6</v>
      </c>
      <c r="O497" s="6">
        <v>140</v>
      </c>
      <c r="P497" s="6">
        <v>41.002091550000003</v>
      </c>
      <c r="Q497" s="6">
        <v>80.241424800000004</v>
      </c>
    </row>
    <row r="498" spans="2:17" x14ac:dyDescent="0.3">
      <c r="B498" s="1">
        <v>41110</v>
      </c>
      <c r="C498" s="6">
        <v>112</v>
      </c>
      <c r="D498" s="6">
        <v>105.60309890194347</v>
      </c>
      <c r="E498" s="6">
        <v>322.8</v>
      </c>
      <c r="F498" s="6">
        <v>112.58956326772351</v>
      </c>
      <c r="G498" s="6">
        <v>60.75</v>
      </c>
      <c r="H498" s="6">
        <v>247.6</v>
      </c>
      <c r="I498" s="6">
        <v>33.725000000000001</v>
      </c>
      <c r="J498" s="6">
        <v>92.9</v>
      </c>
      <c r="K498" s="6">
        <v>20.739911599999999</v>
      </c>
      <c r="L498" s="6">
        <v>48.92</v>
      </c>
      <c r="M498" s="6">
        <v>73.510996955596198</v>
      </c>
      <c r="N498" s="6">
        <v>101.5</v>
      </c>
      <c r="O498" s="6">
        <v>133.1</v>
      </c>
      <c r="P498" s="6">
        <v>42.427598849999995</v>
      </c>
      <c r="Q498" s="6">
        <v>76.226963999999995</v>
      </c>
    </row>
    <row r="499" spans="2:17" x14ac:dyDescent="0.3">
      <c r="B499" s="1">
        <v>41103</v>
      </c>
      <c r="C499" s="6">
        <v>112.9</v>
      </c>
      <c r="D499" s="6">
        <v>107.54274765728529</v>
      </c>
      <c r="E499" s="6">
        <v>320.5</v>
      </c>
      <c r="F499" s="6">
        <v>105.34033585410751</v>
      </c>
      <c r="G499" s="6">
        <v>60.6</v>
      </c>
      <c r="H499" s="6">
        <v>246.8</v>
      </c>
      <c r="I499" s="6">
        <v>33.774999999999999</v>
      </c>
      <c r="J499" s="6">
        <v>86.45</v>
      </c>
      <c r="K499" s="6">
        <v>19.573740099999998</v>
      </c>
      <c r="L499" s="6">
        <v>45.28</v>
      </c>
      <c r="M499" s="6">
        <v>74.724471275454007</v>
      </c>
      <c r="N499" s="6">
        <v>106.4</v>
      </c>
      <c r="O499" s="6">
        <v>134.80000000000001</v>
      </c>
      <c r="P499" s="6">
        <v>42.277545450000005</v>
      </c>
      <c r="Q499" s="6">
        <v>74.219733600000012</v>
      </c>
    </row>
    <row r="500" spans="2:17" x14ac:dyDescent="0.3">
      <c r="B500" s="1">
        <v>41096</v>
      </c>
      <c r="C500" s="6">
        <v>113.4</v>
      </c>
      <c r="D500" s="6">
        <v>107.03987575775223</v>
      </c>
      <c r="E500" s="6">
        <v>315.60000000000002</v>
      </c>
      <c r="F500" s="6">
        <v>102.7729011451185</v>
      </c>
      <c r="G500" s="6">
        <v>62.45</v>
      </c>
      <c r="H500" s="6">
        <v>244.6</v>
      </c>
      <c r="I500" s="6">
        <v>33.4</v>
      </c>
      <c r="J500" s="6">
        <v>87.45</v>
      </c>
      <c r="K500" s="6">
        <v>19.394329099999997</v>
      </c>
      <c r="L500" s="6">
        <v>45.26</v>
      </c>
      <c r="M500" s="6">
        <v>71.978187288407398</v>
      </c>
      <c r="N500" s="6">
        <v>103.3</v>
      </c>
      <c r="O500" s="6">
        <v>135.19999999999999</v>
      </c>
      <c r="P500" s="6">
        <v>42.727705650000004</v>
      </c>
      <c r="Q500" s="6">
        <v>75.749052000000006</v>
      </c>
    </row>
    <row r="501" spans="2:17" x14ac:dyDescent="0.3">
      <c r="B501" s="1">
        <v>41089</v>
      </c>
      <c r="C501" s="6">
        <v>113.1</v>
      </c>
      <c r="D501" s="6">
        <v>106.60884270100961</v>
      </c>
      <c r="E501" s="6">
        <v>308.60000000000002</v>
      </c>
      <c r="F501" s="6">
        <v>103.452516215145</v>
      </c>
      <c r="G501" s="6">
        <v>63.05</v>
      </c>
      <c r="H501" s="6">
        <v>247.4</v>
      </c>
      <c r="I501" s="6">
        <v>32.924999999999997</v>
      </c>
      <c r="J501" s="6">
        <v>88.35</v>
      </c>
      <c r="K501" s="6">
        <v>18.569038499999998</v>
      </c>
      <c r="L501" s="6">
        <v>44.76</v>
      </c>
      <c r="M501" s="6">
        <v>72.3933232399377</v>
      </c>
      <c r="N501" s="6">
        <v>105.7</v>
      </c>
      <c r="O501" s="6">
        <v>135.9</v>
      </c>
      <c r="P501" s="6">
        <v>42.840245700000004</v>
      </c>
      <c r="Q501" s="6">
        <v>75.271140000000003</v>
      </c>
    </row>
    <row r="502" spans="2:17" x14ac:dyDescent="0.3">
      <c r="B502" s="1">
        <v>41082</v>
      </c>
      <c r="C502" s="6">
        <v>114.8</v>
      </c>
      <c r="D502" s="6">
        <v>106.53700385821918</v>
      </c>
      <c r="E502" s="6">
        <v>303.7</v>
      </c>
      <c r="F502" s="6">
        <v>103.603541786262</v>
      </c>
      <c r="G502" s="6">
        <v>63.6</v>
      </c>
      <c r="H502" s="6">
        <v>246.2</v>
      </c>
      <c r="I502" s="6">
        <v>32.125</v>
      </c>
      <c r="J502" s="6">
        <v>87.45</v>
      </c>
      <c r="K502" s="6">
        <v>18.5510974</v>
      </c>
      <c r="L502" s="6">
        <v>43.89</v>
      </c>
      <c r="M502" s="6">
        <v>69.902507530755898</v>
      </c>
      <c r="N502" s="6">
        <v>101.4</v>
      </c>
      <c r="O502" s="6">
        <v>135.1</v>
      </c>
      <c r="P502" s="6">
        <v>43.55299935</v>
      </c>
      <c r="Q502" s="6">
        <v>75.127766399999999</v>
      </c>
    </row>
    <row r="503" spans="2:17" x14ac:dyDescent="0.3">
      <c r="B503" s="1">
        <v>41075</v>
      </c>
      <c r="C503" s="6">
        <v>111.4</v>
      </c>
      <c r="D503" s="6">
        <v>101.22092949172678</v>
      </c>
      <c r="E503" s="6">
        <v>292.39999999999998</v>
      </c>
      <c r="F503" s="6">
        <v>96.656365514880008</v>
      </c>
      <c r="G503" s="6">
        <v>62.35</v>
      </c>
      <c r="H503" s="6">
        <v>224.6</v>
      </c>
      <c r="I503" s="6">
        <v>31.65</v>
      </c>
      <c r="J503" s="6">
        <v>85.3</v>
      </c>
      <c r="K503" s="6">
        <v>18.730508399999998</v>
      </c>
      <c r="L503" s="6">
        <v>43.01</v>
      </c>
      <c r="M503" s="6">
        <v>67.379758286840996</v>
      </c>
      <c r="N503" s="6">
        <v>98.5</v>
      </c>
      <c r="O503" s="6">
        <v>131.5</v>
      </c>
      <c r="P503" s="6">
        <v>40.514417999999999</v>
      </c>
      <c r="Q503" s="6">
        <v>73.598448000000005</v>
      </c>
    </row>
    <row r="504" spans="2:17" x14ac:dyDescent="0.3">
      <c r="B504" s="1">
        <v>41068</v>
      </c>
      <c r="C504" s="6">
        <v>115.3</v>
      </c>
      <c r="D504" s="6">
        <v>103.08873940427816</v>
      </c>
      <c r="E504" s="6">
        <v>294.5</v>
      </c>
      <c r="F504" s="6">
        <v>97.864570083815991</v>
      </c>
      <c r="G504" s="6">
        <v>61.15</v>
      </c>
      <c r="H504" s="6">
        <v>214.3</v>
      </c>
      <c r="I504" s="6">
        <v>31.8</v>
      </c>
      <c r="J504" s="6">
        <v>89.25</v>
      </c>
      <c r="K504" s="6">
        <v>18.264039799999999</v>
      </c>
      <c r="L504" s="6">
        <v>41.88</v>
      </c>
      <c r="M504" s="6">
        <v>66.581419918513504</v>
      </c>
      <c r="N504" s="6">
        <v>97.05</v>
      </c>
      <c r="O504" s="6">
        <v>142.1</v>
      </c>
      <c r="P504" s="6">
        <v>42.165005400000005</v>
      </c>
      <c r="Q504" s="6">
        <v>77.087205600000004</v>
      </c>
    </row>
    <row r="505" spans="2:17" x14ac:dyDescent="0.3">
      <c r="B505" s="1">
        <v>41061</v>
      </c>
      <c r="C505" s="6">
        <v>113.1</v>
      </c>
      <c r="D505" s="6">
        <v>102.01115676242158</v>
      </c>
      <c r="E505" s="6">
        <v>289</v>
      </c>
      <c r="F505" s="6">
        <v>101.18713264839</v>
      </c>
      <c r="G505" s="6">
        <v>60.95</v>
      </c>
      <c r="H505" s="6">
        <v>211.1</v>
      </c>
      <c r="I505" s="6">
        <v>31.15</v>
      </c>
      <c r="J505" s="6">
        <v>87.2</v>
      </c>
      <c r="K505" s="6">
        <v>18.084628799999997</v>
      </c>
      <c r="L505" s="6">
        <v>39.590000000000003</v>
      </c>
      <c r="M505" s="6">
        <v>64.154471278797899</v>
      </c>
      <c r="N505" s="6">
        <v>94.8</v>
      </c>
      <c r="O505" s="6">
        <v>140.1</v>
      </c>
      <c r="P505" s="6">
        <v>40.476904650000002</v>
      </c>
      <c r="Q505" s="6">
        <v>75.653469600000008</v>
      </c>
    </row>
    <row r="506" spans="2:17" x14ac:dyDescent="0.3">
      <c r="B506" s="1">
        <v>41054</v>
      </c>
      <c r="C506" s="6">
        <v>116.8</v>
      </c>
      <c r="D506" s="6">
        <v>107.25539228612355</v>
      </c>
      <c r="E506" s="6">
        <v>295.8</v>
      </c>
      <c r="F506" s="6">
        <v>103.22597785846949</v>
      </c>
      <c r="G506" s="6">
        <v>61.95</v>
      </c>
      <c r="H506" s="6">
        <v>218.2</v>
      </c>
      <c r="I506" s="6">
        <v>31.975000000000001</v>
      </c>
      <c r="J506" s="6">
        <v>93.4</v>
      </c>
      <c r="K506" s="6">
        <v>18.461391899999999</v>
      </c>
      <c r="L506" s="6">
        <v>41</v>
      </c>
      <c r="M506" s="6">
        <v>65.783081550185997</v>
      </c>
      <c r="N506" s="6">
        <v>96.7</v>
      </c>
      <c r="O506" s="6">
        <v>142.80000000000001</v>
      </c>
      <c r="P506" s="6">
        <v>43.590512700000005</v>
      </c>
      <c r="Q506" s="6">
        <v>76.322546399999993</v>
      </c>
    </row>
    <row r="507" spans="2:17" x14ac:dyDescent="0.3">
      <c r="B507" s="1">
        <v>41047</v>
      </c>
      <c r="C507" s="6">
        <v>115.7</v>
      </c>
      <c r="D507" s="6">
        <v>101.00541296335545</v>
      </c>
      <c r="E507" s="6">
        <v>296.60000000000002</v>
      </c>
      <c r="F507" s="6">
        <v>98.846236296076512</v>
      </c>
      <c r="G507" s="6">
        <v>60.5</v>
      </c>
      <c r="H507" s="6">
        <v>213</v>
      </c>
      <c r="I507" s="6">
        <v>31.25</v>
      </c>
      <c r="J507" s="6">
        <v>90.3</v>
      </c>
      <c r="K507" s="6">
        <v>18.012864399999998</v>
      </c>
      <c r="L507" s="6">
        <v>39.35</v>
      </c>
      <c r="M507" s="6">
        <v>63.579667653602101</v>
      </c>
      <c r="N507" s="6">
        <v>95.4</v>
      </c>
      <c r="O507" s="6">
        <v>140.19999999999999</v>
      </c>
      <c r="P507" s="6">
        <v>43.628026050000003</v>
      </c>
      <c r="Q507" s="6">
        <v>74.984392800000009</v>
      </c>
    </row>
    <row r="508" spans="2:17" x14ac:dyDescent="0.3">
      <c r="B508" s="1">
        <v>41040</v>
      </c>
      <c r="C508" s="6">
        <v>118.3</v>
      </c>
      <c r="D508" s="6">
        <v>109.55423525541755</v>
      </c>
      <c r="E508" s="6">
        <v>301.89999999999998</v>
      </c>
      <c r="F508" s="6">
        <v>107.60571942086251</v>
      </c>
      <c r="G508" s="6">
        <v>63.55</v>
      </c>
      <c r="H508" s="6">
        <v>229.7</v>
      </c>
      <c r="I508" s="6">
        <v>33.15</v>
      </c>
      <c r="J508" s="6">
        <v>99.3</v>
      </c>
      <c r="K508" s="6">
        <v>19.1072715</v>
      </c>
      <c r="L508" s="6">
        <v>44</v>
      </c>
      <c r="M508" s="6">
        <v>69.423504509759411</v>
      </c>
      <c r="N508" s="6">
        <v>102.9</v>
      </c>
      <c r="O508" s="6">
        <v>151.6</v>
      </c>
      <c r="P508" s="6">
        <v>48.879895050000009</v>
      </c>
      <c r="Q508" s="6">
        <v>83.061105600000005</v>
      </c>
    </row>
    <row r="509" spans="2:17" x14ac:dyDescent="0.3">
      <c r="B509" s="1">
        <v>41033</v>
      </c>
      <c r="C509" s="6">
        <v>121.4</v>
      </c>
      <c r="D509" s="6">
        <v>108.83584682751318</v>
      </c>
      <c r="E509" s="6">
        <v>298</v>
      </c>
      <c r="F509" s="6">
        <v>107.98328334865499</v>
      </c>
      <c r="G509" s="6">
        <v>62.35</v>
      </c>
      <c r="H509" s="6">
        <v>225.7</v>
      </c>
      <c r="I509" s="6">
        <v>33</v>
      </c>
      <c r="J509" s="6">
        <v>98.8</v>
      </c>
      <c r="K509" s="6">
        <v>19.1072715</v>
      </c>
      <c r="L509" s="6">
        <v>43.79</v>
      </c>
      <c r="M509" s="6">
        <v>69.327703905560099</v>
      </c>
      <c r="N509" s="6">
        <v>109.4</v>
      </c>
      <c r="O509" s="6">
        <v>154.5</v>
      </c>
      <c r="P509" s="6">
        <v>48.167141400000006</v>
      </c>
      <c r="Q509" s="6">
        <v>84.016929600000012</v>
      </c>
    </row>
    <row r="510" spans="2:17" x14ac:dyDescent="0.3">
      <c r="B510" s="1">
        <v>41026</v>
      </c>
      <c r="C510" s="6">
        <v>127.5</v>
      </c>
      <c r="D510" s="6">
        <v>118.17489639027009</v>
      </c>
      <c r="E510" s="6">
        <v>292.3</v>
      </c>
      <c r="F510" s="6">
        <v>112.51405048216499</v>
      </c>
      <c r="G510" s="6">
        <v>66.7</v>
      </c>
      <c r="H510" s="6">
        <v>230.6</v>
      </c>
      <c r="I510" s="6">
        <v>33.375</v>
      </c>
      <c r="J510" s="6">
        <v>104</v>
      </c>
      <c r="K510" s="6">
        <v>19.1072715</v>
      </c>
      <c r="L510" s="6">
        <v>44.61</v>
      </c>
      <c r="M510" s="6">
        <v>69.487371579225609</v>
      </c>
      <c r="N510" s="6">
        <v>109.4</v>
      </c>
      <c r="O510" s="6">
        <v>159.4</v>
      </c>
      <c r="P510" s="6">
        <v>50.342915699999999</v>
      </c>
      <c r="Q510" s="6">
        <v>89.847455999999994</v>
      </c>
    </row>
    <row r="511" spans="2:17" x14ac:dyDescent="0.3">
      <c r="B511" s="1">
        <v>41019</v>
      </c>
      <c r="C511" s="6">
        <v>138.4</v>
      </c>
      <c r="D511" s="6">
        <v>120.25822283119278</v>
      </c>
      <c r="E511" s="6">
        <v>309</v>
      </c>
      <c r="F511" s="6">
        <v>106.47302763748502</v>
      </c>
      <c r="G511" s="6">
        <v>64.45</v>
      </c>
      <c r="H511" s="6">
        <v>236.7</v>
      </c>
      <c r="I511" s="6">
        <v>33.700000000000003</v>
      </c>
      <c r="J511" s="6">
        <v>96.05</v>
      </c>
      <c r="K511" s="6">
        <v>19.053448199999998</v>
      </c>
      <c r="L511" s="6">
        <v>45.86</v>
      </c>
      <c r="M511" s="6">
        <v>68.082296050969205</v>
      </c>
      <c r="N511" s="6">
        <v>110.7</v>
      </c>
      <c r="O511" s="6">
        <v>168.7</v>
      </c>
      <c r="P511" s="6">
        <v>46.929200850000001</v>
      </c>
      <c r="Q511" s="6">
        <v>85.450665600000008</v>
      </c>
    </row>
    <row r="512" spans="2:17" x14ac:dyDescent="0.3">
      <c r="B512" s="1">
        <v>41012</v>
      </c>
      <c r="C512" s="6">
        <v>132.1</v>
      </c>
      <c r="D512" s="6">
        <v>113.14617739493943</v>
      </c>
      <c r="E512" s="6">
        <v>299</v>
      </c>
      <c r="F512" s="6">
        <v>102.99943950179401</v>
      </c>
      <c r="G512" s="6">
        <v>64.599999999999994</v>
      </c>
      <c r="H512" s="6">
        <v>231</v>
      </c>
      <c r="I512" s="6">
        <v>34.725000000000001</v>
      </c>
      <c r="J512" s="6">
        <v>90.95</v>
      </c>
      <c r="K512" s="6">
        <v>19.932562099999998</v>
      </c>
      <c r="L512" s="6">
        <v>44.09</v>
      </c>
      <c r="M512" s="6">
        <v>65.016676716591604</v>
      </c>
      <c r="N512" s="6">
        <v>114.1</v>
      </c>
      <c r="O512" s="6">
        <v>155.80000000000001</v>
      </c>
      <c r="P512" s="6">
        <v>44.715913200000003</v>
      </c>
      <c r="Q512" s="6">
        <v>83.156688000000003</v>
      </c>
    </row>
    <row r="513" spans="2:17" x14ac:dyDescent="0.3">
      <c r="B513" s="1">
        <v>41005</v>
      </c>
      <c r="C513" s="6">
        <v>132.80000000000001</v>
      </c>
      <c r="D513" s="6">
        <v>111.70940053913068</v>
      </c>
      <c r="E513" s="6">
        <v>294.5</v>
      </c>
      <c r="F513" s="6">
        <v>103.90559292849601</v>
      </c>
      <c r="G513" s="6">
        <v>66.400000000000006</v>
      </c>
      <c r="H513" s="6">
        <v>230.4</v>
      </c>
      <c r="I513" s="6">
        <v>35.549999999999997</v>
      </c>
      <c r="J513" s="6">
        <v>90.85</v>
      </c>
      <c r="K513" s="6">
        <v>20.165796399999998</v>
      </c>
      <c r="L513" s="6">
        <v>44.98</v>
      </c>
      <c r="M513" s="6">
        <v>64.825075508192995</v>
      </c>
      <c r="N513" s="6">
        <v>113.5</v>
      </c>
      <c r="O513" s="6">
        <v>157.80000000000001</v>
      </c>
      <c r="P513" s="6">
        <v>45.503693550000001</v>
      </c>
      <c r="Q513" s="6">
        <v>86.502071999999998</v>
      </c>
    </row>
    <row r="514" spans="2:17" x14ac:dyDescent="0.3">
      <c r="B514" s="1">
        <v>40998</v>
      </c>
      <c r="C514" s="6">
        <v>135.80000000000001</v>
      </c>
      <c r="D514" s="6">
        <v>115.01398730749082</v>
      </c>
      <c r="E514" s="6">
        <v>295.3</v>
      </c>
      <c r="F514" s="6">
        <v>105.6423869963415</v>
      </c>
      <c r="G514" s="6">
        <v>68.55</v>
      </c>
      <c r="H514" s="6">
        <v>239.4</v>
      </c>
      <c r="I514" s="6">
        <v>36.674999999999997</v>
      </c>
      <c r="J514" s="6">
        <v>95.5</v>
      </c>
      <c r="K514" s="6">
        <v>20.560500599999997</v>
      </c>
      <c r="L514" s="6">
        <v>47</v>
      </c>
      <c r="M514" s="6">
        <v>67.347824752107897</v>
      </c>
      <c r="N514" s="6">
        <v>114.7</v>
      </c>
      <c r="O514" s="6">
        <v>161.5</v>
      </c>
      <c r="P514" s="6">
        <v>46.929200850000001</v>
      </c>
      <c r="Q514" s="6">
        <v>92.141433599999999</v>
      </c>
    </row>
    <row r="515" spans="2:17" x14ac:dyDescent="0.3">
      <c r="B515" s="1">
        <v>40991</v>
      </c>
      <c r="C515" s="6">
        <v>137.30000000000001</v>
      </c>
      <c r="D515" s="6">
        <v>116.37892532050914</v>
      </c>
      <c r="E515" s="6">
        <v>303.5</v>
      </c>
      <c r="F515" s="6">
        <v>110.399692486527</v>
      </c>
      <c r="G515" s="6">
        <v>67.95</v>
      </c>
      <c r="H515" s="6">
        <v>245.4</v>
      </c>
      <c r="I515" s="6">
        <v>36.65</v>
      </c>
      <c r="J515" s="6">
        <v>95.3</v>
      </c>
      <c r="K515" s="6">
        <v>20.973145899999999</v>
      </c>
      <c r="L515" s="6">
        <v>49.07</v>
      </c>
      <c r="M515" s="6">
        <v>71.594984871610194</v>
      </c>
      <c r="N515" s="6">
        <v>114.7</v>
      </c>
      <c r="O515" s="6">
        <v>160</v>
      </c>
      <c r="P515" s="6">
        <v>49.104975150000001</v>
      </c>
      <c r="Q515" s="6">
        <v>90.851071199999993</v>
      </c>
    </row>
    <row r="516" spans="2:17" x14ac:dyDescent="0.3">
      <c r="B516" s="1">
        <v>40984</v>
      </c>
      <c r="C516" s="6">
        <v>140.9</v>
      </c>
      <c r="D516" s="6">
        <v>125.64613604047562</v>
      </c>
      <c r="E516" s="6">
        <v>303.8</v>
      </c>
      <c r="F516" s="6">
        <v>112.66507605328199</v>
      </c>
      <c r="G516" s="6">
        <v>68.150000000000006</v>
      </c>
      <c r="H516" s="6">
        <v>251.4</v>
      </c>
      <c r="I516" s="6">
        <v>37.799999999999997</v>
      </c>
      <c r="J516" s="6">
        <v>102.2</v>
      </c>
      <c r="K516" s="6">
        <v>21.5113789</v>
      </c>
      <c r="L516" s="6">
        <v>50.75</v>
      </c>
      <c r="M516" s="6">
        <v>72.169788496806007</v>
      </c>
      <c r="N516" s="6">
        <v>119.8</v>
      </c>
      <c r="O516" s="6">
        <v>170.2</v>
      </c>
      <c r="P516" s="6">
        <v>51.505829550000009</v>
      </c>
      <c r="Q516" s="6">
        <v>95.295652799999999</v>
      </c>
    </row>
    <row r="517" spans="2:17" x14ac:dyDescent="0.3">
      <c r="B517" s="1">
        <v>40977</v>
      </c>
      <c r="C517" s="6">
        <v>137.1</v>
      </c>
      <c r="D517" s="6">
        <v>120.76109473072583</v>
      </c>
      <c r="E517" s="6">
        <v>305.3</v>
      </c>
      <c r="F517" s="6">
        <v>108.96494956091551</v>
      </c>
      <c r="G517" s="6">
        <v>66.150000000000006</v>
      </c>
      <c r="H517" s="6">
        <v>235.9</v>
      </c>
      <c r="I517" s="6">
        <v>36.375</v>
      </c>
      <c r="J517" s="6">
        <v>97.3</v>
      </c>
      <c r="K517" s="6">
        <v>21.331967899999999</v>
      </c>
      <c r="L517" s="6">
        <v>49.17</v>
      </c>
      <c r="M517" s="6">
        <v>70.573111760150994</v>
      </c>
      <c r="N517" s="6">
        <v>117.1</v>
      </c>
      <c r="O517" s="6">
        <v>166.8</v>
      </c>
      <c r="P517" s="6">
        <v>49.592648699999998</v>
      </c>
      <c r="Q517" s="6">
        <v>92.90609280000001</v>
      </c>
    </row>
    <row r="518" spans="2:17" x14ac:dyDescent="0.3">
      <c r="B518" s="1">
        <v>40970</v>
      </c>
      <c r="C518" s="6">
        <v>137.5</v>
      </c>
      <c r="D518" s="6">
        <v>122.48522695769633</v>
      </c>
      <c r="E518" s="6">
        <v>299.10000000000002</v>
      </c>
      <c r="F518" s="6">
        <v>110.02212855873449</v>
      </c>
      <c r="G518" s="6">
        <v>66.099999999999994</v>
      </c>
      <c r="H518" s="6">
        <v>239.5</v>
      </c>
      <c r="I518" s="6">
        <v>37.049999999999997</v>
      </c>
      <c r="J518" s="6">
        <v>100.5</v>
      </c>
      <c r="K518" s="6">
        <v>21.475496699999997</v>
      </c>
      <c r="L518" s="6">
        <v>50.05</v>
      </c>
      <c r="M518" s="6">
        <v>71.8823866842081</v>
      </c>
      <c r="N518" s="6">
        <v>119</v>
      </c>
      <c r="O518" s="6">
        <v>166.9</v>
      </c>
      <c r="P518" s="6">
        <v>52.518689999999999</v>
      </c>
      <c r="Q518" s="6">
        <v>92.237015999999997</v>
      </c>
    </row>
    <row r="519" spans="2:17" x14ac:dyDescent="0.3">
      <c r="B519" s="1">
        <v>40963</v>
      </c>
      <c r="C519" s="6">
        <v>137.9</v>
      </c>
      <c r="D519" s="6">
        <v>124.20935918466684</v>
      </c>
      <c r="E519" s="6">
        <v>298.39999999999998</v>
      </c>
      <c r="F519" s="6">
        <v>106.01995092413401</v>
      </c>
      <c r="G519" s="6">
        <v>67.7</v>
      </c>
      <c r="H519" s="6">
        <v>239.7</v>
      </c>
      <c r="I519" s="6">
        <v>36.924999999999997</v>
      </c>
      <c r="J519" s="6">
        <v>103.8</v>
      </c>
      <c r="K519" s="6">
        <v>20.542559499999999</v>
      </c>
      <c r="L519" s="6">
        <v>48.94</v>
      </c>
      <c r="M519" s="6">
        <v>69.902507530755898</v>
      </c>
      <c r="N519" s="6">
        <v>120.4</v>
      </c>
      <c r="O519" s="6">
        <v>170.5</v>
      </c>
      <c r="P519" s="6">
        <v>53.456523750000002</v>
      </c>
      <c r="Q519" s="6">
        <v>90.420950399999995</v>
      </c>
    </row>
    <row r="520" spans="2:17" x14ac:dyDescent="0.3">
      <c r="B520" s="1">
        <v>40956</v>
      </c>
      <c r="C520" s="6">
        <v>141</v>
      </c>
      <c r="D520" s="6">
        <v>122.19787158653457</v>
      </c>
      <c r="E520" s="6">
        <v>303.60000000000002</v>
      </c>
      <c r="F520" s="6">
        <v>110.7772564143195</v>
      </c>
      <c r="G520" s="6">
        <v>66.2</v>
      </c>
      <c r="H520" s="6">
        <v>236.5</v>
      </c>
      <c r="I520" s="6">
        <v>36.424999999999997</v>
      </c>
      <c r="J520" s="6">
        <v>104.9</v>
      </c>
      <c r="K520" s="6">
        <v>20.1478553</v>
      </c>
      <c r="L520" s="6">
        <v>49.87</v>
      </c>
      <c r="M520" s="6">
        <v>70.285709947553102</v>
      </c>
      <c r="N520" s="6">
        <v>120.6</v>
      </c>
      <c r="O520" s="6">
        <v>169.9</v>
      </c>
      <c r="P520" s="6">
        <v>52.556203349999997</v>
      </c>
      <c r="Q520" s="6">
        <v>93.479587199999997</v>
      </c>
    </row>
    <row r="521" spans="2:17" x14ac:dyDescent="0.3">
      <c r="B521" s="1">
        <v>40949</v>
      </c>
      <c r="C521" s="6">
        <v>143.6</v>
      </c>
      <c r="D521" s="6">
        <v>118.10305754747964</v>
      </c>
      <c r="E521" s="6">
        <v>314</v>
      </c>
      <c r="F521" s="6">
        <v>104.66072078408101</v>
      </c>
      <c r="G521" s="6">
        <v>63.7</v>
      </c>
      <c r="H521" s="6">
        <v>230</v>
      </c>
      <c r="I521" s="6">
        <v>35.65</v>
      </c>
      <c r="J521" s="6">
        <v>102.1</v>
      </c>
      <c r="K521" s="6">
        <v>20.381089599999999</v>
      </c>
      <c r="L521" s="6">
        <v>47.94</v>
      </c>
      <c r="M521" s="6">
        <v>67.379758286840996</v>
      </c>
      <c r="N521" s="6">
        <v>119.5</v>
      </c>
      <c r="O521" s="6">
        <v>163.1</v>
      </c>
      <c r="P521" s="6">
        <v>52.518689999999999</v>
      </c>
      <c r="Q521" s="6">
        <v>89.5607088</v>
      </c>
    </row>
    <row r="522" spans="2:17" x14ac:dyDescent="0.3">
      <c r="B522" s="1">
        <v>40942</v>
      </c>
      <c r="C522" s="6">
        <v>146.69999999999999</v>
      </c>
      <c r="D522" s="6">
        <v>121.62316084421111</v>
      </c>
      <c r="E522" s="6">
        <v>318.60000000000002</v>
      </c>
      <c r="F522" s="6">
        <v>106.17097649525098</v>
      </c>
      <c r="G522" s="6">
        <v>63.85</v>
      </c>
      <c r="H522" s="6">
        <v>232.4</v>
      </c>
      <c r="I522" s="6">
        <v>35.774999999999999</v>
      </c>
      <c r="J522" s="6">
        <v>104.3</v>
      </c>
      <c r="K522" s="6">
        <v>20.7937349</v>
      </c>
      <c r="L522" s="6">
        <v>45.72</v>
      </c>
      <c r="M522" s="6">
        <v>67.731027168905101</v>
      </c>
      <c r="N522" s="6">
        <v>125.2</v>
      </c>
      <c r="O522" s="6">
        <v>166</v>
      </c>
      <c r="P522" s="6">
        <v>56.8702386</v>
      </c>
      <c r="Q522" s="6">
        <v>90.516532800000007</v>
      </c>
    </row>
    <row r="523" spans="2:17" x14ac:dyDescent="0.3">
      <c r="B523" s="1">
        <v>40935</v>
      </c>
      <c r="C523" s="6">
        <v>143.4</v>
      </c>
      <c r="D523" s="6">
        <v>119.61167324607882</v>
      </c>
      <c r="E523" s="6">
        <v>322.39999999999998</v>
      </c>
      <c r="F523" s="6">
        <v>95.976750444853508</v>
      </c>
      <c r="G523" s="6">
        <v>61.05</v>
      </c>
      <c r="H523" s="6">
        <v>221.4</v>
      </c>
      <c r="I523" s="6">
        <v>35.15</v>
      </c>
      <c r="J523" s="6">
        <v>100.6</v>
      </c>
      <c r="K523" s="6">
        <v>20.470795099999997</v>
      </c>
      <c r="L523" s="6">
        <v>43.44</v>
      </c>
      <c r="M523" s="6">
        <v>65.080543786057802</v>
      </c>
      <c r="N523" s="6">
        <v>119</v>
      </c>
      <c r="O523" s="6">
        <v>161.4</v>
      </c>
      <c r="P523" s="6">
        <v>56.007431550000007</v>
      </c>
      <c r="Q523" s="6">
        <v>86.502071999999998</v>
      </c>
    </row>
    <row r="524" spans="2:17" x14ac:dyDescent="0.3">
      <c r="B524" s="1">
        <v>40928</v>
      </c>
      <c r="C524" s="6">
        <v>143.19999999999999</v>
      </c>
      <c r="D524" s="6">
        <v>114.94214846470037</v>
      </c>
      <c r="E524" s="6">
        <v>319.89999999999998</v>
      </c>
      <c r="F524" s="6">
        <v>94.919571447034514</v>
      </c>
      <c r="G524" s="6">
        <v>69.05</v>
      </c>
      <c r="H524" s="6">
        <v>224</v>
      </c>
      <c r="I524" s="6">
        <v>34.075000000000003</v>
      </c>
      <c r="J524" s="6">
        <v>97.15</v>
      </c>
      <c r="K524" s="6">
        <v>20.255501899999999</v>
      </c>
      <c r="L524" s="6">
        <v>42.57</v>
      </c>
      <c r="M524" s="6">
        <v>63.3561329104704</v>
      </c>
      <c r="N524" s="6">
        <v>117.1</v>
      </c>
      <c r="O524" s="6">
        <v>156.30000000000001</v>
      </c>
      <c r="P524" s="6">
        <v>55.219651199999994</v>
      </c>
      <c r="Q524" s="6">
        <v>82.487611200000003</v>
      </c>
    </row>
    <row r="525" spans="2:17" x14ac:dyDescent="0.3">
      <c r="B525" s="1">
        <v>40921</v>
      </c>
      <c r="C525" s="6">
        <v>139.19999999999999</v>
      </c>
      <c r="D525" s="6">
        <v>110.63181789727412</v>
      </c>
      <c r="E525" s="6">
        <v>325</v>
      </c>
      <c r="F525" s="6">
        <v>86.386626678924003</v>
      </c>
      <c r="G525" s="6">
        <v>66.900000000000006</v>
      </c>
      <c r="H525" s="6">
        <v>218.7</v>
      </c>
      <c r="I525" s="6">
        <v>33.700000000000003</v>
      </c>
      <c r="J525" s="6">
        <v>93.7</v>
      </c>
      <c r="K525" s="6">
        <v>18.640802900000001</v>
      </c>
      <c r="L525" s="6">
        <v>40.39</v>
      </c>
      <c r="M525" s="6">
        <v>61.599788500149906</v>
      </c>
      <c r="N525" s="6">
        <v>118.9</v>
      </c>
      <c r="O525" s="6">
        <v>153.80000000000001</v>
      </c>
      <c r="P525" s="6">
        <v>50.680535849999998</v>
      </c>
      <c r="Q525" s="6">
        <v>78.759897600000002</v>
      </c>
    </row>
    <row r="526" spans="2:17" x14ac:dyDescent="0.3">
      <c r="B526" s="1">
        <v>40914</v>
      </c>
      <c r="C526" s="6">
        <v>134.9</v>
      </c>
      <c r="D526" s="6">
        <v>110.05710715495061</v>
      </c>
      <c r="E526" s="6">
        <v>321.39999999999998</v>
      </c>
      <c r="F526" s="6">
        <v>84.498807039961505</v>
      </c>
      <c r="G526" s="6">
        <v>68</v>
      </c>
      <c r="H526" s="6">
        <v>217.2</v>
      </c>
      <c r="I526" s="6">
        <v>33</v>
      </c>
      <c r="J526" s="6">
        <v>89.05</v>
      </c>
      <c r="K526" s="6">
        <v>18.730508399999998</v>
      </c>
      <c r="L526" s="6">
        <v>41</v>
      </c>
      <c r="M526" s="6">
        <v>59.300573999366698</v>
      </c>
      <c r="N526" s="6">
        <v>115</v>
      </c>
      <c r="O526" s="6">
        <v>148.1</v>
      </c>
      <c r="P526" s="6">
        <v>49.517622000000003</v>
      </c>
      <c r="Q526" s="6">
        <v>77.6129088</v>
      </c>
    </row>
    <row r="527" spans="2:17" x14ac:dyDescent="0.3">
      <c r="B527" s="1">
        <v>40907</v>
      </c>
      <c r="C527" s="6">
        <v>129.5</v>
      </c>
      <c r="D527" s="6">
        <v>106.32148732984786</v>
      </c>
      <c r="E527" s="6">
        <v>316</v>
      </c>
      <c r="F527" s="6">
        <v>82.837525757674499</v>
      </c>
      <c r="G527" s="6">
        <v>70.400000000000006</v>
      </c>
      <c r="H527" s="6">
        <v>221.3</v>
      </c>
      <c r="I527" s="6">
        <v>32.1</v>
      </c>
      <c r="J527" s="6">
        <v>84.45</v>
      </c>
      <c r="K527" s="6">
        <v>18.299921999999999</v>
      </c>
      <c r="L527" s="6">
        <v>40.090000000000003</v>
      </c>
      <c r="M527" s="6">
        <v>57.799697866911004</v>
      </c>
      <c r="N527" s="6">
        <v>114</v>
      </c>
      <c r="O527" s="6">
        <v>145.6</v>
      </c>
      <c r="P527" s="6">
        <v>45.503693550000001</v>
      </c>
      <c r="Q527" s="6">
        <v>71.973547199999999</v>
      </c>
    </row>
    <row r="528" spans="2:17" x14ac:dyDescent="0.3">
      <c r="B528" s="1">
        <v>40900</v>
      </c>
      <c r="C528" s="6">
        <v>128.19999999999999</v>
      </c>
      <c r="D528" s="6">
        <v>104.66919394566777</v>
      </c>
      <c r="E528" s="6">
        <v>316.89999999999998</v>
      </c>
      <c r="F528" s="6">
        <v>84.347781468844502</v>
      </c>
      <c r="G528" s="6">
        <v>68.599999999999994</v>
      </c>
      <c r="H528" s="6">
        <v>219.1</v>
      </c>
      <c r="I528" s="6">
        <v>32.424999999999997</v>
      </c>
      <c r="J528" s="6">
        <v>82.85</v>
      </c>
      <c r="K528" s="6">
        <v>18.407568599999998</v>
      </c>
      <c r="L528" s="6">
        <v>41</v>
      </c>
      <c r="M528" s="6">
        <v>58.885438047836409</v>
      </c>
      <c r="N528" s="6">
        <v>110.7</v>
      </c>
      <c r="O528" s="6">
        <v>141.80000000000001</v>
      </c>
      <c r="P528" s="6">
        <v>44.828453250000003</v>
      </c>
      <c r="Q528" s="6">
        <v>71.591217600000007</v>
      </c>
    </row>
    <row r="529" spans="2:17" x14ac:dyDescent="0.3">
      <c r="B529" s="1">
        <v>40893</v>
      </c>
      <c r="C529" s="6">
        <v>123.2</v>
      </c>
      <c r="D529" s="6">
        <v>101.0772518061459</v>
      </c>
      <c r="E529" s="6">
        <v>314</v>
      </c>
      <c r="F529" s="6">
        <v>78.9108609086325</v>
      </c>
      <c r="G529" s="6">
        <v>65.3</v>
      </c>
      <c r="H529" s="6">
        <v>210.1</v>
      </c>
      <c r="I529" s="6">
        <v>30.975000000000001</v>
      </c>
      <c r="J529" s="6">
        <v>79.099999999999994</v>
      </c>
      <c r="K529" s="6">
        <v>17.573307449999998</v>
      </c>
      <c r="L529" s="6">
        <v>38.49</v>
      </c>
      <c r="M529" s="6">
        <v>56.586223547053194</v>
      </c>
      <c r="N529" s="6">
        <v>104</v>
      </c>
      <c r="O529" s="6">
        <v>136</v>
      </c>
      <c r="P529" s="6">
        <v>41.902411950000001</v>
      </c>
      <c r="Q529" s="6">
        <v>67.146636000000001</v>
      </c>
    </row>
    <row r="530" spans="2:17" x14ac:dyDescent="0.3">
      <c r="B530" s="1">
        <v>40886</v>
      </c>
      <c r="C530" s="6">
        <v>126.7</v>
      </c>
      <c r="D530" s="6">
        <v>104.30999973171559</v>
      </c>
      <c r="E530" s="6">
        <v>312.3</v>
      </c>
      <c r="F530" s="6">
        <v>84.42329425440299</v>
      </c>
      <c r="G530" s="6">
        <v>67.55</v>
      </c>
      <c r="H530" s="6">
        <v>209.9</v>
      </c>
      <c r="I530" s="6">
        <v>31.35</v>
      </c>
      <c r="J530" s="6">
        <v>83.15</v>
      </c>
      <c r="K530" s="6">
        <v>17.501543049999999</v>
      </c>
      <c r="L530" s="6">
        <v>40.51</v>
      </c>
      <c r="M530" s="6">
        <v>58.342567957373696</v>
      </c>
      <c r="N530" s="6">
        <v>104.6</v>
      </c>
      <c r="O530" s="6">
        <v>140.80000000000001</v>
      </c>
      <c r="P530" s="6">
        <v>45.391153500000001</v>
      </c>
      <c r="Q530" s="6">
        <v>70.348646399999993</v>
      </c>
    </row>
    <row r="531" spans="2:17" x14ac:dyDescent="0.3">
      <c r="B531" s="1">
        <v>40879</v>
      </c>
      <c r="C531" s="6">
        <v>126.9</v>
      </c>
      <c r="D531" s="6">
        <v>105.10022700241042</v>
      </c>
      <c r="E531" s="6">
        <v>308</v>
      </c>
      <c r="F531" s="6">
        <v>88.954061387913001</v>
      </c>
      <c r="G531" s="6">
        <v>69.8</v>
      </c>
      <c r="H531" s="6">
        <v>212.9</v>
      </c>
      <c r="I531" s="6">
        <v>31.9</v>
      </c>
      <c r="J531" s="6">
        <v>86</v>
      </c>
      <c r="K531" s="6">
        <v>17.824482849999999</v>
      </c>
      <c r="L531" s="6">
        <v>40</v>
      </c>
      <c r="M531" s="6">
        <v>56.841691824918001</v>
      </c>
      <c r="N531" s="6">
        <v>104</v>
      </c>
      <c r="O531" s="6">
        <v>142.5</v>
      </c>
      <c r="P531" s="6">
        <v>46.2914739</v>
      </c>
      <c r="Q531" s="6">
        <v>74.506480800000006</v>
      </c>
    </row>
    <row r="532" spans="2:17" x14ac:dyDescent="0.3">
      <c r="B532" s="1">
        <v>40872</v>
      </c>
      <c r="C532" s="6">
        <v>117.7</v>
      </c>
      <c r="D532" s="6">
        <v>91.810041086179439</v>
      </c>
      <c r="E532" s="6">
        <v>297.89999999999998</v>
      </c>
      <c r="F532" s="6">
        <v>80.345603834244017</v>
      </c>
      <c r="G532" s="6">
        <v>64.95</v>
      </c>
      <c r="H532" s="6">
        <v>195.9</v>
      </c>
      <c r="I532" s="6">
        <v>29.25</v>
      </c>
      <c r="J532" s="6">
        <v>74.900000000000006</v>
      </c>
      <c r="K532" s="6">
        <v>16.927427849999997</v>
      </c>
      <c r="L532" s="6">
        <v>35.19</v>
      </c>
      <c r="M532" s="6">
        <v>52.402930497017103</v>
      </c>
      <c r="N532" s="6">
        <v>93.7</v>
      </c>
      <c r="O532" s="6">
        <v>122</v>
      </c>
      <c r="P532" s="6">
        <v>38.563723799999998</v>
      </c>
      <c r="Q532" s="6">
        <v>65.665108799999999</v>
      </c>
    </row>
    <row r="533" spans="2:17" x14ac:dyDescent="0.3">
      <c r="B533" s="1">
        <v>40865</v>
      </c>
      <c r="C533" s="6">
        <v>121.4</v>
      </c>
      <c r="D533" s="6">
        <v>97.126115452671812</v>
      </c>
      <c r="E533" s="6">
        <v>306.3</v>
      </c>
      <c r="F533" s="6">
        <v>80.496629405361006</v>
      </c>
      <c r="G533" s="6">
        <v>67.849999999999994</v>
      </c>
      <c r="H533" s="6">
        <v>207.1</v>
      </c>
      <c r="I533" s="6">
        <v>30.35</v>
      </c>
      <c r="J533" s="6">
        <v>79.5</v>
      </c>
      <c r="K533" s="6">
        <v>17.456690299999998</v>
      </c>
      <c r="L533" s="6">
        <v>37.79</v>
      </c>
      <c r="M533" s="6">
        <v>57.161027172249007</v>
      </c>
      <c r="N533" s="6">
        <v>100.1</v>
      </c>
      <c r="O533" s="6">
        <v>130.1</v>
      </c>
      <c r="P533" s="6">
        <v>42.57765225</v>
      </c>
      <c r="Q533" s="6">
        <v>71.3044704</v>
      </c>
    </row>
    <row r="534" spans="2:17" x14ac:dyDescent="0.3">
      <c r="B534" s="1">
        <v>40858</v>
      </c>
      <c r="C534" s="6">
        <v>124.2</v>
      </c>
      <c r="D534" s="6">
        <v>102.65770634753554</v>
      </c>
      <c r="E534" s="6">
        <v>308.5</v>
      </c>
      <c r="F534" s="6">
        <v>91.974572810253008</v>
      </c>
      <c r="G534" s="6">
        <v>68.650000000000006</v>
      </c>
      <c r="H534" s="6">
        <v>206.1</v>
      </c>
      <c r="I534" s="6">
        <v>31.875</v>
      </c>
      <c r="J534" s="6">
        <v>87.2</v>
      </c>
      <c r="K534" s="6">
        <v>18.246098699999997</v>
      </c>
      <c r="L534" s="6">
        <v>40.32</v>
      </c>
      <c r="M534" s="6">
        <v>58.566102700505404</v>
      </c>
      <c r="N534" s="6">
        <v>105.3</v>
      </c>
      <c r="O534" s="6">
        <v>137.80000000000001</v>
      </c>
      <c r="P534" s="6">
        <v>47.041740900000001</v>
      </c>
      <c r="Q534" s="6">
        <v>76.274755200000001</v>
      </c>
    </row>
    <row r="535" spans="2:17" x14ac:dyDescent="0.3">
      <c r="B535" s="1">
        <v>40851</v>
      </c>
      <c r="C535" s="6">
        <v>125.8</v>
      </c>
      <c r="D535" s="6">
        <v>101.86747907684072</v>
      </c>
      <c r="E535" s="6">
        <v>316.2</v>
      </c>
      <c r="F535" s="6">
        <v>92.201111166928499</v>
      </c>
      <c r="G535" s="6">
        <v>70.099999999999994</v>
      </c>
      <c r="H535" s="6">
        <v>211.7</v>
      </c>
      <c r="I535" s="6">
        <v>32.1</v>
      </c>
      <c r="J535" s="6">
        <v>89.45</v>
      </c>
      <c r="K535" s="6">
        <v>17.447719749999997</v>
      </c>
      <c r="L535" s="6">
        <v>40.69</v>
      </c>
      <c r="M535" s="6">
        <v>58.821570978370197</v>
      </c>
      <c r="N535" s="6">
        <v>105.3</v>
      </c>
      <c r="O535" s="6">
        <v>145.5</v>
      </c>
      <c r="P535" s="6">
        <v>48.429734849999996</v>
      </c>
      <c r="Q535" s="6">
        <v>78.281985600000013</v>
      </c>
    </row>
    <row r="536" spans="2:17" x14ac:dyDescent="0.3">
      <c r="B536" s="1">
        <v>40844</v>
      </c>
      <c r="C536" s="6">
        <v>128.1</v>
      </c>
      <c r="D536" s="6">
        <v>106.75252038659048</v>
      </c>
      <c r="E536" s="6">
        <v>312.89999999999998</v>
      </c>
      <c r="F536" s="6">
        <v>95.523673731502498</v>
      </c>
      <c r="G536" s="6">
        <v>70</v>
      </c>
      <c r="H536" s="6">
        <v>224</v>
      </c>
      <c r="I536" s="6">
        <v>33.5</v>
      </c>
      <c r="J536" s="6">
        <v>93.65</v>
      </c>
      <c r="K536" s="6">
        <v>17.528454699999998</v>
      </c>
      <c r="L536" s="6">
        <v>43.38</v>
      </c>
      <c r="M536" s="6">
        <v>61.695589104349196</v>
      </c>
      <c r="N536" s="6">
        <v>109.9</v>
      </c>
      <c r="O536" s="6">
        <v>151.19999999999999</v>
      </c>
      <c r="P536" s="6">
        <v>50.643022500000001</v>
      </c>
      <c r="Q536" s="6">
        <v>82.774358399999997</v>
      </c>
    </row>
    <row r="537" spans="2:17" x14ac:dyDescent="0.3">
      <c r="B537" s="1">
        <v>40837</v>
      </c>
      <c r="C537" s="6">
        <v>125.2</v>
      </c>
      <c r="D537" s="6">
        <v>96.623243553138764</v>
      </c>
      <c r="E537" s="6">
        <v>318.7</v>
      </c>
      <c r="F537" s="6">
        <v>83.139576899908505</v>
      </c>
      <c r="G537" s="6">
        <v>66.75</v>
      </c>
      <c r="H537" s="6">
        <v>217.8</v>
      </c>
      <c r="I537" s="6">
        <v>32.450000000000003</v>
      </c>
      <c r="J537" s="6">
        <v>81.75</v>
      </c>
      <c r="K537" s="6">
        <v>16.120078349999996</v>
      </c>
      <c r="L537" s="6">
        <v>40.26</v>
      </c>
      <c r="M537" s="6">
        <v>59.843444089829404</v>
      </c>
      <c r="N537" s="6">
        <v>100.9</v>
      </c>
      <c r="O537" s="6">
        <v>136.30000000000001</v>
      </c>
      <c r="P537" s="6">
        <v>39.614097600000001</v>
      </c>
      <c r="Q537" s="6">
        <v>72.929371199999991</v>
      </c>
    </row>
    <row r="538" spans="2:17" x14ac:dyDescent="0.3">
      <c r="B538" s="1">
        <v>40830</v>
      </c>
      <c r="C538" s="6">
        <v>128.69999999999999</v>
      </c>
      <c r="D538" s="6">
        <v>94.755433640587398</v>
      </c>
      <c r="E538" s="6">
        <v>313.2</v>
      </c>
      <c r="F538" s="6">
        <v>80.949706118712001</v>
      </c>
      <c r="G538" s="6">
        <v>71.349999999999994</v>
      </c>
      <c r="H538" s="6">
        <v>209.6</v>
      </c>
      <c r="I538" s="6">
        <v>31.75</v>
      </c>
      <c r="J538" s="6">
        <v>83.85</v>
      </c>
      <c r="K538" s="6">
        <v>15.815079649999999</v>
      </c>
      <c r="L538" s="6">
        <v>38.81</v>
      </c>
      <c r="M538" s="6">
        <v>57.097160102782809</v>
      </c>
      <c r="N538" s="6">
        <v>100.5</v>
      </c>
      <c r="O538" s="6">
        <v>141</v>
      </c>
      <c r="P538" s="6">
        <v>42.315058800000003</v>
      </c>
      <c r="Q538" s="6">
        <v>73.168327199999993</v>
      </c>
    </row>
    <row r="539" spans="2:17" x14ac:dyDescent="0.3">
      <c r="B539" s="1">
        <v>40823</v>
      </c>
      <c r="C539" s="6">
        <v>121</v>
      </c>
      <c r="D539" s="6">
        <v>90.804297287113314</v>
      </c>
      <c r="E539" s="6">
        <v>312.39999999999998</v>
      </c>
      <c r="F539" s="6">
        <v>77.778169125255005</v>
      </c>
      <c r="G539" s="6">
        <v>68.8</v>
      </c>
      <c r="H539" s="6">
        <v>202.9</v>
      </c>
      <c r="I539" s="6">
        <v>30.95</v>
      </c>
      <c r="J539" s="6">
        <v>77.400000000000006</v>
      </c>
      <c r="K539" s="6">
        <v>15.429345999999999</v>
      </c>
      <c r="L539" s="6">
        <v>38.17</v>
      </c>
      <c r="M539" s="6">
        <v>55.021480345131302</v>
      </c>
      <c r="N539" s="6">
        <v>96.7</v>
      </c>
      <c r="O539" s="6">
        <v>131.69999999999999</v>
      </c>
      <c r="P539" s="6">
        <v>37.168227180000002</v>
      </c>
      <c r="Q539" s="6">
        <v>70.061899199999999</v>
      </c>
    </row>
    <row r="540" spans="2:17" x14ac:dyDescent="0.3">
      <c r="B540" s="1">
        <v>40816</v>
      </c>
      <c r="C540" s="6">
        <v>118.8</v>
      </c>
      <c r="D540" s="6">
        <v>88.433615475028873</v>
      </c>
      <c r="E540" s="6">
        <v>304.3</v>
      </c>
      <c r="F540" s="6">
        <v>76.796502912994512</v>
      </c>
      <c r="G540" s="6">
        <v>66.650000000000006</v>
      </c>
      <c r="H540" s="6">
        <v>206.7</v>
      </c>
      <c r="I540" s="6">
        <v>30.475000000000001</v>
      </c>
      <c r="J540" s="6">
        <v>80</v>
      </c>
      <c r="K540" s="6">
        <v>15.133317849999997</v>
      </c>
      <c r="L540" s="6">
        <v>37.380000000000003</v>
      </c>
      <c r="M540" s="6">
        <v>56.234954664989097</v>
      </c>
      <c r="N540" s="6">
        <v>95.9</v>
      </c>
      <c r="O540" s="6">
        <v>130.9</v>
      </c>
      <c r="P540" s="6">
        <v>38.6387505</v>
      </c>
      <c r="Q540" s="6">
        <v>65.234988000000001</v>
      </c>
    </row>
    <row r="541" spans="2:17" x14ac:dyDescent="0.3">
      <c r="B541" s="1">
        <v>40809</v>
      </c>
      <c r="C541" s="6">
        <v>115.4</v>
      </c>
      <c r="D541" s="6">
        <v>88.577293160609742</v>
      </c>
      <c r="E541" s="6">
        <v>294.10000000000002</v>
      </c>
      <c r="F541" s="6">
        <v>76.04137505740951</v>
      </c>
      <c r="G541" s="6">
        <v>65.400000000000006</v>
      </c>
      <c r="H541" s="6">
        <v>189.3</v>
      </c>
      <c r="I541" s="6">
        <v>28.925000000000001</v>
      </c>
      <c r="J541" s="6">
        <v>79.099999999999994</v>
      </c>
      <c r="K541" s="6">
        <v>14.514349899999999</v>
      </c>
      <c r="L541" s="6">
        <v>35.299999999999997</v>
      </c>
      <c r="M541" s="6">
        <v>51.093655572960003</v>
      </c>
      <c r="N541" s="6">
        <v>91.6</v>
      </c>
      <c r="O541" s="6">
        <v>131</v>
      </c>
      <c r="P541" s="6">
        <v>38.188590300000001</v>
      </c>
      <c r="Q541" s="6">
        <v>63.896834399999996</v>
      </c>
    </row>
    <row r="542" spans="2:17" x14ac:dyDescent="0.3">
      <c r="B542" s="1">
        <v>40802</v>
      </c>
      <c r="C542" s="6">
        <v>125.8</v>
      </c>
      <c r="D542" s="6">
        <v>101.00541296335545</v>
      </c>
      <c r="E542" s="6">
        <v>298</v>
      </c>
      <c r="F542" s="6">
        <v>78.382271409723003</v>
      </c>
      <c r="G542" s="6">
        <v>70.900000000000006</v>
      </c>
      <c r="H542" s="6">
        <v>198.6</v>
      </c>
      <c r="I542" s="6">
        <v>30.725000000000001</v>
      </c>
      <c r="J542" s="6">
        <v>87.5</v>
      </c>
      <c r="K542" s="6">
        <v>15.214052799999999</v>
      </c>
      <c r="L542" s="6">
        <v>36.880000000000003</v>
      </c>
      <c r="M542" s="6">
        <v>53.041601191679099</v>
      </c>
      <c r="N542" s="6">
        <v>98.6</v>
      </c>
      <c r="O542" s="6">
        <v>142.4</v>
      </c>
      <c r="P542" s="6">
        <v>42.165005400000005</v>
      </c>
      <c r="Q542" s="6">
        <v>71.639008799999999</v>
      </c>
    </row>
    <row r="543" spans="2:17" x14ac:dyDescent="0.3">
      <c r="B543" s="1">
        <v>40795</v>
      </c>
      <c r="C543" s="6">
        <v>118.1</v>
      </c>
      <c r="D543" s="6">
        <v>98.778408836851895</v>
      </c>
      <c r="E543" s="6">
        <v>288.2</v>
      </c>
      <c r="F543" s="6">
        <v>73.171889206186506</v>
      </c>
      <c r="G543" s="6">
        <v>68.150000000000006</v>
      </c>
      <c r="H543" s="6">
        <v>184.6</v>
      </c>
      <c r="I543" s="6">
        <v>29.274999999999999</v>
      </c>
      <c r="J543" s="6">
        <v>77.599999999999994</v>
      </c>
      <c r="K543" s="6">
        <v>14.613025949999999</v>
      </c>
      <c r="L543" s="6">
        <v>32.340000000000003</v>
      </c>
      <c r="M543" s="6">
        <v>50.103715996233902</v>
      </c>
      <c r="N543" s="6">
        <v>92.05</v>
      </c>
      <c r="O543" s="6">
        <v>134</v>
      </c>
      <c r="P543" s="6">
        <v>41.414738400000005</v>
      </c>
      <c r="Q543" s="6">
        <v>67.242218399999999</v>
      </c>
    </row>
    <row r="544" spans="2:17" x14ac:dyDescent="0.3">
      <c r="B544" s="1">
        <v>40788</v>
      </c>
      <c r="C544" s="6">
        <v>132.1</v>
      </c>
      <c r="D544" s="6">
        <v>97.054276609881384</v>
      </c>
      <c r="E544" s="6">
        <v>290.89999999999998</v>
      </c>
      <c r="F544" s="6">
        <v>77.929194696372008</v>
      </c>
      <c r="G544" s="6">
        <v>71.400000000000006</v>
      </c>
      <c r="H544" s="6">
        <v>191.5</v>
      </c>
      <c r="I544" s="6">
        <v>30.85</v>
      </c>
      <c r="J544" s="6">
        <v>84</v>
      </c>
      <c r="K544" s="6">
        <v>15.043612349999998</v>
      </c>
      <c r="L544" s="6">
        <v>36.479999999999997</v>
      </c>
      <c r="M544" s="6">
        <v>54.0315407684052</v>
      </c>
      <c r="N544" s="6">
        <v>93.9</v>
      </c>
      <c r="O544" s="6">
        <v>143</v>
      </c>
      <c r="P544" s="6">
        <v>45.766286999999998</v>
      </c>
      <c r="Q544" s="6">
        <v>72.2125032</v>
      </c>
    </row>
    <row r="545" spans="2:17" x14ac:dyDescent="0.3">
      <c r="B545" s="1">
        <v>40781</v>
      </c>
      <c r="C545" s="6">
        <v>126.2</v>
      </c>
      <c r="D545" s="6">
        <v>95.83301628244395</v>
      </c>
      <c r="E545" s="6">
        <v>288.89999999999998</v>
      </c>
      <c r="F545" s="6">
        <v>75.814836700734006</v>
      </c>
      <c r="G545" s="6">
        <v>68.150000000000006</v>
      </c>
      <c r="H545" s="6">
        <v>191.6</v>
      </c>
      <c r="I545" s="6">
        <v>29.75</v>
      </c>
      <c r="J545" s="6">
        <v>76.75</v>
      </c>
      <c r="K545" s="6">
        <v>14.891112999999999</v>
      </c>
      <c r="L545" s="6">
        <v>36.08</v>
      </c>
      <c r="M545" s="6">
        <v>53.616404816874905</v>
      </c>
      <c r="N545" s="6">
        <v>89.05</v>
      </c>
      <c r="O545" s="6">
        <v>137.1</v>
      </c>
      <c r="P545" s="6">
        <v>43.290405900000003</v>
      </c>
      <c r="Q545" s="6">
        <v>69.345031199999994</v>
      </c>
    </row>
    <row r="546" spans="2:17" x14ac:dyDescent="0.3">
      <c r="B546" s="1">
        <v>40774</v>
      </c>
      <c r="C546" s="6">
        <v>126</v>
      </c>
      <c r="D546" s="6">
        <v>92.241074142922059</v>
      </c>
      <c r="E546" s="6">
        <v>288.3</v>
      </c>
      <c r="F546" s="6">
        <v>76.267913414085001</v>
      </c>
      <c r="G546" s="6">
        <v>65.95</v>
      </c>
      <c r="H546" s="6">
        <v>188</v>
      </c>
      <c r="I546" s="6">
        <v>29.024999999999999</v>
      </c>
      <c r="J546" s="6">
        <v>72.849999999999994</v>
      </c>
      <c r="K546" s="6">
        <v>14.281115599999998</v>
      </c>
      <c r="L546" s="6">
        <v>35.17</v>
      </c>
      <c r="M546" s="6">
        <v>52.307129892817805</v>
      </c>
      <c r="N546" s="6">
        <v>88.25</v>
      </c>
      <c r="O546" s="6">
        <v>130.4</v>
      </c>
      <c r="P546" s="6">
        <v>43.6655394</v>
      </c>
      <c r="Q546" s="6">
        <v>68.436998399999993</v>
      </c>
    </row>
    <row r="547" spans="2:17" x14ac:dyDescent="0.3">
      <c r="B547" s="1">
        <v>40767</v>
      </c>
      <c r="C547" s="6">
        <v>143.30000000000001</v>
      </c>
      <c r="D547" s="6">
        <v>99.065764208013647</v>
      </c>
      <c r="E547" s="6">
        <v>294.39999999999998</v>
      </c>
      <c r="F547" s="6">
        <v>87.972395175652494</v>
      </c>
      <c r="G547" s="6">
        <v>74</v>
      </c>
      <c r="H547" s="6">
        <v>201.9</v>
      </c>
      <c r="I547" s="6">
        <v>31.35</v>
      </c>
      <c r="J547" s="6">
        <v>87.25</v>
      </c>
      <c r="K547" s="6">
        <v>15.393463799999999</v>
      </c>
      <c r="L547" s="6">
        <v>39.67</v>
      </c>
      <c r="M547" s="6">
        <v>56.586223547053194</v>
      </c>
      <c r="N547" s="6">
        <v>95.95</v>
      </c>
      <c r="O547" s="6">
        <v>149</v>
      </c>
      <c r="P547" s="6">
        <v>50.98064265</v>
      </c>
      <c r="Q547" s="6">
        <v>77.995238399999991</v>
      </c>
    </row>
    <row r="548" spans="2:17" x14ac:dyDescent="0.3">
      <c r="B548" s="1">
        <v>40760</v>
      </c>
      <c r="C548" s="6">
        <v>140.19999999999999</v>
      </c>
      <c r="D548" s="6">
        <v>93.246817941988198</v>
      </c>
      <c r="E548" s="6">
        <v>284.7</v>
      </c>
      <c r="F548" s="6">
        <v>85.707011608897503</v>
      </c>
      <c r="G548" s="6">
        <v>74.3</v>
      </c>
      <c r="H548" s="6">
        <v>194.6</v>
      </c>
      <c r="I548" s="6">
        <v>30.45</v>
      </c>
      <c r="J548" s="6">
        <v>84.8</v>
      </c>
      <c r="K548" s="6">
        <v>15.554933699999999</v>
      </c>
      <c r="L548" s="6">
        <v>41</v>
      </c>
      <c r="M548" s="6">
        <v>58.661903304704701</v>
      </c>
      <c r="N548" s="6">
        <v>91.4</v>
      </c>
      <c r="O548" s="6">
        <v>147.30000000000001</v>
      </c>
      <c r="P548" s="6">
        <v>51.580856250000004</v>
      </c>
      <c r="Q548" s="6">
        <v>78.234194399999993</v>
      </c>
    </row>
    <row r="549" spans="2:17" x14ac:dyDescent="0.3">
      <c r="B549" s="1">
        <v>40753</v>
      </c>
      <c r="C549" s="6">
        <v>151.4</v>
      </c>
      <c r="D549" s="6">
        <v>107.11171460054265</v>
      </c>
      <c r="E549" s="6">
        <v>309</v>
      </c>
      <c r="F549" s="6">
        <v>89.784702029056504</v>
      </c>
      <c r="G549" s="6">
        <v>79.3</v>
      </c>
      <c r="H549" s="6">
        <v>215.1</v>
      </c>
      <c r="I549" s="6">
        <v>34.274999999999999</v>
      </c>
      <c r="J549" s="6">
        <v>100.7</v>
      </c>
      <c r="K549" s="6">
        <v>16.469929799999999</v>
      </c>
      <c r="L549" s="6">
        <v>48.11</v>
      </c>
      <c r="M549" s="6">
        <v>63.388066445203499</v>
      </c>
      <c r="N549" s="6">
        <v>102.6</v>
      </c>
      <c r="O549" s="6">
        <v>166.3</v>
      </c>
      <c r="P549" s="6">
        <v>63.660154949999999</v>
      </c>
      <c r="Q549" s="6">
        <v>97.398465600000009</v>
      </c>
    </row>
    <row r="550" spans="2:17" x14ac:dyDescent="0.3">
      <c r="B550" s="1">
        <v>40746</v>
      </c>
      <c r="C550" s="6">
        <v>156.30000000000001</v>
      </c>
      <c r="D550" s="6">
        <v>111.3502063251785</v>
      </c>
      <c r="E550" s="6">
        <v>315.2</v>
      </c>
      <c r="F550" s="6">
        <v>92.503162309162505</v>
      </c>
      <c r="G550" s="6">
        <v>83.45</v>
      </c>
      <c r="H550" s="6">
        <v>216.7</v>
      </c>
      <c r="I550" s="6">
        <v>35.475000000000001</v>
      </c>
      <c r="J550" s="6">
        <v>105.2</v>
      </c>
      <c r="K550" s="6">
        <v>16.981251149999999</v>
      </c>
      <c r="L550" s="6">
        <v>49.08</v>
      </c>
      <c r="M550" s="6">
        <v>63.388066445203499</v>
      </c>
      <c r="N550" s="6">
        <v>107.2</v>
      </c>
      <c r="O550" s="6">
        <v>172.7</v>
      </c>
      <c r="P550" s="6">
        <v>69.362184150000004</v>
      </c>
      <c r="Q550" s="6">
        <v>101.0305968</v>
      </c>
    </row>
    <row r="551" spans="2:17" x14ac:dyDescent="0.3">
      <c r="B551" s="1">
        <v>40739</v>
      </c>
      <c r="C551" s="6">
        <v>165.5</v>
      </c>
      <c r="D551" s="6">
        <v>116.95363606283264</v>
      </c>
      <c r="E551" s="6">
        <v>321.7</v>
      </c>
      <c r="F551" s="6">
        <v>110.85276919987801</v>
      </c>
      <c r="G551" s="6">
        <v>89.75</v>
      </c>
      <c r="H551" s="6">
        <v>215.2</v>
      </c>
      <c r="I551" s="6">
        <v>35.65</v>
      </c>
      <c r="J551" s="6">
        <v>105.5</v>
      </c>
      <c r="K551" s="6">
        <v>15.72537415</v>
      </c>
      <c r="L551" s="6">
        <v>46.08</v>
      </c>
      <c r="M551" s="6">
        <v>60.290513576092806</v>
      </c>
      <c r="N551" s="6">
        <v>107</v>
      </c>
      <c r="O551" s="6">
        <v>174</v>
      </c>
      <c r="P551" s="6">
        <v>64.222855199999998</v>
      </c>
      <c r="Q551" s="6">
        <v>100.2659376</v>
      </c>
    </row>
    <row r="552" spans="2:17" x14ac:dyDescent="0.3">
      <c r="B552" s="1">
        <v>40732</v>
      </c>
      <c r="C552" s="6">
        <v>167.8</v>
      </c>
      <c r="D552" s="6">
        <v>121.19212778746845</v>
      </c>
      <c r="E552" s="6">
        <v>321.39999999999998</v>
      </c>
      <c r="F552" s="6">
        <v>116.13866418897301</v>
      </c>
      <c r="G552" s="6">
        <v>90.9</v>
      </c>
      <c r="H552" s="6">
        <v>222.8</v>
      </c>
      <c r="I552" s="6">
        <v>36.975000000000001</v>
      </c>
      <c r="J552" s="6">
        <v>111.4</v>
      </c>
      <c r="K552" s="6">
        <v>16.344342099999999</v>
      </c>
      <c r="L552" s="6">
        <v>50.75</v>
      </c>
      <c r="M552" s="6">
        <v>62.0787915211464</v>
      </c>
      <c r="N552" s="6">
        <v>110.6</v>
      </c>
      <c r="O552" s="6">
        <v>185.8</v>
      </c>
      <c r="P552" s="6">
        <v>68.761970550000001</v>
      </c>
      <c r="Q552" s="6">
        <v>105.61855199999999</v>
      </c>
    </row>
    <row r="553" spans="2:17" x14ac:dyDescent="0.3">
      <c r="B553" s="1">
        <v>40725</v>
      </c>
      <c r="C553" s="6">
        <v>162.9</v>
      </c>
      <c r="D553" s="6">
        <v>120.47373935956408</v>
      </c>
      <c r="E553" s="6">
        <v>314.3</v>
      </c>
      <c r="F553" s="6">
        <v>114.40187012112752</v>
      </c>
      <c r="G553" s="6">
        <v>90.3</v>
      </c>
      <c r="H553" s="6">
        <v>216.5</v>
      </c>
      <c r="I553" s="6">
        <v>36.825000000000003</v>
      </c>
      <c r="J553" s="6">
        <v>113</v>
      </c>
      <c r="K553" s="6">
        <v>16.048313950000001</v>
      </c>
      <c r="L553" s="6">
        <v>52.15</v>
      </c>
      <c r="M553" s="6">
        <v>62.972930493673204</v>
      </c>
      <c r="N553" s="6">
        <v>113.5</v>
      </c>
      <c r="O553" s="6">
        <v>183.9</v>
      </c>
      <c r="P553" s="6">
        <v>70.712664750000002</v>
      </c>
      <c r="Q553" s="6">
        <v>105.04505760000001</v>
      </c>
    </row>
    <row r="554" spans="2:17" x14ac:dyDescent="0.3">
      <c r="B554" s="1">
        <v>40718</v>
      </c>
      <c r="C554" s="6">
        <v>159.5</v>
      </c>
      <c r="D554" s="6">
        <v>110.34446252611238</v>
      </c>
      <c r="E554" s="6">
        <v>314</v>
      </c>
      <c r="F554" s="6">
        <v>108.36084727644752</v>
      </c>
      <c r="G554" s="6">
        <v>85.8</v>
      </c>
      <c r="H554" s="6">
        <v>209.6</v>
      </c>
      <c r="I554" s="6">
        <v>34.35</v>
      </c>
      <c r="J554" s="6">
        <v>102.3</v>
      </c>
      <c r="K554" s="6">
        <v>15.45625765</v>
      </c>
      <c r="L554" s="6">
        <v>48.65</v>
      </c>
      <c r="M554" s="6">
        <v>59.779577020363199</v>
      </c>
      <c r="N554" s="6">
        <v>105.8</v>
      </c>
      <c r="O554" s="6">
        <v>169.2</v>
      </c>
      <c r="P554" s="6">
        <v>65.273229000000001</v>
      </c>
      <c r="Q554" s="6">
        <v>97.58963039999999</v>
      </c>
    </row>
    <row r="555" spans="2:17" x14ac:dyDescent="0.3">
      <c r="B555" s="1">
        <v>40711</v>
      </c>
      <c r="C555" s="6">
        <v>160</v>
      </c>
      <c r="D555" s="6">
        <v>114.22376003679601</v>
      </c>
      <c r="E555" s="6">
        <v>315.5</v>
      </c>
      <c r="F555" s="6">
        <v>114.326357335569</v>
      </c>
      <c r="G555" s="6">
        <v>87.7</v>
      </c>
      <c r="H555" s="6">
        <v>213.6</v>
      </c>
      <c r="I555" s="6">
        <v>35.075000000000003</v>
      </c>
      <c r="J555" s="6">
        <v>107.3</v>
      </c>
      <c r="K555" s="6">
        <v>16.299489349999998</v>
      </c>
      <c r="L555" s="6">
        <v>51.55</v>
      </c>
      <c r="M555" s="6">
        <v>61.727522639082302</v>
      </c>
      <c r="N555" s="6">
        <v>109</v>
      </c>
      <c r="O555" s="6">
        <v>172.4</v>
      </c>
      <c r="P555" s="6">
        <v>68.874510599999994</v>
      </c>
      <c r="Q555" s="6">
        <v>98.545454399999997</v>
      </c>
    </row>
    <row r="556" spans="2:17" x14ac:dyDescent="0.3">
      <c r="B556" s="1">
        <v>40704</v>
      </c>
      <c r="C556" s="6">
        <v>162</v>
      </c>
      <c r="D556" s="6">
        <v>111.49388401075936</v>
      </c>
      <c r="E556" s="6">
        <v>319.60000000000002</v>
      </c>
      <c r="F556" s="6">
        <v>114.62840847780301</v>
      </c>
      <c r="G556" s="6">
        <v>88.2</v>
      </c>
      <c r="H556" s="6">
        <v>222.3</v>
      </c>
      <c r="I556" s="6">
        <v>35.225000000000001</v>
      </c>
      <c r="J556" s="6">
        <v>109.4</v>
      </c>
      <c r="K556" s="6">
        <v>16.667281899999999</v>
      </c>
      <c r="L556" s="6">
        <v>51.45</v>
      </c>
      <c r="M556" s="6">
        <v>62.110725055879506</v>
      </c>
      <c r="N556" s="6">
        <v>109.6</v>
      </c>
      <c r="O556" s="6">
        <v>172.7</v>
      </c>
      <c r="P556" s="6">
        <v>71.200338300000013</v>
      </c>
      <c r="Q556" s="6">
        <v>98.449871999999999</v>
      </c>
    </row>
    <row r="557" spans="2:17" x14ac:dyDescent="0.3">
      <c r="B557" s="1">
        <v>40697</v>
      </c>
      <c r="C557" s="6">
        <v>163.69999999999999</v>
      </c>
      <c r="D557" s="6">
        <v>114.29559887958644</v>
      </c>
      <c r="E557" s="6">
        <v>315</v>
      </c>
      <c r="F557" s="6">
        <v>123.46340438814751</v>
      </c>
      <c r="G557" s="6">
        <v>91.85</v>
      </c>
      <c r="H557" s="6">
        <v>227.9</v>
      </c>
      <c r="I557" s="6">
        <v>36.274999999999999</v>
      </c>
      <c r="J557" s="6">
        <v>115.4</v>
      </c>
      <c r="K557" s="6">
        <v>16.963310049999997</v>
      </c>
      <c r="L557" s="6">
        <v>54</v>
      </c>
      <c r="M557" s="6">
        <v>65.112477320790902</v>
      </c>
      <c r="N557" s="6">
        <v>112</v>
      </c>
      <c r="O557" s="6">
        <v>180</v>
      </c>
      <c r="P557" s="6">
        <v>74.689079849999999</v>
      </c>
      <c r="Q557" s="6">
        <v>103.8980688</v>
      </c>
    </row>
    <row r="558" spans="2:17" x14ac:dyDescent="0.3">
      <c r="B558" s="1">
        <v>40690</v>
      </c>
      <c r="C558" s="6">
        <v>165.1</v>
      </c>
      <c r="D558" s="6">
        <v>116.30708647771871</v>
      </c>
      <c r="E558" s="6">
        <v>323.39999999999998</v>
      </c>
      <c r="F558" s="6">
        <v>123.085840460355</v>
      </c>
      <c r="G558" s="6">
        <v>91.7</v>
      </c>
      <c r="H558" s="6">
        <v>233.7</v>
      </c>
      <c r="I558" s="6">
        <v>36.975000000000001</v>
      </c>
      <c r="J558" s="6">
        <v>115.7</v>
      </c>
      <c r="K558" s="6">
        <v>17.268308749999999</v>
      </c>
      <c r="L558" s="6">
        <v>55.65</v>
      </c>
      <c r="M558" s="6">
        <v>66.453685779581107</v>
      </c>
      <c r="N558" s="6">
        <v>114.6</v>
      </c>
      <c r="O558" s="6">
        <v>181.6</v>
      </c>
      <c r="P558" s="6">
        <v>76.827340800000002</v>
      </c>
      <c r="Q558" s="6">
        <v>106.28762880000001</v>
      </c>
    </row>
    <row r="559" spans="2:17" x14ac:dyDescent="0.3">
      <c r="B559" s="1">
        <v>40683</v>
      </c>
      <c r="C559" s="6">
        <v>165.3</v>
      </c>
      <c r="D559" s="6">
        <v>117.81570217631788</v>
      </c>
      <c r="E559" s="6">
        <v>324.39999999999998</v>
      </c>
      <c r="F559" s="6">
        <v>124.74712174264201</v>
      </c>
      <c r="G559" s="6">
        <v>94.8</v>
      </c>
      <c r="H559" s="6">
        <v>234.8</v>
      </c>
      <c r="I559" s="6">
        <v>38.075000000000003</v>
      </c>
      <c r="J559" s="6">
        <v>116.7</v>
      </c>
      <c r="K559" s="6">
        <v>17.59124855</v>
      </c>
      <c r="L559" s="6">
        <v>56.85</v>
      </c>
      <c r="M559" s="6">
        <v>66.294018105915598</v>
      </c>
      <c r="N559" s="6">
        <v>113.9</v>
      </c>
      <c r="O559" s="6">
        <v>185.3</v>
      </c>
      <c r="P559" s="6">
        <v>78.327874800000004</v>
      </c>
      <c r="Q559" s="6">
        <v>109.6330128</v>
      </c>
    </row>
    <row r="560" spans="2:17" x14ac:dyDescent="0.3">
      <c r="B560" s="1">
        <v>40676</v>
      </c>
      <c r="C560" s="6">
        <v>165.9</v>
      </c>
      <c r="D560" s="6">
        <v>118.39041291864142</v>
      </c>
      <c r="E560" s="6">
        <v>328.5</v>
      </c>
      <c r="F560" s="6">
        <v>124.21853224373251</v>
      </c>
      <c r="G560" s="6">
        <v>94.65</v>
      </c>
      <c r="H560" s="6">
        <v>231.2</v>
      </c>
      <c r="I560" s="6">
        <v>37.85</v>
      </c>
      <c r="J560" s="6">
        <v>115.8</v>
      </c>
      <c r="K560" s="6">
        <v>17.1158094</v>
      </c>
      <c r="L560" s="6">
        <v>56.9</v>
      </c>
      <c r="M560" s="6">
        <v>66.741087592178999</v>
      </c>
      <c r="N560" s="6">
        <v>115.1</v>
      </c>
      <c r="O560" s="6">
        <v>186.4</v>
      </c>
      <c r="P560" s="6">
        <v>79.828408800000005</v>
      </c>
      <c r="Q560" s="6">
        <v>111.0667488</v>
      </c>
    </row>
    <row r="561" spans="2:17" x14ac:dyDescent="0.3">
      <c r="B561" s="1">
        <v>40669</v>
      </c>
      <c r="C561" s="6">
        <v>163.9</v>
      </c>
      <c r="D561" s="6">
        <v>117.59520405523212</v>
      </c>
      <c r="E561" s="6">
        <v>315.8</v>
      </c>
      <c r="F561" s="6">
        <v>119.83879068133949</v>
      </c>
      <c r="G561" s="6">
        <v>94.2</v>
      </c>
      <c r="H561" s="6">
        <v>229.3</v>
      </c>
      <c r="I561" s="6">
        <v>37.524999999999999</v>
      </c>
      <c r="J561" s="6">
        <v>117</v>
      </c>
      <c r="K561" s="6">
        <v>17.429778649999999</v>
      </c>
      <c r="L561" s="6">
        <v>56.75</v>
      </c>
      <c r="M561" s="6">
        <v>66.677220522712801</v>
      </c>
      <c r="N561" s="6">
        <v>121.5</v>
      </c>
      <c r="O561" s="6">
        <v>185</v>
      </c>
      <c r="P561" s="6">
        <v>80.1285156</v>
      </c>
      <c r="Q561" s="6">
        <v>111.73582560000001</v>
      </c>
    </row>
    <row r="562" spans="2:17" x14ac:dyDescent="0.3">
      <c r="B562" s="1">
        <v>40662</v>
      </c>
      <c r="C562" s="6">
        <v>166.5</v>
      </c>
      <c r="D562" s="6">
        <v>123.73303202490023</v>
      </c>
      <c r="E562" s="6">
        <v>300.10000000000002</v>
      </c>
      <c r="F562" s="6">
        <v>116.06315140341449</v>
      </c>
      <c r="G562" s="6">
        <v>91.75</v>
      </c>
      <c r="H562" s="6">
        <v>213.5</v>
      </c>
      <c r="I562" s="6">
        <v>37.625</v>
      </c>
      <c r="J562" s="6">
        <v>128.19999999999999</v>
      </c>
      <c r="K562" s="6">
        <v>16.613458599999998</v>
      </c>
      <c r="L562" s="6">
        <v>58.1</v>
      </c>
      <c r="M562" s="6">
        <v>66.964622335310708</v>
      </c>
      <c r="N562" s="6">
        <v>129.80000000000001</v>
      </c>
      <c r="O562" s="6">
        <v>190.7</v>
      </c>
      <c r="P562" s="6">
        <v>81.028835999999998</v>
      </c>
      <c r="Q562" s="6">
        <v>113.36072639999999</v>
      </c>
    </row>
    <row r="563" spans="2:17" x14ac:dyDescent="0.3">
      <c r="B563" s="1">
        <v>40655</v>
      </c>
      <c r="C563" s="6">
        <v>154.30000000000001</v>
      </c>
      <c r="D563" s="6">
        <v>118.92041691231952</v>
      </c>
      <c r="E563" s="6">
        <v>305.2</v>
      </c>
      <c r="F563" s="6">
        <v>122.78378931812099</v>
      </c>
      <c r="G563" s="6">
        <v>78.8</v>
      </c>
      <c r="H563" s="6">
        <v>219</v>
      </c>
      <c r="I563" s="6">
        <v>36.799999999999997</v>
      </c>
      <c r="J563" s="6">
        <v>123.9</v>
      </c>
      <c r="K563" s="6">
        <v>17.070956649999999</v>
      </c>
      <c r="L563" s="6">
        <v>58.35</v>
      </c>
      <c r="M563" s="6">
        <v>68.912567954029811</v>
      </c>
      <c r="N563" s="6">
        <v>126.2</v>
      </c>
      <c r="O563" s="6">
        <v>193.2</v>
      </c>
      <c r="P563" s="6">
        <v>73.526166000000003</v>
      </c>
      <c r="Q563" s="6">
        <v>107.7213648</v>
      </c>
    </row>
    <row r="564" spans="2:17" x14ac:dyDescent="0.3">
      <c r="B564" s="1">
        <v>40648</v>
      </c>
      <c r="C564" s="6">
        <v>151</v>
      </c>
      <c r="D564" s="6">
        <v>112.99183307798104</v>
      </c>
      <c r="E564" s="6">
        <v>305.2</v>
      </c>
      <c r="F564" s="6">
        <v>118.93263725463751</v>
      </c>
      <c r="G564" s="6">
        <v>77.099999999999994</v>
      </c>
      <c r="H564" s="6">
        <v>217.5</v>
      </c>
      <c r="I564" s="6">
        <v>36.299999999999997</v>
      </c>
      <c r="J564" s="6">
        <v>117.9</v>
      </c>
      <c r="K564" s="6">
        <v>17.3131615</v>
      </c>
      <c r="L564" s="6">
        <v>58.1</v>
      </c>
      <c r="M564" s="6">
        <v>68.337764328833998</v>
      </c>
      <c r="N564" s="6">
        <v>126.3</v>
      </c>
      <c r="O564" s="6">
        <v>179.9</v>
      </c>
      <c r="P564" s="6">
        <v>73.788759450000001</v>
      </c>
      <c r="Q564" s="6">
        <v>101.22176160000001</v>
      </c>
    </row>
    <row r="565" spans="2:17" x14ac:dyDescent="0.3">
      <c r="B565" s="1">
        <v>40641</v>
      </c>
      <c r="C565" s="6">
        <v>153</v>
      </c>
      <c r="D565" s="6">
        <v>116.40948728836442</v>
      </c>
      <c r="E565" s="6">
        <v>301.5</v>
      </c>
      <c r="F565" s="6">
        <v>116.3652025456485</v>
      </c>
      <c r="G565" s="6">
        <v>83.2</v>
      </c>
      <c r="H565" s="6">
        <v>220.4</v>
      </c>
      <c r="I565" s="6">
        <v>39</v>
      </c>
      <c r="J565" s="6">
        <v>122.3</v>
      </c>
      <c r="K565" s="6">
        <v>17.725806799999997</v>
      </c>
      <c r="L565" s="6">
        <v>59</v>
      </c>
      <c r="M565" s="6">
        <v>68.305830794100899</v>
      </c>
      <c r="N565" s="6">
        <v>130.6</v>
      </c>
      <c r="O565" s="6">
        <v>185</v>
      </c>
      <c r="P565" s="6">
        <v>78.778035000000003</v>
      </c>
      <c r="Q565" s="6">
        <v>105.8097168</v>
      </c>
    </row>
    <row r="566" spans="2:17" x14ac:dyDescent="0.3">
      <c r="B566" s="1">
        <v>40634</v>
      </c>
      <c r="C566" s="6">
        <v>155.19999999999999</v>
      </c>
      <c r="D566" s="6">
        <v>118.2229364612209</v>
      </c>
      <c r="E566" s="6">
        <v>294.2</v>
      </c>
      <c r="F566" s="6">
        <v>118.93263725463751</v>
      </c>
      <c r="G566" s="6">
        <v>81.5</v>
      </c>
      <c r="H566" s="6">
        <v>210.6</v>
      </c>
      <c r="I566" s="6">
        <v>39.125</v>
      </c>
      <c r="J566" s="6">
        <v>120.4</v>
      </c>
      <c r="K566" s="6">
        <v>18.497274099999998</v>
      </c>
      <c r="L566" s="6">
        <v>57.15</v>
      </c>
      <c r="M566" s="6">
        <v>66.964622335310708</v>
      </c>
      <c r="N566" s="6">
        <v>135.5</v>
      </c>
      <c r="O566" s="6">
        <v>186.8</v>
      </c>
      <c r="P566" s="6">
        <v>75.251780100000005</v>
      </c>
      <c r="Q566" s="6">
        <v>107.3390352</v>
      </c>
    </row>
    <row r="567" spans="2:17" x14ac:dyDescent="0.3">
      <c r="B567" s="1">
        <v>40627</v>
      </c>
      <c r="C567" s="6">
        <v>151.1</v>
      </c>
      <c r="D567" s="6">
        <v>113.20107721331063</v>
      </c>
      <c r="E567" s="6">
        <v>294.3</v>
      </c>
      <c r="F567" s="6">
        <v>121.6510975347435</v>
      </c>
      <c r="G567" s="6">
        <v>80.099999999999994</v>
      </c>
      <c r="H567" s="6">
        <v>219</v>
      </c>
      <c r="I567" s="6">
        <v>37.75</v>
      </c>
      <c r="J567" s="6">
        <v>119.2</v>
      </c>
      <c r="K567" s="6">
        <v>18.533156299999998</v>
      </c>
      <c r="L567" s="6">
        <v>55.6</v>
      </c>
      <c r="M567" s="6">
        <v>66.294018105915598</v>
      </c>
      <c r="N567" s="6">
        <v>130.80000000000001</v>
      </c>
      <c r="O567" s="6">
        <v>182.2</v>
      </c>
      <c r="P567" s="6">
        <v>74.801619900000006</v>
      </c>
      <c r="Q567" s="6">
        <v>105.3318048</v>
      </c>
    </row>
    <row r="568" spans="2:17" x14ac:dyDescent="0.3">
      <c r="B568" s="1">
        <v>40620</v>
      </c>
      <c r="C568" s="6">
        <v>146.69999999999999</v>
      </c>
      <c r="D568" s="6">
        <v>109.85317104803711</v>
      </c>
      <c r="E568" s="6">
        <v>289</v>
      </c>
      <c r="F568" s="6">
        <v>118.40404775572802</v>
      </c>
      <c r="G568" s="6">
        <v>76.75</v>
      </c>
      <c r="H568" s="6">
        <v>206</v>
      </c>
      <c r="I568" s="6">
        <v>36</v>
      </c>
      <c r="J568" s="6">
        <v>115.5</v>
      </c>
      <c r="K568" s="6">
        <v>18.479332999999997</v>
      </c>
      <c r="L568" s="6">
        <v>55.05</v>
      </c>
      <c r="M568" s="6">
        <v>66.517552849047306</v>
      </c>
      <c r="N568" s="6">
        <v>125.3</v>
      </c>
      <c r="O568" s="6">
        <v>174.6</v>
      </c>
      <c r="P568" s="6">
        <v>72.513305550000013</v>
      </c>
      <c r="Q568" s="6">
        <v>99.979190399999993</v>
      </c>
    </row>
    <row r="569" spans="2:17" x14ac:dyDescent="0.3">
      <c r="B569" s="1">
        <v>40613</v>
      </c>
      <c r="C569" s="6">
        <v>148</v>
      </c>
      <c r="D569" s="6">
        <v>109.57417886759765</v>
      </c>
      <c r="E569" s="6">
        <v>301.8</v>
      </c>
      <c r="F569" s="6">
        <v>118.70609889796199</v>
      </c>
      <c r="G569" s="6">
        <v>77.599999999999994</v>
      </c>
      <c r="H569" s="6">
        <v>205.8</v>
      </c>
      <c r="I569" s="6">
        <v>36.975000000000001</v>
      </c>
      <c r="J569" s="6">
        <v>117.6</v>
      </c>
      <c r="K569" s="6">
        <v>18.604920699999997</v>
      </c>
      <c r="L569" s="6">
        <v>56.2</v>
      </c>
      <c r="M569" s="6">
        <v>66.389818710114909</v>
      </c>
      <c r="N569" s="6">
        <v>126.4</v>
      </c>
      <c r="O569" s="6">
        <v>170.7</v>
      </c>
      <c r="P569" s="6">
        <v>71.61298515</v>
      </c>
      <c r="Q569" s="6">
        <v>99.214531199999996</v>
      </c>
    </row>
    <row r="570" spans="2:17" x14ac:dyDescent="0.3">
      <c r="B570" s="1">
        <v>40606</v>
      </c>
      <c r="C570" s="6">
        <v>154.80000000000001</v>
      </c>
      <c r="D570" s="6">
        <v>111.03888781490483</v>
      </c>
      <c r="E570" s="6">
        <v>307.2</v>
      </c>
      <c r="F570" s="6">
        <v>119.83879068133949</v>
      </c>
      <c r="G570" s="6">
        <v>81.8</v>
      </c>
      <c r="H570" s="6">
        <v>205</v>
      </c>
      <c r="I570" s="6">
        <v>35.825000000000003</v>
      </c>
      <c r="J570" s="6">
        <v>119.2</v>
      </c>
      <c r="K570" s="6">
        <v>18.461391899999999</v>
      </c>
      <c r="L570" s="6">
        <v>55.7</v>
      </c>
      <c r="M570" s="6">
        <v>66.102416897517003</v>
      </c>
      <c r="N570" s="6">
        <v>126.9</v>
      </c>
      <c r="O570" s="6">
        <v>172.7</v>
      </c>
      <c r="P570" s="6">
        <v>74.051352899999998</v>
      </c>
      <c r="Q570" s="6">
        <v>101.0305968</v>
      </c>
    </row>
    <row r="571" spans="2:17" x14ac:dyDescent="0.3">
      <c r="B571" s="1">
        <v>40599</v>
      </c>
      <c r="C571" s="6">
        <v>154.6</v>
      </c>
      <c r="D571" s="6">
        <v>109.92291909314697</v>
      </c>
      <c r="E571" s="6">
        <v>306.10000000000002</v>
      </c>
      <c r="F571" s="6">
        <v>118.32853497016949</v>
      </c>
      <c r="G571" s="6">
        <v>79.7</v>
      </c>
      <c r="H571" s="6">
        <v>208.2</v>
      </c>
      <c r="I571" s="6">
        <v>35.950000000000003</v>
      </c>
      <c r="J571" s="6">
        <v>118.8</v>
      </c>
      <c r="K571" s="6">
        <v>18.856096099999998</v>
      </c>
      <c r="L571" s="6">
        <v>57.25</v>
      </c>
      <c r="M571" s="6">
        <v>68.305830794100899</v>
      </c>
      <c r="N571" s="6">
        <v>126.3</v>
      </c>
      <c r="O571" s="6">
        <v>170.4</v>
      </c>
      <c r="P571" s="6">
        <v>74.463999749999999</v>
      </c>
      <c r="Q571" s="6">
        <v>102.75108</v>
      </c>
    </row>
    <row r="572" spans="2:17" x14ac:dyDescent="0.3">
      <c r="B572" s="1">
        <v>40592</v>
      </c>
      <c r="C572" s="6">
        <v>153.5</v>
      </c>
      <c r="D572" s="6">
        <v>108.45821014583983</v>
      </c>
      <c r="E572" s="6">
        <v>314.39999999999998</v>
      </c>
      <c r="F572" s="6">
        <v>121.04699525027551</v>
      </c>
      <c r="G572" s="6">
        <v>80</v>
      </c>
      <c r="H572" s="6">
        <v>209.2</v>
      </c>
      <c r="I572" s="6">
        <v>36.5</v>
      </c>
      <c r="J572" s="6">
        <v>118</v>
      </c>
      <c r="K572" s="6">
        <v>19.2687414</v>
      </c>
      <c r="L572" s="6">
        <v>57.55</v>
      </c>
      <c r="M572" s="6">
        <v>67.283957682641699</v>
      </c>
      <c r="N572" s="6">
        <v>128.1</v>
      </c>
      <c r="O572" s="6">
        <v>165.4</v>
      </c>
      <c r="P572" s="6">
        <v>75.026700000000005</v>
      </c>
      <c r="Q572" s="6">
        <v>103.22899200000001</v>
      </c>
    </row>
    <row r="573" spans="2:17" x14ac:dyDescent="0.3">
      <c r="B573" s="1">
        <v>40585</v>
      </c>
      <c r="C573" s="6">
        <v>151</v>
      </c>
      <c r="D573" s="6">
        <v>112.57334480732185</v>
      </c>
      <c r="E573" s="6">
        <v>313.60000000000002</v>
      </c>
      <c r="F573" s="6">
        <v>126.03083909713652</v>
      </c>
      <c r="G573" s="6">
        <v>82.1</v>
      </c>
      <c r="H573" s="6">
        <v>209.8</v>
      </c>
      <c r="I573" s="6">
        <v>36.65</v>
      </c>
      <c r="J573" s="6">
        <v>124</v>
      </c>
      <c r="K573" s="6">
        <v>19.771092199999998</v>
      </c>
      <c r="L573" s="6">
        <v>57.85</v>
      </c>
      <c r="M573" s="6">
        <v>68.401631398300196</v>
      </c>
      <c r="N573" s="6">
        <v>130.30000000000001</v>
      </c>
      <c r="O573" s="6">
        <v>170</v>
      </c>
      <c r="P573" s="6">
        <v>77.5025811</v>
      </c>
      <c r="Q573" s="6">
        <v>106.28762880000001</v>
      </c>
    </row>
    <row r="574" spans="2:17" x14ac:dyDescent="0.3">
      <c r="B574" s="1">
        <v>40578</v>
      </c>
      <c r="C574" s="6">
        <v>151</v>
      </c>
      <c r="D574" s="6">
        <v>109.78342300292725</v>
      </c>
      <c r="E574" s="6">
        <v>306.5</v>
      </c>
      <c r="F574" s="6">
        <v>127.61660759386501</v>
      </c>
      <c r="G574" s="6">
        <v>82.5</v>
      </c>
      <c r="H574" s="6">
        <v>212.5</v>
      </c>
      <c r="I574" s="6">
        <v>36.875</v>
      </c>
      <c r="J574" s="6">
        <v>122.6</v>
      </c>
      <c r="K574" s="6">
        <v>19.9505032</v>
      </c>
      <c r="L574" s="6">
        <v>57.85</v>
      </c>
      <c r="M574" s="6">
        <v>69.327703905560099</v>
      </c>
      <c r="N574" s="6">
        <v>129.30000000000001</v>
      </c>
      <c r="O574" s="6">
        <v>170.8</v>
      </c>
      <c r="P574" s="6">
        <v>79.378248600000006</v>
      </c>
      <c r="Q574" s="6">
        <v>105.04505760000001</v>
      </c>
    </row>
    <row r="575" spans="2:17" x14ac:dyDescent="0.3">
      <c r="B575" s="1">
        <v>40571</v>
      </c>
      <c r="C575" s="6">
        <v>156</v>
      </c>
      <c r="D575" s="6">
        <v>108.66745428116943</v>
      </c>
      <c r="E575" s="6">
        <v>312.5</v>
      </c>
      <c r="F575" s="6">
        <v>141.20890899439502</v>
      </c>
      <c r="G575" s="6">
        <v>80</v>
      </c>
      <c r="H575" s="6">
        <v>212</v>
      </c>
      <c r="I575" s="6">
        <v>37.65</v>
      </c>
      <c r="J575" s="6">
        <v>127.7</v>
      </c>
      <c r="K575" s="6">
        <v>20.291384099999998</v>
      </c>
      <c r="L575" s="6">
        <v>58.4</v>
      </c>
      <c r="M575" s="6">
        <v>70.094108739154507</v>
      </c>
      <c r="N575" s="6">
        <v>130.5</v>
      </c>
      <c r="O575" s="6">
        <v>183</v>
      </c>
      <c r="P575" s="6">
        <v>80.653702500000009</v>
      </c>
      <c r="Q575" s="6">
        <v>107.43461760000001</v>
      </c>
    </row>
    <row r="576" spans="2:17" x14ac:dyDescent="0.3">
      <c r="B576" s="1">
        <v>40564</v>
      </c>
      <c r="C576" s="6">
        <v>154.5</v>
      </c>
      <c r="D576" s="6">
        <v>109.15569059693848</v>
      </c>
      <c r="E576" s="6">
        <v>313.89999999999998</v>
      </c>
      <c r="F576" s="6">
        <v>141.20890899439502</v>
      </c>
      <c r="G576" s="6">
        <v>77.849999999999994</v>
      </c>
      <c r="H576" s="6">
        <v>223</v>
      </c>
      <c r="I576" s="6">
        <v>36.9</v>
      </c>
      <c r="J576" s="6">
        <v>125.9</v>
      </c>
      <c r="K576" s="6">
        <v>19.9863854</v>
      </c>
      <c r="L576" s="6">
        <v>57.85</v>
      </c>
      <c r="M576" s="6">
        <v>69.327703905560099</v>
      </c>
      <c r="N576" s="6">
        <v>131.5</v>
      </c>
      <c r="O576" s="6">
        <v>183.8</v>
      </c>
      <c r="P576" s="6">
        <v>79.978462199999996</v>
      </c>
      <c r="Q576" s="6">
        <v>106.6699584</v>
      </c>
    </row>
    <row r="577" spans="2:17" x14ac:dyDescent="0.3">
      <c r="B577" s="1">
        <v>40557</v>
      </c>
      <c r="C577" s="6">
        <v>157.19999999999999</v>
      </c>
      <c r="D577" s="6">
        <v>114.73553420572767</v>
      </c>
      <c r="E577" s="6">
        <v>317.60000000000002</v>
      </c>
      <c r="F577" s="6">
        <v>139.01903821319851</v>
      </c>
      <c r="G577" s="6">
        <v>77</v>
      </c>
      <c r="H577" s="6">
        <v>227.2</v>
      </c>
      <c r="I577" s="6">
        <v>37.450000000000003</v>
      </c>
      <c r="J577" s="6">
        <v>132.30000000000001</v>
      </c>
      <c r="K577" s="6">
        <v>20.1478553</v>
      </c>
      <c r="L577" s="6">
        <v>59.7</v>
      </c>
      <c r="M577" s="6">
        <v>71.052114781147509</v>
      </c>
      <c r="N577" s="6">
        <v>136.19999999999999</v>
      </c>
      <c r="O577" s="6">
        <v>192.7</v>
      </c>
      <c r="P577" s="6">
        <v>84.254984100000001</v>
      </c>
      <c r="Q577" s="6">
        <v>112.9783968</v>
      </c>
    </row>
    <row r="578" spans="2:17" x14ac:dyDescent="0.3">
      <c r="B578" s="1">
        <v>40550</v>
      </c>
      <c r="C578" s="6">
        <v>151.6</v>
      </c>
      <c r="D578" s="6">
        <v>114.80528225083752</v>
      </c>
      <c r="E578" s="6">
        <v>320.60000000000002</v>
      </c>
      <c r="F578" s="6">
        <v>140.75583228104401</v>
      </c>
      <c r="G578" s="6">
        <v>76.3</v>
      </c>
      <c r="H578" s="6">
        <v>222.9</v>
      </c>
      <c r="I578" s="6">
        <v>36.875</v>
      </c>
      <c r="J578" s="6">
        <v>128.6</v>
      </c>
      <c r="K578" s="6">
        <v>19.878738799999997</v>
      </c>
      <c r="L578" s="6">
        <v>57.45</v>
      </c>
      <c r="M578" s="6">
        <v>71.3714501284785</v>
      </c>
      <c r="N578" s="6">
        <v>134.6</v>
      </c>
      <c r="O578" s="6">
        <v>188.1</v>
      </c>
      <c r="P578" s="6">
        <v>84.029904000000002</v>
      </c>
      <c r="Q578" s="6">
        <v>114.8900448</v>
      </c>
    </row>
    <row r="579" spans="2:17" x14ac:dyDescent="0.3">
      <c r="B579" s="1">
        <v>40543</v>
      </c>
      <c r="C579" s="6">
        <v>151.6</v>
      </c>
      <c r="D579" s="6">
        <v>118.36243255144061</v>
      </c>
      <c r="E579" s="6">
        <v>309.3</v>
      </c>
      <c r="F579" s="6">
        <v>144.229420416735</v>
      </c>
      <c r="G579" s="6">
        <v>78.150000000000006</v>
      </c>
      <c r="H579" s="6">
        <v>224</v>
      </c>
      <c r="I579" s="6">
        <v>35.975000000000001</v>
      </c>
      <c r="J579" s="6">
        <v>131.1</v>
      </c>
      <c r="K579" s="6">
        <v>19.053448199999998</v>
      </c>
      <c r="L579" s="6">
        <v>56.1</v>
      </c>
      <c r="M579" s="6">
        <v>68.625166141431905</v>
      </c>
      <c r="N579" s="6">
        <v>133.30000000000001</v>
      </c>
      <c r="O579" s="6">
        <v>191.6</v>
      </c>
      <c r="P579" s="6">
        <v>84.780170999999996</v>
      </c>
      <c r="Q579" s="6">
        <v>113.26514400000001</v>
      </c>
    </row>
    <row r="580" spans="2:17" x14ac:dyDescent="0.3">
      <c r="B580" s="1">
        <v>40536</v>
      </c>
      <c r="C580" s="6">
        <v>150.4</v>
      </c>
      <c r="D580" s="6">
        <v>119.4086532280886</v>
      </c>
      <c r="E580" s="6">
        <v>315</v>
      </c>
      <c r="F580" s="6">
        <v>143.8518564889425</v>
      </c>
      <c r="G580" s="6">
        <v>77.25</v>
      </c>
      <c r="H580" s="6">
        <v>226.3</v>
      </c>
      <c r="I580" s="6">
        <v>36.299999999999997</v>
      </c>
      <c r="J580" s="6">
        <v>132</v>
      </c>
      <c r="K580" s="6">
        <v>18.945801599999999</v>
      </c>
      <c r="L580" s="6">
        <v>56.35</v>
      </c>
      <c r="M580" s="6">
        <v>69.774773391823501</v>
      </c>
      <c r="N580" s="6">
        <v>131.69999999999999</v>
      </c>
      <c r="O580" s="6">
        <v>193.7</v>
      </c>
      <c r="P580" s="6">
        <v>80.803755899999999</v>
      </c>
      <c r="Q580" s="6">
        <v>111.25791360000001</v>
      </c>
    </row>
    <row r="581" spans="2:17" x14ac:dyDescent="0.3">
      <c r="B581" s="1">
        <v>40529</v>
      </c>
      <c r="C581" s="6">
        <v>147.69999999999999</v>
      </c>
      <c r="D581" s="6">
        <v>119.05991300253928</v>
      </c>
      <c r="E581" s="6">
        <v>314.10000000000002</v>
      </c>
      <c r="F581" s="6">
        <v>140.07621721101751</v>
      </c>
      <c r="G581" s="6">
        <v>77.25</v>
      </c>
      <c r="H581" s="6">
        <v>231.9</v>
      </c>
      <c r="I581" s="6">
        <v>35.575000000000003</v>
      </c>
      <c r="J581" s="6">
        <v>129.19999999999999</v>
      </c>
      <c r="K581" s="6">
        <v>18.730508399999998</v>
      </c>
      <c r="L581" s="6">
        <v>55.9</v>
      </c>
      <c r="M581" s="6">
        <v>68.912567954029811</v>
      </c>
      <c r="N581" s="6">
        <v>129.5</v>
      </c>
      <c r="O581" s="6">
        <v>189.6</v>
      </c>
      <c r="P581" s="6">
        <v>83.129583600000004</v>
      </c>
      <c r="Q581" s="6">
        <v>106.7655408</v>
      </c>
    </row>
    <row r="582" spans="2:17" x14ac:dyDescent="0.3">
      <c r="B582" s="1">
        <v>40522</v>
      </c>
      <c r="C582" s="6">
        <v>143.30000000000001</v>
      </c>
      <c r="D582" s="6">
        <v>115.15402247638684</v>
      </c>
      <c r="E582" s="6">
        <v>328.3</v>
      </c>
      <c r="F582" s="6">
        <v>138.94352542764</v>
      </c>
      <c r="G582" s="6">
        <v>73.2</v>
      </c>
      <c r="H582" s="6">
        <v>238.4</v>
      </c>
      <c r="I582" s="6">
        <v>35.375</v>
      </c>
      <c r="J582" s="6">
        <v>125.5</v>
      </c>
      <c r="K582" s="6">
        <v>18.676685099999997</v>
      </c>
      <c r="L582" s="6">
        <v>53.4</v>
      </c>
      <c r="M582" s="6">
        <v>67.954561912036809</v>
      </c>
      <c r="N582" s="6">
        <v>126.3</v>
      </c>
      <c r="O582" s="6">
        <v>187.2</v>
      </c>
      <c r="P582" s="6">
        <v>77.9527413</v>
      </c>
      <c r="Q582" s="6">
        <v>104.47156319999999</v>
      </c>
    </row>
    <row r="583" spans="2:17" x14ac:dyDescent="0.3">
      <c r="B583" s="1">
        <v>40515</v>
      </c>
      <c r="C583" s="6">
        <v>140.19999999999999</v>
      </c>
      <c r="D583" s="6">
        <v>114.10780179973887</v>
      </c>
      <c r="E583" s="6">
        <v>327.8</v>
      </c>
      <c r="F583" s="6">
        <v>135.62096286306601</v>
      </c>
      <c r="G583" s="6">
        <v>74.650000000000006</v>
      </c>
      <c r="H583" s="6">
        <v>240.5</v>
      </c>
      <c r="I583" s="6">
        <v>35.549999999999997</v>
      </c>
      <c r="J583" s="6">
        <v>127</v>
      </c>
      <c r="K583" s="6">
        <v>18.963742699999997</v>
      </c>
      <c r="L583" s="6">
        <v>54.25</v>
      </c>
      <c r="M583" s="6">
        <v>68.784833815097414</v>
      </c>
      <c r="N583" s="6">
        <v>132</v>
      </c>
      <c r="O583" s="6">
        <v>196.2</v>
      </c>
      <c r="P583" s="6">
        <v>74.201406300000002</v>
      </c>
      <c r="Q583" s="6">
        <v>109.53743039999999</v>
      </c>
    </row>
    <row r="584" spans="2:17" x14ac:dyDescent="0.3">
      <c r="B584" s="1">
        <v>40508</v>
      </c>
      <c r="C584" s="6">
        <v>137.19999999999999</v>
      </c>
      <c r="D584" s="6">
        <v>107.27249337897214</v>
      </c>
      <c r="E584" s="6">
        <v>336.9</v>
      </c>
      <c r="F584" s="6">
        <v>126.03083909713652</v>
      </c>
      <c r="G584" s="6">
        <v>73.45</v>
      </c>
      <c r="H584" s="6">
        <v>236.8</v>
      </c>
      <c r="I584" s="6">
        <v>34.6</v>
      </c>
      <c r="J584" s="6">
        <v>118.5</v>
      </c>
      <c r="K584" s="6">
        <v>18.569038499999998</v>
      </c>
      <c r="L584" s="6">
        <v>51.3</v>
      </c>
      <c r="M584" s="6">
        <v>66.86882173111141</v>
      </c>
      <c r="N584" s="6">
        <v>125</v>
      </c>
      <c r="O584" s="6">
        <v>187.2</v>
      </c>
      <c r="P584" s="6">
        <v>70.525098</v>
      </c>
      <c r="Q584" s="6">
        <v>95.8691472</v>
      </c>
    </row>
    <row r="585" spans="2:17" x14ac:dyDescent="0.3">
      <c r="B585" s="1">
        <v>40501</v>
      </c>
      <c r="C585" s="6">
        <v>140.80000000000001</v>
      </c>
      <c r="D585" s="6">
        <v>105.87753247677485</v>
      </c>
      <c r="E585" s="6">
        <v>336.1</v>
      </c>
      <c r="F585" s="6">
        <v>122.70827653256251</v>
      </c>
      <c r="G585" s="6">
        <v>72.099999999999994</v>
      </c>
      <c r="H585" s="6">
        <v>229.8</v>
      </c>
      <c r="I585" s="6">
        <v>34.5</v>
      </c>
      <c r="J585" s="6">
        <v>117.1</v>
      </c>
      <c r="K585" s="6">
        <v>18.622861799999999</v>
      </c>
      <c r="L585" s="6">
        <v>52.4</v>
      </c>
      <c r="M585" s="6">
        <v>69.168036231894604</v>
      </c>
      <c r="N585" s="6">
        <v>126.3</v>
      </c>
      <c r="O585" s="6">
        <v>183.4</v>
      </c>
      <c r="P585" s="6">
        <v>70.375044599999995</v>
      </c>
      <c r="Q585" s="6">
        <v>95.677982399999991</v>
      </c>
    </row>
    <row r="586" spans="2:17" x14ac:dyDescent="0.3">
      <c r="B586" s="1">
        <v>40494</v>
      </c>
      <c r="C586" s="6">
        <v>140.9</v>
      </c>
      <c r="D586" s="6">
        <v>101.34390954463362</v>
      </c>
      <c r="E586" s="6">
        <v>334.8</v>
      </c>
      <c r="F586" s="6">
        <v>127.39006923718951</v>
      </c>
      <c r="G586" s="6">
        <v>69.400000000000006</v>
      </c>
      <c r="H586" s="6">
        <v>227.9</v>
      </c>
      <c r="I586" s="6">
        <v>34.424999999999997</v>
      </c>
      <c r="J586" s="6">
        <v>110</v>
      </c>
      <c r="K586" s="6">
        <v>18.371686399999998</v>
      </c>
      <c r="L586" s="6">
        <v>52.65</v>
      </c>
      <c r="M586" s="6">
        <v>68.912567954029811</v>
      </c>
      <c r="N586" s="6">
        <v>125.6</v>
      </c>
      <c r="O586" s="6">
        <v>177.1</v>
      </c>
      <c r="P586" s="6">
        <v>71.087798250000006</v>
      </c>
      <c r="Q586" s="6">
        <v>92.475971999999999</v>
      </c>
    </row>
    <row r="587" spans="2:17" x14ac:dyDescent="0.3">
      <c r="B587" s="1">
        <v>40487</v>
      </c>
      <c r="C587" s="6">
        <v>142.19999999999999</v>
      </c>
      <c r="D587" s="6">
        <v>101.69264977018295</v>
      </c>
      <c r="E587" s="6">
        <v>329.1</v>
      </c>
      <c r="F587" s="6">
        <v>125.50224959822701</v>
      </c>
      <c r="G587" s="6">
        <v>71.150000000000006</v>
      </c>
      <c r="H587" s="6">
        <v>227.5</v>
      </c>
      <c r="I587" s="6">
        <v>34.725000000000001</v>
      </c>
      <c r="J587" s="6">
        <v>109.5</v>
      </c>
      <c r="K587" s="6">
        <v>18.443450799999997</v>
      </c>
      <c r="L587" s="6">
        <v>52.55</v>
      </c>
      <c r="M587" s="6">
        <v>69.391570975026312</v>
      </c>
      <c r="N587" s="6">
        <v>127</v>
      </c>
      <c r="O587" s="6">
        <v>176.9</v>
      </c>
      <c r="P587" s="6">
        <v>72.588332250000008</v>
      </c>
      <c r="Q587" s="6">
        <v>90.373159200000003</v>
      </c>
    </row>
    <row r="588" spans="2:17" x14ac:dyDescent="0.3">
      <c r="B588" s="1">
        <v>40480</v>
      </c>
      <c r="C588" s="6">
        <v>138.9</v>
      </c>
      <c r="D588" s="6">
        <v>97.36827097337131</v>
      </c>
      <c r="E588" s="6">
        <v>336.7</v>
      </c>
      <c r="F588" s="6">
        <v>122.33071260477001</v>
      </c>
      <c r="G588" s="6">
        <v>73.400000000000006</v>
      </c>
      <c r="H588" s="6">
        <v>235.4</v>
      </c>
      <c r="I588" s="6">
        <v>34.274999999999999</v>
      </c>
      <c r="J588" s="6">
        <v>100.7</v>
      </c>
      <c r="K588" s="6">
        <v>18.586979599999999</v>
      </c>
      <c r="L588" s="6">
        <v>51.75</v>
      </c>
      <c r="M588" s="6">
        <v>69.742839857090402</v>
      </c>
      <c r="N588" s="6">
        <v>127.8</v>
      </c>
      <c r="O588" s="6">
        <v>172.5</v>
      </c>
      <c r="P588" s="6">
        <v>70.262504550000003</v>
      </c>
      <c r="Q588" s="6">
        <v>86.454280800000006</v>
      </c>
    </row>
    <row r="589" spans="2:17" x14ac:dyDescent="0.3">
      <c r="B589" s="1">
        <v>40473</v>
      </c>
      <c r="C589" s="6">
        <v>148.80000000000001</v>
      </c>
      <c r="D589" s="6">
        <v>96.949782702712128</v>
      </c>
      <c r="E589" s="6">
        <v>343.2</v>
      </c>
      <c r="F589" s="6">
        <v>128.9003249483595</v>
      </c>
      <c r="G589" s="6">
        <v>74.900000000000006</v>
      </c>
      <c r="H589" s="6">
        <v>241</v>
      </c>
      <c r="I589" s="6">
        <v>34.75</v>
      </c>
      <c r="J589" s="6">
        <v>106.8</v>
      </c>
      <c r="K589" s="6">
        <v>18.963742699999997</v>
      </c>
      <c r="L589" s="6">
        <v>53.9</v>
      </c>
      <c r="M589" s="6">
        <v>70.668912364350305</v>
      </c>
      <c r="N589" s="6">
        <v>130.5</v>
      </c>
      <c r="O589" s="6">
        <v>175</v>
      </c>
      <c r="P589" s="6">
        <v>79.978462199999996</v>
      </c>
      <c r="Q589" s="6">
        <v>89.75187360000001</v>
      </c>
    </row>
    <row r="590" spans="2:17" x14ac:dyDescent="0.3">
      <c r="B590" s="1">
        <v>40466</v>
      </c>
      <c r="C590" s="6">
        <v>147.6</v>
      </c>
      <c r="D590" s="6">
        <v>94.508601123866839</v>
      </c>
      <c r="E590" s="6">
        <v>351.2</v>
      </c>
      <c r="F590" s="6">
        <v>132.9780153685185</v>
      </c>
      <c r="G590" s="6">
        <v>71.599999999999994</v>
      </c>
      <c r="H590" s="6">
        <v>240.2</v>
      </c>
      <c r="I590" s="6">
        <v>34.75</v>
      </c>
      <c r="J590" s="6">
        <v>103.8</v>
      </c>
      <c r="K590" s="6">
        <v>18.963742699999997</v>
      </c>
      <c r="L590" s="6">
        <v>52.05</v>
      </c>
      <c r="M590" s="6">
        <v>71.8823866842081</v>
      </c>
      <c r="N590" s="6">
        <v>131.30000000000001</v>
      </c>
      <c r="O590" s="6">
        <v>153.5</v>
      </c>
      <c r="P590" s="6">
        <v>82.229263199999991</v>
      </c>
      <c r="Q590" s="6">
        <v>87.840225600000011</v>
      </c>
    </row>
    <row r="591" spans="2:17" x14ac:dyDescent="0.3">
      <c r="B591" s="1">
        <v>40459</v>
      </c>
      <c r="C591" s="6">
        <v>145.5</v>
      </c>
      <c r="D591" s="6">
        <v>89.277497740626998</v>
      </c>
      <c r="E591" s="6">
        <v>348.6</v>
      </c>
      <c r="F591" s="6">
        <v>127.2390436660725</v>
      </c>
      <c r="G591" s="6">
        <v>71.75</v>
      </c>
      <c r="H591" s="6">
        <v>239.6</v>
      </c>
      <c r="I591" s="6">
        <v>34.225000000000001</v>
      </c>
      <c r="J591" s="6">
        <v>100.5</v>
      </c>
      <c r="K591" s="6">
        <v>18.3896275</v>
      </c>
      <c r="L591" s="6">
        <v>51.3</v>
      </c>
      <c r="M591" s="6">
        <v>71.211782454813005</v>
      </c>
      <c r="N591" s="6">
        <v>128.69999999999999</v>
      </c>
      <c r="O591" s="6">
        <v>150.19999999999999</v>
      </c>
      <c r="P591" s="6">
        <v>82.079209800000001</v>
      </c>
      <c r="Q591" s="6">
        <v>88.031390399999992</v>
      </c>
    </row>
    <row r="592" spans="2:17" x14ac:dyDescent="0.3">
      <c r="B592" s="1">
        <v>40452</v>
      </c>
      <c r="C592" s="6">
        <v>143.69999999999999</v>
      </c>
      <c r="D592" s="6">
        <v>89.138001650407276</v>
      </c>
      <c r="E592" s="6">
        <v>342.2</v>
      </c>
      <c r="F592" s="6">
        <v>122.70827653256251</v>
      </c>
      <c r="G592" s="6">
        <v>74.349999999999994</v>
      </c>
      <c r="H592" s="6">
        <v>243.2</v>
      </c>
      <c r="I592" s="6">
        <v>34.225000000000001</v>
      </c>
      <c r="J592" s="6">
        <v>102.2</v>
      </c>
      <c r="K592" s="6">
        <v>18.084628799999997</v>
      </c>
      <c r="L592" s="6">
        <v>49.57</v>
      </c>
      <c r="M592" s="6">
        <v>69.998308134955195</v>
      </c>
      <c r="N592" s="6">
        <v>122.5</v>
      </c>
      <c r="O592" s="6">
        <v>151.30000000000001</v>
      </c>
      <c r="P592" s="6">
        <v>80.278569000000005</v>
      </c>
      <c r="Q592" s="6">
        <v>93.431796000000006</v>
      </c>
    </row>
    <row r="593" spans="2:17" x14ac:dyDescent="0.3">
      <c r="B593" s="1">
        <v>40445</v>
      </c>
      <c r="C593" s="6">
        <v>144.9</v>
      </c>
      <c r="D593" s="6">
        <v>89.138001650407276</v>
      </c>
      <c r="E593" s="6">
        <v>359.4</v>
      </c>
      <c r="F593" s="6">
        <v>123.538917173706</v>
      </c>
      <c r="G593" s="6">
        <v>74.150000000000006</v>
      </c>
      <c r="H593" s="6">
        <v>260</v>
      </c>
      <c r="I593" s="6">
        <v>33.950000000000003</v>
      </c>
      <c r="J593" s="6">
        <v>104</v>
      </c>
      <c r="K593" s="6">
        <v>18.138452099999999</v>
      </c>
      <c r="L593" s="6">
        <v>49.45</v>
      </c>
      <c r="M593" s="6">
        <v>69.040302092962207</v>
      </c>
      <c r="N593" s="6">
        <v>121.4</v>
      </c>
      <c r="O593" s="6">
        <v>156.1</v>
      </c>
      <c r="P593" s="6">
        <v>83.204610300000013</v>
      </c>
      <c r="Q593" s="6">
        <v>94.100872800000005</v>
      </c>
    </row>
    <row r="594" spans="2:17" x14ac:dyDescent="0.3">
      <c r="B594" s="1">
        <v>40438</v>
      </c>
      <c r="C594" s="6">
        <v>145.9</v>
      </c>
      <c r="D594" s="6">
        <v>87.254804432440906</v>
      </c>
      <c r="E594" s="6">
        <v>368.1</v>
      </c>
      <c r="F594" s="6">
        <v>119.23468839687152</v>
      </c>
      <c r="G594" s="6">
        <v>74.7</v>
      </c>
      <c r="H594" s="6">
        <v>255.1</v>
      </c>
      <c r="I594" s="6">
        <v>33.4</v>
      </c>
      <c r="J594" s="6">
        <v>100.1</v>
      </c>
      <c r="K594" s="6">
        <v>18.658743999999999</v>
      </c>
      <c r="L594" s="6">
        <v>49.21</v>
      </c>
      <c r="M594" s="6">
        <v>68.146163120435403</v>
      </c>
      <c r="N594" s="6">
        <v>119.8</v>
      </c>
      <c r="O594" s="6">
        <v>147.4</v>
      </c>
      <c r="P594" s="6">
        <v>84.029904000000002</v>
      </c>
      <c r="Q594" s="6">
        <v>91.376774400000002</v>
      </c>
    </row>
    <row r="595" spans="2:17" x14ac:dyDescent="0.3">
      <c r="B595" s="1">
        <v>40431</v>
      </c>
      <c r="C595" s="6">
        <v>147.6</v>
      </c>
      <c r="D595" s="6">
        <v>82.790929545409554</v>
      </c>
      <c r="E595" s="6">
        <v>376</v>
      </c>
      <c r="F595" s="6">
        <v>119.38571396798849</v>
      </c>
      <c r="G595" s="6">
        <v>78.8</v>
      </c>
      <c r="H595" s="6">
        <v>248.3</v>
      </c>
      <c r="I595" s="6">
        <v>33.549999999999997</v>
      </c>
      <c r="J595" s="6">
        <v>94.45</v>
      </c>
      <c r="K595" s="6">
        <v>18.640802900000001</v>
      </c>
      <c r="L595" s="6">
        <v>48.38</v>
      </c>
      <c r="M595" s="6">
        <v>66.325951640648697</v>
      </c>
      <c r="N595" s="6">
        <v>120.9</v>
      </c>
      <c r="O595" s="6">
        <v>142.69999999999999</v>
      </c>
      <c r="P595" s="6">
        <v>83.804823900000002</v>
      </c>
      <c r="Q595" s="6">
        <v>88.987214399999999</v>
      </c>
    </row>
    <row r="596" spans="2:17" x14ac:dyDescent="0.3">
      <c r="B596" s="1">
        <v>40424</v>
      </c>
      <c r="C596" s="6">
        <v>147</v>
      </c>
      <c r="D596" s="6">
        <v>82.093449094310913</v>
      </c>
      <c r="E596" s="6">
        <v>369.7</v>
      </c>
      <c r="F596" s="6">
        <v>116.28968976009001</v>
      </c>
      <c r="G596" s="6">
        <v>75.150000000000006</v>
      </c>
      <c r="H596" s="6">
        <v>246.1</v>
      </c>
      <c r="I596" s="6">
        <v>33.15</v>
      </c>
      <c r="J596" s="6">
        <v>93.2</v>
      </c>
      <c r="K596" s="6">
        <v>18.479332999999997</v>
      </c>
      <c r="L596" s="6">
        <v>47.99</v>
      </c>
      <c r="M596" s="6">
        <v>65.144410855524001</v>
      </c>
      <c r="N596" s="6">
        <v>119</v>
      </c>
      <c r="O596" s="6">
        <v>139.5</v>
      </c>
      <c r="P596" s="6">
        <v>80.503649100000004</v>
      </c>
      <c r="Q596" s="6">
        <v>85.832995199999999</v>
      </c>
    </row>
    <row r="597" spans="2:17" x14ac:dyDescent="0.3">
      <c r="B597" s="1">
        <v>40417</v>
      </c>
      <c r="C597" s="6">
        <v>141.6</v>
      </c>
      <c r="D597" s="6">
        <v>79.164031199696581</v>
      </c>
      <c r="E597" s="6">
        <v>369.7</v>
      </c>
      <c r="F597" s="6">
        <v>111.38135869878749</v>
      </c>
      <c r="G597" s="6">
        <v>73.3</v>
      </c>
      <c r="H597" s="6">
        <v>239.3</v>
      </c>
      <c r="I597" s="6">
        <v>32.299999999999997</v>
      </c>
      <c r="J597" s="6">
        <v>88.75</v>
      </c>
      <c r="K597" s="6">
        <v>18.012864399999998</v>
      </c>
      <c r="L597" s="6">
        <v>46.84</v>
      </c>
      <c r="M597" s="6">
        <v>62.781329285274595</v>
      </c>
      <c r="N597" s="6">
        <v>115.1</v>
      </c>
      <c r="O597" s="6">
        <v>134.19999999999999</v>
      </c>
      <c r="P597" s="6">
        <v>77.802687900000009</v>
      </c>
      <c r="Q597" s="6">
        <v>82.296446399999994</v>
      </c>
    </row>
    <row r="598" spans="2:17" x14ac:dyDescent="0.3">
      <c r="B598" s="1">
        <v>40410</v>
      </c>
      <c r="C598" s="6">
        <v>142.1</v>
      </c>
      <c r="D598" s="6">
        <v>79.024535109476844</v>
      </c>
      <c r="E598" s="6">
        <v>374.5</v>
      </c>
      <c r="F598" s="6">
        <v>114.175331764452</v>
      </c>
      <c r="G598" s="6">
        <v>76.3</v>
      </c>
      <c r="H598" s="6">
        <v>235.8</v>
      </c>
      <c r="I598" s="6">
        <v>32.700000000000003</v>
      </c>
      <c r="J598" s="6">
        <v>89</v>
      </c>
      <c r="K598" s="6">
        <v>18.120511</v>
      </c>
      <c r="L598" s="6">
        <v>46.44</v>
      </c>
      <c r="M598" s="6">
        <v>62.110725055879506</v>
      </c>
      <c r="N598" s="6">
        <v>117.1</v>
      </c>
      <c r="O598" s="6">
        <v>132.1</v>
      </c>
      <c r="P598" s="6">
        <v>78.027768000000009</v>
      </c>
      <c r="Q598" s="6">
        <v>81.436204799999999</v>
      </c>
    </row>
    <row r="599" spans="2:17" x14ac:dyDescent="0.3">
      <c r="B599" s="1">
        <v>40403</v>
      </c>
      <c r="C599" s="6">
        <v>141.6</v>
      </c>
      <c r="D599" s="6">
        <v>81.953953004091176</v>
      </c>
      <c r="E599" s="6">
        <v>382.2</v>
      </c>
      <c r="F599" s="6">
        <v>115.081485191154</v>
      </c>
      <c r="G599" s="6">
        <v>77.400000000000006</v>
      </c>
      <c r="H599" s="6">
        <v>228.1</v>
      </c>
      <c r="I599" s="6">
        <v>33.225000000000001</v>
      </c>
      <c r="J599" s="6">
        <v>90.85</v>
      </c>
      <c r="K599" s="6">
        <v>18.7125673</v>
      </c>
      <c r="L599" s="6">
        <v>48.32</v>
      </c>
      <c r="M599" s="6">
        <v>65.336012063922595</v>
      </c>
      <c r="N599" s="6">
        <v>120.9</v>
      </c>
      <c r="O599" s="6">
        <v>133.9</v>
      </c>
      <c r="P599" s="6">
        <v>78.027768000000009</v>
      </c>
      <c r="Q599" s="6">
        <v>81.81853439999999</v>
      </c>
    </row>
    <row r="600" spans="2:17" x14ac:dyDescent="0.3">
      <c r="B600" s="1">
        <v>40396</v>
      </c>
      <c r="C600" s="6">
        <v>145.80000000000001</v>
      </c>
      <c r="D600" s="6">
        <v>83.697654131837808</v>
      </c>
      <c r="E600" s="6">
        <v>368.6</v>
      </c>
      <c r="F600" s="6">
        <v>122.70827653256251</v>
      </c>
      <c r="G600" s="6">
        <v>78.349999999999994</v>
      </c>
      <c r="H600" s="6">
        <v>231.9</v>
      </c>
      <c r="I600" s="6">
        <v>34.5</v>
      </c>
      <c r="J600" s="6">
        <v>95.5</v>
      </c>
      <c r="K600" s="6">
        <v>18.766390599999998</v>
      </c>
      <c r="L600" s="6">
        <v>51.5</v>
      </c>
      <c r="M600" s="6">
        <v>67.890694842570596</v>
      </c>
      <c r="N600" s="6">
        <v>126.1</v>
      </c>
      <c r="O600" s="6">
        <v>141.19999999999999</v>
      </c>
      <c r="P600" s="6">
        <v>83.204610300000013</v>
      </c>
      <c r="Q600" s="6">
        <v>86.788819199999992</v>
      </c>
    </row>
    <row r="601" spans="2:17" x14ac:dyDescent="0.3">
      <c r="B601" s="1">
        <v>40389</v>
      </c>
      <c r="C601" s="6">
        <v>145.5</v>
      </c>
      <c r="D601" s="6">
        <v>82.372441274750372</v>
      </c>
      <c r="E601" s="6">
        <v>368.3</v>
      </c>
      <c r="F601" s="6">
        <v>121.57558474918501</v>
      </c>
      <c r="G601" s="6">
        <v>79.7</v>
      </c>
      <c r="H601" s="6">
        <v>227.4</v>
      </c>
      <c r="I601" s="6">
        <v>34.024999999999999</v>
      </c>
      <c r="J601" s="6">
        <v>93.25</v>
      </c>
      <c r="K601" s="6">
        <v>18.694626199999998</v>
      </c>
      <c r="L601" s="6">
        <v>49.69</v>
      </c>
      <c r="M601" s="6">
        <v>66.166283966983187</v>
      </c>
      <c r="N601" s="6">
        <v>122.1</v>
      </c>
      <c r="O601" s="6">
        <v>137.9</v>
      </c>
      <c r="P601" s="6">
        <v>78.402901499999999</v>
      </c>
      <c r="Q601" s="6">
        <v>85.976368800000003</v>
      </c>
    </row>
    <row r="602" spans="2:17" x14ac:dyDescent="0.3">
      <c r="B602" s="1">
        <v>40382</v>
      </c>
      <c r="C602" s="6">
        <v>145.4</v>
      </c>
      <c r="D602" s="6">
        <v>86.487575936232389</v>
      </c>
      <c r="E602" s="6">
        <v>357.3</v>
      </c>
      <c r="F602" s="6">
        <v>124.97366009931751</v>
      </c>
      <c r="G602" s="6">
        <v>82.55</v>
      </c>
      <c r="H602" s="6">
        <v>230.1</v>
      </c>
      <c r="I602" s="6">
        <v>34.15</v>
      </c>
      <c r="J602" s="6">
        <v>98.9</v>
      </c>
      <c r="K602" s="6">
        <v>18.622861799999999</v>
      </c>
      <c r="L602" s="6">
        <v>47.89</v>
      </c>
      <c r="M602" s="6">
        <v>63.8670694662</v>
      </c>
      <c r="N602" s="6">
        <v>124.9</v>
      </c>
      <c r="O602" s="6">
        <v>143</v>
      </c>
      <c r="P602" s="6">
        <v>82.229263199999991</v>
      </c>
      <c r="Q602" s="6">
        <v>87.410104799999999</v>
      </c>
    </row>
    <row r="603" spans="2:17" x14ac:dyDescent="0.3">
      <c r="B603" s="1">
        <v>40375</v>
      </c>
      <c r="C603" s="6">
        <v>134.80000000000001</v>
      </c>
      <c r="D603" s="6">
        <v>81.047228417662936</v>
      </c>
      <c r="E603" s="6">
        <v>361.9</v>
      </c>
      <c r="F603" s="6">
        <v>126.10635188269501</v>
      </c>
      <c r="G603" s="6">
        <v>84.25</v>
      </c>
      <c r="H603" s="6">
        <v>225</v>
      </c>
      <c r="I603" s="6">
        <v>33.049999999999997</v>
      </c>
      <c r="J603" s="6">
        <v>94.95</v>
      </c>
      <c r="K603" s="6">
        <v>16.649340799999997</v>
      </c>
      <c r="L603" s="6">
        <v>46.47</v>
      </c>
      <c r="M603" s="6">
        <v>64.090604209331701</v>
      </c>
      <c r="N603" s="6">
        <v>117.4</v>
      </c>
      <c r="O603" s="6">
        <v>137.9</v>
      </c>
      <c r="P603" s="6">
        <v>83.654770499999998</v>
      </c>
      <c r="Q603" s="6">
        <v>85.546248000000006</v>
      </c>
    </row>
    <row r="604" spans="2:17" x14ac:dyDescent="0.3">
      <c r="B604" s="1">
        <v>40368</v>
      </c>
      <c r="C604" s="6">
        <v>136.0888947</v>
      </c>
      <c r="D604" s="6">
        <v>82.023701049201051</v>
      </c>
      <c r="E604" s="6">
        <v>364.9</v>
      </c>
      <c r="F604" s="6">
        <v>130.03301673173701</v>
      </c>
      <c r="G604" s="6">
        <v>82.35</v>
      </c>
      <c r="H604" s="6">
        <v>218.1</v>
      </c>
      <c r="I604" s="6">
        <v>32.125</v>
      </c>
      <c r="J604" s="6">
        <v>96.55</v>
      </c>
      <c r="K604" s="6">
        <v>16.469929799999999</v>
      </c>
      <c r="L604" s="6">
        <v>45.93</v>
      </c>
      <c r="M604" s="6">
        <v>63.451933514669697</v>
      </c>
      <c r="N604" s="6">
        <v>114.8</v>
      </c>
      <c r="O604" s="6">
        <v>143.80000000000001</v>
      </c>
      <c r="P604" s="6">
        <v>83.054556900000009</v>
      </c>
      <c r="Q604" s="6">
        <v>86.884401600000004</v>
      </c>
    </row>
    <row r="605" spans="2:17" x14ac:dyDescent="0.3">
      <c r="B605" s="1">
        <v>40361</v>
      </c>
      <c r="C605" s="6">
        <v>129.65949809999998</v>
      </c>
      <c r="D605" s="6">
        <v>78.257306613268355</v>
      </c>
      <c r="E605" s="6">
        <v>357.4</v>
      </c>
      <c r="F605" s="6">
        <v>128.29622266389151</v>
      </c>
      <c r="G605" s="6">
        <v>82.6</v>
      </c>
      <c r="H605" s="6">
        <v>210.9</v>
      </c>
      <c r="I605" s="6">
        <v>31.274999999999999</v>
      </c>
      <c r="J605" s="6">
        <v>93.4</v>
      </c>
      <c r="K605" s="6">
        <v>16.218754399999998</v>
      </c>
      <c r="L605" s="6">
        <v>41.09</v>
      </c>
      <c r="M605" s="6">
        <v>60.673715992890003</v>
      </c>
      <c r="N605" s="6">
        <v>111.2</v>
      </c>
      <c r="O605" s="6">
        <v>136.69999999999999</v>
      </c>
      <c r="P605" s="6">
        <v>77.202474300000006</v>
      </c>
      <c r="Q605" s="6">
        <v>81.053875199999993</v>
      </c>
    </row>
    <row r="606" spans="2:17" x14ac:dyDescent="0.3">
      <c r="B606" s="1">
        <v>40354</v>
      </c>
      <c r="C606" s="6">
        <v>138.03719669999998</v>
      </c>
      <c r="D606" s="6">
        <v>83.348913906288487</v>
      </c>
      <c r="E606" s="6">
        <v>349.3</v>
      </c>
      <c r="F606" s="6">
        <v>139.69865328322501</v>
      </c>
      <c r="G606" s="6">
        <v>84.55</v>
      </c>
      <c r="H606" s="6">
        <v>220.4</v>
      </c>
      <c r="I606" s="6">
        <v>32.875</v>
      </c>
      <c r="J606" s="6">
        <v>100.2</v>
      </c>
      <c r="K606" s="6">
        <v>16.9543395</v>
      </c>
      <c r="L606" s="6">
        <v>43.14</v>
      </c>
      <c r="M606" s="6">
        <v>62.174592125345697</v>
      </c>
      <c r="N606" s="6">
        <v>116.8</v>
      </c>
      <c r="O606" s="6">
        <v>143.6</v>
      </c>
      <c r="P606" s="6">
        <v>84.254984100000001</v>
      </c>
      <c r="Q606" s="6">
        <v>86.597654399999996</v>
      </c>
    </row>
    <row r="607" spans="2:17" x14ac:dyDescent="0.3">
      <c r="B607" s="1">
        <v>40347</v>
      </c>
      <c r="C607" s="6">
        <v>141.05706480000001</v>
      </c>
      <c r="D607" s="6">
        <v>85.02286698892523</v>
      </c>
      <c r="E607" s="6">
        <v>351.9</v>
      </c>
      <c r="F607" s="6">
        <v>144.07839484561802</v>
      </c>
      <c r="G607" s="6">
        <v>89.7</v>
      </c>
      <c r="H607" s="6">
        <v>225.1</v>
      </c>
      <c r="I607" s="6">
        <v>33.700000000000003</v>
      </c>
      <c r="J607" s="6">
        <v>102.3</v>
      </c>
      <c r="K607" s="6">
        <v>17.250367650000001</v>
      </c>
      <c r="L607" s="6">
        <v>45.09</v>
      </c>
      <c r="M607" s="6">
        <v>64.409939556662692</v>
      </c>
      <c r="N607" s="6">
        <v>120.3</v>
      </c>
      <c r="O607" s="6">
        <v>147.6</v>
      </c>
      <c r="P607" s="6">
        <v>86.280704999999998</v>
      </c>
      <c r="Q607" s="6">
        <v>88.843840800000009</v>
      </c>
    </row>
    <row r="608" spans="2:17" x14ac:dyDescent="0.3">
      <c r="B608" s="1">
        <v>40340</v>
      </c>
      <c r="C608" s="6">
        <v>135.79664940000001</v>
      </c>
      <c r="D608" s="6">
        <v>82.790929545409554</v>
      </c>
      <c r="E608" s="6">
        <v>353.1</v>
      </c>
      <c r="F608" s="6">
        <v>134.41275829412999</v>
      </c>
      <c r="G608" s="6">
        <v>82.85</v>
      </c>
      <c r="H608" s="6">
        <v>221.1</v>
      </c>
      <c r="I608" s="6">
        <v>33.299999999999997</v>
      </c>
      <c r="J608" s="6">
        <v>97.2</v>
      </c>
      <c r="K608" s="6">
        <v>17.1158094</v>
      </c>
      <c r="L608" s="6">
        <v>41.43</v>
      </c>
      <c r="M608" s="6">
        <v>62.430060403210497</v>
      </c>
      <c r="N608" s="6">
        <v>118.2</v>
      </c>
      <c r="O608" s="6">
        <v>144.69999999999999</v>
      </c>
      <c r="P608" s="6">
        <v>83.354663700000003</v>
      </c>
      <c r="Q608" s="6">
        <v>84.303676800000005</v>
      </c>
    </row>
    <row r="609" spans="2:17" x14ac:dyDescent="0.3">
      <c r="B609" s="1">
        <v>40333</v>
      </c>
      <c r="C609" s="6">
        <v>130.0491585</v>
      </c>
      <c r="D609" s="6">
        <v>78.954787064366997</v>
      </c>
      <c r="E609" s="6">
        <v>342.2</v>
      </c>
      <c r="F609" s="6">
        <v>134.26173272301301</v>
      </c>
      <c r="G609" s="6">
        <v>80.599999999999994</v>
      </c>
      <c r="H609" s="6">
        <v>228.9</v>
      </c>
      <c r="I609" s="6">
        <v>32.4</v>
      </c>
      <c r="J609" s="6">
        <v>93.55</v>
      </c>
      <c r="K609" s="6">
        <v>16.622429149999999</v>
      </c>
      <c r="L609" s="6">
        <v>39.64</v>
      </c>
      <c r="M609" s="6">
        <v>60.194712971893502</v>
      </c>
      <c r="N609" s="6">
        <v>114.2</v>
      </c>
      <c r="O609" s="6">
        <v>139.30000000000001</v>
      </c>
      <c r="P609" s="6">
        <v>84.179957400000006</v>
      </c>
      <c r="Q609" s="6">
        <v>79.859095199999999</v>
      </c>
    </row>
    <row r="610" spans="2:17" x14ac:dyDescent="0.3">
      <c r="B610" s="1">
        <v>40326</v>
      </c>
      <c r="C610" s="6">
        <v>130.8284793</v>
      </c>
      <c r="D610" s="6">
        <v>77.769070297499283</v>
      </c>
      <c r="E610" s="6">
        <v>329</v>
      </c>
      <c r="F610" s="6">
        <v>132.14737472737502</v>
      </c>
      <c r="G610" s="6">
        <v>79.25</v>
      </c>
      <c r="H610" s="6">
        <v>221.25</v>
      </c>
      <c r="I610" s="6">
        <v>31.675000000000001</v>
      </c>
      <c r="J610" s="6">
        <v>92.35</v>
      </c>
      <c r="K610" s="6">
        <v>16.308459899999999</v>
      </c>
      <c r="L610" s="6">
        <v>40.6</v>
      </c>
      <c r="M610" s="6">
        <v>60.961117805487902</v>
      </c>
      <c r="N610" s="6">
        <v>115.5</v>
      </c>
      <c r="O610" s="6">
        <v>137.30000000000001</v>
      </c>
      <c r="P610" s="6">
        <v>87.3310788</v>
      </c>
      <c r="Q610" s="6">
        <v>78.138611999999995</v>
      </c>
    </row>
    <row r="611" spans="2:17" x14ac:dyDescent="0.3">
      <c r="B611" s="1">
        <v>40319</v>
      </c>
      <c r="C611" s="6">
        <v>127.32153569999998</v>
      </c>
      <c r="D611" s="6">
        <v>74.490912177335645</v>
      </c>
      <c r="E611" s="6">
        <v>320.89999999999998</v>
      </c>
      <c r="F611" s="6">
        <v>132.07186194181651</v>
      </c>
      <c r="G611" s="6">
        <v>78.25</v>
      </c>
      <c r="H611" s="6">
        <v>213.4</v>
      </c>
      <c r="I611" s="6">
        <v>30.95</v>
      </c>
      <c r="J611" s="6">
        <v>89.75</v>
      </c>
      <c r="K611" s="6">
        <v>15.5190515</v>
      </c>
      <c r="L611" s="6">
        <v>41.19</v>
      </c>
      <c r="M611" s="6">
        <v>60.290513576092806</v>
      </c>
      <c r="N611" s="6">
        <v>113.1</v>
      </c>
      <c r="O611" s="6">
        <v>137.69999999999999</v>
      </c>
      <c r="P611" s="6">
        <v>84.9302244</v>
      </c>
      <c r="Q611" s="6">
        <v>76.704875999999999</v>
      </c>
    </row>
    <row r="612" spans="2:17" x14ac:dyDescent="0.3">
      <c r="B612" s="1">
        <v>40312</v>
      </c>
      <c r="C612" s="6">
        <v>135.50440409999999</v>
      </c>
      <c r="D612" s="6">
        <v>77.62957420727956</v>
      </c>
      <c r="E612" s="6">
        <v>324</v>
      </c>
      <c r="F612" s="6">
        <v>140.45378113881</v>
      </c>
      <c r="G612" s="6">
        <v>80</v>
      </c>
      <c r="H612" s="6">
        <v>221.25</v>
      </c>
      <c r="I612" s="6">
        <v>31.875</v>
      </c>
      <c r="J612" s="6">
        <v>95.1</v>
      </c>
      <c r="K612" s="6">
        <v>15.608756999999999</v>
      </c>
      <c r="L612" s="6">
        <v>42.7</v>
      </c>
      <c r="M612" s="6">
        <v>61.631722034882998</v>
      </c>
      <c r="N612" s="6">
        <v>118</v>
      </c>
      <c r="O612" s="6">
        <v>143.30000000000001</v>
      </c>
      <c r="P612" s="6">
        <v>92.20781430000001</v>
      </c>
      <c r="Q612" s="6">
        <v>81.053875199999993</v>
      </c>
    </row>
    <row r="613" spans="2:17" x14ac:dyDescent="0.3">
      <c r="B613" s="1">
        <v>40305</v>
      </c>
      <c r="C613" s="6">
        <v>132.97161149999999</v>
      </c>
      <c r="D613" s="6">
        <v>73.095951275138347</v>
      </c>
      <c r="E613" s="6">
        <v>314</v>
      </c>
      <c r="F613" s="6">
        <v>128.37173544945</v>
      </c>
      <c r="G613" s="6">
        <v>76.95</v>
      </c>
      <c r="H613" s="6">
        <v>216.5</v>
      </c>
      <c r="I613" s="6">
        <v>30.625</v>
      </c>
      <c r="J613" s="6">
        <v>91.6</v>
      </c>
      <c r="K613" s="6">
        <v>15.411404899999999</v>
      </c>
      <c r="L613" s="6">
        <v>40.5</v>
      </c>
      <c r="M613" s="6">
        <v>58.438368561573</v>
      </c>
      <c r="N613" s="6">
        <v>110.5</v>
      </c>
      <c r="O613" s="6">
        <v>134</v>
      </c>
      <c r="P613" s="6">
        <v>90.932360400000007</v>
      </c>
      <c r="Q613" s="6">
        <v>76.943832</v>
      </c>
    </row>
    <row r="614" spans="2:17" x14ac:dyDescent="0.3">
      <c r="B614" s="1">
        <v>40298</v>
      </c>
      <c r="C614" s="6">
        <v>137.25787590000002</v>
      </c>
      <c r="D614" s="6">
        <v>82.163197139420774</v>
      </c>
      <c r="E614" s="6">
        <v>320.5</v>
      </c>
      <c r="F614" s="6">
        <v>141.58647292218748</v>
      </c>
      <c r="G614" s="6">
        <v>84.3</v>
      </c>
      <c r="H614" s="6">
        <v>232.2</v>
      </c>
      <c r="I614" s="6">
        <v>34.450000000000003</v>
      </c>
      <c r="J614" s="6">
        <v>105</v>
      </c>
      <c r="K614" s="6">
        <v>17.044044999999997</v>
      </c>
      <c r="L614" s="6">
        <v>49.98</v>
      </c>
      <c r="M614" s="6">
        <v>65.304078529189496</v>
      </c>
      <c r="N614" s="6">
        <v>120.8</v>
      </c>
      <c r="O614" s="6">
        <v>145.9</v>
      </c>
      <c r="P614" s="6">
        <v>96.409309500000006</v>
      </c>
      <c r="Q614" s="6">
        <v>87.123357600000006</v>
      </c>
    </row>
    <row r="615" spans="2:17" x14ac:dyDescent="0.3">
      <c r="B615" s="1">
        <v>40291</v>
      </c>
      <c r="C615" s="6">
        <v>146.2200651</v>
      </c>
      <c r="D615" s="6">
        <v>84.464882628046311</v>
      </c>
      <c r="E615" s="6">
        <v>320.8</v>
      </c>
      <c r="F615" s="6">
        <v>133.95968158077903</v>
      </c>
      <c r="G615" s="6">
        <v>88</v>
      </c>
      <c r="H615" s="6">
        <v>246.5</v>
      </c>
      <c r="I615" s="6">
        <v>34.225000000000001</v>
      </c>
      <c r="J615" s="6">
        <v>105.1</v>
      </c>
      <c r="K615" s="6">
        <v>18.048746599999998</v>
      </c>
      <c r="L615" s="6">
        <v>47.22</v>
      </c>
      <c r="M615" s="6">
        <v>67.858761307837497</v>
      </c>
      <c r="N615" s="6">
        <v>125</v>
      </c>
      <c r="O615" s="6">
        <v>148.5</v>
      </c>
      <c r="P615" s="6">
        <v>97.30962989999999</v>
      </c>
      <c r="Q615" s="6">
        <v>86.024159999999995</v>
      </c>
    </row>
    <row r="616" spans="2:17" x14ac:dyDescent="0.3">
      <c r="B616" s="1">
        <v>40284</v>
      </c>
      <c r="C616" s="6">
        <v>155.9615751</v>
      </c>
      <c r="D616" s="6">
        <v>82.58168541007997</v>
      </c>
      <c r="E616" s="6">
        <v>325</v>
      </c>
      <c r="F616" s="6">
        <v>124.82263452820051</v>
      </c>
      <c r="G616" s="6">
        <v>77.5</v>
      </c>
      <c r="H616" s="6">
        <v>246.1</v>
      </c>
      <c r="I616" s="6">
        <v>34.700000000000003</v>
      </c>
      <c r="J616" s="6">
        <v>100.8</v>
      </c>
      <c r="K616" s="6">
        <v>18.174334299999998</v>
      </c>
      <c r="L616" s="6">
        <v>47.4</v>
      </c>
      <c r="M616" s="6">
        <v>68.369697863567097</v>
      </c>
      <c r="N616" s="6">
        <v>126.8</v>
      </c>
      <c r="O616" s="6">
        <v>141.6</v>
      </c>
      <c r="P616" s="6">
        <v>98.735137199999997</v>
      </c>
      <c r="Q616" s="6">
        <v>77.660700000000006</v>
      </c>
    </row>
    <row r="617" spans="2:17" x14ac:dyDescent="0.3">
      <c r="B617" s="1">
        <v>40277</v>
      </c>
      <c r="C617" s="6">
        <v>156.3512355</v>
      </c>
      <c r="D617" s="6">
        <v>80.558992101893892</v>
      </c>
      <c r="E617" s="6">
        <v>324.8</v>
      </c>
      <c r="F617" s="6">
        <v>124.52058338596652</v>
      </c>
      <c r="G617" s="6">
        <v>75.150000000000006</v>
      </c>
      <c r="H617" s="6">
        <v>246.65</v>
      </c>
      <c r="I617" s="6">
        <v>35.424999999999997</v>
      </c>
      <c r="J617" s="6">
        <v>95.3</v>
      </c>
      <c r="K617" s="6">
        <v>18.5152152</v>
      </c>
      <c r="L617" s="6">
        <v>47.7</v>
      </c>
      <c r="M617" s="6">
        <v>68.689033210898103</v>
      </c>
      <c r="N617" s="6">
        <v>135.19999999999999</v>
      </c>
      <c r="O617" s="6">
        <v>131</v>
      </c>
      <c r="P617" s="6">
        <v>100.46075130000001</v>
      </c>
      <c r="Q617" s="6">
        <v>73.837404000000006</v>
      </c>
    </row>
    <row r="618" spans="2:17" x14ac:dyDescent="0.3">
      <c r="B618" s="1">
        <v>40270</v>
      </c>
      <c r="C618" s="6">
        <v>155.3770845</v>
      </c>
      <c r="D618" s="6">
        <v>79.512771425245916</v>
      </c>
      <c r="E618" s="6">
        <v>323</v>
      </c>
      <c r="F618" s="6">
        <v>124.143019458174</v>
      </c>
      <c r="G618" s="6">
        <v>76.7</v>
      </c>
      <c r="H618" s="6">
        <v>238.55</v>
      </c>
      <c r="I618" s="6">
        <v>35.075000000000003</v>
      </c>
      <c r="J618" s="6">
        <v>94.25</v>
      </c>
      <c r="K618" s="6">
        <v>18.1563932</v>
      </c>
      <c r="L618" s="6">
        <v>46.6</v>
      </c>
      <c r="M618" s="6">
        <v>68.178096655168503</v>
      </c>
      <c r="N618" s="6">
        <v>132.80000000000001</v>
      </c>
      <c r="O618" s="6">
        <v>129.5</v>
      </c>
      <c r="P618" s="6">
        <v>98.960217300000011</v>
      </c>
      <c r="Q618" s="6">
        <v>70.587602399999994</v>
      </c>
    </row>
    <row r="619" spans="2:17" x14ac:dyDescent="0.3">
      <c r="B619" s="1">
        <v>40263</v>
      </c>
      <c r="C619" s="6">
        <v>152.16238619999999</v>
      </c>
      <c r="D619" s="6">
        <v>79.443023380136054</v>
      </c>
      <c r="E619" s="6">
        <v>324.10000000000002</v>
      </c>
      <c r="F619" s="6">
        <v>130.63711901620499</v>
      </c>
      <c r="G619" s="6">
        <v>73.8</v>
      </c>
      <c r="H619" s="6">
        <v>239.05</v>
      </c>
      <c r="I619" s="6">
        <v>35.075000000000003</v>
      </c>
      <c r="J619" s="6">
        <v>90.5</v>
      </c>
      <c r="K619" s="6">
        <v>18.335804199999998</v>
      </c>
      <c r="L619" s="6">
        <v>44.9</v>
      </c>
      <c r="M619" s="6">
        <v>66.741087592178999</v>
      </c>
      <c r="N619" s="6">
        <v>131.30000000000001</v>
      </c>
      <c r="O619" s="6">
        <v>128.69999999999999</v>
      </c>
      <c r="P619" s="6">
        <v>97.984870200000003</v>
      </c>
      <c r="Q619" s="6">
        <v>71.495635199999995</v>
      </c>
    </row>
    <row r="620" spans="2:17" x14ac:dyDescent="0.3">
      <c r="B620" s="1">
        <v>40256</v>
      </c>
      <c r="C620" s="6">
        <v>146.90197080000002</v>
      </c>
      <c r="D620" s="6">
        <v>77.62957420727956</v>
      </c>
      <c r="E620" s="6">
        <v>316.10000000000002</v>
      </c>
      <c r="F620" s="6">
        <v>127.2390436660725</v>
      </c>
      <c r="G620" s="6">
        <v>76.849999999999994</v>
      </c>
      <c r="H620" s="6">
        <v>238.05</v>
      </c>
      <c r="I620" s="6">
        <v>34.049999999999997</v>
      </c>
      <c r="J620" s="6">
        <v>88.9</v>
      </c>
      <c r="K620" s="6">
        <v>18.138452099999999</v>
      </c>
      <c r="L620" s="6">
        <v>44.9</v>
      </c>
      <c r="M620" s="6">
        <v>66.262084571182513</v>
      </c>
      <c r="N620" s="6">
        <v>129.19999999999999</v>
      </c>
      <c r="O620" s="6">
        <v>124.3</v>
      </c>
      <c r="P620" s="6">
        <v>93.633321600000002</v>
      </c>
      <c r="Q620" s="6">
        <v>70.730975999999998</v>
      </c>
    </row>
    <row r="621" spans="2:17" x14ac:dyDescent="0.3">
      <c r="B621" s="1">
        <v>40249</v>
      </c>
      <c r="C621" s="6">
        <v>144.8562537</v>
      </c>
      <c r="D621" s="6">
        <v>76.164865259972387</v>
      </c>
      <c r="E621" s="6">
        <v>312.89999999999998</v>
      </c>
      <c r="F621" s="6">
        <v>123.085840460355</v>
      </c>
      <c r="G621" s="6">
        <v>79.099999999999994</v>
      </c>
      <c r="H621" s="6">
        <v>231.25</v>
      </c>
      <c r="I621" s="6">
        <v>33.274999999999999</v>
      </c>
      <c r="J621" s="6">
        <v>88.8</v>
      </c>
      <c r="K621" s="6">
        <v>18.999624900000001</v>
      </c>
      <c r="L621" s="6">
        <v>45.61</v>
      </c>
      <c r="M621" s="6">
        <v>66.294018105915598</v>
      </c>
      <c r="N621" s="6">
        <v>127.9</v>
      </c>
      <c r="O621" s="6">
        <v>124.7</v>
      </c>
      <c r="P621" s="6">
        <v>95.508989099999994</v>
      </c>
      <c r="Q621" s="6">
        <v>67.4811744</v>
      </c>
    </row>
    <row r="622" spans="2:17" x14ac:dyDescent="0.3">
      <c r="B622" s="1">
        <v>40242</v>
      </c>
      <c r="C622" s="6">
        <v>145.44074430000001</v>
      </c>
      <c r="D622" s="6">
        <v>74.421164132225783</v>
      </c>
      <c r="E622" s="6">
        <v>323.10000000000002</v>
      </c>
      <c r="F622" s="6">
        <v>118.10199661349402</v>
      </c>
      <c r="G622" s="6">
        <v>74.7</v>
      </c>
      <c r="H622" s="6">
        <v>225.1</v>
      </c>
      <c r="I622" s="6">
        <v>33.049999999999997</v>
      </c>
      <c r="J622" s="6">
        <v>83.4</v>
      </c>
      <c r="K622" s="6">
        <v>19.196976999999997</v>
      </c>
      <c r="L622" s="6">
        <v>45.82</v>
      </c>
      <c r="M622" s="6">
        <v>65.304078529189496</v>
      </c>
      <c r="N622" s="6">
        <v>122.7</v>
      </c>
      <c r="O622" s="6">
        <v>120.5</v>
      </c>
      <c r="P622" s="6">
        <v>93.783375000000007</v>
      </c>
      <c r="Q622" s="6">
        <v>63.084384</v>
      </c>
    </row>
    <row r="623" spans="2:17" x14ac:dyDescent="0.3">
      <c r="B623" s="1">
        <v>40235</v>
      </c>
      <c r="C623" s="6">
        <v>140.27774399999998</v>
      </c>
      <c r="D623" s="6">
        <v>70.375777515853613</v>
      </c>
      <c r="E623" s="6">
        <v>313.60000000000002</v>
      </c>
      <c r="F623" s="6">
        <v>114.326357335569</v>
      </c>
      <c r="G623" s="6">
        <v>71.3</v>
      </c>
      <c r="H623" s="6">
        <v>216.25</v>
      </c>
      <c r="I623" s="6">
        <v>31.625</v>
      </c>
      <c r="J623" s="6">
        <v>76.75</v>
      </c>
      <c r="K623" s="6">
        <v>18.9099194</v>
      </c>
      <c r="L623" s="6">
        <v>43.11</v>
      </c>
      <c r="M623" s="6">
        <v>62.110725055879506</v>
      </c>
      <c r="N623" s="6">
        <v>117.9</v>
      </c>
      <c r="O623" s="6">
        <v>112.6</v>
      </c>
      <c r="P623" s="6">
        <v>89.656906500000005</v>
      </c>
      <c r="Q623" s="6">
        <v>57.683978400000001</v>
      </c>
    </row>
    <row r="624" spans="2:17" x14ac:dyDescent="0.3">
      <c r="B624" s="1">
        <v>40228</v>
      </c>
      <c r="C624" s="6">
        <v>140.27774399999998</v>
      </c>
      <c r="D624" s="6">
        <v>71.352250147391715</v>
      </c>
      <c r="E624" s="6">
        <v>317.5</v>
      </c>
      <c r="F624" s="6">
        <v>118.555073326845</v>
      </c>
      <c r="G624" s="6">
        <v>72.8</v>
      </c>
      <c r="H624" s="6">
        <v>222</v>
      </c>
      <c r="I624" s="6">
        <v>31.975000000000001</v>
      </c>
      <c r="J624" s="6">
        <v>81.5</v>
      </c>
      <c r="K624" s="6">
        <v>18.766390599999998</v>
      </c>
      <c r="L624" s="6">
        <v>42.64</v>
      </c>
      <c r="M624" s="6">
        <v>61.727522639082302</v>
      </c>
      <c r="N624" s="6">
        <v>120.1</v>
      </c>
      <c r="O624" s="6">
        <v>115.6</v>
      </c>
      <c r="P624" s="6">
        <v>89.9570133</v>
      </c>
      <c r="Q624" s="6">
        <v>59.404461599999998</v>
      </c>
    </row>
    <row r="625" spans="2:17" x14ac:dyDescent="0.3">
      <c r="B625" s="1">
        <v>40221</v>
      </c>
      <c r="C625" s="6">
        <v>125.95772430000001</v>
      </c>
      <c r="D625" s="6">
        <v>67.655603756568894</v>
      </c>
      <c r="E625" s="6">
        <v>317.5</v>
      </c>
      <c r="F625" s="6">
        <v>112.58956326772351</v>
      </c>
      <c r="G625" s="6">
        <v>72.2</v>
      </c>
      <c r="H625" s="6">
        <v>216.75</v>
      </c>
      <c r="I625" s="6">
        <v>30.85</v>
      </c>
      <c r="J625" s="6">
        <v>77.75</v>
      </c>
      <c r="K625" s="6">
        <v>18.228157599999999</v>
      </c>
      <c r="L625" s="6">
        <v>41.5</v>
      </c>
      <c r="M625" s="6">
        <v>59.619909346697696</v>
      </c>
      <c r="N625" s="6">
        <v>114.8</v>
      </c>
      <c r="O625" s="6">
        <v>109.8</v>
      </c>
      <c r="P625" s="6">
        <v>86.355731699999993</v>
      </c>
      <c r="Q625" s="6">
        <v>58.592011199999995</v>
      </c>
    </row>
    <row r="626" spans="2:17" x14ac:dyDescent="0.3">
      <c r="B626" s="1">
        <v>40214</v>
      </c>
      <c r="C626" s="6">
        <v>127.32153569999998</v>
      </c>
      <c r="D626" s="6">
        <v>68.004343982118215</v>
      </c>
      <c r="E626" s="6">
        <v>319.5</v>
      </c>
      <c r="F626" s="6">
        <v>115.91212583229749</v>
      </c>
      <c r="G626" s="6">
        <v>71.95</v>
      </c>
      <c r="H626" s="6">
        <v>216.75</v>
      </c>
      <c r="I626" s="6">
        <v>31.05</v>
      </c>
      <c r="J626" s="6">
        <v>80.349999999999994</v>
      </c>
      <c r="K626" s="6">
        <v>17.842423950000001</v>
      </c>
      <c r="L626" s="6">
        <v>42.83</v>
      </c>
      <c r="M626" s="6">
        <v>58.374501492106809</v>
      </c>
      <c r="N626" s="6">
        <v>115.7</v>
      </c>
      <c r="O626" s="6">
        <v>112</v>
      </c>
      <c r="P626" s="6">
        <v>88.456479300000012</v>
      </c>
      <c r="Q626" s="6">
        <v>63.132175199999999</v>
      </c>
    </row>
    <row r="627" spans="2:17" x14ac:dyDescent="0.3">
      <c r="B627" s="1">
        <v>40207</v>
      </c>
      <c r="C627" s="6">
        <v>131.90004540000001</v>
      </c>
      <c r="D627" s="6">
        <v>70.585021651183197</v>
      </c>
      <c r="E627" s="6">
        <v>343</v>
      </c>
      <c r="F627" s="6">
        <v>132.9780153685185</v>
      </c>
      <c r="G627" s="6">
        <v>72.849999999999994</v>
      </c>
      <c r="H627" s="6">
        <v>218.75</v>
      </c>
      <c r="I627" s="6">
        <v>32.75</v>
      </c>
      <c r="J627" s="6">
        <v>81.2</v>
      </c>
      <c r="K627" s="6">
        <v>17.976982199999998</v>
      </c>
      <c r="L627" s="6">
        <v>44.38</v>
      </c>
      <c r="M627" s="6">
        <v>62.0787915211464</v>
      </c>
      <c r="N627" s="6">
        <v>115.1</v>
      </c>
      <c r="O627" s="6">
        <v>115.2</v>
      </c>
      <c r="P627" s="6">
        <v>90.782307000000003</v>
      </c>
      <c r="Q627" s="6">
        <v>60.169120800000002</v>
      </c>
    </row>
    <row r="628" spans="2:17" x14ac:dyDescent="0.3">
      <c r="B628" s="1">
        <v>40200</v>
      </c>
      <c r="C628" s="6">
        <v>129.9517434</v>
      </c>
      <c r="D628" s="6">
        <v>71.561494282721327</v>
      </c>
      <c r="E628" s="6">
        <v>355.4</v>
      </c>
      <c r="F628" s="6">
        <v>132.298400298492</v>
      </c>
      <c r="G628" s="6">
        <v>71.900000000000006</v>
      </c>
      <c r="H628" s="6">
        <v>200.5</v>
      </c>
      <c r="I628" s="6">
        <v>33.225000000000001</v>
      </c>
      <c r="J628" s="6">
        <v>81.8</v>
      </c>
      <c r="K628" s="6">
        <v>18.425509699999999</v>
      </c>
      <c r="L628" s="6">
        <v>45.6</v>
      </c>
      <c r="M628" s="6">
        <v>61.7913897085485</v>
      </c>
      <c r="N628" s="6">
        <v>116</v>
      </c>
      <c r="O628" s="6">
        <v>121</v>
      </c>
      <c r="P628" s="6">
        <v>95.433962399999999</v>
      </c>
      <c r="Q628" s="6">
        <v>60.694823999999997</v>
      </c>
    </row>
    <row r="629" spans="2:17" x14ac:dyDescent="0.3">
      <c r="B629" s="1">
        <v>40193</v>
      </c>
      <c r="C629" s="6">
        <v>138.329442</v>
      </c>
      <c r="D629" s="6">
        <v>74.490912177335645</v>
      </c>
      <c r="E629" s="6">
        <v>344.9</v>
      </c>
      <c r="F629" s="6">
        <v>137.43326971647002</v>
      </c>
      <c r="G629" s="6">
        <v>71.2</v>
      </c>
      <c r="H629" s="6">
        <v>200.5</v>
      </c>
      <c r="I629" s="6">
        <v>33.625</v>
      </c>
      <c r="J629" s="6">
        <v>86.65</v>
      </c>
      <c r="K629" s="6">
        <v>18.425509699999999</v>
      </c>
      <c r="L629" s="6">
        <v>47.51</v>
      </c>
      <c r="M629" s="6">
        <v>63.707401792534498</v>
      </c>
      <c r="N629" s="6">
        <v>121.1</v>
      </c>
      <c r="O629" s="6">
        <v>124.1</v>
      </c>
      <c r="P629" s="6">
        <v>97.30962989999999</v>
      </c>
      <c r="Q629" s="6">
        <v>61.889603999999999</v>
      </c>
    </row>
    <row r="630" spans="2:17" x14ac:dyDescent="0.3">
      <c r="B630" s="1">
        <v>40186</v>
      </c>
      <c r="C630" s="6">
        <v>141.8363856</v>
      </c>
      <c r="D630" s="6">
        <v>74.421164132225783</v>
      </c>
      <c r="E630" s="6">
        <v>331.9</v>
      </c>
      <c r="F630" s="6">
        <v>134.94134779303948</v>
      </c>
      <c r="G630" s="6">
        <v>69.599999999999994</v>
      </c>
      <c r="H630" s="6">
        <v>196.2</v>
      </c>
      <c r="I630" s="6">
        <v>33.950000000000003</v>
      </c>
      <c r="J630" s="6">
        <v>89.2</v>
      </c>
      <c r="K630" s="6">
        <v>17.9949233</v>
      </c>
      <c r="L630" s="6">
        <v>47.75</v>
      </c>
      <c r="M630" s="6">
        <v>65.399879133388808</v>
      </c>
      <c r="N630" s="6">
        <v>123.8</v>
      </c>
      <c r="O630" s="6">
        <v>125.6</v>
      </c>
      <c r="P630" s="6">
        <v>96.9344964</v>
      </c>
      <c r="Q630" s="6">
        <v>63.036592800000001</v>
      </c>
    </row>
    <row r="631" spans="2:17" x14ac:dyDescent="0.3">
      <c r="B631" s="1">
        <v>40179</v>
      </c>
      <c r="C631" s="6">
        <v>134.432838</v>
      </c>
      <c r="D631" s="6">
        <v>73.444691500687668</v>
      </c>
      <c r="E631" s="6">
        <v>335.2</v>
      </c>
      <c r="F631" s="6">
        <v>126.4839158104875</v>
      </c>
      <c r="G631" s="6">
        <v>65.900000000000006</v>
      </c>
      <c r="H631" s="6">
        <v>198.7</v>
      </c>
      <c r="I631" s="6">
        <v>33.225000000000001</v>
      </c>
      <c r="J631" s="6">
        <v>86.4</v>
      </c>
      <c r="K631" s="6">
        <v>17.124779950000001</v>
      </c>
      <c r="L631" s="6">
        <v>44.34</v>
      </c>
      <c r="M631" s="6">
        <v>65.208277924990199</v>
      </c>
      <c r="N631" s="6">
        <v>121.6</v>
      </c>
      <c r="O631" s="6">
        <v>123.6</v>
      </c>
      <c r="P631" s="6">
        <v>91.607600699999992</v>
      </c>
      <c r="Q631" s="6">
        <v>58.735384800000006</v>
      </c>
    </row>
    <row r="632" spans="2:17" x14ac:dyDescent="0.3">
      <c r="B632" s="1">
        <v>40172</v>
      </c>
      <c r="C632" s="6">
        <v>134.23800780000002</v>
      </c>
      <c r="D632" s="6">
        <v>73.793431726237003</v>
      </c>
      <c r="E632" s="6">
        <v>336.1</v>
      </c>
      <c r="F632" s="6">
        <v>129.27788887615199</v>
      </c>
      <c r="G632" s="6">
        <v>66.900000000000006</v>
      </c>
      <c r="H632" s="6">
        <v>201.75</v>
      </c>
      <c r="I632" s="6">
        <v>33.575000000000003</v>
      </c>
      <c r="J632" s="6">
        <v>88</v>
      </c>
      <c r="K632" s="6">
        <v>17.268308749999999</v>
      </c>
      <c r="L632" s="6">
        <v>44.1</v>
      </c>
      <c r="M632" s="6">
        <v>66.325951640648697</v>
      </c>
      <c r="N632" s="6">
        <v>121.2</v>
      </c>
      <c r="O632" s="6">
        <v>124.1</v>
      </c>
      <c r="P632" s="6">
        <v>90.707280300000008</v>
      </c>
      <c r="Q632" s="6">
        <v>60.073538400000004</v>
      </c>
    </row>
    <row r="633" spans="2:17" x14ac:dyDescent="0.3">
      <c r="B633" s="1">
        <v>40165</v>
      </c>
      <c r="C633" s="6">
        <v>129.36725280000002</v>
      </c>
      <c r="D633" s="6">
        <v>70.654769696293087</v>
      </c>
      <c r="E633" s="6">
        <v>331.5</v>
      </c>
      <c r="F633" s="6">
        <v>127.39006923718951</v>
      </c>
      <c r="G633" s="6">
        <v>65.5</v>
      </c>
      <c r="H633" s="6">
        <v>194.5</v>
      </c>
      <c r="I633" s="6">
        <v>32.475000000000001</v>
      </c>
      <c r="J633" s="6">
        <v>85.1</v>
      </c>
      <c r="K633" s="6">
        <v>16.810810699999998</v>
      </c>
      <c r="L633" s="6">
        <v>43.8</v>
      </c>
      <c r="M633" s="6">
        <v>63.835135931466908</v>
      </c>
      <c r="N633" s="6">
        <v>118.8</v>
      </c>
      <c r="O633" s="6">
        <v>119.4</v>
      </c>
      <c r="P633" s="6">
        <v>85.080277800000005</v>
      </c>
      <c r="Q633" s="6">
        <v>58.783175999999997</v>
      </c>
    </row>
    <row r="634" spans="2:17" x14ac:dyDescent="0.3">
      <c r="B634" s="1">
        <v>40158</v>
      </c>
      <c r="C634" s="6">
        <v>125.08098840000001</v>
      </c>
      <c r="D634" s="6">
        <v>71.421998192501604</v>
      </c>
      <c r="E634" s="6">
        <v>327.7</v>
      </c>
      <c r="F634" s="6">
        <v>128.82481216280101</v>
      </c>
      <c r="G634" s="6">
        <v>67.05</v>
      </c>
      <c r="H634" s="6">
        <v>197.25</v>
      </c>
      <c r="I634" s="6">
        <v>32.799999999999997</v>
      </c>
      <c r="J634" s="6">
        <v>85.8</v>
      </c>
      <c r="K634" s="6">
        <v>17.304190949999999</v>
      </c>
      <c r="L634" s="6">
        <v>46.28</v>
      </c>
      <c r="M634" s="6">
        <v>64.026737139865503</v>
      </c>
      <c r="N634" s="6">
        <v>121</v>
      </c>
      <c r="O634" s="6">
        <v>119.8</v>
      </c>
      <c r="P634" s="6">
        <v>87.105998700000001</v>
      </c>
      <c r="Q634" s="6">
        <v>63.418922399999992</v>
      </c>
    </row>
    <row r="635" spans="2:17" x14ac:dyDescent="0.3">
      <c r="B635" s="1">
        <v>40151</v>
      </c>
      <c r="C635" s="6">
        <v>126.44479980000001</v>
      </c>
      <c r="D635" s="6">
        <v>71.491746237611451</v>
      </c>
      <c r="E635" s="6">
        <v>327.5</v>
      </c>
      <c r="F635" s="6">
        <v>130.63711901620499</v>
      </c>
      <c r="G635" s="6">
        <v>67.25</v>
      </c>
      <c r="H635" s="6">
        <v>204.5</v>
      </c>
      <c r="I635" s="6">
        <v>33.075000000000003</v>
      </c>
      <c r="J635" s="6">
        <v>85.9</v>
      </c>
      <c r="K635" s="6">
        <v>17.2772793</v>
      </c>
      <c r="L635" s="6">
        <v>48.91</v>
      </c>
      <c r="M635" s="6">
        <v>66.645286987979702</v>
      </c>
      <c r="N635" s="6">
        <v>121.7</v>
      </c>
      <c r="O635" s="6">
        <v>116.2</v>
      </c>
      <c r="P635" s="6">
        <v>87.18102540000001</v>
      </c>
      <c r="Q635" s="6">
        <v>64.996032</v>
      </c>
    </row>
    <row r="636" spans="2:17" x14ac:dyDescent="0.3">
      <c r="B636" s="1">
        <v>40144</v>
      </c>
      <c r="C636" s="6">
        <v>126.0551394</v>
      </c>
      <c r="D636" s="6">
        <v>70.445525560963475</v>
      </c>
      <c r="E636" s="6">
        <v>315.3</v>
      </c>
      <c r="F636" s="6">
        <v>131.01468294399749</v>
      </c>
      <c r="G636" s="6">
        <v>68.45</v>
      </c>
      <c r="H636" s="6">
        <v>208.2</v>
      </c>
      <c r="I636" s="6">
        <v>32.25</v>
      </c>
      <c r="J636" s="6">
        <v>84.15</v>
      </c>
      <c r="K636" s="6">
        <v>17.582277999999999</v>
      </c>
      <c r="L636" s="6">
        <v>45.74</v>
      </c>
      <c r="M636" s="6">
        <v>65.846948619652196</v>
      </c>
      <c r="N636" s="6">
        <v>119.2</v>
      </c>
      <c r="O636" s="6">
        <v>117.6</v>
      </c>
      <c r="P636" s="6">
        <v>84.780170999999996</v>
      </c>
      <c r="Q636" s="6">
        <v>64.135790399999991</v>
      </c>
    </row>
    <row r="637" spans="2:17" x14ac:dyDescent="0.3">
      <c r="B637" s="1">
        <v>40137</v>
      </c>
      <c r="C637" s="6">
        <v>126.34738469999999</v>
      </c>
      <c r="D637" s="6">
        <v>70.027037290304293</v>
      </c>
      <c r="E637" s="6">
        <v>310.10000000000002</v>
      </c>
      <c r="F637" s="6">
        <v>132.90250258296001</v>
      </c>
      <c r="G637" s="6">
        <v>70.099999999999994</v>
      </c>
      <c r="H637" s="6">
        <v>207.8</v>
      </c>
      <c r="I637" s="6">
        <v>31.824999999999999</v>
      </c>
      <c r="J637" s="6">
        <v>83.7</v>
      </c>
      <c r="K637" s="6">
        <v>17.331102599999998</v>
      </c>
      <c r="L637" s="6">
        <v>45.5</v>
      </c>
      <c r="M637" s="6">
        <v>62.909063424207005</v>
      </c>
      <c r="N637" s="6">
        <v>117.4</v>
      </c>
      <c r="O637" s="6">
        <v>117.9</v>
      </c>
      <c r="P637" s="6">
        <v>84.9302244</v>
      </c>
      <c r="Q637" s="6">
        <v>66.716515200000003</v>
      </c>
    </row>
    <row r="638" spans="2:17" x14ac:dyDescent="0.3">
      <c r="B638" s="1">
        <v>40130</v>
      </c>
      <c r="C638" s="6">
        <v>130.34140380000002</v>
      </c>
      <c r="D638" s="6">
        <v>71.421998192501604</v>
      </c>
      <c r="E638" s="6">
        <v>315.39999999999998</v>
      </c>
      <c r="F638" s="6">
        <v>135.92301400530002</v>
      </c>
      <c r="G638" s="6">
        <v>72.2</v>
      </c>
      <c r="H638" s="6">
        <v>218</v>
      </c>
      <c r="I638" s="6">
        <v>32.200000000000003</v>
      </c>
      <c r="J638" s="6">
        <v>84.7</v>
      </c>
      <c r="K638" s="6">
        <v>17.851394499999998</v>
      </c>
      <c r="L638" s="6">
        <v>46.22</v>
      </c>
      <c r="M638" s="6">
        <v>61.695589104349196</v>
      </c>
      <c r="N638" s="6">
        <v>118.2</v>
      </c>
      <c r="O638" s="6">
        <v>121.1</v>
      </c>
      <c r="P638" s="6">
        <v>84.9302244</v>
      </c>
      <c r="Q638" s="6">
        <v>68.341415999999995</v>
      </c>
    </row>
    <row r="639" spans="2:17" x14ac:dyDescent="0.3">
      <c r="B639" s="1">
        <v>40123</v>
      </c>
      <c r="C639" s="6">
        <v>132.77678130000001</v>
      </c>
      <c r="D639" s="6">
        <v>67.516107666349157</v>
      </c>
      <c r="E639" s="6">
        <v>313.2</v>
      </c>
      <c r="F639" s="6">
        <v>134.03519436633752</v>
      </c>
      <c r="G639" s="6">
        <v>71.95</v>
      </c>
      <c r="H639" s="6">
        <v>211.65</v>
      </c>
      <c r="I639" s="6">
        <v>31.125</v>
      </c>
      <c r="J639" s="6">
        <v>80.5</v>
      </c>
      <c r="K639" s="6">
        <v>17.7975712</v>
      </c>
      <c r="L639" s="6">
        <v>45</v>
      </c>
      <c r="M639" s="6">
        <v>60.993051340221001</v>
      </c>
      <c r="N639" s="6">
        <v>113.8</v>
      </c>
      <c r="O639" s="6">
        <v>114.9</v>
      </c>
      <c r="P639" s="6">
        <v>81.028835999999998</v>
      </c>
      <c r="Q639" s="6">
        <v>65.712900000000005</v>
      </c>
    </row>
    <row r="640" spans="2:17" x14ac:dyDescent="0.3">
      <c r="B640" s="1">
        <v>40116</v>
      </c>
      <c r="C640" s="6">
        <v>130.24398869999999</v>
      </c>
      <c r="D640" s="6">
        <v>68.004343982118215</v>
      </c>
      <c r="E640" s="6">
        <v>317.8</v>
      </c>
      <c r="F640" s="6">
        <v>130.86365737288051</v>
      </c>
      <c r="G640" s="6">
        <v>76.099999999999994</v>
      </c>
      <c r="H640" s="6">
        <v>204</v>
      </c>
      <c r="I640" s="6">
        <v>31.85</v>
      </c>
      <c r="J640" s="6">
        <v>80.2</v>
      </c>
      <c r="K640" s="6">
        <v>17.75271845</v>
      </c>
      <c r="L640" s="6">
        <v>44.4</v>
      </c>
      <c r="M640" s="6">
        <v>59.779577020363199</v>
      </c>
      <c r="N640" s="6">
        <v>106</v>
      </c>
      <c r="O640" s="6">
        <v>114.5</v>
      </c>
      <c r="P640" s="6">
        <v>83.279637000000008</v>
      </c>
      <c r="Q640" s="6">
        <v>65.617317600000007</v>
      </c>
    </row>
    <row r="641" spans="2:17" x14ac:dyDescent="0.3">
      <c r="B641" s="1">
        <v>40109</v>
      </c>
      <c r="C641" s="6">
        <v>141.49543274999999</v>
      </c>
      <c r="D641" s="6">
        <v>66.400138944591333</v>
      </c>
      <c r="E641" s="6">
        <v>309.5</v>
      </c>
      <c r="F641" s="6">
        <v>124.59609617152501</v>
      </c>
      <c r="G641" s="6">
        <v>72</v>
      </c>
      <c r="H641" s="6">
        <v>203.25</v>
      </c>
      <c r="I641" s="6">
        <v>31.6875</v>
      </c>
      <c r="J641" s="6">
        <v>79</v>
      </c>
      <c r="K641" s="6">
        <v>17.743747899999999</v>
      </c>
      <c r="L641" s="6">
        <v>44.6</v>
      </c>
      <c r="M641" s="6">
        <v>61.472054361217495</v>
      </c>
      <c r="N641" s="6">
        <v>105.4</v>
      </c>
      <c r="O641" s="6">
        <v>114</v>
      </c>
      <c r="P641" s="6">
        <v>78.778035000000003</v>
      </c>
      <c r="Q641" s="6">
        <v>66.668723999999997</v>
      </c>
    </row>
    <row r="642" spans="2:17" x14ac:dyDescent="0.3">
      <c r="B642" s="1">
        <v>40102</v>
      </c>
      <c r="C642" s="6">
        <v>145.87911224999999</v>
      </c>
      <c r="D642" s="6">
        <v>66.260642854371611</v>
      </c>
      <c r="E642" s="6">
        <v>314.5</v>
      </c>
      <c r="F642" s="6">
        <v>128.93808134113877</v>
      </c>
      <c r="G642" s="6">
        <v>72.599999999999994</v>
      </c>
      <c r="H642" s="6">
        <v>203</v>
      </c>
      <c r="I642" s="6">
        <v>32.4375</v>
      </c>
      <c r="J642" s="6">
        <v>80.5</v>
      </c>
      <c r="K642" s="6">
        <v>17.959041099999997</v>
      </c>
      <c r="L642" s="6">
        <v>44.9</v>
      </c>
      <c r="M642" s="6">
        <v>61.472054361217495</v>
      </c>
      <c r="N642" s="6">
        <v>108.1</v>
      </c>
      <c r="O642" s="6">
        <v>116.4</v>
      </c>
      <c r="P642" s="6">
        <v>82.904503500000004</v>
      </c>
      <c r="Q642" s="6">
        <v>63.801251999999998</v>
      </c>
    </row>
    <row r="643" spans="2:17" x14ac:dyDescent="0.3">
      <c r="B643" s="1">
        <v>40095</v>
      </c>
      <c r="C643" s="6">
        <v>141.73897049999999</v>
      </c>
      <c r="D643" s="6">
        <v>64.237949546185504</v>
      </c>
      <c r="E643" s="6">
        <v>308.5</v>
      </c>
      <c r="F643" s="6">
        <v>123.27462242425125</v>
      </c>
      <c r="G643" s="6">
        <v>70.5</v>
      </c>
      <c r="H643" s="6">
        <v>196.5</v>
      </c>
      <c r="I643" s="6">
        <v>31.375</v>
      </c>
      <c r="J643" s="6">
        <v>76.2</v>
      </c>
      <c r="K643" s="6">
        <v>17.295220399999998</v>
      </c>
      <c r="L643" s="6">
        <v>45.2</v>
      </c>
      <c r="M643" s="6">
        <v>59.875377624562503</v>
      </c>
      <c r="N643" s="6">
        <v>102.8</v>
      </c>
      <c r="O643" s="6">
        <v>112</v>
      </c>
      <c r="P643" s="6">
        <v>80.653702500000009</v>
      </c>
      <c r="Q643" s="6">
        <v>59.977955999999999</v>
      </c>
    </row>
    <row r="644" spans="2:17" x14ac:dyDescent="0.3">
      <c r="B644" s="1">
        <v>40088</v>
      </c>
      <c r="C644" s="6">
        <v>132.48453599999999</v>
      </c>
      <c r="D644" s="6">
        <v>60.401807065142947</v>
      </c>
      <c r="E644" s="6">
        <v>309.5</v>
      </c>
      <c r="F644" s="6">
        <v>115.15699797671249</v>
      </c>
      <c r="G644" s="6">
        <v>69.8</v>
      </c>
      <c r="H644" s="6">
        <v>190.75</v>
      </c>
      <c r="I644" s="6">
        <v>31.125</v>
      </c>
      <c r="J644" s="6">
        <v>73</v>
      </c>
      <c r="K644" s="6">
        <v>16.541694199999998</v>
      </c>
      <c r="L644" s="6">
        <v>45</v>
      </c>
      <c r="M644" s="6">
        <v>55.564350435594001</v>
      </c>
      <c r="N644" s="6">
        <v>99.3</v>
      </c>
      <c r="O644" s="6">
        <v>105.1</v>
      </c>
      <c r="P644" s="6">
        <v>77.840201250000007</v>
      </c>
      <c r="Q644" s="6">
        <v>58.305264000000001</v>
      </c>
    </row>
    <row r="645" spans="2:17" x14ac:dyDescent="0.3">
      <c r="B645" s="1">
        <v>40081</v>
      </c>
      <c r="C645" s="6">
        <v>135.65052675000001</v>
      </c>
      <c r="D645" s="6">
        <v>62.424500373329032</v>
      </c>
      <c r="E645" s="6">
        <v>306.5</v>
      </c>
      <c r="F645" s="6">
        <v>121.57558474918501</v>
      </c>
      <c r="G645" s="6">
        <v>70.400000000000006</v>
      </c>
      <c r="H645" s="6">
        <v>198.25</v>
      </c>
      <c r="I645" s="6">
        <v>31.9375</v>
      </c>
      <c r="J645" s="6">
        <v>76.400000000000006</v>
      </c>
      <c r="K645" s="6">
        <v>16.739046299999998</v>
      </c>
      <c r="L645" s="6">
        <v>46.9</v>
      </c>
      <c r="M645" s="6">
        <v>57.161027172249007</v>
      </c>
      <c r="N645" s="6">
        <v>104</v>
      </c>
      <c r="O645" s="6">
        <v>109.3</v>
      </c>
      <c r="P645" s="6">
        <v>82.716936750000002</v>
      </c>
      <c r="Q645" s="6">
        <v>63.801251999999998</v>
      </c>
    </row>
    <row r="646" spans="2:17" x14ac:dyDescent="0.3">
      <c r="B646" s="1">
        <v>40074</v>
      </c>
      <c r="C646" s="6">
        <v>137.11175324999999</v>
      </c>
      <c r="D646" s="6">
        <v>63.889209320636184</v>
      </c>
      <c r="E646" s="6">
        <v>311.5</v>
      </c>
      <c r="F646" s="6">
        <v>122.70827653256251</v>
      </c>
      <c r="G646" s="6">
        <v>72.7</v>
      </c>
      <c r="H646" s="6">
        <v>205</v>
      </c>
      <c r="I646" s="6">
        <v>32.625</v>
      </c>
      <c r="J646" s="6">
        <v>78.7</v>
      </c>
      <c r="K646" s="6">
        <v>17.205514900000001</v>
      </c>
      <c r="L646" s="6">
        <v>49.6</v>
      </c>
      <c r="M646" s="6">
        <v>58.757703908903999</v>
      </c>
      <c r="N646" s="6">
        <v>105.2</v>
      </c>
      <c r="O646" s="6">
        <v>111.4</v>
      </c>
      <c r="P646" s="6">
        <v>85.530438000000004</v>
      </c>
      <c r="Q646" s="6">
        <v>62.367516000000002</v>
      </c>
    </row>
    <row r="647" spans="2:17" x14ac:dyDescent="0.3">
      <c r="B647" s="1">
        <v>40067</v>
      </c>
      <c r="C647" s="6">
        <v>140.27774399999998</v>
      </c>
      <c r="D647" s="6">
        <v>65.074926087503897</v>
      </c>
      <c r="E647" s="6">
        <v>318</v>
      </c>
      <c r="F647" s="6">
        <v>117.42238154346751</v>
      </c>
      <c r="G647" s="6">
        <v>72.8</v>
      </c>
      <c r="H647" s="6">
        <v>197.25</v>
      </c>
      <c r="I647" s="6">
        <v>32.5625</v>
      </c>
      <c r="J647" s="6">
        <v>78.400000000000006</v>
      </c>
      <c r="K647" s="6">
        <v>17.510513599999999</v>
      </c>
      <c r="L647" s="6">
        <v>49.3</v>
      </c>
      <c r="M647" s="6">
        <v>57.799697866911004</v>
      </c>
      <c r="N647" s="6">
        <v>104.9</v>
      </c>
      <c r="O647" s="6">
        <v>113.3</v>
      </c>
      <c r="P647" s="6">
        <v>86.280704999999998</v>
      </c>
      <c r="Q647" s="6">
        <v>63.562296000000003</v>
      </c>
    </row>
    <row r="648" spans="2:17" x14ac:dyDescent="0.3">
      <c r="B648" s="1">
        <v>40060</v>
      </c>
      <c r="C648" s="6">
        <v>132.48453599999999</v>
      </c>
      <c r="D648" s="6">
        <v>61.238783606461325</v>
      </c>
      <c r="E648" s="6">
        <v>327</v>
      </c>
      <c r="F648" s="6">
        <v>115.72334386840126</v>
      </c>
      <c r="G648" s="6">
        <v>69.400000000000006</v>
      </c>
      <c r="H648" s="6">
        <v>195.25</v>
      </c>
      <c r="I648" s="6">
        <v>32</v>
      </c>
      <c r="J648" s="6">
        <v>70.8</v>
      </c>
      <c r="K648" s="6">
        <v>16.416106499999998</v>
      </c>
      <c r="L648" s="6">
        <v>47.2</v>
      </c>
      <c r="M648" s="6">
        <v>57.001359498583504</v>
      </c>
      <c r="N648" s="6">
        <v>101.3</v>
      </c>
      <c r="O648" s="6">
        <v>106.8</v>
      </c>
      <c r="P648" s="6">
        <v>75.589400249999997</v>
      </c>
      <c r="Q648" s="6">
        <v>59.977955999999999</v>
      </c>
    </row>
    <row r="649" spans="2:17" x14ac:dyDescent="0.3">
      <c r="B649" s="1">
        <v>40053</v>
      </c>
      <c r="C649" s="6">
        <v>135.40698900000001</v>
      </c>
      <c r="D649" s="6">
        <v>64.168201501075643</v>
      </c>
      <c r="E649" s="6">
        <v>328</v>
      </c>
      <c r="F649" s="6">
        <v>115.15699797671249</v>
      </c>
      <c r="G649" s="6">
        <v>68.8</v>
      </c>
      <c r="H649" s="6">
        <v>198</v>
      </c>
      <c r="I649" s="6">
        <v>33.5625</v>
      </c>
      <c r="J649" s="6">
        <v>74</v>
      </c>
      <c r="K649" s="6">
        <v>17.097868299999998</v>
      </c>
      <c r="L649" s="6">
        <v>51.75</v>
      </c>
      <c r="M649" s="6">
        <v>61.312386687551999</v>
      </c>
      <c r="N649" s="6">
        <v>104.2</v>
      </c>
      <c r="O649" s="6">
        <v>111.9</v>
      </c>
      <c r="P649" s="6">
        <v>79.528301999999996</v>
      </c>
      <c r="Q649" s="6">
        <v>60.933779999999999</v>
      </c>
    </row>
    <row r="650" spans="2:17" x14ac:dyDescent="0.3">
      <c r="B650" s="1">
        <v>40046</v>
      </c>
      <c r="C650" s="6">
        <v>130.0491585</v>
      </c>
      <c r="D650" s="6">
        <v>64.168201501075643</v>
      </c>
      <c r="E650" s="6">
        <v>326</v>
      </c>
      <c r="F650" s="6">
        <v>115.91212583229749</v>
      </c>
      <c r="G650" s="6">
        <v>68.400000000000006</v>
      </c>
      <c r="H650" s="6">
        <v>209.5</v>
      </c>
      <c r="I650" s="6">
        <v>33.8125</v>
      </c>
      <c r="J650" s="6">
        <v>72.5</v>
      </c>
      <c r="K650" s="6">
        <v>17.178603249999998</v>
      </c>
      <c r="L650" s="6">
        <v>50.75</v>
      </c>
      <c r="M650" s="6">
        <v>58.598036235238503</v>
      </c>
      <c r="N650" s="6">
        <v>105.5</v>
      </c>
      <c r="O650" s="6">
        <v>110.25</v>
      </c>
      <c r="P650" s="6">
        <v>75.214266750000007</v>
      </c>
      <c r="Q650" s="6">
        <v>61.650648000000004</v>
      </c>
    </row>
    <row r="651" spans="2:17" x14ac:dyDescent="0.3">
      <c r="B651" s="1">
        <v>40039</v>
      </c>
      <c r="C651" s="6">
        <v>128.34439424999999</v>
      </c>
      <c r="D651" s="6">
        <v>60.157688907258418</v>
      </c>
      <c r="E651" s="6">
        <v>328.5</v>
      </c>
      <c r="F651" s="6">
        <v>107.79450138475876</v>
      </c>
      <c r="G651" s="6">
        <v>67.2</v>
      </c>
      <c r="H651" s="6">
        <v>207</v>
      </c>
      <c r="I651" s="6">
        <v>32</v>
      </c>
      <c r="J651" s="6">
        <v>71</v>
      </c>
      <c r="K651" s="6">
        <v>16.730075749999997</v>
      </c>
      <c r="L651" s="6">
        <v>45.7</v>
      </c>
      <c r="M651" s="6">
        <v>54.925679740932004</v>
      </c>
      <c r="N651" s="6">
        <v>101.25</v>
      </c>
      <c r="O651" s="6">
        <v>107.75</v>
      </c>
      <c r="P651" s="6">
        <v>75.401833499999995</v>
      </c>
      <c r="Q651" s="6">
        <v>54.481968000000002</v>
      </c>
    </row>
    <row r="652" spans="2:17" x14ac:dyDescent="0.3">
      <c r="B652" s="1">
        <v>40032</v>
      </c>
      <c r="C652" s="6">
        <v>128.10085649999999</v>
      </c>
      <c r="D652" s="6">
        <v>60.50642913280776</v>
      </c>
      <c r="E652" s="6">
        <v>333</v>
      </c>
      <c r="F652" s="6">
        <v>105.71789978190002</v>
      </c>
      <c r="G652" s="6">
        <v>69.599999999999994</v>
      </c>
      <c r="H652" s="6">
        <v>211</v>
      </c>
      <c r="I652" s="6">
        <v>32.375</v>
      </c>
      <c r="J652" s="6">
        <v>70.75</v>
      </c>
      <c r="K652" s="6">
        <v>16.550664749999999</v>
      </c>
      <c r="L652" s="6">
        <v>48.5</v>
      </c>
      <c r="M652" s="6">
        <v>56.203021130256005</v>
      </c>
      <c r="N652" s="6">
        <v>101.25</v>
      </c>
      <c r="O652" s="6">
        <v>107.75</v>
      </c>
      <c r="P652" s="6">
        <v>79.153168500000007</v>
      </c>
      <c r="Q652" s="6">
        <v>56.393616000000002</v>
      </c>
    </row>
    <row r="653" spans="2:17" x14ac:dyDescent="0.3">
      <c r="B653" s="1">
        <v>40025</v>
      </c>
      <c r="C653" s="6">
        <v>127.85731875</v>
      </c>
      <c r="D653" s="6">
        <v>59.98331879448375</v>
      </c>
      <c r="E653" s="6">
        <v>339.5</v>
      </c>
      <c r="F653" s="6">
        <v>101.94226050397501</v>
      </c>
      <c r="G653" s="6">
        <v>70.8</v>
      </c>
      <c r="H653" s="6">
        <v>214.5</v>
      </c>
      <c r="I653" s="6">
        <v>32.125</v>
      </c>
      <c r="J653" s="6">
        <v>68.75</v>
      </c>
      <c r="K653" s="6">
        <v>16.64037025</v>
      </c>
      <c r="L653" s="6">
        <v>40.299999999999997</v>
      </c>
      <c r="M653" s="6">
        <v>56.3626888039215</v>
      </c>
      <c r="N653" s="6">
        <v>101.25</v>
      </c>
      <c r="O653" s="6">
        <v>108.25</v>
      </c>
      <c r="P653" s="6">
        <v>70.900231500000004</v>
      </c>
      <c r="Q653" s="6">
        <v>50.419716000000001</v>
      </c>
    </row>
    <row r="654" spans="2:17" x14ac:dyDescent="0.3">
      <c r="B654" s="1">
        <v>40018</v>
      </c>
      <c r="C654" s="6">
        <v>126.07200317149875</v>
      </c>
      <c r="D654" s="6">
        <v>58.413987779511807</v>
      </c>
      <c r="E654" s="6">
        <v>353.5</v>
      </c>
      <c r="F654" s="6">
        <v>100.432004792805</v>
      </c>
      <c r="G654" s="6">
        <v>71.5</v>
      </c>
      <c r="H654" s="6">
        <v>208</v>
      </c>
      <c r="I654" s="6">
        <v>32.125</v>
      </c>
      <c r="J654" s="6">
        <v>65.5</v>
      </c>
      <c r="K654" s="6">
        <v>16.326400999999997</v>
      </c>
      <c r="L654" s="6">
        <v>39.9</v>
      </c>
      <c r="M654" s="6">
        <v>54.127341372604505</v>
      </c>
      <c r="N654" s="6">
        <v>98.5</v>
      </c>
      <c r="O654" s="6">
        <v>106.5</v>
      </c>
      <c r="P654" s="6">
        <v>75.589400249999997</v>
      </c>
      <c r="Q654" s="6">
        <v>49.224936</v>
      </c>
    </row>
    <row r="655" spans="2:17" x14ac:dyDescent="0.3">
      <c r="B655" s="1">
        <v>40011</v>
      </c>
      <c r="C655" s="6">
        <v>120.37383353662875</v>
      </c>
      <c r="D655" s="6">
        <v>57.890877441187811</v>
      </c>
      <c r="E655" s="6">
        <v>351.5</v>
      </c>
      <c r="F655" s="6">
        <v>97.977839262153751</v>
      </c>
      <c r="G655" s="6">
        <v>78.599999999999994</v>
      </c>
      <c r="H655" s="6">
        <v>199.5</v>
      </c>
      <c r="I655" s="6">
        <v>30.1875</v>
      </c>
      <c r="J655" s="6">
        <v>64.5</v>
      </c>
      <c r="K655" s="6">
        <v>15.339640499999998</v>
      </c>
      <c r="L655" s="6">
        <v>38.6</v>
      </c>
      <c r="M655" s="6">
        <v>52.690332309615002</v>
      </c>
      <c r="N655" s="6">
        <v>91</v>
      </c>
      <c r="O655" s="6">
        <v>105</v>
      </c>
      <c r="P655" s="6">
        <v>72.213198750000004</v>
      </c>
      <c r="Q655" s="6">
        <v>49.463892000000001</v>
      </c>
    </row>
    <row r="656" spans="2:17" x14ac:dyDescent="0.3">
      <c r="B656" s="1">
        <v>40004</v>
      </c>
      <c r="C656" s="6">
        <v>112.30142655389623</v>
      </c>
      <c r="D656" s="6">
        <v>49.695482140778701</v>
      </c>
      <c r="E656" s="6">
        <v>342</v>
      </c>
      <c r="F656" s="6">
        <v>82.497718222661248</v>
      </c>
      <c r="G656" s="6">
        <v>73.599999999999994</v>
      </c>
      <c r="H656" s="6">
        <v>192.5</v>
      </c>
      <c r="I656" s="6">
        <v>28.125</v>
      </c>
      <c r="J656" s="6">
        <v>53.5</v>
      </c>
      <c r="K656" s="6">
        <v>13.904352499999998</v>
      </c>
      <c r="L656" s="6">
        <v>33.4</v>
      </c>
      <c r="M656" s="6">
        <v>46.622960710325998</v>
      </c>
      <c r="N656" s="6">
        <v>83.5</v>
      </c>
      <c r="O656" s="6">
        <v>91.75</v>
      </c>
      <c r="P656" s="6">
        <v>62.834861250000003</v>
      </c>
      <c r="Q656" s="6">
        <v>42.9164976</v>
      </c>
    </row>
    <row r="657" spans="2:17" x14ac:dyDescent="0.3">
      <c r="B657" s="1">
        <v>39997</v>
      </c>
      <c r="C657" s="6">
        <v>113.9633926974</v>
      </c>
      <c r="D657" s="6">
        <v>51.9622936068493</v>
      </c>
      <c r="E657" s="6">
        <v>336</v>
      </c>
      <c r="F657" s="6">
        <v>80.798680547594998</v>
      </c>
      <c r="G657" s="6">
        <v>74.7</v>
      </c>
      <c r="H657" s="6">
        <v>191.25</v>
      </c>
      <c r="I657" s="6">
        <v>29.3125</v>
      </c>
      <c r="J657" s="6">
        <v>57.25</v>
      </c>
      <c r="K657" s="6">
        <v>14.532290999999999</v>
      </c>
      <c r="L657" s="6">
        <v>33.799999999999997</v>
      </c>
      <c r="M657" s="6">
        <v>49.177643488974006</v>
      </c>
      <c r="N657" s="6">
        <v>83.5</v>
      </c>
      <c r="O657" s="6">
        <v>95.5</v>
      </c>
      <c r="P657" s="6">
        <v>65.835929250000007</v>
      </c>
      <c r="Q657" s="6">
        <v>45.306057599999995</v>
      </c>
    </row>
    <row r="658" spans="2:17" x14ac:dyDescent="0.3">
      <c r="B658" s="1">
        <v>39990</v>
      </c>
      <c r="C658" s="6">
        <v>114.20081643218624</v>
      </c>
      <c r="D658" s="6">
        <v>52.834144170722617</v>
      </c>
      <c r="E658" s="6">
        <v>347</v>
      </c>
      <c r="F658" s="6">
        <v>78.9108609086325</v>
      </c>
      <c r="G658" s="6">
        <v>75.599999999999994</v>
      </c>
      <c r="H658" s="6">
        <v>193.25</v>
      </c>
      <c r="I658" s="6">
        <v>29.125</v>
      </c>
      <c r="J658" s="6">
        <v>55.75</v>
      </c>
      <c r="K658" s="6">
        <v>14.397732749999999</v>
      </c>
      <c r="L658" s="6">
        <v>32.299999999999997</v>
      </c>
      <c r="M658" s="6">
        <v>44.627114789507253</v>
      </c>
      <c r="N658" s="6">
        <v>84</v>
      </c>
      <c r="O658" s="6">
        <v>95.25</v>
      </c>
      <c r="P658" s="6">
        <v>68.274297000000004</v>
      </c>
      <c r="Q658" s="6">
        <v>45.019310400000002</v>
      </c>
    </row>
    <row r="659" spans="2:17" x14ac:dyDescent="0.3">
      <c r="B659" s="1">
        <v>39983</v>
      </c>
      <c r="C659" s="6">
        <v>117.76217245398</v>
      </c>
      <c r="D659" s="6">
        <v>51.787923494074647</v>
      </c>
      <c r="E659" s="6">
        <v>346.5</v>
      </c>
      <c r="F659" s="6">
        <v>75.512785558499999</v>
      </c>
      <c r="G659" s="6">
        <v>75.3</v>
      </c>
      <c r="H659" s="6">
        <v>182.75</v>
      </c>
      <c r="I659" s="6">
        <v>28.75</v>
      </c>
      <c r="J659" s="6">
        <v>55.5</v>
      </c>
      <c r="K659" s="6">
        <v>14.038910749999999</v>
      </c>
      <c r="L659" s="6">
        <v>32.5</v>
      </c>
      <c r="M659" s="6">
        <v>44.706948626340001</v>
      </c>
      <c r="N659" s="6">
        <v>79.25</v>
      </c>
      <c r="O659" s="6">
        <v>90.75</v>
      </c>
      <c r="P659" s="6">
        <v>67.336463250000008</v>
      </c>
      <c r="Q659" s="6">
        <v>46.166299199999997</v>
      </c>
    </row>
    <row r="660" spans="2:17" x14ac:dyDescent="0.3">
      <c r="B660" s="1">
        <v>39976</v>
      </c>
      <c r="C660" s="6">
        <v>120.61125727141498</v>
      </c>
      <c r="D660" s="6">
        <v>56.1471763134412</v>
      </c>
      <c r="E660" s="6">
        <v>331.5</v>
      </c>
      <c r="F660" s="6">
        <v>82.497718222661248</v>
      </c>
      <c r="G660" s="6">
        <v>73</v>
      </c>
      <c r="H660" s="6">
        <v>186.5</v>
      </c>
      <c r="I660" s="6">
        <v>30.125</v>
      </c>
      <c r="J660" s="6">
        <v>63.5</v>
      </c>
      <c r="K660" s="6">
        <v>14.666849249999999</v>
      </c>
      <c r="L660" s="6">
        <v>34.799999999999997</v>
      </c>
      <c r="M660" s="6">
        <v>45.425453157834752</v>
      </c>
      <c r="N660" s="6">
        <v>84</v>
      </c>
      <c r="O660" s="6">
        <v>95.5</v>
      </c>
      <c r="P660" s="6">
        <v>78.215334749999997</v>
      </c>
      <c r="Q660" s="6">
        <v>48.508068000000002</v>
      </c>
    </row>
    <row r="661" spans="2:17" x14ac:dyDescent="0.3">
      <c r="B661" s="1">
        <v>39969</v>
      </c>
      <c r="C661" s="6">
        <v>122.0357996801325</v>
      </c>
      <c r="D661" s="6">
        <v>54.926585524018556</v>
      </c>
      <c r="E661" s="6">
        <v>315</v>
      </c>
      <c r="F661" s="6">
        <v>75.70156752239626</v>
      </c>
      <c r="G661" s="6">
        <v>69.900000000000006</v>
      </c>
      <c r="H661" s="6">
        <v>180.75</v>
      </c>
      <c r="I661" s="6">
        <v>29.6875</v>
      </c>
      <c r="J661" s="6">
        <v>63.5</v>
      </c>
      <c r="K661" s="6">
        <v>15.1602295</v>
      </c>
      <c r="L661" s="6">
        <v>29.2</v>
      </c>
      <c r="M661" s="6">
        <v>43.509441073848755</v>
      </c>
      <c r="N661" s="6">
        <v>84.5</v>
      </c>
      <c r="O661" s="6">
        <v>95</v>
      </c>
      <c r="P661" s="6">
        <v>79.340735250000009</v>
      </c>
      <c r="Q661" s="6">
        <v>46.357464</v>
      </c>
    </row>
    <row r="662" spans="2:17" x14ac:dyDescent="0.3">
      <c r="B662" s="1">
        <v>39962</v>
      </c>
      <c r="C662" s="6">
        <v>117.28732498440749</v>
      </c>
      <c r="D662" s="6">
        <v>53.008514283497277</v>
      </c>
      <c r="E662" s="6">
        <v>318</v>
      </c>
      <c r="F662" s="6">
        <v>72.114710208367498</v>
      </c>
      <c r="G662" s="6">
        <v>70.599999999999994</v>
      </c>
      <c r="H662" s="6">
        <v>180.25</v>
      </c>
      <c r="I662" s="6">
        <v>29.5625</v>
      </c>
      <c r="J662" s="6">
        <v>61.75</v>
      </c>
      <c r="K662" s="6">
        <v>15.653609749999999</v>
      </c>
      <c r="L662" s="6">
        <v>33.1</v>
      </c>
      <c r="M662" s="6">
        <v>46.862462220824249</v>
      </c>
      <c r="N662" s="6">
        <v>83.25</v>
      </c>
      <c r="O662" s="6">
        <v>88.75</v>
      </c>
      <c r="P662" s="6">
        <v>75.214266750000007</v>
      </c>
      <c r="Q662" s="6">
        <v>46.357464</v>
      </c>
    </row>
    <row r="663" spans="2:17" x14ac:dyDescent="0.3">
      <c r="B663" s="1">
        <v>39955</v>
      </c>
      <c r="C663" s="6">
        <v>114.91308763654499</v>
      </c>
      <c r="D663" s="6">
        <v>51.264813155750652</v>
      </c>
      <c r="E663" s="6">
        <v>311.5</v>
      </c>
      <c r="F663" s="6">
        <v>73.058620027848761</v>
      </c>
      <c r="G663" s="6">
        <v>65.8</v>
      </c>
      <c r="H663" s="6">
        <v>175.75</v>
      </c>
      <c r="I663" s="6">
        <v>29.75</v>
      </c>
      <c r="J663" s="6">
        <v>60</v>
      </c>
      <c r="K663" s="6">
        <v>15.205082249999998</v>
      </c>
      <c r="L663" s="6">
        <v>35.200000000000003</v>
      </c>
      <c r="M663" s="6">
        <v>47.181797568155247</v>
      </c>
      <c r="N663" s="6">
        <v>85.5</v>
      </c>
      <c r="O663" s="6">
        <v>89.75</v>
      </c>
      <c r="P663" s="6">
        <v>75.026700000000005</v>
      </c>
      <c r="Q663" s="6">
        <v>48.269112</v>
      </c>
    </row>
    <row r="664" spans="2:17" x14ac:dyDescent="0.3">
      <c r="B664" s="1">
        <v>39948</v>
      </c>
      <c r="C664" s="6">
        <v>113.25112149304124</v>
      </c>
      <c r="D664" s="6">
        <v>51.090443042975984</v>
      </c>
      <c r="E664" s="6">
        <v>306</v>
      </c>
      <c r="F664" s="6">
        <v>69.849326641612507</v>
      </c>
      <c r="G664" s="6">
        <v>66.900000000000006</v>
      </c>
      <c r="H664" s="6">
        <v>180</v>
      </c>
      <c r="I664" s="6">
        <v>28.9375</v>
      </c>
      <c r="J664" s="6">
        <v>58.25</v>
      </c>
      <c r="K664" s="6">
        <v>15.294787749999999</v>
      </c>
      <c r="L664" s="6">
        <v>34.1</v>
      </c>
      <c r="M664" s="6">
        <v>45.984290015664001</v>
      </c>
      <c r="N664" s="6">
        <v>83</v>
      </c>
      <c r="O664" s="6">
        <v>87.75</v>
      </c>
      <c r="P664" s="6">
        <v>66.961329750000004</v>
      </c>
      <c r="Q664" s="6">
        <v>47.695617599999999</v>
      </c>
    </row>
    <row r="665" spans="2:17" x14ac:dyDescent="0.3">
      <c r="B665" s="1">
        <v>39941</v>
      </c>
      <c r="C665" s="6">
        <v>118.94929112791124</v>
      </c>
      <c r="D665" s="6">
        <v>52.659774057947956</v>
      </c>
      <c r="E665" s="6">
        <v>283</v>
      </c>
      <c r="F665" s="6">
        <v>75.70156752239626</v>
      </c>
      <c r="G665" s="6">
        <v>67</v>
      </c>
      <c r="H665" s="6">
        <v>188.25</v>
      </c>
      <c r="I665" s="6">
        <v>30.0625</v>
      </c>
      <c r="J665" s="6">
        <v>61.75</v>
      </c>
      <c r="K665" s="6">
        <v>15.8778735</v>
      </c>
      <c r="L665" s="6">
        <v>38.700000000000003</v>
      </c>
      <c r="M665" s="6">
        <v>48.219637446981004</v>
      </c>
      <c r="N665" s="6">
        <v>87</v>
      </c>
      <c r="O665" s="6">
        <v>91.5</v>
      </c>
      <c r="P665" s="6">
        <v>72.213198750000004</v>
      </c>
      <c r="Q665" s="6">
        <v>54.243012</v>
      </c>
    </row>
    <row r="666" spans="2:17" x14ac:dyDescent="0.3">
      <c r="B666" s="1">
        <v>39934</v>
      </c>
      <c r="C666" s="6">
        <v>109.214918001675</v>
      </c>
      <c r="D666" s="6">
        <v>52.834144170722617</v>
      </c>
      <c r="E666" s="6">
        <v>304.5</v>
      </c>
      <c r="F666" s="6">
        <v>69.471762713819999</v>
      </c>
      <c r="G666" s="6">
        <v>71</v>
      </c>
      <c r="H666" s="6">
        <v>181.25</v>
      </c>
      <c r="I666" s="6">
        <v>29.375</v>
      </c>
      <c r="J666" s="6">
        <v>53.5</v>
      </c>
      <c r="K666" s="6">
        <v>14.0837635</v>
      </c>
      <c r="L666" s="6">
        <v>31.8</v>
      </c>
      <c r="M666" s="6">
        <v>45.26578548416925</v>
      </c>
      <c r="N666" s="6">
        <v>87.75</v>
      </c>
      <c r="O666" s="6">
        <v>89.25</v>
      </c>
      <c r="P666" s="6">
        <v>58.333259250000005</v>
      </c>
      <c r="Q666" s="6">
        <v>50.897627999999997</v>
      </c>
    </row>
    <row r="667" spans="2:17" x14ac:dyDescent="0.3">
      <c r="B667" s="1">
        <v>39927</v>
      </c>
      <c r="C667" s="6">
        <v>115.86278257569001</v>
      </c>
      <c r="D667" s="6">
        <v>54.926585524018556</v>
      </c>
      <c r="E667" s="6">
        <v>285.5</v>
      </c>
      <c r="F667" s="6">
        <v>70.793236461093741</v>
      </c>
      <c r="G667" s="6">
        <v>76.5</v>
      </c>
      <c r="H667" s="6">
        <v>178</v>
      </c>
      <c r="I667" s="6">
        <v>30.3125</v>
      </c>
      <c r="J667" s="6">
        <v>67.5</v>
      </c>
      <c r="K667" s="6">
        <v>12.827886499999998</v>
      </c>
      <c r="L667" s="6">
        <v>35.9</v>
      </c>
      <c r="M667" s="6">
        <v>47.181797568155247</v>
      </c>
      <c r="N667" s="6">
        <v>85.5</v>
      </c>
      <c r="O667" s="6">
        <v>91.75</v>
      </c>
      <c r="P667" s="6">
        <v>63.585128250000004</v>
      </c>
      <c r="Q667" s="6">
        <v>51.614496000000003</v>
      </c>
    </row>
    <row r="668" spans="2:17" x14ac:dyDescent="0.3">
      <c r="B668" s="1">
        <v>39920</v>
      </c>
      <c r="C668" s="6">
        <v>121.56095221055999</v>
      </c>
      <c r="D668" s="6">
        <v>52.136663719623975</v>
      </c>
      <c r="E668" s="6">
        <v>295.5</v>
      </c>
      <c r="F668" s="6">
        <v>61.354138266281254</v>
      </c>
      <c r="G668" s="6">
        <v>79.099999999999994</v>
      </c>
      <c r="H668" s="6">
        <v>168.5</v>
      </c>
      <c r="I668" s="6">
        <v>29.8125</v>
      </c>
      <c r="J668" s="6">
        <v>58.75</v>
      </c>
      <c r="K668" s="6">
        <v>12.60362275</v>
      </c>
      <c r="L668" s="6">
        <v>34.5</v>
      </c>
      <c r="M668" s="6">
        <v>46.064123852496749</v>
      </c>
      <c r="N668" s="6">
        <v>77.5</v>
      </c>
      <c r="O668" s="6">
        <v>88.25</v>
      </c>
      <c r="P668" s="6">
        <v>64.522962000000007</v>
      </c>
      <c r="Q668" s="6">
        <v>51.614496000000003</v>
      </c>
    </row>
    <row r="669" spans="2:17" x14ac:dyDescent="0.3">
      <c r="B669" s="1">
        <v>39913</v>
      </c>
      <c r="C669" s="6">
        <v>113.72596896261375</v>
      </c>
      <c r="D669" s="6">
        <v>46.905560336384106</v>
      </c>
      <c r="E669" s="6">
        <v>284</v>
      </c>
      <c r="F669" s="6">
        <v>57.389717024460005</v>
      </c>
      <c r="G669" s="6">
        <v>74.8</v>
      </c>
      <c r="H669" s="6">
        <v>170.5</v>
      </c>
      <c r="I669" s="6">
        <v>28.0625</v>
      </c>
      <c r="J669" s="6">
        <v>51.5</v>
      </c>
      <c r="K669" s="6">
        <v>12.558769999999999</v>
      </c>
      <c r="L669" s="6">
        <v>30.7</v>
      </c>
      <c r="M669" s="6">
        <v>44.227945605343507</v>
      </c>
      <c r="N669" s="6">
        <v>75</v>
      </c>
      <c r="O669" s="6">
        <v>82.5</v>
      </c>
      <c r="P669" s="6">
        <v>55.8948915</v>
      </c>
      <c r="Q669" s="6">
        <v>46.261881600000002</v>
      </c>
    </row>
    <row r="670" spans="2:17" x14ac:dyDescent="0.3">
      <c r="B670" s="1">
        <v>39906</v>
      </c>
      <c r="C670" s="6">
        <v>113.9633926974</v>
      </c>
      <c r="D670" s="6">
        <v>48.126151125806736</v>
      </c>
      <c r="E670" s="6">
        <v>283.5</v>
      </c>
      <c r="F670" s="6">
        <v>57.200935060563758</v>
      </c>
      <c r="G670" s="6">
        <v>71.7</v>
      </c>
      <c r="H670" s="6">
        <v>166.5</v>
      </c>
      <c r="I670" s="6">
        <v>27.8125</v>
      </c>
      <c r="J670" s="6">
        <v>53</v>
      </c>
      <c r="K670" s="6">
        <v>11.975684249999999</v>
      </c>
      <c r="L670" s="6">
        <v>32.4</v>
      </c>
      <c r="M670" s="6">
        <v>42.391767358190251</v>
      </c>
      <c r="N670" s="6">
        <v>83</v>
      </c>
      <c r="O670" s="6">
        <v>81.75</v>
      </c>
      <c r="P670" s="6">
        <v>54.769491000000002</v>
      </c>
      <c r="Q670" s="6">
        <v>46.644211200000001</v>
      </c>
    </row>
    <row r="671" spans="2:17" x14ac:dyDescent="0.3">
      <c r="B671" s="1">
        <v>39899</v>
      </c>
      <c r="C671" s="6">
        <v>107.55295185817124</v>
      </c>
      <c r="D671" s="6">
        <v>44.290008644764171</v>
      </c>
      <c r="E671" s="6">
        <v>267</v>
      </c>
      <c r="F671" s="6">
        <v>51.726258107572498</v>
      </c>
      <c r="G671" s="6">
        <v>66.900000000000006</v>
      </c>
      <c r="H671" s="6">
        <v>154.25</v>
      </c>
      <c r="I671" s="6">
        <v>26.375</v>
      </c>
      <c r="J671" s="6">
        <v>47.8</v>
      </c>
      <c r="K671" s="6">
        <v>11.437451249999999</v>
      </c>
      <c r="L671" s="6">
        <v>27</v>
      </c>
      <c r="M671" s="6">
        <v>37.841238658723498</v>
      </c>
      <c r="N671" s="6">
        <v>69.5</v>
      </c>
      <c r="O671" s="6">
        <v>72</v>
      </c>
      <c r="P671" s="6">
        <v>54.58192425</v>
      </c>
      <c r="Q671" s="6">
        <v>43.967903999999997</v>
      </c>
    </row>
    <row r="672" spans="2:17" x14ac:dyDescent="0.3">
      <c r="B672" s="1">
        <v>39892</v>
      </c>
      <c r="C672" s="6">
        <v>107.55295185817124</v>
      </c>
      <c r="D672" s="6">
        <v>42.371937404242885</v>
      </c>
      <c r="E672" s="6">
        <v>272</v>
      </c>
      <c r="F672" s="6">
        <v>47.950618829647503</v>
      </c>
      <c r="G672" s="6">
        <v>69</v>
      </c>
      <c r="H672" s="6">
        <v>158.5</v>
      </c>
      <c r="I672" s="6">
        <v>26.125</v>
      </c>
      <c r="J672" s="6">
        <v>47.9</v>
      </c>
      <c r="K672" s="6">
        <v>11.392598499999998</v>
      </c>
      <c r="L672" s="6">
        <v>27.8</v>
      </c>
      <c r="M672" s="6">
        <v>37.681570985058002</v>
      </c>
      <c r="N672" s="6">
        <v>71.25</v>
      </c>
      <c r="O672" s="6">
        <v>70.25</v>
      </c>
      <c r="P672" s="6">
        <v>54.58192425</v>
      </c>
      <c r="Q672" s="6">
        <v>40.526937599999997</v>
      </c>
    </row>
    <row r="673" spans="2:17" x14ac:dyDescent="0.3">
      <c r="B673" s="1">
        <v>39885</v>
      </c>
      <c r="C673" s="6">
        <v>108.02779932774374</v>
      </c>
      <c r="D673" s="6">
        <v>46.556820110834778</v>
      </c>
      <c r="E673" s="6">
        <v>280</v>
      </c>
      <c r="F673" s="6">
        <v>46.81792704627</v>
      </c>
      <c r="G673" s="6">
        <v>74.400000000000006</v>
      </c>
      <c r="H673" s="6">
        <v>159.25</v>
      </c>
      <c r="I673" s="6">
        <v>26.125</v>
      </c>
      <c r="J673" s="6">
        <v>49.5</v>
      </c>
      <c r="K673" s="6">
        <v>11.661714999999999</v>
      </c>
      <c r="L673" s="6">
        <v>21.1</v>
      </c>
      <c r="M673" s="6">
        <v>35.446223553741</v>
      </c>
      <c r="N673" s="6">
        <v>67.75</v>
      </c>
      <c r="O673" s="6">
        <v>73</v>
      </c>
      <c r="P673" s="6">
        <v>54.58192425</v>
      </c>
      <c r="Q673" s="6">
        <v>42.725332800000004</v>
      </c>
    </row>
    <row r="674" spans="2:17" x14ac:dyDescent="0.3">
      <c r="B674" s="1">
        <v>39878</v>
      </c>
      <c r="C674" s="6">
        <v>103.9915958363775</v>
      </c>
      <c r="D674" s="6">
        <v>42.023197178693565</v>
      </c>
      <c r="E674" s="6">
        <v>280.5</v>
      </c>
      <c r="F674" s="6">
        <v>43.419851696137506</v>
      </c>
      <c r="G674" s="6">
        <v>71.3</v>
      </c>
      <c r="H674" s="6">
        <v>154.25</v>
      </c>
      <c r="I674" s="6">
        <v>23.5</v>
      </c>
      <c r="J674" s="6">
        <v>49</v>
      </c>
      <c r="K674" s="6">
        <v>10.540396249999999</v>
      </c>
      <c r="L674" s="6">
        <v>17.437487599999997</v>
      </c>
      <c r="M674" s="6">
        <v>30.097356485946751</v>
      </c>
      <c r="N674" s="6">
        <v>64</v>
      </c>
      <c r="O674" s="6">
        <v>69.75</v>
      </c>
      <c r="P674" s="6">
        <v>50.267889000000004</v>
      </c>
      <c r="Q674" s="6">
        <v>34.122916800000006</v>
      </c>
    </row>
    <row r="675" spans="2:17" x14ac:dyDescent="0.3">
      <c r="B675" s="1">
        <v>39871</v>
      </c>
      <c r="C675" s="6">
        <v>104.46644330594999</v>
      </c>
      <c r="D675" s="6">
        <v>43.76689830644019</v>
      </c>
      <c r="E675" s="6">
        <v>287.5</v>
      </c>
      <c r="F675" s="6">
        <v>46.81792704627</v>
      </c>
      <c r="G675" s="6">
        <v>75</v>
      </c>
      <c r="H675" s="6">
        <v>168.75</v>
      </c>
      <c r="I675" s="6">
        <v>25.625</v>
      </c>
      <c r="J675" s="6">
        <v>48.5</v>
      </c>
      <c r="K675" s="6">
        <v>10.540396249999999</v>
      </c>
      <c r="L675" s="6">
        <v>19.552685799999999</v>
      </c>
      <c r="M675" s="6">
        <v>34.727719022246248</v>
      </c>
      <c r="N675" s="6">
        <v>63.75</v>
      </c>
      <c r="O675" s="6">
        <v>75.75</v>
      </c>
      <c r="P675" s="6">
        <v>50.455455749999999</v>
      </c>
      <c r="Q675" s="6">
        <v>36.416894400000004</v>
      </c>
    </row>
    <row r="676" spans="2:17" x14ac:dyDescent="0.3">
      <c r="B676" s="1">
        <v>39864</v>
      </c>
      <c r="C676" s="6">
        <v>95.919188853644997</v>
      </c>
      <c r="D676" s="6">
        <v>40.628236276496267</v>
      </c>
      <c r="E676" s="6">
        <v>310</v>
      </c>
      <c r="F676" s="6">
        <v>46.251581154581253</v>
      </c>
      <c r="G676" s="6">
        <v>74.3</v>
      </c>
      <c r="H676" s="6">
        <v>165.5</v>
      </c>
      <c r="I676" s="6">
        <v>24.4375</v>
      </c>
      <c r="J676" s="6">
        <v>48.1</v>
      </c>
      <c r="K676" s="6">
        <v>11.392598499999998</v>
      </c>
      <c r="L676" s="6">
        <v>19.036783799999998</v>
      </c>
      <c r="M676" s="6">
        <v>32.971374611925754</v>
      </c>
      <c r="N676" s="6">
        <v>67.25</v>
      </c>
      <c r="O676" s="6">
        <v>73</v>
      </c>
      <c r="P676" s="6">
        <v>52.331123250000005</v>
      </c>
      <c r="Q676" s="6">
        <v>35.461070400000004</v>
      </c>
    </row>
    <row r="677" spans="2:17" x14ac:dyDescent="0.3">
      <c r="B677" s="1">
        <v>39857</v>
      </c>
      <c r="C677" s="6">
        <v>107.79037559295749</v>
      </c>
      <c r="D677" s="6">
        <v>45.510599434186808</v>
      </c>
      <c r="E677" s="6">
        <v>309.5</v>
      </c>
      <c r="F677" s="6">
        <v>52.292603999261253</v>
      </c>
      <c r="G677" s="6">
        <v>72.7</v>
      </c>
      <c r="H677" s="6">
        <v>164.5</v>
      </c>
      <c r="I677" s="6">
        <v>26.875</v>
      </c>
      <c r="J677" s="6">
        <v>53.25</v>
      </c>
      <c r="K677" s="6">
        <v>11.751420499999998</v>
      </c>
      <c r="L677" s="6">
        <v>26.053051</v>
      </c>
      <c r="M677" s="6">
        <v>38.559743190218249</v>
      </c>
      <c r="N677" s="6">
        <v>74.25</v>
      </c>
      <c r="O677" s="6">
        <v>82.5</v>
      </c>
      <c r="P677" s="6">
        <v>56.082458250000002</v>
      </c>
      <c r="Q677" s="6">
        <v>40.622520000000002</v>
      </c>
    </row>
    <row r="678" spans="2:17" x14ac:dyDescent="0.3">
      <c r="B678" s="1">
        <v>39850</v>
      </c>
      <c r="C678" s="6">
        <v>108.74007053210249</v>
      </c>
      <c r="D678" s="6">
        <v>47.603040787482755</v>
      </c>
      <c r="E678" s="6">
        <v>311</v>
      </c>
      <c r="F678" s="6">
        <v>52.858949890950008</v>
      </c>
      <c r="G678" s="6">
        <v>70.400000000000006</v>
      </c>
      <c r="H678" s="6">
        <v>172.75</v>
      </c>
      <c r="I678" s="6">
        <v>26.5</v>
      </c>
      <c r="J678" s="6">
        <v>52</v>
      </c>
      <c r="K678" s="6">
        <v>12.06538975</v>
      </c>
      <c r="L678" s="6">
        <v>23.731491999999999</v>
      </c>
      <c r="M678" s="6">
        <v>35.126888206410001</v>
      </c>
      <c r="N678" s="6">
        <v>76.25</v>
      </c>
      <c r="O678" s="6">
        <v>82.75</v>
      </c>
      <c r="P678" s="6">
        <v>56.082458250000002</v>
      </c>
      <c r="Q678" s="6">
        <v>38.8064544</v>
      </c>
    </row>
    <row r="679" spans="2:17" x14ac:dyDescent="0.3">
      <c r="B679" s="1">
        <v>39843</v>
      </c>
      <c r="C679" s="6">
        <v>101.61735848851499</v>
      </c>
      <c r="D679" s="6">
        <v>39.407645487073637</v>
      </c>
      <c r="E679" s="6">
        <v>317</v>
      </c>
      <c r="F679" s="6">
        <v>45.685235262892505</v>
      </c>
      <c r="G679" s="6">
        <v>66.8</v>
      </c>
      <c r="H679" s="6">
        <v>162</v>
      </c>
      <c r="I679" s="6">
        <v>24.3125</v>
      </c>
      <c r="J679" s="6">
        <v>43</v>
      </c>
      <c r="K679" s="6">
        <v>11.751420499999998</v>
      </c>
      <c r="L679" s="6">
        <v>18.469291599999998</v>
      </c>
      <c r="M679" s="6">
        <v>29.2191842807865</v>
      </c>
      <c r="N679" s="6">
        <v>71.75</v>
      </c>
      <c r="O679" s="6">
        <v>70.25</v>
      </c>
      <c r="P679" s="6">
        <v>44.265753000000004</v>
      </c>
      <c r="Q679" s="6">
        <v>32.115686400000001</v>
      </c>
    </row>
    <row r="680" spans="2:17" x14ac:dyDescent="0.3">
      <c r="B680" s="1">
        <v>39836</v>
      </c>
      <c r="C680" s="6">
        <v>94.494646444927483</v>
      </c>
      <c r="D680" s="6">
        <v>38.012684584876332</v>
      </c>
      <c r="E680" s="6">
        <v>326.5</v>
      </c>
      <c r="F680" s="6">
        <v>46.81792704627</v>
      </c>
      <c r="G680" s="6">
        <v>63.7</v>
      </c>
      <c r="H680" s="6">
        <v>156.5</v>
      </c>
      <c r="I680" s="6">
        <v>25.125</v>
      </c>
      <c r="J680" s="6">
        <v>44.3</v>
      </c>
      <c r="K680" s="6">
        <v>11.975684249999999</v>
      </c>
      <c r="L680" s="6">
        <v>17.747028799999999</v>
      </c>
      <c r="M680" s="6">
        <v>29.458685791284751</v>
      </c>
      <c r="N680" s="6">
        <v>68</v>
      </c>
      <c r="O680" s="6">
        <v>66.25</v>
      </c>
      <c r="P680" s="6">
        <v>41.452251750000002</v>
      </c>
      <c r="Q680" s="6">
        <v>31.06428</v>
      </c>
    </row>
    <row r="681" spans="2:17" x14ac:dyDescent="0.3">
      <c r="B681" s="1">
        <v>39829</v>
      </c>
      <c r="C681" s="6">
        <v>96.156612588431244</v>
      </c>
      <c r="D681" s="6">
        <v>41.848827065918904</v>
      </c>
      <c r="E681" s="6">
        <v>329</v>
      </c>
      <c r="F681" s="6">
        <v>48.894528649128752</v>
      </c>
      <c r="G681" s="6">
        <v>59.9</v>
      </c>
      <c r="H681" s="6">
        <v>158.25</v>
      </c>
      <c r="I681" s="6">
        <v>26.0625</v>
      </c>
      <c r="J681" s="6">
        <v>46.2</v>
      </c>
      <c r="K681" s="6">
        <v>11.88597875</v>
      </c>
      <c r="L681" s="6">
        <v>23.112409599999996</v>
      </c>
      <c r="M681" s="6">
        <v>33.849546817086001</v>
      </c>
      <c r="N681" s="6">
        <v>68.25</v>
      </c>
      <c r="O681" s="6">
        <v>68.25</v>
      </c>
      <c r="P681" s="6">
        <v>48.204654750000003</v>
      </c>
      <c r="Q681" s="6">
        <v>34.314081600000002</v>
      </c>
    </row>
    <row r="682" spans="2:17" x14ac:dyDescent="0.3">
      <c r="B682" s="1">
        <v>39822</v>
      </c>
      <c r="C682" s="6">
        <v>107.79037559295749</v>
      </c>
      <c r="D682" s="6">
        <v>45.161859208637473</v>
      </c>
      <c r="E682" s="6">
        <v>331</v>
      </c>
      <c r="F682" s="6">
        <v>53.802859710431257</v>
      </c>
      <c r="G682" s="6">
        <v>62.5</v>
      </c>
      <c r="H682" s="6">
        <v>163.75</v>
      </c>
      <c r="I682" s="6">
        <v>29.875</v>
      </c>
      <c r="J682" s="6">
        <v>52.5</v>
      </c>
      <c r="K682" s="6">
        <v>12.379358999999999</v>
      </c>
      <c r="L682" s="6">
        <v>30.180266999999997</v>
      </c>
      <c r="M682" s="6">
        <v>40.156419926873248</v>
      </c>
      <c r="N682" s="6">
        <v>75.25</v>
      </c>
      <c r="O682" s="6">
        <v>74.5</v>
      </c>
      <c r="P682" s="6">
        <v>54.957057750000004</v>
      </c>
      <c r="Q682" s="6">
        <v>39.666696000000002</v>
      </c>
    </row>
    <row r="683" spans="2:17" x14ac:dyDescent="0.3">
      <c r="B683" s="1">
        <v>39815</v>
      </c>
      <c r="C683" s="6">
        <v>112.5388502886825</v>
      </c>
      <c r="D683" s="6">
        <v>48.126151125806736</v>
      </c>
      <c r="E683" s="6">
        <v>314.5</v>
      </c>
      <c r="F683" s="6">
        <v>54.557987566016259</v>
      </c>
      <c r="G683" s="6">
        <v>62</v>
      </c>
      <c r="H683" s="6">
        <v>160.75</v>
      </c>
      <c r="I683" s="6">
        <v>30.8125</v>
      </c>
      <c r="J683" s="6">
        <v>52</v>
      </c>
      <c r="K683" s="6">
        <v>12.379358999999999</v>
      </c>
      <c r="L683" s="6">
        <v>33.533629999999995</v>
      </c>
      <c r="M683" s="6">
        <v>40.954758295200755</v>
      </c>
      <c r="N683" s="6">
        <v>78.75</v>
      </c>
      <c r="O683" s="6">
        <v>78.5</v>
      </c>
      <c r="P683" s="6">
        <v>55.144624499999999</v>
      </c>
      <c r="Q683" s="6">
        <v>43.2032448</v>
      </c>
    </row>
    <row r="684" spans="2:17" x14ac:dyDescent="0.3">
      <c r="B684" s="1">
        <v>39808</v>
      </c>
      <c r="C684" s="6">
        <v>103.9915958363775</v>
      </c>
      <c r="D684" s="6">
        <v>44.98748909586282</v>
      </c>
      <c r="E684" s="6">
        <v>320</v>
      </c>
      <c r="F684" s="6">
        <v>52.292603999261253</v>
      </c>
      <c r="G684" s="6">
        <v>58.8</v>
      </c>
      <c r="H684" s="6">
        <v>155.75</v>
      </c>
      <c r="I684" s="6">
        <v>28.8125</v>
      </c>
      <c r="J684" s="6">
        <v>48.3</v>
      </c>
      <c r="K684" s="6">
        <v>11.661714999999999</v>
      </c>
      <c r="L684" s="6">
        <v>29.277438499999999</v>
      </c>
      <c r="M684" s="6">
        <v>39.437915395378504</v>
      </c>
      <c r="N684" s="6">
        <v>74.5</v>
      </c>
      <c r="O684" s="6">
        <v>72.75</v>
      </c>
      <c r="P684" s="6">
        <v>49.330055250000001</v>
      </c>
      <c r="Q684" s="6">
        <v>39.666696000000002</v>
      </c>
    </row>
    <row r="685" spans="2:17" x14ac:dyDescent="0.3">
      <c r="B685" s="1">
        <v>39801</v>
      </c>
      <c r="C685" s="6">
        <v>101.61735848851499</v>
      </c>
      <c r="D685" s="6">
        <v>44.98748909586282</v>
      </c>
      <c r="E685" s="6">
        <v>313.5</v>
      </c>
      <c r="F685" s="6">
        <v>54.180423638223758</v>
      </c>
      <c r="G685" s="6">
        <v>61</v>
      </c>
      <c r="H685" s="6">
        <v>155.5</v>
      </c>
      <c r="I685" s="6">
        <v>29.375</v>
      </c>
      <c r="J685" s="6">
        <v>47.9</v>
      </c>
      <c r="K685" s="6">
        <v>11.392598499999998</v>
      </c>
      <c r="L685" s="6">
        <v>28.890511999999998</v>
      </c>
      <c r="M685" s="6">
        <v>40.475755274204253</v>
      </c>
      <c r="N685" s="6">
        <v>75.25</v>
      </c>
      <c r="O685" s="6">
        <v>73.25</v>
      </c>
      <c r="P685" s="6">
        <v>50.830589250000003</v>
      </c>
      <c r="Q685" s="6">
        <v>40.0490256</v>
      </c>
    </row>
    <row r="686" spans="2:17" x14ac:dyDescent="0.3">
      <c r="B686" s="1">
        <v>39794</v>
      </c>
      <c r="C686" s="6">
        <v>103.51674836680499</v>
      </c>
      <c r="D686" s="6">
        <v>44.115638531989511</v>
      </c>
      <c r="E686" s="6">
        <v>313</v>
      </c>
      <c r="F686" s="6">
        <v>56.257025241082495</v>
      </c>
      <c r="G686" s="6">
        <v>59.6</v>
      </c>
      <c r="H686" s="6">
        <v>153.5</v>
      </c>
      <c r="I686" s="6">
        <v>29.625</v>
      </c>
      <c r="J686" s="6">
        <v>49.4</v>
      </c>
      <c r="K686" s="6">
        <v>11.52715675</v>
      </c>
      <c r="L686" s="6">
        <v>30.567193499999998</v>
      </c>
      <c r="M686" s="6">
        <v>43.030438052852247</v>
      </c>
      <c r="N686" s="6">
        <v>69.75</v>
      </c>
      <c r="O686" s="6">
        <v>71</v>
      </c>
      <c r="P686" s="6">
        <v>46.141420500000002</v>
      </c>
      <c r="Q686" s="6">
        <v>36.416894400000004</v>
      </c>
    </row>
    <row r="687" spans="2:17" x14ac:dyDescent="0.3">
      <c r="B687" s="1">
        <v>39787</v>
      </c>
      <c r="C687" s="6">
        <v>90.458442953561246</v>
      </c>
      <c r="D687" s="6">
        <v>39.233275374298977</v>
      </c>
      <c r="E687" s="6">
        <v>314.5</v>
      </c>
      <c r="F687" s="6">
        <v>48.705746685232505</v>
      </c>
      <c r="G687" s="6">
        <v>57.8</v>
      </c>
      <c r="H687" s="6">
        <v>141</v>
      </c>
      <c r="I687" s="6">
        <v>27.1875</v>
      </c>
      <c r="J687" s="6">
        <v>44.4</v>
      </c>
      <c r="K687" s="6">
        <v>11.302892999999999</v>
      </c>
      <c r="L687" s="6">
        <v>26.311001999999998</v>
      </c>
      <c r="M687" s="6">
        <v>42.072432010859252</v>
      </c>
      <c r="N687" s="6">
        <v>57.75</v>
      </c>
      <c r="O687" s="6">
        <v>60.5</v>
      </c>
      <c r="P687" s="6">
        <v>39.764150999999998</v>
      </c>
      <c r="Q687" s="6">
        <v>32.402433600000002</v>
      </c>
    </row>
    <row r="688" spans="2:17" x14ac:dyDescent="0.3">
      <c r="B688" s="1">
        <v>39780</v>
      </c>
      <c r="C688" s="6">
        <v>98.768273671079982</v>
      </c>
      <c r="D688" s="6">
        <v>39.756385712622958</v>
      </c>
      <c r="E688" s="6">
        <v>301</v>
      </c>
      <c r="F688" s="6">
        <v>51.726258107572498</v>
      </c>
      <c r="G688" s="6">
        <v>57.6</v>
      </c>
      <c r="H688" s="6">
        <v>149</v>
      </c>
      <c r="I688" s="6">
        <v>28.5</v>
      </c>
      <c r="J688" s="6">
        <v>47.6</v>
      </c>
      <c r="K688" s="6">
        <v>11.70656775</v>
      </c>
      <c r="L688" s="6">
        <v>35.081336</v>
      </c>
      <c r="M688" s="6">
        <v>42.950604216019499</v>
      </c>
      <c r="N688" s="6">
        <v>59.75</v>
      </c>
      <c r="O688" s="6">
        <v>64.25</v>
      </c>
      <c r="P688" s="6">
        <v>48.204654750000003</v>
      </c>
      <c r="Q688" s="6">
        <v>34.314081600000002</v>
      </c>
    </row>
    <row r="689" spans="2:17" x14ac:dyDescent="0.3">
      <c r="B689" s="1">
        <v>39773</v>
      </c>
      <c r="C689" s="6">
        <v>77.874985009889997</v>
      </c>
      <c r="D689" s="6">
        <v>34.874022554932417</v>
      </c>
      <c r="E689" s="6">
        <v>280.5</v>
      </c>
      <c r="F689" s="6">
        <v>48.13940079354375</v>
      </c>
      <c r="G689" s="6">
        <v>48</v>
      </c>
      <c r="H689" s="6">
        <v>127.25</v>
      </c>
      <c r="I689" s="6">
        <v>25.9375</v>
      </c>
      <c r="J689" s="6">
        <v>41.8</v>
      </c>
      <c r="K689" s="6">
        <v>10.047015999999999</v>
      </c>
      <c r="L689" s="6">
        <v>31.212070999999998</v>
      </c>
      <c r="M689" s="6">
        <v>37.601737148225254</v>
      </c>
      <c r="N689" s="6">
        <v>54.25</v>
      </c>
      <c r="O689" s="6">
        <v>56.75</v>
      </c>
      <c r="P689" s="6">
        <v>38.076050250000002</v>
      </c>
      <c r="Q689" s="6">
        <v>29.3437968</v>
      </c>
    </row>
    <row r="690" spans="2:17" x14ac:dyDescent="0.3">
      <c r="B690" s="1">
        <v>39766</v>
      </c>
      <c r="C690" s="6">
        <v>82.860883440401253</v>
      </c>
      <c r="D690" s="6">
        <v>40.976976502045588</v>
      </c>
      <c r="E690" s="6">
        <v>340.5</v>
      </c>
      <c r="F690" s="6">
        <v>52.4813859631575</v>
      </c>
      <c r="G690" s="6">
        <v>51.7</v>
      </c>
      <c r="H690" s="6">
        <v>126.5</v>
      </c>
      <c r="I690" s="6">
        <v>27.9375</v>
      </c>
      <c r="J690" s="6">
        <v>47.9</v>
      </c>
      <c r="K690" s="6">
        <v>11.5720095</v>
      </c>
      <c r="L690" s="6">
        <v>36.629041999999998</v>
      </c>
      <c r="M690" s="6">
        <v>44.068277931678004</v>
      </c>
      <c r="N690" s="6">
        <v>64.75</v>
      </c>
      <c r="O690" s="6">
        <v>67.25</v>
      </c>
      <c r="P690" s="6">
        <v>48.392221499999998</v>
      </c>
      <c r="Q690" s="6">
        <v>34.027334400000001</v>
      </c>
    </row>
    <row r="691" spans="2:17" x14ac:dyDescent="0.3">
      <c r="B691" s="1">
        <v>39759</v>
      </c>
      <c r="C691" s="6">
        <v>85.947391992622485</v>
      </c>
      <c r="D691" s="6">
        <v>41.674456953144244</v>
      </c>
      <c r="E691" s="6">
        <v>331.5</v>
      </c>
      <c r="F691" s="6">
        <v>56.068243277186255</v>
      </c>
      <c r="G691" s="6">
        <v>54.3</v>
      </c>
      <c r="H691" s="6">
        <v>144.75</v>
      </c>
      <c r="I691" s="6">
        <v>29.6875</v>
      </c>
      <c r="J691" s="6">
        <v>50.5</v>
      </c>
      <c r="K691" s="6">
        <v>11.52715675</v>
      </c>
      <c r="L691" s="6">
        <v>45.012449499999995</v>
      </c>
      <c r="M691" s="6">
        <v>47.660800589151755</v>
      </c>
      <c r="N691" s="6">
        <v>72.25</v>
      </c>
      <c r="O691" s="6">
        <v>73</v>
      </c>
      <c r="P691" s="6">
        <v>56.457591749999999</v>
      </c>
      <c r="Q691" s="6">
        <v>37.8506304</v>
      </c>
    </row>
    <row r="692" spans="2:17" x14ac:dyDescent="0.3">
      <c r="B692" s="1">
        <v>39752</v>
      </c>
      <c r="C692" s="6">
        <v>90.458442953561246</v>
      </c>
      <c r="D692" s="6">
        <v>44.290008644764171</v>
      </c>
      <c r="E692" s="6">
        <v>320</v>
      </c>
      <c r="F692" s="6">
        <v>52.670167927053754</v>
      </c>
      <c r="G692" s="6">
        <v>54</v>
      </c>
      <c r="H692" s="6">
        <v>138</v>
      </c>
      <c r="I692" s="6">
        <v>28.625</v>
      </c>
      <c r="J692" s="6">
        <v>49.5</v>
      </c>
      <c r="K692" s="6">
        <v>10.181574249999999</v>
      </c>
      <c r="L692" s="6">
        <v>38.305723499999999</v>
      </c>
      <c r="M692" s="6">
        <v>44.547280952674498</v>
      </c>
      <c r="N692" s="6">
        <v>67</v>
      </c>
      <c r="O692" s="6">
        <v>69.75</v>
      </c>
      <c r="P692" s="6">
        <v>57.958125750000001</v>
      </c>
      <c r="Q692" s="6">
        <v>38.041795199999996</v>
      </c>
    </row>
    <row r="693" spans="2:17" x14ac:dyDescent="0.3">
      <c r="B693" s="1">
        <v>39745</v>
      </c>
      <c r="C693" s="6">
        <v>82.623459705614991</v>
      </c>
      <c r="D693" s="6">
        <v>33.897549923394315</v>
      </c>
      <c r="E693" s="6">
        <v>286</v>
      </c>
      <c r="F693" s="6">
        <v>40.399340273797499</v>
      </c>
      <c r="G693" s="6">
        <v>50.7</v>
      </c>
      <c r="H693" s="6">
        <v>129</v>
      </c>
      <c r="I693" s="6">
        <v>25.125</v>
      </c>
      <c r="J693" s="6">
        <v>43</v>
      </c>
      <c r="K693" s="6">
        <v>9.8676049999999993</v>
      </c>
      <c r="L693" s="6">
        <v>33.404654499999999</v>
      </c>
      <c r="M693" s="6">
        <v>41.753096663528247</v>
      </c>
      <c r="N693" s="6">
        <v>58.25</v>
      </c>
      <c r="O693" s="6">
        <v>65.5</v>
      </c>
      <c r="P693" s="6">
        <v>55.332191250000001</v>
      </c>
      <c r="Q693" s="6">
        <v>35.6522352</v>
      </c>
    </row>
    <row r="694" spans="2:17" x14ac:dyDescent="0.3">
      <c r="B694" s="1">
        <v>39738</v>
      </c>
      <c r="C694" s="6">
        <v>103.51674836680499</v>
      </c>
      <c r="D694" s="6">
        <v>35.571503006031065</v>
      </c>
      <c r="E694" s="6">
        <v>296</v>
      </c>
      <c r="F694" s="6">
        <v>49.083310613024999</v>
      </c>
      <c r="G694" s="6">
        <v>50.2</v>
      </c>
      <c r="H694" s="6">
        <v>138</v>
      </c>
      <c r="I694" s="6">
        <v>26.5</v>
      </c>
      <c r="J694" s="6">
        <v>51.75</v>
      </c>
      <c r="K694" s="6">
        <v>10.540396249999999</v>
      </c>
      <c r="L694" s="6">
        <v>39.3375275</v>
      </c>
      <c r="M694" s="6">
        <v>39.437915395378504</v>
      </c>
      <c r="N694" s="6">
        <v>62</v>
      </c>
      <c r="O694" s="6">
        <v>66.75</v>
      </c>
      <c r="P694" s="6">
        <v>65.273229000000001</v>
      </c>
      <c r="Q694" s="6">
        <v>41.578344000000001</v>
      </c>
    </row>
    <row r="695" spans="2:17" x14ac:dyDescent="0.3">
      <c r="B695" s="1">
        <v>39731</v>
      </c>
      <c r="C695" s="6">
        <v>96.631460058003739</v>
      </c>
      <c r="D695" s="6">
        <v>39.407645487073637</v>
      </c>
      <c r="E695" s="6">
        <v>253.5</v>
      </c>
      <c r="F695" s="6">
        <v>50.593566324195002</v>
      </c>
      <c r="G695" s="6">
        <v>45</v>
      </c>
      <c r="H695" s="6">
        <v>131.25</v>
      </c>
      <c r="I695" s="6">
        <v>24.375</v>
      </c>
      <c r="J695" s="6">
        <v>56.5</v>
      </c>
      <c r="K695" s="6">
        <v>10.540396249999999</v>
      </c>
      <c r="L695" s="6">
        <v>41.401135499999995</v>
      </c>
      <c r="M695" s="6">
        <v>42.391767358190251</v>
      </c>
      <c r="N695" s="6">
        <v>64</v>
      </c>
      <c r="O695" s="6">
        <v>69</v>
      </c>
      <c r="P695" s="6">
        <v>67.148896500000006</v>
      </c>
      <c r="Q695" s="6">
        <v>42.820915199999995</v>
      </c>
    </row>
    <row r="696" spans="2:17" x14ac:dyDescent="0.3">
      <c r="B696" s="1">
        <v>39724</v>
      </c>
      <c r="C696" s="6">
        <v>122.0357996801325</v>
      </c>
      <c r="D696" s="6">
        <v>49.521112028004026</v>
      </c>
      <c r="E696" s="6">
        <v>319.5</v>
      </c>
      <c r="F696" s="6">
        <v>59.466318627318756</v>
      </c>
      <c r="G696" s="6">
        <v>57.7</v>
      </c>
      <c r="H696" s="6">
        <v>140.25</v>
      </c>
      <c r="I696" s="6">
        <v>32.375</v>
      </c>
      <c r="J696" s="6">
        <v>70.25</v>
      </c>
      <c r="K696" s="6">
        <v>13.410972249999999</v>
      </c>
      <c r="L696" s="6">
        <v>62.295166499999993</v>
      </c>
      <c r="M696" s="6">
        <v>52.370996962283996</v>
      </c>
      <c r="N696" s="6">
        <v>79.75</v>
      </c>
      <c r="O696" s="6">
        <v>82.25</v>
      </c>
      <c r="P696" s="6">
        <v>80.091002250000003</v>
      </c>
      <c r="Q696" s="6">
        <v>57.588396000000003</v>
      </c>
    </row>
    <row r="697" spans="2:17" x14ac:dyDescent="0.3">
      <c r="B697" s="1">
        <v>39717</v>
      </c>
      <c r="C697" s="6">
        <v>127.49654558021625</v>
      </c>
      <c r="D697" s="6">
        <v>55.798436087891865</v>
      </c>
      <c r="E697" s="6">
        <v>307</v>
      </c>
      <c r="F697" s="6">
        <v>63.430739869140005</v>
      </c>
      <c r="G697" s="6">
        <v>67.400000000000006</v>
      </c>
      <c r="H697" s="6">
        <v>161.5</v>
      </c>
      <c r="I697" s="6">
        <v>32.5</v>
      </c>
      <c r="J697" s="6">
        <v>74.25</v>
      </c>
      <c r="K697" s="6">
        <v>13.7249415</v>
      </c>
      <c r="L697" s="6">
        <v>60.747460499999995</v>
      </c>
      <c r="M697" s="6">
        <v>52.051661614953005</v>
      </c>
      <c r="N697" s="6">
        <v>81.5</v>
      </c>
      <c r="O697" s="6">
        <v>89.25</v>
      </c>
      <c r="P697" s="6">
        <v>85.342871250000002</v>
      </c>
      <c r="Q697" s="6">
        <v>60.933779999999999</v>
      </c>
    </row>
    <row r="698" spans="2:17" x14ac:dyDescent="0.3">
      <c r="B698" s="1">
        <v>39710</v>
      </c>
      <c r="C698" s="6">
        <v>135.56895256294874</v>
      </c>
      <c r="D698" s="6">
        <v>58.413987779511807</v>
      </c>
      <c r="E698" s="6">
        <v>302.5</v>
      </c>
      <c r="F698" s="6">
        <v>65.884905399791251</v>
      </c>
      <c r="G698" s="6">
        <v>67.3</v>
      </c>
      <c r="H698" s="6">
        <v>167.75</v>
      </c>
      <c r="I698" s="6">
        <v>33.3125</v>
      </c>
      <c r="J698" s="6">
        <v>81.5</v>
      </c>
      <c r="K698" s="6">
        <v>14.308027249999999</v>
      </c>
      <c r="L698" s="6">
        <v>61.908239999999999</v>
      </c>
      <c r="M698" s="6">
        <v>52.690332309615002</v>
      </c>
      <c r="N698" s="6">
        <v>84.75</v>
      </c>
      <c r="O698" s="6">
        <v>97.75</v>
      </c>
      <c r="P698" s="6">
        <v>87.593672249999997</v>
      </c>
      <c r="Q698" s="6">
        <v>65.473944000000003</v>
      </c>
    </row>
    <row r="699" spans="2:17" x14ac:dyDescent="0.3">
      <c r="B699" s="1">
        <v>39703</v>
      </c>
      <c r="C699" s="6">
        <v>136.04380003252126</v>
      </c>
      <c r="D699" s="6">
        <v>56.495916538990521</v>
      </c>
      <c r="E699" s="6">
        <v>307</v>
      </c>
      <c r="F699" s="6">
        <v>63.997085760828753</v>
      </c>
      <c r="G699" s="6">
        <v>71.7</v>
      </c>
      <c r="H699" s="6">
        <v>156.25</v>
      </c>
      <c r="I699" s="6">
        <v>33.5</v>
      </c>
      <c r="J699" s="6">
        <v>77</v>
      </c>
      <c r="K699" s="6">
        <v>14.218321749999999</v>
      </c>
      <c r="L699" s="6">
        <v>60.876435999999998</v>
      </c>
      <c r="M699" s="6">
        <v>50.774320225628998</v>
      </c>
      <c r="N699" s="6">
        <v>82.5</v>
      </c>
      <c r="O699" s="6">
        <v>92.5</v>
      </c>
      <c r="P699" s="6">
        <v>95.283909000000008</v>
      </c>
      <c r="Q699" s="6">
        <v>64.279163999999994</v>
      </c>
    </row>
    <row r="700" spans="2:17" x14ac:dyDescent="0.3">
      <c r="B700" s="1">
        <v>39696</v>
      </c>
      <c r="C700" s="6">
        <v>141.74196966739123</v>
      </c>
      <c r="D700" s="6">
        <v>57.019026877314509</v>
      </c>
      <c r="E700" s="6">
        <v>306</v>
      </c>
      <c r="F700" s="6">
        <v>61.354138266281254</v>
      </c>
      <c r="G700" s="6">
        <v>66.599999999999994</v>
      </c>
      <c r="H700" s="6">
        <v>153</v>
      </c>
      <c r="I700" s="6">
        <v>32.875</v>
      </c>
      <c r="J700" s="6">
        <v>76.25</v>
      </c>
      <c r="K700" s="6">
        <v>13.455824999999999</v>
      </c>
      <c r="L700" s="6">
        <v>56.491268999999996</v>
      </c>
      <c r="M700" s="6">
        <v>48.219637446981004</v>
      </c>
      <c r="N700" s="6">
        <v>82.75</v>
      </c>
      <c r="O700" s="6">
        <v>92.5</v>
      </c>
      <c r="P700" s="6">
        <v>94.158508499999996</v>
      </c>
      <c r="Q700" s="6">
        <v>64.518119999999996</v>
      </c>
    </row>
    <row r="701" spans="2:17" x14ac:dyDescent="0.3">
      <c r="B701" s="1">
        <v>39689</v>
      </c>
      <c r="C701" s="6">
        <v>151.47634279362748</v>
      </c>
      <c r="D701" s="6">
        <v>63.121980824427688</v>
      </c>
      <c r="E701" s="6">
        <v>314</v>
      </c>
      <c r="F701" s="6">
        <v>62.675612013555003</v>
      </c>
      <c r="G701" s="6">
        <v>73</v>
      </c>
      <c r="H701" s="6">
        <v>160</v>
      </c>
      <c r="I701" s="6">
        <v>34.0625</v>
      </c>
      <c r="J701" s="6">
        <v>80.5</v>
      </c>
      <c r="K701" s="6">
        <v>13.186708499999998</v>
      </c>
      <c r="L701" s="6">
        <v>59.715656499999994</v>
      </c>
      <c r="M701" s="6">
        <v>49.6566465099705</v>
      </c>
      <c r="N701" s="6">
        <v>81.5</v>
      </c>
      <c r="O701" s="6">
        <v>98</v>
      </c>
      <c r="P701" s="6">
        <v>118.542186</v>
      </c>
      <c r="Q701" s="6">
        <v>70.253063999999995</v>
      </c>
    </row>
    <row r="702" spans="2:17" x14ac:dyDescent="0.3">
      <c r="B702" s="1">
        <v>39682</v>
      </c>
      <c r="C702" s="6">
        <v>141.74196966739123</v>
      </c>
      <c r="D702" s="6">
        <v>63.470721049977001</v>
      </c>
      <c r="E702" s="6">
        <v>310.5</v>
      </c>
      <c r="F702" s="6">
        <v>60.410228446800005</v>
      </c>
      <c r="G702" s="6">
        <v>69.5</v>
      </c>
      <c r="H702" s="6">
        <v>159.25</v>
      </c>
      <c r="I702" s="6">
        <v>33</v>
      </c>
      <c r="J702" s="6">
        <v>80.25</v>
      </c>
      <c r="K702" s="6">
        <v>13.3661195</v>
      </c>
      <c r="L702" s="6">
        <v>61.392337999999995</v>
      </c>
      <c r="M702" s="6">
        <v>49.177643488974006</v>
      </c>
      <c r="N702" s="6">
        <v>83.5</v>
      </c>
      <c r="O702" s="6">
        <v>96.5</v>
      </c>
      <c r="P702" s="6">
        <v>114.4157175</v>
      </c>
      <c r="Q702" s="6">
        <v>74.315315999999996</v>
      </c>
    </row>
    <row r="703" spans="2:17" x14ac:dyDescent="0.3">
      <c r="B703" s="1">
        <v>39675</v>
      </c>
      <c r="C703" s="6">
        <v>144.82847821961249</v>
      </c>
      <c r="D703" s="6">
        <v>62.598870486103699</v>
      </c>
      <c r="E703" s="6">
        <v>310.5</v>
      </c>
      <c r="F703" s="6">
        <v>63.241957905243751</v>
      </c>
      <c r="G703" s="6">
        <v>68.400000000000006</v>
      </c>
      <c r="H703" s="6">
        <v>160.75</v>
      </c>
      <c r="I703" s="6">
        <v>33.375</v>
      </c>
      <c r="J703" s="6">
        <v>80.75</v>
      </c>
      <c r="K703" s="6">
        <v>14.038910749999999</v>
      </c>
      <c r="L703" s="6">
        <v>63.713896999999996</v>
      </c>
      <c r="M703" s="6">
        <v>50.9339878992945</v>
      </c>
      <c r="N703" s="6">
        <v>86.5</v>
      </c>
      <c r="O703" s="6">
        <v>101.5</v>
      </c>
      <c r="P703" s="6">
        <v>113.290317</v>
      </c>
      <c r="Q703" s="6">
        <v>72.88158</v>
      </c>
    </row>
    <row r="704" spans="2:17" x14ac:dyDescent="0.3">
      <c r="B704" s="1">
        <v>39668</v>
      </c>
      <c r="C704" s="6">
        <v>150.52664785448249</v>
      </c>
      <c r="D704" s="6">
        <v>64.342571613850325</v>
      </c>
      <c r="E704" s="6">
        <v>310</v>
      </c>
      <c r="F704" s="6">
        <v>61.354138266281254</v>
      </c>
      <c r="G704" s="6">
        <v>66.8</v>
      </c>
      <c r="H704" s="6">
        <v>155.25</v>
      </c>
      <c r="I704" s="6">
        <v>34.25</v>
      </c>
      <c r="J704" s="6">
        <v>83</v>
      </c>
      <c r="K704" s="6">
        <v>13.635235999999999</v>
      </c>
      <c r="L704" s="6">
        <v>67.454186499999992</v>
      </c>
      <c r="M704" s="6">
        <v>53.009667656946</v>
      </c>
      <c r="N704" s="6">
        <v>87.5</v>
      </c>
      <c r="O704" s="6">
        <v>101</v>
      </c>
      <c r="P704" s="6">
        <v>116.29138500000001</v>
      </c>
      <c r="Q704" s="6">
        <v>75.032184000000001</v>
      </c>
    </row>
    <row r="705" spans="2:17" x14ac:dyDescent="0.3">
      <c r="B705" s="1">
        <v>39661</v>
      </c>
      <c r="C705" s="6">
        <v>148.62725797619251</v>
      </c>
      <c r="D705" s="6">
        <v>63.99383138830099</v>
      </c>
      <c r="E705" s="6">
        <v>292</v>
      </c>
      <c r="F705" s="6">
        <v>53.425295782638749</v>
      </c>
      <c r="G705" s="6">
        <v>64.3</v>
      </c>
      <c r="H705" s="6">
        <v>159.25</v>
      </c>
      <c r="I705" s="6">
        <v>32.625</v>
      </c>
      <c r="J705" s="6">
        <v>77.75</v>
      </c>
      <c r="K705" s="6">
        <v>12.513917249999999</v>
      </c>
      <c r="L705" s="6">
        <v>63.455945999999997</v>
      </c>
      <c r="M705" s="6">
        <v>49.337311162639509</v>
      </c>
      <c r="N705" s="6">
        <v>77</v>
      </c>
      <c r="O705" s="6">
        <v>100.5</v>
      </c>
      <c r="P705" s="6">
        <v>120.41785350000001</v>
      </c>
      <c r="Q705" s="6">
        <v>69.058284</v>
      </c>
    </row>
    <row r="706" spans="2:17" x14ac:dyDescent="0.3">
      <c r="B706" s="1">
        <v>39654</v>
      </c>
      <c r="C706" s="6">
        <v>149.77519651056184</v>
      </c>
      <c r="D706" s="6">
        <v>63.121980824427688</v>
      </c>
      <c r="E706" s="6">
        <v>285.5</v>
      </c>
      <c r="F706" s="6">
        <v>55.501897385497507</v>
      </c>
      <c r="G706" s="6">
        <v>66.5</v>
      </c>
      <c r="H706" s="6">
        <v>157.25</v>
      </c>
      <c r="I706" s="6">
        <v>33.1875</v>
      </c>
      <c r="J706" s="6">
        <v>78.5</v>
      </c>
      <c r="K706" s="6">
        <v>12.60362275</v>
      </c>
      <c r="L706" s="6">
        <v>65.39057849999999</v>
      </c>
      <c r="M706" s="6">
        <v>48.858308141643001</v>
      </c>
      <c r="N706" s="6">
        <v>79.25</v>
      </c>
      <c r="O706" s="6">
        <v>99.75</v>
      </c>
      <c r="P706" s="6">
        <v>120.41785350000001</v>
      </c>
      <c r="Q706" s="6">
        <v>70.014108000000007</v>
      </c>
    </row>
    <row r="707" spans="2:17" x14ac:dyDescent="0.3">
      <c r="B707" s="1">
        <v>39647</v>
      </c>
      <c r="C707" s="6">
        <v>158.64039505791595</v>
      </c>
      <c r="D707" s="6">
        <v>65.21442217772362</v>
      </c>
      <c r="E707" s="6">
        <v>270</v>
      </c>
      <c r="F707" s="6">
        <v>53.802859710431257</v>
      </c>
      <c r="G707" s="6">
        <v>72.3</v>
      </c>
      <c r="H707" s="6">
        <v>155.25</v>
      </c>
      <c r="I707" s="6">
        <v>33.25</v>
      </c>
      <c r="J707" s="6">
        <v>84</v>
      </c>
      <c r="K707" s="6">
        <v>13.994057999999999</v>
      </c>
      <c r="L707" s="6">
        <v>65.777504999999991</v>
      </c>
      <c r="M707" s="6">
        <v>49.6566465099705</v>
      </c>
      <c r="N707" s="6">
        <v>89.25</v>
      </c>
      <c r="O707" s="6">
        <v>97.75</v>
      </c>
      <c r="P707" s="6">
        <v>130.1713245</v>
      </c>
      <c r="Q707" s="6">
        <v>74.315315999999996</v>
      </c>
    </row>
    <row r="708" spans="2:17" x14ac:dyDescent="0.3">
      <c r="B708" s="1">
        <v>39640</v>
      </c>
      <c r="C708" s="6">
        <v>146.5090707299577</v>
      </c>
      <c r="D708" s="6">
        <v>58.239617666737139</v>
      </c>
      <c r="E708" s="6">
        <v>274</v>
      </c>
      <c r="F708" s="6">
        <v>50.782348288091249</v>
      </c>
      <c r="G708" s="6">
        <v>64.400000000000006</v>
      </c>
      <c r="H708" s="6">
        <v>142</v>
      </c>
      <c r="I708" s="6">
        <v>30.75</v>
      </c>
      <c r="J708" s="6">
        <v>81.5</v>
      </c>
      <c r="K708" s="6">
        <v>14.308027249999999</v>
      </c>
      <c r="L708" s="6">
        <v>52.106102</v>
      </c>
      <c r="M708" s="6">
        <v>44.148111768510752</v>
      </c>
      <c r="N708" s="6">
        <v>78</v>
      </c>
      <c r="O708" s="6">
        <v>88.75</v>
      </c>
      <c r="P708" s="6">
        <v>124.1691885</v>
      </c>
      <c r="Q708" s="6">
        <v>67.624548000000004</v>
      </c>
    </row>
    <row r="709" spans="2:17" x14ac:dyDescent="0.3">
      <c r="B709" s="1">
        <v>39633</v>
      </c>
      <c r="C709" s="6">
        <v>150.70837530502016</v>
      </c>
      <c r="D709" s="6">
        <v>62.598870486103699</v>
      </c>
      <c r="E709" s="6">
        <v>281</v>
      </c>
      <c r="F709" s="6">
        <v>53.425295782638749</v>
      </c>
      <c r="G709" s="6">
        <v>63.8</v>
      </c>
      <c r="H709" s="6">
        <v>153.75</v>
      </c>
      <c r="I709" s="6">
        <v>30.875</v>
      </c>
      <c r="J709" s="6">
        <v>82.75</v>
      </c>
      <c r="K709" s="6">
        <v>14.8014075</v>
      </c>
      <c r="L709" s="6">
        <v>54.427661000000001</v>
      </c>
      <c r="M709" s="6">
        <v>45.425453157834752</v>
      </c>
      <c r="N709" s="6">
        <v>82.5</v>
      </c>
      <c r="O709" s="6">
        <v>91.5</v>
      </c>
      <c r="P709" s="6">
        <v>121.543254</v>
      </c>
      <c r="Q709" s="6">
        <v>68.102459999999994</v>
      </c>
    </row>
    <row r="710" spans="2:17" x14ac:dyDescent="0.3">
      <c r="B710" s="1">
        <v>39626</v>
      </c>
      <c r="C710" s="6">
        <v>160.04016324960344</v>
      </c>
      <c r="D710" s="6">
        <v>63.296350937202334</v>
      </c>
      <c r="E710" s="6">
        <v>250.5</v>
      </c>
      <c r="F710" s="6">
        <v>57.389717024460005</v>
      </c>
      <c r="G710" s="6">
        <v>60.8</v>
      </c>
      <c r="H710" s="6">
        <v>160.75</v>
      </c>
      <c r="I710" s="6">
        <v>31.375</v>
      </c>
      <c r="J710" s="6">
        <v>84</v>
      </c>
      <c r="K710" s="6">
        <v>15.115376749999999</v>
      </c>
      <c r="L710" s="6">
        <v>56.233317999999997</v>
      </c>
      <c r="M710" s="6">
        <v>45.425453157834752</v>
      </c>
      <c r="N710" s="6">
        <v>87</v>
      </c>
      <c r="O710" s="6">
        <v>94.5</v>
      </c>
      <c r="P710" s="6">
        <v>148.9279995</v>
      </c>
      <c r="Q710" s="6">
        <v>70.492019999999997</v>
      </c>
    </row>
    <row r="711" spans="2:17" x14ac:dyDescent="0.3">
      <c r="B711" s="1">
        <v>39619</v>
      </c>
      <c r="C711" s="6">
        <v>173.57125576924923</v>
      </c>
      <c r="D711" s="6">
        <v>70.445525560963475</v>
      </c>
      <c r="E711" s="6">
        <v>253.5</v>
      </c>
      <c r="F711" s="6">
        <v>60.410228446800005</v>
      </c>
      <c r="G711" s="6">
        <v>71.5</v>
      </c>
      <c r="H711" s="6">
        <v>170.25</v>
      </c>
      <c r="I711" s="6">
        <v>32.75</v>
      </c>
      <c r="J711" s="6">
        <v>94.5</v>
      </c>
      <c r="K711" s="6">
        <v>15.608756999999999</v>
      </c>
      <c r="L711" s="6">
        <v>61.263362499999999</v>
      </c>
      <c r="M711" s="6">
        <v>47.261631404988002</v>
      </c>
      <c r="N711" s="6">
        <v>91</v>
      </c>
      <c r="O711" s="6">
        <v>101</v>
      </c>
      <c r="P711" s="6">
        <v>152.67933450000001</v>
      </c>
      <c r="Q711" s="6">
        <v>81.483996000000005</v>
      </c>
    </row>
    <row r="712" spans="2:17" x14ac:dyDescent="0.3">
      <c r="B712" s="1">
        <v>39612</v>
      </c>
      <c r="C712" s="6">
        <v>169.83854059141592</v>
      </c>
      <c r="D712" s="6">
        <v>69.922415222639515</v>
      </c>
      <c r="E712" s="6">
        <v>250</v>
      </c>
      <c r="F712" s="6">
        <v>61.354138266281254</v>
      </c>
      <c r="G712" s="6">
        <v>71.8</v>
      </c>
      <c r="H712" s="6">
        <v>160.5</v>
      </c>
      <c r="I712" s="6">
        <v>34.125</v>
      </c>
      <c r="J712" s="6">
        <v>94.25</v>
      </c>
      <c r="K712" s="6">
        <v>16.012431749999998</v>
      </c>
      <c r="L712" s="6">
        <v>66.422382499999998</v>
      </c>
      <c r="M712" s="6">
        <v>49.6566465099705</v>
      </c>
      <c r="N712" s="6">
        <v>95.25</v>
      </c>
      <c r="O712" s="6">
        <v>104.25</v>
      </c>
      <c r="P712" s="6">
        <v>146.6771985</v>
      </c>
      <c r="Q712" s="6">
        <v>83.156688000000003</v>
      </c>
    </row>
    <row r="713" spans="2:17" x14ac:dyDescent="0.3">
      <c r="B713" s="1">
        <v>39605</v>
      </c>
      <c r="C713" s="6">
        <v>179.1703285359992</v>
      </c>
      <c r="D713" s="6">
        <v>74.281668042006061</v>
      </c>
      <c r="E713" s="6">
        <v>257</v>
      </c>
      <c r="F713" s="6">
        <v>63.430739869140005</v>
      </c>
      <c r="G713" s="6">
        <v>77.7</v>
      </c>
      <c r="H713" s="6">
        <v>164</v>
      </c>
      <c r="I713" s="6">
        <v>36.0625</v>
      </c>
      <c r="J713" s="6">
        <v>96.75</v>
      </c>
      <c r="K713" s="6">
        <v>17.044044999999997</v>
      </c>
      <c r="L713" s="6">
        <v>65.777504999999991</v>
      </c>
      <c r="M713" s="6">
        <v>51.412990920290994</v>
      </c>
      <c r="N713" s="6">
        <v>99.75</v>
      </c>
      <c r="O713" s="6">
        <v>110.25</v>
      </c>
      <c r="P713" s="6">
        <v>156.805803</v>
      </c>
      <c r="Q713" s="6">
        <v>88.413719999999998</v>
      </c>
    </row>
    <row r="714" spans="2:17" x14ac:dyDescent="0.3">
      <c r="B714" s="1">
        <v>39598</v>
      </c>
      <c r="C714" s="6">
        <v>181.50327552214503</v>
      </c>
      <c r="D714" s="6">
        <v>74.107297929231393</v>
      </c>
      <c r="E714" s="6">
        <v>263.5</v>
      </c>
      <c r="F714" s="6">
        <v>65.318559508102496</v>
      </c>
      <c r="G714" s="6">
        <v>81.599999999999994</v>
      </c>
      <c r="H714" s="6">
        <v>165.75</v>
      </c>
      <c r="I714" s="6">
        <v>37.3125</v>
      </c>
      <c r="J714" s="6">
        <v>103</v>
      </c>
      <c r="K714" s="6">
        <v>17.268308749999999</v>
      </c>
      <c r="L714" s="6">
        <v>70.162672000000001</v>
      </c>
      <c r="M714" s="6">
        <v>53.329003004277006</v>
      </c>
      <c r="N714" s="6">
        <v>102.5</v>
      </c>
      <c r="O714" s="6">
        <v>112.5</v>
      </c>
      <c r="P714" s="6">
        <v>156.05553600000002</v>
      </c>
      <c r="Q714" s="6">
        <v>90.803280000000001</v>
      </c>
    </row>
    <row r="715" spans="2:17" x14ac:dyDescent="0.3">
      <c r="B715" s="1">
        <v>39591</v>
      </c>
      <c r="C715" s="6">
        <v>179.63691793322837</v>
      </c>
      <c r="D715" s="6">
        <v>73.061077252583431</v>
      </c>
      <c r="E715" s="6">
        <v>255</v>
      </c>
      <c r="F715" s="6">
        <v>67.206379147064993</v>
      </c>
      <c r="G715" s="6">
        <v>79.7</v>
      </c>
      <c r="H715" s="6">
        <v>162.25</v>
      </c>
      <c r="I715" s="6">
        <v>36.625</v>
      </c>
      <c r="J715" s="6">
        <v>101.75</v>
      </c>
      <c r="K715" s="6">
        <v>17.402867000000001</v>
      </c>
      <c r="L715" s="6">
        <v>70.420622999999992</v>
      </c>
      <c r="M715" s="6">
        <v>53.009667656946</v>
      </c>
      <c r="N715" s="6">
        <v>103</v>
      </c>
      <c r="O715" s="6">
        <v>108.5</v>
      </c>
      <c r="P715" s="6">
        <v>157.55607000000001</v>
      </c>
      <c r="Q715" s="6">
        <v>95.104488000000003</v>
      </c>
    </row>
    <row r="716" spans="2:17" x14ac:dyDescent="0.3">
      <c r="B716" s="1">
        <v>39584</v>
      </c>
      <c r="C716" s="6">
        <v>180.57009672768669</v>
      </c>
      <c r="D716" s="6">
        <v>76.025369169752665</v>
      </c>
      <c r="E716" s="6">
        <v>260.5</v>
      </c>
      <c r="F716" s="6">
        <v>72.8698380639525</v>
      </c>
      <c r="G716" s="6">
        <v>81.5</v>
      </c>
      <c r="H716" s="6">
        <v>171.25</v>
      </c>
      <c r="I716" s="6">
        <v>37.75</v>
      </c>
      <c r="J716" s="6">
        <v>105.75</v>
      </c>
      <c r="K716" s="6">
        <v>16.99919225</v>
      </c>
      <c r="L716" s="6">
        <v>72.871157499999995</v>
      </c>
      <c r="M716" s="6">
        <v>53.8080060252735</v>
      </c>
      <c r="N716" s="6">
        <v>104</v>
      </c>
      <c r="O716" s="6">
        <v>112</v>
      </c>
      <c r="P716" s="6">
        <v>166.18414050000001</v>
      </c>
      <c r="Q716" s="6">
        <v>95.821355999999994</v>
      </c>
    </row>
    <row r="717" spans="2:17" x14ac:dyDescent="0.3">
      <c r="B717" s="1">
        <v>39577</v>
      </c>
      <c r="C717" s="6">
        <v>174.03784516647838</v>
      </c>
      <c r="D717" s="6">
        <v>72.189226688710107</v>
      </c>
      <c r="E717" s="6">
        <v>244.5</v>
      </c>
      <c r="F717" s="6">
        <v>69.094198786027505</v>
      </c>
      <c r="G717" s="6">
        <v>76.8</v>
      </c>
      <c r="H717" s="6">
        <v>171.25</v>
      </c>
      <c r="I717" s="6">
        <v>37</v>
      </c>
      <c r="J717" s="6">
        <v>100</v>
      </c>
      <c r="K717" s="6">
        <v>17.268308749999999</v>
      </c>
      <c r="L717" s="6">
        <v>76.611446999999998</v>
      </c>
      <c r="M717" s="6">
        <v>53.329003004277006</v>
      </c>
      <c r="N717" s="6">
        <v>101.5</v>
      </c>
      <c r="O717" s="6">
        <v>113</v>
      </c>
      <c r="P717" s="6">
        <v>155.68040250000001</v>
      </c>
      <c r="Q717" s="6">
        <v>91.520148000000006</v>
      </c>
    </row>
    <row r="718" spans="2:17" x14ac:dyDescent="0.3">
      <c r="B718" s="1">
        <v>39570</v>
      </c>
      <c r="C718" s="6">
        <v>174.50443456370758</v>
      </c>
      <c r="D718" s="6">
        <v>71.491746237611451</v>
      </c>
      <c r="E718" s="6">
        <v>255</v>
      </c>
      <c r="F718" s="6">
        <v>72.303492172263759</v>
      </c>
      <c r="G718" s="6">
        <v>72.75</v>
      </c>
      <c r="H718" s="6">
        <v>182.5</v>
      </c>
      <c r="I718" s="6">
        <v>36.875</v>
      </c>
      <c r="J718" s="6">
        <v>96.25</v>
      </c>
      <c r="K718" s="6">
        <v>17.985952749999999</v>
      </c>
      <c r="L718" s="6">
        <v>78.159152999999989</v>
      </c>
      <c r="M718" s="6">
        <v>56.043353456590502</v>
      </c>
      <c r="N718" s="6">
        <v>101.75</v>
      </c>
      <c r="O718" s="6">
        <v>111.24997125</v>
      </c>
      <c r="P718" s="6">
        <v>152.30420100000001</v>
      </c>
      <c r="Q718" s="6">
        <v>89.608500000000006</v>
      </c>
    </row>
    <row r="719" spans="2:17" x14ac:dyDescent="0.3">
      <c r="B719" s="1">
        <v>39563</v>
      </c>
      <c r="C719" s="6">
        <v>166.57241481081178</v>
      </c>
      <c r="D719" s="6">
        <v>69.573674997090166</v>
      </c>
      <c r="E719" s="6">
        <v>250.5</v>
      </c>
      <c r="F719" s="6">
        <v>70.604454497197509</v>
      </c>
      <c r="G719" s="6">
        <v>72.5</v>
      </c>
      <c r="H719" s="6">
        <v>182</v>
      </c>
      <c r="I719" s="6">
        <v>35.9375</v>
      </c>
      <c r="J719" s="6">
        <v>106</v>
      </c>
      <c r="K719" s="6">
        <v>20.183737499999999</v>
      </c>
      <c r="L719" s="6">
        <v>79.190956999999997</v>
      </c>
      <c r="M719" s="6">
        <v>53.488670677942501</v>
      </c>
      <c r="N719" s="6">
        <v>101.75</v>
      </c>
      <c r="O719" s="6">
        <v>107.66126249999999</v>
      </c>
      <c r="P719" s="6">
        <v>151.17880049999999</v>
      </c>
      <c r="Q719" s="6">
        <v>86.502071999999998</v>
      </c>
    </row>
    <row r="720" spans="2:17" x14ac:dyDescent="0.3">
      <c r="B720" s="1">
        <v>39556</v>
      </c>
      <c r="C720" s="6">
        <v>155.37426927731181</v>
      </c>
      <c r="D720" s="6">
        <v>70.445525560963475</v>
      </c>
      <c r="E720" s="6">
        <v>249</v>
      </c>
      <c r="F720" s="6">
        <v>70.793236461093741</v>
      </c>
      <c r="G720" s="6">
        <v>59.2</v>
      </c>
      <c r="H720" s="6">
        <v>180</v>
      </c>
      <c r="I720" s="6">
        <v>34.6875</v>
      </c>
      <c r="J720" s="6">
        <v>106.5</v>
      </c>
      <c r="K720" s="6">
        <v>19.376387999999999</v>
      </c>
      <c r="L720" s="6">
        <v>82.544319999999999</v>
      </c>
      <c r="M720" s="6">
        <v>58.757703908903999</v>
      </c>
      <c r="N720" s="6">
        <v>104</v>
      </c>
      <c r="O720" s="6">
        <v>107.90050975</v>
      </c>
      <c r="P720" s="6">
        <v>137.29886100000002</v>
      </c>
      <c r="Q720" s="6">
        <v>86.024159999999995</v>
      </c>
    </row>
    <row r="721" spans="2:17" x14ac:dyDescent="0.3">
      <c r="B721" s="1">
        <v>39549</v>
      </c>
      <c r="C721" s="6">
        <v>148.8420177161035</v>
      </c>
      <c r="D721" s="6">
        <v>68.701824433216871</v>
      </c>
      <c r="E721" s="6">
        <v>235.5</v>
      </c>
      <c r="F721" s="6">
        <v>69.094198786027505</v>
      </c>
      <c r="G721" s="6">
        <v>59.85</v>
      </c>
      <c r="H721" s="6">
        <v>179</v>
      </c>
      <c r="I721" s="6">
        <v>33.5</v>
      </c>
      <c r="J721" s="6">
        <v>102</v>
      </c>
      <c r="K721" s="6">
        <v>19.51094625</v>
      </c>
      <c r="L721" s="6">
        <v>79.190956999999997</v>
      </c>
      <c r="M721" s="6">
        <v>58.119033214242002</v>
      </c>
      <c r="N721" s="6">
        <v>116.5</v>
      </c>
      <c r="O721" s="6">
        <v>111.72846575</v>
      </c>
      <c r="P721" s="6">
        <v>132.797259</v>
      </c>
      <c r="Q721" s="6">
        <v>84.82938</v>
      </c>
    </row>
    <row r="722" spans="2:17" x14ac:dyDescent="0.3">
      <c r="B722" s="1">
        <v>39542</v>
      </c>
      <c r="C722" s="6">
        <v>153.04132229116598</v>
      </c>
      <c r="D722" s="6">
        <v>75.15351860587937</v>
      </c>
      <c r="E722" s="6">
        <v>251.5</v>
      </c>
      <c r="F722" s="6">
        <v>72.8698380639525</v>
      </c>
      <c r="G722" s="6">
        <v>59.800000000000004</v>
      </c>
      <c r="H722" s="6">
        <v>183.75</v>
      </c>
      <c r="I722" s="6">
        <v>34.6875</v>
      </c>
      <c r="J722" s="6">
        <v>106.5</v>
      </c>
      <c r="K722" s="6">
        <v>20.273443</v>
      </c>
      <c r="L722" s="6">
        <v>84.607928000000001</v>
      </c>
      <c r="M722" s="6">
        <v>57.161027172249007</v>
      </c>
      <c r="N722" s="6">
        <v>113.75</v>
      </c>
      <c r="O722" s="6">
        <v>117.94889425</v>
      </c>
      <c r="P722" s="6">
        <v>133.92265950000001</v>
      </c>
      <c r="Q722" s="6">
        <v>90.086411999999996</v>
      </c>
    </row>
    <row r="723" spans="2:17" x14ac:dyDescent="0.3">
      <c r="B723" s="1">
        <v>39535</v>
      </c>
      <c r="C723" s="6">
        <v>149.77519651056184</v>
      </c>
      <c r="D723" s="6">
        <v>69.224934771540845</v>
      </c>
      <c r="E723" s="6">
        <v>219.5</v>
      </c>
      <c r="F723" s="6">
        <v>72.492274136160006</v>
      </c>
      <c r="G723" s="6">
        <v>57.65</v>
      </c>
      <c r="H723" s="6">
        <v>180</v>
      </c>
      <c r="I723" s="6">
        <v>33.875</v>
      </c>
      <c r="J723" s="6">
        <v>102.75</v>
      </c>
      <c r="K723" s="6">
        <v>19.1072715</v>
      </c>
      <c r="L723" s="6">
        <v>82.544319999999999</v>
      </c>
      <c r="M723" s="6">
        <v>56.203021130256005</v>
      </c>
      <c r="N723" s="6">
        <v>116.75</v>
      </c>
      <c r="O723" s="6">
        <v>112.924702</v>
      </c>
      <c r="P723" s="6">
        <v>128.67079050000001</v>
      </c>
      <c r="Q723" s="6">
        <v>86.024159999999995</v>
      </c>
    </row>
    <row r="724" spans="2:17" x14ac:dyDescent="0.3">
      <c r="B724" s="1">
        <v>39528</v>
      </c>
      <c r="C724" s="6">
        <v>138.11046157983273</v>
      </c>
      <c r="D724" s="6">
        <v>65.563162403272955</v>
      </c>
      <c r="E724" s="6">
        <v>227.5</v>
      </c>
      <c r="F724" s="6">
        <v>68.716634858235011</v>
      </c>
      <c r="G724" s="6">
        <v>54.400000000000006</v>
      </c>
      <c r="H724" s="6">
        <v>164.5</v>
      </c>
      <c r="I724" s="6">
        <v>31.5625</v>
      </c>
      <c r="J724" s="6">
        <v>98</v>
      </c>
      <c r="K724" s="6">
        <v>18.165363749999997</v>
      </c>
      <c r="L724" s="6">
        <v>76.224520499999997</v>
      </c>
      <c r="M724" s="6">
        <v>51.891993941287502</v>
      </c>
      <c r="N724" s="6">
        <v>109.5</v>
      </c>
      <c r="O724" s="6">
        <v>104.7902955</v>
      </c>
      <c r="P724" s="6">
        <v>120.41785350000001</v>
      </c>
      <c r="Q724" s="6">
        <v>83.873555999999994</v>
      </c>
    </row>
    <row r="725" spans="2:17" x14ac:dyDescent="0.3">
      <c r="B725" s="1">
        <v>39521</v>
      </c>
      <c r="C725" s="6">
        <v>144.17612374381184</v>
      </c>
      <c r="D725" s="6">
        <v>68.178714094892882</v>
      </c>
      <c r="E725" s="6">
        <v>221</v>
      </c>
      <c r="F725" s="6">
        <v>74.757657702914997</v>
      </c>
      <c r="G725" s="6">
        <v>60.25</v>
      </c>
      <c r="H725" s="6">
        <v>165</v>
      </c>
      <c r="I725" s="6">
        <v>32.3125</v>
      </c>
      <c r="J725" s="6">
        <v>102</v>
      </c>
      <c r="K725" s="6">
        <v>18.3896275</v>
      </c>
      <c r="L725" s="6">
        <v>79.448907999999989</v>
      </c>
      <c r="M725" s="6">
        <v>52.211329288618508</v>
      </c>
      <c r="N725" s="6">
        <v>109.75</v>
      </c>
      <c r="O725" s="6">
        <v>109.81448775</v>
      </c>
      <c r="P725" s="6">
        <v>140.29992899999999</v>
      </c>
      <c r="Q725" s="6">
        <v>86.979984000000002</v>
      </c>
    </row>
    <row r="726" spans="2:17" x14ac:dyDescent="0.3">
      <c r="B726" s="1">
        <v>39514</v>
      </c>
      <c r="C726" s="6">
        <v>146.97566012718687</v>
      </c>
      <c r="D726" s="6">
        <v>70.445525560963475</v>
      </c>
      <c r="E726" s="6">
        <v>229.5</v>
      </c>
      <c r="F726" s="6">
        <v>73.813747883433749</v>
      </c>
      <c r="G726" s="6">
        <v>61.150000000000006</v>
      </c>
      <c r="H726" s="6">
        <v>163</v>
      </c>
      <c r="I726" s="6">
        <v>32.9375</v>
      </c>
      <c r="J726" s="6">
        <v>102.75</v>
      </c>
      <c r="K726" s="6">
        <v>17.941099999999999</v>
      </c>
      <c r="L726" s="6">
        <v>78.159152999999989</v>
      </c>
      <c r="M726" s="6">
        <v>52.370996962283996</v>
      </c>
      <c r="N726" s="6">
        <v>114.75</v>
      </c>
      <c r="O726" s="6">
        <v>109.33599325</v>
      </c>
      <c r="P726" s="6">
        <v>132.42212549999999</v>
      </c>
      <c r="Q726" s="6">
        <v>84.82938</v>
      </c>
    </row>
    <row r="727" spans="2:17" x14ac:dyDescent="0.3">
      <c r="B727" s="1">
        <v>39507</v>
      </c>
      <c r="C727" s="6">
        <v>146.97566012718687</v>
      </c>
      <c r="D727" s="6">
        <v>67.655603756568894</v>
      </c>
      <c r="E727" s="6">
        <v>233.5</v>
      </c>
      <c r="F727" s="6">
        <v>75.512785558499999</v>
      </c>
      <c r="G727" s="6">
        <v>67</v>
      </c>
      <c r="H727" s="6">
        <v>174.5</v>
      </c>
      <c r="I727" s="6">
        <v>32.9375</v>
      </c>
      <c r="J727" s="6">
        <v>105.5</v>
      </c>
      <c r="K727" s="6">
        <v>18.299921999999999</v>
      </c>
      <c r="L727" s="6">
        <v>80.222760999999991</v>
      </c>
      <c r="M727" s="6">
        <v>55.404682761928498</v>
      </c>
      <c r="N727" s="6">
        <v>120</v>
      </c>
      <c r="O727" s="6">
        <v>109.81448775</v>
      </c>
      <c r="P727" s="6">
        <v>131.29672500000001</v>
      </c>
      <c r="Q727" s="6">
        <v>88.652676</v>
      </c>
    </row>
    <row r="728" spans="2:17" x14ac:dyDescent="0.3">
      <c r="B728" s="1">
        <v>39500</v>
      </c>
      <c r="C728" s="6">
        <v>137.87716688121813</v>
      </c>
      <c r="D728" s="6">
        <v>67.655603756568894</v>
      </c>
      <c r="E728" s="6">
        <v>248</v>
      </c>
      <c r="F728" s="6">
        <v>74.946439666811258</v>
      </c>
      <c r="G728" s="6">
        <v>67</v>
      </c>
      <c r="H728" s="6">
        <v>168.75</v>
      </c>
      <c r="I728" s="6">
        <v>32.625</v>
      </c>
      <c r="J728" s="6">
        <v>97.75</v>
      </c>
      <c r="K728" s="6">
        <v>17.537425249999998</v>
      </c>
      <c r="L728" s="6">
        <v>80.480711999999997</v>
      </c>
      <c r="M728" s="6">
        <v>57.799697866911004</v>
      </c>
      <c r="N728" s="6">
        <v>119</v>
      </c>
      <c r="O728" s="6">
        <v>106.225779</v>
      </c>
      <c r="P728" s="6">
        <v>136.54859400000001</v>
      </c>
      <c r="Q728" s="6">
        <v>84.82938</v>
      </c>
    </row>
    <row r="729" spans="2:17" x14ac:dyDescent="0.3">
      <c r="B729" s="1">
        <v>39493</v>
      </c>
      <c r="C729" s="6">
        <v>134.37774640199942</v>
      </c>
      <c r="D729" s="6">
        <v>69.050564658766177</v>
      </c>
      <c r="E729" s="6">
        <v>244.5</v>
      </c>
      <c r="F729" s="6">
        <v>74.00252984733001</v>
      </c>
      <c r="G729" s="6">
        <v>69.900000000000006</v>
      </c>
      <c r="H729" s="6">
        <v>164.5</v>
      </c>
      <c r="I729" s="6">
        <v>31.5625</v>
      </c>
      <c r="J729" s="6">
        <v>99.25</v>
      </c>
      <c r="K729" s="6">
        <v>17.71683625</v>
      </c>
      <c r="L729" s="6">
        <v>76.095545000000001</v>
      </c>
      <c r="M729" s="6">
        <v>57.001359498583504</v>
      </c>
      <c r="N729" s="6">
        <v>113</v>
      </c>
      <c r="O729" s="6">
        <v>108.139757</v>
      </c>
      <c r="P729" s="6">
        <v>127.9205235</v>
      </c>
      <c r="Q729" s="6">
        <v>81.245040000000003</v>
      </c>
    </row>
    <row r="730" spans="2:17" x14ac:dyDescent="0.3">
      <c r="B730" s="1">
        <v>39486</v>
      </c>
      <c r="C730" s="6">
        <v>142.77635555212439</v>
      </c>
      <c r="D730" s="6">
        <v>64.516941726624964</v>
      </c>
      <c r="E730" s="6">
        <v>247</v>
      </c>
      <c r="F730" s="6">
        <v>72.8698380639525</v>
      </c>
      <c r="G730" s="6">
        <v>65.8</v>
      </c>
      <c r="H730" s="6">
        <v>162.5</v>
      </c>
      <c r="I730" s="6">
        <v>30.9375</v>
      </c>
      <c r="J730" s="6">
        <v>94.25</v>
      </c>
      <c r="K730" s="6">
        <v>18.165363749999997</v>
      </c>
      <c r="L730" s="6">
        <v>72.742182</v>
      </c>
      <c r="M730" s="6">
        <v>55.404682761928498</v>
      </c>
      <c r="N730" s="6">
        <v>109.5</v>
      </c>
      <c r="O730" s="6">
        <v>106.7042735</v>
      </c>
      <c r="P730" s="6">
        <v>125.294589</v>
      </c>
      <c r="Q730" s="6">
        <v>79.811304000000007</v>
      </c>
    </row>
    <row r="731" spans="2:17" x14ac:dyDescent="0.3">
      <c r="B731" s="1">
        <v>39479</v>
      </c>
      <c r="C731" s="6">
        <v>152.57473289393684</v>
      </c>
      <c r="D731" s="6">
        <v>66.958123305470252</v>
      </c>
      <c r="E731" s="6">
        <v>260.5</v>
      </c>
      <c r="F731" s="6">
        <v>76.267913414085001</v>
      </c>
      <c r="G731" s="6">
        <v>69</v>
      </c>
      <c r="H731" s="6">
        <v>180.25</v>
      </c>
      <c r="I731" s="6">
        <v>32.0625</v>
      </c>
      <c r="J731" s="6">
        <v>94</v>
      </c>
      <c r="K731" s="6">
        <v>18.613891249999998</v>
      </c>
      <c r="L731" s="6">
        <v>76.611446999999998</v>
      </c>
      <c r="M731" s="6">
        <v>58.438368561573</v>
      </c>
      <c r="N731" s="6">
        <v>112.5</v>
      </c>
      <c r="O731" s="6">
        <v>114.83868</v>
      </c>
      <c r="P731" s="6">
        <v>130.546458</v>
      </c>
      <c r="Q731" s="6">
        <v>85.785204000000007</v>
      </c>
    </row>
    <row r="732" spans="2:17" x14ac:dyDescent="0.3">
      <c r="B732" s="1">
        <v>39472</v>
      </c>
      <c r="C732" s="6">
        <v>149.3086071133327</v>
      </c>
      <c r="D732" s="6">
        <v>65.563162403272955</v>
      </c>
      <c r="E732" s="6">
        <v>277.5</v>
      </c>
      <c r="F732" s="6">
        <v>71.35958235278251</v>
      </c>
      <c r="G732" s="6">
        <v>72</v>
      </c>
      <c r="H732" s="6">
        <v>173.25</v>
      </c>
      <c r="I732" s="6">
        <v>32.25</v>
      </c>
      <c r="J732" s="6">
        <v>95</v>
      </c>
      <c r="K732" s="6">
        <v>16.28154825</v>
      </c>
      <c r="L732" s="6">
        <v>78.675055</v>
      </c>
      <c r="M732" s="6">
        <v>57.959365540576506</v>
      </c>
      <c r="N732" s="6">
        <v>110.25</v>
      </c>
      <c r="O732" s="6">
        <v>100.24459775</v>
      </c>
      <c r="P732" s="6">
        <v>119.6675865</v>
      </c>
      <c r="Q732" s="6">
        <v>85.546248000000006</v>
      </c>
    </row>
    <row r="733" spans="2:17" x14ac:dyDescent="0.3">
      <c r="B733" s="1">
        <v>39465</v>
      </c>
      <c r="C733" s="6">
        <v>142.30976615489521</v>
      </c>
      <c r="D733" s="6">
        <v>59.808948681709104</v>
      </c>
      <c r="E733" s="6">
        <v>296.5</v>
      </c>
      <c r="F733" s="6">
        <v>67.206379147064993</v>
      </c>
      <c r="G733" s="6">
        <v>75.099999999999994</v>
      </c>
      <c r="H733" s="6">
        <v>165.25</v>
      </c>
      <c r="I733" s="6">
        <v>31.75</v>
      </c>
      <c r="J733" s="6">
        <v>90</v>
      </c>
      <c r="K733" s="6">
        <v>17.133750499999998</v>
      </c>
      <c r="L733" s="6">
        <v>73.258083999999997</v>
      </c>
      <c r="M733" s="6">
        <v>58.917371582569501</v>
      </c>
      <c r="N733" s="6">
        <v>107.5</v>
      </c>
      <c r="O733" s="6">
        <v>94.02416925</v>
      </c>
      <c r="P733" s="6">
        <v>113.290317</v>
      </c>
      <c r="Q733" s="6">
        <v>85.546248000000006</v>
      </c>
    </row>
    <row r="734" spans="2:17" x14ac:dyDescent="0.3">
      <c r="B734" s="1">
        <v>39458</v>
      </c>
      <c r="C734" s="6">
        <v>152.10814349670764</v>
      </c>
      <c r="D734" s="6">
        <v>59.98331879448375</v>
      </c>
      <c r="E734" s="6">
        <v>289.5</v>
      </c>
      <c r="F734" s="6">
        <v>70.793236461093741</v>
      </c>
      <c r="G734" s="6">
        <v>73.550000000000011</v>
      </c>
      <c r="H734" s="6">
        <v>165.25</v>
      </c>
      <c r="I734" s="6">
        <v>33.625</v>
      </c>
      <c r="J734" s="6">
        <v>91.25</v>
      </c>
      <c r="K734" s="6">
        <v>18.703596749999999</v>
      </c>
      <c r="L734" s="6">
        <v>78.417103999999995</v>
      </c>
      <c r="M734" s="6">
        <v>63.228398771538004</v>
      </c>
      <c r="N734" s="6">
        <v>107.25</v>
      </c>
      <c r="O734" s="6">
        <v>94.981158249999993</v>
      </c>
      <c r="P734" s="6">
        <v>117.041652</v>
      </c>
      <c r="Q734" s="6">
        <v>86.979984000000002</v>
      </c>
    </row>
    <row r="735" spans="2:17" x14ac:dyDescent="0.3">
      <c r="B735" s="1">
        <v>39451</v>
      </c>
      <c r="C735" s="6">
        <v>158.64039505791595</v>
      </c>
      <c r="D735" s="6">
        <v>61.203909583906395</v>
      </c>
      <c r="E735" s="6">
        <v>265</v>
      </c>
      <c r="F735" s="6">
        <v>73.058620027848761</v>
      </c>
      <c r="G735" s="6">
        <v>70.900000000000006</v>
      </c>
      <c r="H735" s="6">
        <v>179</v>
      </c>
      <c r="I735" s="6">
        <v>34.625</v>
      </c>
      <c r="J735" s="6">
        <v>98.25</v>
      </c>
      <c r="K735" s="6">
        <v>19.600651749999997</v>
      </c>
      <c r="L735" s="6">
        <v>83.318173000000002</v>
      </c>
      <c r="M735" s="6">
        <v>63.707401792534498</v>
      </c>
      <c r="N735" s="6">
        <v>111.5</v>
      </c>
      <c r="O735" s="6">
        <v>99.526855999999995</v>
      </c>
      <c r="P735" s="6">
        <v>125.66972250000001</v>
      </c>
      <c r="Q735" s="6">
        <v>93.670752000000007</v>
      </c>
    </row>
    <row r="736" spans="2:17" x14ac:dyDescent="0.3">
      <c r="B736" s="1">
        <v>39444</v>
      </c>
      <c r="C736" s="6">
        <v>172.63807697479092</v>
      </c>
      <c r="D736" s="6">
        <v>67.306863531019559</v>
      </c>
      <c r="E736" s="6">
        <v>277</v>
      </c>
      <c r="F736" s="6">
        <v>81.931372330972508</v>
      </c>
      <c r="G736" s="6">
        <v>75.900000000000006</v>
      </c>
      <c r="H736" s="6">
        <v>196.75</v>
      </c>
      <c r="I736" s="6">
        <v>36.75</v>
      </c>
      <c r="J736" s="6">
        <v>111.25</v>
      </c>
      <c r="K736" s="6">
        <v>20.542559499999999</v>
      </c>
      <c r="L736" s="6">
        <v>85.381780999999989</v>
      </c>
      <c r="M736" s="6">
        <v>66.102416897517003</v>
      </c>
      <c r="N736" s="6">
        <v>122</v>
      </c>
      <c r="O736" s="6">
        <v>104.7902955</v>
      </c>
      <c r="P736" s="6">
        <v>132.04699199999999</v>
      </c>
      <c r="Q736" s="6">
        <v>103.70690399999999</v>
      </c>
    </row>
    <row r="737" spans="2:17" x14ac:dyDescent="0.3">
      <c r="B737" s="1">
        <v>39437</v>
      </c>
      <c r="C737" s="6">
        <v>169.83854059141592</v>
      </c>
      <c r="D737" s="6">
        <v>66.958123305470252</v>
      </c>
      <c r="E737" s="6">
        <v>289.5</v>
      </c>
      <c r="F737" s="6">
        <v>78.34451501694376</v>
      </c>
      <c r="G737" s="6">
        <v>76.900000000000006</v>
      </c>
      <c r="H737" s="6">
        <v>195.25</v>
      </c>
      <c r="I737" s="6">
        <v>36.5625</v>
      </c>
      <c r="J737" s="6">
        <v>110</v>
      </c>
      <c r="K737" s="6">
        <v>20.497706749999999</v>
      </c>
      <c r="L737" s="6">
        <v>86.671535999999989</v>
      </c>
      <c r="M737" s="6">
        <v>65.144410855524001</v>
      </c>
      <c r="N737" s="6">
        <v>120.75</v>
      </c>
      <c r="O737" s="6">
        <v>105.50803725</v>
      </c>
      <c r="P737" s="6">
        <v>130.546458</v>
      </c>
      <c r="Q737" s="6">
        <v>105.14064</v>
      </c>
    </row>
    <row r="738" spans="2:17" x14ac:dyDescent="0.3">
      <c r="B738" s="1">
        <v>39430</v>
      </c>
      <c r="C738" s="6">
        <v>169.83854059141592</v>
      </c>
      <c r="D738" s="6">
        <v>68.353084207667536</v>
      </c>
      <c r="E738" s="6">
        <v>299.5</v>
      </c>
      <c r="F738" s="6">
        <v>81.55380840318</v>
      </c>
      <c r="G738" s="6">
        <v>80.399999999999991</v>
      </c>
      <c r="H738" s="6">
        <v>193.5</v>
      </c>
      <c r="I738" s="6">
        <v>36.75</v>
      </c>
      <c r="J738" s="6">
        <v>114.5</v>
      </c>
      <c r="K738" s="6">
        <v>20.183737499999999</v>
      </c>
      <c r="L738" s="6">
        <v>89.766947999999999</v>
      </c>
      <c r="M738" s="6">
        <v>65.463746202854992</v>
      </c>
      <c r="N738" s="6">
        <v>125</v>
      </c>
      <c r="O738" s="6">
        <v>107.90050975</v>
      </c>
      <c r="P738" s="6">
        <v>135.798327</v>
      </c>
      <c r="Q738" s="6">
        <v>107.53020000000001</v>
      </c>
    </row>
    <row r="739" spans="2:17" x14ac:dyDescent="0.3">
      <c r="B739" s="1">
        <v>39423</v>
      </c>
      <c r="C739" s="6">
        <v>175.90420275539506</v>
      </c>
      <c r="D739" s="6">
        <v>69.922415222639515</v>
      </c>
      <c r="E739" s="6">
        <v>299.5</v>
      </c>
      <c r="F739" s="6">
        <v>86.462139464482505</v>
      </c>
      <c r="G739" s="6">
        <v>79.7</v>
      </c>
      <c r="H739" s="6">
        <v>194.5</v>
      </c>
      <c r="I739" s="6">
        <v>37.75</v>
      </c>
      <c r="J739" s="6">
        <v>117.75</v>
      </c>
      <c r="K739" s="6">
        <v>20.991087</v>
      </c>
      <c r="L739" s="6">
        <v>93.378261999999992</v>
      </c>
      <c r="M739" s="6">
        <v>65.463746202854992</v>
      </c>
      <c r="N739" s="6">
        <v>124.75</v>
      </c>
      <c r="O739" s="6">
        <v>111.48921849999999</v>
      </c>
      <c r="P739" s="6">
        <v>138.799395</v>
      </c>
      <c r="Q739" s="6">
        <v>111.59245199999999</v>
      </c>
    </row>
    <row r="740" spans="2:17" x14ac:dyDescent="0.3">
      <c r="B740" s="1">
        <v>39416</v>
      </c>
      <c r="C740" s="6">
        <v>174.03784516647838</v>
      </c>
      <c r="D740" s="6">
        <v>65.563162403272955</v>
      </c>
      <c r="E740" s="6">
        <v>305.5</v>
      </c>
      <c r="F740" s="6">
        <v>81.365026439283753</v>
      </c>
      <c r="G740" s="6">
        <v>78</v>
      </c>
      <c r="H740" s="6">
        <v>199.5</v>
      </c>
      <c r="I740" s="6">
        <v>37.5</v>
      </c>
      <c r="J740" s="6">
        <v>115.75</v>
      </c>
      <c r="K740" s="6">
        <v>20.452853999999999</v>
      </c>
      <c r="L740" s="6">
        <v>92.088506999999993</v>
      </c>
      <c r="M740" s="6">
        <v>64.825075508192995</v>
      </c>
      <c r="N740" s="6">
        <v>124.25</v>
      </c>
      <c r="O740" s="6">
        <v>107.90050975</v>
      </c>
      <c r="P740" s="6">
        <v>131.67185850000001</v>
      </c>
      <c r="Q740" s="6">
        <v>104.184816</v>
      </c>
    </row>
    <row r="741" spans="2:17" x14ac:dyDescent="0.3">
      <c r="B741" s="1">
        <v>39409</v>
      </c>
      <c r="C741" s="6">
        <v>158.17380566068681</v>
      </c>
      <c r="D741" s="6">
        <v>66.260642854371611</v>
      </c>
      <c r="E741" s="6">
        <v>292.5</v>
      </c>
      <c r="F741" s="6">
        <v>78.34451501694376</v>
      </c>
      <c r="G741" s="6">
        <v>73.600000000000009</v>
      </c>
      <c r="H741" s="6">
        <v>199.25</v>
      </c>
      <c r="I741" s="6">
        <v>33.625</v>
      </c>
      <c r="J741" s="6">
        <v>112.75</v>
      </c>
      <c r="K741" s="6">
        <v>19.914620999999997</v>
      </c>
      <c r="L741" s="6">
        <v>83.576123999999993</v>
      </c>
      <c r="M741" s="6">
        <v>60.993051340221001</v>
      </c>
      <c r="N741" s="6">
        <v>119</v>
      </c>
      <c r="O741" s="6">
        <v>106.7042735</v>
      </c>
      <c r="P741" s="6">
        <v>121.1681205</v>
      </c>
      <c r="Q741" s="6">
        <v>97.971959999999996</v>
      </c>
    </row>
    <row r="742" spans="2:17" x14ac:dyDescent="0.3">
      <c r="B742" s="1">
        <v>39402</v>
      </c>
      <c r="C742" s="6">
        <v>163.30628903020761</v>
      </c>
      <c r="D742" s="6">
        <v>65.911902628822276</v>
      </c>
      <c r="E742" s="6">
        <v>286.5</v>
      </c>
      <c r="F742" s="6">
        <v>85.707011608897503</v>
      </c>
      <c r="G742" s="6">
        <v>91.1</v>
      </c>
      <c r="H742" s="6">
        <v>204</v>
      </c>
      <c r="I742" s="6">
        <v>35.3125</v>
      </c>
      <c r="J742" s="6">
        <v>111.75</v>
      </c>
      <c r="K742" s="6">
        <v>19.600651749999997</v>
      </c>
      <c r="L742" s="6">
        <v>86.413584999999998</v>
      </c>
      <c r="M742" s="6">
        <v>61.951057382214003</v>
      </c>
      <c r="N742" s="6">
        <v>120</v>
      </c>
      <c r="O742" s="6">
        <v>104.07255375</v>
      </c>
      <c r="P742" s="6">
        <v>121.543254</v>
      </c>
      <c r="Q742" s="6">
        <v>102.512124</v>
      </c>
    </row>
    <row r="743" spans="2:17" x14ac:dyDescent="0.3">
      <c r="B743" s="1">
        <v>39395</v>
      </c>
      <c r="C743" s="6">
        <v>176.37079215262423</v>
      </c>
      <c r="D743" s="6">
        <v>66.783753192695571</v>
      </c>
      <c r="E743" s="6">
        <v>284.5</v>
      </c>
      <c r="F743" s="6">
        <v>87.028485356171245</v>
      </c>
      <c r="G743" s="6">
        <v>91.6</v>
      </c>
      <c r="H743" s="6">
        <v>202.5</v>
      </c>
      <c r="I743" s="6">
        <v>36.9375</v>
      </c>
      <c r="J743" s="6">
        <v>111</v>
      </c>
      <c r="K743" s="6">
        <v>19.196976999999997</v>
      </c>
      <c r="L743" s="6">
        <v>86.671535999999989</v>
      </c>
      <c r="M743" s="6">
        <v>61.951057382214003</v>
      </c>
      <c r="N743" s="6">
        <v>124.75</v>
      </c>
      <c r="O743" s="6">
        <v>108.85749874999999</v>
      </c>
      <c r="P743" s="6">
        <v>142.17559650000001</v>
      </c>
      <c r="Q743" s="6">
        <v>110.875584</v>
      </c>
    </row>
    <row r="744" spans="2:17" x14ac:dyDescent="0.3">
      <c r="B744" s="1">
        <v>39388</v>
      </c>
      <c r="C744" s="6">
        <v>179.63691793322837</v>
      </c>
      <c r="D744" s="6">
        <v>71.491746237611451</v>
      </c>
      <c r="E744" s="6">
        <v>309</v>
      </c>
      <c r="F744" s="6">
        <v>89.671432850718745</v>
      </c>
      <c r="G744" s="6">
        <v>92.8</v>
      </c>
      <c r="H744" s="6">
        <v>208.5</v>
      </c>
      <c r="I744" s="6">
        <v>38.5</v>
      </c>
      <c r="J744" s="6">
        <v>115.75</v>
      </c>
      <c r="K744" s="6">
        <v>20.497706749999999</v>
      </c>
      <c r="L744" s="6">
        <v>94.410066</v>
      </c>
      <c r="M744" s="6">
        <v>65.304078529189496</v>
      </c>
      <c r="N744" s="6">
        <v>124.75</v>
      </c>
      <c r="O744" s="6">
        <v>112.924702</v>
      </c>
      <c r="P744" s="6">
        <v>145.92693149999999</v>
      </c>
      <c r="Q744" s="6">
        <v>113.026188</v>
      </c>
    </row>
    <row r="745" spans="2:17" x14ac:dyDescent="0.3">
      <c r="B745" s="1">
        <v>39381</v>
      </c>
      <c r="C745" s="6">
        <v>177.30397094708252</v>
      </c>
      <c r="D745" s="6">
        <v>75.15351860587937</v>
      </c>
      <c r="E745" s="6">
        <v>310.5</v>
      </c>
      <c r="F745" s="6">
        <v>91.559252489681242</v>
      </c>
      <c r="G745" s="6">
        <v>95.7</v>
      </c>
      <c r="H745" s="6">
        <v>207.75</v>
      </c>
      <c r="I745" s="6">
        <v>39.125</v>
      </c>
      <c r="J745" s="6">
        <v>126</v>
      </c>
      <c r="K745" s="6">
        <v>19.86976825</v>
      </c>
      <c r="L745" s="6">
        <v>95.441869999999994</v>
      </c>
      <c r="M745" s="6">
        <v>65.942749223851507</v>
      </c>
      <c r="N745" s="6">
        <v>125.25</v>
      </c>
      <c r="O745" s="6">
        <v>123.9300755</v>
      </c>
      <c r="P745" s="6">
        <v>161.30740500000002</v>
      </c>
      <c r="Q745" s="6">
        <v>119.23904400000001</v>
      </c>
    </row>
    <row r="746" spans="2:17" x14ac:dyDescent="0.3">
      <c r="B746" s="1">
        <v>39374</v>
      </c>
      <c r="C746" s="6">
        <v>164.23946782466595</v>
      </c>
      <c r="D746" s="6">
        <v>78.117810523048618</v>
      </c>
      <c r="E746" s="6">
        <v>323.5</v>
      </c>
      <c r="F746" s="6">
        <v>105.71789978190002</v>
      </c>
      <c r="G746" s="6">
        <v>94.3</v>
      </c>
      <c r="H746" s="6">
        <v>210.25</v>
      </c>
      <c r="I746" s="6">
        <v>40.375</v>
      </c>
      <c r="J746" s="6">
        <v>130.75</v>
      </c>
      <c r="K746" s="6">
        <v>20.452853999999999</v>
      </c>
      <c r="L746" s="6">
        <v>104.212204</v>
      </c>
      <c r="M746" s="6">
        <v>64.026737139865503</v>
      </c>
      <c r="N746" s="6">
        <v>129.5</v>
      </c>
      <c r="O746" s="6">
        <v>123.45158099999999</v>
      </c>
      <c r="P746" s="6">
        <v>167.6846745</v>
      </c>
      <c r="Q746" s="6">
        <v>112.30932</v>
      </c>
    </row>
    <row r="747" spans="2:17" x14ac:dyDescent="0.3">
      <c r="B747" s="1">
        <v>39367</v>
      </c>
      <c r="C747" s="6">
        <v>166.10582541358261</v>
      </c>
      <c r="D747" s="6">
        <v>83.17454379351382</v>
      </c>
      <c r="E747" s="6">
        <v>336.5</v>
      </c>
      <c r="F747" s="6">
        <v>113.64674226554251</v>
      </c>
      <c r="G747" s="6">
        <v>132.79999999999998</v>
      </c>
      <c r="H747" s="6">
        <v>212.25</v>
      </c>
      <c r="I747" s="6">
        <v>43.75</v>
      </c>
      <c r="J747" s="6">
        <v>136.75</v>
      </c>
      <c r="K747" s="6">
        <v>21.035939749999997</v>
      </c>
      <c r="L747" s="6">
        <v>110.91892999999999</v>
      </c>
      <c r="M747" s="6">
        <v>64.026737139865503</v>
      </c>
      <c r="N747" s="6">
        <v>139.5</v>
      </c>
      <c r="O747" s="6">
        <v>136.84942699999999</v>
      </c>
      <c r="P747" s="6">
        <v>188.31701699999999</v>
      </c>
      <c r="Q747" s="6">
        <v>119.716956</v>
      </c>
    </row>
    <row r="748" spans="2:17" x14ac:dyDescent="0.3">
      <c r="B748" s="1">
        <v>39360</v>
      </c>
      <c r="C748" s="6">
        <v>162.83969963297847</v>
      </c>
      <c r="D748" s="6">
        <v>82.302693229640496</v>
      </c>
      <c r="E748" s="6">
        <v>340</v>
      </c>
      <c r="F748" s="6">
        <v>113.64674226554251</v>
      </c>
      <c r="G748" s="6">
        <v>133.6</v>
      </c>
      <c r="H748" s="6">
        <v>206.5</v>
      </c>
      <c r="I748" s="6">
        <v>43.5</v>
      </c>
      <c r="J748" s="6">
        <v>141</v>
      </c>
      <c r="K748" s="6">
        <v>21.080792499999998</v>
      </c>
      <c r="L748" s="6">
        <v>112.46663599999999</v>
      </c>
      <c r="M748" s="6">
        <v>64.505740160862004</v>
      </c>
      <c r="N748" s="6">
        <v>141.5</v>
      </c>
      <c r="O748" s="6">
        <v>136.13168525</v>
      </c>
      <c r="P748" s="6">
        <v>185.69108249999999</v>
      </c>
      <c r="Q748" s="6">
        <v>116.849484</v>
      </c>
    </row>
    <row r="749" spans="2:17" x14ac:dyDescent="0.3">
      <c r="B749" s="1">
        <v>39353</v>
      </c>
      <c r="C749" s="6">
        <v>158.17380566068681</v>
      </c>
      <c r="D749" s="6">
        <v>77.769070297499283</v>
      </c>
      <c r="E749" s="6">
        <v>323</v>
      </c>
      <c r="F749" s="6">
        <v>103.0749522873525</v>
      </c>
      <c r="G749" s="6">
        <v>129</v>
      </c>
      <c r="H749" s="6">
        <v>204.25</v>
      </c>
      <c r="I749" s="6">
        <v>41.375</v>
      </c>
      <c r="J749" s="6">
        <v>138.25</v>
      </c>
      <c r="K749" s="6">
        <v>21.574172749999999</v>
      </c>
      <c r="L749" s="6">
        <v>108.081469</v>
      </c>
      <c r="M749" s="6">
        <v>63.8670694662</v>
      </c>
      <c r="N749" s="6">
        <v>127.75</v>
      </c>
      <c r="O749" s="6">
        <v>129.91125675000001</v>
      </c>
      <c r="P749" s="6">
        <v>178.93867950000001</v>
      </c>
      <c r="Q749" s="6">
        <v>107.29124400000001</v>
      </c>
    </row>
    <row r="750" spans="2:17" x14ac:dyDescent="0.3">
      <c r="B750" s="1">
        <v>39346</v>
      </c>
      <c r="C750" s="6">
        <v>154.90767988008267</v>
      </c>
      <c r="D750" s="6">
        <v>79.164031199696581</v>
      </c>
      <c r="E750" s="6">
        <v>321</v>
      </c>
      <c r="F750" s="6">
        <v>104.962771926315</v>
      </c>
      <c r="G750" s="6">
        <v>128</v>
      </c>
      <c r="H750" s="6">
        <v>201.25</v>
      </c>
      <c r="I750" s="6">
        <v>40.25</v>
      </c>
      <c r="J750" s="6">
        <v>138.75</v>
      </c>
      <c r="K750" s="6">
        <v>21.619025499999999</v>
      </c>
      <c r="L750" s="6">
        <v>105.24400799999999</v>
      </c>
      <c r="M750" s="6">
        <v>63.228398771538004</v>
      </c>
      <c r="N750" s="6">
        <v>133.75</v>
      </c>
      <c r="O750" s="6">
        <v>130.86824575</v>
      </c>
      <c r="P750" s="6">
        <v>190.19268450000001</v>
      </c>
      <c r="Q750" s="6">
        <v>115.41574800000001</v>
      </c>
    </row>
    <row r="751" spans="2:17" x14ac:dyDescent="0.3">
      <c r="B751" s="1">
        <v>39339</v>
      </c>
      <c r="C751" s="6">
        <v>147.90883892164518</v>
      </c>
      <c r="D751" s="6">
        <v>73.758557703682058</v>
      </c>
      <c r="E751" s="6">
        <v>319</v>
      </c>
      <c r="F751" s="6">
        <v>107.22815549306999</v>
      </c>
      <c r="G751" s="6">
        <v>131.19999999999999</v>
      </c>
      <c r="H751" s="6">
        <v>187.25</v>
      </c>
      <c r="I751" s="6">
        <v>40.25</v>
      </c>
      <c r="J751" s="6">
        <v>134</v>
      </c>
      <c r="K751" s="6">
        <v>21.977847499999999</v>
      </c>
      <c r="L751" s="6">
        <v>100.084988</v>
      </c>
      <c r="M751" s="6">
        <v>62.589728076876</v>
      </c>
      <c r="N751" s="6">
        <v>127.5</v>
      </c>
      <c r="O751" s="6">
        <v>123.9300755</v>
      </c>
      <c r="P751" s="6">
        <v>171.43600950000001</v>
      </c>
      <c r="Q751" s="6">
        <v>106.096464</v>
      </c>
    </row>
    <row r="752" spans="2:17" x14ac:dyDescent="0.3">
      <c r="B752" s="1">
        <v>39332</v>
      </c>
      <c r="C752" s="6">
        <v>146.5090707299577</v>
      </c>
      <c r="D752" s="6">
        <v>73.932927816456726</v>
      </c>
      <c r="E752" s="6">
        <v>327.5</v>
      </c>
      <c r="F752" s="6">
        <v>110.62623084320249</v>
      </c>
      <c r="G752" s="6">
        <v>122.89999999999999</v>
      </c>
      <c r="H752" s="6">
        <v>186</v>
      </c>
      <c r="I752" s="6">
        <v>40</v>
      </c>
      <c r="J752" s="6">
        <v>129</v>
      </c>
      <c r="K752" s="6">
        <v>21.439614499999998</v>
      </c>
      <c r="L752" s="6">
        <v>99.82703699999999</v>
      </c>
      <c r="M752" s="6">
        <v>63.068731097872501</v>
      </c>
      <c r="N752" s="6">
        <v>128.75</v>
      </c>
      <c r="O752" s="6">
        <v>125.36555899999999</v>
      </c>
      <c r="P752" s="6">
        <v>168.059808</v>
      </c>
      <c r="Q752" s="6">
        <v>107.29124400000001</v>
      </c>
    </row>
    <row r="753" spans="2:17" x14ac:dyDescent="0.3">
      <c r="B753" s="1">
        <v>39325</v>
      </c>
      <c r="C753" s="6">
        <v>157.70721626345764</v>
      </c>
      <c r="D753" s="6">
        <v>79.861511650795251</v>
      </c>
      <c r="E753" s="6">
        <v>338.5</v>
      </c>
      <c r="F753" s="6">
        <v>116.66725368788251</v>
      </c>
      <c r="G753" s="6">
        <v>128</v>
      </c>
      <c r="H753" s="6">
        <v>194.25</v>
      </c>
      <c r="I753" s="6">
        <v>42.375</v>
      </c>
      <c r="J753" s="6">
        <v>140.25</v>
      </c>
      <c r="K753" s="6">
        <v>21.439614499999998</v>
      </c>
      <c r="L753" s="6">
        <v>107.307616</v>
      </c>
      <c r="M753" s="6">
        <v>61.152719013886504</v>
      </c>
      <c r="N753" s="6">
        <v>139.75</v>
      </c>
      <c r="O753" s="6">
        <v>134.45695449999999</v>
      </c>
      <c r="P753" s="6">
        <v>175.562478</v>
      </c>
      <c r="Q753" s="6">
        <v>113.982012</v>
      </c>
    </row>
    <row r="754" spans="2:17" x14ac:dyDescent="0.3">
      <c r="B754" s="1">
        <v>39318</v>
      </c>
      <c r="C754" s="6">
        <v>151.17496470224935</v>
      </c>
      <c r="D754" s="6">
        <v>79.164031199696581</v>
      </c>
      <c r="E754" s="6">
        <v>337.5</v>
      </c>
      <c r="F754" s="6">
        <v>119.68776511022251</v>
      </c>
      <c r="G754" s="6">
        <v>126.1</v>
      </c>
      <c r="H754" s="6">
        <v>193</v>
      </c>
      <c r="I754" s="6">
        <v>42.375</v>
      </c>
      <c r="J754" s="6">
        <v>136.5</v>
      </c>
      <c r="K754" s="6">
        <v>21.349908999999997</v>
      </c>
      <c r="L754" s="6">
        <v>110.660979</v>
      </c>
      <c r="M754" s="6">
        <v>61.951057382214003</v>
      </c>
      <c r="N754" s="6">
        <v>139.5</v>
      </c>
      <c r="O754" s="6">
        <v>132.78222374999999</v>
      </c>
      <c r="P754" s="6">
        <v>168.43494150000001</v>
      </c>
      <c r="Q754" s="6">
        <v>117.56635199999999</v>
      </c>
    </row>
    <row r="755" spans="2:17" x14ac:dyDescent="0.3">
      <c r="B755" s="1">
        <v>39311</v>
      </c>
      <c r="C755" s="6">
        <v>138.11046157983273</v>
      </c>
      <c r="D755" s="6">
        <v>72.537966914259442</v>
      </c>
      <c r="E755" s="6">
        <v>319.5</v>
      </c>
      <c r="F755" s="6">
        <v>115.53456190450501</v>
      </c>
      <c r="G755" s="6">
        <v>121.6</v>
      </c>
      <c r="H755" s="6">
        <v>191.25</v>
      </c>
      <c r="I755" s="6">
        <v>40.625</v>
      </c>
      <c r="J755" s="6">
        <v>127.5</v>
      </c>
      <c r="K755" s="6">
        <v>20.273443</v>
      </c>
      <c r="L755" s="6">
        <v>113.75639099999999</v>
      </c>
      <c r="M755" s="6">
        <v>62.270392729545009</v>
      </c>
      <c r="N755" s="6">
        <v>132.75</v>
      </c>
      <c r="O755" s="6">
        <v>123.9300755</v>
      </c>
      <c r="P755" s="6">
        <v>149.303133</v>
      </c>
      <c r="Q755" s="6">
        <v>110.636628</v>
      </c>
    </row>
    <row r="756" spans="2:17" x14ac:dyDescent="0.3">
      <c r="B756" s="1">
        <v>39304</v>
      </c>
      <c r="C756" s="6">
        <v>139.97681916874939</v>
      </c>
      <c r="D756" s="6">
        <v>73.932927816456726</v>
      </c>
      <c r="E756" s="6">
        <v>323.5</v>
      </c>
      <c r="F756" s="6">
        <v>114.40187012112752</v>
      </c>
      <c r="G756" s="6">
        <v>124.5</v>
      </c>
      <c r="H756" s="6">
        <v>192.5</v>
      </c>
      <c r="I756" s="6">
        <v>40.75</v>
      </c>
      <c r="J756" s="6">
        <v>129</v>
      </c>
      <c r="K756" s="6">
        <v>20.497706749999999</v>
      </c>
      <c r="L756" s="6">
        <v>115.56204799999999</v>
      </c>
      <c r="M756" s="6">
        <v>60.993051340221001</v>
      </c>
      <c r="N756" s="6">
        <v>127</v>
      </c>
      <c r="O756" s="6">
        <v>121.77685025</v>
      </c>
      <c r="P756" s="6">
        <v>159.4317375</v>
      </c>
      <c r="Q756" s="6">
        <v>107.53020000000001</v>
      </c>
    </row>
    <row r="757" spans="2:17" x14ac:dyDescent="0.3">
      <c r="B757" s="1">
        <v>39297</v>
      </c>
      <c r="C757" s="6">
        <v>147.90883892164518</v>
      </c>
      <c r="D757" s="6">
        <v>79.687141538020583</v>
      </c>
      <c r="E757" s="6">
        <v>343.5</v>
      </c>
      <c r="F757" s="6">
        <v>124.59609617152501</v>
      </c>
      <c r="G757" s="6">
        <v>127.8</v>
      </c>
      <c r="H757" s="6">
        <v>195.5</v>
      </c>
      <c r="I757" s="6">
        <v>42.125</v>
      </c>
      <c r="J757" s="6">
        <v>135</v>
      </c>
      <c r="K757" s="6">
        <v>21.349908999999997</v>
      </c>
      <c r="L757" s="6">
        <v>117.883607</v>
      </c>
      <c r="M757" s="6">
        <v>60.673715992890003</v>
      </c>
      <c r="N757" s="6">
        <v>144</v>
      </c>
      <c r="O757" s="6">
        <v>133.4999655</v>
      </c>
      <c r="P757" s="6">
        <v>177.06301200000001</v>
      </c>
      <c r="Q757" s="6">
        <v>117.56635199999999</v>
      </c>
    </row>
    <row r="758" spans="2:17" x14ac:dyDescent="0.3">
      <c r="B758" s="1">
        <v>39290</v>
      </c>
      <c r="C758" s="6">
        <v>145.57589193549936</v>
      </c>
      <c r="D758" s="6">
        <v>78.466550748597953</v>
      </c>
      <c r="E758" s="6">
        <v>351.5</v>
      </c>
      <c r="F758" s="6">
        <v>126.86147973828001</v>
      </c>
      <c r="G758" s="6">
        <v>126.5</v>
      </c>
      <c r="H758" s="6">
        <v>195.25</v>
      </c>
      <c r="I758" s="6">
        <v>42.625</v>
      </c>
      <c r="J758" s="6">
        <v>134.75</v>
      </c>
      <c r="K758" s="6">
        <v>21.439614499999998</v>
      </c>
      <c r="L758" s="6">
        <v>116.593852</v>
      </c>
      <c r="M758" s="6">
        <v>61.472054361217495</v>
      </c>
      <c r="N758" s="6">
        <v>142.75</v>
      </c>
      <c r="O758" s="6">
        <v>134.21770724999999</v>
      </c>
      <c r="P758" s="6">
        <v>173.68681050000001</v>
      </c>
      <c r="Q758" s="6">
        <v>119.00008800000001</v>
      </c>
    </row>
    <row r="759" spans="2:17" x14ac:dyDescent="0.3">
      <c r="B759" s="1">
        <v>39283</v>
      </c>
      <c r="C759" s="6">
        <v>148.8420177161035</v>
      </c>
      <c r="D759" s="6">
        <v>82.825803567964499</v>
      </c>
      <c r="E759" s="6">
        <v>369.5</v>
      </c>
      <c r="F759" s="6">
        <v>131.7698107995825</v>
      </c>
      <c r="G759" s="6">
        <v>131.9</v>
      </c>
      <c r="H759" s="6">
        <v>200</v>
      </c>
      <c r="I759" s="6">
        <v>45.75</v>
      </c>
      <c r="J759" s="6">
        <v>145.5</v>
      </c>
      <c r="K759" s="6">
        <v>20.318295749999997</v>
      </c>
      <c r="L759" s="6">
        <v>123.042627</v>
      </c>
      <c r="M759" s="6">
        <v>64.026737139865503</v>
      </c>
      <c r="N759" s="6">
        <v>147</v>
      </c>
      <c r="O759" s="6">
        <v>141.63437199999998</v>
      </c>
      <c r="P759" s="6">
        <v>188.7917109309</v>
      </c>
      <c r="Q759" s="6">
        <v>138.59448</v>
      </c>
    </row>
    <row r="760" spans="2:17" x14ac:dyDescent="0.3">
      <c r="B760" s="1">
        <v>39276</v>
      </c>
      <c r="C760" s="6">
        <v>153.04132229116598</v>
      </c>
      <c r="D760" s="6">
        <v>83.523284019063141</v>
      </c>
      <c r="E760" s="6">
        <v>374.5</v>
      </c>
      <c r="F760" s="6">
        <v>120.82045689360001</v>
      </c>
      <c r="G760" s="6">
        <v>140.9</v>
      </c>
      <c r="H760" s="6">
        <v>207.75</v>
      </c>
      <c r="I760" s="6">
        <v>46.625</v>
      </c>
      <c r="J760" s="6">
        <v>149</v>
      </c>
      <c r="K760" s="6">
        <v>20.811675999999999</v>
      </c>
      <c r="L760" s="6">
        <v>120.20516599999999</v>
      </c>
      <c r="M760" s="6">
        <v>62.749395750541503</v>
      </c>
      <c r="N760" s="6">
        <v>152.5</v>
      </c>
      <c r="O760" s="6">
        <v>141.1558775</v>
      </c>
      <c r="P760" s="6">
        <v>216.59558108617799</v>
      </c>
      <c r="Q760" s="6">
        <v>143.85151200000001</v>
      </c>
    </row>
    <row r="761" spans="2:17" x14ac:dyDescent="0.3">
      <c r="B761" s="1">
        <v>39269</v>
      </c>
      <c r="C761" s="6">
        <v>148.8420177161035</v>
      </c>
      <c r="D761" s="6">
        <v>81.779582891316522</v>
      </c>
      <c r="E761" s="6">
        <v>362.5</v>
      </c>
      <c r="F761" s="6">
        <v>124.97366009931751</v>
      </c>
      <c r="G761" s="6">
        <v>139.5</v>
      </c>
      <c r="H761" s="6">
        <v>205.25</v>
      </c>
      <c r="I761" s="6">
        <v>44.875</v>
      </c>
      <c r="J761" s="6">
        <v>142.25</v>
      </c>
      <c r="K761" s="6">
        <v>20.58741225</v>
      </c>
      <c r="L761" s="6">
        <v>116.85180299999999</v>
      </c>
      <c r="M761" s="6">
        <v>61.631722034882998</v>
      </c>
      <c r="N761" s="6">
        <v>150</v>
      </c>
      <c r="O761" s="6">
        <v>140.19888850000001</v>
      </c>
      <c r="P761" s="6">
        <v>202.178759524182</v>
      </c>
      <c r="Q761" s="6">
        <v>133.576404</v>
      </c>
    </row>
    <row r="762" spans="2:17" x14ac:dyDescent="0.3">
      <c r="B762" s="1">
        <v>39262</v>
      </c>
      <c r="C762" s="6">
        <v>145.57589193549936</v>
      </c>
      <c r="D762" s="6">
        <v>80.210251876344572</v>
      </c>
      <c r="E762" s="6">
        <v>367</v>
      </c>
      <c r="F762" s="6">
        <v>123.085840460355</v>
      </c>
      <c r="G762" s="6">
        <v>137.30000000000001</v>
      </c>
      <c r="H762" s="6">
        <v>203.25</v>
      </c>
      <c r="I762" s="6">
        <v>44.5</v>
      </c>
      <c r="J762" s="6">
        <v>139</v>
      </c>
      <c r="K762" s="6">
        <v>20.632264999999997</v>
      </c>
      <c r="L762" s="6">
        <v>114.530244</v>
      </c>
      <c r="M762" s="6">
        <v>61.472054361217495</v>
      </c>
      <c r="N762" s="6">
        <v>147.5</v>
      </c>
      <c r="O762" s="6">
        <v>138.2849105</v>
      </c>
      <c r="P762" s="6">
        <v>193.94057577447001</v>
      </c>
      <c r="Q762" s="6">
        <v>130.94788800000001</v>
      </c>
    </row>
    <row r="763" spans="2:17" x14ac:dyDescent="0.3">
      <c r="B763" s="1">
        <v>39255</v>
      </c>
      <c r="C763" s="6">
        <v>144.17612374381184</v>
      </c>
      <c r="D763" s="6">
        <v>79.164031199696581</v>
      </c>
      <c r="E763" s="6">
        <v>356</v>
      </c>
      <c r="F763" s="6">
        <v>131.39224687179001</v>
      </c>
      <c r="G763" s="6">
        <v>135.80000000000001</v>
      </c>
      <c r="H763" s="6">
        <v>201.5</v>
      </c>
      <c r="I763" s="6">
        <v>43.875</v>
      </c>
      <c r="J763" s="6">
        <v>136.25</v>
      </c>
      <c r="K763" s="6">
        <v>20.632264999999997</v>
      </c>
      <c r="L763" s="6">
        <v>113.75639099999999</v>
      </c>
      <c r="M763" s="6">
        <v>63.547734118869002</v>
      </c>
      <c r="N763" s="6">
        <v>149.5</v>
      </c>
      <c r="O763" s="6">
        <v>137.80641599999998</v>
      </c>
      <c r="P763" s="6">
        <v>186.388907337234</v>
      </c>
      <c r="Q763" s="6">
        <v>134.293272</v>
      </c>
    </row>
    <row r="764" spans="2:17" x14ac:dyDescent="0.3">
      <c r="B764" s="1">
        <v>39248</v>
      </c>
      <c r="C764" s="6">
        <v>146.97566012718687</v>
      </c>
      <c r="D764" s="6">
        <v>81.953953004091176</v>
      </c>
      <c r="E764" s="6">
        <v>364.5</v>
      </c>
      <c r="F764" s="6">
        <v>127.99417152165751</v>
      </c>
      <c r="G764" s="6">
        <v>132.4</v>
      </c>
      <c r="H764" s="6">
        <v>214</v>
      </c>
      <c r="I764" s="6">
        <v>45</v>
      </c>
      <c r="J764" s="6">
        <v>136.25</v>
      </c>
      <c r="K764" s="6">
        <v>21.125645249999998</v>
      </c>
      <c r="L764" s="6">
        <v>117.883607</v>
      </c>
      <c r="M764" s="6">
        <v>64.825075508192995</v>
      </c>
      <c r="N764" s="6">
        <v>153.5</v>
      </c>
      <c r="O764" s="6">
        <v>140.91663025</v>
      </c>
      <c r="P764" s="6">
        <v>176.43443530633201</v>
      </c>
      <c r="Q764" s="6">
        <v>137.638656</v>
      </c>
    </row>
    <row r="765" spans="2:17" x14ac:dyDescent="0.3">
      <c r="B765" s="1">
        <v>39241</v>
      </c>
      <c r="C765" s="6">
        <v>137.41057748398899</v>
      </c>
      <c r="D765" s="6">
        <v>75.676628944203358</v>
      </c>
      <c r="E765" s="6">
        <v>354.5</v>
      </c>
      <c r="F765" s="6">
        <v>129.88199116062</v>
      </c>
      <c r="G765" s="6">
        <v>129</v>
      </c>
      <c r="H765" s="6">
        <v>206.75</v>
      </c>
      <c r="I765" s="6">
        <v>43.625</v>
      </c>
      <c r="J765" s="6">
        <v>127.5</v>
      </c>
      <c r="K765" s="6">
        <v>20.856528749999999</v>
      </c>
      <c r="L765" s="6">
        <v>114.27229299999999</v>
      </c>
      <c r="M765" s="6">
        <v>63.707401792534498</v>
      </c>
      <c r="N765" s="6">
        <v>154.5</v>
      </c>
      <c r="O765" s="6">
        <v>135.17469625000001</v>
      </c>
      <c r="P765" s="6">
        <v>166.13670561919199</v>
      </c>
      <c r="Q765" s="6">
        <v>135.24909600000001</v>
      </c>
    </row>
    <row r="766" spans="2:17" x14ac:dyDescent="0.3">
      <c r="B766" s="1">
        <v>39234</v>
      </c>
      <c r="C766" s="6">
        <v>140.90999796320773</v>
      </c>
      <c r="D766" s="6">
        <v>81.256472552992534</v>
      </c>
      <c r="E766" s="6">
        <v>368.5</v>
      </c>
      <c r="F766" s="6">
        <v>132.14737472737502</v>
      </c>
      <c r="G766" s="6">
        <v>132.25</v>
      </c>
      <c r="H766" s="6">
        <v>220.5</v>
      </c>
      <c r="I766" s="6">
        <v>45.25</v>
      </c>
      <c r="J766" s="6">
        <v>130.25</v>
      </c>
      <c r="K766" s="6">
        <v>21.798436499999998</v>
      </c>
      <c r="L766" s="6">
        <v>119.43131299999999</v>
      </c>
      <c r="M766" s="6">
        <v>66.421752244847994</v>
      </c>
      <c r="N766" s="6">
        <v>164</v>
      </c>
      <c r="O766" s="6">
        <v>142.59136100000001</v>
      </c>
      <c r="P766" s="6">
        <v>176.77769296257</v>
      </c>
      <c r="Q766" s="6">
        <v>142.89568800000001</v>
      </c>
    </row>
    <row r="767" spans="2:17" x14ac:dyDescent="0.3">
      <c r="B767" s="1">
        <v>39227</v>
      </c>
      <c r="C767" s="6">
        <v>133.44456760754107</v>
      </c>
      <c r="D767" s="6">
        <v>80.558992101893892</v>
      </c>
      <c r="E767" s="6">
        <v>364.5</v>
      </c>
      <c r="F767" s="6">
        <v>131.39224687179001</v>
      </c>
      <c r="G767" s="6">
        <v>131.5</v>
      </c>
      <c r="H767" s="6">
        <v>221.5</v>
      </c>
      <c r="I767" s="6">
        <v>44.25</v>
      </c>
      <c r="J767" s="6">
        <v>124</v>
      </c>
      <c r="K767" s="6">
        <v>21.439614499999998</v>
      </c>
      <c r="L767" s="6">
        <v>117.62565599999999</v>
      </c>
      <c r="M767" s="6">
        <v>64.984743181858505</v>
      </c>
      <c r="N767" s="6">
        <v>160.5</v>
      </c>
      <c r="O767" s="6">
        <v>139.720394</v>
      </c>
      <c r="P767" s="6">
        <v>169.226024525334</v>
      </c>
      <c r="Q767" s="6">
        <v>134.293272</v>
      </c>
    </row>
    <row r="768" spans="2:17" x14ac:dyDescent="0.3">
      <c r="B768" s="1">
        <v>39220</v>
      </c>
      <c r="C768" s="6">
        <v>129.94514712832233</v>
      </c>
      <c r="D768" s="6">
        <v>81.779582891316522</v>
      </c>
      <c r="E768" s="6">
        <v>370</v>
      </c>
      <c r="F768" s="6">
        <v>130.25955508841253</v>
      </c>
      <c r="G768" s="6">
        <v>130.75</v>
      </c>
      <c r="H768" s="6">
        <v>219</v>
      </c>
      <c r="I768" s="6">
        <v>43.875</v>
      </c>
      <c r="J768" s="6">
        <v>127</v>
      </c>
      <c r="K768" s="6">
        <v>21.170497999999998</v>
      </c>
      <c r="L768" s="6">
        <v>119.68926399999999</v>
      </c>
      <c r="M768" s="6">
        <v>65.304078529189496</v>
      </c>
      <c r="N768" s="6">
        <v>156</v>
      </c>
      <c r="O768" s="6">
        <v>139.95964125</v>
      </c>
      <c r="P768" s="6">
        <v>164.76367499423998</v>
      </c>
      <c r="Q768" s="6">
        <v>135.24909600000001</v>
      </c>
    </row>
    <row r="769" spans="2:17" x14ac:dyDescent="0.3">
      <c r="B769" s="1">
        <v>39213</v>
      </c>
      <c r="C769" s="6">
        <v>125.97913725187445</v>
      </c>
      <c r="D769" s="6">
        <v>77.461147284534036</v>
      </c>
      <c r="E769" s="6">
        <v>362.5</v>
      </c>
      <c r="F769" s="6">
        <v>131.39224687179001</v>
      </c>
      <c r="G769" s="6">
        <v>127.75</v>
      </c>
      <c r="H769" s="6">
        <v>212.25</v>
      </c>
      <c r="I769" s="6">
        <v>43.5</v>
      </c>
      <c r="J769" s="6">
        <v>124.06363300000001</v>
      </c>
      <c r="K769" s="6">
        <v>20.58741225</v>
      </c>
      <c r="L769" s="6">
        <v>120.72106799999999</v>
      </c>
      <c r="M769" s="6">
        <v>64.825075508192995</v>
      </c>
      <c r="N769" s="6">
        <v>150</v>
      </c>
      <c r="O769" s="6">
        <v>126.40761307747924</v>
      </c>
      <c r="P769" s="6">
        <v>164.76367499423998</v>
      </c>
      <c r="Q769" s="6">
        <v>128.79728399999999</v>
      </c>
    </row>
    <row r="770" spans="2:17" x14ac:dyDescent="0.3">
      <c r="B770" s="1">
        <v>39206</v>
      </c>
      <c r="C770" s="6">
        <v>127.14561074494736</v>
      </c>
      <c r="D770" s="6">
        <v>78.351505299298807</v>
      </c>
      <c r="E770" s="6">
        <v>362.5</v>
      </c>
      <c r="F770" s="6">
        <v>131.7698107995825</v>
      </c>
      <c r="G770" s="6">
        <v>131.25</v>
      </c>
      <c r="H770" s="6">
        <v>219.5</v>
      </c>
      <c r="I770" s="6">
        <v>44.625</v>
      </c>
      <c r="J770" s="6">
        <v>128.35213181</v>
      </c>
      <c r="K770" s="6">
        <v>21.529298470679997</v>
      </c>
      <c r="L770" s="6">
        <v>122.26877399999999</v>
      </c>
      <c r="M770" s="6">
        <v>65.144410855524001</v>
      </c>
      <c r="N770" s="6">
        <v>157</v>
      </c>
      <c r="O770" s="6">
        <v>126.82828558435749</v>
      </c>
      <c r="P770" s="6">
        <v>168.882766869096</v>
      </c>
      <c r="Q770" s="6">
        <v>129.992064</v>
      </c>
    </row>
    <row r="771" spans="2:17" x14ac:dyDescent="0.3">
      <c r="B771" s="1">
        <v>39199</v>
      </c>
      <c r="C771" s="6">
        <v>126.91231604633276</v>
      </c>
      <c r="D771" s="6">
        <v>74.641680237778971</v>
      </c>
      <c r="E771" s="6">
        <v>367.5</v>
      </c>
      <c r="F771" s="6">
        <v>132.90250258296001</v>
      </c>
      <c r="G771" s="6">
        <v>128.75</v>
      </c>
      <c r="H771" s="6">
        <v>222.5</v>
      </c>
      <c r="I771" s="6">
        <v>44.625</v>
      </c>
      <c r="J771" s="6">
        <v>122.39316991000001</v>
      </c>
      <c r="K771" s="6">
        <v>21.140575026070501</v>
      </c>
      <c r="L771" s="6">
        <v>125.622137</v>
      </c>
      <c r="M771" s="6">
        <v>65.463746202854992</v>
      </c>
      <c r="N771" s="6">
        <v>154.5</v>
      </c>
      <c r="O771" s="6">
        <v>121.38639443154949</v>
      </c>
      <c r="P771" s="6">
        <v>165.79344796295399</v>
      </c>
      <c r="Q771" s="6">
        <v>125.21294400000001</v>
      </c>
    </row>
    <row r="772" spans="2:17" x14ac:dyDescent="0.3">
      <c r="B772" s="1">
        <v>39192</v>
      </c>
      <c r="C772" s="6">
        <v>118.04711749897865</v>
      </c>
      <c r="D772" s="6">
        <v>76.1256102623869</v>
      </c>
      <c r="E772" s="6">
        <v>401</v>
      </c>
      <c r="F772" s="6">
        <v>140.83134506660252</v>
      </c>
      <c r="G772" s="6">
        <v>130.75</v>
      </c>
      <c r="H772" s="6">
        <v>222</v>
      </c>
      <c r="I772" s="6">
        <v>44.375</v>
      </c>
      <c r="J772" s="6">
        <v>122.87184062000001</v>
      </c>
      <c r="K772" s="6">
        <v>22.007727325583996</v>
      </c>
      <c r="L772" s="6">
        <v>128.20164699999998</v>
      </c>
      <c r="M772" s="6">
        <v>70.892447107481999</v>
      </c>
      <c r="N772" s="6">
        <v>149.25</v>
      </c>
      <c r="O772" s="6">
        <v>128.92269763987898</v>
      </c>
      <c r="P772" s="6">
        <v>163.390644369288</v>
      </c>
      <c r="Q772" s="6">
        <v>112.30949969491201</v>
      </c>
    </row>
    <row r="773" spans="2:17" x14ac:dyDescent="0.3">
      <c r="B773" s="1">
        <v>39185</v>
      </c>
      <c r="C773" s="6">
        <v>115.94746521144741</v>
      </c>
      <c r="D773" s="6">
        <v>73.306143215631835</v>
      </c>
      <c r="E773" s="6">
        <v>384</v>
      </c>
      <c r="F773" s="6">
        <v>140.07621721101751</v>
      </c>
      <c r="G773" s="6">
        <v>131.5</v>
      </c>
      <c r="H773" s="6">
        <v>215</v>
      </c>
      <c r="I773" s="6">
        <v>43.875</v>
      </c>
      <c r="J773" s="6">
        <v>121.91449920000001</v>
      </c>
      <c r="K773" s="6">
        <v>22.8150760182345</v>
      </c>
      <c r="L773" s="6">
        <v>119.68926399999999</v>
      </c>
      <c r="M773" s="6">
        <v>68.497432002499494</v>
      </c>
      <c r="N773" s="6">
        <v>150</v>
      </c>
      <c r="O773" s="6">
        <v>124.1073400079535</v>
      </c>
      <c r="P773" s="6">
        <v>154.80920296333801</v>
      </c>
      <c r="Q773" s="6">
        <v>109.55231066803201</v>
      </c>
    </row>
    <row r="774" spans="2:17" x14ac:dyDescent="0.3">
      <c r="B774" s="1">
        <v>39178</v>
      </c>
      <c r="C774" s="6">
        <v>116.41405460867657</v>
      </c>
      <c r="D774" s="6">
        <v>74.344894232857399</v>
      </c>
      <c r="E774" s="6">
        <v>376</v>
      </c>
      <c r="F774" s="6">
        <v>130.63711901620499</v>
      </c>
      <c r="G774" s="6">
        <v>129.5</v>
      </c>
      <c r="H774" s="6">
        <v>208.75</v>
      </c>
      <c r="I774" s="6">
        <v>43</v>
      </c>
      <c r="J774" s="6">
        <v>120.72270682</v>
      </c>
      <c r="K774" s="6">
        <v>22.605763394213998</v>
      </c>
      <c r="L774" s="6">
        <v>119.43131299999999</v>
      </c>
      <c r="M774" s="6">
        <v>67.379758286840996</v>
      </c>
      <c r="N774" s="6">
        <v>150.5</v>
      </c>
      <c r="O774" s="6">
        <v>125.98694057060099</v>
      </c>
      <c r="P774" s="6">
        <v>145.19798858867401</v>
      </c>
      <c r="Q774" s="6">
        <v>106.79512164115201</v>
      </c>
    </row>
    <row r="775" spans="2:17" x14ac:dyDescent="0.3">
      <c r="B775" s="1">
        <v>39171</v>
      </c>
      <c r="C775" s="6">
        <v>111.98145533499951</v>
      </c>
      <c r="D775" s="6">
        <v>68.854353141808019</v>
      </c>
      <c r="E775" s="6">
        <v>375.5</v>
      </c>
      <c r="F775" s="6">
        <v>133.657630438545</v>
      </c>
      <c r="G775" s="6">
        <v>128.5</v>
      </c>
      <c r="H775" s="6">
        <v>201</v>
      </c>
      <c r="I775" s="6">
        <v>41.5</v>
      </c>
      <c r="J775" s="6">
        <v>118.33912206000001</v>
      </c>
      <c r="K775" s="6">
        <v>22.366548966761997</v>
      </c>
      <c r="L775" s="6">
        <v>115.304097</v>
      </c>
      <c r="M775" s="6">
        <v>66.262084571182513</v>
      </c>
      <c r="N775" s="6">
        <v>155.5</v>
      </c>
      <c r="O775" s="6">
        <v>121.59225544555373</v>
      </c>
      <c r="P775" s="6">
        <v>147.944049838578</v>
      </c>
      <c r="Q775" s="6">
        <v>108.081809853696</v>
      </c>
    </row>
    <row r="776" spans="2:17" x14ac:dyDescent="0.3">
      <c r="B776" s="1">
        <v>39164</v>
      </c>
      <c r="C776" s="6">
        <v>114.54769701975989</v>
      </c>
      <c r="D776" s="6">
        <v>68.260781131964876</v>
      </c>
      <c r="E776" s="6">
        <v>384</v>
      </c>
      <c r="F776" s="6">
        <v>132.52493865516749</v>
      </c>
      <c r="G776" s="6">
        <v>132.5</v>
      </c>
      <c r="H776" s="6">
        <v>199.25</v>
      </c>
      <c r="I776" s="6">
        <v>41.875</v>
      </c>
      <c r="J776" s="6">
        <v>113.08351304000001</v>
      </c>
      <c r="K776" s="6">
        <v>23.143995855981</v>
      </c>
      <c r="L776" s="6">
        <v>119.68926399999999</v>
      </c>
      <c r="M776" s="6">
        <v>66.581419918513504</v>
      </c>
      <c r="N776" s="6">
        <v>151.5</v>
      </c>
      <c r="O776" s="6">
        <v>119.29198237602799</v>
      </c>
      <c r="P776" s="6">
        <v>137.30306249520001</v>
      </c>
      <c r="Q776" s="6">
        <v>107.89799725190399</v>
      </c>
    </row>
    <row r="777" spans="2:17" x14ac:dyDescent="0.3">
      <c r="B777" s="1">
        <v>39157</v>
      </c>
      <c r="C777" s="6">
        <v>108.71532955439535</v>
      </c>
      <c r="D777" s="6">
        <v>63.512205053219475</v>
      </c>
      <c r="E777" s="6">
        <v>389.5</v>
      </c>
      <c r="F777" s="6">
        <v>123.46340438814751</v>
      </c>
      <c r="G777" s="6">
        <v>122.75</v>
      </c>
      <c r="H777" s="6">
        <v>191.75</v>
      </c>
      <c r="I777" s="6">
        <v>39.625</v>
      </c>
      <c r="J777" s="6">
        <v>110.46547732000001</v>
      </c>
      <c r="K777" s="6">
        <v>22.665567001077001</v>
      </c>
      <c r="L777" s="6">
        <v>112.20868499999999</v>
      </c>
      <c r="M777" s="6">
        <v>63.8670694662</v>
      </c>
      <c r="N777" s="6">
        <v>139</v>
      </c>
      <c r="O777" s="6">
        <v>113.42941871634174</v>
      </c>
      <c r="P777" s="6">
        <v>132.84071296410602</v>
      </c>
      <c r="Q777" s="6">
        <v>104.22174521606401</v>
      </c>
    </row>
    <row r="778" spans="2:17" x14ac:dyDescent="0.3">
      <c r="B778" s="1">
        <v>39150</v>
      </c>
      <c r="C778" s="6">
        <v>111.74816063638492</v>
      </c>
      <c r="D778" s="6">
        <v>67.222030114739297</v>
      </c>
      <c r="E778" s="6">
        <v>404.5</v>
      </c>
      <c r="F778" s="6">
        <v>127.2390436660725</v>
      </c>
      <c r="G778" s="6">
        <v>122.5</v>
      </c>
      <c r="H778" s="6">
        <v>192.5</v>
      </c>
      <c r="I778" s="6">
        <v>42.375</v>
      </c>
      <c r="J778" s="6">
        <v>111.17859899000001</v>
      </c>
      <c r="K778" s="6">
        <v>22.605763394213998</v>
      </c>
      <c r="L778" s="6">
        <v>116.593852</v>
      </c>
      <c r="M778" s="6">
        <v>65.783081550185997</v>
      </c>
      <c r="N778" s="6">
        <v>147.5</v>
      </c>
      <c r="O778" s="6">
        <v>113.01769668833323</v>
      </c>
      <c r="P778" s="6">
        <v>132.15419765163</v>
      </c>
      <c r="Q778" s="6">
        <v>104.40555781785601</v>
      </c>
    </row>
    <row r="779" spans="2:17" x14ac:dyDescent="0.3">
      <c r="B779" s="1">
        <v>39143</v>
      </c>
      <c r="C779" s="6">
        <v>109.88180304746827</v>
      </c>
      <c r="D779" s="6">
        <v>64.996135077827404</v>
      </c>
      <c r="E779" s="6">
        <v>385</v>
      </c>
      <c r="F779" s="6">
        <v>117.79994547125999</v>
      </c>
      <c r="G779" s="6">
        <v>123.5</v>
      </c>
      <c r="H779" s="6">
        <v>182.75</v>
      </c>
      <c r="I779" s="6">
        <v>40.75</v>
      </c>
      <c r="J779" s="6">
        <v>106.40166068000001</v>
      </c>
      <c r="K779" s="6">
        <v>21.888120111857997</v>
      </c>
      <c r="L779" s="6">
        <v>111.950734</v>
      </c>
      <c r="M779" s="6">
        <v>64.346072487196494</v>
      </c>
      <c r="N779" s="6">
        <v>144.75</v>
      </c>
      <c r="O779" s="6">
        <v>111.75567916769849</v>
      </c>
      <c r="P779" s="6">
        <v>129.40813640172598</v>
      </c>
      <c r="Q779" s="6">
        <v>101.83218139276799</v>
      </c>
    </row>
    <row r="780" spans="2:17" x14ac:dyDescent="0.3">
      <c r="B780" s="1">
        <v>39136</v>
      </c>
      <c r="C780" s="6">
        <v>117.58052810174948</v>
      </c>
      <c r="D780" s="6">
        <v>70.041497161494362</v>
      </c>
      <c r="E780" s="6">
        <v>403</v>
      </c>
      <c r="F780" s="6">
        <v>125.35122402711001</v>
      </c>
      <c r="G780" s="6">
        <v>129.5</v>
      </c>
      <c r="H780" s="6">
        <v>188.5</v>
      </c>
      <c r="I780" s="6">
        <v>43</v>
      </c>
      <c r="J780" s="6">
        <v>112.60484233</v>
      </c>
      <c r="K780" s="6">
        <v>22.605763394213998</v>
      </c>
      <c r="L780" s="6">
        <v>119.173362</v>
      </c>
      <c r="M780" s="6">
        <v>67.2200906131755</v>
      </c>
      <c r="N780" s="6">
        <v>158</v>
      </c>
      <c r="O780" s="6">
        <v>117.19757032050649</v>
      </c>
      <c r="P780" s="6">
        <v>133.52722827658198</v>
      </c>
      <c r="Q780" s="6">
        <v>104.22174521606401</v>
      </c>
    </row>
    <row r="781" spans="2:17" x14ac:dyDescent="0.3">
      <c r="B781" s="1">
        <v>39129</v>
      </c>
      <c r="C781" s="6">
        <v>118.04711749897865</v>
      </c>
      <c r="D781" s="6">
        <v>71.52542718610232</v>
      </c>
      <c r="E781" s="6">
        <v>406</v>
      </c>
      <c r="F781" s="6">
        <v>125.7287879549025</v>
      </c>
      <c r="G781" s="6">
        <v>128</v>
      </c>
      <c r="H781" s="6">
        <v>188</v>
      </c>
      <c r="I781" s="6">
        <v>43</v>
      </c>
      <c r="J781" s="6">
        <v>111.41304995</v>
      </c>
      <c r="K781" s="6">
        <v>22.665567001077001</v>
      </c>
      <c r="L781" s="6">
        <v>122.26877399999999</v>
      </c>
      <c r="M781" s="6">
        <v>68.816767349830499</v>
      </c>
      <c r="N781" s="6">
        <v>151</v>
      </c>
      <c r="O781" s="6">
        <v>117.41238181338051</v>
      </c>
      <c r="P781" s="6">
        <v>132.15419765163</v>
      </c>
      <c r="Q781" s="6">
        <v>100.72930578201601</v>
      </c>
    </row>
    <row r="782" spans="2:17" x14ac:dyDescent="0.3">
      <c r="B782" s="1">
        <v>39122</v>
      </c>
      <c r="C782" s="6">
        <v>121.77983267681196</v>
      </c>
      <c r="D782" s="6">
        <v>71.673820188563127</v>
      </c>
      <c r="E782" s="6">
        <v>399.5</v>
      </c>
      <c r="F782" s="6">
        <v>104.77398996241875</v>
      </c>
      <c r="G782" s="6">
        <v>128.5</v>
      </c>
      <c r="H782" s="6">
        <v>183.75</v>
      </c>
      <c r="I782" s="6">
        <v>43.375</v>
      </c>
      <c r="J782" s="6">
        <v>110.46547732000001</v>
      </c>
      <c r="K782" s="6">
        <v>22.844977821665996</v>
      </c>
      <c r="L782" s="6">
        <v>122.78467599999999</v>
      </c>
      <c r="M782" s="6">
        <v>68.657099676165004</v>
      </c>
      <c r="N782" s="6">
        <v>151</v>
      </c>
      <c r="O782" s="6">
        <v>115.94450327874149</v>
      </c>
      <c r="P782" s="6">
        <v>122.542983276966</v>
      </c>
      <c r="Q782" s="6">
        <v>98.891179764095995</v>
      </c>
    </row>
    <row r="783" spans="2:17" x14ac:dyDescent="0.3">
      <c r="B783" s="1">
        <v>39115</v>
      </c>
      <c r="C783" s="6">
        <v>118.28041219759324</v>
      </c>
      <c r="D783" s="6">
        <v>69.447925151651205</v>
      </c>
      <c r="E783" s="6">
        <v>404.5</v>
      </c>
      <c r="F783" s="6">
        <v>99.676876937220001</v>
      </c>
      <c r="G783" s="6">
        <v>128.75</v>
      </c>
      <c r="H783" s="6">
        <v>187.5</v>
      </c>
      <c r="I783" s="6">
        <v>43.375</v>
      </c>
      <c r="J783" s="6">
        <v>109.5081359</v>
      </c>
      <c r="K783" s="6">
        <v>22.665567001077001</v>
      </c>
      <c r="L783" s="6">
        <v>121.23697</v>
      </c>
      <c r="M783" s="6">
        <v>68.816767349830499</v>
      </c>
      <c r="N783" s="6">
        <v>150.5</v>
      </c>
      <c r="O783" s="6">
        <v>114.69143623697647</v>
      </c>
      <c r="P783" s="6">
        <v>116.364345464682</v>
      </c>
      <c r="Q783" s="6">
        <v>94.295864719296006</v>
      </c>
    </row>
    <row r="784" spans="2:17" x14ac:dyDescent="0.3">
      <c r="B784" s="1">
        <v>39108</v>
      </c>
      <c r="C784" s="6">
        <v>114.08110762253075</v>
      </c>
      <c r="D784" s="6">
        <v>66.034886095052968</v>
      </c>
      <c r="E784" s="6">
        <v>386.5</v>
      </c>
      <c r="F784" s="6">
        <v>97.033929442672502</v>
      </c>
      <c r="G784" s="6">
        <v>143</v>
      </c>
      <c r="H784" s="6">
        <v>183.75</v>
      </c>
      <c r="I784" s="6">
        <v>42</v>
      </c>
      <c r="J784" s="6">
        <v>97.814894269999996</v>
      </c>
      <c r="K784" s="6">
        <v>22.276843556467497</v>
      </c>
      <c r="L784" s="6">
        <v>118.39950899999999</v>
      </c>
      <c r="M784" s="6">
        <v>67.858761307837497</v>
      </c>
      <c r="N784" s="6">
        <v>143.5</v>
      </c>
      <c r="O784" s="6">
        <v>106.10792700088624</v>
      </c>
      <c r="P784" s="6">
        <v>109.84244999616</v>
      </c>
      <c r="Q784" s="6">
        <v>91.354863090624008</v>
      </c>
    </row>
    <row r="785" spans="2:17" x14ac:dyDescent="0.3">
      <c r="B785" s="1">
        <v>39101</v>
      </c>
      <c r="C785" s="6">
        <v>114.08110762253075</v>
      </c>
      <c r="D785" s="6">
        <v>66.480065102435347</v>
      </c>
      <c r="E785" s="6">
        <v>400.5</v>
      </c>
      <c r="F785" s="6">
        <v>95.146109803710004</v>
      </c>
      <c r="G785" s="6">
        <v>142.75</v>
      </c>
      <c r="H785" s="6">
        <v>171</v>
      </c>
      <c r="I785" s="6">
        <v>42.375</v>
      </c>
      <c r="J785" s="6">
        <v>98.059114019999996</v>
      </c>
      <c r="K785" s="6">
        <v>22.8150760182345</v>
      </c>
      <c r="L785" s="6">
        <v>122.26877399999999</v>
      </c>
      <c r="M785" s="6">
        <v>68.337764328833998</v>
      </c>
      <c r="N785" s="6">
        <v>144.25</v>
      </c>
      <c r="O785" s="6">
        <v>108.20233905640774</v>
      </c>
      <c r="P785" s="6">
        <v>108.46941937120799</v>
      </c>
      <c r="Q785" s="6">
        <v>89.332924470912005</v>
      </c>
    </row>
    <row r="786" spans="2:17" x14ac:dyDescent="0.3">
      <c r="B786" s="1">
        <v>39094</v>
      </c>
      <c r="C786" s="6">
        <v>115.94746521144741</v>
      </c>
      <c r="D786" s="6">
        <v>65.738100090131368</v>
      </c>
      <c r="E786" s="6">
        <v>395</v>
      </c>
      <c r="F786" s="6">
        <v>88.349959103445002</v>
      </c>
      <c r="G786" s="6">
        <v>142.5</v>
      </c>
      <c r="H786" s="6">
        <v>170.75</v>
      </c>
      <c r="I786" s="6">
        <v>41.375</v>
      </c>
      <c r="J786" s="6">
        <v>93.760846420000007</v>
      </c>
      <c r="K786" s="6">
        <v>22.097432735878495</v>
      </c>
      <c r="L786" s="6">
        <v>113.75639099999999</v>
      </c>
      <c r="M786" s="6">
        <v>66.262084571182513</v>
      </c>
      <c r="N786" s="6">
        <v>145</v>
      </c>
      <c r="O786" s="6">
        <v>103.80765393136051</v>
      </c>
      <c r="P786" s="6">
        <v>106.066615777542</v>
      </c>
      <c r="Q786" s="6">
        <v>86.943360647616004</v>
      </c>
    </row>
    <row r="787" spans="2:17" x14ac:dyDescent="0.3">
      <c r="B787" s="1">
        <v>39087</v>
      </c>
      <c r="C787" s="6">
        <v>110.34839244469742</v>
      </c>
      <c r="D787" s="6">
        <v>65.738100090131368</v>
      </c>
      <c r="E787" s="6">
        <v>385</v>
      </c>
      <c r="F787" s="6">
        <v>84.763101789416254</v>
      </c>
      <c r="G787" s="6">
        <v>143.25</v>
      </c>
      <c r="H787" s="6">
        <v>169.75</v>
      </c>
      <c r="I787" s="6">
        <v>41.25</v>
      </c>
      <c r="J787" s="6">
        <v>91.377261660000016</v>
      </c>
      <c r="K787" s="6">
        <v>21.768512898131995</v>
      </c>
      <c r="L787" s="6">
        <v>112.20868499999999</v>
      </c>
      <c r="M787" s="6">
        <v>65.463746202854992</v>
      </c>
      <c r="N787" s="6">
        <v>137</v>
      </c>
      <c r="O787" s="6">
        <v>103.80765393136051</v>
      </c>
      <c r="P787" s="6">
        <v>105.38010046506601</v>
      </c>
      <c r="Q787" s="6">
        <v>85.197140930591999</v>
      </c>
    </row>
    <row r="788" spans="2:17" x14ac:dyDescent="0.3">
      <c r="B788" s="1">
        <v>39080</v>
      </c>
      <c r="C788" s="6">
        <v>114.54769701975989</v>
      </c>
      <c r="D788" s="6">
        <v>68.260781131964876</v>
      </c>
      <c r="E788" s="6">
        <v>367.5</v>
      </c>
      <c r="F788" s="6">
        <v>88.294653539301947</v>
      </c>
      <c r="G788" s="6">
        <v>138.25</v>
      </c>
      <c r="H788" s="6">
        <v>173</v>
      </c>
      <c r="I788" s="6">
        <v>42</v>
      </c>
      <c r="J788" s="6">
        <v>94.952638800000003</v>
      </c>
      <c r="K788" s="6">
        <v>21.379789453522498</v>
      </c>
      <c r="L788" s="6">
        <v>112.20868499999999</v>
      </c>
      <c r="M788" s="6">
        <v>66.102416897517003</v>
      </c>
      <c r="N788" s="6">
        <v>135</v>
      </c>
      <c r="O788" s="6">
        <v>105.90206598688199</v>
      </c>
      <c r="P788" s="6">
        <v>111.55873827735</v>
      </c>
      <c r="Q788" s="6">
        <v>86.667641744928005</v>
      </c>
    </row>
    <row r="789" spans="2:17" x14ac:dyDescent="0.3">
      <c r="B789" s="1">
        <v>39073</v>
      </c>
      <c r="C789" s="6">
        <v>111.98145533499951</v>
      </c>
      <c r="D789" s="6">
        <v>66.925244109817712</v>
      </c>
      <c r="E789" s="6">
        <v>367</v>
      </c>
      <c r="F789" s="6">
        <v>86.522315603294075</v>
      </c>
      <c r="G789" s="6">
        <v>139</v>
      </c>
      <c r="H789" s="6">
        <v>170.75</v>
      </c>
      <c r="I789" s="6">
        <v>41</v>
      </c>
      <c r="J789" s="6">
        <v>93.526395460000003</v>
      </c>
      <c r="K789" s="6">
        <v>21.230280436364996</v>
      </c>
      <c r="L789" s="6">
        <v>111.69278299999999</v>
      </c>
      <c r="M789" s="6">
        <v>64.984743181858505</v>
      </c>
      <c r="N789" s="6">
        <v>133.25</v>
      </c>
      <c r="O789" s="6">
        <v>105.06072097312548</v>
      </c>
      <c r="P789" s="6">
        <v>110.872222964874</v>
      </c>
      <c r="Q789" s="6">
        <v>86.759548045824005</v>
      </c>
    </row>
    <row r="790" spans="2:17" x14ac:dyDescent="0.3">
      <c r="B790" s="1">
        <v>39066</v>
      </c>
      <c r="C790" s="6">
        <v>110.34839244469742</v>
      </c>
      <c r="D790" s="6">
        <v>64.847742075366625</v>
      </c>
      <c r="E790" s="6">
        <v>388.5</v>
      </c>
      <c r="F790" s="6">
        <v>88.294653539301947</v>
      </c>
      <c r="G790" s="6">
        <v>139.5</v>
      </c>
      <c r="H790" s="6">
        <v>172.25</v>
      </c>
      <c r="I790" s="6">
        <v>40.75</v>
      </c>
      <c r="J790" s="6">
        <v>90.66413999000001</v>
      </c>
      <c r="K790" s="6">
        <v>21.050869615775998</v>
      </c>
      <c r="L790" s="6">
        <v>112.724587</v>
      </c>
      <c r="M790" s="6">
        <v>62.909063424207005</v>
      </c>
      <c r="N790" s="6">
        <v>132</v>
      </c>
      <c r="O790" s="6">
        <v>101.91910288984324</v>
      </c>
      <c r="P790" s="6">
        <v>107.43964640249399</v>
      </c>
      <c r="Q790" s="6">
        <v>86.391922842240007</v>
      </c>
    </row>
    <row r="791" spans="2:17" x14ac:dyDescent="0.3">
      <c r="B791" s="1">
        <v>39059</v>
      </c>
      <c r="C791" s="6">
        <v>108.01544545855161</v>
      </c>
      <c r="D791" s="6">
        <v>62.62184703845471</v>
      </c>
      <c r="E791" s="6">
        <v>390.5</v>
      </c>
      <c r="F791" s="6">
        <v>87.005680494932591</v>
      </c>
      <c r="G791" s="6">
        <v>135.75</v>
      </c>
      <c r="H791" s="6">
        <v>165.25</v>
      </c>
      <c r="I791" s="6">
        <v>39.125</v>
      </c>
      <c r="J791" s="6">
        <v>87.323213809999999</v>
      </c>
      <c r="K791" s="6">
        <v>20.064110102536496</v>
      </c>
      <c r="L791" s="6">
        <v>106.791714</v>
      </c>
      <c r="M791" s="6">
        <v>60.5140483192245</v>
      </c>
      <c r="N791" s="6">
        <v>125.5</v>
      </c>
      <c r="O791" s="6">
        <v>96.692023229909239</v>
      </c>
      <c r="P791" s="6">
        <v>101.26100859021</v>
      </c>
      <c r="Q791" s="6">
        <v>83.542827514464008</v>
      </c>
    </row>
    <row r="792" spans="2:17" x14ac:dyDescent="0.3">
      <c r="B792" s="1">
        <v>39052</v>
      </c>
      <c r="C792" s="6">
        <v>102.18307799318706</v>
      </c>
      <c r="D792" s="6">
        <v>59.357200984317267</v>
      </c>
      <c r="E792" s="6">
        <v>386</v>
      </c>
      <c r="F792" s="6">
        <v>83.461004622916818</v>
      </c>
      <c r="G792" s="6">
        <v>130.25</v>
      </c>
      <c r="H792" s="6">
        <v>159</v>
      </c>
      <c r="I792" s="6">
        <v>37.375</v>
      </c>
      <c r="J792" s="6">
        <v>83.259397170000014</v>
      </c>
      <c r="K792" s="6">
        <v>19.615583051063997</v>
      </c>
      <c r="L792" s="6">
        <v>103.18039999999999</v>
      </c>
      <c r="M792" s="6">
        <v>58.278700887907505</v>
      </c>
      <c r="N792" s="6">
        <v>120.75</v>
      </c>
      <c r="O792" s="6">
        <v>93.550405146626986</v>
      </c>
      <c r="P792" s="6">
        <v>97.313545543472998</v>
      </c>
      <c r="Q792" s="6">
        <v>81.428982593856006</v>
      </c>
    </row>
    <row r="793" spans="2:17" x14ac:dyDescent="0.3">
      <c r="B793" s="1">
        <v>39045</v>
      </c>
      <c r="C793" s="6">
        <v>104.04943558210371</v>
      </c>
      <c r="D793" s="6">
        <v>61.434703018768374</v>
      </c>
      <c r="E793" s="6">
        <v>398</v>
      </c>
      <c r="F793" s="6">
        <v>86.361193972747898</v>
      </c>
      <c r="G793" s="6">
        <v>138.5</v>
      </c>
      <c r="H793" s="6">
        <v>162.25</v>
      </c>
      <c r="I793" s="6">
        <v>38.75</v>
      </c>
      <c r="J793" s="6">
        <v>86.131421430000003</v>
      </c>
      <c r="K793" s="6">
        <v>20.333226333419997</v>
      </c>
      <c r="L793" s="6">
        <v>102.922449</v>
      </c>
      <c r="M793" s="6">
        <v>60.673715992890003</v>
      </c>
      <c r="N793" s="6">
        <v>125.25</v>
      </c>
      <c r="O793" s="6">
        <v>98.365762778552508</v>
      </c>
      <c r="P793" s="6">
        <v>101.26100859021</v>
      </c>
      <c r="Q793" s="6">
        <v>83.542827514464008</v>
      </c>
    </row>
    <row r="794" spans="2:17" x14ac:dyDescent="0.3">
      <c r="B794" s="1">
        <v>39038</v>
      </c>
      <c r="C794" s="6">
        <v>102.8829620890308</v>
      </c>
      <c r="D794" s="6">
        <v>61.73148902368996</v>
      </c>
      <c r="E794" s="6">
        <v>407</v>
      </c>
      <c r="F794" s="6">
        <v>88.616896800394301</v>
      </c>
      <c r="G794" s="6">
        <v>138.75</v>
      </c>
      <c r="H794" s="6">
        <v>162.75</v>
      </c>
      <c r="I794" s="6">
        <v>38.875</v>
      </c>
      <c r="J794" s="6">
        <v>88.036335480000005</v>
      </c>
      <c r="K794" s="6">
        <v>20.094011905967999</v>
      </c>
      <c r="L794" s="6">
        <v>104.212204</v>
      </c>
      <c r="M794" s="6">
        <v>60.833383666555498</v>
      </c>
      <c r="N794" s="6">
        <v>123.5</v>
      </c>
      <c r="O794" s="6">
        <v>97.524417764795999</v>
      </c>
      <c r="P794" s="6">
        <v>98.171689684067999</v>
      </c>
      <c r="Q794" s="6">
        <v>86.116203939551994</v>
      </c>
    </row>
    <row r="795" spans="2:17" x14ac:dyDescent="0.3">
      <c r="B795" s="1">
        <v>39031</v>
      </c>
      <c r="C795" s="6">
        <v>102.18307799318706</v>
      </c>
      <c r="D795" s="6">
        <v>63.215419048297903</v>
      </c>
      <c r="E795" s="6">
        <v>407.5</v>
      </c>
      <c r="F795" s="6">
        <v>88.616896800394301</v>
      </c>
      <c r="G795" s="6">
        <v>137.5</v>
      </c>
      <c r="H795" s="6">
        <v>156.25</v>
      </c>
      <c r="I795" s="6">
        <v>40.375</v>
      </c>
      <c r="J795" s="6">
        <v>89.228127860000015</v>
      </c>
      <c r="K795" s="6">
        <v>20.064110102536496</v>
      </c>
      <c r="L795" s="6">
        <v>105.75990999999999</v>
      </c>
      <c r="M795" s="6">
        <v>61.152719013886504</v>
      </c>
      <c r="N795" s="6">
        <v>123.5</v>
      </c>
      <c r="O795" s="6">
        <v>98.150951285678488</v>
      </c>
      <c r="P795" s="6">
        <v>102.119152730805</v>
      </c>
      <c r="Q795" s="6">
        <v>86.391922842240007</v>
      </c>
    </row>
    <row r="796" spans="2:17" x14ac:dyDescent="0.3">
      <c r="B796" s="1">
        <v>39024</v>
      </c>
      <c r="C796" s="6">
        <v>99.150246911197485</v>
      </c>
      <c r="D796" s="6">
        <v>62.325061033533125</v>
      </c>
      <c r="E796" s="6">
        <v>439</v>
      </c>
      <c r="F796" s="6">
        <v>86.844558864386428</v>
      </c>
      <c r="G796" s="6">
        <v>136</v>
      </c>
      <c r="H796" s="6">
        <v>154</v>
      </c>
      <c r="I796" s="6">
        <v>39.875</v>
      </c>
      <c r="J796" s="6">
        <v>83.738067880000003</v>
      </c>
      <c r="K796" s="6">
        <v>20.094011905967999</v>
      </c>
      <c r="L796" s="6">
        <v>104.47015499999999</v>
      </c>
      <c r="M796" s="6">
        <v>59.396374603565995</v>
      </c>
      <c r="N796" s="6">
        <v>126.25</v>
      </c>
      <c r="O796" s="6">
        <v>96.065489709026735</v>
      </c>
      <c r="P796" s="6">
        <v>104.007069840114</v>
      </c>
      <c r="Q796" s="6">
        <v>83.175202310879996</v>
      </c>
    </row>
    <row r="797" spans="2:17" x14ac:dyDescent="0.3">
      <c r="B797" s="1">
        <v>39017</v>
      </c>
      <c r="C797" s="6">
        <v>101.71648859595788</v>
      </c>
      <c r="D797" s="6">
        <v>61.879882026150746</v>
      </c>
      <c r="E797" s="6">
        <v>432</v>
      </c>
      <c r="F797" s="6">
        <v>83.461004622916818</v>
      </c>
      <c r="G797" s="6">
        <v>136</v>
      </c>
      <c r="H797" s="6">
        <v>154.5</v>
      </c>
      <c r="I797" s="6">
        <v>40.25</v>
      </c>
      <c r="J797" s="6">
        <v>84.929860259999998</v>
      </c>
      <c r="K797" s="6">
        <v>20.8415569917555</v>
      </c>
      <c r="L797" s="6">
        <v>105.24400799999999</v>
      </c>
      <c r="M797" s="6">
        <v>60.354380645558997</v>
      </c>
      <c r="N797" s="6">
        <v>129</v>
      </c>
      <c r="O797" s="6">
        <v>96.271350723030992</v>
      </c>
      <c r="P797" s="6">
        <v>106.40987343377999</v>
      </c>
      <c r="Q797" s="6">
        <v>83.267108611775996</v>
      </c>
    </row>
    <row r="798" spans="2:17" x14ac:dyDescent="0.3">
      <c r="B798" s="1">
        <v>39010</v>
      </c>
      <c r="C798" s="6">
        <v>97.283889322280814</v>
      </c>
      <c r="D798" s="6">
        <v>60.247558999082045</v>
      </c>
      <c r="E798" s="6">
        <v>481</v>
      </c>
      <c r="F798" s="6">
        <v>80.560815273085723</v>
      </c>
      <c r="G798" s="6">
        <v>138.25</v>
      </c>
      <c r="H798" s="6">
        <v>157.75</v>
      </c>
      <c r="I798" s="6">
        <v>40.625</v>
      </c>
      <c r="J798" s="6">
        <v>86.131421430000003</v>
      </c>
      <c r="K798" s="6">
        <v>20.542538957440499</v>
      </c>
      <c r="L798" s="6">
        <v>106.791714</v>
      </c>
      <c r="M798" s="6">
        <v>63.228398771538004</v>
      </c>
      <c r="N798" s="6">
        <v>131.5</v>
      </c>
      <c r="O798" s="6">
        <v>95.644817202148488</v>
      </c>
      <c r="P798" s="6">
        <v>107.782904058732</v>
      </c>
      <c r="Q798" s="6">
        <v>83.267108611775996</v>
      </c>
    </row>
    <row r="799" spans="2:17" x14ac:dyDescent="0.3">
      <c r="B799" s="1">
        <v>39003</v>
      </c>
      <c r="C799" s="6">
        <v>95.884121130593329</v>
      </c>
      <c r="D799" s="6">
        <v>60.39595200154281</v>
      </c>
      <c r="E799" s="6">
        <v>461.5</v>
      </c>
      <c r="F799" s="6">
        <v>82.172031578547447</v>
      </c>
      <c r="G799" s="6">
        <v>136.75</v>
      </c>
      <c r="H799" s="6">
        <v>158.25</v>
      </c>
      <c r="I799" s="6">
        <v>39.875</v>
      </c>
      <c r="J799" s="6">
        <v>86.84454310000001</v>
      </c>
      <c r="K799" s="6">
        <v>20.452833547145996</v>
      </c>
      <c r="L799" s="6">
        <v>106.791714</v>
      </c>
      <c r="M799" s="6">
        <v>64.984743181858505</v>
      </c>
      <c r="N799" s="6">
        <v>130.5</v>
      </c>
      <c r="O799" s="6">
        <v>96.897884243913509</v>
      </c>
      <c r="P799" s="6">
        <v>102.46241038704299</v>
      </c>
      <c r="Q799" s="6">
        <v>83.634733815360008</v>
      </c>
    </row>
    <row r="800" spans="2:17" x14ac:dyDescent="0.3">
      <c r="B800" s="1">
        <v>38996</v>
      </c>
      <c r="C800" s="6">
        <v>93.784468843062072</v>
      </c>
      <c r="D800" s="6">
        <v>57.428091952326966</v>
      </c>
      <c r="E800" s="6">
        <v>455</v>
      </c>
      <c r="F800" s="6">
        <v>79.271842228716352</v>
      </c>
      <c r="G800" s="6">
        <v>129</v>
      </c>
      <c r="H800" s="6">
        <v>157.75</v>
      </c>
      <c r="I800" s="6">
        <v>39.5</v>
      </c>
      <c r="J800" s="6">
        <v>81.833153830000001</v>
      </c>
      <c r="K800" s="6">
        <v>20.662146171166498</v>
      </c>
      <c r="L800" s="6">
        <v>103.69630199999999</v>
      </c>
      <c r="M800" s="6">
        <v>64.6654078345275</v>
      </c>
      <c r="N800" s="6">
        <v>130.75</v>
      </c>
      <c r="O800" s="6">
        <v>91.876665597983759</v>
      </c>
      <c r="P800" s="6">
        <v>98.686576168424992</v>
      </c>
      <c r="Q800" s="6">
        <v>79.590856575936002</v>
      </c>
    </row>
    <row r="801" spans="2:17" x14ac:dyDescent="0.3">
      <c r="B801" s="1">
        <v>38989</v>
      </c>
      <c r="C801" s="6">
        <v>89.818458966614187</v>
      </c>
      <c r="D801" s="6">
        <v>57.131305947405373</v>
      </c>
      <c r="E801" s="6">
        <v>456.5</v>
      </c>
      <c r="F801" s="6">
        <v>76.69389613997761</v>
      </c>
      <c r="G801" s="6">
        <v>127</v>
      </c>
      <c r="H801" s="6">
        <v>153.25</v>
      </c>
      <c r="I801" s="6">
        <v>38.125</v>
      </c>
      <c r="J801" s="6">
        <v>80.162690740000002</v>
      </c>
      <c r="K801" s="6">
        <v>20.094011905967999</v>
      </c>
      <c r="L801" s="6">
        <v>101.632694</v>
      </c>
      <c r="M801" s="6">
        <v>63.228398771538004</v>
      </c>
      <c r="N801" s="6">
        <v>124</v>
      </c>
      <c r="O801" s="6">
        <v>89.782253542462243</v>
      </c>
      <c r="P801" s="6">
        <v>93.709340152973994</v>
      </c>
      <c r="Q801" s="6">
        <v>80.234200682207998</v>
      </c>
    </row>
    <row r="802" spans="2:17" x14ac:dyDescent="0.3">
      <c r="B802" s="1">
        <v>38982</v>
      </c>
      <c r="C802" s="6">
        <v>88.651985473541259</v>
      </c>
      <c r="D802" s="6">
        <v>54.757017908032694</v>
      </c>
      <c r="E802" s="6">
        <v>459</v>
      </c>
      <c r="F802" s="6">
        <v>76.69389613997761</v>
      </c>
      <c r="G802" s="6">
        <v>127</v>
      </c>
      <c r="H802" s="6">
        <v>146</v>
      </c>
      <c r="I802" s="6">
        <v>38.875</v>
      </c>
      <c r="J802" s="6">
        <v>78.726678610000008</v>
      </c>
      <c r="K802" s="6">
        <v>19.495975837337998</v>
      </c>
      <c r="L802" s="6">
        <v>102.922449</v>
      </c>
      <c r="M802" s="6">
        <v>62.430060403210497</v>
      </c>
      <c r="N802" s="6">
        <v>122.5</v>
      </c>
      <c r="O802" s="6">
        <v>90.408787063344747</v>
      </c>
      <c r="P802" s="6">
        <v>94.052597809212003</v>
      </c>
      <c r="Q802" s="6">
        <v>78.579887266080007</v>
      </c>
    </row>
    <row r="803" spans="2:17" x14ac:dyDescent="0.3">
      <c r="B803" s="1">
        <v>38975</v>
      </c>
      <c r="C803" s="6">
        <v>90.051753665228773</v>
      </c>
      <c r="D803" s="6">
        <v>58.466842969552509</v>
      </c>
      <c r="E803" s="6">
        <v>452.5</v>
      </c>
      <c r="F803" s="6">
        <v>76.69389613997761</v>
      </c>
      <c r="G803" s="6">
        <v>124.5</v>
      </c>
      <c r="H803" s="6">
        <v>148.5</v>
      </c>
      <c r="I803" s="6">
        <v>38.25</v>
      </c>
      <c r="J803" s="6">
        <v>81.120032160000008</v>
      </c>
      <c r="K803" s="6">
        <v>19.555779444200997</v>
      </c>
      <c r="L803" s="6">
        <v>103.18039999999999</v>
      </c>
      <c r="M803" s="6">
        <v>61.951057382214003</v>
      </c>
      <c r="N803" s="6">
        <v>124</v>
      </c>
      <c r="O803" s="6">
        <v>92.082526611987987</v>
      </c>
      <c r="P803" s="6">
        <v>91.993051871784004</v>
      </c>
      <c r="Q803" s="6">
        <v>78.947512469664005</v>
      </c>
    </row>
    <row r="804" spans="2:17" x14ac:dyDescent="0.3">
      <c r="B804" s="1">
        <v>38968</v>
      </c>
      <c r="C804" s="6">
        <v>90.751637761072516</v>
      </c>
      <c r="D804" s="6">
        <v>55.202196915415058</v>
      </c>
      <c r="E804" s="6">
        <v>452.5</v>
      </c>
      <c r="F804" s="6">
        <v>72.826977006869498</v>
      </c>
      <c r="G804" s="6">
        <v>119.5</v>
      </c>
      <c r="H804" s="6">
        <v>142.75</v>
      </c>
      <c r="I804" s="6">
        <v>35.375</v>
      </c>
      <c r="J804" s="6">
        <v>78.25777669</v>
      </c>
      <c r="K804" s="6">
        <v>18.927841572139499</v>
      </c>
      <c r="L804" s="6">
        <v>98.279330999999999</v>
      </c>
      <c r="M804" s="6">
        <v>60.5140483192245</v>
      </c>
      <c r="N804" s="6">
        <v>119</v>
      </c>
      <c r="O804" s="6">
        <v>87.061307966058237</v>
      </c>
      <c r="P804" s="6">
        <v>95.082370777926002</v>
      </c>
      <c r="Q804" s="6">
        <v>79.131325071456004</v>
      </c>
    </row>
    <row r="805" spans="2:17" x14ac:dyDescent="0.3">
      <c r="B805" s="1">
        <v>38961</v>
      </c>
      <c r="C805" s="6">
        <v>90.751637761072516</v>
      </c>
      <c r="D805" s="6">
        <v>55.795768925258244</v>
      </c>
      <c r="E805" s="6">
        <v>477</v>
      </c>
      <c r="F805" s="6">
        <v>74.438193312331222</v>
      </c>
      <c r="G805" s="6">
        <v>120</v>
      </c>
      <c r="H805" s="6">
        <v>140.25</v>
      </c>
      <c r="I805" s="6">
        <v>36.375</v>
      </c>
      <c r="J805" s="6">
        <v>76.108642889999999</v>
      </c>
      <c r="K805" s="6">
        <v>18.718528948118998</v>
      </c>
      <c r="L805" s="6">
        <v>95.957771999999991</v>
      </c>
      <c r="M805" s="6">
        <v>60.673715992890003</v>
      </c>
      <c r="N805" s="6">
        <v>114.5</v>
      </c>
      <c r="O805" s="6">
        <v>87.902652979814746</v>
      </c>
      <c r="P805" s="6">
        <v>95.082370777926002</v>
      </c>
      <c r="Q805" s="6">
        <v>76.741761248160003</v>
      </c>
    </row>
    <row r="806" spans="2:17" x14ac:dyDescent="0.3">
      <c r="B806" s="1">
        <v>38954</v>
      </c>
      <c r="C806" s="6">
        <v>89.351869569385016</v>
      </c>
      <c r="D806" s="6">
        <v>54.163445898189508</v>
      </c>
      <c r="E806" s="6">
        <v>455.5</v>
      </c>
      <c r="F806" s="6">
        <v>74.115950051238883</v>
      </c>
      <c r="G806" s="6">
        <v>115.5</v>
      </c>
      <c r="H806" s="6">
        <v>135.75</v>
      </c>
      <c r="I806" s="6">
        <v>35.375</v>
      </c>
      <c r="J806" s="6">
        <v>75.62997218000001</v>
      </c>
      <c r="K806" s="6">
        <v>18.688627144687498</v>
      </c>
      <c r="L806" s="6">
        <v>95.183918999999989</v>
      </c>
      <c r="M806" s="6">
        <v>61.152719013886504</v>
      </c>
      <c r="N806" s="6">
        <v>113</v>
      </c>
      <c r="O806" s="6">
        <v>87.902652979814746</v>
      </c>
      <c r="P806" s="6">
        <v>96.112143746640001</v>
      </c>
      <c r="Q806" s="6">
        <v>73.708853318591991</v>
      </c>
    </row>
    <row r="807" spans="2:17" x14ac:dyDescent="0.3">
      <c r="B807" s="1">
        <v>38947</v>
      </c>
      <c r="C807" s="6">
        <v>91.218227158301673</v>
      </c>
      <c r="D807" s="6">
        <v>55.350589917875851</v>
      </c>
      <c r="E807" s="6">
        <v>448.5</v>
      </c>
      <c r="F807" s="6">
        <v>70.571274179223096</v>
      </c>
      <c r="G807" s="6">
        <v>116.5</v>
      </c>
      <c r="H807" s="6">
        <v>139</v>
      </c>
      <c r="I807" s="6">
        <v>34.375</v>
      </c>
      <c r="J807" s="6">
        <v>78.013556940000001</v>
      </c>
      <c r="K807" s="6">
        <v>18.329805503509498</v>
      </c>
      <c r="L807" s="6">
        <v>96.215722999999997</v>
      </c>
      <c r="M807" s="6">
        <v>60.993051340221001</v>
      </c>
      <c r="N807" s="6">
        <v>114.5</v>
      </c>
      <c r="O807" s="6">
        <v>89.155720021579739</v>
      </c>
      <c r="P807" s="6">
        <v>97.828432027830004</v>
      </c>
      <c r="Q807" s="6">
        <v>72.88169661052801</v>
      </c>
    </row>
    <row r="808" spans="2:17" x14ac:dyDescent="0.3">
      <c r="B808" s="1">
        <v>38940</v>
      </c>
      <c r="C808" s="6">
        <v>86.785627884624617</v>
      </c>
      <c r="D808" s="6">
        <v>52.531122871120793</v>
      </c>
      <c r="E808" s="6">
        <v>436.5</v>
      </c>
      <c r="F808" s="6">
        <v>67.671084829392015</v>
      </c>
      <c r="G808" s="6">
        <v>106.5</v>
      </c>
      <c r="H808" s="6">
        <v>132</v>
      </c>
      <c r="I808" s="6">
        <v>32.25</v>
      </c>
      <c r="J808" s="6">
        <v>73.480838380000009</v>
      </c>
      <c r="K808" s="6">
        <v>18.090591076057496</v>
      </c>
      <c r="L808" s="6">
        <v>91.056702999999999</v>
      </c>
      <c r="M808" s="6">
        <v>59.396374603565995</v>
      </c>
      <c r="N808" s="6">
        <v>112</v>
      </c>
      <c r="O808" s="6">
        <v>84.966895910536763</v>
      </c>
      <c r="P808" s="6">
        <v>97.141916715353986</v>
      </c>
      <c r="Q808" s="6">
        <v>69.205444574688002</v>
      </c>
    </row>
    <row r="809" spans="2:17" x14ac:dyDescent="0.3">
      <c r="B809" s="1">
        <v>38933</v>
      </c>
      <c r="C809" s="6">
        <v>86.31903848739546</v>
      </c>
      <c r="D809" s="6">
        <v>52.085943863738407</v>
      </c>
      <c r="E809" s="6">
        <v>438.5</v>
      </c>
      <c r="F809" s="6">
        <v>66.704355046114983</v>
      </c>
      <c r="G809" s="6">
        <v>110.5</v>
      </c>
      <c r="H809" s="6">
        <v>134.5</v>
      </c>
      <c r="I809" s="6">
        <v>32.5</v>
      </c>
      <c r="J809" s="6">
        <v>71.81037529000001</v>
      </c>
      <c r="K809" s="6">
        <v>17.911180255468498</v>
      </c>
      <c r="L809" s="6">
        <v>92.088506999999993</v>
      </c>
      <c r="M809" s="6">
        <v>59.715709950897001</v>
      </c>
      <c r="N809" s="6">
        <v>113</v>
      </c>
      <c r="O809" s="6">
        <v>84.555173882528237</v>
      </c>
      <c r="P809" s="6">
        <v>97.141916715353986</v>
      </c>
      <c r="Q809" s="6">
        <v>70.124507583648011</v>
      </c>
    </row>
    <row r="810" spans="2:17" x14ac:dyDescent="0.3">
      <c r="B810" s="1">
        <v>38926</v>
      </c>
      <c r="C810" s="6">
        <v>87.252217281853788</v>
      </c>
      <c r="D810" s="6">
        <v>54.460231903111101</v>
      </c>
      <c r="E810" s="6">
        <v>441</v>
      </c>
      <c r="F810" s="6">
        <v>68.960057873761386</v>
      </c>
      <c r="G810" s="6">
        <v>116</v>
      </c>
      <c r="H810" s="6">
        <v>136.5</v>
      </c>
      <c r="I810" s="6">
        <v>33.5</v>
      </c>
      <c r="J810" s="6">
        <v>71.81037529000001</v>
      </c>
      <c r="K810" s="6">
        <v>18.210198289783499</v>
      </c>
      <c r="L810" s="6">
        <v>91.830556000000001</v>
      </c>
      <c r="M810" s="6">
        <v>58.757703908903999</v>
      </c>
      <c r="N810" s="6">
        <v>112.5</v>
      </c>
      <c r="O810" s="6">
        <v>85.808240924293258</v>
      </c>
      <c r="P810" s="6">
        <v>96.455401402877996</v>
      </c>
      <c r="Q810" s="6">
        <v>69.940694981855998</v>
      </c>
    </row>
    <row r="811" spans="2:17" x14ac:dyDescent="0.3">
      <c r="B811" s="1">
        <v>38919</v>
      </c>
      <c r="C811" s="6">
        <v>79.086902830343405</v>
      </c>
      <c r="D811" s="6">
        <v>50.305227834208893</v>
      </c>
      <c r="E811" s="6">
        <v>432</v>
      </c>
      <c r="F811" s="6">
        <v>67.026598307207337</v>
      </c>
      <c r="G811" s="6">
        <v>114</v>
      </c>
      <c r="H811" s="6">
        <v>129.25</v>
      </c>
      <c r="I811" s="6">
        <v>31.375</v>
      </c>
      <c r="J811" s="6">
        <v>67.756327440000007</v>
      </c>
      <c r="K811" s="6">
        <v>18.270001896646498</v>
      </c>
      <c r="L811" s="6">
        <v>85.123829999999998</v>
      </c>
      <c r="M811" s="6">
        <v>56.682024151252499</v>
      </c>
      <c r="N811" s="6">
        <v>103.5</v>
      </c>
      <c r="O811" s="6">
        <v>79.945677264606999</v>
      </c>
      <c r="P811" s="6">
        <v>89.933505934355992</v>
      </c>
      <c r="Q811" s="6">
        <v>67.091599654079999</v>
      </c>
    </row>
    <row r="812" spans="2:17" x14ac:dyDescent="0.3">
      <c r="B812" s="1">
        <v>38912</v>
      </c>
      <c r="C812" s="6">
        <v>80.020081624801719</v>
      </c>
      <c r="D812" s="6">
        <v>53.866659893267922</v>
      </c>
      <c r="E812" s="6">
        <v>417.5</v>
      </c>
      <c r="F812" s="6">
        <v>63.481922435191557</v>
      </c>
      <c r="G812" s="6">
        <v>106.5</v>
      </c>
      <c r="H812" s="6">
        <v>133</v>
      </c>
      <c r="I812" s="6">
        <v>30.875</v>
      </c>
      <c r="J812" s="6">
        <v>74.916850510000003</v>
      </c>
      <c r="K812" s="6">
        <v>17.731769434879499</v>
      </c>
      <c r="L812" s="6">
        <v>83.060221999999996</v>
      </c>
      <c r="M812" s="6">
        <v>56.522356477586996</v>
      </c>
      <c r="N812" s="6">
        <v>104</v>
      </c>
      <c r="O812" s="6">
        <v>84.13450137564999</v>
      </c>
      <c r="P812" s="6">
        <v>99.201462652781998</v>
      </c>
      <c r="Q812" s="6">
        <v>69.664976079168</v>
      </c>
    </row>
    <row r="813" spans="2:17" x14ac:dyDescent="0.3">
      <c r="B813" s="1">
        <v>38905</v>
      </c>
      <c r="C813" s="6">
        <v>84.452680898478789</v>
      </c>
      <c r="D813" s="6">
        <v>58.466842969552509</v>
      </c>
      <c r="E813" s="6">
        <v>427.5</v>
      </c>
      <c r="F813" s="6">
        <v>67.348841568299662</v>
      </c>
      <c r="G813" s="6">
        <v>116.5</v>
      </c>
      <c r="H813" s="6">
        <v>138</v>
      </c>
      <c r="I813" s="6">
        <v>32.75</v>
      </c>
      <c r="J813" s="6">
        <v>82.067604790000004</v>
      </c>
      <c r="K813" s="6">
        <v>17.612162221153497</v>
      </c>
      <c r="L813" s="6">
        <v>86.413584999999998</v>
      </c>
      <c r="M813" s="6">
        <v>59.715709950897001</v>
      </c>
      <c r="N813" s="6">
        <v>110</v>
      </c>
      <c r="O813" s="6">
        <v>93.344544132622758</v>
      </c>
      <c r="P813" s="6">
        <v>103.320554527638</v>
      </c>
      <c r="Q813" s="6">
        <v>66.080630344223991</v>
      </c>
    </row>
    <row r="814" spans="2:17" x14ac:dyDescent="0.3">
      <c r="B814" s="1">
        <v>38898</v>
      </c>
      <c r="C814" s="6">
        <v>87.018922583239188</v>
      </c>
      <c r="D814" s="6">
        <v>59.357200984317267</v>
      </c>
      <c r="E814" s="6">
        <v>434.5</v>
      </c>
      <c r="F814" s="6">
        <v>67.026598307207337</v>
      </c>
      <c r="G814" s="6">
        <v>119</v>
      </c>
      <c r="H814" s="6">
        <v>139.5</v>
      </c>
      <c r="I814" s="6">
        <v>33</v>
      </c>
      <c r="J814" s="6">
        <v>79.928239779999998</v>
      </c>
      <c r="K814" s="6">
        <v>17.791573041742499</v>
      </c>
      <c r="L814" s="6">
        <v>88.477193</v>
      </c>
      <c r="M814" s="6">
        <v>59.236706929900507</v>
      </c>
      <c r="N814" s="6">
        <v>111</v>
      </c>
      <c r="O814" s="6">
        <v>95.018283681265984</v>
      </c>
      <c r="P814" s="6">
        <v>98.514947340305994</v>
      </c>
      <c r="Q814" s="6">
        <v>65.069661034367996</v>
      </c>
    </row>
    <row r="815" spans="2:17" x14ac:dyDescent="0.3">
      <c r="B815" s="1">
        <v>38891</v>
      </c>
      <c r="C815" s="6">
        <v>83.752796802635046</v>
      </c>
      <c r="D815" s="6">
        <v>56.389340935101416</v>
      </c>
      <c r="E815" s="6">
        <v>416.5</v>
      </c>
      <c r="F815" s="6">
        <v>67.993328090484354</v>
      </c>
      <c r="G815" s="6">
        <v>117.5</v>
      </c>
      <c r="H815" s="6">
        <v>135</v>
      </c>
      <c r="I815" s="6">
        <v>31.375</v>
      </c>
      <c r="J815" s="6">
        <v>77.056215519999995</v>
      </c>
      <c r="K815" s="6">
        <v>17.582260417721997</v>
      </c>
      <c r="L815" s="6">
        <v>85.123829999999998</v>
      </c>
      <c r="M815" s="6">
        <v>58.119033214242002</v>
      </c>
      <c r="N815" s="6">
        <v>109</v>
      </c>
      <c r="O815" s="6">
        <v>90.829459570222994</v>
      </c>
      <c r="P815" s="6">
        <v>87.759453018641224</v>
      </c>
      <c r="Q815" s="6">
        <v>63.047722414656</v>
      </c>
    </row>
    <row r="816" spans="2:17" x14ac:dyDescent="0.3">
      <c r="B816" s="1">
        <v>38884</v>
      </c>
      <c r="C816" s="6">
        <v>79.320197528957976</v>
      </c>
      <c r="D816" s="6">
        <v>55.944161927719037</v>
      </c>
      <c r="E816" s="6">
        <v>413</v>
      </c>
      <c r="F816" s="6">
        <v>67.993328090484354</v>
      </c>
      <c r="G816" s="6">
        <v>112.5</v>
      </c>
      <c r="H816" s="6">
        <v>130</v>
      </c>
      <c r="I816" s="6">
        <v>30.75</v>
      </c>
      <c r="J816" s="6">
        <v>75.86442314</v>
      </c>
      <c r="K816" s="6">
        <v>17.163635169680997</v>
      </c>
      <c r="L816" s="6">
        <v>82.544319999999999</v>
      </c>
      <c r="M816" s="6">
        <v>57.32069484591451</v>
      </c>
      <c r="N816" s="6">
        <v>103</v>
      </c>
      <c r="O816" s="6">
        <v>89.155720021579739</v>
      </c>
      <c r="P816" s="6">
        <v>84.09804168018421</v>
      </c>
      <c r="Q816" s="6">
        <v>62.128659405695998</v>
      </c>
    </row>
    <row r="817" spans="2:17" x14ac:dyDescent="0.3">
      <c r="B817" s="1">
        <v>38877</v>
      </c>
      <c r="C817" s="6">
        <v>77.220545241426748</v>
      </c>
      <c r="D817" s="6">
        <v>53.421480885885543</v>
      </c>
      <c r="E817" s="6">
        <v>391</v>
      </c>
      <c r="F817" s="6">
        <v>62.515192651914532</v>
      </c>
      <c r="G817" s="6">
        <v>110</v>
      </c>
      <c r="H817" s="6">
        <v>130.75</v>
      </c>
      <c r="I817" s="6">
        <v>30.125</v>
      </c>
      <c r="J817" s="6">
        <v>76.821764560000005</v>
      </c>
      <c r="K817" s="6">
        <v>17.492555007427498</v>
      </c>
      <c r="L817" s="6">
        <v>85.639731999999995</v>
      </c>
      <c r="M817" s="6">
        <v>59.875377624562503</v>
      </c>
      <c r="N817" s="6">
        <v>106</v>
      </c>
      <c r="O817" s="6">
        <v>86.64063545917999</v>
      </c>
      <c r="P817" s="6">
        <v>86.729681079700185</v>
      </c>
      <c r="Q817" s="6">
        <v>62.220565706592005</v>
      </c>
    </row>
    <row r="818" spans="2:17" x14ac:dyDescent="0.3">
      <c r="B818" s="1">
        <v>38870</v>
      </c>
      <c r="C818" s="6">
        <v>83.286207405405889</v>
      </c>
      <c r="D818" s="6">
        <v>59.208807981856467</v>
      </c>
      <c r="E818" s="6">
        <v>388.5</v>
      </c>
      <c r="F818" s="6">
        <v>77.654017358456173</v>
      </c>
      <c r="G818" s="6">
        <v>116</v>
      </c>
      <c r="H818" s="6">
        <v>131</v>
      </c>
      <c r="I818" s="6">
        <v>31.75</v>
      </c>
      <c r="J818" s="6">
        <v>81.499061212000015</v>
      </c>
      <c r="K818" s="6">
        <v>18.180296486351999</v>
      </c>
      <c r="L818" s="6">
        <v>90.540801000000002</v>
      </c>
      <c r="M818" s="6">
        <v>62.589728076876</v>
      </c>
      <c r="N818" s="6">
        <v>113.5</v>
      </c>
      <c r="O818" s="6">
        <v>96.271350723030992</v>
      </c>
      <c r="P818" s="6">
        <v>98.171591512378313</v>
      </c>
      <c r="Q818" s="6">
        <v>64.610129529887999</v>
      </c>
    </row>
    <row r="819" spans="2:17" x14ac:dyDescent="0.3">
      <c r="B819" s="1">
        <v>38863</v>
      </c>
      <c r="C819" s="6">
        <v>86.552333186010031</v>
      </c>
      <c r="D819" s="6">
        <v>60.247558999082045</v>
      </c>
      <c r="E819" s="6">
        <v>386</v>
      </c>
      <c r="F819" s="6">
        <v>76.690568011577056</v>
      </c>
      <c r="G819" s="6">
        <v>118.5</v>
      </c>
      <c r="H819" s="6">
        <v>134.5</v>
      </c>
      <c r="I819" s="6">
        <v>32.875</v>
      </c>
      <c r="J819" s="6">
        <v>85.697687154000008</v>
      </c>
      <c r="K819" s="6">
        <v>18.569019930961499</v>
      </c>
      <c r="L819" s="6">
        <v>92.862359999999995</v>
      </c>
      <c r="M819" s="6">
        <v>63.228398771538004</v>
      </c>
      <c r="N819" s="6">
        <v>117</v>
      </c>
      <c r="O819" s="6">
        <v>98.786435285430755</v>
      </c>
      <c r="P819" s="6">
        <v>94.510180173921313</v>
      </c>
      <c r="Q819" s="6">
        <v>65.713005140640007</v>
      </c>
    </row>
    <row r="820" spans="2:17" x14ac:dyDescent="0.3">
      <c r="B820" s="1">
        <v>38856</v>
      </c>
      <c r="C820" s="6">
        <v>88.185396076312117</v>
      </c>
      <c r="D820" s="6">
        <v>58.615235972013302</v>
      </c>
      <c r="E820" s="6">
        <v>387</v>
      </c>
      <c r="F820" s="6">
        <v>76.690568011577056</v>
      </c>
      <c r="G820" s="6">
        <v>114</v>
      </c>
      <c r="H820" s="6">
        <v>130.5</v>
      </c>
      <c r="I820" s="6">
        <v>32.125</v>
      </c>
      <c r="J820" s="6">
        <v>83.788865588000021</v>
      </c>
      <c r="K820" s="6">
        <v>18.150394682920499</v>
      </c>
      <c r="L820" s="6">
        <v>91.056702999999999</v>
      </c>
      <c r="M820" s="6">
        <v>63.228398771538004</v>
      </c>
      <c r="N820" s="6">
        <v>111.5</v>
      </c>
      <c r="O820" s="6">
        <v>95.430005709274496</v>
      </c>
      <c r="P820" s="6">
        <v>93.938084652287401</v>
      </c>
      <c r="Q820" s="6">
        <v>65.621098839744008</v>
      </c>
    </row>
    <row r="821" spans="2:17" x14ac:dyDescent="0.3">
      <c r="B821" s="1">
        <v>38849</v>
      </c>
      <c r="C821" s="6">
        <v>97.050594623666228</v>
      </c>
      <c r="D821" s="6">
        <v>64.402563067984246</v>
      </c>
      <c r="E821" s="6">
        <v>392.5</v>
      </c>
      <c r="F821" s="6">
        <v>83.242023570354988</v>
      </c>
      <c r="G821" s="6">
        <v>122.5</v>
      </c>
      <c r="H821" s="6">
        <v>141.5</v>
      </c>
      <c r="I821" s="6">
        <v>35.25</v>
      </c>
      <c r="J821" s="6">
        <v>90.660232473999997</v>
      </c>
      <c r="K821" s="6">
        <v>19.765092068221499</v>
      </c>
      <c r="L821" s="6">
        <v>97.505477999999997</v>
      </c>
      <c r="M821" s="6">
        <v>66.741087592178999</v>
      </c>
      <c r="N821" s="6">
        <v>127.5</v>
      </c>
      <c r="O821" s="6">
        <v>104.64004846624724</v>
      </c>
      <c r="P821" s="6">
        <v>109.38466373640287</v>
      </c>
      <c r="Q821" s="6">
        <v>68.929725672000004</v>
      </c>
    </row>
    <row r="822" spans="2:17" x14ac:dyDescent="0.3">
      <c r="B822" s="1">
        <v>38842</v>
      </c>
      <c r="C822" s="6">
        <v>98.450362815353728</v>
      </c>
      <c r="D822" s="6">
        <v>69.893104159033584</v>
      </c>
      <c r="E822" s="6">
        <v>398.5</v>
      </c>
      <c r="F822" s="6">
        <v>87.481200696623077</v>
      </c>
      <c r="G822" s="6">
        <v>132</v>
      </c>
      <c r="H822" s="6">
        <v>143.5</v>
      </c>
      <c r="I822" s="6">
        <v>36.625</v>
      </c>
      <c r="J822" s="6">
        <v>99.057484358000011</v>
      </c>
      <c r="K822" s="6">
        <v>20.303324529988497</v>
      </c>
      <c r="L822" s="6">
        <v>98.795232999999996</v>
      </c>
      <c r="M822" s="6">
        <v>68.337764328833998</v>
      </c>
      <c r="N822" s="6">
        <v>128</v>
      </c>
      <c r="O822" s="6">
        <v>113.42941871634174</v>
      </c>
      <c r="P822" s="6">
        <v>112.47397955322597</v>
      </c>
      <c r="Q822" s="6">
        <v>69.848788680959998</v>
      </c>
    </row>
    <row r="823" spans="2:17" x14ac:dyDescent="0.3">
      <c r="B823" s="1">
        <v>38835</v>
      </c>
      <c r="C823" s="6">
        <v>98.450362815353728</v>
      </c>
      <c r="D823" s="6">
        <v>64.550956070445025</v>
      </c>
      <c r="E823" s="6">
        <v>407</v>
      </c>
      <c r="F823" s="6">
        <v>84.976232394737409</v>
      </c>
      <c r="G823" s="6">
        <v>131</v>
      </c>
      <c r="H823" s="6">
        <v>139.75</v>
      </c>
      <c r="I823" s="6">
        <v>36</v>
      </c>
      <c r="J823" s="6">
        <v>91.424151852000008</v>
      </c>
      <c r="K823" s="6">
        <v>19.944502888810497</v>
      </c>
      <c r="L823" s="6">
        <v>95.699821</v>
      </c>
      <c r="M823" s="6">
        <v>67.539425960506506</v>
      </c>
      <c r="N823" s="6">
        <v>127.5</v>
      </c>
      <c r="O823" s="6">
        <v>105.90206598688199</v>
      </c>
      <c r="P823" s="6">
        <v>99.315782555646138</v>
      </c>
      <c r="Q823" s="6">
        <v>68.010662663039994</v>
      </c>
    </row>
    <row r="824" spans="2:17" x14ac:dyDescent="0.3">
      <c r="B824" s="1">
        <v>38828</v>
      </c>
      <c r="C824" s="6">
        <v>97.517184020895399</v>
      </c>
      <c r="D824" s="6">
        <v>67.66720912212169</v>
      </c>
      <c r="E824" s="6">
        <v>408</v>
      </c>
      <c r="F824" s="6">
        <v>88.637339912878019</v>
      </c>
      <c r="G824" s="6">
        <v>133</v>
      </c>
      <c r="H824" s="6">
        <v>142</v>
      </c>
      <c r="I824" s="6">
        <v>36.5</v>
      </c>
      <c r="J824" s="6">
        <v>94.571655990000011</v>
      </c>
      <c r="K824" s="6">
        <v>20.123913709399499</v>
      </c>
      <c r="L824" s="6">
        <v>101.632694</v>
      </c>
      <c r="M824" s="6">
        <v>74.245468254457506</v>
      </c>
      <c r="N824" s="6">
        <v>130.5</v>
      </c>
      <c r="O824" s="6">
        <v>112.59702418145498</v>
      </c>
      <c r="P824" s="6">
        <v>100.86855117668698</v>
      </c>
      <c r="Q824" s="6">
        <v>64.702035830783998</v>
      </c>
    </row>
    <row r="825" spans="2:17" x14ac:dyDescent="0.3">
      <c r="B825" s="1">
        <v>38821</v>
      </c>
      <c r="C825" s="6">
        <v>92.151405952760015</v>
      </c>
      <c r="D825" s="6">
        <v>63.067026045837096</v>
      </c>
      <c r="E825" s="6">
        <v>396.5</v>
      </c>
      <c r="F825" s="6">
        <v>86.517751349743961</v>
      </c>
      <c r="G825" s="6">
        <v>147.5</v>
      </c>
      <c r="H825" s="6">
        <v>140.75</v>
      </c>
      <c r="I825" s="6">
        <v>36.75</v>
      </c>
      <c r="J825" s="6">
        <v>88.942879192000021</v>
      </c>
      <c r="K825" s="6">
        <v>19.137154196159997</v>
      </c>
      <c r="L825" s="6">
        <v>98.021379999999994</v>
      </c>
      <c r="M825" s="6">
        <v>70.732779433816503</v>
      </c>
      <c r="N825" s="6">
        <v>130.5</v>
      </c>
      <c r="O825" s="6">
        <v>104.64004846624724</v>
      </c>
      <c r="P825" s="6">
        <v>84.702259678843262</v>
      </c>
      <c r="Q825" s="6">
        <v>65.069661034367996</v>
      </c>
    </row>
    <row r="826" spans="2:17" x14ac:dyDescent="0.3">
      <c r="B826" s="1">
        <v>38814</v>
      </c>
      <c r="C826" s="6">
        <v>92.617995349989172</v>
      </c>
      <c r="D826" s="6">
        <v>62.918633043376303</v>
      </c>
      <c r="E826" s="6">
        <v>395</v>
      </c>
      <c r="F826" s="6">
        <v>86.325061480368149</v>
      </c>
      <c r="G826" s="6">
        <v>145.5</v>
      </c>
      <c r="H826" s="6">
        <v>141</v>
      </c>
      <c r="I826" s="6">
        <v>36.875</v>
      </c>
      <c r="J826" s="6">
        <v>90.660232473999997</v>
      </c>
      <c r="K826" s="6">
        <v>19.346466820180499</v>
      </c>
      <c r="L826" s="6">
        <v>99.569085999999999</v>
      </c>
      <c r="M826" s="6">
        <v>70.094108739154507</v>
      </c>
      <c r="N826" s="6">
        <v>133</v>
      </c>
      <c r="O826" s="6">
        <v>105.90206598688199</v>
      </c>
      <c r="P826" s="6">
        <v>88.003826252346542</v>
      </c>
      <c r="Q826" s="6">
        <v>65.25347363616001</v>
      </c>
    </row>
    <row r="827" spans="2:17" x14ac:dyDescent="0.3">
      <c r="B827" s="1">
        <v>38807</v>
      </c>
      <c r="C827" s="6">
        <v>91.451521856916258</v>
      </c>
      <c r="D827" s="6">
        <v>64.996135077827404</v>
      </c>
      <c r="E827" s="6">
        <v>392</v>
      </c>
      <c r="F827" s="6">
        <v>86.132371610992308</v>
      </c>
      <c r="G827" s="6">
        <v>148</v>
      </c>
      <c r="H827" s="6">
        <v>142</v>
      </c>
      <c r="I827" s="6">
        <v>35.375</v>
      </c>
      <c r="J827" s="6">
        <v>87.891757388000016</v>
      </c>
      <c r="K827" s="6">
        <v>20.452833547145996</v>
      </c>
      <c r="L827" s="6">
        <v>99.569085999999999</v>
      </c>
      <c r="M827" s="6">
        <v>69.136102697161505</v>
      </c>
      <c r="N827" s="6">
        <v>127.5</v>
      </c>
      <c r="O827" s="6">
        <v>106.31378801489049</v>
      </c>
      <c r="P827" s="6">
        <v>84.929953925291755</v>
      </c>
      <c r="Q827" s="6">
        <v>66.999693353184</v>
      </c>
    </row>
    <row r="828" spans="2:17" x14ac:dyDescent="0.3">
      <c r="B828" s="1">
        <v>38800</v>
      </c>
      <c r="C828" s="6">
        <v>87.48551198046836</v>
      </c>
      <c r="D828" s="6">
        <v>61.879882026150746</v>
      </c>
      <c r="E828" s="6">
        <v>403.5</v>
      </c>
      <c r="F828" s="6">
        <v>85.554302002864858</v>
      </c>
      <c r="G828" s="6">
        <v>152.5</v>
      </c>
      <c r="H828" s="6">
        <v>150</v>
      </c>
      <c r="I828" s="6">
        <v>35.75</v>
      </c>
      <c r="J828" s="6">
        <v>85.79342129600002</v>
      </c>
      <c r="K828" s="6">
        <v>20.004306495673497</v>
      </c>
      <c r="L828" s="6">
        <v>97.763428999999988</v>
      </c>
      <c r="M828" s="6">
        <v>67.699093634172002</v>
      </c>
      <c r="N828" s="6">
        <v>133.5</v>
      </c>
      <c r="O828" s="6">
        <v>102.13391438271724</v>
      </c>
      <c r="P828" s="6">
        <v>83.677635569824972</v>
      </c>
      <c r="Q828" s="6">
        <v>65.529192538848008</v>
      </c>
    </row>
    <row r="829" spans="2:17" x14ac:dyDescent="0.3">
      <c r="B829" s="1">
        <v>38793</v>
      </c>
      <c r="C829" s="6">
        <v>88.418690774926702</v>
      </c>
      <c r="D829" s="6">
        <v>59.505593986778081</v>
      </c>
      <c r="E829" s="6">
        <v>391.5</v>
      </c>
      <c r="F829" s="6">
        <v>83.434713439730814</v>
      </c>
      <c r="G829" s="6">
        <v>142.5</v>
      </c>
      <c r="H829" s="6">
        <v>150.25</v>
      </c>
      <c r="I829" s="6">
        <v>35.875</v>
      </c>
      <c r="J829" s="6">
        <v>83.980333872000003</v>
      </c>
      <c r="K829" s="6">
        <v>20.333226333419997</v>
      </c>
      <c r="L829" s="6">
        <v>95.441869999999994</v>
      </c>
      <c r="M829" s="6">
        <v>66.421752244847994</v>
      </c>
      <c r="N829" s="6">
        <v>133.5</v>
      </c>
      <c r="O829" s="6">
        <v>101.29256936896074</v>
      </c>
      <c r="P829" s="6">
        <v>80.717610365994432</v>
      </c>
      <c r="Q829" s="6">
        <v>63.782972821824004</v>
      </c>
    </row>
    <row r="830" spans="2:17" x14ac:dyDescent="0.3">
      <c r="B830" s="1">
        <v>38786</v>
      </c>
      <c r="C830" s="6">
        <v>86.085743788780874</v>
      </c>
      <c r="D830" s="6">
        <v>59.653986989238859</v>
      </c>
      <c r="E830" s="6">
        <v>390.5</v>
      </c>
      <c r="F830" s="6">
        <v>84.590852655985756</v>
      </c>
      <c r="G830" s="6">
        <v>134.5</v>
      </c>
      <c r="H830" s="6">
        <v>146</v>
      </c>
      <c r="I830" s="6">
        <v>34.625</v>
      </c>
      <c r="J830" s="6">
        <v>82.071512306000002</v>
      </c>
      <c r="K830" s="6">
        <v>20.692047974597997</v>
      </c>
      <c r="L830" s="6">
        <v>91.056702999999999</v>
      </c>
      <c r="M830" s="6">
        <v>65.463746202854992</v>
      </c>
      <c r="N830" s="6">
        <v>129.5</v>
      </c>
      <c r="O830" s="6">
        <v>97.94509027167426</v>
      </c>
      <c r="P830" s="6">
        <v>78.554515024733647</v>
      </c>
      <c r="Q830" s="6">
        <v>62.863909812864009</v>
      </c>
    </row>
    <row r="831" spans="2:17" x14ac:dyDescent="0.3">
      <c r="B831" s="1">
        <v>38779</v>
      </c>
      <c r="C831" s="6">
        <v>89.818458966614187</v>
      </c>
      <c r="D831" s="6">
        <v>61.434703018768374</v>
      </c>
      <c r="E831" s="6">
        <v>363.5</v>
      </c>
      <c r="F831" s="6">
        <v>85.554302002864858</v>
      </c>
      <c r="G831" s="6">
        <v>137</v>
      </c>
      <c r="H831" s="6">
        <v>146.75</v>
      </c>
      <c r="I831" s="6">
        <v>34.625</v>
      </c>
      <c r="J831" s="6">
        <v>85.220970202000004</v>
      </c>
      <c r="K831" s="6">
        <v>20.572440760871999</v>
      </c>
      <c r="L831" s="6">
        <v>91.572604999999996</v>
      </c>
      <c r="M831" s="6">
        <v>66.741087592178999</v>
      </c>
      <c r="N831" s="6">
        <v>127</v>
      </c>
      <c r="O831" s="6">
        <v>101.71324187583899</v>
      </c>
      <c r="P831" s="6">
        <v>83.905329816273479</v>
      </c>
      <c r="Q831" s="6">
        <v>63.231535016447999</v>
      </c>
    </row>
    <row r="832" spans="2:17" x14ac:dyDescent="0.3">
      <c r="B832" s="1">
        <v>38772</v>
      </c>
      <c r="C832" s="6">
        <v>88.885280172155859</v>
      </c>
      <c r="D832" s="6">
        <v>59.802379991699652</v>
      </c>
      <c r="E832" s="6">
        <v>365.5</v>
      </c>
      <c r="F832" s="6">
        <v>83.820093178482452</v>
      </c>
      <c r="G832" s="6">
        <v>137</v>
      </c>
      <c r="H832" s="6">
        <v>145.25</v>
      </c>
      <c r="I832" s="6">
        <v>34.5</v>
      </c>
      <c r="J832" s="6">
        <v>82.071512306000002</v>
      </c>
      <c r="K832" s="6">
        <v>20.064110102536496</v>
      </c>
      <c r="L832" s="6">
        <v>92.862359999999995</v>
      </c>
      <c r="M832" s="6">
        <v>67.699093634172002</v>
      </c>
      <c r="N832" s="6">
        <v>129.5</v>
      </c>
      <c r="O832" s="6">
        <v>96.692023229909239</v>
      </c>
      <c r="P832" s="6">
        <v>81.628387351788447</v>
      </c>
      <c r="Q832" s="6">
        <v>64.426316928096014</v>
      </c>
    </row>
    <row r="833" spans="2:17" x14ac:dyDescent="0.3">
      <c r="B833" s="1">
        <v>38765</v>
      </c>
      <c r="C833" s="6">
        <v>82.586323309562133</v>
      </c>
      <c r="D833" s="6">
        <v>57.131305947405373</v>
      </c>
      <c r="E833" s="6">
        <v>353.5</v>
      </c>
      <c r="F833" s="6">
        <v>83.627403309106654</v>
      </c>
      <c r="G833" s="6">
        <v>136.5</v>
      </c>
      <c r="H833" s="6">
        <v>142.75</v>
      </c>
      <c r="I833" s="6">
        <v>34.375</v>
      </c>
      <c r="J833" s="6">
        <v>79.971222456000007</v>
      </c>
      <c r="K833" s="6">
        <v>20.153815512830999</v>
      </c>
      <c r="L833" s="6">
        <v>91.056702999999999</v>
      </c>
      <c r="M833" s="6">
        <v>61.7913897085485</v>
      </c>
      <c r="N833" s="6">
        <v>128.5</v>
      </c>
      <c r="O833" s="6">
        <v>94.597611174387737</v>
      </c>
      <c r="P833" s="6">
        <v>74.683712835109105</v>
      </c>
      <c r="Q833" s="6">
        <v>63.047722414656</v>
      </c>
    </row>
    <row r="834" spans="2:17" x14ac:dyDescent="0.3">
      <c r="B834" s="1">
        <v>38758</v>
      </c>
      <c r="C834" s="6">
        <v>78.153724035885077</v>
      </c>
      <c r="D834" s="6">
        <v>55.944161927719037</v>
      </c>
      <c r="E834" s="6">
        <v>359.5</v>
      </c>
      <c r="F834" s="6">
        <v>79.966295790966029</v>
      </c>
      <c r="G834" s="6">
        <v>132.5</v>
      </c>
      <c r="H834" s="6">
        <v>138.25</v>
      </c>
      <c r="I834" s="6">
        <v>34.5</v>
      </c>
      <c r="J834" s="6">
        <v>78.349603316000014</v>
      </c>
      <c r="K834" s="6">
        <v>19.167055999591497</v>
      </c>
      <c r="L834" s="6">
        <v>90.798751999999993</v>
      </c>
      <c r="M834" s="6">
        <v>62.909063424207005</v>
      </c>
      <c r="N834" s="6">
        <v>121.5</v>
      </c>
      <c r="O834" s="6">
        <v>94.176938667509489</v>
      </c>
      <c r="P834" s="6">
        <v>74.797559958333352</v>
      </c>
      <c r="Q834" s="6">
        <v>63.139628715552</v>
      </c>
    </row>
    <row r="835" spans="2:17" x14ac:dyDescent="0.3">
      <c r="B835" s="1">
        <v>38751</v>
      </c>
      <c r="C835" s="6">
        <v>78.387018734499648</v>
      </c>
      <c r="D835" s="6">
        <v>56.537733937562201</v>
      </c>
      <c r="E835" s="6">
        <v>361</v>
      </c>
      <c r="F835" s="6">
        <v>80.929745137845146</v>
      </c>
      <c r="G835" s="6">
        <v>137</v>
      </c>
      <c r="H835" s="6">
        <v>138.75</v>
      </c>
      <c r="I835" s="6">
        <v>33.25</v>
      </c>
      <c r="J835" s="6">
        <v>73.863774948</v>
      </c>
      <c r="K835" s="6">
        <v>18.748430751550497</v>
      </c>
      <c r="L835" s="6">
        <v>88.219241999999994</v>
      </c>
      <c r="M835" s="6">
        <v>60.5140483192245</v>
      </c>
      <c r="N835" s="6">
        <v>121.5</v>
      </c>
      <c r="O835" s="6">
        <v>88.735047514701492</v>
      </c>
      <c r="P835" s="6">
        <v>74.456018588660584</v>
      </c>
      <c r="Q835" s="6">
        <v>63.415347618239998</v>
      </c>
    </row>
    <row r="836" spans="2:17" x14ac:dyDescent="0.3">
      <c r="B836" s="1">
        <v>38744</v>
      </c>
      <c r="C836" s="6">
        <v>77.920429337270477</v>
      </c>
      <c r="D836" s="6">
        <v>54.311838900650301</v>
      </c>
      <c r="E836" s="6">
        <v>368.5</v>
      </c>
      <c r="F836" s="6">
        <v>78.810156574711101</v>
      </c>
      <c r="G836" s="6">
        <v>134.5</v>
      </c>
      <c r="H836" s="6">
        <v>140.75</v>
      </c>
      <c r="I836" s="6">
        <v>33.5</v>
      </c>
      <c r="J836" s="6">
        <v>72.527404476000001</v>
      </c>
      <c r="K836" s="6">
        <v>17.283242383407</v>
      </c>
      <c r="L836" s="6">
        <v>86.671535999999989</v>
      </c>
      <c r="M836" s="6">
        <v>59.556042277231498</v>
      </c>
      <c r="N836" s="6">
        <v>119.5</v>
      </c>
      <c r="O836" s="6">
        <v>91.670804583979489</v>
      </c>
      <c r="P836" s="6">
        <v>73.772935849315076</v>
      </c>
      <c r="Q836" s="6">
        <v>68.102568963936008</v>
      </c>
    </row>
    <row r="837" spans="2:17" x14ac:dyDescent="0.3">
      <c r="B837" s="1">
        <v>38737</v>
      </c>
      <c r="C837" s="6">
        <v>76.987250542812163</v>
      </c>
      <c r="D837" s="6">
        <v>50.453620836669685</v>
      </c>
      <c r="E837" s="6">
        <v>361.5</v>
      </c>
      <c r="F837" s="6">
        <v>74.570979448443026</v>
      </c>
      <c r="G837" s="6">
        <v>130.5</v>
      </c>
      <c r="H837" s="6">
        <v>133.75</v>
      </c>
      <c r="I837" s="6">
        <v>32.5</v>
      </c>
      <c r="J837" s="6">
        <v>70.714317051999998</v>
      </c>
      <c r="K837" s="6">
        <v>17.761671238310999</v>
      </c>
      <c r="L837" s="6">
        <v>84.09202599999999</v>
      </c>
      <c r="M837" s="6">
        <v>59.236706929900507</v>
      </c>
      <c r="N837" s="6">
        <v>116</v>
      </c>
      <c r="O837" s="6">
        <v>93.344544132622758</v>
      </c>
      <c r="P837" s="6">
        <v>67.055955579084241</v>
      </c>
      <c r="Q837" s="6">
        <v>65.804911441536007</v>
      </c>
    </row>
    <row r="838" spans="2:17" x14ac:dyDescent="0.3">
      <c r="B838" s="1">
        <v>38730</v>
      </c>
      <c r="C838" s="6">
        <v>78.620313433114234</v>
      </c>
      <c r="D838" s="6">
        <v>54.311838900650301</v>
      </c>
      <c r="E838" s="6">
        <v>384</v>
      </c>
      <c r="F838" s="6">
        <v>78.810156574711101</v>
      </c>
      <c r="G838" s="6">
        <v>136</v>
      </c>
      <c r="H838" s="6">
        <v>134.5</v>
      </c>
      <c r="I838" s="6">
        <v>34.625</v>
      </c>
      <c r="J838" s="6">
        <v>73.099855570000003</v>
      </c>
      <c r="K838" s="6">
        <v>17.522456810858998</v>
      </c>
      <c r="L838" s="6">
        <v>87.703339999999997</v>
      </c>
      <c r="M838" s="6">
        <v>61.312386687551999</v>
      </c>
      <c r="N838" s="6">
        <v>121.5</v>
      </c>
      <c r="O838" s="6">
        <v>97.524417764795999</v>
      </c>
      <c r="P838" s="6">
        <v>64.323624621702194</v>
      </c>
      <c r="Q838" s="6">
        <v>69.113538273792003</v>
      </c>
    </row>
    <row r="839" spans="2:17" x14ac:dyDescent="0.3">
      <c r="B839" s="1">
        <v>38723</v>
      </c>
      <c r="C839" s="6">
        <v>76.05407174835382</v>
      </c>
      <c r="D839" s="6">
        <v>52.085943863738407</v>
      </c>
      <c r="E839" s="6">
        <v>394</v>
      </c>
      <c r="F839" s="6">
        <v>80.544365399093479</v>
      </c>
      <c r="G839" s="6">
        <v>138</v>
      </c>
      <c r="H839" s="6">
        <v>136.5</v>
      </c>
      <c r="I839" s="6">
        <v>35.125</v>
      </c>
      <c r="J839" s="6">
        <v>70.905785336000008</v>
      </c>
      <c r="K839" s="6">
        <v>17.3131441868385</v>
      </c>
      <c r="L839" s="6">
        <v>85.639731999999995</v>
      </c>
      <c r="M839" s="6">
        <v>62.589728076876</v>
      </c>
      <c r="N839" s="6">
        <v>124.5</v>
      </c>
      <c r="O839" s="6">
        <v>93.756266160631242</v>
      </c>
      <c r="P839" s="6">
        <v>66.486719962962979</v>
      </c>
      <c r="Q839" s="6">
        <v>68.929725672000004</v>
      </c>
    </row>
    <row r="840" spans="2:17" x14ac:dyDescent="0.3">
      <c r="B840" s="1">
        <v>38716</v>
      </c>
      <c r="C840" s="6">
        <v>71.854767173291336</v>
      </c>
      <c r="D840" s="6">
        <v>52.531122871120793</v>
      </c>
      <c r="E840" s="6">
        <v>388.5</v>
      </c>
      <c r="F840" s="6">
        <v>79.580916052214377</v>
      </c>
      <c r="G840" s="6">
        <v>136.5</v>
      </c>
      <c r="H840" s="6">
        <v>135</v>
      </c>
      <c r="I840" s="6">
        <v>34.75</v>
      </c>
      <c r="J840" s="6">
        <v>72.289046000000013</v>
      </c>
      <c r="K840" s="6">
        <v>17.761671238310999</v>
      </c>
      <c r="L840" s="6">
        <v>84.349976999999996</v>
      </c>
      <c r="M840" s="6">
        <v>62.909063424207005</v>
      </c>
      <c r="N840" s="6">
        <v>121</v>
      </c>
      <c r="O840" s="6">
        <v>99.797839397712494</v>
      </c>
      <c r="P840" s="6">
        <v>65.803637223617471</v>
      </c>
      <c r="Q840" s="6">
        <v>68.837819371104004</v>
      </c>
    </row>
    <row r="841" spans="2:17" x14ac:dyDescent="0.3">
      <c r="B841" s="1">
        <v>38709</v>
      </c>
      <c r="C841" s="6">
        <v>69.521820187145508</v>
      </c>
      <c r="D841" s="6">
        <v>51.640764856356029</v>
      </c>
      <c r="E841" s="6">
        <v>388</v>
      </c>
      <c r="F841" s="6">
        <v>79.195536313462739</v>
      </c>
      <c r="G841" s="6">
        <v>137</v>
      </c>
      <c r="H841" s="6">
        <v>133.5</v>
      </c>
      <c r="I841" s="6">
        <v>34.25</v>
      </c>
      <c r="J841" s="6">
        <v>72.679797600000015</v>
      </c>
      <c r="K841" s="6">
        <v>17.671965828016496</v>
      </c>
      <c r="L841" s="6">
        <v>84.09202599999999</v>
      </c>
      <c r="M841" s="6">
        <v>62.270392729545009</v>
      </c>
      <c r="N841" s="6">
        <v>122.5</v>
      </c>
      <c r="O841" s="6">
        <v>98.45526756724999</v>
      </c>
      <c r="P841" s="6">
        <v>64.209777498477948</v>
      </c>
      <c r="Q841" s="6">
        <v>67.918756362143995</v>
      </c>
    </row>
    <row r="842" spans="2:17" x14ac:dyDescent="0.3">
      <c r="B842" s="1">
        <v>38702</v>
      </c>
      <c r="C842" s="6">
        <v>67.42216789961428</v>
      </c>
      <c r="D842" s="6">
        <v>49.860048826826514</v>
      </c>
      <c r="E842" s="6">
        <v>385</v>
      </c>
      <c r="F842" s="6">
        <v>77.846707227831999</v>
      </c>
      <c r="G842" s="6">
        <v>137.5</v>
      </c>
      <c r="H842" s="6">
        <v>133.25</v>
      </c>
      <c r="I842" s="6">
        <v>33</v>
      </c>
      <c r="J842" s="6">
        <v>71.507542799999996</v>
      </c>
      <c r="K842" s="6">
        <v>17.372947793701499</v>
      </c>
      <c r="L842" s="6">
        <v>81.770466999999996</v>
      </c>
      <c r="M842" s="6">
        <v>60.035045298228006</v>
      </c>
      <c r="N842" s="6">
        <v>120.5</v>
      </c>
      <c r="O842" s="6">
        <v>97.560219680274997</v>
      </c>
      <c r="P842" s="6">
        <v>60.908210924974654</v>
      </c>
      <c r="Q842" s="6">
        <v>66.723974450496002</v>
      </c>
    </row>
    <row r="843" spans="2:17" x14ac:dyDescent="0.3">
      <c r="B843" s="1">
        <v>38695</v>
      </c>
      <c r="C843" s="6">
        <v>68.588641392687194</v>
      </c>
      <c r="D843" s="6">
        <v>50.898799844052064</v>
      </c>
      <c r="E843" s="6">
        <v>383</v>
      </c>
      <c r="F843" s="6">
        <v>75.91980853407378</v>
      </c>
      <c r="G843" s="6">
        <v>138.5</v>
      </c>
      <c r="H843" s="6">
        <v>131</v>
      </c>
      <c r="I843" s="6">
        <v>32.375</v>
      </c>
      <c r="J843" s="6">
        <v>74.242804000000007</v>
      </c>
      <c r="K843" s="6">
        <v>17.283242383407</v>
      </c>
      <c r="L843" s="6">
        <v>82.028418000000002</v>
      </c>
      <c r="M843" s="6">
        <v>60.673715992890003</v>
      </c>
      <c r="N843" s="6">
        <v>117.5</v>
      </c>
      <c r="O843" s="6">
        <v>97.112695736787487</v>
      </c>
      <c r="P843" s="6">
        <v>59.542045446283616</v>
      </c>
      <c r="Q843" s="6">
        <v>66.999693353184</v>
      </c>
    </row>
    <row r="844" spans="2:17" x14ac:dyDescent="0.3">
      <c r="B844" s="1">
        <v>38688</v>
      </c>
      <c r="C844" s="6">
        <v>68.588641392687194</v>
      </c>
      <c r="D844" s="6">
        <v>50.453620836669685</v>
      </c>
      <c r="E844" s="6">
        <v>379.5</v>
      </c>
      <c r="F844" s="6">
        <v>73.60753010156391</v>
      </c>
      <c r="G844" s="6">
        <v>136</v>
      </c>
      <c r="H844" s="6">
        <v>127.25</v>
      </c>
      <c r="I844" s="6">
        <v>31.25</v>
      </c>
      <c r="J844" s="6">
        <v>76.001186200000006</v>
      </c>
      <c r="K844" s="6">
        <v>17.193536973112497</v>
      </c>
      <c r="L844" s="6">
        <v>80.738663000000003</v>
      </c>
      <c r="M844" s="6">
        <v>59.396374603565995</v>
      </c>
      <c r="N844" s="6">
        <v>122</v>
      </c>
      <c r="O844" s="6">
        <v>97.112695736787487</v>
      </c>
      <c r="P844" s="6">
        <v>60.338975308853378</v>
      </c>
      <c r="Q844" s="6">
        <v>64.702035830783998</v>
      </c>
    </row>
    <row r="845" spans="2:17" x14ac:dyDescent="0.3">
      <c r="B845" s="1">
        <v>38681</v>
      </c>
      <c r="C845" s="6">
        <v>65.789105009312209</v>
      </c>
      <c r="D845" s="6">
        <v>47.930939794836192</v>
      </c>
      <c r="E845" s="6">
        <v>373</v>
      </c>
      <c r="F845" s="6">
        <v>73.992909840315562</v>
      </c>
      <c r="G845" s="6">
        <v>133.5</v>
      </c>
      <c r="H845" s="6">
        <v>129</v>
      </c>
      <c r="I845" s="6">
        <v>31</v>
      </c>
      <c r="J845" s="6">
        <v>76.098874100000003</v>
      </c>
      <c r="K845" s="6">
        <v>16.894518938797496</v>
      </c>
      <c r="L845" s="6">
        <v>79.96481</v>
      </c>
      <c r="M845" s="6">
        <v>58.757703908903999</v>
      </c>
      <c r="N845" s="6">
        <v>123.5</v>
      </c>
      <c r="O845" s="6">
        <v>95.322599962837486</v>
      </c>
      <c r="P845" s="6">
        <v>59.997433939180631</v>
      </c>
      <c r="Q845" s="6">
        <v>63.323441317343999</v>
      </c>
    </row>
    <row r="846" spans="2:17" x14ac:dyDescent="0.3">
      <c r="B846" s="1">
        <v>38674</v>
      </c>
      <c r="C846" s="6">
        <v>63.922747420395552</v>
      </c>
      <c r="D846" s="6">
        <v>47.485760787453813</v>
      </c>
      <c r="E846" s="6">
        <v>367.5</v>
      </c>
      <c r="F846" s="6">
        <v>74.185599709691374</v>
      </c>
      <c r="G846" s="6">
        <v>136</v>
      </c>
      <c r="H846" s="6">
        <v>126.5</v>
      </c>
      <c r="I846" s="6">
        <v>30.375</v>
      </c>
      <c r="J846" s="6">
        <v>74.731243500000005</v>
      </c>
      <c r="K846" s="6">
        <v>17.073929759386498</v>
      </c>
      <c r="L846" s="6">
        <v>80.738663000000003</v>
      </c>
      <c r="M846" s="6">
        <v>58.917371582569501</v>
      </c>
      <c r="N846" s="6">
        <v>122</v>
      </c>
      <c r="O846" s="6">
        <v>95.770123906324997</v>
      </c>
      <c r="P846" s="6">
        <v>58.631268460489608</v>
      </c>
      <c r="Q846" s="6">
        <v>62.863909812864009</v>
      </c>
    </row>
    <row r="847" spans="2:17" x14ac:dyDescent="0.3">
      <c r="B847" s="1">
        <v>38667</v>
      </c>
      <c r="C847" s="6">
        <v>62.289684530093474</v>
      </c>
      <c r="D847" s="6">
        <v>47.485760787453813</v>
      </c>
      <c r="E847" s="6">
        <v>366.5</v>
      </c>
      <c r="F847" s="6">
        <v>73.992909840315562</v>
      </c>
      <c r="G847" s="6">
        <v>133.5</v>
      </c>
      <c r="H847" s="6">
        <v>126</v>
      </c>
      <c r="I847" s="6">
        <v>30.5</v>
      </c>
      <c r="J847" s="6">
        <v>74.731243500000005</v>
      </c>
      <c r="K847" s="6">
        <v>16.655304511345498</v>
      </c>
      <c r="L847" s="6">
        <v>79.96481</v>
      </c>
      <c r="M847" s="6">
        <v>59.556042277231498</v>
      </c>
      <c r="N847" s="6">
        <v>120</v>
      </c>
      <c r="O847" s="6">
        <v>94.87507601934999</v>
      </c>
      <c r="P847" s="6">
        <v>56.92356161212583</v>
      </c>
      <c r="Q847" s="6">
        <v>62.588190910176003</v>
      </c>
    </row>
    <row r="848" spans="2:17" x14ac:dyDescent="0.3">
      <c r="B848" s="1">
        <v>38660</v>
      </c>
      <c r="C848" s="6">
        <v>59.023558749489325</v>
      </c>
      <c r="D848" s="6">
        <v>45.25986575054192</v>
      </c>
      <c r="E848" s="6">
        <v>365.5</v>
      </c>
      <c r="F848" s="6">
        <v>72.066011146557344</v>
      </c>
      <c r="G848" s="6">
        <v>135</v>
      </c>
      <c r="H848" s="6">
        <v>127.5</v>
      </c>
      <c r="I848" s="6">
        <v>30.125</v>
      </c>
      <c r="J848" s="6">
        <v>73.558988700000015</v>
      </c>
      <c r="K848" s="6">
        <v>16.087170246147</v>
      </c>
      <c r="L848" s="6">
        <v>77.901201999999998</v>
      </c>
      <c r="M848" s="6">
        <v>57.959365540576506</v>
      </c>
      <c r="N848" s="6">
        <v>122</v>
      </c>
      <c r="O848" s="6">
        <v>92.637456301912493</v>
      </c>
      <c r="P848" s="6">
        <v>53.735842161846797</v>
      </c>
      <c r="Q848" s="6">
        <v>61.852940503008</v>
      </c>
    </row>
    <row r="849" spans="2:17" x14ac:dyDescent="0.3">
      <c r="B849" s="1">
        <v>38653</v>
      </c>
      <c r="C849" s="6">
        <v>55.057548873041419</v>
      </c>
      <c r="D849" s="6">
        <v>41.846826693943669</v>
      </c>
      <c r="E849" s="6">
        <v>349</v>
      </c>
      <c r="F849" s="6">
        <v>69.946422583423299</v>
      </c>
      <c r="G849" s="6">
        <v>127.5</v>
      </c>
      <c r="H849" s="6">
        <v>126.5</v>
      </c>
      <c r="I849" s="6">
        <v>28.5</v>
      </c>
      <c r="J849" s="6">
        <v>72.191358100000002</v>
      </c>
      <c r="K849" s="6">
        <v>15.818054015263499</v>
      </c>
      <c r="L849" s="6">
        <v>74.289887999999991</v>
      </c>
      <c r="M849" s="6">
        <v>57.001359498583504</v>
      </c>
      <c r="N849" s="6">
        <v>107.5</v>
      </c>
      <c r="O849" s="6">
        <v>86.819645036574997</v>
      </c>
      <c r="P849" s="6">
        <v>53.166606545725529</v>
      </c>
      <c r="Q849" s="6">
        <v>58.176688467168006</v>
      </c>
    </row>
    <row r="850" spans="2:17" x14ac:dyDescent="0.3">
      <c r="B850" s="1">
        <v>38646</v>
      </c>
      <c r="C850" s="6">
        <v>51.324833695208106</v>
      </c>
      <c r="D850" s="6">
        <v>41.995219696404469</v>
      </c>
      <c r="E850" s="6">
        <v>366</v>
      </c>
      <c r="F850" s="6">
        <v>66.863384673410138</v>
      </c>
      <c r="G850" s="6">
        <v>130.5</v>
      </c>
      <c r="H850" s="6">
        <v>130.25</v>
      </c>
      <c r="I850" s="6">
        <v>28.75</v>
      </c>
      <c r="J850" s="6">
        <v>70.921415400000001</v>
      </c>
      <c r="K850" s="6">
        <v>15.519035980948498</v>
      </c>
      <c r="L850" s="6">
        <v>72.742182</v>
      </c>
      <c r="M850" s="6">
        <v>54.766012067266502</v>
      </c>
      <c r="N850" s="6">
        <v>105</v>
      </c>
      <c r="O850" s="6">
        <v>85.477073206112493</v>
      </c>
      <c r="P850" s="6">
        <v>50.775816958016236</v>
      </c>
      <c r="Q850" s="6">
        <v>56.430468750144001</v>
      </c>
    </row>
    <row r="851" spans="2:17" x14ac:dyDescent="0.3">
      <c r="B851" s="1">
        <v>38639</v>
      </c>
      <c r="C851" s="6">
        <v>52.957896585510177</v>
      </c>
      <c r="D851" s="6">
        <v>41.698433691482883</v>
      </c>
      <c r="E851" s="6">
        <v>373</v>
      </c>
      <c r="F851" s="6">
        <v>67.441454281537617</v>
      </c>
      <c r="G851" s="6">
        <v>137.5</v>
      </c>
      <c r="H851" s="6">
        <v>132.5</v>
      </c>
      <c r="I851" s="6">
        <v>29.75</v>
      </c>
      <c r="J851" s="6">
        <v>71.214479100000005</v>
      </c>
      <c r="K851" s="6">
        <v>15.788152211831999</v>
      </c>
      <c r="L851" s="6">
        <v>73.773985999999994</v>
      </c>
      <c r="M851" s="6">
        <v>56.203021130256005</v>
      </c>
      <c r="N851" s="6">
        <v>108</v>
      </c>
      <c r="O851" s="6">
        <v>88.162216867037486</v>
      </c>
      <c r="P851" s="6">
        <v>53.166606545725529</v>
      </c>
      <c r="Q851" s="6">
        <v>59.187657777024</v>
      </c>
    </row>
    <row r="852" spans="2:17" x14ac:dyDescent="0.3">
      <c r="B852" s="1">
        <v>38632</v>
      </c>
      <c r="C852" s="6">
        <v>52.957896585510177</v>
      </c>
      <c r="D852" s="6">
        <v>43.479149721012391</v>
      </c>
      <c r="E852" s="6">
        <v>375</v>
      </c>
      <c r="F852" s="6">
        <v>68.597593497792545</v>
      </c>
      <c r="G852" s="6">
        <v>140</v>
      </c>
      <c r="H852" s="6">
        <v>135.5</v>
      </c>
      <c r="I852" s="6">
        <v>30.125</v>
      </c>
      <c r="J852" s="6">
        <v>72.484421800000007</v>
      </c>
      <c r="K852" s="6">
        <v>16.176875656441496</v>
      </c>
      <c r="L852" s="6">
        <v>73.516035000000002</v>
      </c>
      <c r="M852" s="6">
        <v>56.522356477586996</v>
      </c>
      <c r="N852" s="6">
        <v>111.5</v>
      </c>
      <c r="O852" s="6">
        <v>87.938454895293745</v>
      </c>
      <c r="P852" s="6">
        <v>54.077383531519544</v>
      </c>
      <c r="Q852" s="6">
        <v>59.555282980608006</v>
      </c>
    </row>
    <row r="853" spans="2:17" x14ac:dyDescent="0.3">
      <c r="B853" s="1">
        <v>38625</v>
      </c>
      <c r="C853" s="6">
        <v>52.957896585510177</v>
      </c>
      <c r="D853" s="6">
        <v>44.517900738237955</v>
      </c>
      <c r="E853" s="6">
        <v>361</v>
      </c>
      <c r="F853" s="6">
        <v>69.946422583423299</v>
      </c>
      <c r="G853" s="6">
        <v>141.5</v>
      </c>
      <c r="H853" s="6">
        <v>138.25</v>
      </c>
      <c r="I853" s="6">
        <v>30.125</v>
      </c>
      <c r="J853" s="6">
        <v>75.3173709</v>
      </c>
      <c r="K853" s="6">
        <v>16.236679263304499</v>
      </c>
      <c r="L853" s="6">
        <v>73.258083999999997</v>
      </c>
      <c r="M853" s="6">
        <v>57.32069484591451</v>
      </c>
      <c r="N853" s="6">
        <v>114.5</v>
      </c>
      <c r="O853" s="6">
        <v>90.399836584474997</v>
      </c>
      <c r="P853" s="6">
        <v>53.394300792174036</v>
      </c>
      <c r="Q853" s="6">
        <v>62.036753104799999</v>
      </c>
    </row>
    <row r="854" spans="2:17" x14ac:dyDescent="0.3">
      <c r="B854" s="1">
        <v>38618</v>
      </c>
      <c r="C854" s="6">
        <v>51.791423092437263</v>
      </c>
      <c r="D854" s="6">
        <v>42.143612698865255</v>
      </c>
      <c r="E854" s="6">
        <v>364.5</v>
      </c>
      <c r="F854" s="6">
        <v>68.597593497792545</v>
      </c>
      <c r="G854" s="6">
        <v>136</v>
      </c>
      <c r="H854" s="6">
        <v>134.75</v>
      </c>
      <c r="I854" s="6">
        <v>28.625</v>
      </c>
      <c r="J854" s="6">
        <v>71.995982300000009</v>
      </c>
      <c r="K854" s="6">
        <v>16.1170720495785</v>
      </c>
      <c r="L854" s="6">
        <v>70.162672000000001</v>
      </c>
      <c r="M854" s="6">
        <v>53.009667656946</v>
      </c>
      <c r="N854" s="6">
        <v>107</v>
      </c>
      <c r="O854" s="6">
        <v>87.71469292354999</v>
      </c>
      <c r="P854" s="6">
        <v>52.825065176052775</v>
      </c>
      <c r="Q854" s="6">
        <v>60.198627086880002</v>
      </c>
    </row>
    <row r="855" spans="2:17" x14ac:dyDescent="0.3">
      <c r="B855" s="1">
        <v>38611</v>
      </c>
      <c r="C855" s="6">
        <v>52.49130718828102</v>
      </c>
      <c r="D855" s="6">
        <v>42.143612698865255</v>
      </c>
      <c r="E855" s="6">
        <v>364.5</v>
      </c>
      <c r="F855" s="6">
        <v>69.175663105920023</v>
      </c>
      <c r="G855" s="6">
        <v>136</v>
      </c>
      <c r="H855" s="6">
        <v>131.25</v>
      </c>
      <c r="I855" s="6">
        <v>28.75</v>
      </c>
      <c r="J855" s="6">
        <v>69.358409000000009</v>
      </c>
      <c r="K855" s="6">
        <v>16.685206314776998</v>
      </c>
      <c r="L855" s="6">
        <v>71.452427</v>
      </c>
      <c r="M855" s="6">
        <v>54.446676719935496</v>
      </c>
      <c r="N855" s="6">
        <v>103</v>
      </c>
      <c r="O855" s="6">
        <v>84.805787290881241</v>
      </c>
      <c r="P855" s="6">
        <v>50.889664081240497</v>
      </c>
      <c r="Q855" s="6">
        <v>61.117690095840004</v>
      </c>
    </row>
    <row r="856" spans="2:17" x14ac:dyDescent="0.3">
      <c r="B856" s="1">
        <v>38604</v>
      </c>
      <c r="C856" s="6">
        <v>52.49130718828102</v>
      </c>
      <c r="D856" s="6">
        <v>41.550040689022083</v>
      </c>
      <c r="E856" s="6">
        <v>366</v>
      </c>
      <c r="F856" s="6">
        <v>65.12917584902776</v>
      </c>
      <c r="G856" s="6">
        <v>136.5</v>
      </c>
      <c r="H856" s="6">
        <v>134</v>
      </c>
      <c r="I856" s="6">
        <v>29</v>
      </c>
      <c r="J856" s="6">
        <v>69.456096900000006</v>
      </c>
      <c r="K856" s="6">
        <v>15.997464835852497</v>
      </c>
      <c r="L856" s="6">
        <v>72.226280000000003</v>
      </c>
      <c r="M856" s="6">
        <v>53.169335330611503</v>
      </c>
      <c r="N856" s="6">
        <v>102.5</v>
      </c>
      <c r="O856" s="6">
        <v>87.267168980062493</v>
      </c>
      <c r="P856" s="6">
        <v>49.068110109652473</v>
      </c>
      <c r="Q856" s="6">
        <v>60.382439688672001</v>
      </c>
    </row>
    <row r="857" spans="2:17" x14ac:dyDescent="0.3">
      <c r="B857" s="1">
        <v>38597</v>
      </c>
      <c r="C857" s="6">
        <v>52.724601886895599</v>
      </c>
      <c r="D857" s="6">
        <v>40.36289666933574</v>
      </c>
      <c r="E857" s="6">
        <v>356</v>
      </c>
      <c r="F857" s="6">
        <v>64.551106240900282</v>
      </c>
      <c r="G857" s="6">
        <v>129.5</v>
      </c>
      <c r="H857" s="6">
        <v>131.75</v>
      </c>
      <c r="I857" s="6">
        <v>28</v>
      </c>
      <c r="J857" s="6">
        <v>66.623147800000012</v>
      </c>
      <c r="K857" s="6">
        <v>15.907759425558</v>
      </c>
      <c r="L857" s="6">
        <v>70.936525000000003</v>
      </c>
      <c r="M857" s="6">
        <v>53.169335330611503</v>
      </c>
      <c r="N857" s="6">
        <v>100</v>
      </c>
      <c r="O857" s="6">
        <v>82.7919295451875</v>
      </c>
      <c r="P857" s="6">
        <v>47.815791754185703</v>
      </c>
      <c r="Q857" s="6">
        <v>60.014814485087996</v>
      </c>
    </row>
    <row r="858" spans="2:17" x14ac:dyDescent="0.3">
      <c r="B858" s="1">
        <v>38590</v>
      </c>
      <c r="C858" s="6">
        <v>49.925065503520614</v>
      </c>
      <c r="D858" s="6">
        <v>37.691822625041468</v>
      </c>
      <c r="E858" s="6">
        <v>340</v>
      </c>
      <c r="F858" s="6">
        <v>63.58765689402118</v>
      </c>
      <c r="G858" s="6">
        <v>128.5</v>
      </c>
      <c r="H858" s="6">
        <v>127.25</v>
      </c>
      <c r="I858" s="6">
        <v>27.25</v>
      </c>
      <c r="J858" s="6">
        <v>64.08326240000001</v>
      </c>
      <c r="K858" s="6">
        <v>16.027366639283997</v>
      </c>
      <c r="L858" s="6">
        <v>69.130867999999992</v>
      </c>
      <c r="M858" s="6">
        <v>52.211329288618508</v>
      </c>
      <c r="N858" s="6">
        <v>96.75</v>
      </c>
      <c r="O858" s="6">
        <v>81.225595742981241</v>
      </c>
      <c r="P858" s="6">
        <v>46.67732052194318</v>
      </c>
      <c r="Q858" s="6">
        <v>59.831001883296004</v>
      </c>
    </row>
    <row r="859" spans="2:17" x14ac:dyDescent="0.3">
      <c r="B859" s="1">
        <v>38583</v>
      </c>
      <c r="C859" s="6">
        <v>50.624949599364356</v>
      </c>
      <c r="D859" s="6">
        <v>39.769324659492568</v>
      </c>
      <c r="E859" s="6">
        <v>356</v>
      </c>
      <c r="F859" s="6">
        <v>65.899935326531036</v>
      </c>
      <c r="G859" s="6">
        <v>134</v>
      </c>
      <c r="H859" s="6">
        <v>131.5</v>
      </c>
      <c r="I859" s="6">
        <v>29.125</v>
      </c>
      <c r="J859" s="6">
        <v>66.037020400000003</v>
      </c>
      <c r="K859" s="6">
        <v>16.475893690756497</v>
      </c>
      <c r="L859" s="6">
        <v>73.000132999999991</v>
      </c>
      <c r="M859" s="6">
        <v>55.724018109259504</v>
      </c>
      <c r="N859" s="6">
        <v>101</v>
      </c>
      <c r="O859" s="6">
        <v>84.5820253191375</v>
      </c>
      <c r="P859" s="6">
        <v>48.840415863203965</v>
      </c>
      <c r="Q859" s="6">
        <v>62.588190910176003</v>
      </c>
    </row>
    <row r="860" spans="2:17" x14ac:dyDescent="0.3">
      <c r="B860" s="1">
        <v>38576</v>
      </c>
      <c r="C860" s="6">
        <v>50.391654900749778</v>
      </c>
      <c r="D860" s="6">
        <v>39.620931657031775</v>
      </c>
      <c r="E860" s="6">
        <v>354</v>
      </c>
      <c r="F860" s="6">
        <v>67.056074542785979</v>
      </c>
      <c r="G860" s="6">
        <v>136.5</v>
      </c>
      <c r="H860" s="6">
        <v>134.75</v>
      </c>
      <c r="I860" s="6">
        <v>29</v>
      </c>
      <c r="J860" s="6">
        <v>66.818523600000006</v>
      </c>
      <c r="K860" s="6">
        <v>15.578839587811499</v>
      </c>
      <c r="L860" s="6">
        <v>73.258083999999997</v>
      </c>
      <c r="M860" s="6">
        <v>55.564350435594001</v>
      </c>
      <c r="N860" s="6">
        <v>99.25</v>
      </c>
      <c r="O860" s="6">
        <v>86.148359121343745</v>
      </c>
      <c r="P860" s="6">
        <v>47.588097507737189</v>
      </c>
      <c r="Q860" s="6">
        <v>61.209596396736003</v>
      </c>
    </row>
    <row r="861" spans="2:17" x14ac:dyDescent="0.3">
      <c r="B861" s="1">
        <v>38569</v>
      </c>
      <c r="C861" s="6">
        <v>50.158360202135192</v>
      </c>
      <c r="D861" s="6">
        <v>39.769324659492568</v>
      </c>
      <c r="E861" s="6">
        <v>353</v>
      </c>
      <c r="F861" s="6">
        <v>65.12917584902776</v>
      </c>
      <c r="G861" s="6">
        <v>131.5</v>
      </c>
      <c r="H861" s="6">
        <v>135</v>
      </c>
      <c r="I861" s="6">
        <v>28.75</v>
      </c>
      <c r="J861" s="6">
        <v>66.037020400000003</v>
      </c>
      <c r="K861" s="6">
        <v>15.548937784379998</v>
      </c>
      <c r="L861" s="6">
        <v>73.000132999999991</v>
      </c>
      <c r="M861" s="6">
        <v>54.446676719935496</v>
      </c>
      <c r="N861" s="6">
        <v>100</v>
      </c>
      <c r="O861" s="6">
        <v>85.477073206112493</v>
      </c>
      <c r="P861" s="6">
        <v>45.652696412924925</v>
      </c>
      <c r="Q861" s="6">
        <v>60.566252290464</v>
      </c>
    </row>
    <row r="862" spans="2:17" x14ac:dyDescent="0.3">
      <c r="B862" s="1">
        <v>38562</v>
      </c>
      <c r="C862" s="6">
        <v>49.458476106291457</v>
      </c>
      <c r="D862" s="6">
        <v>39.175752649649404</v>
      </c>
      <c r="E862" s="6">
        <v>351.5</v>
      </c>
      <c r="F862" s="6">
        <v>67.24876441216179</v>
      </c>
      <c r="G862" s="6">
        <v>133</v>
      </c>
      <c r="H862" s="6">
        <v>138.5</v>
      </c>
      <c r="I862" s="6">
        <v>29</v>
      </c>
      <c r="J862" s="6">
        <v>60.664185900000007</v>
      </c>
      <c r="K862" s="6">
        <v>15.728348604968998</v>
      </c>
      <c r="L862" s="6">
        <v>71.194475999999995</v>
      </c>
      <c r="M862" s="6">
        <v>53.488670677942501</v>
      </c>
      <c r="N862" s="6">
        <v>100.5</v>
      </c>
      <c r="O862" s="6">
        <v>82.120643629956248</v>
      </c>
      <c r="P862" s="6">
        <v>44.855766550355163</v>
      </c>
      <c r="Q862" s="6">
        <v>59.831001883296004</v>
      </c>
    </row>
    <row r="863" spans="2:17" x14ac:dyDescent="0.3">
      <c r="B863" s="1">
        <v>38555</v>
      </c>
      <c r="C863" s="6">
        <v>47.592118517374786</v>
      </c>
      <c r="D863" s="6">
        <v>39.027359647188611</v>
      </c>
      <c r="E863" s="6">
        <v>319</v>
      </c>
      <c r="F863" s="6">
        <v>68.790283367168371</v>
      </c>
      <c r="G863" s="6">
        <v>133</v>
      </c>
      <c r="H863" s="6">
        <v>138.75</v>
      </c>
      <c r="I863" s="6">
        <v>28.375</v>
      </c>
      <c r="J863" s="6">
        <v>60.761873800000004</v>
      </c>
      <c r="K863" s="6">
        <v>15.758250408400498</v>
      </c>
      <c r="L863" s="6">
        <v>69.646769999999989</v>
      </c>
      <c r="M863" s="6">
        <v>52.370996962283996</v>
      </c>
      <c r="N863" s="6">
        <v>101.5</v>
      </c>
      <c r="O863" s="6">
        <v>82.120643629956248</v>
      </c>
      <c r="P863" s="6">
        <v>44.172683811009641</v>
      </c>
      <c r="Q863" s="6">
        <v>65.069661034367996</v>
      </c>
    </row>
    <row r="864" spans="2:17" x14ac:dyDescent="0.3">
      <c r="B864" s="1">
        <v>38548</v>
      </c>
      <c r="C864" s="6">
        <v>48.05870791460395</v>
      </c>
      <c r="D864" s="6">
        <v>38.878966644727811</v>
      </c>
      <c r="E864" s="6">
        <v>327</v>
      </c>
      <c r="F864" s="6">
        <v>65.12917584902776</v>
      </c>
      <c r="G864" s="6">
        <v>133</v>
      </c>
      <c r="H864" s="6">
        <v>138.25</v>
      </c>
      <c r="I864" s="6">
        <v>28.75</v>
      </c>
      <c r="J864" s="6">
        <v>59.882682700000004</v>
      </c>
      <c r="K864" s="6">
        <v>14.95090171575</v>
      </c>
      <c r="L864" s="6">
        <v>68.614965999999995</v>
      </c>
      <c r="M864" s="6">
        <v>51.891993941287502</v>
      </c>
      <c r="N864" s="6">
        <v>98.75</v>
      </c>
      <c r="O864" s="6">
        <v>80.778071799493745</v>
      </c>
      <c r="P864" s="6">
        <v>42.920365455542878</v>
      </c>
      <c r="Q864" s="6">
        <v>63.782972821824004</v>
      </c>
    </row>
    <row r="865" spans="2:17" x14ac:dyDescent="0.3">
      <c r="B865" s="1">
        <v>38541</v>
      </c>
      <c r="C865" s="6">
        <v>47.125529120145629</v>
      </c>
      <c r="D865" s="6">
        <v>36.207892600433539</v>
      </c>
      <c r="E865" s="6">
        <v>327</v>
      </c>
      <c r="F865" s="6">
        <v>63.973036632772818</v>
      </c>
      <c r="G865" s="6">
        <v>129.5</v>
      </c>
      <c r="H865" s="6">
        <v>139</v>
      </c>
      <c r="I865" s="6">
        <v>26.875</v>
      </c>
      <c r="J865" s="6">
        <v>57.147421500000007</v>
      </c>
      <c r="K865" s="6">
        <v>14.831294502023999</v>
      </c>
      <c r="L865" s="6">
        <v>67.841112999999993</v>
      </c>
      <c r="M865" s="6">
        <v>51.093655572960003</v>
      </c>
      <c r="N865" s="6">
        <v>95</v>
      </c>
      <c r="O865" s="6">
        <v>72.946402788462493</v>
      </c>
      <c r="P865" s="6">
        <v>41.668047100076116</v>
      </c>
      <c r="Q865" s="6">
        <v>61.39340899852801</v>
      </c>
    </row>
    <row r="866" spans="2:17" x14ac:dyDescent="0.3">
      <c r="B866" s="1">
        <v>38534</v>
      </c>
      <c r="C866" s="6">
        <v>46.892234421531036</v>
      </c>
      <c r="D866" s="6">
        <v>37.098250615198296</v>
      </c>
      <c r="E866" s="6">
        <v>324.5</v>
      </c>
      <c r="F866" s="6">
        <v>64.165726502148644</v>
      </c>
      <c r="G866" s="6">
        <v>127.5</v>
      </c>
      <c r="H866" s="6">
        <v>137</v>
      </c>
      <c r="I866" s="6">
        <v>26.625</v>
      </c>
      <c r="J866" s="6">
        <v>57.147421500000007</v>
      </c>
      <c r="K866" s="6">
        <v>14.95090171575</v>
      </c>
      <c r="L866" s="6">
        <v>68.35701499999999</v>
      </c>
      <c r="M866" s="6">
        <v>51.253323246625506</v>
      </c>
      <c r="N866" s="6">
        <v>97.25</v>
      </c>
      <c r="O866" s="6">
        <v>72.946402788462493</v>
      </c>
      <c r="P866" s="6">
        <v>41.098811483954854</v>
      </c>
      <c r="Q866" s="6">
        <v>59.739095582400005</v>
      </c>
    </row>
    <row r="867" spans="2:17" x14ac:dyDescent="0.3">
      <c r="B867" s="1">
        <v>38527</v>
      </c>
      <c r="C867" s="6">
        <v>51.091538996593528</v>
      </c>
      <c r="D867" s="6">
        <v>36.80146461027671</v>
      </c>
      <c r="E867" s="6">
        <v>320.5</v>
      </c>
      <c r="F867" s="6">
        <v>63.973036632772818</v>
      </c>
      <c r="G867" s="6">
        <v>131</v>
      </c>
      <c r="H867" s="6">
        <v>134.25</v>
      </c>
      <c r="I867" s="6">
        <v>26.75</v>
      </c>
      <c r="J867" s="6">
        <v>59.198867400000012</v>
      </c>
      <c r="K867" s="6">
        <v>14.891098108886998</v>
      </c>
      <c r="L867" s="6">
        <v>67.841112999999993</v>
      </c>
      <c r="M867" s="6">
        <v>50.614652551963502</v>
      </c>
      <c r="N867" s="6">
        <v>96.25</v>
      </c>
      <c r="O867" s="6">
        <v>73.8414506754375</v>
      </c>
      <c r="P867" s="6">
        <v>41.781894223300363</v>
      </c>
      <c r="Q867" s="6">
        <v>58.268594768064006</v>
      </c>
    </row>
    <row r="868" spans="2:17" x14ac:dyDescent="0.3">
      <c r="B868" s="1">
        <v>38520</v>
      </c>
      <c r="C868" s="6">
        <v>48.7585920104477</v>
      </c>
      <c r="D868" s="6">
        <v>34.723962575825603</v>
      </c>
      <c r="E868" s="6">
        <v>312</v>
      </c>
      <c r="F868" s="6">
        <v>62.238827808390425</v>
      </c>
      <c r="G868" s="6">
        <v>121</v>
      </c>
      <c r="H868" s="6">
        <v>134</v>
      </c>
      <c r="I868" s="6">
        <v>26</v>
      </c>
      <c r="J868" s="6">
        <v>57.440485200000005</v>
      </c>
      <c r="K868" s="6">
        <v>14.861196305455499</v>
      </c>
      <c r="L868" s="6">
        <v>69.646769999999989</v>
      </c>
      <c r="M868" s="6">
        <v>51.253323246625506</v>
      </c>
      <c r="N868" s="6">
        <v>94.25</v>
      </c>
      <c r="O868" s="6">
        <v>71.827592929743744</v>
      </c>
      <c r="P868" s="6">
        <v>42.578824085870124</v>
      </c>
      <c r="Q868" s="6">
        <v>56.890000254624006</v>
      </c>
    </row>
    <row r="869" spans="2:17" x14ac:dyDescent="0.3">
      <c r="B869" s="1">
        <v>38513</v>
      </c>
      <c r="C869" s="6">
        <v>47.825413215989371</v>
      </c>
      <c r="D869" s="6">
        <v>34.42717657090401</v>
      </c>
      <c r="E869" s="6">
        <v>319</v>
      </c>
      <c r="F869" s="6">
        <v>60.889998722759678</v>
      </c>
      <c r="G869" s="6">
        <v>119.5</v>
      </c>
      <c r="H869" s="6">
        <v>135.75</v>
      </c>
      <c r="I869" s="6">
        <v>24.9375</v>
      </c>
      <c r="J869" s="6">
        <v>57.245109400000004</v>
      </c>
      <c r="K869" s="6">
        <v>14.891098108886998</v>
      </c>
      <c r="L869" s="6">
        <v>68.099063999999998</v>
      </c>
      <c r="M869" s="6">
        <v>51.412990920290994</v>
      </c>
      <c r="N869" s="6">
        <v>96</v>
      </c>
      <c r="O869" s="6">
        <v>70.037497155793744</v>
      </c>
      <c r="P869" s="6">
        <v>41.554199976851862</v>
      </c>
      <c r="Q869" s="6">
        <v>56.246656148352002</v>
      </c>
    </row>
    <row r="870" spans="2:17" x14ac:dyDescent="0.3">
      <c r="B870" s="1">
        <v>38506</v>
      </c>
      <c r="C870" s="6">
        <v>45.632443049012295</v>
      </c>
      <c r="D870" s="6">
        <v>32.943246546296088</v>
      </c>
      <c r="E870" s="6">
        <v>314</v>
      </c>
      <c r="F870" s="6">
        <v>62.238827808390425</v>
      </c>
      <c r="G870" s="6">
        <v>117.5</v>
      </c>
      <c r="H870" s="6">
        <v>129.75</v>
      </c>
      <c r="I870" s="6">
        <v>24.625</v>
      </c>
      <c r="J870" s="6">
        <v>55.682103000000012</v>
      </c>
      <c r="K870" s="6">
        <v>15.130312536339</v>
      </c>
      <c r="L870" s="6">
        <v>67.325210999999996</v>
      </c>
      <c r="M870" s="6">
        <v>51.412990920290994</v>
      </c>
      <c r="N870" s="6">
        <v>92.75</v>
      </c>
      <c r="O870" s="6">
        <v>67.352353494868751</v>
      </c>
      <c r="P870" s="6">
        <v>41.326505730403355</v>
      </c>
      <c r="Q870" s="6">
        <v>54.408530130431998</v>
      </c>
    </row>
    <row r="871" spans="2:17" x14ac:dyDescent="0.3">
      <c r="B871" s="1">
        <v>38499</v>
      </c>
      <c r="C871" s="6">
        <v>45.445807290120634</v>
      </c>
      <c r="D871" s="6">
        <v>33.685211558600045</v>
      </c>
      <c r="E871" s="6">
        <v>313.5</v>
      </c>
      <c r="F871" s="6">
        <v>62.238827808390425</v>
      </c>
      <c r="G871" s="6">
        <v>115.5</v>
      </c>
      <c r="H871" s="6">
        <v>131</v>
      </c>
      <c r="I871" s="6">
        <v>24.9375</v>
      </c>
      <c r="J871" s="6">
        <v>57.147421500000007</v>
      </c>
      <c r="K871" s="6">
        <v>15.190116143201998</v>
      </c>
      <c r="L871" s="6">
        <v>65.777504999999991</v>
      </c>
      <c r="M871" s="6">
        <v>51.732326267622</v>
      </c>
      <c r="N871" s="6">
        <v>93</v>
      </c>
      <c r="O871" s="6">
        <v>68.023639410099989</v>
      </c>
      <c r="P871" s="6">
        <v>40.871117237506354</v>
      </c>
      <c r="Q871" s="6">
        <v>55.787124643871998</v>
      </c>
    </row>
    <row r="872" spans="2:17" x14ac:dyDescent="0.3">
      <c r="B872" s="1">
        <v>38492</v>
      </c>
      <c r="C872" s="6">
        <v>42.83290666563731</v>
      </c>
      <c r="D872" s="6">
        <v>32.646460541374502</v>
      </c>
      <c r="E872" s="6">
        <v>312</v>
      </c>
      <c r="F872" s="6">
        <v>61.275378461511323</v>
      </c>
      <c r="G872" s="6">
        <v>115.5</v>
      </c>
      <c r="H872" s="6">
        <v>128.75</v>
      </c>
      <c r="I872" s="6">
        <v>24.6875</v>
      </c>
      <c r="J872" s="6">
        <v>55.682103000000012</v>
      </c>
      <c r="K872" s="6">
        <v>15.070508929475999</v>
      </c>
      <c r="L872" s="6">
        <v>65.003652000000002</v>
      </c>
      <c r="M872" s="6">
        <v>51.253323246625506</v>
      </c>
      <c r="N872" s="6">
        <v>88.75</v>
      </c>
      <c r="O872" s="6">
        <v>66.233543636149989</v>
      </c>
      <c r="P872" s="6">
        <v>39.277257512366823</v>
      </c>
      <c r="Q872" s="6">
        <v>54.224717528639999</v>
      </c>
    </row>
    <row r="873" spans="2:17" x14ac:dyDescent="0.3">
      <c r="B873" s="1">
        <v>38485</v>
      </c>
      <c r="C873" s="6">
        <v>43.486131821758143</v>
      </c>
      <c r="D873" s="6">
        <v>30.976494040110211</v>
      </c>
      <c r="E873" s="6">
        <v>311</v>
      </c>
      <c r="F873" s="6">
        <v>56.265441857739958</v>
      </c>
      <c r="G873" s="6">
        <v>112</v>
      </c>
      <c r="H873" s="6">
        <v>127</v>
      </c>
      <c r="I873" s="6">
        <v>24.125</v>
      </c>
      <c r="J873" s="6">
        <v>53.630657100000008</v>
      </c>
      <c r="K873" s="6">
        <v>14.9209999123185</v>
      </c>
      <c r="L873" s="6">
        <v>66.551357999999993</v>
      </c>
      <c r="M873" s="6">
        <v>51.412990920290994</v>
      </c>
      <c r="N873" s="6">
        <v>87.75</v>
      </c>
      <c r="O873" s="6">
        <v>65.338495749174996</v>
      </c>
      <c r="P873" s="6">
        <v>38.708021896245569</v>
      </c>
      <c r="Q873" s="6">
        <v>53.581373422368003</v>
      </c>
    </row>
    <row r="874" spans="2:17" x14ac:dyDescent="0.3">
      <c r="B874" s="1">
        <v>38478</v>
      </c>
      <c r="C874" s="6">
        <v>41.899727871178982</v>
      </c>
      <c r="D874" s="6">
        <v>30.371847760048002</v>
      </c>
      <c r="E874" s="6">
        <v>319</v>
      </c>
      <c r="F874" s="6">
        <v>56.265441857739958</v>
      </c>
      <c r="G874" s="6">
        <v>109.5</v>
      </c>
      <c r="H874" s="6">
        <v>126.25</v>
      </c>
      <c r="I874" s="6">
        <v>24</v>
      </c>
      <c r="J874" s="6">
        <v>52.946841800000009</v>
      </c>
      <c r="K874" s="6">
        <v>14.801392698592498</v>
      </c>
      <c r="L874" s="6">
        <v>65.519553999999999</v>
      </c>
      <c r="M874" s="6">
        <v>51.732326267622</v>
      </c>
      <c r="N874" s="6">
        <v>87.5</v>
      </c>
      <c r="O874" s="6">
        <v>61.758304201274996</v>
      </c>
      <c r="P874" s="6">
        <v>39.391104635591077</v>
      </c>
      <c r="Q874" s="6">
        <v>52.754216714304</v>
      </c>
    </row>
    <row r="875" spans="2:17" x14ac:dyDescent="0.3">
      <c r="B875" s="1">
        <v>38471</v>
      </c>
      <c r="C875" s="6">
        <v>41.246502715058156</v>
      </c>
      <c r="D875" s="6">
        <v>29.999757741548187</v>
      </c>
      <c r="E875" s="6">
        <v>310.5</v>
      </c>
      <c r="F875" s="6">
        <v>55.301992510860849</v>
      </c>
      <c r="G875" s="6">
        <v>104.5</v>
      </c>
      <c r="H875" s="6">
        <v>122.75</v>
      </c>
      <c r="I875" s="6">
        <v>23.25</v>
      </c>
      <c r="J875" s="6">
        <v>53.327361178602395</v>
      </c>
      <c r="K875" s="6">
        <v>14.831294502023999</v>
      </c>
      <c r="L875" s="6">
        <v>64.745700999999997</v>
      </c>
      <c r="M875" s="6">
        <v>51.093655572960003</v>
      </c>
      <c r="N875" s="6">
        <v>85.5</v>
      </c>
      <c r="O875" s="6">
        <v>61.447536414534177</v>
      </c>
      <c r="P875" s="6">
        <v>37.341856417554553</v>
      </c>
      <c r="Q875" s="6">
        <v>52.938029316095999</v>
      </c>
    </row>
    <row r="876" spans="2:17" x14ac:dyDescent="0.3">
      <c r="B876" s="1">
        <v>38464</v>
      </c>
      <c r="C876" s="6">
        <v>41.153184835612322</v>
      </c>
      <c r="D876" s="6">
        <v>32.139275347922165</v>
      </c>
      <c r="E876" s="6">
        <v>304</v>
      </c>
      <c r="F876" s="6">
        <v>57.421581073994872</v>
      </c>
      <c r="G876" s="6">
        <v>108</v>
      </c>
      <c r="H876" s="6">
        <v>129.75</v>
      </c>
      <c r="I876" s="6">
        <v>24.5</v>
      </c>
      <c r="J876" s="6">
        <v>56.204736781764403</v>
      </c>
      <c r="K876" s="6">
        <v>15.070508929475999</v>
      </c>
      <c r="L876" s="6">
        <v>67.325210999999996</v>
      </c>
      <c r="M876" s="6">
        <v>55.085347414597507</v>
      </c>
      <c r="N876" s="6">
        <v>85.5</v>
      </c>
      <c r="O876" s="6">
        <v>64.324678587789961</v>
      </c>
      <c r="P876" s="6">
        <v>40.225963805734224</v>
      </c>
      <c r="Q876" s="6">
        <v>56.614281351936008</v>
      </c>
    </row>
    <row r="877" spans="2:17" x14ac:dyDescent="0.3">
      <c r="B877" s="1">
        <v>38457</v>
      </c>
      <c r="C877" s="6">
        <v>41.71309211228732</v>
      </c>
      <c r="D877" s="6">
        <v>31.720674077109859</v>
      </c>
      <c r="E877" s="6">
        <v>309</v>
      </c>
      <c r="F877" s="6">
        <v>61.85344806963878</v>
      </c>
      <c r="G877" s="6">
        <v>101</v>
      </c>
      <c r="H877" s="6">
        <v>132</v>
      </c>
      <c r="I877" s="6">
        <v>24.3125</v>
      </c>
      <c r="J877" s="6">
        <v>55.053786540499608</v>
      </c>
      <c r="K877" s="6">
        <v>15.429330570653999</v>
      </c>
      <c r="L877" s="6">
        <v>68.614965999999995</v>
      </c>
      <c r="M877" s="6">
        <v>55.085347414597507</v>
      </c>
      <c r="N877" s="6">
        <v>86.25</v>
      </c>
      <c r="O877" s="6">
        <v>66.174269984882969</v>
      </c>
      <c r="P877" s="6">
        <v>39.779008652337183</v>
      </c>
      <c r="Q877" s="6">
        <v>54.776155334016003</v>
      </c>
    </row>
    <row r="878" spans="2:17" x14ac:dyDescent="0.3">
      <c r="B878" s="1">
        <v>38450</v>
      </c>
      <c r="C878" s="6">
        <v>42.739588786191476</v>
      </c>
      <c r="D878" s="6">
        <v>31.767185329422343</v>
      </c>
      <c r="E878" s="6">
        <v>292.5</v>
      </c>
      <c r="F878" s="6">
        <v>62.431517677766259</v>
      </c>
      <c r="G878" s="6">
        <v>103</v>
      </c>
      <c r="H878" s="6">
        <v>128.5</v>
      </c>
      <c r="I878" s="6">
        <v>25</v>
      </c>
      <c r="J878" s="6">
        <v>56.396561821975205</v>
      </c>
      <c r="K878" s="6">
        <v>15.728348604968998</v>
      </c>
      <c r="L878" s="6">
        <v>70.162672000000001</v>
      </c>
      <c r="M878" s="6">
        <v>54.766012067266502</v>
      </c>
      <c r="N878" s="6">
        <v>86.5</v>
      </c>
      <c r="O878" s="6">
        <v>69.359677390987585</v>
      </c>
      <c r="P878" s="6">
        <v>38.549881980495307</v>
      </c>
      <c r="Q878" s="6">
        <v>57.349531759104003</v>
      </c>
    </row>
    <row r="879" spans="2:17" x14ac:dyDescent="0.3">
      <c r="B879" s="1">
        <v>38443</v>
      </c>
      <c r="C879" s="6">
        <v>40.873231197274819</v>
      </c>
      <c r="D879" s="6">
        <v>31.488117815547472</v>
      </c>
      <c r="E879" s="6">
        <v>282</v>
      </c>
      <c r="F879" s="6">
        <v>63.58765689402118</v>
      </c>
      <c r="G879" s="6">
        <v>101</v>
      </c>
      <c r="H879" s="6">
        <v>123.25</v>
      </c>
      <c r="I879" s="6">
        <v>24.1875</v>
      </c>
      <c r="J879" s="6">
        <v>56.7802119023968</v>
      </c>
      <c r="K879" s="6">
        <v>15.937661228989498</v>
      </c>
      <c r="L879" s="6">
        <v>70.162672000000001</v>
      </c>
      <c r="M879" s="6">
        <v>53.648338351607997</v>
      </c>
      <c r="N879" s="6">
        <v>85.75</v>
      </c>
      <c r="O879" s="6">
        <v>68.434881692441067</v>
      </c>
      <c r="P879" s="6">
        <v>38.996837133892349</v>
      </c>
      <c r="Q879" s="6">
        <v>57.992875865376007</v>
      </c>
    </row>
    <row r="880" spans="2:17" x14ac:dyDescent="0.3">
      <c r="B880" s="1">
        <v>38436</v>
      </c>
      <c r="C880" s="6">
        <v>41.339820594503976</v>
      </c>
      <c r="D880" s="6">
        <v>31.627651572484908</v>
      </c>
      <c r="E880" s="6">
        <v>281</v>
      </c>
      <c r="F880" s="6">
        <v>64.165726502148644</v>
      </c>
      <c r="G880" s="6">
        <v>100.5</v>
      </c>
      <c r="H880" s="6">
        <v>121.25</v>
      </c>
      <c r="I880" s="6">
        <v>24.4375</v>
      </c>
      <c r="J880" s="6">
        <v>56.972036942607602</v>
      </c>
      <c r="K880" s="6">
        <v>15.967563032420998</v>
      </c>
      <c r="L880" s="6">
        <v>69.130867999999992</v>
      </c>
      <c r="M880" s="6">
        <v>53.169335330611503</v>
      </c>
      <c r="N880" s="6">
        <v>86</v>
      </c>
      <c r="O880" s="6">
        <v>69.359677390987585</v>
      </c>
      <c r="P880" s="6">
        <v>39.332053498940134</v>
      </c>
      <c r="Q880" s="6">
        <v>59.831001883296004</v>
      </c>
    </row>
    <row r="881" spans="2:17" x14ac:dyDescent="0.3">
      <c r="B881" s="1">
        <v>38429</v>
      </c>
      <c r="C881" s="6">
        <v>39.380145126141493</v>
      </c>
      <c r="D881" s="6">
        <v>32.092764095609681</v>
      </c>
      <c r="E881" s="6">
        <v>280.5</v>
      </c>
      <c r="F881" s="6">
        <v>63.009587285893716</v>
      </c>
      <c r="G881" s="6">
        <v>99.5</v>
      </c>
      <c r="H881" s="6">
        <v>117</v>
      </c>
      <c r="I881" s="6">
        <v>24.5</v>
      </c>
      <c r="J881" s="6">
        <v>56.588386862186006</v>
      </c>
      <c r="K881" s="6">
        <v>15.548937784379998</v>
      </c>
      <c r="L881" s="6">
        <v>67.583162000000002</v>
      </c>
      <c r="M881" s="6">
        <v>53.009667656946</v>
      </c>
      <c r="N881" s="6">
        <v>82.5</v>
      </c>
      <c r="O881" s="6">
        <v>69.56518754622013</v>
      </c>
      <c r="P881" s="6">
        <v>39.555531075638662</v>
      </c>
      <c r="Q881" s="6">
        <v>59.463376679712006</v>
      </c>
    </row>
    <row r="882" spans="2:17" x14ac:dyDescent="0.3">
      <c r="B882" s="1">
        <v>38422</v>
      </c>
      <c r="C882" s="6">
        <v>40.033370282262318</v>
      </c>
      <c r="D882" s="6">
        <v>32.278809104859604</v>
      </c>
      <c r="E882" s="6">
        <v>284</v>
      </c>
      <c r="F882" s="6">
        <v>64.551106240900282</v>
      </c>
      <c r="G882" s="6">
        <v>103</v>
      </c>
      <c r="H882" s="6">
        <v>116.25</v>
      </c>
      <c r="I882" s="6">
        <v>24.625</v>
      </c>
      <c r="J882" s="6">
        <v>57.931162143661609</v>
      </c>
      <c r="K882" s="6">
        <v>15.638643194674499</v>
      </c>
      <c r="L882" s="6">
        <v>68.614965999999995</v>
      </c>
      <c r="M882" s="6">
        <v>53.967673698939002</v>
      </c>
      <c r="N882" s="6">
        <v>83</v>
      </c>
      <c r="O882" s="6">
        <v>69.359677390987585</v>
      </c>
      <c r="P882" s="6">
        <v>39.667269863987919</v>
      </c>
      <c r="Q882" s="6">
        <v>58.636219971647996</v>
      </c>
    </row>
    <row r="883" spans="2:17" x14ac:dyDescent="0.3">
      <c r="B883" s="1">
        <v>38415</v>
      </c>
      <c r="C883" s="6">
        <v>40.406641800045648</v>
      </c>
      <c r="D883" s="6">
        <v>33.302056655734113</v>
      </c>
      <c r="E883" s="6">
        <v>283.5</v>
      </c>
      <c r="F883" s="6">
        <v>65.514555587779398</v>
      </c>
      <c r="G883" s="6">
        <v>104</v>
      </c>
      <c r="H883" s="6">
        <v>119.5</v>
      </c>
      <c r="I883" s="6">
        <v>25.375</v>
      </c>
      <c r="J883" s="6">
        <v>59.465762465348</v>
      </c>
      <c r="K883" s="6">
        <v>16.027366639283997</v>
      </c>
      <c r="L883" s="6">
        <v>69.904720999999995</v>
      </c>
      <c r="M883" s="6">
        <v>53.009667656946</v>
      </c>
      <c r="N883" s="6">
        <v>83</v>
      </c>
      <c r="O883" s="6">
        <v>72.339574641859627</v>
      </c>
      <c r="P883" s="6">
        <v>41.008135324179065</v>
      </c>
      <c r="Q883" s="6">
        <v>59.371470378816007</v>
      </c>
    </row>
    <row r="884" spans="2:17" x14ac:dyDescent="0.3">
      <c r="B884" s="1">
        <v>38408</v>
      </c>
      <c r="C884" s="6">
        <v>38.913555728912328</v>
      </c>
      <c r="D884" s="6">
        <v>31.906719086359775</v>
      </c>
      <c r="E884" s="6">
        <v>274.5</v>
      </c>
      <c r="F884" s="6">
        <v>63.58765689402118</v>
      </c>
      <c r="G884" s="6">
        <v>101</v>
      </c>
      <c r="H884" s="6">
        <v>120.5</v>
      </c>
      <c r="I884" s="6">
        <v>24</v>
      </c>
      <c r="J884" s="6">
        <v>56.876124422502208</v>
      </c>
      <c r="K884" s="6">
        <v>15.847955818694999</v>
      </c>
      <c r="L884" s="6">
        <v>67.583162000000002</v>
      </c>
      <c r="M884" s="6">
        <v>53.169335330611503</v>
      </c>
      <c r="N884" s="6">
        <v>82</v>
      </c>
      <c r="O884" s="6">
        <v>69.462432468603865</v>
      </c>
      <c r="P884" s="6">
        <v>39.667269863987919</v>
      </c>
      <c r="Q884" s="6">
        <v>57.900969564480008</v>
      </c>
    </row>
    <row r="885" spans="2:17" x14ac:dyDescent="0.3">
      <c r="B885" s="1">
        <v>38401</v>
      </c>
      <c r="C885" s="6">
        <v>39.286827246695665</v>
      </c>
      <c r="D885" s="6">
        <v>31.348584058610033</v>
      </c>
      <c r="E885" s="6">
        <v>274.5</v>
      </c>
      <c r="F885" s="6">
        <v>62.816897416517889</v>
      </c>
      <c r="G885" s="6">
        <v>99</v>
      </c>
      <c r="H885" s="6">
        <v>118.5</v>
      </c>
      <c r="I885" s="6">
        <v>23.6875</v>
      </c>
      <c r="J885" s="6">
        <v>54.478311419867211</v>
      </c>
      <c r="K885" s="6">
        <v>16.087170246147</v>
      </c>
      <c r="L885" s="6">
        <v>67.325210999999996</v>
      </c>
      <c r="M885" s="6">
        <v>54.127341372604505</v>
      </c>
      <c r="N885" s="6">
        <v>79.25</v>
      </c>
      <c r="O885" s="6">
        <v>68.537636770057347</v>
      </c>
      <c r="P885" s="6">
        <v>38.996837133892349</v>
      </c>
      <c r="Q885" s="6">
        <v>56.338562449248002</v>
      </c>
    </row>
    <row r="886" spans="2:17" x14ac:dyDescent="0.3">
      <c r="B886" s="1">
        <v>38394</v>
      </c>
      <c r="C886" s="6">
        <v>37.047198139995672</v>
      </c>
      <c r="D886" s="6">
        <v>32.139275347922165</v>
      </c>
      <c r="E886" s="6">
        <v>277</v>
      </c>
      <c r="F886" s="6">
        <v>57.421581073994872</v>
      </c>
      <c r="G886" s="6">
        <v>101</v>
      </c>
      <c r="H886" s="6">
        <v>117.5</v>
      </c>
      <c r="I886" s="6">
        <v>23.375</v>
      </c>
      <c r="J886" s="6">
        <v>55.053786540499608</v>
      </c>
      <c r="K886" s="6">
        <v>16.206777459872999</v>
      </c>
      <c r="L886" s="6">
        <v>68.35701499999999</v>
      </c>
      <c r="M886" s="6">
        <v>54.925679740932004</v>
      </c>
      <c r="N886" s="6">
        <v>83.5</v>
      </c>
      <c r="O886" s="6">
        <v>68.434881692441067</v>
      </c>
      <c r="P886" s="6">
        <v>39.220314710590877</v>
      </c>
      <c r="Q886" s="6">
        <v>55.511405741183999</v>
      </c>
    </row>
    <row r="887" spans="2:17" x14ac:dyDescent="0.3">
      <c r="B887" s="1">
        <v>38387</v>
      </c>
      <c r="C887" s="6">
        <v>36.673926622212335</v>
      </c>
      <c r="D887" s="6">
        <v>30.929982787797741</v>
      </c>
      <c r="E887" s="6">
        <v>274.5</v>
      </c>
      <c r="F887" s="6">
        <v>56.650821596491603</v>
      </c>
      <c r="G887" s="6">
        <v>102.5</v>
      </c>
      <c r="H887" s="6">
        <v>118.5</v>
      </c>
      <c r="I887" s="6">
        <v>22.75</v>
      </c>
      <c r="J887" s="6">
        <v>54.9578740203942</v>
      </c>
      <c r="K887" s="6">
        <v>15.937661228989498</v>
      </c>
      <c r="L887" s="6">
        <v>66.035455999999996</v>
      </c>
      <c r="M887" s="6">
        <v>53.488670677942501</v>
      </c>
      <c r="N887" s="6">
        <v>81.5</v>
      </c>
      <c r="O887" s="6">
        <v>66.996310605813193</v>
      </c>
      <c r="P887" s="6">
        <v>38.661620768844571</v>
      </c>
      <c r="Q887" s="6">
        <v>53.581373422368003</v>
      </c>
    </row>
    <row r="888" spans="2:17" x14ac:dyDescent="0.3">
      <c r="B888" s="1">
        <v>38380</v>
      </c>
      <c r="C888" s="6">
        <v>35.927383586645668</v>
      </c>
      <c r="D888" s="6">
        <v>29.860223984610752</v>
      </c>
      <c r="E888" s="6">
        <v>263.5</v>
      </c>
      <c r="F888" s="6">
        <v>56.265441857739958</v>
      </c>
      <c r="G888" s="6">
        <v>101.5</v>
      </c>
      <c r="H888" s="6">
        <v>115.25</v>
      </c>
      <c r="I888" s="6">
        <v>21.625</v>
      </c>
      <c r="J888" s="6">
        <v>53.615098738918604</v>
      </c>
      <c r="K888" s="6">
        <v>16.027366639283997</v>
      </c>
      <c r="L888" s="6">
        <v>63.455945999999997</v>
      </c>
      <c r="M888" s="6">
        <v>52.051661614953005</v>
      </c>
      <c r="N888" s="6">
        <v>81.5</v>
      </c>
      <c r="O888" s="6">
        <v>64.735698898255066</v>
      </c>
      <c r="P888" s="6">
        <v>37.432494097002689</v>
      </c>
      <c r="Q888" s="6">
        <v>51.191809599072002</v>
      </c>
    </row>
    <row r="889" spans="2:17" x14ac:dyDescent="0.3">
      <c r="B889" s="1">
        <v>38373</v>
      </c>
      <c r="C889" s="6">
        <v>35.554112068862345</v>
      </c>
      <c r="D889" s="6">
        <v>29.441622713798445</v>
      </c>
      <c r="E889" s="6">
        <v>244.5</v>
      </c>
      <c r="F889" s="6">
        <v>56.45813172711577</v>
      </c>
      <c r="G889" s="6">
        <v>101.5</v>
      </c>
      <c r="H889" s="6">
        <v>113.5</v>
      </c>
      <c r="I889" s="6">
        <v>21.25</v>
      </c>
      <c r="J889" s="6">
        <v>53.902836299234799</v>
      </c>
      <c r="K889" s="6">
        <v>17.372947793701499</v>
      </c>
      <c r="L889" s="6">
        <v>64.487749999999991</v>
      </c>
      <c r="M889" s="6">
        <v>52.849999983280505</v>
      </c>
      <c r="N889" s="6">
        <v>85</v>
      </c>
      <c r="O889" s="6">
        <v>65.146719208720185</v>
      </c>
      <c r="P889" s="6">
        <v>37.432494097002689</v>
      </c>
      <c r="Q889" s="6">
        <v>49.721308784736003</v>
      </c>
    </row>
    <row r="890" spans="2:17" x14ac:dyDescent="0.3">
      <c r="B890" s="1">
        <v>38366</v>
      </c>
      <c r="C890" s="6">
        <v>37.793741175562339</v>
      </c>
      <c r="D890" s="6">
        <v>29.395111461485971</v>
      </c>
      <c r="E890" s="6">
        <v>245</v>
      </c>
      <c r="F890" s="6">
        <v>56.072751988364125</v>
      </c>
      <c r="G890" s="6">
        <v>104</v>
      </c>
      <c r="H890" s="6">
        <v>113.5</v>
      </c>
      <c r="I890" s="6">
        <v>21.625</v>
      </c>
      <c r="J890" s="6">
        <v>53.615098738918604</v>
      </c>
      <c r="K890" s="6">
        <v>17.462653203995998</v>
      </c>
      <c r="L890" s="6">
        <v>65.519553999999999</v>
      </c>
      <c r="M890" s="6">
        <v>54.127341372604505</v>
      </c>
      <c r="N890" s="6">
        <v>83.75</v>
      </c>
      <c r="O890" s="6">
        <v>64.632943820638786</v>
      </c>
      <c r="P890" s="6">
        <v>36.650322578557862</v>
      </c>
      <c r="Q890" s="6">
        <v>50.180840289216</v>
      </c>
    </row>
    <row r="891" spans="2:17" x14ac:dyDescent="0.3">
      <c r="B891" s="1">
        <v>38359</v>
      </c>
      <c r="C891" s="6">
        <v>36.300655104429005</v>
      </c>
      <c r="D891" s="6">
        <v>28.557908919861369</v>
      </c>
      <c r="E891" s="6">
        <v>251</v>
      </c>
      <c r="F891" s="6">
        <v>58.19234055149817</v>
      </c>
      <c r="G891" s="6">
        <v>106</v>
      </c>
      <c r="H891" s="6">
        <v>114.25</v>
      </c>
      <c r="I891" s="6">
        <v>21.75</v>
      </c>
      <c r="J891" s="6">
        <v>52.560061017759203</v>
      </c>
      <c r="K891" s="6">
        <v>17.103831562817998</v>
      </c>
      <c r="L891" s="6">
        <v>66.551357999999993</v>
      </c>
      <c r="M891" s="6">
        <v>54.766012067266502</v>
      </c>
      <c r="N891" s="6">
        <v>82.75</v>
      </c>
      <c r="O891" s="6">
        <v>62.269577035464408</v>
      </c>
      <c r="P891" s="6">
        <v>36.873800155256376</v>
      </c>
      <c r="Q891" s="6">
        <v>49.445589882047997</v>
      </c>
    </row>
    <row r="892" spans="2:17" x14ac:dyDescent="0.3">
      <c r="B892" s="1">
        <v>38352</v>
      </c>
      <c r="C892" s="6">
        <v>34.807569033295678</v>
      </c>
      <c r="D892" s="6">
        <v>27.906751387486686</v>
      </c>
      <c r="E892" s="6">
        <v>241.5</v>
      </c>
      <c r="F892" s="6">
        <v>58.577720290249815</v>
      </c>
      <c r="G892" s="6">
        <v>106</v>
      </c>
      <c r="H892" s="6">
        <v>115.75</v>
      </c>
      <c r="I892" s="6">
        <v>21.125</v>
      </c>
      <c r="J892" s="6">
        <v>51.409110776494408</v>
      </c>
      <c r="K892" s="6">
        <v>16.954322545660499</v>
      </c>
      <c r="L892" s="6">
        <v>66.293407000000002</v>
      </c>
      <c r="M892" s="6">
        <v>55.245015088263003</v>
      </c>
      <c r="N892" s="6">
        <v>79.75</v>
      </c>
      <c r="O892" s="6">
        <v>60.831005948836506</v>
      </c>
      <c r="P892" s="6">
        <v>35.756412271763757</v>
      </c>
      <c r="Q892" s="6">
        <v>48.434620572192003</v>
      </c>
    </row>
    <row r="893" spans="2:17" x14ac:dyDescent="0.3">
      <c r="B893" s="1">
        <v>38345</v>
      </c>
      <c r="C893" s="6">
        <v>35.087522671633174</v>
      </c>
      <c r="D893" s="6">
        <v>27.813728882861735</v>
      </c>
      <c r="E893" s="6">
        <v>241</v>
      </c>
      <c r="F893" s="6">
        <v>58.96310002900146</v>
      </c>
      <c r="G893" s="6">
        <v>104.5</v>
      </c>
      <c r="H893" s="6">
        <v>113.75</v>
      </c>
      <c r="I893" s="6">
        <v>21.25</v>
      </c>
      <c r="J893" s="6">
        <v>51.792760856916004</v>
      </c>
      <c r="K893" s="6">
        <v>17.073929759386498</v>
      </c>
      <c r="L893" s="6">
        <v>67.06725999999999</v>
      </c>
      <c r="M893" s="6">
        <v>55.404682761928498</v>
      </c>
      <c r="N893" s="6">
        <v>80</v>
      </c>
      <c r="O893" s="6">
        <v>59.803455172673729</v>
      </c>
      <c r="P893" s="6">
        <v>35.868151060113028</v>
      </c>
      <c r="Q893" s="6">
        <v>49.445589882047997</v>
      </c>
    </row>
    <row r="894" spans="2:17" x14ac:dyDescent="0.3">
      <c r="B894" s="1">
        <v>38338</v>
      </c>
      <c r="C894" s="6">
        <v>34.714251153849844</v>
      </c>
      <c r="D894" s="6">
        <v>27.255593855111989</v>
      </c>
      <c r="E894" s="6">
        <v>248</v>
      </c>
      <c r="F894" s="6">
        <v>55.494682380236661</v>
      </c>
      <c r="G894" s="6">
        <v>106</v>
      </c>
      <c r="H894" s="6">
        <v>109.5</v>
      </c>
      <c r="I894" s="6">
        <v>20.625</v>
      </c>
      <c r="J894" s="6">
        <v>51.696848336810604</v>
      </c>
      <c r="K894" s="6">
        <v>16.386188280462001</v>
      </c>
      <c r="L894" s="6">
        <v>65.777504999999991</v>
      </c>
      <c r="M894" s="6">
        <v>53.488670677942501</v>
      </c>
      <c r="N894" s="6">
        <v>79</v>
      </c>
      <c r="O894" s="6">
        <v>60.214475483138855</v>
      </c>
      <c r="P894" s="6">
        <v>34.639024388271146</v>
      </c>
      <c r="Q894" s="6">
        <v>48.250807970399997</v>
      </c>
    </row>
    <row r="895" spans="2:17" x14ac:dyDescent="0.3">
      <c r="B895" s="1">
        <v>38331</v>
      </c>
      <c r="C895" s="6">
        <v>35.274158430524842</v>
      </c>
      <c r="D895" s="6">
        <v>27.441638864361902</v>
      </c>
      <c r="E895" s="6">
        <v>275</v>
      </c>
      <c r="F895" s="6">
        <v>55.880062118988306</v>
      </c>
      <c r="G895" s="6">
        <v>109</v>
      </c>
      <c r="H895" s="6">
        <v>108</v>
      </c>
      <c r="I895" s="6">
        <v>21.3125</v>
      </c>
      <c r="J895" s="6">
        <v>51.792760856916004</v>
      </c>
      <c r="K895" s="6">
        <v>16.8347153319345</v>
      </c>
      <c r="L895" s="6">
        <v>65.003652000000002</v>
      </c>
      <c r="M895" s="6">
        <v>53.648338351607997</v>
      </c>
      <c r="N895" s="6">
        <v>80.75</v>
      </c>
      <c r="O895" s="6">
        <v>58.981414551743512</v>
      </c>
      <c r="P895" s="6">
        <v>34.415546811572618</v>
      </c>
      <c r="Q895" s="6">
        <v>49.353683581151998</v>
      </c>
    </row>
    <row r="896" spans="2:17" x14ac:dyDescent="0.3">
      <c r="B896" s="1">
        <v>38324</v>
      </c>
      <c r="C896" s="6">
        <v>33.687754479945689</v>
      </c>
      <c r="D896" s="6">
        <v>27.162571350487038</v>
      </c>
      <c r="E896" s="6">
        <v>269.5</v>
      </c>
      <c r="F896" s="6">
        <v>56.265441857739958</v>
      </c>
      <c r="G896" s="6">
        <v>113</v>
      </c>
      <c r="H896" s="6">
        <v>108.75</v>
      </c>
      <c r="I896" s="6">
        <v>20.9375</v>
      </c>
      <c r="J896" s="6">
        <v>52.655973537864604</v>
      </c>
      <c r="K896" s="6">
        <v>16.5356972976195</v>
      </c>
      <c r="L896" s="6">
        <v>65.261602999999994</v>
      </c>
      <c r="M896" s="6">
        <v>52.849999983280505</v>
      </c>
      <c r="N896" s="6">
        <v>82.75</v>
      </c>
      <c r="O896" s="6">
        <v>58.159373930813281</v>
      </c>
      <c r="P896" s="6">
        <v>35.532934695065244</v>
      </c>
      <c r="Q896" s="6">
        <v>49.077964678463999</v>
      </c>
    </row>
    <row r="897" spans="2:17" x14ac:dyDescent="0.3">
      <c r="B897" s="1">
        <v>38317</v>
      </c>
      <c r="C897" s="6">
        <v>39.193509367249824</v>
      </c>
      <c r="D897" s="6">
        <v>27.395127612049421</v>
      </c>
      <c r="E897" s="6">
        <v>265.5</v>
      </c>
      <c r="F897" s="6">
        <v>57.036201335243241</v>
      </c>
      <c r="G897" s="6">
        <v>111.5</v>
      </c>
      <c r="H897" s="6">
        <v>107</v>
      </c>
      <c r="I897" s="6">
        <v>21.125</v>
      </c>
      <c r="J897" s="6">
        <v>51.600935816705203</v>
      </c>
      <c r="K897" s="6">
        <v>16.715108118208498</v>
      </c>
      <c r="L897" s="6">
        <v>66.293407000000002</v>
      </c>
      <c r="M897" s="6">
        <v>53.169335330611503</v>
      </c>
      <c r="N897" s="6">
        <v>79.25</v>
      </c>
      <c r="O897" s="6">
        <v>58.056618853197016</v>
      </c>
      <c r="P897" s="6">
        <v>36.426845001859334</v>
      </c>
      <c r="Q897" s="6">
        <v>50.272746590112007</v>
      </c>
    </row>
    <row r="898" spans="2:17" x14ac:dyDescent="0.3">
      <c r="B898" s="1">
        <v>38310</v>
      </c>
      <c r="C898" s="6">
        <v>38.726919970020667</v>
      </c>
      <c r="D898" s="6">
        <v>28.139307649049069</v>
      </c>
      <c r="E898" s="6">
        <v>273</v>
      </c>
      <c r="F898" s="6">
        <v>55.880062118988306</v>
      </c>
      <c r="G898" s="6">
        <v>114</v>
      </c>
      <c r="H898" s="6">
        <v>104.75</v>
      </c>
      <c r="I898" s="6">
        <v>21.125</v>
      </c>
      <c r="J898" s="6">
        <v>53.135536138391608</v>
      </c>
      <c r="K898" s="6">
        <v>16.326384673598998</v>
      </c>
      <c r="L898" s="6">
        <v>63.971847999999994</v>
      </c>
      <c r="M898" s="6">
        <v>50.9339878992945</v>
      </c>
      <c r="N898" s="6">
        <v>78</v>
      </c>
      <c r="O898" s="6">
        <v>60.72825087122024</v>
      </c>
      <c r="P898" s="6">
        <v>34.527285599921882</v>
      </c>
      <c r="Q898" s="6">
        <v>51.46752850176</v>
      </c>
    </row>
    <row r="899" spans="2:17" x14ac:dyDescent="0.3">
      <c r="B899" s="1">
        <v>38303</v>
      </c>
      <c r="C899" s="6">
        <v>39.193509367249824</v>
      </c>
      <c r="D899" s="6">
        <v>28.418375162923937</v>
      </c>
      <c r="E899" s="6">
        <v>297.5</v>
      </c>
      <c r="F899" s="6">
        <v>54.531233033357552</v>
      </c>
      <c r="G899" s="6">
        <v>112.5</v>
      </c>
      <c r="H899" s="6">
        <v>106</v>
      </c>
      <c r="I899" s="6">
        <v>21.1875</v>
      </c>
      <c r="J899" s="6">
        <v>53.519186218813196</v>
      </c>
      <c r="K899" s="6">
        <v>16.176875656441496</v>
      </c>
      <c r="L899" s="6">
        <v>63.971847999999994</v>
      </c>
      <c r="M899" s="6">
        <v>51.412990920290994</v>
      </c>
      <c r="N899" s="6">
        <v>78.5</v>
      </c>
      <c r="O899" s="6">
        <v>60.214475483138855</v>
      </c>
      <c r="P899" s="6">
        <v>34.527285599921882</v>
      </c>
      <c r="Q899" s="6">
        <v>51.283715899968001</v>
      </c>
    </row>
    <row r="900" spans="2:17" x14ac:dyDescent="0.3">
      <c r="B900" s="1">
        <v>38296</v>
      </c>
      <c r="C900" s="6">
        <v>37.420469657779002</v>
      </c>
      <c r="D900" s="6">
        <v>28.60442017217385</v>
      </c>
      <c r="E900" s="6">
        <v>303.5</v>
      </c>
      <c r="F900" s="6">
        <v>52.026264731471876</v>
      </c>
      <c r="G900" s="6">
        <v>107.5</v>
      </c>
      <c r="H900" s="6">
        <v>102.75</v>
      </c>
      <c r="I900" s="6">
        <v>20.625</v>
      </c>
      <c r="J900" s="6">
        <v>51.505023296599802</v>
      </c>
      <c r="K900" s="6">
        <v>15.937661228989498</v>
      </c>
      <c r="L900" s="6">
        <v>61.908239999999999</v>
      </c>
      <c r="M900" s="6">
        <v>50.9339878992945</v>
      </c>
      <c r="N900" s="6">
        <v>78</v>
      </c>
      <c r="O900" s="6">
        <v>59.803455172673729</v>
      </c>
      <c r="P900" s="6">
        <v>32.404248621285909</v>
      </c>
      <c r="Q900" s="6">
        <v>50.824184395488004</v>
      </c>
    </row>
    <row r="901" spans="2:17" x14ac:dyDescent="0.3">
      <c r="B901" s="1">
        <v>38289</v>
      </c>
      <c r="C901" s="6">
        <v>38.260330572791496</v>
      </c>
      <c r="D901" s="6">
        <v>27.30210510742447</v>
      </c>
      <c r="E901" s="6">
        <v>291.5</v>
      </c>
      <c r="F901" s="6">
        <v>50.677435645841122</v>
      </c>
      <c r="G901" s="6">
        <v>103</v>
      </c>
      <c r="H901" s="6">
        <v>103.25</v>
      </c>
      <c r="I901" s="6">
        <v>19.6875</v>
      </c>
      <c r="J901" s="6">
        <v>50.929548175967405</v>
      </c>
      <c r="K901" s="6">
        <v>15.788152211831999</v>
      </c>
      <c r="L901" s="6">
        <v>60.876435999999998</v>
      </c>
      <c r="M901" s="6">
        <v>49.017975815308503</v>
      </c>
      <c r="N901" s="6">
        <v>77.25</v>
      </c>
      <c r="O901" s="6">
        <v>56.51529268895284</v>
      </c>
      <c r="P901" s="6">
        <v>31.398599526142551</v>
      </c>
      <c r="Q901" s="6">
        <v>49.353683581151998</v>
      </c>
    </row>
    <row r="902" spans="2:17" x14ac:dyDescent="0.3">
      <c r="B902" s="1">
        <v>38282</v>
      </c>
      <c r="C902" s="6">
        <v>43.579449701203977</v>
      </c>
      <c r="D902" s="6">
        <v>27.441638864361902</v>
      </c>
      <c r="E902" s="6">
        <v>288.5</v>
      </c>
      <c r="F902" s="6">
        <v>50.870125515216941</v>
      </c>
      <c r="G902" s="6">
        <v>104</v>
      </c>
      <c r="H902" s="6">
        <v>102.5</v>
      </c>
      <c r="I902" s="6">
        <v>20</v>
      </c>
      <c r="J902" s="6">
        <v>51.984585897126806</v>
      </c>
      <c r="K902" s="6">
        <v>17.073929759386498</v>
      </c>
      <c r="L902" s="6">
        <v>59.586680999999999</v>
      </c>
      <c r="M902" s="6">
        <v>49.496978836304997</v>
      </c>
      <c r="N902" s="6">
        <v>78.75</v>
      </c>
      <c r="O902" s="6">
        <v>58.056618853197016</v>
      </c>
      <c r="P902" s="6">
        <v>31.286860737793294</v>
      </c>
      <c r="Q902" s="6">
        <v>48.434620572192003</v>
      </c>
    </row>
    <row r="903" spans="2:17" x14ac:dyDescent="0.3">
      <c r="B903" s="1">
        <v>38275</v>
      </c>
      <c r="C903" s="6">
        <v>41.71309211228732</v>
      </c>
      <c r="D903" s="6">
        <v>26.883503836612167</v>
      </c>
      <c r="E903" s="6">
        <v>277.5</v>
      </c>
      <c r="F903" s="6">
        <v>49.135916690834549</v>
      </c>
      <c r="G903" s="6">
        <v>115</v>
      </c>
      <c r="H903" s="6">
        <v>102.25</v>
      </c>
      <c r="I903" s="6">
        <v>19.5625</v>
      </c>
      <c r="J903" s="6">
        <v>50.929548175967405</v>
      </c>
      <c r="K903" s="6">
        <v>17.3131441868385</v>
      </c>
      <c r="L903" s="6">
        <v>59.070778999999995</v>
      </c>
      <c r="M903" s="6">
        <v>49.6566465099705</v>
      </c>
      <c r="N903" s="6">
        <v>78</v>
      </c>
      <c r="O903" s="6">
        <v>56.926312999417959</v>
      </c>
      <c r="P903" s="6">
        <v>30.839905584396242</v>
      </c>
      <c r="Q903" s="6">
        <v>48.434620572192003</v>
      </c>
    </row>
    <row r="904" spans="2:17" x14ac:dyDescent="0.3">
      <c r="B904" s="1">
        <v>38268</v>
      </c>
      <c r="C904" s="6">
        <v>42.272999388962312</v>
      </c>
      <c r="D904" s="6">
        <v>27.488150116674383</v>
      </c>
      <c r="E904" s="6">
        <v>285</v>
      </c>
      <c r="F904" s="6">
        <v>51.640884992720231</v>
      </c>
      <c r="G904" s="6">
        <v>115.5</v>
      </c>
      <c r="H904" s="6">
        <v>107</v>
      </c>
      <c r="I904" s="6">
        <v>19.875</v>
      </c>
      <c r="J904" s="6">
        <v>51.217285736283614</v>
      </c>
      <c r="K904" s="6">
        <v>17.402849597132999</v>
      </c>
      <c r="L904" s="6">
        <v>58.812827999999996</v>
      </c>
      <c r="M904" s="6">
        <v>49.816314183636003</v>
      </c>
      <c r="N904" s="6">
        <v>77.5</v>
      </c>
      <c r="O904" s="6">
        <v>59.084169629359792</v>
      </c>
      <c r="P904" s="6">
        <v>31.957293467888867</v>
      </c>
      <c r="Q904" s="6">
        <v>49.077964678463999</v>
      </c>
    </row>
    <row r="905" spans="2:17" x14ac:dyDescent="0.3">
      <c r="B905" s="1">
        <v>38261</v>
      </c>
      <c r="C905" s="6">
        <v>42.366317268408146</v>
      </c>
      <c r="D905" s="6">
        <v>26.697458827362262</v>
      </c>
      <c r="E905" s="6">
        <v>300.5</v>
      </c>
      <c r="F905" s="6">
        <v>51.640884992720231</v>
      </c>
      <c r="G905" s="6">
        <v>116</v>
      </c>
      <c r="H905" s="6">
        <v>101</v>
      </c>
      <c r="I905" s="6">
        <v>19.875</v>
      </c>
      <c r="J905" s="6">
        <v>49.107210293964805</v>
      </c>
      <c r="K905" s="6">
        <v>17.223438776543997</v>
      </c>
      <c r="L905" s="6">
        <v>59.070778999999995</v>
      </c>
      <c r="M905" s="6">
        <v>49.496978836304997</v>
      </c>
      <c r="N905" s="6">
        <v>76.75</v>
      </c>
      <c r="O905" s="6">
        <v>57.029068077034225</v>
      </c>
      <c r="P905" s="6">
        <v>31.286860737793294</v>
      </c>
      <c r="Q905" s="6">
        <v>48.158901669504004</v>
      </c>
    </row>
    <row r="906" spans="2:17" x14ac:dyDescent="0.3">
      <c r="B906" s="1">
        <v>38254</v>
      </c>
      <c r="C906" s="6">
        <v>41.059866956166488</v>
      </c>
      <c r="D906" s="6">
        <v>25.720722528800231</v>
      </c>
      <c r="E906" s="6">
        <v>312</v>
      </c>
      <c r="F906" s="6">
        <v>50.292055907089484</v>
      </c>
      <c r="G906" s="6">
        <v>112</v>
      </c>
      <c r="H906" s="6">
        <v>101</v>
      </c>
      <c r="I906" s="6">
        <v>19.3125</v>
      </c>
      <c r="J906" s="6">
        <v>48.435822653227007</v>
      </c>
      <c r="K906" s="6">
        <v>16.625402707913999</v>
      </c>
      <c r="L906" s="6">
        <v>56.233317999999997</v>
      </c>
      <c r="M906" s="6">
        <v>47.421299078653497</v>
      </c>
      <c r="N906" s="6">
        <v>74.5</v>
      </c>
      <c r="O906" s="6">
        <v>55.898762223255169</v>
      </c>
      <c r="P906" s="6">
        <v>31.063383161094766</v>
      </c>
      <c r="Q906" s="6">
        <v>46.688400855167998</v>
      </c>
    </row>
    <row r="907" spans="2:17" x14ac:dyDescent="0.3">
      <c r="B907" s="1">
        <v>38247</v>
      </c>
      <c r="C907" s="6">
        <v>41.899727871178982</v>
      </c>
      <c r="D907" s="6">
        <v>25.627700024175276</v>
      </c>
      <c r="E907" s="6">
        <v>313.5</v>
      </c>
      <c r="F907" s="6">
        <v>54.916612772109204</v>
      </c>
      <c r="G907" s="6">
        <v>108</v>
      </c>
      <c r="H907" s="6">
        <v>101.25</v>
      </c>
      <c r="I907" s="6">
        <v>19.375</v>
      </c>
      <c r="J907" s="6">
        <v>48.627647693437801</v>
      </c>
      <c r="K907" s="6">
        <v>16.804813528502997</v>
      </c>
      <c r="L907" s="6">
        <v>57.523072999999997</v>
      </c>
      <c r="M907" s="6">
        <v>47.740634425984503</v>
      </c>
      <c r="N907" s="6">
        <v>74.5</v>
      </c>
      <c r="O907" s="6">
        <v>57.645598542731896</v>
      </c>
      <c r="P907" s="6">
        <v>30.616428007697724</v>
      </c>
      <c r="Q907" s="6">
        <v>47.331744961440002</v>
      </c>
    </row>
    <row r="908" spans="2:17" x14ac:dyDescent="0.3">
      <c r="B908" s="1">
        <v>38240</v>
      </c>
      <c r="C908" s="6">
        <v>41.619774232841486</v>
      </c>
      <c r="D908" s="6">
        <v>25.395143762612886</v>
      </c>
      <c r="E908" s="6">
        <v>334.5</v>
      </c>
      <c r="F908" s="6">
        <v>54.531233033357552</v>
      </c>
      <c r="G908" s="6">
        <v>102</v>
      </c>
      <c r="H908" s="6">
        <v>98.5</v>
      </c>
      <c r="I908" s="6">
        <v>19.125</v>
      </c>
      <c r="J908" s="6">
        <v>48.723560213543209</v>
      </c>
      <c r="K908" s="6">
        <v>16.894518938797496</v>
      </c>
      <c r="L908" s="6">
        <v>55.975366999999999</v>
      </c>
      <c r="M908" s="6">
        <v>48.059969773315501</v>
      </c>
      <c r="N908" s="6">
        <v>73.75</v>
      </c>
      <c r="O908" s="6">
        <v>56.7208028441854</v>
      </c>
      <c r="P908" s="6">
        <v>30.057734065951415</v>
      </c>
      <c r="Q908" s="6">
        <v>47.883182766816006</v>
      </c>
    </row>
    <row r="909" spans="2:17" x14ac:dyDescent="0.3">
      <c r="B909" s="1">
        <v>38233</v>
      </c>
      <c r="C909" s="6">
        <v>40.499959679491489</v>
      </c>
      <c r="D909" s="6">
        <v>25.02305374411306</v>
      </c>
      <c r="E909" s="6">
        <v>354</v>
      </c>
      <c r="F909" s="6">
        <v>53.760473555854269</v>
      </c>
      <c r="G909" s="6">
        <v>101.5</v>
      </c>
      <c r="H909" s="6">
        <v>99.75</v>
      </c>
      <c r="I909" s="6">
        <v>19.4375</v>
      </c>
      <c r="J909" s="6">
        <v>49.299035334175606</v>
      </c>
      <c r="K909" s="6">
        <v>16.804813528502997</v>
      </c>
      <c r="L909" s="6">
        <v>56.233317999999997</v>
      </c>
      <c r="M909" s="6">
        <v>47.900302099649998</v>
      </c>
      <c r="N909" s="6">
        <v>72</v>
      </c>
      <c r="O909" s="6">
        <v>56.926312999417959</v>
      </c>
      <c r="P909" s="6">
        <v>29.834256489252887</v>
      </c>
      <c r="Q909" s="6">
        <v>48.066995368608005</v>
      </c>
    </row>
    <row r="910" spans="2:17" x14ac:dyDescent="0.3">
      <c r="B910" s="1">
        <v>38226</v>
      </c>
      <c r="C910" s="6">
        <v>40.406641800045648</v>
      </c>
      <c r="D910" s="6">
        <v>25.348632510300405</v>
      </c>
      <c r="E910" s="6">
        <v>347</v>
      </c>
      <c r="F910" s="6">
        <v>52.989714078350985</v>
      </c>
      <c r="G910" s="6">
        <v>102</v>
      </c>
      <c r="H910" s="6">
        <v>99.75</v>
      </c>
      <c r="I910" s="6">
        <v>19.125</v>
      </c>
      <c r="J910" s="6">
        <v>49.970422974913411</v>
      </c>
      <c r="K910" s="6">
        <v>17.014126152523499</v>
      </c>
      <c r="L910" s="6">
        <v>55.459464999999994</v>
      </c>
      <c r="M910" s="6">
        <v>46.303625362995007</v>
      </c>
      <c r="N910" s="6">
        <v>67.75</v>
      </c>
      <c r="O910" s="6">
        <v>56.7208028441854</v>
      </c>
      <c r="P910" s="6">
        <v>29.834256489252887</v>
      </c>
      <c r="Q910" s="6">
        <v>47.699370165024</v>
      </c>
    </row>
    <row r="911" spans="2:17" x14ac:dyDescent="0.3">
      <c r="B911" s="1">
        <v>38219</v>
      </c>
      <c r="C911" s="6">
        <v>38.073694813899827</v>
      </c>
      <c r="D911" s="6">
        <v>24.13933995017598</v>
      </c>
      <c r="E911" s="6">
        <v>332</v>
      </c>
      <c r="F911" s="6">
        <v>50.677435645841122</v>
      </c>
      <c r="G911" s="6">
        <v>98</v>
      </c>
      <c r="H911" s="6">
        <v>95.25</v>
      </c>
      <c r="I911" s="6">
        <v>18.5625</v>
      </c>
      <c r="J911" s="6">
        <v>47.476697452173006</v>
      </c>
      <c r="K911" s="6">
        <v>16.685206314776998</v>
      </c>
      <c r="L911" s="6">
        <v>52.364052999999998</v>
      </c>
      <c r="M911" s="6">
        <v>44.866616300005504</v>
      </c>
      <c r="N911" s="6">
        <v>63.5</v>
      </c>
      <c r="O911" s="6">
        <v>55.076721602324952</v>
      </c>
      <c r="P911" s="6">
        <v>29.834256489252887</v>
      </c>
      <c r="Q911" s="6">
        <v>45.769337846208003</v>
      </c>
    </row>
    <row r="912" spans="2:17" x14ac:dyDescent="0.3">
      <c r="B912" s="1">
        <v>38212</v>
      </c>
      <c r="C912" s="6">
        <v>36.767244501658169</v>
      </c>
      <c r="D912" s="6">
        <v>23.813761183988635</v>
      </c>
      <c r="E912" s="6">
        <v>332.5</v>
      </c>
      <c r="F912" s="6">
        <v>50.099366037713658</v>
      </c>
      <c r="G912" s="6">
        <v>90.5</v>
      </c>
      <c r="H912" s="6">
        <v>95.5</v>
      </c>
      <c r="I912" s="6">
        <v>17.875</v>
      </c>
      <c r="J912" s="6">
        <v>46.709397291329807</v>
      </c>
      <c r="K912" s="6">
        <v>16.386188280462001</v>
      </c>
      <c r="L912" s="6">
        <v>52.364052999999998</v>
      </c>
      <c r="M912" s="6">
        <v>44.387613279008995</v>
      </c>
      <c r="N912" s="6">
        <v>63.5</v>
      </c>
      <c r="O912" s="6">
        <v>54.049170826162175</v>
      </c>
      <c r="P912" s="6">
        <v>29.610778912554363</v>
      </c>
      <c r="Q912" s="6">
        <v>46.136963049792001</v>
      </c>
    </row>
    <row r="913" spans="2:17" x14ac:dyDescent="0.3">
      <c r="B913" s="1">
        <v>38205</v>
      </c>
      <c r="C913" s="6">
        <v>37.140516019441499</v>
      </c>
      <c r="D913" s="6">
        <v>24.325384959425893</v>
      </c>
      <c r="E913" s="6">
        <v>332</v>
      </c>
      <c r="F913" s="6">
        <v>50.677435645841122</v>
      </c>
      <c r="G913" s="6">
        <v>96</v>
      </c>
      <c r="H913" s="6">
        <v>97.75</v>
      </c>
      <c r="I913" s="6">
        <v>18.5625</v>
      </c>
      <c r="J913" s="6">
        <v>47.380784932067606</v>
      </c>
      <c r="K913" s="6">
        <v>16.8347153319345</v>
      </c>
      <c r="L913" s="6">
        <v>53.137905999999994</v>
      </c>
      <c r="M913" s="6">
        <v>44.706948626340001</v>
      </c>
      <c r="N913" s="6">
        <v>64.5</v>
      </c>
      <c r="O913" s="6">
        <v>56.309782533720288</v>
      </c>
      <c r="P913" s="6">
        <v>29.945995277602155</v>
      </c>
      <c r="Q913" s="6">
        <v>47.699370165024</v>
      </c>
    </row>
    <row r="914" spans="2:17" x14ac:dyDescent="0.3">
      <c r="B914" s="1">
        <v>38198</v>
      </c>
      <c r="C914" s="6">
        <v>38.633602090574826</v>
      </c>
      <c r="D914" s="6">
        <v>25.581188771862791</v>
      </c>
      <c r="E914" s="6">
        <v>346</v>
      </c>
      <c r="F914" s="6">
        <v>51.640884992720231</v>
      </c>
      <c r="G914" s="6">
        <v>102.5</v>
      </c>
      <c r="H914" s="6">
        <v>98.75</v>
      </c>
      <c r="I914" s="6">
        <v>18.9375</v>
      </c>
      <c r="J914" s="6">
        <v>50.545898095545802</v>
      </c>
      <c r="K914" s="6">
        <v>16.984224349091999</v>
      </c>
      <c r="L914" s="6">
        <v>53.395856999999999</v>
      </c>
      <c r="M914" s="6">
        <v>45.664954668332996</v>
      </c>
      <c r="N914" s="6">
        <v>66</v>
      </c>
      <c r="O914" s="6">
        <v>59.906210250290009</v>
      </c>
      <c r="P914" s="6">
        <v>30.728166796046985</v>
      </c>
      <c r="Q914" s="6">
        <v>50.548465492800005</v>
      </c>
    </row>
    <row r="915" spans="2:17" x14ac:dyDescent="0.3">
      <c r="B915" s="1">
        <v>38191</v>
      </c>
      <c r="C915" s="6">
        <v>35.367476309970677</v>
      </c>
      <c r="D915" s="6">
        <v>25.209098753362969</v>
      </c>
      <c r="E915" s="6">
        <v>338.5</v>
      </c>
      <c r="F915" s="6">
        <v>50.870125515216941</v>
      </c>
      <c r="G915" s="6">
        <v>102</v>
      </c>
      <c r="H915" s="6">
        <v>94.25</v>
      </c>
      <c r="I915" s="6">
        <v>18.5</v>
      </c>
      <c r="J915" s="6">
        <v>50.449985575440401</v>
      </c>
      <c r="K915" s="6">
        <v>16.386188280462001</v>
      </c>
      <c r="L915" s="6">
        <v>53.395856999999999</v>
      </c>
      <c r="M915" s="6">
        <v>45.185951647336502</v>
      </c>
      <c r="N915" s="6">
        <v>64.5</v>
      </c>
      <c r="O915" s="6">
        <v>58.775904396510953</v>
      </c>
      <c r="P915" s="6">
        <v>29.610778912554363</v>
      </c>
      <c r="Q915" s="6">
        <v>48.158901669504004</v>
      </c>
    </row>
    <row r="916" spans="2:17" x14ac:dyDescent="0.3">
      <c r="B916" s="1">
        <v>38184</v>
      </c>
      <c r="C916" s="6">
        <v>36.767244501658169</v>
      </c>
      <c r="D916" s="6">
        <v>25.48816626723784</v>
      </c>
      <c r="E916" s="6">
        <v>319.5</v>
      </c>
      <c r="F916" s="6">
        <v>53.182403947726804</v>
      </c>
      <c r="G916" s="6">
        <v>100.5</v>
      </c>
      <c r="H916" s="6">
        <v>96.5</v>
      </c>
      <c r="I916" s="6">
        <v>18.375</v>
      </c>
      <c r="J916" s="6">
        <v>50.258160535229607</v>
      </c>
      <c r="K916" s="6">
        <v>16.5356972976195</v>
      </c>
      <c r="L916" s="6">
        <v>53.653807999999998</v>
      </c>
      <c r="M916" s="6">
        <v>46.782628383991501</v>
      </c>
      <c r="N916" s="6">
        <v>65.75</v>
      </c>
      <c r="O916" s="6">
        <v>59.186924706976065</v>
      </c>
      <c r="P916" s="6">
        <v>29.05208497080806</v>
      </c>
      <c r="Q916" s="6">
        <v>47.791276465919999</v>
      </c>
    </row>
    <row r="917" spans="2:17" x14ac:dyDescent="0.3">
      <c r="B917" s="1">
        <v>38177</v>
      </c>
      <c r="C917" s="6">
        <v>37.887059055008166</v>
      </c>
      <c r="D917" s="6">
        <v>25.581188771862791</v>
      </c>
      <c r="E917" s="6">
        <v>327</v>
      </c>
      <c r="F917" s="6">
        <v>54.723922902733378</v>
      </c>
      <c r="G917" s="6">
        <v>104.5</v>
      </c>
      <c r="H917" s="6">
        <v>96.75</v>
      </c>
      <c r="I917" s="6">
        <v>18.6875</v>
      </c>
      <c r="J917" s="6">
        <v>48.148085092910797</v>
      </c>
      <c r="K917" s="6">
        <v>16.864617135366</v>
      </c>
      <c r="L917" s="6">
        <v>55.201513999999996</v>
      </c>
      <c r="M917" s="6">
        <v>46.782628383991501</v>
      </c>
      <c r="N917" s="6">
        <v>66.5</v>
      </c>
      <c r="O917" s="6">
        <v>56.61804776656912</v>
      </c>
      <c r="P917" s="6">
        <v>28.158174664013966</v>
      </c>
      <c r="Q917" s="6">
        <v>45.309806341727999</v>
      </c>
    </row>
    <row r="918" spans="2:17" x14ac:dyDescent="0.3">
      <c r="B918" s="1">
        <v>38170</v>
      </c>
      <c r="C918" s="6">
        <v>38.633602090574826</v>
      </c>
      <c r="D918" s="6">
        <v>25.720722528800231</v>
      </c>
      <c r="E918" s="6">
        <v>341</v>
      </c>
      <c r="F918" s="6">
        <v>54.531233033357552</v>
      </c>
      <c r="G918" s="6">
        <v>110</v>
      </c>
      <c r="H918" s="6">
        <v>99.25</v>
      </c>
      <c r="I918" s="6">
        <v>19.375</v>
      </c>
      <c r="J918" s="6">
        <v>49.299035334175606</v>
      </c>
      <c r="K918" s="6">
        <v>17.193536973112497</v>
      </c>
      <c r="L918" s="6">
        <v>56.233317999999997</v>
      </c>
      <c r="M918" s="6">
        <v>47.900302099649998</v>
      </c>
      <c r="N918" s="6">
        <v>65.25</v>
      </c>
      <c r="O918" s="6">
        <v>56.207027456104008</v>
      </c>
      <c r="P918" s="6">
        <v>28.381652240712491</v>
      </c>
      <c r="Q918" s="6">
        <v>46.688400855167998</v>
      </c>
    </row>
    <row r="919" spans="2:17" x14ac:dyDescent="0.3">
      <c r="B919" s="1">
        <v>38163</v>
      </c>
      <c r="C919" s="6">
        <v>39.006873608358163</v>
      </c>
      <c r="D919" s="6">
        <v>26.046301294987568</v>
      </c>
      <c r="E919" s="6">
        <v>353</v>
      </c>
      <c r="F919" s="6">
        <v>55.494682380236661</v>
      </c>
      <c r="G919" s="6">
        <v>111</v>
      </c>
      <c r="H919" s="6">
        <v>96.25</v>
      </c>
      <c r="I919" s="6">
        <v>19.4375</v>
      </c>
      <c r="J919" s="6">
        <v>49.490860374386408</v>
      </c>
      <c r="K919" s="6">
        <v>17.402849597132999</v>
      </c>
      <c r="L919" s="6">
        <v>56.749219999999994</v>
      </c>
      <c r="M919" s="6">
        <v>48.059969773315501</v>
      </c>
      <c r="N919" s="6">
        <v>66.5</v>
      </c>
      <c r="O919" s="6">
        <v>57.440088387499351</v>
      </c>
      <c r="P919" s="6">
        <v>28.493391029061748</v>
      </c>
      <c r="Q919" s="6">
        <v>47.975089067712005</v>
      </c>
    </row>
    <row r="920" spans="2:17" x14ac:dyDescent="0.3">
      <c r="B920" s="1">
        <v>38156</v>
      </c>
      <c r="C920" s="6">
        <v>38.633602090574826</v>
      </c>
      <c r="D920" s="6">
        <v>25.953278790362617</v>
      </c>
      <c r="E920" s="6">
        <v>358.5</v>
      </c>
      <c r="F920" s="6">
        <v>54.916612772109204</v>
      </c>
      <c r="G920" s="6">
        <v>103</v>
      </c>
      <c r="H920" s="6">
        <v>92</v>
      </c>
      <c r="I920" s="6">
        <v>19.125</v>
      </c>
      <c r="J920" s="6">
        <v>49.107210293964805</v>
      </c>
      <c r="K920" s="6">
        <v>17.014126152523499</v>
      </c>
      <c r="L920" s="6">
        <v>55.459464999999994</v>
      </c>
      <c r="M920" s="6">
        <v>47.580966752319</v>
      </c>
      <c r="N920" s="6">
        <v>65.25</v>
      </c>
      <c r="O920" s="6">
        <v>54.871211447092399</v>
      </c>
      <c r="P920" s="6">
        <v>27.822958298966178</v>
      </c>
      <c r="Q920" s="6">
        <v>47.147932359648003</v>
      </c>
    </row>
    <row r="921" spans="2:17" x14ac:dyDescent="0.3">
      <c r="B921" s="1">
        <v>38149</v>
      </c>
      <c r="C921" s="6">
        <v>40.220006041153987</v>
      </c>
      <c r="D921" s="6">
        <v>25.767233781112708</v>
      </c>
      <c r="E921" s="6">
        <v>357</v>
      </c>
      <c r="F921" s="6">
        <v>56.265441857739958</v>
      </c>
      <c r="G921" s="6">
        <v>106.5</v>
      </c>
      <c r="H921" s="6">
        <v>92.25</v>
      </c>
      <c r="I921" s="6">
        <v>19.4375</v>
      </c>
      <c r="J921" s="6">
        <v>48.819472733648603</v>
      </c>
      <c r="K921" s="6">
        <v>17.462653203995998</v>
      </c>
      <c r="L921" s="6">
        <v>57.523072999999997</v>
      </c>
      <c r="M921" s="6">
        <v>47.900302099649998</v>
      </c>
      <c r="N921" s="6">
        <v>65.5</v>
      </c>
      <c r="O921" s="6">
        <v>54.973966524708672</v>
      </c>
      <c r="P921" s="6">
        <v>28.158174664013966</v>
      </c>
      <c r="Q921" s="6">
        <v>46.504588253376006</v>
      </c>
    </row>
    <row r="922" spans="2:17" x14ac:dyDescent="0.3">
      <c r="B922" s="1">
        <v>38142</v>
      </c>
      <c r="C922" s="6">
        <v>39.660098764478988</v>
      </c>
      <c r="D922" s="6">
        <v>25.767233781112708</v>
      </c>
      <c r="E922" s="6">
        <v>356</v>
      </c>
      <c r="F922" s="6">
        <v>56.45813172711577</v>
      </c>
      <c r="G922" s="6">
        <v>106</v>
      </c>
      <c r="H922" s="6">
        <v>93.5</v>
      </c>
      <c r="I922" s="6">
        <v>19.25</v>
      </c>
      <c r="J922" s="6">
        <v>48.627647693437801</v>
      </c>
      <c r="K922" s="6">
        <v>17.582260417721997</v>
      </c>
      <c r="L922" s="6">
        <v>57.007171</v>
      </c>
      <c r="M922" s="6">
        <v>46.782628383991501</v>
      </c>
      <c r="N922" s="6">
        <v>64.75</v>
      </c>
      <c r="O922" s="6">
        <v>55.076721602324952</v>
      </c>
      <c r="P922" s="6">
        <v>27.934697087315438</v>
      </c>
      <c r="Q922" s="6">
        <v>46.41268195248</v>
      </c>
    </row>
    <row r="923" spans="2:17" x14ac:dyDescent="0.3">
      <c r="B923" s="1">
        <v>38135</v>
      </c>
      <c r="C923" s="6">
        <v>38.913555728912328</v>
      </c>
      <c r="D923" s="6">
        <v>25.581188771862791</v>
      </c>
      <c r="E923" s="6">
        <v>350.5</v>
      </c>
      <c r="F923" s="6">
        <v>57.22889120461906</v>
      </c>
      <c r="G923" s="6">
        <v>104</v>
      </c>
      <c r="H923" s="6">
        <v>92.25</v>
      </c>
      <c r="I923" s="6">
        <v>18.9375</v>
      </c>
      <c r="J923" s="6">
        <v>48.531735173332407</v>
      </c>
      <c r="K923" s="6">
        <v>17.2533405799755</v>
      </c>
      <c r="L923" s="6">
        <v>55.459464999999994</v>
      </c>
      <c r="M923" s="6">
        <v>46.303625362995007</v>
      </c>
      <c r="N923" s="6">
        <v>62.25</v>
      </c>
      <c r="O923" s="6">
        <v>55.898762223255169</v>
      </c>
      <c r="P923" s="6">
        <v>27.822958298966178</v>
      </c>
      <c r="Q923" s="6">
        <v>44.390743332768004</v>
      </c>
    </row>
    <row r="924" spans="2:17" x14ac:dyDescent="0.3">
      <c r="B924" s="1">
        <v>38128</v>
      </c>
      <c r="C924" s="6">
        <v>38.913555728912328</v>
      </c>
      <c r="D924" s="6">
        <v>24.604452473300761</v>
      </c>
      <c r="E924" s="6">
        <v>350</v>
      </c>
      <c r="F924" s="6">
        <v>56.45813172711577</v>
      </c>
      <c r="G924" s="6">
        <v>101</v>
      </c>
      <c r="H924" s="6">
        <v>92.5</v>
      </c>
      <c r="I924" s="6">
        <v>18.5</v>
      </c>
      <c r="J924" s="6">
        <v>46.805309811435208</v>
      </c>
      <c r="K924" s="6">
        <v>17.163635169680997</v>
      </c>
      <c r="L924" s="6">
        <v>55.201513999999996</v>
      </c>
      <c r="M924" s="6">
        <v>45.824622341998499</v>
      </c>
      <c r="N924" s="6">
        <v>62.75</v>
      </c>
      <c r="O924" s="6">
        <v>54.049170826162175</v>
      </c>
      <c r="P924" s="6">
        <v>27.934697087315438</v>
      </c>
      <c r="Q924" s="6">
        <v>42.733748550311368</v>
      </c>
    </row>
    <row r="925" spans="2:17" x14ac:dyDescent="0.3">
      <c r="B925" s="1">
        <v>38121</v>
      </c>
      <c r="C925" s="6">
        <v>37.420469657779002</v>
      </c>
      <c r="D925" s="6">
        <v>23.860272436301113</v>
      </c>
      <c r="E925" s="6">
        <v>364.5</v>
      </c>
      <c r="F925" s="6">
        <v>56.072751988364125</v>
      </c>
      <c r="G925" s="6">
        <v>100.5</v>
      </c>
      <c r="H925" s="6">
        <v>89.5</v>
      </c>
      <c r="I925" s="6">
        <v>18.5</v>
      </c>
      <c r="J925" s="6">
        <v>45.462534529959605</v>
      </c>
      <c r="K925" s="6">
        <v>17.2533405799755</v>
      </c>
      <c r="L925" s="6">
        <v>54.943562999999997</v>
      </c>
      <c r="M925" s="6">
        <v>46.143957689329504</v>
      </c>
      <c r="N925" s="6">
        <v>62.5</v>
      </c>
      <c r="O925" s="6">
        <v>51.583048963371503</v>
      </c>
      <c r="P925" s="6">
        <v>27.487741933918397</v>
      </c>
      <c r="Q925" s="6">
        <v>43.079071770919938</v>
      </c>
    </row>
    <row r="926" spans="2:17" x14ac:dyDescent="0.3">
      <c r="B926" s="1">
        <v>38114</v>
      </c>
      <c r="C926" s="6">
        <v>38.726919970020667</v>
      </c>
      <c r="D926" s="6">
        <v>24.278873707113412</v>
      </c>
      <c r="E926" s="6">
        <v>365</v>
      </c>
      <c r="F926" s="6">
        <v>57.036201335243241</v>
      </c>
      <c r="G926" s="6">
        <v>106</v>
      </c>
      <c r="H926" s="6">
        <v>89.5</v>
      </c>
      <c r="I926" s="6">
        <v>19</v>
      </c>
      <c r="J926" s="6">
        <v>45.558447050065006</v>
      </c>
      <c r="K926" s="6">
        <v>17.791573041742499</v>
      </c>
      <c r="L926" s="6">
        <v>56.491268999999996</v>
      </c>
      <c r="M926" s="6">
        <v>46.463293036660495</v>
      </c>
      <c r="N926" s="6">
        <v>62.5</v>
      </c>
      <c r="O926" s="6">
        <v>53.124375127615671</v>
      </c>
      <c r="P926" s="6">
        <v>28.269913452363227</v>
      </c>
      <c r="Q926" s="6">
        <v>43.769718212137093</v>
      </c>
    </row>
    <row r="927" spans="2:17" x14ac:dyDescent="0.3">
      <c r="B927" s="1">
        <v>38107</v>
      </c>
      <c r="C927" s="6">
        <v>40.126688161708152</v>
      </c>
      <c r="D927" s="6">
        <v>24.930031239488105</v>
      </c>
      <c r="E927" s="6">
        <v>362</v>
      </c>
      <c r="F927" s="6">
        <v>58.19234055149817</v>
      </c>
      <c r="G927" s="6">
        <v>103.5</v>
      </c>
      <c r="H927" s="6">
        <v>93.5</v>
      </c>
      <c r="I927" s="6">
        <v>19.375</v>
      </c>
      <c r="J927" s="6">
        <v>47.668522492383801</v>
      </c>
      <c r="K927" s="6">
        <v>17.911180255468498</v>
      </c>
      <c r="L927" s="6">
        <v>57.265121999999998</v>
      </c>
      <c r="M927" s="6">
        <v>47.101963731322506</v>
      </c>
      <c r="N927" s="6">
        <v>61.5</v>
      </c>
      <c r="O927" s="6">
        <v>53.843660670929616</v>
      </c>
      <c r="P927" s="6">
        <v>28.046435875664702</v>
      </c>
      <c r="Q927" s="6">
        <v>45.151011094571402</v>
      </c>
    </row>
    <row r="928" spans="2:17" x14ac:dyDescent="0.3">
      <c r="B928" s="1">
        <v>38100</v>
      </c>
      <c r="C928" s="6">
        <v>43.392813942312308</v>
      </c>
      <c r="D928" s="6">
        <v>26.464902565799871</v>
      </c>
      <c r="E928" s="6">
        <v>365.5</v>
      </c>
      <c r="F928" s="6">
        <v>60.119239245256381</v>
      </c>
      <c r="G928" s="6">
        <v>113.5</v>
      </c>
      <c r="H928" s="6">
        <v>99.5</v>
      </c>
      <c r="I928" s="6">
        <v>20</v>
      </c>
      <c r="J928" s="6">
        <v>50.354073055335007</v>
      </c>
      <c r="K928" s="6">
        <v>18.718528948118998</v>
      </c>
      <c r="L928" s="6">
        <v>58.296925999999999</v>
      </c>
      <c r="M928" s="6">
        <v>47.580966752319</v>
      </c>
      <c r="N928" s="6">
        <v>61.5</v>
      </c>
      <c r="O928" s="6">
        <v>57.234578232266784</v>
      </c>
      <c r="P928" s="6">
        <v>29.387301335855842</v>
      </c>
      <c r="Q928" s="6">
        <v>46.273311561549278</v>
      </c>
    </row>
    <row r="929" spans="2:17" x14ac:dyDescent="0.3">
      <c r="B929" s="1">
        <v>38093</v>
      </c>
      <c r="C929" s="6">
        <v>42.08636363007065</v>
      </c>
      <c r="D929" s="6">
        <v>25.116076248738018</v>
      </c>
      <c r="E929" s="6">
        <v>373</v>
      </c>
      <c r="F929" s="6">
        <v>61.275378461511323</v>
      </c>
      <c r="G929" s="6">
        <v>114</v>
      </c>
      <c r="H929" s="6">
        <v>99.75</v>
      </c>
      <c r="I929" s="6">
        <v>19.625</v>
      </c>
      <c r="J929" s="6">
        <v>47.860347532594602</v>
      </c>
      <c r="K929" s="6">
        <v>18.569019930961499</v>
      </c>
      <c r="L929" s="6">
        <v>58.296925999999999</v>
      </c>
      <c r="M929" s="6">
        <v>47.101963731322506</v>
      </c>
      <c r="N929" s="6">
        <v>59</v>
      </c>
      <c r="O929" s="6">
        <v>57.953863775580736</v>
      </c>
      <c r="P929" s="6">
        <v>30.616428007697724</v>
      </c>
      <c r="Q929" s="6">
        <v>44.028710627593519</v>
      </c>
    </row>
    <row r="930" spans="2:17" x14ac:dyDescent="0.3">
      <c r="B930" s="1">
        <v>38086</v>
      </c>
      <c r="C930" s="6">
        <v>42.45963514785398</v>
      </c>
      <c r="D930" s="6">
        <v>25.674211276487753</v>
      </c>
      <c r="E930" s="6">
        <v>363</v>
      </c>
      <c r="F930" s="6">
        <v>60.311929114632214</v>
      </c>
      <c r="G930" s="6">
        <v>117</v>
      </c>
      <c r="H930" s="6">
        <v>103</v>
      </c>
      <c r="I930" s="6">
        <v>19.75</v>
      </c>
      <c r="J930" s="6">
        <v>47.572609972278407</v>
      </c>
      <c r="K930" s="6">
        <v>18.389609110372497</v>
      </c>
      <c r="L930" s="6">
        <v>59.070778999999995</v>
      </c>
      <c r="M930" s="6">
        <v>46.463293036660495</v>
      </c>
      <c r="N930" s="6">
        <v>61</v>
      </c>
      <c r="O930" s="6">
        <v>59.289679784592344</v>
      </c>
      <c r="P930" s="6">
        <v>30.728166796046985</v>
      </c>
      <c r="Q930" s="6">
        <v>44.633026263658536</v>
      </c>
    </row>
    <row r="931" spans="2:17" x14ac:dyDescent="0.3">
      <c r="B931" s="1">
        <v>38079</v>
      </c>
      <c r="C931" s="6">
        <v>42.366317268408146</v>
      </c>
      <c r="D931" s="6">
        <v>25.627700024175276</v>
      </c>
      <c r="E931" s="6">
        <v>358.5</v>
      </c>
      <c r="F931" s="6">
        <v>61.082688592135504</v>
      </c>
      <c r="G931" s="6">
        <v>114.5</v>
      </c>
      <c r="H931" s="6">
        <v>101.75</v>
      </c>
      <c r="I931" s="6">
        <v>19.625</v>
      </c>
      <c r="J931" s="6">
        <v>47.476697452173006</v>
      </c>
      <c r="K931" s="6">
        <v>18.270001896646498</v>
      </c>
      <c r="L931" s="6">
        <v>56.491268999999996</v>
      </c>
      <c r="M931" s="6">
        <v>45.824622341998499</v>
      </c>
      <c r="N931" s="6">
        <v>62.5</v>
      </c>
      <c r="O931" s="6">
        <v>58.056618853197016</v>
      </c>
      <c r="P931" s="6">
        <v>30.728166796046985</v>
      </c>
      <c r="Q931" s="6">
        <v>44.978349484267113</v>
      </c>
    </row>
    <row r="932" spans="2:17" x14ac:dyDescent="0.3">
      <c r="B932" s="1">
        <v>38072</v>
      </c>
      <c r="C932" s="6">
        <v>41.153184835612322</v>
      </c>
      <c r="D932" s="6">
        <v>24.278873707113412</v>
      </c>
      <c r="E932" s="6">
        <v>351.5</v>
      </c>
      <c r="F932" s="6">
        <v>58.577720290249815</v>
      </c>
      <c r="G932" s="6">
        <v>100.5</v>
      </c>
      <c r="H932" s="6">
        <v>98.25</v>
      </c>
      <c r="I932" s="6">
        <v>18.5</v>
      </c>
      <c r="J932" s="6">
        <v>45.558447050065006</v>
      </c>
      <c r="K932" s="6">
        <v>17.821474845173999</v>
      </c>
      <c r="L932" s="6">
        <v>55.459464999999994</v>
      </c>
      <c r="M932" s="6">
        <v>45.026283973670999</v>
      </c>
      <c r="N932" s="6">
        <v>65.5</v>
      </c>
      <c r="O932" s="6">
        <v>54.049170826162175</v>
      </c>
      <c r="P932" s="6">
        <v>28.381652240712491</v>
      </c>
      <c r="Q932" s="6">
        <v>41.525117278181348</v>
      </c>
    </row>
    <row r="933" spans="2:17" x14ac:dyDescent="0.3">
      <c r="B933" s="1">
        <v>38065</v>
      </c>
      <c r="C933" s="6">
        <v>39.380145126141493</v>
      </c>
      <c r="D933" s="6">
        <v>23.395159913176336</v>
      </c>
      <c r="E933" s="6">
        <v>363.5</v>
      </c>
      <c r="F933" s="6">
        <v>59.348479767753105</v>
      </c>
      <c r="G933" s="6">
        <v>102.5</v>
      </c>
      <c r="H933" s="6">
        <v>98.5</v>
      </c>
      <c r="I933" s="6">
        <v>18.75</v>
      </c>
      <c r="J933" s="6">
        <v>44.791146889221807</v>
      </c>
      <c r="K933" s="6">
        <v>18.210198289783499</v>
      </c>
      <c r="L933" s="6">
        <v>55.459464999999994</v>
      </c>
      <c r="M933" s="6">
        <v>45.185951647336502</v>
      </c>
      <c r="N933" s="6">
        <v>67.5</v>
      </c>
      <c r="O933" s="6">
        <v>53.843660670929616</v>
      </c>
      <c r="P933" s="6">
        <v>29.05208497080806</v>
      </c>
      <c r="Q933" s="6">
        <v>39.97116278544275</v>
      </c>
    </row>
    <row r="934" spans="2:17" x14ac:dyDescent="0.3">
      <c r="B934" s="1">
        <v>38058</v>
      </c>
      <c r="C934" s="6">
        <v>39.846734523370657</v>
      </c>
      <c r="D934" s="6">
        <v>23.999806193238545</v>
      </c>
      <c r="E934" s="6">
        <v>367</v>
      </c>
      <c r="F934" s="6">
        <v>60.119239245256381</v>
      </c>
      <c r="G934" s="6">
        <v>103.5</v>
      </c>
      <c r="H934" s="6">
        <v>98</v>
      </c>
      <c r="I934" s="6">
        <v>19.375</v>
      </c>
      <c r="J934" s="6">
        <v>44.982971929432601</v>
      </c>
      <c r="K934" s="6">
        <v>18.329805503509498</v>
      </c>
      <c r="L934" s="6">
        <v>55.459464999999994</v>
      </c>
      <c r="M934" s="6">
        <v>44.387613279008995</v>
      </c>
      <c r="N934" s="6">
        <v>63.5</v>
      </c>
      <c r="O934" s="6">
        <v>54.973966524708672</v>
      </c>
      <c r="P934" s="6">
        <v>29.163823759157317</v>
      </c>
      <c r="Q934" s="6">
        <v>41.784109693637774</v>
      </c>
    </row>
    <row r="935" spans="2:17" x14ac:dyDescent="0.3">
      <c r="B935" s="1">
        <v>38051</v>
      </c>
      <c r="C935" s="6">
        <v>43.112860303974806</v>
      </c>
      <c r="D935" s="6">
        <v>25.069564996425537</v>
      </c>
      <c r="E935" s="6">
        <v>364.5</v>
      </c>
      <c r="F935" s="6">
        <v>61.275378461511323</v>
      </c>
      <c r="G935" s="6">
        <v>114.5</v>
      </c>
      <c r="H935" s="6">
        <v>102.25</v>
      </c>
      <c r="I935" s="6">
        <v>20.25</v>
      </c>
      <c r="J935" s="6">
        <v>46.99713485164601</v>
      </c>
      <c r="K935" s="6">
        <v>18.329805503509498</v>
      </c>
      <c r="L935" s="6">
        <v>57.781023999999995</v>
      </c>
      <c r="M935" s="6">
        <v>44.547280952674498</v>
      </c>
      <c r="N935" s="6">
        <v>64</v>
      </c>
      <c r="O935" s="6">
        <v>58.159373930813281</v>
      </c>
      <c r="P935" s="6">
        <v>29.834256489252887</v>
      </c>
      <c r="Q935" s="6">
        <v>42.733748550311368</v>
      </c>
    </row>
    <row r="936" spans="2:17" x14ac:dyDescent="0.3">
      <c r="B936" s="1">
        <v>38044</v>
      </c>
      <c r="C936" s="6">
        <v>42.08636363007065</v>
      </c>
      <c r="D936" s="6">
        <v>24.79049748255067</v>
      </c>
      <c r="E936" s="6">
        <v>357</v>
      </c>
      <c r="F936" s="6">
        <v>60.504618984008033</v>
      </c>
      <c r="G936" s="6">
        <v>108.5</v>
      </c>
      <c r="H936" s="6">
        <v>99.5</v>
      </c>
      <c r="I936" s="6">
        <v>19.75</v>
      </c>
      <c r="J936" s="6">
        <v>45.750272090275807</v>
      </c>
      <c r="K936" s="6">
        <v>17.671965828016496</v>
      </c>
      <c r="L936" s="6">
        <v>57.007171</v>
      </c>
      <c r="M936" s="6">
        <v>44.706948626340001</v>
      </c>
      <c r="N936" s="6">
        <v>61.5</v>
      </c>
      <c r="O936" s="6">
        <v>56.51529268895284</v>
      </c>
      <c r="P936" s="6">
        <v>29.945995277602155</v>
      </c>
      <c r="Q936" s="6">
        <v>40.402816811203465</v>
      </c>
    </row>
    <row r="937" spans="2:17" x14ac:dyDescent="0.3">
      <c r="B937" s="1">
        <v>38037</v>
      </c>
      <c r="C937" s="6">
        <v>42.08636363007065</v>
      </c>
      <c r="D937" s="6">
        <v>26.092812547300046</v>
      </c>
      <c r="E937" s="6">
        <v>351.5</v>
      </c>
      <c r="F937" s="6">
        <v>61.660758200262961</v>
      </c>
      <c r="G937" s="6">
        <v>102</v>
      </c>
      <c r="H937" s="6">
        <v>101.75</v>
      </c>
      <c r="I937" s="6">
        <v>19.875</v>
      </c>
      <c r="J937" s="6">
        <v>46.133922170697403</v>
      </c>
      <c r="K937" s="6">
        <v>18.000885665763001</v>
      </c>
      <c r="L937" s="6">
        <v>57.781023999999995</v>
      </c>
      <c r="M937" s="6">
        <v>45.026283973670999</v>
      </c>
      <c r="N937" s="6">
        <v>64</v>
      </c>
      <c r="O937" s="6">
        <v>57.645598542731896</v>
      </c>
      <c r="P937" s="6">
        <v>30.057734065951415</v>
      </c>
      <c r="Q937" s="6">
        <v>41.697778888485637</v>
      </c>
    </row>
    <row r="938" spans="2:17" x14ac:dyDescent="0.3">
      <c r="B938" s="1">
        <v>38030</v>
      </c>
      <c r="C938" s="6">
        <v>39.846734523370657</v>
      </c>
      <c r="D938" s="6">
        <v>25.674211276487753</v>
      </c>
      <c r="E938" s="6">
        <v>353</v>
      </c>
      <c r="F938" s="6">
        <v>61.082688592135504</v>
      </c>
      <c r="G938" s="6">
        <v>100.5</v>
      </c>
      <c r="H938" s="6">
        <v>96.25</v>
      </c>
      <c r="I938" s="6">
        <v>19.5</v>
      </c>
      <c r="J938" s="6">
        <v>45.846184610381201</v>
      </c>
      <c r="K938" s="6">
        <v>17.432751400564499</v>
      </c>
      <c r="L938" s="6">
        <v>54.427661000000001</v>
      </c>
      <c r="M938" s="6">
        <v>45.026283973670999</v>
      </c>
      <c r="N938" s="6">
        <v>63.5</v>
      </c>
      <c r="O938" s="6">
        <v>56.82355792180168</v>
      </c>
      <c r="P938" s="6">
        <v>28.605129817411008</v>
      </c>
      <c r="Q938" s="6">
        <v>41.525117278181348</v>
      </c>
    </row>
    <row r="939" spans="2:17" x14ac:dyDescent="0.3">
      <c r="B939" s="1">
        <v>38023</v>
      </c>
      <c r="C939" s="6">
        <v>39.660098764478988</v>
      </c>
      <c r="D939" s="6">
        <v>25.534677519550318</v>
      </c>
      <c r="E939" s="6">
        <v>355</v>
      </c>
      <c r="F939" s="6">
        <v>65.12917584902776</v>
      </c>
      <c r="G939" s="6">
        <v>95</v>
      </c>
      <c r="H939" s="6">
        <v>92.75</v>
      </c>
      <c r="I939" s="6">
        <v>19.5</v>
      </c>
      <c r="J939" s="6">
        <v>48.052172572805404</v>
      </c>
      <c r="K939" s="6">
        <v>17.343045990269999</v>
      </c>
      <c r="L939" s="6">
        <v>54.685611999999999</v>
      </c>
      <c r="M939" s="6">
        <v>44.866616300005504</v>
      </c>
      <c r="N939" s="6">
        <v>63</v>
      </c>
      <c r="O939" s="6">
        <v>56.61804776656912</v>
      </c>
      <c r="P939" s="6">
        <v>27.934697087315438</v>
      </c>
      <c r="Q939" s="6">
        <v>40.575478421507761</v>
      </c>
    </row>
    <row r="940" spans="2:17" x14ac:dyDescent="0.3">
      <c r="B940" s="1">
        <v>38016</v>
      </c>
      <c r="C940" s="6">
        <v>39.660098764478988</v>
      </c>
      <c r="D940" s="6">
        <v>25.953278790362617</v>
      </c>
      <c r="E940" s="6">
        <v>356.5</v>
      </c>
      <c r="F940" s="6">
        <v>66.092625195906876</v>
      </c>
      <c r="G940" s="6">
        <v>82.5</v>
      </c>
      <c r="H940" s="6">
        <v>90.5</v>
      </c>
      <c r="I940" s="6">
        <v>19.25</v>
      </c>
      <c r="J940" s="6">
        <v>47.860347532594602</v>
      </c>
      <c r="K940" s="6">
        <v>17.343045990269999</v>
      </c>
      <c r="L940" s="6">
        <v>55.201513999999996</v>
      </c>
      <c r="M940" s="6">
        <v>45.824622341998499</v>
      </c>
      <c r="N940" s="6">
        <v>63</v>
      </c>
      <c r="O940" s="6">
        <v>57.131823154650505</v>
      </c>
      <c r="P940" s="6">
        <v>28.381652240712491</v>
      </c>
      <c r="Q940" s="6">
        <v>41.525117278181348</v>
      </c>
    </row>
    <row r="941" spans="2:17" x14ac:dyDescent="0.3">
      <c r="B941" s="1">
        <v>38009</v>
      </c>
      <c r="C941" s="6">
        <v>40.873231197274819</v>
      </c>
      <c r="D941" s="6">
        <v>25.953278790362617</v>
      </c>
      <c r="E941" s="6">
        <v>352.5</v>
      </c>
      <c r="F941" s="6">
        <v>65.514555587779398</v>
      </c>
      <c r="G941" s="6">
        <v>80</v>
      </c>
      <c r="H941" s="6">
        <v>86</v>
      </c>
      <c r="I941" s="6">
        <v>20</v>
      </c>
      <c r="J941" s="6">
        <v>48.819472733648603</v>
      </c>
      <c r="K941" s="6">
        <v>17.642064024584997</v>
      </c>
      <c r="L941" s="6">
        <v>54.943562999999997</v>
      </c>
      <c r="M941" s="6">
        <v>46.303625362995007</v>
      </c>
      <c r="N941" s="6">
        <v>63</v>
      </c>
      <c r="O941" s="6">
        <v>60.419985638371401</v>
      </c>
      <c r="P941" s="6">
        <v>28.716868605760272</v>
      </c>
      <c r="Q941" s="6">
        <v>42.820079355463506</v>
      </c>
    </row>
    <row r="942" spans="2:17" x14ac:dyDescent="0.3">
      <c r="B942" s="1">
        <v>38002</v>
      </c>
      <c r="C942" s="6">
        <v>41.71309211228732</v>
      </c>
      <c r="D942" s="6">
        <v>25.069564996425537</v>
      </c>
      <c r="E942" s="6">
        <v>344</v>
      </c>
      <c r="F942" s="6">
        <v>65.321865718403572</v>
      </c>
      <c r="G942" s="6">
        <v>83.5</v>
      </c>
      <c r="H942" s="6">
        <v>85</v>
      </c>
      <c r="I942" s="6">
        <v>19</v>
      </c>
      <c r="J942" s="6">
        <v>47.956260052700003</v>
      </c>
      <c r="K942" s="6">
        <v>17.163635169680997</v>
      </c>
      <c r="L942" s="6">
        <v>53.911758999999996</v>
      </c>
      <c r="M942" s="6">
        <v>46.143957689329504</v>
      </c>
      <c r="N942" s="6">
        <v>64.5</v>
      </c>
      <c r="O942" s="6">
        <v>59.084169629359792</v>
      </c>
      <c r="P942" s="6">
        <v>28.381652240712491</v>
      </c>
      <c r="Q942" s="6">
        <v>41.870440498789918</v>
      </c>
    </row>
    <row r="943" spans="2:17" x14ac:dyDescent="0.3">
      <c r="B943" s="1">
        <v>37995</v>
      </c>
      <c r="C943" s="6">
        <v>37.513787537224843</v>
      </c>
      <c r="D943" s="6">
        <v>23.302137408551385</v>
      </c>
      <c r="E943" s="6">
        <v>344.5</v>
      </c>
      <c r="F943" s="6">
        <v>61.660758200262961</v>
      </c>
      <c r="G943" s="6">
        <v>78</v>
      </c>
      <c r="H943" s="6">
        <v>82.25</v>
      </c>
      <c r="I943" s="6">
        <v>18</v>
      </c>
      <c r="J943" s="6">
        <v>45.750272090275807</v>
      </c>
      <c r="K943" s="6">
        <v>17.462653203995998</v>
      </c>
      <c r="L943" s="6">
        <v>53.137905999999994</v>
      </c>
      <c r="M943" s="6">
        <v>45.664954668332996</v>
      </c>
      <c r="N943" s="6">
        <v>63</v>
      </c>
      <c r="O943" s="6">
        <v>56.001517300871448</v>
      </c>
      <c r="P943" s="6">
        <v>28.158174664013966</v>
      </c>
      <c r="Q943" s="6">
        <v>40.316486006051321</v>
      </c>
    </row>
    <row r="944" spans="2:17" x14ac:dyDescent="0.3">
      <c r="B944" s="1">
        <v>37988</v>
      </c>
      <c r="C944" s="6">
        <v>34.620933274404017</v>
      </c>
      <c r="D944" s="6">
        <v>24.18585120248845</v>
      </c>
      <c r="E944" s="6">
        <v>353</v>
      </c>
      <c r="F944" s="6">
        <v>62.046137939014606</v>
      </c>
      <c r="G944" s="6">
        <v>65.5</v>
      </c>
      <c r="H944" s="6">
        <v>85.75</v>
      </c>
      <c r="I944" s="6">
        <v>17.75</v>
      </c>
      <c r="J944" s="6">
        <v>47.764435012489201</v>
      </c>
      <c r="K944" s="6">
        <v>17.941082058899998</v>
      </c>
      <c r="L944" s="6">
        <v>55.201513999999996</v>
      </c>
      <c r="M944" s="6">
        <v>47.421299078653497</v>
      </c>
      <c r="N944" s="6">
        <v>65</v>
      </c>
      <c r="O944" s="6">
        <v>57.748353620348176</v>
      </c>
      <c r="P944" s="6">
        <v>29.275562547506581</v>
      </c>
      <c r="Q944" s="6">
        <v>38.503539097856297</v>
      </c>
    </row>
    <row r="945" spans="2:17" x14ac:dyDescent="0.3">
      <c r="B945" s="1">
        <v>37981</v>
      </c>
      <c r="C945" s="6">
        <v>33.874390238837343</v>
      </c>
      <c r="D945" s="6">
        <v>23.813761183988635</v>
      </c>
      <c r="E945" s="6">
        <v>348.5</v>
      </c>
      <c r="F945" s="6">
        <v>60.311929114632214</v>
      </c>
      <c r="G945" s="6">
        <v>62</v>
      </c>
      <c r="H945" s="6">
        <v>84</v>
      </c>
      <c r="I945" s="6">
        <v>16.875</v>
      </c>
      <c r="J945" s="6">
        <v>46.901222331540602</v>
      </c>
      <c r="K945" s="6">
        <v>17.642064024584997</v>
      </c>
      <c r="L945" s="6">
        <v>54.685611999999999</v>
      </c>
      <c r="M945" s="6">
        <v>46.463293036660495</v>
      </c>
      <c r="N945" s="6">
        <v>64</v>
      </c>
      <c r="O945" s="6">
        <v>57.131823154650505</v>
      </c>
      <c r="P945" s="6">
        <v>28.046435875664702</v>
      </c>
      <c r="Q945" s="6">
        <v>38.071885072095583</v>
      </c>
    </row>
    <row r="946" spans="2:17" x14ac:dyDescent="0.3">
      <c r="B946" s="1">
        <v>37974</v>
      </c>
      <c r="C946" s="6">
        <v>33.314482962162359</v>
      </c>
      <c r="D946" s="6">
        <v>23.395159913176336</v>
      </c>
      <c r="E946" s="6">
        <v>343.5</v>
      </c>
      <c r="F946" s="6">
        <v>59.73385950650475</v>
      </c>
      <c r="G946" s="6">
        <v>61.5</v>
      </c>
      <c r="H946" s="6">
        <v>83.5</v>
      </c>
      <c r="I946" s="6">
        <v>16.625</v>
      </c>
      <c r="J946" s="6">
        <v>45.942097130486601</v>
      </c>
      <c r="K946" s="6">
        <v>17.372947793701499</v>
      </c>
      <c r="L946" s="6">
        <v>53.137905999999994</v>
      </c>
      <c r="M946" s="6">
        <v>45.5052869946675</v>
      </c>
      <c r="N946" s="6">
        <v>62.5</v>
      </c>
      <c r="O946" s="6">
        <v>55.693252068022623</v>
      </c>
      <c r="P946" s="6">
        <v>27.934697087315438</v>
      </c>
      <c r="Q946" s="6">
        <v>37.55390024118271</v>
      </c>
    </row>
    <row r="947" spans="2:17" x14ac:dyDescent="0.3">
      <c r="B947" s="1">
        <v>37967</v>
      </c>
      <c r="C947" s="6">
        <v>33.781072359391516</v>
      </c>
      <c r="D947" s="6">
        <v>23.953294940926074</v>
      </c>
      <c r="E947" s="6">
        <v>332.5</v>
      </c>
      <c r="F947" s="6">
        <v>60.119239245256381</v>
      </c>
      <c r="G947" s="6">
        <v>60</v>
      </c>
      <c r="H947" s="6">
        <v>84.5</v>
      </c>
      <c r="I947" s="6">
        <v>16.625</v>
      </c>
      <c r="J947" s="6">
        <v>46.325747210908204</v>
      </c>
      <c r="K947" s="6">
        <v>17.671965828016496</v>
      </c>
      <c r="L947" s="6">
        <v>53.395856999999999</v>
      </c>
      <c r="M947" s="6">
        <v>46.303625362995007</v>
      </c>
      <c r="N947" s="6">
        <v>62.5</v>
      </c>
      <c r="O947" s="6">
        <v>56.61804776656912</v>
      </c>
      <c r="P947" s="6">
        <v>28.381652240712491</v>
      </c>
      <c r="Q947" s="6">
        <v>37.985554266943439</v>
      </c>
    </row>
    <row r="948" spans="2:17" x14ac:dyDescent="0.3">
      <c r="B948" s="1">
        <v>37960</v>
      </c>
      <c r="C948" s="6">
        <v>34.061025997729018</v>
      </c>
      <c r="D948" s="6">
        <v>25.302121257987924</v>
      </c>
      <c r="E948" s="6">
        <v>342.5</v>
      </c>
      <c r="F948" s="6">
        <v>61.85344806963878</v>
      </c>
      <c r="G948" s="6">
        <v>62</v>
      </c>
      <c r="H948" s="6">
        <v>88</v>
      </c>
      <c r="I948" s="6">
        <v>17.25</v>
      </c>
      <c r="J948" s="6">
        <v>46.229834690802804</v>
      </c>
      <c r="K948" s="6">
        <v>17.761671238310999</v>
      </c>
      <c r="L948" s="6">
        <v>53.137905999999994</v>
      </c>
      <c r="M948" s="6">
        <v>45.345619321002005</v>
      </c>
      <c r="N948" s="6">
        <v>65</v>
      </c>
      <c r="O948" s="6">
        <v>58.570394241278407</v>
      </c>
      <c r="P948" s="6">
        <v>28.605129817411008</v>
      </c>
      <c r="Q948" s="6">
        <v>38.158215877247713</v>
      </c>
    </row>
    <row r="949" spans="2:17" x14ac:dyDescent="0.3">
      <c r="B949" s="1">
        <v>37953</v>
      </c>
      <c r="C949" s="6">
        <v>34.434297515512348</v>
      </c>
      <c r="D949" s="6">
        <v>25.116076248738018</v>
      </c>
      <c r="E949" s="6">
        <v>347.5</v>
      </c>
      <c r="F949" s="6">
        <v>61.275378461511323</v>
      </c>
      <c r="G949" s="6">
        <v>61</v>
      </c>
      <c r="H949" s="6">
        <v>88.25</v>
      </c>
      <c r="I949" s="6">
        <v>17.125</v>
      </c>
      <c r="J949" s="6">
        <v>46.133922170697403</v>
      </c>
      <c r="K949" s="6">
        <v>17.432751400564499</v>
      </c>
      <c r="L949" s="6">
        <v>50.816347</v>
      </c>
      <c r="M949" s="6">
        <v>44.547280952674498</v>
      </c>
      <c r="N949" s="6">
        <v>62.5</v>
      </c>
      <c r="O949" s="6">
        <v>56.82355792180168</v>
      </c>
      <c r="P949" s="6">
        <v>27.822958298966178</v>
      </c>
      <c r="Q949" s="6">
        <v>37.726561851486998</v>
      </c>
    </row>
    <row r="950" spans="2:17" x14ac:dyDescent="0.3">
      <c r="B950" s="1">
        <v>37946</v>
      </c>
      <c r="C950" s="6">
        <v>34.434297515512348</v>
      </c>
      <c r="D950" s="6">
        <v>24.371896211738367</v>
      </c>
      <c r="E950" s="6">
        <v>348</v>
      </c>
      <c r="F950" s="6">
        <v>59.541169637128924</v>
      </c>
      <c r="G950" s="6">
        <v>59.5</v>
      </c>
      <c r="H950" s="6">
        <v>87.5</v>
      </c>
      <c r="I950" s="6">
        <v>16.875</v>
      </c>
      <c r="J950" s="6">
        <v>43.927934208273207</v>
      </c>
      <c r="K950" s="6">
        <v>17.193536973112497</v>
      </c>
      <c r="L950" s="6">
        <v>48.236836999999994</v>
      </c>
      <c r="M950" s="6">
        <v>43.908610258012502</v>
      </c>
      <c r="N950" s="6">
        <v>59</v>
      </c>
      <c r="O950" s="6">
        <v>56.104272378487728</v>
      </c>
      <c r="P950" s="6">
        <v>26.81730920382282</v>
      </c>
      <c r="Q950" s="6">
        <v>36.949584605117707</v>
      </c>
    </row>
    <row r="951" spans="2:17" x14ac:dyDescent="0.3">
      <c r="B951" s="1">
        <v>37939</v>
      </c>
      <c r="C951" s="6">
        <v>34.869803473641142</v>
      </c>
      <c r="D951" s="6">
        <v>25.953278790362617</v>
      </c>
      <c r="E951" s="6">
        <v>369</v>
      </c>
      <c r="F951" s="6">
        <v>63.780346763397013</v>
      </c>
      <c r="G951" s="6">
        <v>66</v>
      </c>
      <c r="H951" s="6">
        <v>89.75</v>
      </c>
      <c r="I951" s="6">
        <v>18</v>
      </c>
      <c r="J951" s="6">
        <v>45.462534529959605</v>
      </c>
      <c r="K951" s="6">
        <v>17.851376648605498</v>
      </c>
      <c r="L951" s="6">
        <v>50.558395999999995</v>
      </c>
      <c r="M951" s="6">
        <v>45.5052869946675</v>
      </c>
      <c r="N951" s="6">
        <v>59.5</v>
      </c>
      <c r="O951" s="6">
        <v>57.337333309883064</v>
      </c>
      <c r="P951" s="6">
        <v>26.929047992172084</v>
      </c>
      <c r="Q951" s="6">
        <v>38.589869903008442</v>
      </c>
    </row>
    <row r="952" spans="2:17" x14ac:dyDescent="0.3">
      <c r="B952" s="1">
        <v>37932</v>
      </c>
      <c r="C952" s="6">
        <v>34.277535049460404</v>
      </c>
      <c r="D952" s="6">
        <v>26.046301294987568</v>
      </c>
      <c r="E952" s="6">
        <v>365</v>
      </c>
      <c r="F952" s="6">
        <v>63.58765689402118</v>
      </c>
      <c r="G952" s="6">
        <v>64</v>
      </c>
      <c r="H952" s="6">
        <v>85</v>
      </c>
      <c r="I952" s="6">
        <v>17.875</v>
      </c>
      <c r="J952" s="6">
        <v>45.942097130486601</v>
      </c>
      <c r="K952" s="6">
        <v>18.090591076057496</v>
      </c>
      <c r="L952" s="6">
        <v>48.236836999999994</v>
      </c>
      <c r="M952" s="6">
        <v>44.227945605343507</v>
      </c>
      <c r="N952" s="6">
        <v>57.5</v>
      </c>
      <c r="O952" s="6">
        <v>58.262129008429568</v>
      </c>
      <c r="P952" s="6">
        <v>25.476443743631684</v>
      </c>
      <c r="Q952" s="6">
        <v>38.158215877247713</v>
      </c>
    </row>
    <row r="953" spans="2:17" x14ac:dyDescent="0.3">
      <c r="B953" s="1">
        <v>37925</v>
      </c>
      <c r="C953" s="6">
        <v>33.833333731324849</v>
      </c>
      <c r="D953" s="6">
        <v>25.48816626723784</v>
      </c>
      <c r="E953" s="6">
        <v>370.5</v>
      </c>
      <c r="F953" s="6">
        <v>61.660758200262961</v>
      </c>
      <c r="G953" s="6">
        <v>67</v>
      </c>
      <c r="H953" s="6">
        <v>82.75</v>
      </c>
      <c r="I953" s="6">
        <v>17.5</v>
      </c>
      <c r="J953" s="6">
        <v>44.503409328905605</v>
      </c>
      <c r="K953" s="6">
        <v>17.612162221153497</v>
      </c>
      <c r="L953" s="6">
        <v>48.494788</v>
      </c>
      <c r="M953" s="6">
        <v>43.908610258012502</v>
      </c>
      <c r="N953" s="6">
        <v>54</v>
      </c>
      <c r="O953" s="6">
        <v>56.7208028441854</v>
      </c>
      <c r="P953" s="6">
        <v>25.476443743631684</v>
      </c>
      <c r="Q953" s="6">
        <v>37.640231046334854</v>
      </c>
    </row>
    <row r="954" spans="2:17" x14ac:dyDescent="0.3">
      <c r="B954" s="1">
        <v>37918</v>
      </c>
      <c r="C954" s="6">
        <v>29.909555421127433</v>
      </c>
      <c r="D954" s="6">
        <v>23.999806193238545</v>
      </c>
      <c r="E954" s="6">
        <v>373</v>
      </c>
      <c r="F954" s="6">
        <v>62.431517677766259</v>
      </c>
      <c r="G954" s="6">
        <v>67</v>
      </c>
      <c r="H954" s="6">
        <v>82.25</v>
      </c>
      <c r="I954" s="6">
        <v>17.25</v>
      </c>
      <c r="J954" s="6">
        <v>44.119759248484002</v>
      </c>
      <c r="K954" s="6">
        <v>16.864617135366</v>
      </c>
      <c r="L954" s="6">
        <v>45.141424999999998</v>
      </c>
      <c r="M954" s="6">
        <v>42.950604216019499</v>
      </c>
      <c r="N954" s="6">
        <v>52</v>
      </c>
      <c r="O954" s="6">
        <v>53.124375127615671</v>
      </c>
      <c r="P954" s="6">
        <v>25.252966166933156</v>
      </c>
      <c r="Q954" s="6">
        <v>36.34526896905269</v>
      </c>
    </row>
    <row r="955" spans="2:17" x14ac:dyDescent="0.3">
      <c r="B955" s="1">
        <v>37911</v>
      </c>
      <c r="C955" s="6">
        <v>33.018964648076327</v>
      </c>
      <c r="D955" s="6">
        <v>23.813761183988635</v>
      </c>
      <c r="E955" s="6">
        <v>363</v>
      </c>
      <c r="F955" s="6">
        <v>69.175663105920023</v>
      </c>
      <c r="G955" s="6">
        <v>69</v>
      </c>
      <c r="H955" s="6">
        <v>82.25</v>
      </c>
      <c r="I955" s="6">
        <v>17.75</v>
      </c>
      <c r="J955" s="6">
        <v>44.407496808800204</v>
      </c>
      <c r="K955" s="6">
        <v>17.343045990269999</v>
      </c>
      <c r="L955" s="6">
        <v>46.431179999999998</v>
      </c>
      <c r="M955" s="6">
        <v>43.429607237016</v>
      </c>
      <c r="N955" s="6">
        <v>52.5</v>
      </c>
      <c r="O955" s="6">
        <v>55.282231757557511</v>
      </c>
      <c r="P955" s="6">
        <v>26.258615262076514</v>
      </c>
      <c r="Q955" s="6">
        <v>34.359660450553378</v>
      </c>
    </row>
    <row r="956" spans="2:17" x14ac:dyDescent="0.3">
      <c r="B956" s="1">
        <v>37904</v>
      </c>
      <c r="C956" s="6">
        <v>33.907367284347437</v>
      </c>
      <c r="D956" s="6">
        <v>22.697491128489169</v>
      </c>
      <c r="E956" s="6">
        <v>344.5</v>
      </c>
      <c r="F956" s="6">
        <v>67.24876441216179</v>
      </c>
      <c r="G956" s="6">
        <v>65.5</v>
      </c>
      <c r="H956" s="6">
        <v>88</v>
      </c>
      <c r="I956" s="6">
        <v>17.25</v>
      </c>
      <c r="J956" s="6">
        <v>43.544284127851611</v>
      </c>
      <c r="K956" s="6">
        <v>17.103831562817998</v>
      </c>
      <c r="L956" s="6">
        <v>45.657326999999995</v>
      </c>
      <c r="M956" s="6">
        <v>42.790936542354004</v>
      </c>
      <c r="N956" s="6">
        <v>51.5</v>
      </c>
      <c r="O956" s="6">
        <v>51.583048963371503</v>
      </c>
      <c r="P956" s="6">
        <v>25.476443743631684</v>
      </c>
      <c r="Q956" s="6">
        <v>33.151029178423364</v>
      </c>
    </row>
    <row r="957" spans="2:17" x14ac:dyDescent="0.3">
      <c r="B957" s="1">
        <v>37897</v>
      </c>
      <c r="C957" s="6">
        <v>33.167031754121503</v>
      </c>
      <c r="D957" s="6">
        <v>22.930047390051548</v>
      </c>
      <c r="E957" s="6">
        <v>354.5</v>
      </c>
      <c r="F957" s="6">
        <v>67.634144150913428</v>
      </c>
      <c r="G957" s="6">
        <v>61</v>
      </c>
      <c r="H957" s="6">
        <v>88.5</v>
      </c>
      <c r="I957" s="6">
        <v>17.5</v>
      </c>
      <c r="J957" s="6">
        <v>43.448371607746203</v>
      </c>
      <c r="K957" s="6">
        <v>17.163635169680997</v>
      </c>
      <c r="L957" s="6">
        <v>45.399375999999997</v>
      </c>
      <c r="M957" s="6">
        <v>43.110271889685002</v>
      </c>
      <c r="N957" s="6">
        <v>51.5</v>
      </c>
      <c r="O957" s="6">
        <v>53.329885282848224</v>
      </c>
      <c r="P957" s="6">
        <v>25.252966166933156</v>
      </c>
      <c r="Q957" s="6">
        <v>33.669014009336223</v>
      </c>
    </row>
    <row r="958" spans="2:17" x14ac:dyDescent="0.3">
      <c r="B958" s="1">
        <v>37890</v>
      </c>
      <c r="C958" s="6">
        <v>31.612327140647064</v>
      </c>
      <c r="D958" s="6">
        <v>22.046333596114479</v>
      </c>
      <c r="E958" s="6">
        <v>336</v>
      </c>
      <c r="F958" s="6">
        <v>66.863384673410138</v>
      </c>
      <c r="G958" s="6">
        <v>58</v>
      </c>
      <c r="H958" s="6">
        <v>90</v>
      </c>
      <c r="I958" s="6">
        <v>16.875</v>
      </c>
      <c r="J958" s="6">
        <v>42.009683806165206</v>
      </c>
      <c r="K958" s="6">
        <v>16.984224349091999</v>
      </c>
      <c r="L958" s="6">
        <v>44.367571999999996</v>
      </c>
      <c r="M958" s="6">
        <v>42.311933521357503</v>
      </c>
      <c r="N958" s="6">
        <v>52</v>
      </c>
      <c r="O958" s="6">
        <v>52.816109894766839</v>
      </c>
      <c r="P958" s="6">
        <v>25.141227378583899</v>
      </c>
      <c r="Q958" s="6">
        <v>32.287721126901921</v>
      </c>
    </row>
    <row r="959" spans="2:17" x14ac:dyDescent="0.3">
      <c r="B959" s="1">
        <v>37883</v>
      </c>
      <c r="C959" s="6">
        <v>34.351568602482992</v>
      </c>
      <c r="D959" s="6">
        <v>23.116092399301468</v>
      </c>
      <c r="E959" s="6">
        <v>349.5</v>
      </c>
      <c r="F959" s="6">
        <v>70.139112452799125</v>
      </c>
      <c r="G959" s="6">
        <v>63.5</v>
      </c>
      <c r="H959" s="6">
        <v>87.25</v>
      </c>
      <c r="I959" s="6">
        <v>17.75</v>
      </c>
      <c r="J959" s="6">
        <v>43.448371607746203</v>
      </c>
      <c r="K959" s="6">
        <v>17.492555007427498</v>
      </c>
      <c r="L959" s="6">
        <v>45.915278000000001</v>
      </c>
      <c r="M959" s="6">
        <v>44.227945605343507</v>
      </c>
      <c r="N959" s="6">
        <v>54.5</v>
      </c>
      <c r="O959" s="6">
        <v>54.151925903778448</v>
      </c>
      <c r="P959" s="6">
        <v>26.035137685377993</v>
      </c>
      <c r="Q959" s="6">
        <v>35.309299307226965</v>
      </c>
    </row>
    <row r="960" spans="2:17" x14ac:dyDescent="0.3">
      <c r="B960" s="1">
        <v>37876</v>
      </c>
      <c r="C960" s="6">
        <v>34.277535049460404</v>
      </c>
      <c r="D960" s="6">
        <v>23.395159913176336</v>
      </c>
      <c r="E960" s="6">
        <v>347</v>
      </c>
      <c r="F960" s="6">
        <v>71.873321277181518</v>
      </c>
      <c r="G960" s="6">
        <v>67</v>
      </c>
      <c r="H960" s="6">
        <v>88.5</v>
      </c>
      <c r="I960" s="6">
        <v>18</v>
      </c>
      <c r="J960" s="6">
        <v>43.640196647957005</v>
      </c>
      <c r="K960" s="6">
        <v>17.791573041742499</v>
      </c>
      <c r="L960" s="6">
        <v>43.593719</v>
      </c>
      <c r="M960" s="6">
        <v>42.950604216019499</v>
      </c>
      <c r="N960" s="6">
        <v>54</v>
      </c>
      <c r="O960" s="6">
        <v>56.207027456104008</v>
      </c>
      <c r="P960" s="6">
        <v>25.923398897028729</v>
      </c>
      <c r="Q960" s="6">
        <v>35.050306891770532</v>
      </c>
    </row>
    <row r="961" spans="2:17" x14ac:dyDescent="0.3">
      <c r="B961" s="1">
        <v>37869</v>
      </c>
      <c r="C961" s="6">
        <v>35.314004791776703</v>
      </c>
      <c r="D961" s="6">
        <v>24.18585120248845</v>
      </c>
      <c r="E961" s="6">
        <v>351.5</v>
      </c>
      <c r="F961" s="6">
        <v>72.836770624060634</v>
      </c>
      <c r="G961" s="6">
        <v>70.5</v>
      </c>
      <c r="H961" s="6">
        <v>90</v>
      </c>
      <c r="I961" s="6">
        <v>18.25</v>
      </c>
      <c r="J961" s="6">
        <v>44.8870594093272</v>
      </c>
      <c r="K961" s="6">
        <v>17.791573041742499</v>
      </c>
      <c r="L961" s="6">
        <v>44.109620999999997</v>
      </c>
      <c r="M961" s="6">
        <v>42.790936542354004</v>
      </c>
      <c r="N961" s="6">
        <v>54.5</v>
      </c>
      <c r="O961" s="6">
        <v>56.61804776656912</v>
      </c>
      <c r="P961" s="6">
        <v>27.711219510616914</v>
      </c>
      <c r="Q961" s="6">
        <v>35.654622527835542</v>
      </c>
    </row>
    <row r="962" spans="2:17" x14ac:dyDescent="0.3">
      <c r="B962" s="1">
        <v>37862</v>
      </c>
      <c r="C962" s="6">
        <v>35.388038344799291</v>
      </c>
      <c r="D962" s="6">
        <v>23.255626156238904</v>
      </c>
      <c r="E962" s="6">
        <v>332</v>
      </c>
      <c r="F962" s="6">
        <v>71.873321277181518</v>
      </c>
      <c r="G962" s="6">
        <v>64</v>
      </c>
      <c r="H962" s="6">
        <v>88</v>
      </c>
      <c r="I962" s="6">
        <v>17.125</v>
      </c>
      <c r="J962" s="6">
        <v>43.0647215273246</v>
      </c>
      <c r="K962" s="6">
        <v>17.3131441868385</v>
      </c>
      <c r="L962" s="6">
        <v>41.27216</v>
      </c>
      <c r="M962" s="6">
        <v>42.311933521357503</v>
      </c>
      <c r="N962" s="6">
        <v>54.5</v>
      </c>
      <c r="O962" s="6">
        <v>53.432640360464504</v>
      </c>
      <c r="P962" s="6">
        <v>25.476443743631684</v>
      </c>
      <c r="Q962" s="6">
        <v>34.877645281466243</v>
      </c>
    </row>
    <row r="963" spans="2:17" x14ac:dyDescent="0.3">
      <c r="B963" s="1">
        <v>37855</v>
      </c>
      <c r="C963" s="6">
        <v>34.795769920618554</v>
      </c>
      <c r="D963" s="6">
        <v>24.418407464050851</v>
      </c>
      <c r="E963" s="6">
        <v>327</v>
      </c>
      <c r="F963" s="6">
        <v>68.982973236544183</v>
      </c>
      <c r="G963" s="6">
        <v>65</v>
      </c>
      <c r="H963" s="6">
        <v>88.25</v>
      </c>
      <c r="I963" s="6">
        <v>17.25</v>
      </c>
      <c r="J963" s="6">
        <v>44.599321849011005</v>
      </c>
      <c r="K963" s="6">
        <v>17.283242383407</v>
      </c>
      <c r="L963" s="6">
        <v>43.335767999999995</v>
      </c>
      <c r="M963" s="6">
        <v>44.387613279008995</v>
      </c>
      <c r="N963" s="6">
        <v>56.5</v>
      </c>
      <c r="O963" s="6">
        <v>54.56294621424356</v>
      </c>
      <c r="P963" s="6">
        <v>25.252966166933156</v>
      </c>
      <c r="Q963" s="6">
        <v>35.913614943291975</v>
      </c>
    </row>
    <row r="964" spans="2:17" x14ac:dyDescent="0.3">
      <c r="B964" s="1">
        <v>37848</v>
      </c>
      <c r="C964" s="6">
        <v>28.725018572765951</v>
      </c>
      <c r="D964" s="6">
        <v>23.116092399301468</v>
      </c>
      <c r="E964" s="6">
        <v>342</v>
      </c>
      <c r="F964" s="6">
        <v>66.092625195906876</v>
      </c>
      <c r="G964" s="6">
        <v>58.5</v>
      </c>
      <c r="H964" s="6">
        <v>88.25</v>
      </c>
      <c r="I964" s="6">
        <v>16.875</v>
      </c>
      <c r="J964" s="6">
        <v>42.201508846376001</v>
      </c>
      <c r="K964" s="6">
        <v>17.283242383407</v>
      </c>
      <c r="L964" s="6">
        <v>43.593719</v>
      </c>
      <c r="M964" s="6">
        <v>41.992598174026504</v>
      </c>
      <c r="N964" s="6">
        <v>52.5</v>
      </c>
      <c r="O964" s="6">
        <v>51.788559118604056</v>
      </c>
      <c r="P964" s="6">
        <v>24.247317071789805</v>
      </c>
      <c r="Q964" s="6">
        <v>35.913614943291975</v>
      </c>
    </row>
    <row r="965" spans="2:17" x14ac:dyDescent="0.3">
      <c r="B965" s="1">
        <v>37841</v>
      </c>
      <c r="C965" s="6">
        <v>29.613421209037071</v>
      </c>
      <c r="D965" s="6">
        <v>22.371912362301828</v>
      </c>
      <c r="E965" s="6">
        <v>328</v>
      </c>
      <c r="F965" s="6">
        <v>64.743796110276122</v>
      </c>
      <c r="G965" s="6">
        <v>57</v>
      </c>
      <c r="H965" s="6">
        <v>86.5</v>
      </c>
      <c r="I965" s="6">
        <v>15.375</v>
      </c>
      <c r="J965" s="6">
        <v>42.105596326270607</v>
      </c>
      <c r="K965" s="6">
        <v>16.5356972976195</v>
      </c>
      <c r="L965" s="6">
        <v>44.109620999999997</v>
      </c>
      <c r="M965" s="6">
        <v>41.353927479364501</v>
      </c>
      <c r="N965" s="6">
        <v>50.5</v>
      </c>
      <c r="O965" s="6">
        <v>50.555498187208727</v>
      </c>
      <c r="P965" s="6">
        <v>23.353406764995704</v>
      </c>
      <c r="Q965" s="6">
        <v>33.496352399031935</v>
      </c>
    </row>
    <row r="966" spans="2:17" x14ac:dyDescent="0.3">
      <c r="B966" s="1">
        <v>37834</v>
      </c>
      <c r="C966" s="6">
        <v>29.465354102991878</v>
      </c>
      <c r="D966" s="6">
        <v>22.371912362301828</v>
      </c>
      <c r="E966" s="6">
        <v>326.5</v>
      </c>
      <c r="F966" s="6">
        <v>66.478004934658514</v>
      </c>
      <c r="G966" s="6">
        <v>58</v>
      </c>
      <c r="H966" s="6">
        <v>87.25</v>
      </c>
      <c r="I966" s="6">
        <v>15.75</v>
      </c>
      <c r="J966" s="6">
        <v>45.27070948974881</v>
      </c>
      <c r="K966" s="6">
        <v>16.356286477030498</v>
      </c>
      <c r="L966" s="6">
        <v>45.399375999999997</v>
      </c>
      <c r="M966" s="6">
        <v>41.832930500361002</v>
      </c>
      <c r="N966" s="6">
        <v>51.5</v>
      </c>
      <c r="O966" s="6">
        <v>51.274783730522671</v>
      </c>
      <c r="P966" s="6">
        <v>23.800361918392756</v>
      </c>
      <c r="Q966" s="6">
        <v>35.136637696922676</v>
      </c>
    </row>
    <row r="967" spans="2:17" x14ac:dyDescent="0.3">
      <c r="B967" s="1">
        <v>37827</v>
      </c>
      <c r="C967" s="6">
        <v>18.804522467738536</v>
      </c>
      <c r="D967" s="6">
        <v>21.953311091489518</v>
      </c>
      <c r="E967" s="6">
        <v>326.5</v>
      </c>
      <c r="F967" s="6">
        <v>66.092625195906876</v>
      </c>
      <c r="G967" s="6">
        <v>54.5</v>
      </c>
      <c r="H967" s="6">
        <v>89.25</v>
      </c>
      <c r="I967" s="6">
        <v>15.5</v>
      </c>
      <c r="J967" s="6">
        <v>42.9688090072192</v>
      </c>
      <c r="K967" s="6">
        <v>16.864617135366</v>
      </c>
      <c r="L967" s="6">
        <v>43.593719</v>
      </c>
      <c r="M967" s="6">
        <v>40.715256784702497</v>
      </c>
      <c r="N967" s="6">
        <v>48.2</v>
      </c>
      <c r="O967" s="6">
        <v>50.966518497673839</v>
      </c>
      <c r="P967" s="6">
        <v>24.359055860139062</v>
      </c>
      <c r="Q967" s="6">
        <v>33.841675619640519</v>
      </c>
    </row>
    <row r="968" spans="2:17" x14ac:dyDescent="0.3">
      <c r="B968" s="1">
        <v>37820</v>
      </c>
      <c r="C968" s="6">
        <v>19.026623126806314</v>
      </c>
      <c r="D968" s="6">
        <v>21.999822343802006</v>
      </c>
      <c r="E968" s="6">
        <v>322.5</v>
      </c>
      <c r="F968" s="6">
        <v>65.514555587779398</v>
      </c>
      <c r="G968" s="6">
        <v>50.5</v>
      </c>
      <c r="H968" s="6">
        <v>90</v>
      </c>
      <c r="I968" s="6">
        <v>15.5</v>
      </c>
      <c r="J968" s="6">
        <v>43.448371607746203</v>
      </c>
      <c r="K968" s="6">
        <v>17.462653203995998</v>
      </c>
      <c r="L968" s="6">
        <v>44.367571999999996</v>
      </c>
      <c r="M968" s="6">
        <v>41.673262826695499</v>
      </c>
      <c r="N968" s="6">
        <v>47.6</v>
      </c>
      <c r="O968" s="6">
        <v>50.452743109592447</v>
      </c>
      <c r="P968" s="6">
        <v>25.141227378583899</v>
      </c>
      <c r="Q968" s="6">
        <v>33.41002159387979</v>
      </c>
    </row>
    <row r="969" spans="2:17" x14ac:dyDescent="0.3">
      <c r="B969" s="1">
        <v>37813</v>
      </c>
      <c r="C969" s="6">
        <v>20.433260634235577</v>
      </c>
      <c r="D969" s="6">
        <v>19.81379348511555</v>
      </c>
      <c r="E969" s="6">
        <v>338.5</v>
      </c>
      <c r="F969" s="6">
        <v>63.009587285893716</v>
      </c>
      <c r="G969" s="6">
        <v>44</v>
      </c>
      <c r="H969" s="6">
        <v>93.75</v>
      </c>
      <c r="I969" s="6">
        <v>15.25</v>
      </c>
      <c r="J969" s="6">
        <v>42.105596326270607</v>
      </c>
      <c r="K969" s="6">
        <v>17.2533405799755</v>
      </c>
      <c r="L969" s="6">
        <v>43.077816999999996</v>
      </c>
      <c r="M969" s="6">
        <v>41.513595153030003</v>
      </c>
      <c r="N969" s="6">
        <v>47</v>
      </c>
      <c r="O969" s="6">
        <v>48.705906790115719</v>
      </c>
      <c r="P969" s="6">
        <v>24.806011013536114</v>
      </c>
      <c r="Q969" s="6">
        <v>32.46038273720621</v>
      </c>
    </row>
    <row r="970" spans="2:17" x14ac:dyDescent="0.3">
      <c r="B970" s="1">
        <v>37806</v>
      </c>
      <c r="C970" s="6">
        <v>18.730488914715941</v>
      </c>
      <c r="D970" s="6">
        <v>19.999838494365459</v>
      </c>
      <c r="E970" s="6">
        <v>336.5</v>
      </c>
      <c r="F970" s="6">
        <v>61.082688592135504</v>
      </c>
      <c r="G970" s="6">
        <v>43.75</v>
      </c>
      <c r="H970" s="6">
        <v>92.25</v>
      </c>
      <c r="I970" s="6">
        <v>14.875</v>
      </c>
      <c r="J970" s="6">
        <v>41.434208685532802</v>
      </c>
      <c r="K970" s="6">
        <v>17.103831562817998</v>
      </c>
      <c r="L970" s="6">
        <v>42.819865999999998</v>
      </c>
      <c r="M970" s="6">
        <v>42.152265847692</v>
      </c>
      <c r="N970" s="6">
        <v>47.4</v>
      </c>
      <c r="O970" s="6">
        <v>49.116927100580838</v>
      </c>
      <c r="P970" s="6">
        <v>24.359055860139062</v>
      </c>
      <c r="Q970" s="6">
        <v>31.683405490836915</v>
      </c>
    </row>
    <row r="971" spans="2:17" x14ac:dyDescent="0.3">
      <c r="B971" s="1">
        <v>37799</v>
      </c>
      <c r="C971" s="6">
        <v>19.840992210054832</v>
      </c>
      <c r="D971" s="6">
        <v>19.023102195803421</v>
      </c>
      <c r="E971" s="6">
        <v>331.5</v>
      </c>
      <c r="F971" s="6">
        <v>60.889998722759678</v>
      </c>
      <c r="G971" s="6">
        <v>43</v>
      </c>
      <c r="H971" s="6">
        <v>91.25</v>
      </c>
      <c r="I971" s="6">
        <v>14.625</v>
      </c>
      <c r="J971" s="6">
        <v>40.57099600458421</v>
      </c>
      <c r="K971" s="6">
        <v>16.326384673598998</v>
      </c>
      <c r="L971" s="6">
        <v>43.077816999999996</v>
      </c>
      <c r="M971" s="6">
        <v>42.471601195023005</v>
      </c>
      <c r="N971" s="6">
        <v>46.2</v>
      </c>
      <c r="O971" s="6">
        <v>47.883866169185495</v>
      </c>
      <c r="P971" s="6">
        <v>23.688623130043492</v>
      </c>
      <c r="Q971" s="6">
        <v>30.129450998098314</v>
      </c>
    </row>
    <row r="972" spans="2:17" x14ac:dyDescent="0.3">
      <c r="B972" s="1">
        <v>37792</v>
      </c>
      <c r="C972" s="6">
        <v>21.469730376551869</v>
      </c>
      <c r="D972" s="6">
        <v>18.2324109064913</v>
      </c>
      <c r="E972" s="6">
        <v>341</v>
      </c>
      <c r="F972" s="6">
        <v>59.926549375880569</v>
      </c>
      <c r="G972" s="6">
        <v>44.25</v>
      </c>
      <c r="H972" s="6">
        <v>90.25</v>
      </c>
      <c r="I972" s="6">
        <v>15.125</v>
      </c>
      <c r="J972" s="6">
        <v>40.091433404057206</v>
      </c>
      <c r="K972" s="6">
        <v>16.745009921639998</v>
      </c>
      <c r="L972" s="6">
        <v>44.367571999999996</v>
      </c>
      <c r="M972" s="6">
        <v>42.950604216019499</v>
      </c>
      <c r="N972" s="6">
        <v>44.8</v>
      </c>
      <c r="O972" s="6">
        <v>47.164580625871551</v>
      </c>
      <c r="P972" s="6">
        <v>24.582533436837583</v>
      </c>
      <c r="Q972" s="6">
        <v>29.438804556881159</v>
      </c>
    </row>
    <row r="973" spans="2:17" x14ac:dyDescent="0.3">
      <c r="B973" s="1">
        <v>37785</v>
      </c>
      <c r="C973" s="6">
        <v>20.06309286912261</v>
      </c>
      <c r="D973" s="6">
        <v>17.767298383366523</v>
      </c>
      <c r="E973" s="6">
        <v>338.5</v>
      </c>
      <c r="F973" s="6">
        <v>59.541169637128924</v>
      </c>
      <c r="G973" s="6">
        <v>43.5</v>
      </c>
      <c r="H973" s="6">
        <v>90.25</v>
      </c>
      <c r="I973" s="6">
        <v>14.375</v>
      </c>
      <c r="J973" s="6">
        <v>39.036395682897805</v>
      </c>
      <c r="K973" s="6">
        <v>16.565599101050999</v>
      </c>
      <c r="L973" s="6">
        <v>43.077816999999996</v>
      </c>
      <c r="M973" s="6">
        <v>41.992598174026504</v>
      </c>
      <c r="N973" s="6">
        <v>43.8</v>
      </c>
      <c r="O973" s="6">
        <v>46.445295082557614</v>
      </c>
      <c r="P973" s="6">
        <v>24.359055860139062</v>
      </c>
      <c r="Q973" s="6">
        <v>29.611466167185448</v>
      </c>
    </row>
    <row r="974" spans="2:17" x14ac:dyDescent="0.3">
      <c r="B974" s="1">
        <v>37778</v>
      </c>
      <c r="C974" s="6">
        <v>18.286287596580387</v>
      </c>
      <c r="D974" s="6">
        <v>17.906832140303955</v>
      </c>
      <c r="E974" s="6">
        <v>350</v>
      </c>
      <c r="F974" s="6">
        <v>58.19234055149817</v>
      </c>
      <c r="G974" s="6">
        <v>41.75</v>
      </c>
      <c r="H974" s="6">
        <v>88</v>
      </c>
      <c r="I974" s="6">
        <v>14</v>
      </c>
      <c r="J974" s="6">
        <v>38.940483162792404</v>
      </c>
      <c r="K974" s="6">
        <v>16.1170720495785</v>
      </c>
      <c r="L974" s="6">
        <v>44.625522999999994</v>
      </c>
      <c r="M974" s="6">
        <v>43.110271889685002</v>
      </c>
      <c r="N974" s="6">
        <v>43.5</v>
      </c>
      <c r="O974" s="6">
        <v>46.137029849708775</v>
      </c>
      <c r="P974" s="6">
        <v>24.917749801885368</v>
      </c>
      <c r="Q974" s="6">
        <v>30.129450998098314</v>
      </c>
    </row>
    <row r="975" spans="2:17" x14ac:dyDescent="0.3">
      <c r="B975" s="1">
        <v>37771</v>
      </c>
      <c r="C975" s="6">
        <v>17.694019172399646</v>
      </c>
      <c r="D975" s="6">
        <v>17.302185860241742</v>
      </c>
      <c r="E975" s="6">
        <v>318</v>
      </c>
      <c r="F975" s="6">
        <v>57.036201335243241</v>
      </c>
      <c r="G975" s="6">
        <v>40</v>
      </c>
      <c r="H975" s="6">
        <v>89.5</v>
      </c>
      <c r="I975" s="6">
        <v>13.125</v>
      </c>
      <c r="J975" s="6">
        <v>37.981357961738404</v>
      </c>
      <c r="K975" s="6">
        <v>16.027366639283997</v>
      </c>
      <c r="L975" s="6">
        <v>42.561914999999999</v>
      </c>
      <c r="M975" s="6">
        <v>42.790936542354004</v>
      </c>
      <c r="N975" s="6">
        <v>41.8</v>
      </c>
      <c r="O975" s="6">
        <v>44.287438452615774</v>
      </c>
      <c r="P975" s="6">
        <v>24.582533436837583</v>
      </c>
      <c r="Q975" s="6">
        <v>28.316504089903287</v>
      </c>
    </row>
    <row r="976" spans="2:17" x14ac:dyDescent="0.3">
      <c r="B976" s="1">
        <v>37764</v>
      </c>
      <c r="C976" s="6">
        <v>18.730488914715941</v>
      </c>
      <c r="D976" s="6">
        <v>16.604517075554572</v>
      </c>
      <c r="E976" s="6">
        <v>315.5</v>
      </c>
      <c r="F976" s="6">
        <v>56.072751988364125</v>
      </c>
      <c r="G976" s="6">
        <v>37.75</v>
      </c>
      <c r="H976" s="6">
        <v>87</v>
      </c>
      <c r="I976" s="6">
        <v>12.5</v>
      </c>
      <c r="J976" s="6">
        <v>36.159020079735804</v>
      </c>
      <c r="K976" s="6">
        <v>15.758250408400498</v>
      </c>
      <c r="L976" s="6">
        <v>40.240355999999998</v>
      </c>
      <c r="M976" s="6">
        <v>42.471601195023005</v>
      </c>
      <c r="N976" s="6">
        <v>41.8</v>
      </c>
      <c r="O976" s="6">
        <v>43.876418142150662</v>
      </c>
      <c r="P976" s="6">
        <v>24.023839495091277</v>
      </c>
      <c r="Q976" s="6">
        <v>26.935211207468981</v>
      </c>
    </row>
    <row r="977" spans="2:17" x14ac:dyDescent="0.3">
      <c r="B977" s="1">
        <v>37757</v>
      </c>
      <c r="C977" s="6">
        <v>18.434354702625569</v>
      </c>
      <c r="D977" s="6">
        <v>17.34869711255422</v>
      </c>
      <c r="E977" s="6">
        <v>346.5</v>
      </c>
      <c r="F977" s="6">
        <v>56.45813172711577</v>
      </c>
      <c r="G977" s="6">
        <v>40.5</v>
      </c>
      <c r="H977" s="6">
        <v>86.5</v>
      </c>
      <c r="I977" s="6">
        <v>13.5</v>
      </c>
      <c r="J977" s="6">
        <v>36.350845119946598</v>
      </c>
      <c r="K977" s="6">
        <v>15.788152211831999</v>
      </c>
      <c r="L977" s="6">
        <v>41.530110999999998</v>
      </c>
      <c r="M977" s="6">
        <v>42.471601195023005</v>
      </c>
      <c r="N977" s="6">
        <v>44.1</v>
      </c>
      <c r="O977" s="6">
        <v>44.903968918313439</v>
      </c>
      <c r="P977" s="6">
        <v>24.69427222518685</v>
      </c>
      <c r="Q977" s="6">
        <v>27.798519258990421</v>
      </c>
    </row>
    <row r="978" spans="2:17" x14ac:dyDescent="0.3">
      <c r="B978" s="1">
        <v>37750</v>
      </c>
      <c r="C978" s="6">
        <v>20.06309286912261</v>
      </c>
      <c r="D978" s="6">
        <v>17.953343392616432</v>
      </c>
      <c r="E978" s="6">
        <v>320.5</v>
      </c>
      <c r="F978" s="6">
        <v>57.999650682122358</v>
      </c>
      <c r="G978" s="6">
        <v>37.25</v>
      </c>
      <c r="H978" s="6">
        <v>90.5</v>
      </c>
      <c r="I978" s="6">
        <v>13.625</v>
      </c>
      <c r="J978" s="6">
        <v>37.885445441633003</v>
      </c>
      <c r="K978" s="6">
        <v>16.715108118208498</v>
      </c>
      <c r="L978" s="6">
        <v>42.303964000000001</v>
      </c>
      <c r="M978" s="6">
        <v>41.992598174026504</v>
      </c>
      <c r="N978" s="6">
        <v>43</v>
      </c>
      <c r="O978" s="6">
        <v>46.959070470638999</v>
      </c>
      <c r="P978" s="6">
        <v>24.917749801885368</v>
      </c>
      <c r="Q978" s="6">
        <v>27.194203622925414</v>
      </c>
    </row>
    <row r="979" spans="2:17" x14ac:dyDescent="0.3">
      <c r="B979" s="1">
        <v>37743</v>
      </c>
      <c r="C979" s="6">
        <v>19.544857997964463</v>
      </c>
      <c r="D979" s="6">
        <v>18.139388401866345</v>
      </c>
      <c r="E979" s="6">
        <v>328.5</v>
      </c>
      <c r="F979" s="6">
        <v>57.614270943370713</v>
      </c>
      <c r="G979" s="6">
        <v>39</v>
      </c>
      <c r="H979" s="6">
        <v>89.25</v>
      </c>
      <c r="I979" s="6">
        <v>13.625</v>
      </c>
      <c r="J979" s="6">
        <v>39.707783323635603</v>
      </c>
      <c r="K979" s="6">
        <v>16.505795494188</v>
      </c>
      <c r="L979" s="6">
        <v>42.819865999999998</v>
      </c>
      <c r="M979" s="6">
        <v>41.353927479364501</v>
      </c>
      <c r="N979" s="6">
        <v>46.9</v>
      </c>
      <c r="O979" s="6">
        <v>47.986621246801775</v>
      </c>
      <c r="P979" s="6">
        <v>23.576884341694235</v>
      </c>
      <c r="Q979" s="6">
        <v>27.971180869294713</v>
      </c>
    </row>
    <row r="980" spans="2:17" x14ac:dyDescent="0.3">
      <c r="B980" s="1">
        <v>37736</v>
      </c>
      <c r="C980" s="6">
        <v>18.286287596580387</v>
      </c>
      <c r="D980" s="6">
        <v>17.488230869491659</v>
      </c>
      <c r="E980" s="6">
        <v>313</v>
      </c>
      <c r="F980" s="6">
        <v>55.687372249612494</v>
      </c>
      <c r="G980" s="6">
        <v>30</v>
      </c>
      <c r="H980" s="6">
        <v>90.5</v>
      </c>
      <c r="I980" s="6">
        <v>12.4</v>
      </c>
      <c r="J980" s="6">
        <v>38.652745602476209</v>
      </c>
      <c r="K980" s="6">
        <v>15.668544998105997</v>
      </c>
      <c r="L980" s="6">
        <v>42.303964000000001</v>
      </c>
      <c r="M980" s="6">
        <v>42.471601195023005</v>
      </c>
      <c r="N980" s="6">
        <v>46.2</v>
      </c>
      <c r="O980" s="6">
        <v>45.828764616859942</v>
      </c>
      <c r="P980" s="6">
        <v>23.576884341694235</v>
      </c>
      <c r="Q980" s="6">
        <v>27.712188453838277</v>
      </c>
    </row>
    <row r="981" spans="2:17" x14ac:dyDescent="0.3">
      <c r="B981" s="1">
        <v>37729</v>
      </c>
      <c r="C981" s="6">
        <v>17.842086278444835</v>
      </c>
      <c r="D981" s="6">
        <v>17.488230869491659</v>
      </c>
      <c r="E981" s="6">
        <v>292</v>
      </c>
      <c r="F981" s="6">
        <v>53.953163425230095</v>
      </c>
      <c r="G981" s="6">
        <v>30.25</v>
      </c>
      <c r="H981" s="6">
        <v>86.75</v>
      </c>
      <c r="I981" s="6">
        <v>13.125</v>
      </c>
      <c r="J981" s="6">
        <v>38.748658122581602</v>
      </c>
      <c r="K981" s="6">
        <v>15.399428767222499</v>
      </c>
      <c r="L981" s="6">
        <v>42.046012999999995</v>
      </c>
      <c r="M981" s="6">
        <v>42.631268868688501</v>
      </c>
      <c r="N981" s="6">
        <v>45.3</v>
      </c>
      <c r="O981" s="6">
        <v>44.184683374999494</v>
      </c>
      <c r="P981" s="6">
        <v>22.682974034900138</v>
      </c>
      <c r="Q981" s="6">
        <v>26.676218792012548</v>
      </c>
    </row>
    <row r="982" spans="2:17" x14ac:dyDescent="0.3">
      <c r="B982" s="1">
        <v>37722</v>
      </c>
      <c r="C982" s="6">
        <v>17.842086278444835</v>
      </c>
      <c r="D982" s="6">
        <v>17.162652103304314</v>
      </c>
      <c r="E982" s="6">
        <v>292</v>
      </c>
      <c r="F982" s="6">
        <v>54.338543163981747</v>
      </c>
      <c r="G982" s="6">
        <v>28.25</v>
      </c>
      <c r="H982" s="6">
        <v>86</v>
      </c>
      <c r="I982" s="6">
        <v>12.75</v>
      </c>
      <c r="J982" s="6">
        <v>38.269095522054599</v>
      </c>
      <c r="K982" s="6">
        <v>15.309723356927998</v>
      </c>
      <c r="L982" s="6">
        <v>39.724453999999994</v>
      </c>
      <c r="M982" s="6">
        <v>41.832930500361002</v>
      </c>
      <c r="N982" s="6">
        <v>43.6</v>
      </c>
      <c r="O982" s="6">
        <v>46.445295082557614</v>
      </c>
      <c r="P982" s="6">
        <v>22.45949645820161</v>
      </c>
      <c r="Q982" s="6">
        <v>26.417226376556115</v>
      </c>
    </row>
    <row r="983" spans="2:17" x14ac:dyDescent="0.3">
      <c r="B983" s="1">
        <v>37715</v>
      </c>
      <c r="C983" s="6">
        <v>16.583515877060751</v>
      </c>
      <c r="D983" s="6">
        <v>16.464983318617147</v>
      </c>
      <c r="E983" s="6">
        <v>297.5</v>
      </c>
      <c r="F983" s="6">
        <v>52.989714078350985</v>
      </c>
      <c r="G983" s="6">
        <v>30</v>
      </c>
      <c r="H983" s="6">
        <v>89.75</v>
      </c>
      <c r="I983" s="6">
        <v>12.625</v>
      </c>
      <c r="J983" s="6">
        <v>37.214057800895205</v>
      </c>
      <c r="K983" s="6">
        <v>15.877857622126498</v>
      </c>
      <c r="L983" s="6">
        <v>39.982405</v>
      </c>
      <c r="M983" s="6">
        <v>40.715256784702497</v>
      </c>
      <c r="N983" s="6">
        <v>38.299999999999997</v>
      </c>
      <c r="O983" s="6">
        <v>45.314989228778551</v>
      </c>
      <c r="P983" s="6">
        <v>22.682974034900138</v>
      </c>
      <c r="Q983" s="6">
        <v>26.676218792012548</v>
      </c>
    </row>
    <row r="984" spans="2:17" x14ac:dyDescent="0.3">
      <c r="B984" s="1">
        <v>37708</v>
      </c>
      <c r="C984" s="6">
        <v>15.695113240789645</v>
      </c>
      <c r="D984" s="6">
        <v>16.092893300117325</v>
      </c>
      <c r="E984" s="6">
        <v>296</v>
      </c>
      <c r="F984" s="6">
        <v>53.375093817102631</v>
      </c>
      <c r="G984" s="6">
        <v>29.5</v>
      </c>
      <c r="H984" s="6">
        <v>91.75</v>
      </c>
      <c r="I984" s="6">
        <v>12.5</v>
      </c>
      <c r="J984" s="6">
        <v>37.405882841106006</v>
      </c>
      <c r="K984" s="6">
        <v>16.296482870167498</v>
      </c>
      <c r="L984" s="6">
        <v>39.208551999999997</v>
      </c>
      <c r="M984" s="6">
        <v>38.7992447007165</v>
      </c>
      <c r="N984" s="6">
        <v>40.5</v>
      </c>
      <c r="O984" s="6">
        <v>45.931519694476222</v>
      </c>
      <c r="P984" s="6">
        <v>22.906451611598659</v>
      </c>
      <c r="Q984" s="6">
        <v>26.50355718170826</v>
      </c>
    </row>
    <row r="985" spans="2:17" x14ac:dyDescent="0.3">
      <c r="B985" s="1">
        <v>37701</v>
      </c>
      <c r="C985" s="6">
        <v>17.916119831467423</v>
      </c>
      <c r="D985" s="6">
        <v>17.953343392616432</v>
      </c>
      <c r="E985" s="6">
        <v>306.5</v>
      </c>
      <c r="F985" s="6">
        <v>57.036201335243241</v>
      </c>
      <c r="G985" s="6">
        <v>31.5</v>
      </c>
      <c r="H985" s="6">
        <v>95</v>
      </c>
      <c r="I985" s="6">
        <v>12.875</v>
      </c>
      <c r="J985" s="6">
        <v>41.530121205638203</v>
      </c>
      <c r="K985" s="6">
        <v>16.595500904482499</v>
      </c>
      <c r="L985" s="6">
        <v>40.498306999999997</v>
      </c>
      <c r="M985" s="6">
        <v>40.0765860900405</v>
      </c>
      <c r="N985" s="6">
        <v>44</v>
      </c>
      <c r="O985" s="6">
        <v>49.116927100580838</v>
      </c>
      <c r="P985" s="6">
        <v>23.576884341694235</v>
      </c>
      <c r="Q985" s="6">
        <v>28.748158115664008</v>
      </c>
    </row>
    <row r="986" spans="2:17" x14ac:dyDescent="0.3">
      <c r="B986" s="1">
        <v>37694</v>
      </c>
      <c r="C986" s="6">
        <v>13.992341521270012</v>
      </c>
      <c r="D986" s="6">
        <v>16.278938309367234</v>
      </c>
      <c r="E986" s="6">
        <v>270.5</v>
      </c>
      <c r="F986" s="6">
        <v>52.989714078350985</v>
      </c>
      <c r="G986" s="6">
        <v>28</v>
      </c>
      <c r="H986" s="6">
        <v>92</v>
      </c>
      <c r="I986" s="6">
        <v>11.6</v>
      </c>
      <c r="J986" s="6">
        <v>38.940483162792404</v>
      </c>
      <c r="K986" s="6">
        <v>15.818054015263499</v>
      </c>
      <c r="L986" s="6">
        <v>38.69265</v>
      </c>
      <c r="M986" s="6">
        <v>38.160574006054496</v>
      </c>
      <c r="N986" s="6">
        <v>41.1</v>
      </c>
      <c r="O986" s="6">
        <v>45.726009539243663</v>
      </c>
      <c r="P986" s="6">
        <v>23.018190399947926</v>
      </c>
      <c r="Q986" s="6">
        <v>25.381256714730384</v>
      </c>
    </row>
    <row r="987" spans="2:17" x14ac:dyDescent="0.3">
      <c r="B987" s="1">
        <v>37687</v>
      </c>
      <c r="C987" s="6">
        <v>14.214442180337791</v>
      </c>
      <c r="D987" s="6">
        <v>15.581269524680065</v>
      </c>
      <c r="E987" s="6">
        <v>268.5</v>
      </c>
      <c r="F987" s="6">
        <v>52.026264731471876</v>
      </c>
      <c r="G987" s="6">
        <v>25</v>
      </c>
      <c r="H987" s="6">
        <v>90.75</v>
      </c>
      <c r="I987" s="6">
        <v>11.4</v>
      </c>
      <c r="J987" s="6">
        <v>37.214057800895205</v>
      </c>
      <c r="K987" s="6">
        <v>14.861196305455499</v>
      </c>
      <c r="L987" s="6">
        <v>37.144943999999995</v>
      </c>
      <c r="M987" s="6">
        <v>36.723564943065</v>
      </c>
      <c r="N987" s="6">
        <v>40.700000000000003</v>
      </c>
      <c r="O987" s="6">
        <v>45.212234151162271</v>
      </c>
      <c r="P987" s="6">
        <v>22.682974034900138</v>
      </c>
      <c r="Q987" s="6">
        <v>24.949602688969666</v>
      </c>
    </row>
    <row r="988" spans="2:17" x14ac:dyDescent="0.3">
      <c r="B988" s="1">
        <v>37680</v>
      </c>
      <c r="C988" s="6">
        <v>13.326039544066679</v>
      </c>
      <c r="D988" s="6">
        <v>16.790562084804492</v>
      </c>
      <c r="E988" s="6">
        <v>272</v>
      </c>
      <c r="F988" s="6">
        <v>56.843511465867415</v>
      </c>
      <c r="G988" s="6">
        <v>27.75</v>
      </c>
      <c r="H988" s="6">
        <v>89.75</v>
      </c>
      <c r="I988" s="6">
        <v>11.925000000000001</v>
      </c>
      <c r="J988" s="6">
        <v>37.789532921527602</v>
      </c>
      <c r="K988" s="6">
        <v>15.698446801537498</v>
      </c>
      <c r="L988" s="6">
        <v>38.950600999999999</v>
      </c>
      <c r="M988" s="6">
        <v>37.521903311392499</v>
      </c>
      <c r="N988" s="6">
        <v>43.8</v>
      </c>
      <c r="O988" s="6">
        <v>46.137029849708775</v>
      </c>
      <c r="P988" s="6">
        <v>23.129929188297183</v>
      </c>
      <c r="Q988" s="6">
        <v>25.726579935338961</v>
      </c>
    </row>
    <row r="989" spans="2:17" x14ac:dyDescent="0.3">
      <c r="B989" s="1">
        <v>37673</v>
      </c>
      <c r="C989" s="6">
        <v>15.769146793812236</v>
      </c>
      <c r="D989" s="6">
        <v>17.023118346366878</v>
      </c>
      <c r="E989" s="6">
        <v>291.5</v>
      </c>
      <c r="F989" s="6">
        <v>55.494682380236661</v>
      </c>
      <c r="G989" s="6">
        <v>29.75</v>
      </c>
      <c r="H989" s="6">
        <v>91.5</v>
      </c>
      <c r="I989" s="6">
        <v>12.5</v>
      </c>
      <c r="J989" s="6">
        <v>37.693620401422201</v>
      </c>
      <c r="K989" s="6">
        <v>16.505795494188</v>
      </c>
      <c r="L989" s="6">
        <v>38.176747999999996</v>
      </c>
      <c r="M989" s="6">
        <v>37.841238658723498</v>
      </c>
      <c r="N989" s="6">
        <v>44.1</v>
      </c>
      <c r="O989" s="6">
        <v>44.698458763080886</v>
      </c>
      <c r="P989" s="6">
        <v>23.353406764995704</v>
      </c>
      <c r="Q989" s="6">
        <v>26.071903155947538</v>
      </c>
    </row>
    <row r="990" spans="2:17" x14ac:dyDescent="0.3">
      <c r="B990" s="1">
        <v>37666</v>
      </c>
      <c r="C990" s="6">
        <v>15.473012581721866</v>
      </c>
      <c r="D990" s="6">
        <v>16.418472066304666</v>
      </c>
      <c r="E990" s="6">
        <v>288</v>
      </c>
      <c r="F990" s="6">
        <v>55.687372249612494</v>
      </c>
      <c r="G990" s="6">
        <v>30.5</v>
      </c>
      <c r="H990" s="6">
        <v>89.75</v>
      </c>
      <c r="I990" s="6">
        <v>12.35</v>
      </c>
      <c r="J990" s="6">
        <v>37.5017953612114</v>
      </c>
      <c r="K990" s="6">
        <v>15.997464835852497</v>
      </c>
      <c r="L990" s="6">
        <v>37.660845999999999</v>
      </c>
      <c r="M990" s="6">
        <v>36.084894248403003</v>
      </c>
      <c r="N990" s="6">
        <v>44.5</v>
      </c>
      <c r="O990" s="6">
        <v>43.773663064534382</v>
      </c>
      <c r="P990" s="6">
        <v>22.124280093153828</v>
      </c>
      <c r="Q990" s="6">
        <v>25.208595104426099</v>
      </c>
    </row>
    <row r="991" spans="2:17" x14ac:dyDescent="0.3">
      <c r="B991" s="1">
        <v>37659</v>
      </c>
      <c r="C991" s="6">
        <v>16.879650089151124</v>
      </c>
      <c r="D991" s="6">
        <v>15.627780776992545</v>
      </c>
      <c r="E991" s="6">
        <v>283</v>
      </c>
      <c r="F991" s="6">
        <v>50.292055907089484</v>
      </c>
      <c r="G991" s="6">
        <v>31.75</v>
      </c>
      <c r="H991" s="6">
        <v>86.5</v>
      </c>
      <c r="I991" s="6">
        <v>12.025</v>
      </c>
      <c r="J991" s="6">
        <v>34.8162447982602</v>
      </c>
      <c r="K991" s="6">
        <v>16.1170720495785</v>
      </c>
      <c r="L991" s="6">
        <v>35.339286999999999</v>
      </c>
      <c r="M991" s="6">
        <v>34.488217511748005</v>
      </c>
      <c r="N991" s="6">
        <v>45.4</v>
      </c>
      <c r="O991" s="6">
        <v>42.437847055522766</v>
      </c>
      <c r="P991" s="6">
        <v>22.794712823249402</v>
      </c>
      <c r="Q991" s="6">
        <v>24.517948663208944</v>
      </c>
    </row>
    <row r="992" spans="2:17" x14ac:dyDescent="0.3">
      <c r="B992" s="1">
        <v>37652</v>
      </c>
      <c r="C992" s="6">
        <v>18.508388255648164</v>
      </c>
      <c r="D992" s="6">
        <v>14.883600739992897</v>
      </c>
      <c r="E992" s="6">
        <v>292</v>
      </c>
      <c r="F992" s="6">
        <v>48.365157213331265</v>
      </c>
      <c r="G992" s="6">
        <v>36.25</v>
      </c>
      <c r="H992" s="6">
        <v>89.5</v>
      </c>
      <c r="I992" s="6">
        <v>12.25</v>
      </c>
      <c r="J992" s="6">
        <v>34.144857157522402</v>
      </c>
      <c r="K992" s="6">
        <v>16.176875656441496</v>
      </c>
      <c r="L992" s="6">
        <v>36.113140000000001</v>
      </c>
      <c r="M992" s="6">
        <v>34.6478851854135</v>
      </c>
      <c r="N992" s="6">
        <v>47</v>
      </c>
      <c r="O992" s="6">
        <v>43.46539783168555</v>
      </c>
      <c r="P992" s="6">
        <v>22.124280093153828</v>
      </c>
      <c r="Q992" s="6">
        <v>24.776941078665374</v>
      </c>
    </row>
    <row r="993" spans="2:17" x14ac:dyDescent="0.3">
      <c r="B993" s="1">
        <v>37645</v>
      </c>
      <c r="C993" s="6">
        <v>19.915025763077423</v>
      </c>
      <c r="D993" s="6">
        <v>16.418472066304666</v>
      </c>
      <c r="E993" s="6">
        <v>265.5</v>
      </c>
      <c r="F993" s="6">
        <v>51.062815384592767</v>
      </c>
      <c r="G993" s="6">
        <v>36.25</v>
      </c>
      <c r="H993" s="6">
        <v>81.25</v>
      </c>
      <c r="I993" s="6">
        <v>12.425000000000001</v>
      </c>
      <c r="J993" s="6">
        <v>38.269095522054599</v>
      </c>
      <c r="K993" s="6">
        <v>17.402849597132999</v>
      </c>
      <c r="L993" s="6">
        <v>36.886992999999997</v>
      </c>
      <c r="M993" s="6">
        <v>36.563897269399504</v>
      </c>
      <c r="N993" s="6">
        <v>51.5</v>
      </c>
      <c r="O993" s="6">
        <v>47.164580625871551</v>
      </c>
      <c r="P993" s="6">
        <v>24.582533436837583</v>
      </c>
      <c r="Q993" s="6">
        <v>24.949602688969666</v>
      </c>
    </row>
    <row r="994" spans="2:17" x14ac:dyDescent="0.3">
      <c r="B994" s="1">
        <v>37638</v>
      </c>
      <c r="C994" s="6">
        <v>22.136032353755205</v>
      </c>
      <c r="D994" s="6">
        <v>17.023118346366878</v>
      </c>
      <c r="E994" s="6">
        <v>289</v>
      </c>
      <c r="F994" s="6">
        <v>50.677435645841122</v>
      </c>
      <c r="G994" s="6">
        <v>38.75</v>
      </c>
      <c r="H994" s="6">
        <v>82</v>
      </c>
      <c r="I994" s="6">
        <v>13.75</v>
      </c>
      <c r="J994" s="6">
        <v>39.803695843741004</v>
      </c>
      <c r="K994" s="6">
        <v>17.701867631448</v>
      </c>
      <c r="L994" s="6">
        <v>39.724453999999994</v>
      </c>
      <c r="M994" s="6">
        <v>37.521903311392499</v>
      </c>
      <c r="N994" s="6">
        <v>52.5</v>
      </c>
      <c r="O994" s="6">
        <v>46.753560315406439</v>
      </c>
      <c r="P994" s="6">
        <v>24.69427222518685</v>
      </c>
      <c r="Q994" s="6">
        <v>26.589887986860404</v>
      </c>
    </row>
    <row r="995" spans="2:17" x14ac:dyDescent="0.3">
      <c r="B995" s="1">
        <v>37631</v>
      </c>
      <c r="C995" s="6">
        <v>20.729394846325945</v>
      </c>
      <c r="D995" s="6">
        <v>16.837073337116969</v>
      </c>
      <c r="E995" s="6">
        <v>293.5</v>
      </c>
      <c r="F995" s="6">
        <v>51.640884992720231</v>
      </c>
      <c r="G995" s="6">
        <v>38.75</v>
      </c>
      <c r="H995" s="6">
        <v>86.75</v>
      </c>
      <c r="I995" s="6">
        <v>13.75</v>
      </c>
      <c r="J995" s="6">
        <v>39.132308203003205</v>
      </c>
      <c r="K995" s="6">
        <v>17.911180255468498</v>
      </c>
      <c r="L995" s="6">
        <v>41.014209000000001</v>
      </c>
      <c r="M995" s="6">
        <v>37.841238658723498</v>
      </c>
      <c r="N995" s="6">
        <v>52.5</v>
      </c>
      <c r="O995" s="6">
        <v>46.959070470638999</v>
      </c>
      <c r="P995" s="6">
        <v>24.247317071789805</v>
      </c>
      <c r="Q995" s="6">
        <v>25.985572350795398</v>
      </c>
    </row>
    <row r="996" spans="2:17" x14ac:dyDescent="0.3">
      <c r="B996" s="1">
        <v>37624</v>
      </c>
      <c r="C996" s="6">
        <v>20.359227081212982</v>
      </c>
      <c r="D996" s="6">
        <v>17.534742121804136</v>
      </c>
      <c r="E996" s="6">
        <v>305.5</v>
      </c>
      <c r="F996" s="6">
        <v>54.145853294605907</v>
      </c>
      <c r="G996" s="6">
        <v>34</v>
      </c>
      <c r="H996" s="6">
        <v>87.5</v>
      </c>
      <c r="I996" s="6">
        <v>14</v>
      </c>
      <c r="J996" s="6">
        <v>41.050558605111206</v>
      </c>
      <c r="K996" s="6">
        <v>18.060689272625996</v>
      </c>
      <c r="L996" s="6">
        <v>40.756257999999995</v>
      </c>
      <c r="M996" s="6">
        <v>38.639577027050997</v>
      </c>
      <c r="N996" s="6">
        <v>53.5</v>
      </c>
      <c r="O996" s="6">
        <v>49.219682178197111</v>
      </c>
      <c r="P996" s="6">
        <v>23.800361918392756</v>
      </c>
      <c r="Q996" s="6">
        <v>26.589887986860404</v>
      </c>
    </row>
    <row r="997" spans="2:17" x14ac:dyDescent="0.3">
      <c r="B997" s="1">
        <v>37617</v>
      </c>
      <c r="C997" s="6">
        <v>19.100656679828909</v>
      </c>
      <c r="D997" s="6">
        <v>16.139404552429802</v>
      </c>
      <c r="E997" s="6">
        <v>310.5</v>
      </c>
      <c r="F997" s="6">
        <v>52.60433433959934</v>
      </c>
      <c r="G997" s="6">
        <v>30.75</v>
      </c>
      <c r="H997" s="6">
        <v>83.25</v>
      </c>
      <c r="I997" s="6">
        <v>13.125</v>
      </c>
      <c r="J997" s="6">
        <v>37.5017953612114</v>
      </c>
      <c r="K997" s="6">
        <v>17.343045990269999</v>
      </c>
      <c r="L997" s="6">
        <v>38.176747999999996</v>
      </c>
      <c r="M997" s="6">
        <v>37.202567964061501</v>
      </c>
      <c r="N997" s="6">
        <v>50</v>
      </c>
      <c r="O997" s="6">
        <v>46.137029849708775</v>
      </c>
      <c r="P997" s="6">
        <v>22.682974034900138</v>
      </c>
      <c r="Q997" s="6">
        <v>24.690610273513233</v>
      </c>
    </row>
    <row r="998" spans="2:17" x14ac:dyDescent="0.3">
      <c r="B998" s="1">
        <v>37610</v>
      </c>
      <c r="C998" s="6">
        <v>20.507294187258168</v>
      </c>
      <c r="D998" s="6">
        <v>17.069629598679356</v>
      </c>
      <c r="E998" s="6">
        <v>316</v>
      </c>
      <c r="F998" s="6">
        <v>53.953163425230095</v>
      </c>
      <c r="G998" s="6">
        <v>33.75</v>
      </c>
      <c r="H998" s="6">
        <v>85.5</v>
      </c>
      <c r="I998" s="6">
        <v>13.5</v>
      </c>
      <c r="J998" s="6">
        <v>39.228220723108606</v>
      </c>
      <c r="K998" s="6">
        <v>17.911180255468498</v>
      </c>
      <c r="L998" s="6">
        <v>38.69265</v>
      </c>
      <c r="M998" s="6">
        <v>37.841238658723498</v>
      </c>
      <c r="N998" s="6">
        <v>51.5</v>
      </c>
      <c r="O998" s="6">
        <v>47.781111091569223</v>
      </c>
      <c r="P998" s="6">
        <v>22.906451611598659</v>
      </c>
      <c r="Q998" s="6">
        <v>25.208595104426099</v>
      </c>
    </row>
    <row r="999" spans="2:17" x14ac:dyDescent="0.3">
      <c r="B999" s="1">
        <v>37603</v>
      </c>
      <c r="C999" s="6">
        <v>22.432166565845577</v>
      </c>
      <c r="D999" s="6">
        <v>17.627764626429087</v>
      </c>
      <c r="E999" s="6">
        <v>328.5</v>
      </c>
      <c r="F999" s="6">
        <v>57.806960812746517</v>
      </c>
      <c r="G999" s="6">
        <v>38.5</v>
      </c>
      <c r="H999" s="6">
        <v>92</v>
      </c>
      <c r="I999" s="6">
        <v>14.375</v>
      </c>
      <c r="J999" s="6">
        <v>41.050558605111206</v>
      </c>
      <c r="K999" s="6">
        <v>18.120492879488996</v>
      </c>
      <c r="L999" s="6">
        <v>39.982405</v>
      </c>
      <c r="M999" s="6">
        <v>38.958912374382002</v>
      </c>
      <c r="N999" s="6">
        <v>54</v>
      </c>
      <c r="O999" s="6">
        <v>49.527947411045943</v>
      </c>
      <c r="P999" s="6">
        <v>24.359055860139062</v>
      </c>
      <c r="Q999" s="6">
        <v>27.366865233229703</v>
      </c>
    </row>
    <row r="1000" spans="2:17" x14ac:dyDescent="0.3">
      <c r="B1000" s="1">
        <v>37596</v>
      </c>
      <c r="C1000" s="6">
        <v>20.359227081212982</v>
      </c>
      <c r="D1000" s="6">
        <v>17.953343392616432</v>
      </c>
      <c r="E1000" s="6">
        <v>329.5</v>
      </c>
      <c r="F1000" s="6">
        <v>60.697308853383852</v>
      </c>
      <c r="G1000" s="6">
        <v>42</v>
      </c>
      <c r="H1000" s="6">
        <v>93.25</v>
      </c>
      <c r="I1000" s="6">
        <v>14.625</v>
      </c>
      <c r="J1000" s="6">
        <v>40.858733564900405</v>
      </c>
      <c r="K1000" s="6">
        <v>18.210198289783499</v>
      </c>
      <c r="L1000" s="6">
        <v>42.046012999999995</v>
      </c>
      <c r="M1000" s="6">
        <v>39.597583069044006</v>
      </c>
      <c r="N1000" s="6">
        <v>53.5</v>
      </c>
      <c r="O1000" s="6">
        <v>50.863763420057552</v>
      </c>
      <c r="P1000" s="6">
        <v>24.023839495091277</v>
      </c>
      <c r="Q1000" s="6">
        <v>28.057511674446854</v>
      </c>
    </row>
    <row r="1001" spans="2:17" x14ac:dyDescent="0.3">
      <c r="B1001" s="1">
        <v>37589</v>
      </c>
      <c r="C1001" s="6">
        <v>22.432166565845577</v>
      </c>
      <c r="D1001" s="6">
        <v>19.441703466615721</v>
      </c>
      <c r="E1001" s="6">
        <v>345</v>
      </c>
      <c r="F1001" s="6">
        <v>62.431517677766259</v>
      </c>
      <c r="G1001" s="6">
        <v>44.25</v>
      </c>
      <c r="H1001" s="6">
        <v>95.5</v>
      </c>
      <c r="I1001" s="6">
        <v>15.375</v>
      </c>
      <c r="J1001" s="6">
        <v>41.913771286059806</v>
      </c>
      <c r="K1001" s="6">
        <v>18.778332554982001</v>
      </c>
      <c r="L1001" s="6">
        <v>43.335767999999995</v>
      </c>
      <c r="M1001" s="6">
        <v>40.555589111037001</v>
      </c>
      <c r="N1001" s="6">
        <v>58.5</v>
      </c>
      <c r="O1001" s="6">
        <v>52.713354817150559</v>
      </c>
      <c r="P1001" s="6">
        <v>23.576884341694235</v>
      </c>
      <c r="Q1001" s="6">
        <v>29.525135362033307</v>
      </c>
    </row>
    <row r="1002" spans="2:17" x14ac:dyDescent="0.3">
      <c r="B1002" s="1">
        <v>37582</v>
      </c>
      <c r="C1002" s="6">
        <v>19.766958657032241</v>
      </c>
      <c r="D1002" s="6">
        <v>18.464967168053686</v>
      </c>
      <c r="E1002" s="6">
        <v>354</v>
      </c>
      <c r="F1002" s="6">
        <v>58.770410159625627</v>
      </c>
      <c r="G1002" s="6">
        <v>50</v>
      </c>
      <c r="H1002" s="6">
        <v>97.5</v>
      </c>
      <c r="I1002" s="6">
        <v>15.25</v>
      </c>
      <c r="J1002" s="6">
        <v>41.530121205638203</v>
      </c>
      <c r="K1002" s="6">
        <v>18.0307874691945</v>
      </c>
      <c r="L1002" s="6">
        <v>41.788061999999996</v>
      </c>
      <c r="M1002" s="6">
        <v>40.874924458368</v>
      </c>
      <c r="N1002" s="6">
        <v>53</v>
      </c>
      <c r="O1002" s="6">
        <v>50.144477876743615</v>
      </c>
      <c r="P1002" s="6">
        <v>22.236018881503089</v>
      </c>
      <c r="Q1002" s="6">
        <v>27.366865233229703</v>
      </c>
    </row>
    <row r="1003" spans="2:17" x14ac:dyDescent="0.3">
      <c r="B1003" s="1">
        <v>37575</v>
      </c>
      <c r="C1003" s="6">
        <v>15.102844816608901</v>
      </c>
      <c r="D1003" s="6">
        <v>17.302185860241742</v>
      </c>
      <c r="E1003" s="6">
        <v>356</v>
      </c>
      <c r="F1003" s="6">
        <v>54.531233033357552</v>
      </c>
      <c r="G1003" s="6">
        <v>44.5</v>
      </c>
      <c r="H1003" s="6">
        <v>95</v>
      </c>
      <c r="I1003" s="6">
        <v>14.25</v>
      </c>
      <c r="J1003" s="6">
        <v>39.899608363846404</v>
      </c>
      <c r="K1003" s="6">
        <v>17.044027955954999</v>
      </c>
      <c r="L1003" s="6">
        <v>38.950600999999999</v>
      </c>
      <c r="M1003" s="6">
        <v>38.7992447007165</v>
      </c>
      <c r="N1003" s="6">
        <v>49.5</v>
      </c>
      <c r="O1003" s="6">
        <v>48.192131402034335</v>
      </c>
      <c r="P1003" s="6">
        <v>22.012541304804568</v>
      </c>
      <c r="Q1003" s="6">
        <v>25.640249130186817</v>
      </c>
    </row>
    <row r="1004" spans="2:17" x14ac:dyDescent="0.3">
      <c r="B1004" s="1">
        <v>37568</v>
      </c>
      <c r="C1004" s="6">
        <v>13.770240862202234</v>
      </c>
      <c r="D1004" s="6">
        <v>15.999870795492363</v>
      </c>
      <c r="E1004" s="6">
        <v>352</v>
      </c>
      <c r="F1004" s="6">
        <v>51.640884992720231</v>
      </c>
      <c r="G1004" s="6">
        <v>39</v>
      </c>
      <c r="H1004" s="6">
        <v>91.5</v>
      </c>
      <c r="I1004" s="6">
        <v>13.125</v>
      </c>
      <c r="J1004" s="6">
        <v>37.789532921527602</v>
      </c>
      <c r="K1004" s="6">
        <v>16.984224349091999</v>
      </c>
      <c r="L1004" s="6">
        <v>38.434698999999995</v>
      </c>
      <c r="M1004" s="6">
        <v>37.841238658723498</v>
      </c>
      <c r="N1004" s="6">
        <v>47.3</v>
      </c>
      <c r="O1004" s="6">
        <v>47.47284585872039</v>
      </c>
      <c r="P1004" s="6">
        <v>21.565586151407523</v>
      </c>
      <c r="Q1004" s="6">
        <v>24.172625442600367</v>
      </c>
    </row>
    <row r="1005" spans="2:17" x14ac:dyDescent="0.3">
      <c r="B1005" s="1">
        <v>37561</v>
      </c>
      <c r="C1005" s="6">
        <v>7.8475566203948226</v>
      </c>
      <c r="D1005" s="6">
        <v>16.511494570929621</v>
      </c>
      <c r="E1005" s="6">
        <v>327.5</v>
      </c>
      <c r="F1005" s="6">
        <v>51.83357486209605</v>
      </c>
      <c r="G1005" s="6">
        <v>36.25</v>
      </c>
      <c r="H1005" s="6">
        <v>91.5</v>
      </c>
      <c r="I1005" s="6">
        <v>12.625</v>
      </c>
      <c r="J1005" s="6">
        <v>40.091433404057206</v>
      </c>
      <c r="K1005" s="6">
        <v>16.326384673598998</v>
      </c>
      <c r="L1005" s="6">
        <v>39.208551999999997</v>
      </c>
      <c r="M1005" s="6">
        <v>36.084894248403003</v>
      </c>
      <c r="N1005" s="6">
        <v>43.7</v>
      </c>
      <c r="O1005" s="6">
        <v>47.678356013952943</v>
      </c>
      <c r="P1005" s="6">
        <v>20.783414632962693</v>
      </c>
      <c r="Q1005" s="6">
        <v>23.913633027143931</v>
      </c>
    </row>
    <row r="1006" spans="2:17" x14ac:dyDescent="0.3">
      <c r="B1006" s="1">
        <v>37554</v>
      </c>
      <c r="C1006" s="6">
        <v>8.7359592566659341</v>
      </c>
      <c r="D1006" s="6">
        <v>16.93009584174192</v>
      </c>
      <c r="E1006" s="6">
        <v>341</v>
      </c>
      <c r="F1006" s="6">
        <v>53.953163425230095</v>
      </c>
      <c r="G1006" s="6">
        <v>33</v>
      </c>
      <c r="H1006" s="6">
        <v>84.5</v>
      </c>
      <c r="I1006" s="6">
        <v>12.625</v>
      </c>
      <c r="J1006" s="6">
        <v>41.434208685532802</v>
      </c>
      <c r="K1006" s="6">
        <v>16.774911725071497</v>
      </c>
      <c r="L1006" s="6">
        <v>39.724453999999994</v>
      </c>
      <c r="M1006" s="6">
        <v>34.488217511748005</v>
      </c>
      <c r="N1006" s="6">
        <v>44.9</v>
      </c>
      <c r="O1006" s="6">
        <v>46.239784927325047</v>
      </c>
      <c r="P1006" s="6">
        <v>20.448198267914904</v>
      </c>
      <c r="Q1006" s="6">
        <v>23.654640611687505</v>
      </c>
    </row>
    <row r="1007" spans="2:17" x14ac:dyDescent="0.3">
      <c r="B1007" s="1">
        <v>37547</v>
      </c>
      <c r="C1007" s="6">
        <v>24.357038944432986</v>
      </c>
      <c r="D1007" s="6">
        <v>15.813825786242454</v>
      </c>
      <c r="E1007" s="6">
        <v>347</v>
      </c>
      <c r="F1007" s="6">
        <v>60.504618984008033</v>
      </c>
      <c r="G1007" s="6">
        <v>28.5</v>
      </c>
      <c r="H1007" s="6">
        <v>83.75</v>
      </c>
      <c r="I1007" s="6">
        <v>13.25</v>
      </c>
      <c r="J1007" s="6">
        <v>42.393333886586802</v>
      </c>
      <c r="K1007" s="6">
        <v>17.522456810858998</v>
      </c>
      <c r="L1007" s="6">
        <v>42.819865999999998</v>
      </c>
      <c r="M1007" s="6">
        <v>35.286555880075497</v>
      </c>
      <c r="N1007" s="6">
        <v>47.3</v>
      </c>
      <c r="O1007" s="6">
        <v>49.014172022964551</v>
      </c>
      <c r="P1007" s="6">
        <v>21.230369786359734</v>
      </c>
      <c r="Q1007" s="6">
        <v>25.467587519882528</v>
      </c>
    </row>
    <row r="1008" spans="2:17" x14ac:dyDescent="0.3">
      <c r="B1008" s="1">
        <v>37540</v>
      </c>
      <c r="C1008" s="6">
        <v>19.100656679828909</v>
      </c>
      <c r="D1008" s="6">
        <v>14.883600739992897</v>
      </c>
      <c r="E1008" s="6">
        <v>295.5</v>
      </c>
      <c r="F1008" s="6">
        <v>53.760473555854269</v>
      </c>
      <c r="G1008" s="6">
        <v>22.25</v>
      </c>
      <c r="H1008" s="6">
        <v>82.75</v>
      </c>
      <c r="I1008" s="6">
        <v>11.725</v>
      </c>
      <c r="J1008" s="6">
        <v>39.803695843741004</v>
      </c>
      <c r="K1008" s="6">
        <v>17.283242383407</v>
      </c>
      <c r="L1008" s="6">
        <v>41.27216</v>
      </c>
      <c r="M1008" s="6">
        <v>35.925226574737501</v>
      </c>
      <c r="N1008" s="6">
        <v>48</v>
      </c>
      <c r="O1008" s="6">
        <v>43.36264275406927</v>
      </c>
      <c r="P1008" s="6">
        <v>19.330810384422286</v>
      </c>
      <c r="Q1008" s="6">
        <v>23.136655780774639</v>
      </c>
    </row>
    <row r="1009" spans="2:17" x14ac:dyDescent="0.3">
      <c r="B1009" s="1">
        <v>37533</v>
      </c>
      <c r="C1009" s="6">
        <v>19.322757338896686</v>
      </c>
      <c r="D1009" s="6">
        <v>14.604533226118031</v>
      </c>
      <c r="E1009" s="6">
        <v>297</v>
      </c>
      <c r="F1009" s="6">
        <v>50.292055907089484</v>
      </c>
      <c r="G1009" s="6">
        <v>20.6</v>
      </c>
      <c r="H1009" s="6">
        <v>77</v>
      </c>
      <c r="I1009" s="6">
        <v>11.35</v>
      </c>
      <c r="J1009" s="6">
        <v>39.228220723108606</v>
      </c>
      <c r="K1009" s="6">
        <v>16.804813528502997</v>
      </c>
      <c r="L1009" s="6">
        <v>38.69265</v>
      </c>
      <c r="M1009" s="6">
        <v>36.244561922068499</v>
      </c>
      <c r="N1009" s="6">
        <v>45.5</v>
      </c>
      <c r="O1009" s="6">
        <v>41.924071667441382</v>
      </c>
      <c r="P1009" s="6">
        <v>19.219071596073025</v>
      </c>
      <c r="Q1009" s="6">
        <v>22.618670949861773</v>
      </c>
    </row>
    <row r="1010" spans="2:17" x14ac:dyDescent="0.3">
      <c r="B1010" s="1">
        <v>37526</v>
      </c>
      <c r="C1010" s="6">
        <v>23.098468543048909</v>
      </c>
      <c r="D1010" s="6">
        <v>15.162668253867768</v>
      </c>
      <c r="E1010" s="6">
        <v>295.5</v>
      </c>
      <c r="F1010" s="6">
        <v>57.22889120461906</v>
      </c>
      <c r="G1010" s="6">
        <v>19.600000000000001</v>
      </c>
      <c r="H1010" s="6">
        <v>84</v>
      </c>
      <c r="I1010" s="6">
        <v>12.175000000000001</v>
      </c>
      <c r="J1010" s="6">
        <v>42.9688090072192</v>
      </c>
      <c r="K1010" s="6">
        <v>17.881278452036998</v>
      </c>
      <c r="L1010" s="6">
        <v>43.851669999999999</v>
      </c>
      <c r="M1010" s="6">
        <v>39.437915395378504</v>
      </c>
      <c r="N1010" s="6">
        <v>47.7</v>
      </c>
      <c r="O1010" s="6">
        <v>44.595703685464606</v>
      </c>
      <c r="P1010" s="6">
        <v>19.889504326168591</v>
      </c>
      <c r="Q1010" s="6">
        <v>24.086294637448223</v>
      </c>
    </row>
    <row r="1011" spans="2:17" x14ac:dyDescent="0.3">
      <c r="B1011" s="1">
        <v>37519</v>
      </c>
      <c r="C1011" s="6">
        <v>26.504011982088173</v>
      </c>
      <c r="D1011" s="6">
        <v>15.674292029305017</v>
      </c>
      <c r="E1011" s="6">
        <v>280</v>
      </c>
      <c r="F1011" s="6">
        <v>58.96310002900146</v>
      </c>
      <c r="G1011" s="6">
        <v>23.05</v>
      </c>
      <c r="H1011" s="6">
        <v>87.5</v>
      </c>
      <c r="I1011" s="6">
        <v>12.5</v>
      </c>
      <c r="J1011" s="6">
        <v>41.817858765954412</v>
      </c>
      <c r="K1011" s="6">
        <v>17.612162221153497</v>
      </c>
      <c r="L1011" s="6">
        <v>41.530110999999998</v>
      </c>
      <c r="M1011" s="6">
        <v>39.437915395378504</v>
      </c>
      <c r="N1011" s="6">
        <v>52</v>
      </c>
      <c r="O1011" s="6">
        <v>43.157132598836718</v>
      </c>
      <c r="P1011" s="6">
        <v>20.112981902867112</v>
      </c>
      <c r="Q1011" s="6">
        <v>22.532340144709629</v>
      </c>
    </row>
    <row r="1012" spans="2:17" x14ac:dyDescent="0.3">
      <c r="B1012" s="1">
        <v>37512</v>
      </c>
      <c r="C1012" s="6">
        <v>30.723924504375958</v>
      </c>
      <c r="D1012" s="6">
        <v>17.255674607929265</v>
      </c>
      <c r="E1012" s="6">
        <v>290</v>
      </c>
      <c r="F1012" s="6">
        <v>60.311929114632214</v>
      </c>
      <c r="G1012" s="6">
        <v>29</v>
      </c>
      <c r="H1012" s="6">
        <v>89.75</v>
      </c>
      <c r="I1012" s="6">
        <v>14.125</v>
      </c>
      <c r="J1012" s="6">
        <v>42.681071446903005</v>
      </c>
      <c r="K1012" s="6">
        <v>18.270001896646498</v>
      </c>
      <c r="L1012" s="6">
        <v>45.915278000000001</v>
      </c>
      <c r="M1012" s="6">
        <v>41.353927479364501</v>
      </c>
      <c r="N1012" s="6">
        <v>56.5</v>
      </c>
      <c r="O1012" s="6">
        <v>44.081928297383214</v>
      </c>
      <c r="P1012" s="6">
        <v>21.00689220966121</v>
      </c>
      <c r="Q1012" s="6">
        <v>24.776941078665374</v>
      </c>
    </row>
    <row r="1013" spans="2:17" x14ac:dyDescent="0.3">
      <c r="B1013" s="1">
        <v>37505</v>
      </c>
      <c r="C1013" s="6">
        <v>38.497447571748182</v>
      </c>
      <c r="D1013" s="6">
        <v>16.976607094054398</v>
      </c>
      <c r="E1013" s="6">
        <v>295</v>
      </c>
      <c r="F1013" s="6">
        <v>60.504618984008033</v>
      </c>
      <c r="G1013" s="6">
        <v>33.75</v>
      </c>
      <c r="H1013" s="6">
        <v>85.25</v>
      </c>
      <c r="I1013" s="6">
        <v>14.25</v>
      </c>
      <c r="J1013" s="6">
        <v>41.242383645322001</v>
      </c>
      <c r="K1013" s="6">
        <v>18.120492879488996</v>
      </c>
      <c r="L1013" s="6">
        <v>45.657326999999995</v>
      </c>
      <c r="M1013" s="6">
        <v>41.353927479364501</v>
      </c>
      <c r="N1013" s="6">
        <v>53.5</v>
      </c>
      <c r="O1013" s="6">
        <v>43.876418142150662</v>
      </c>
      <c r="P1013" s="6">
        <v>20.001243114517855</v>
      </c>
      <c r="Q1013" s="6">
        <v>25.122264299273954</v>
      </c>
    </row>
    <row r="1014" spans="2:17" x14ac:dyDescent="0.3">
      <c r="B1014" s="1">
        <v>37498</v>
      </c>
      <c r="C1014" s="6">
        <v>37.757112041522255</v>
      </c>
      <c r="D1014" s="6">
        <v>18.046365897241387</v>
      </c>
      <c r="E1014" s="6">
        <v>269.5</v>
      </c>
      <c r="F1014" s="6">
        <v>62.238827808390425</v>
      </c>
      <c r="G1014" s="6">
        <v>35.75</v>
      </c>
      <c r="H1014" s="6">
        <v>86.25</v>
      </c>
      <c r="I1014" s="6">
        <v>14.625</v>
      </c>
      <c r="J1014" s="6">
        <v>41.817858765954412</v>
      </c>
      <c r="K1014" s="6">
        <v>19.167055999591497</v>
      </c>
      <c r="L1014" s="6">
        <v>44.883474</v>
      </c>
      <c r="M1014" s="6">
        <v>41.673262826695499</v>
      </c>
      <c r="N1014" s="6">
        <v>57</v>
      </c>
      <c r="O1014" s="6">
        <v>45.62325446162739</v>
      </c>
      <c r="P1014" s="6">
        <v>21.118630998010474</v>
      </c>
      <c r="Q1014" s="6">
        <v>26.762549597164689</v>
      </c>
    </row>
    <row r="1015" spans="2:17" x14ac:dyDescent="0.3">
      <c r="B1015" s="1">
        <v>37491</v>
      </c>
      <c r="C1015" s="6">
        <v>42.569292987990785</v>
      </c>
      <c r="D1015" s="6">
        <v>18.139388401866345</v>
      </c>
      <c r="E1015" s="6">
        <v>285</v>
      </c>
      <c r="F1015" s="6">
        <v>65.321865718403572</v>
      </c>
      <c r="G1015" s="6">
        <v>36.5</v>
      </c>
      <c r="H1015" s="6">
        <v>88</v>
      </c>
      <c r="I1015" s="6">
        <v>15.25</v>
      </c>
      <c r="J1015" s="6">
        <v>43.736109168062406</v>
      </c>
      <c r="K1015" s="6">
        <v>19.137154196159997</v>
      </c>
      <c r="L1015" s="6">
        <v>48.752738999999998</v>
      </c>
      <c r="M1015" s="6">
        <v>43.429607237016</v>
      </c>
      <c r="N1015" s="6">
        <v>60</v>
      </c>
      <c r="O1015" s="6">
        <v>47.575600936336663</v>
      </c>
      <c r="P1015" s="6">
        <v>22.347757669852353</v>
      </c>
      <c r="Q1015" s="6">
        <v>25.812910740491105</v>
      </c>
    </row>
    <row r="1016" spans="2:17" x14ac:dyDescent="0.3">
      <c r="B1016" s="1">
        <v>37484</v>
      </c>
      <c r="C1016" s="6">
        <v>27.76258238347225</v>
      </c>
      <c r="D1016" s="6">
        <v>17.488230869491659</v>
      </c>
      <c r="E1016" s="6">
        <v>344.5</v>
      </c>
      <c r="F1016" s="6">
        <v>65.514555587779398</v>
      </c>
      <c r="G1016" s="6">
        <v>26.5</v>
      </c>
      <c r="H1016" s="6">
        <v>86.25</v>
      </c>
      <c r="I1016" s="6">
        <v>15</v>
      </c>
      <c r="J1016" s="6">
        <v>41.434208685532802</v>
      </c>
      <c r="K1016" s="6">
        <v>18.987645179002499</v>
      </c>
      <c r="L1016" s="6">
        <v>42.819865999999998</v>
      </c>
      <c r="M1016" s="6">
        <v>40.0765860900405</v>
      </c>
      <c r="N1016" s="6">
        <v>53.5</v>
      </c>
      <c r="O1016" s="6">
        <v>49.014172022964551</v>
      </c>
      <c r="P1016" s="6">
        <v>21.900802516455304</v>
      </c>
      <c r="Q1016" s="6">
        <v>25.381256714730384</v>
      </c>
    </row>
    <row r="1017" spans="2:17" x14ac:dyDescent="0.3">
      <c r="B1017" s="1">
        <v>37477</v>
      </c>
      <c r="C1017" s="6">
        <v>33.611233072257065</v>
      </c>
      <c r="D1017" s="6">
        <v>18.185899654178822</v>
      </c>
      <c r="E1017" s="6">
        <v>351</v>
      </c>
      <c r="F1017" s="6">
        <v>64.165726502148644</v>
      </c>
      <c r="G1017" s="6">
        <v>30</v>
      </c>
      <c r="H1017" s="6">
        <v>80</v>
      </c>
      <c r="I1017" s="6">
        <v>15.375</v>
      </c>
      <c r="J1017" s="6">
        <v>41.817858765954412</v>
      </c>
      <c r="K1017" s="6">
        <v>19.107252392728498</v>
      </c>
      <c r="L1017" s="6">
        <v>42.819865999999998</v>
      </c>
      <c r="M1017" s="6">
        <v>38.000906332389</v>
      </c>
      <c r="N1017" s="6">
        <v>53.5</v>
      </c>
      <c r="O1017" s="6">
        <v>49.322437255813391</v>
      </c>
      <c r="P1017" s="6">
        <v>23.24166797664645</v>
      </c>
      <c r="Q1017" s="6">
        <v>27.021542012621126</v>
      </c>
    </row>
    <row r="1018" spans="2:17" x14ac:dyDescent="0.3">
      <c r="B1018" s="1">
        <v>37470</v>
      </c>
      <c r="C1018" s="6">
        <v>32.870897542031145</v>
      </c>
      <c r="D1018" s="6">
        <v>17.953343392616432</v>
      </c>
      <c r="E1018" s="6">
        <v>360.5</v>
      </c>
      <c r="F1018" s="6">
        <v>63.780346763397013</v>
      </c>
      <c r="G1018" s="6">
        <v>33.583323</v>
      </c>
      <c r="H1018" s="6">
        <v>85</v>
      </c>
      <c r="I1018" s="6">
        <v>15.375</v>
      </c>
      <c r="J1018" s="6">
        <v>40.858733564900405</v>
      </c>
      <c r="K1018" s="6">
        <v>18.748430751550497</v>
      </c>
      <c r="L1018" s="6">
        <v>41.014209000000001</v>
      </c>
      <c r="M1018" s="6">
        <v>37.841238658723498</v>
      </c>
      <c r="N1018" s="6">
        <v>54</v>
      </c>
      <c r="O1018" s="6">
        <v>49.116927100580838</v>
      </c>
      <c r="P1018" s="6">
        <v>23.353406764995704</v>
      </c>
      <c r="Q1018" s="6">
        <v>29.352473751729018</v>
      </c>
    </row>
    <row r="1019" spans="2:17" x14ac:dyDescent="0.3">
      <c r="B1019" s="1">
        <v>37463</v>
      </c>
      <c r="C1019" s="6">
        <v>37.016776511296328</v>
      </c>
      <c r="D1019" s="6">
        <v>16.464983318617147</v>
      </c>
      <c r="E1019" s="6">
        <v>321.5</v>
      </c>
      <c r="F1019" s="6">
        <v>57.999650682122358</v>
      </c>
      <c r="G1019" s="6">
        <v>29.972213</v>
      </c>
      <c r="H1019" s="6">
        <v>75.75</v>
      </c>
      <c r="I1019" s="6">
        <v>14.375</v>
      </c>
      <c r="J1019" s="6">
        <v>37.885445441633003</v>
      </c>
      <c r="K1019" s="6">
        <v>17.044027955954999</v>
      </c>
      <c r="L1019" s="6">
        <v>37.402895000000001</v>
      </c>
      <c r="M1019" s="6">
        <v>36.244561922068499</v>
      </c>
      <c r="N1019" s="6">
        <v>49.9</v>
      </c>
      <c r="O1019" s="6">
        <v>45.931519694476222</v>
      </c>
      <c r="P1019" s="6">
        <v>22.906451611598659</v>
      </c>
      <c r="Q1019" s="6">
        <v>27.625857648686132</v>
      </c>
    </row>
    <row r="1020" spans="2:17" x14ac:dyDescent="0.3">
      <c r="B1020" s="1">
        <v>37456</v>
      </c>
      <c r="C1020" s="6">
        <v>58.116339122735248</v>
      </c>
      <c r="D1020" s="6">
        <v>18.418455915741209</v>
      </c>
      <c r="E1020" s="6">
        <v>324</v>
      </c>
      <c r="F1020" s="6">
        <v>66.092625195906876</v>
      </c>
      <c r="G1020" s="6">
        <v>42.972208999999999</v>
      </c>
      <c r="H1020" s="6">
        <v>86</v>
      </c>
      <c r="I1020" s="6">
        <v>17.5</v>
      </c>
      <c r="J1020" s="6">
        <v>41.434208685532802</v>
      </c>
      <c r="K1020" s="6">
        <v>18.748430751550497</v>
      </c>
      <c r="L1020" s="6">
        <v>41.27216</v>
      </c>
      <c r="M1020" s="6">
        <v>40.874924458368</v>
      </c>
      <c r="N1020" s="6">
        <v>57.5</v>
      </c>
      <c r="O1020" s="6">
        <v>48.808661867731999</v>
      </c>
      <c r="P1020" s="6">
        <v>24.359055860139062</v>
      </c>
      <c r="Q1020" s="6">
        <v>29.956789387794025</v>
      </c>
    </row>
    <row r="1021" spans="2:17" x14ac:dyDescent="0.3">
      <c r="B1021" s="1">
        <v>37449</v>
      </c>
      <c r="C1021" s="6">
        <v>60.707513478525982</v>
      </c>
      <c r="D1021" s="6">
        <v>18.139388401866345</v>
      </c>
      <c r="E1021" s="6">
        <v>344</v>
      </c>
      <c r="F1021" s="6">
        <v>64.743796110276122</v>
      </c>
      <c r="G1021" s="6">
        <v>52.722206</v>
      </c>
      <c r="H1021" s="6">
        <v>87.75</v>
      </c>
      <c r="I1021" s="6">
        <v>18.5</v>
      </c>
      <c r="J1021" s="6">
        <v>41.242383645322001</v>
      </c>
      <c r="K1021" s="6">
        <v>18.658725341255998</v>
      </c>
      <c r="L1021" s="6">
        <v>43.335767999999995</v>
      </c>
      <c r="M1021" s="6">
        <v>41.673262826695499</v>
      </c>
      <c r="N1021" s="6">
        <v>57.5</v>
      </c>
      <c r="O1021" s="6">
        <v>45.931519694476222</v>
      </c>
      <c r="P1021" s="6">
        <v>25.36470495528242</v>
      </c>
      <c r="Q1021" s="6">
        <v>30.129450998098314</v>
      </c>
    </row>
    <row r="1022" spans="2:17" x14ac:dyDescent="0.3">
      <c r="B1022" s="1">
        <v>37442</v>
      </c>
      <c r="C1022" s="6">
        <v>62.928520069203756</v>
      </c>
      <c r="D1022" s="6">
        <v>19.81379348511555</v>
      </c>
      <c r="E1022" s="6">
        <v>374</v>
      </c>
      <c r="F1022" s="6">
        <v>70.717182060926575</v>
      </c>
      <c r="G1022" s="6">
        <v>62.111091999999999</v>
      </c>
      <c r="H1022" s="6">
        <v>92.5</v>
      </c>
      <c r="I1022" s="6">
        <v>19.75</v>
      </c>
      <c r="J1022" s="6">
        <v>43.256546567535402</v>
      </c>
      <c r="K1022" s="6">
        <v>19.256761409886</v>
      </c>
      <c r="L1022" s="6">
        <v>46.947081999999995</v>
      </c>
      <c r="M1022" s="6">
        <v>44.547280952674498</v>
      </c>
      <c r="N1022" s="6">
        <v>62</v>
      </c>
      <c r="O1022" s="6">
        <v>48.089376324418055</v>
      </c>
      <c r="P1022" s="6">
        <v>26.035137685377993</v>
      </c>
      <c r="Q1022" s="6">
        <v>32.80570595781478</v>
      </c>
    </row>
    <row r="1023" spans="2:17" x14ac:dyDescent="0.3">
      <c r="B1023" s="1">
        <v>37435</v>
      </c>
      <c r="C1023" s="6">
        <v>60.337345713413008</v>
      </c>
      <c r="D1023" s="6">
        <v>20.464951017490236</v>
      </c>
      <c r="E1023" s="6">
        <v>382</v>
      </c>
      <c r="F1023" s="6">
        <v>71.48794153842988</v>
      </c>
      <c r="G1023" s="6">
        <v>50.194429</v>
      </c>
      <c r="H1023" s="6">
        <v>92</v>
      </c>
      <c r="I1023" s="6">
        <v>20.125</v>
      </c>
      <c r="J1023" s="6">
        <v>44.023846728378608</v>
      </c>
      <c r="K1023" s="6">
        <v>19.555779444200997</v>
      </c>
      <c r="L1023" s="6">
        <v>49.784542999999999</v>
      </c>
      <c r="M1023" s="6">
        <v>44.866616300005504</v>
      </c>
      <c r="N1023" s="6">
        <v>63.5</v>
      </c>
      <c r="O1023" s="6">
        <v>48.911416945348279</v>
      </c>
      <c r="P1023" s="6">
        <v>26.705570415473559</v>
      </c>
      <c r="Q1023" s="6">
        <v>32.892036762966924</v>
      </c>
    </row>
    <row r="1024" spans="2:17" x14ac:dyDescent="0.3">
      <c r="B1024" s="1">
        <v>37428</v>
      </c>
      <c r="C1024" s="6">
        <v>56.635668062283393</v>
      </c>
      <c r="D1024" s="6">
        <v>19.581237223553153</v>
      </c>
      <c r="E1024" s="6">
        <v>379.5</v>
      </c>
      <c r="F1024" s="6">
        <v>67.826834020289269</v>
      </c>
      <c r="G1024" s="6">
        <v>55.611094000000001</v>
      </c>
      <c r="H1024" s="6">
        <v>88.25</v>
      </c>
      <c r="I1024" s="6">
        <v>19.125</v>
      </c>
      <c r="J1024" s="6">
        <v>40.858733564900405</v>
      </c>
      <c r="K1024" s="6">
        <v>18.598921734392999</v>
      </c>
      <c r="L1024" s="6">
        <v>45.915278000000001</v>
      </c>
      <c r="M1024" s="6">
        <v>42.950604216019499</v>
      </c>
      <c r="N1024" s="6">
        <v>58.5</v>
      </c>
      <c r="O1024" s="6">
        <v>46.650805237790166</v>
      </c>
      <c r="P1024" s="6">
        <v>24.247317071789805</v>
      </c>
      <c r="Q1024" s="6">
        <v>29.956789387794025</v>
      </c>
    </row>
    <row r="1025" spans="2:17" x14ac:dyDescent="0.3">
      <c r="B1025" s="1">
        <v>37421</v>
      </c>
      <c r="C1025" s="6">
        <v>58.856674652961161</v>
      </c>
      <c r="D1025" s="6">
        <v>20.325417260552804</v>
      </c>
      <c r="E1025" s="6">
        <v>394</v>
      </c>
      <c r="F1025" s="6">
        <v>67.826834020289269</v>
      </c>
      <c r="G1025" s="6">
        <v>64.999980000000008</v>
      </c>
      <c r="H1025" s="6">
        <v>86.5</v>
      </c>
      <c r="I1025" s="6">
        <v>20.5</v>
      </c>
      <c r="J1025" s="6">
        <v>42.009683806165206</v>
      </c>
      <c r="K1025" s="6">
        <v>19.137154196159997</v>
      </c>
      <c r="L1025" s="6">
        <v>47.462983999999999</v>
      </c>
      <c r="M1025" s="6">
        <v>45.5052869946675</v>
      </c>
      <c r="N1025" s="6">
        <v>61.5</v>
      </c>
      <c r="O1025" s="6">
        <v>47.370090781104111</v>
      </c>
      <c r="P1025" s="6">
        <v>23.576884341694235</v>
      </c>
      <c r="Q1025" s="6">
        <v>30.043120192946169</v>
      </c>
    </row>
    <row r="1026" spans="2:17" x14ac:dyDescent="0.3">
      <c r="B1026" s="1">
        <v>37414</v>
      </c>
      <c r="C1026" s="6">
        <v>62.928520069203756</v>
      </c>
      <c r="D1026" s="6">
        <v>21.302153559114839</v>
      </c>
      <c r="E1026" s="6">
        <v>402</v>
      </c>
      <c r="F1026" s="6">
        <v>66.285315065282674</v>
      </c>
      <c r="G1026" s="6">
        <v>69.333312000000006</v>
      </c>
      <c r="H1026" s="6">
        <v>88.75</v>
      </c>
      <c r="I1026" s="6">
        <v>21.375</v>
      </c>
      <c r="J1026" s="6">
        <v>43.256546567535402</v>
      </c>
      <c r="K1026" s="6">
        <v>20.153815512830999</v>
      </c>
      <c r="L1026" s="6">
        <v>49.526591999999994</v>
      </c>
      <c r="M1026" s="6">
        <v>46.942296057657003</v>
      </c>
      <c r="N1026" s="6">
        <v>66</v>
      </c>
      <c r="O1026" s="6">
        <v>49.322437255813391</v>
      </c>
      <c r="P1026" s="6">
        <v>24.806011013536114</v>
      </c>
      <c r="Q1026" s="6">
        <v>30.733766634163327</v>
      </c>
    </row>
    <row r="1027" spans="2:17" x14ac:dyDescent="0.3">
      <c r="B1027" s="1">
        <v>37407</v>
      </c>
      <c r="C1027" s="6">
        <v>65.889862190107465</v>
      </c>
      <c r="D1027" s="6">
        <v>21.674243577614654</v>
      </c>
      <c r="E1027" s="6">
        <v>432</v>
      </c>
      <c r="F1027" s="6">
        <v>68.597593497792545</v>
      </c>
      <c r="G1027" s="6">
        <v>78.722198000000006</v>
      </c>
      <c r="H1027" s="6">
        <v>90.5</v>
      </c>
      <c r="I1027" s="6">
        <v>23</v>
      </c>
      <c r="J1027" s="6">
        <v>43.160634047430001</v>
      </c>
      <c r="K1027" s="6">
        <v>20.273422726556998</v>
      </c>
      <c r="L1027" s="6">
        <v>50.042493999999998</v>
      </c>
      <c r="M1027" s="6">
        <v>48.698640467977498</v>
      </c>
      <c r="N1027" s="6">
        <v>67.5</v>
      </c>
      <c r="O1027" s="6">
        <v>49.938967721511055</v>
      </c>
      <c r="P1027" s="6">
        <v>26.035137685377993</v>
      </c>
      <c r="Q1027" s="6">
        <v>31.25175146507619</v>
      </c>
    </row>
    <row r="1028" spans="2:17" x14ac:dyDescent="0.3">
      <c r="B1028" s="1">
        <v>37400</v>
      </c>
      <c r="C1028" s="6">
        <v>68.851204311011173</v>
      </c>
      <c r="D1028" s="6">
        <v>22.464934866926786</v>
      </c>
      <c r="E1028" s="6">
        <v>452.5</v>
      </c>
      <c r="F1028" s="6">
        <v>69.753732714047473</v>
      </c>
      <c r="G1028" s="6">
        <v>85.944417999999999</v>
      </c>
      <c r="H1028" s="6">
        <v>97.5</v>
      </c>
      <c r="I1028" s="6">
        <v>24.5</v>
      </c>
      <c r="J1028" s="6">
        <v>44.8870594093272</v>
      </c>
      <c r="K1028" s="6">
        <v>20.602342564303498</v>
      </c>
      <c r="L1028" s="6">
        <v>53.395856999999999</v>
      </c>
      <c r="M1028" s="6">
        <v>49.177643488974006</v>
      </c>
      <c r="N1028" s="6">
        <v>70</v>
      </c>
      <c r="O1028" s="6">
        <v>51.788559118604056</v>
      </c>
      <c r="P1028" s="6">
        <v>25.36470495528242</v>
      </c>
      <c r="Q1028" s="6">
        <v>33.755344814488367</v>
      </c>
    </row>
    <row r="1029" spans="2:17" x14ac:dyDescent="0.3">
      <c r="B1029" s="1">
        <v>37393</v>
      </c>
      <c r="C1029" s="6">
        <v>71.442378666801915</v>
      </c>
      <c r="D1029" s="6">
        <v>23.116092399301468</v>
      </c>
      <c r="E1029" s="6">
        <v>470.5</v>
      </c>
      <c r="F1029" s="6">
        <v>68.982973236544183</v>
      </c>
      <c r="G1029" s="6">
        <v>95.333303999999998</v>
      </c>
      <c r="H1029" s="6">
        <v>100</v>
      </c>
      <c r="I1029" s="6">
        <v>25.875</v>
      </c>
      <c r="J1029" s="6">
        <v>46.325747210908204</v>
      </c>
      <c r="K1029" s="6">
        <v>20.8415569917555</v>
      </c>
      <c r="L1029" s="6">
        <v>54.427661000000001</v>
      </c>
      <c r="M1029" s="6">
        <v>50.135649530967001</v>
      </c>
      <c r="N1029" s="6">
        <v>72.5</v>
      </c>
      <c r="O1029" s="6">
        <v>53.432640360464504</v>
      </c>
      <c r="P1029" s="6">
        <v>26.035137685377993</v>
      </c>
      <c r="Q1029" s="6">
        <v>33.755344814488367</v>
      </c>
    </row>
    <row r="1030" spans="2:17" x14ac:dyDescent="0.3">
      <c r="B1030" s="1">
        <v>37386</v>
      </c>
      <c r="C1030" s="6">
        <v>69.22137207612414</v>
      </c>
      <c r="D1030" s="6">
        <v>23.627716174738726</v>
      </c>
      <c r="E1030" s="6">
        <v>466</v>
      </c>
      <c r="F1030" s="6">
        <v>68.019523889665081</v>
      </c>
      <c r="G1030" s="6">
        <v>84.499974000000009</v>
      </c>
      <c r="H1030" s="6">
        <v>101.5</v>
      </c>
      <c r="I1030" s="6">
        <v>25.375</v>
      </c>
      <c r="J1030" s="6">
        <v>47.188959891856804</v>
      </c>
      <c r="K1030" s="6">
        <v>20.8415569917555</v>
      </c>
      <c r="L1030" s="6">
        <v>54.685611999999999</v>
      </c>
      <c r="M1030" s="6">
        <v>50.135649530967001</v>
      </c>
      <c r="N1030" s="6">
        <v>73</v>
      </c>
      <c r="O1030" s="6">
        <v>52.918864972383119</v>
      </c>
      <c r="P1030" s="6">
        <v>24.582533436837583</v>
      </c>
      <c r="Q1030" s="6">
        <v>34.963976086618388</v>
      </c>
    </row>
    <row r="1031" spans="2:17" x14ac:dyDescent="0.3">
      <c r="B1031" s="1">
        <v>37379</v>
      </c>
      <c r="C1031" s="6">
        <v>69.22137207612414</v>
      </c>
      <c r="D1031" s="6">
        <v>23.116092399301468</v>
      </c>
      <c r="E1031" s="6">
        <v>474.5</v>
      </c>
      <c r="F1031" s="6">
        <v>64.743796110276122</v>
      </c>
      <c r="G1031" s="6">
        <v>84.861085000000003</v>
      </c>
      <c r="H1031" s="6">
        <v>101.5</v>
      </c>
      <c r="I1031" s="6">
        <v>25.875</v>
      </c>
      <c r="J1031" s="6">
        <v>46.709397291329807</v>
      </c>
      <c r="K1031" s="6">
        <v>20.931262402049995</v>
      </c>
      <c r="L1031" s="6">
        <v>50.042493999999998</v>
      </c>
      <c r="M1031" s="6">
        <v>49.6566465099705</v>
      </c>
      <c r="N1031" s="6">
        <v>70</v>
      </c>
      <c r="O1031" s="6">
        <v>52.096824351452895</v>
      </c>
      <c r="P1031" s="6">
        <v>25.36470495528242</v>
      </c>
      <c r="Q1031" s="6">
        <v>34.186998840249089</v>
      </c>
    </row>
    <row r="1032" spans="2:17" x14ac:dyDescent="0.3">
      <c r="B1032" s="1">
        <v>37372</v>
      </c>
      <c r="C1032" s="6">
        <v>65.519694424994498</v>
      </c>
      <c r="D1032" s="6">
        <v>21.581221072989695</v>
      </c>
      <c r="E1032" s="6">
        <v>503</v>
      </c>
      <c r="F1032" s="6">
        <v>66.863384673410138</v>
      </c>
      <c r="G1032" s="6">
        <v>93.888860000000008</v>
      </c>
      <c r="H1032" s="6">
        <v>103.25</v>
      </c>
      <c r="I1032" s="6">
        <v>26.25</v>
      </c>
      <c r="J1032" s="6">
        <v>45.942097130486601</v>
      </c>
      <c r="K1032" s="6">
        <v>20.542538957440499</v>
      </c>
      <c r="L1032" s="6">
        <v>52.106102</v>
      </c>
      <c r="M1032" s="6">
        <v>49.177643488974006</v>
      </c>
      <c r="N1032" s="6">
        <v>72</v>
      </c>
      <c r="O1032" s="6">
        <v>50.041722799127335</v>
      </c>
      <c r="P1032" s="6">
        <v>25.923398897028729</v>
      </c>
      <c r="Q1032" s="6">
        <v>34.27332964540124</v>
      </c>
    </row>
    <row r="1033" spans="2:17" x14ac:dyDescent="0.3">
      <c r="B1033" s="1">
        <v>37365</v>
      </c>
      <c r="C1033" s="6">
        <v>66.630197720333399</v>
      </c>
      <c r="D1033" s="6">
        <v>22.09284484842696</v>
      </c>
      <c r="E1033" s="6">
        <v>510</v>
      </c>
      <c r="F1033" s="6">
        <v>70.524492191550763</v>
      </c>
      <c r="G1033" s="6">
        <v>129.63884899999999</v>
      </c>
      <c r="H1033" s="6">
        <v>102.75</v>
      </c>
      <c r="I1033" s="6">
        <v>27.125</v>
      </c>
      <c r="J1033" s="6">
        <v>45.27070948974881</v>
      </c>
      <c r="K1033" s="6">
        <v>20.153815512830999</v>
      </c>
      <c r="L1033" s="6">
        <v>54.427661000000001</v>
      </c>
      <c r="M1033" s="6">
        <v>51.093655572960003</v>
      </c>
      <c r="N1033" s="6">
        <v>83</v>
      </c>
      <c r="O1033" s="6">
        <v>50.555498187208727</v>
      </c>
      <c r="P1033" s="6">
        <v>24.69427222518685</v>
      </c>
      <c r="Q1033" s="6">
        <v>34.445991255705522</v>
      </c>
    </row>
    <row r="1034" spans="2:17" x14ac:dyDescent="0.3">
      <c r="B1034" s="1">
        <v>37358</v>
      </c>
      <c r="C1034" s="6">
        <v>67.370533250559319</v>
      </c>
      <c r="D1034" s="6">
        <v>22.51144611923926</v>
      </c>
      <c r="E1034" s="6">
        <v>529</v>
      </c>
      <c r="F1034" s="6">
        <v>69.175663105920023</v>
      </c>
      <c r="G1034" s="6">
        <v>138.66662400000001</v>
      </c>
      <c r="H1034" s="6">
        <v>102.25</v>
      </c>
      <c r="I1034" s="6">
        <v>29.25</v>
      </c>
      <c r="J1034" s="6">
        <v>46.901222331540602</v>
      </c>
      <c r="K1034" s="6">
        <v>19.585681247632497</v>
      </c>
      <c r="L1034" s="6">
        <v>51.332248999999997</v>
      </c>
      <c r="M1034" s="6">
        <v>47.900302099649998</v>
      </c>
      <c r="N1034" s="6">
        <v>80.5</v>
      </c>
      <c r="O1034" s="6">
        <v>46.342540004941334</v>
      </c>
      <c r="P1034" s="6">
        <v>24.247317071789805</v>
      </c>
      <c r="Q1034" s="6">
        <v>34.704983671161955</v>
      </c>
    </row>
    <row r="1035" spans="2:17" x14ac:dyDescent="0.3">
      <c r="B1035" s="1">
        <v>37351</v>
      </c>
      <c r="C1035" s="6">
        <v>67.370533250559319</v>
      </c>
      <c r="D1035" s="6">
        <v>22.418423614614305</v>
      </c>
      <c r="E1035" s="6">
        <v>510</v>
      </c>
      <c r="F1035" s="6">
        <v>68.597593497792545</v>
      </c>
      <c r="G1035" s="6">
        <v>150.94439800000001</v>
      </c>
      <c r="H1035" s="6">
        <v>104</v>
      </c>
      <c r="I1035" s="6">
        <v>29.25</v>
      </c>
      <c r="J1035" s="6">
        <v>46.517572251119006</v>
      </c>
      <c r="K1035" s="6">
        <v>19.765092068221499</v>
      </c>
      <c r="L1035" s="6">
        <v>53.137905999999994</v>
      </c>
      <c r="M1035" s="6">
        <v>48.219637446981004</v>
      </c>
      <c r="N1035" s="6">
        <v>78.5</v>
      </c>
      <c r="O1035" s="6">
        <v>47.370090781104111</v>
      </c>
      <c r="P1035" s="6">
        <v>24.69427222518685</v>
      </c>
      <c r="Q1035" s="6">
        <v>34.877645281466243</v>
      </c>
    </row>
    <row r="1036" spans="2:17" x14ac:dyDescent="0.3">
      <c r="B1036" s="1">
        <v>37344</v>
      </c>
      <c r="C1036" s="6">
        <v>60.337345713413008</v>
      </c>
      <c r="D1036" s="6">
        <v>22.650979876176692</v>
      </c>
      <c r="E1036" s="6">
        <v>515</v>
      </c>
      <c r="F1036" s="6">
        <v>70.909871930302401</v>
      </c>
      <c r="G1036" s="6">
        <v>158.166618</v>
      </c>
      <c r="H1036" s="6">
        <v>104.75</v>
      </c>
      <c r="I1036" s="6">
        <v>29.125</v>
      </c>
      <c r="J1036" s="6">
        <v>47.284872411962205</v>
      </c>
      <c r="K1036" s="6">
        <v>19.256761409886</v>
      </c>
      <c r="L1036" s="6">
        <v>53.137905999999994</v>
      </c>
      <c r="M1036" s="6">
        <v>47.421299078653497</v>
      </c>
      <c r="N1036" s="6">
        <v>78</v>
      </c>
      <c r="O1036" s="6">
        <v>49.630702488662223</v>
      </c>
      <c r="P1036" s="6">
        <v>24.023839495091277</v>
      </c>
      <c r="Q1036" s="6">
        <v>35.395630112379102</v>
      </c>
    </row>
    <row r="1037" spans="2:17" x14ac:dyDescent="0.3">
      <c r="B1037" s="1">
        <v>37337</v>
      </c>
      <c r="C1037" s="6">
        <v>57.005835827396339</v>
      </c>
      <c r="D1037" s="6">
        <v>22.557957371551737</v>
      </c>
      <c r="E1037" s="6">
        <v>506</v>
      </c>
      <c r="F1037" s="6">
        <v>72.066011146557344</v>
      </c>
      <c r="G1037" s="6">
        <v>165.38883800000002</v>
      </c>
      <c r="H1037" s="6">
        <v>106.75</v>
      </c>
      <c r="I1037" s="6">
        <v>29</v>
      </c>
      <c r="J1037" s="6">
        <v>47.380784932067606</v>
      </c>
      <c r="K1037" s="6">
        <v>19.675386657927</v>
      </c>
      <c r="L1037" s="6">
        <v>53.395856999999999</v>
      </c>
      <c r="M1037" s="6">
        <v>46.942296057657003</v>
      </c>
      <c r="N1037" s="6">
        <v>78</v>
      </c>
      <c r="O1037" s="6">
        <v>50.144477876743615</v>
      </c>
      <c r="P1037" s="6">
        <v>24.470794648488322</v>
      </c>
      <c r="Q1037" s="6">
        <v>35.309299307226965</v>
      </c>
    </row>
    <row r="1038" spans="2:17" x14ac:dyDescent="0.3">
      <c r="B1038" s="1">
        <v>37330</v>
      </c>
      <c r="C1038" s="6">
        <v>65.889862190107465</v>
      </c>
      <c r="D1038" s="6">
        <v>23.581204922426245</v>
      </c>
      <c r="E1038" s="6">
        <v>513</v>
      </c>
      <c r="F1038" s="6">
        <v>73.222150362812272</v>
      </c>
      <c r="G1038" s="6">
        <v>163.222172</v>
      </c>
      <c r="H1038" s="6">
        <v>95.75</v>
      </c>
      <c r="I1038" s="6">
        <v>29.25</v>
      </c>
      <c r="J1038" s="6">
        <v>47.668522492383801</v>
      </c>
      <c r="K1038" s="6">
        <v>20.034208299104996</v>
      </c>
      <c r="L1038" s="6">
        <v>53.911758999999996</v>
      </c>
      <c r="M1038" s="6">
        <v>46.782628383991501</v>
      </c>
      <c r="N1038" s="6">
        <v>79</v>
      </c>
      <c r="O1038" s="6">
        <v>50.658253264824999</v>
      </c>
      <c r="P1038" s="6">
        <v>24.023839495091277</v>
      </c>
      <c r="Q1038" s="6">
        <v>36.690592189661274</v>
      </c>
    </row>
    <row r="1039" spans="2:17" x14ac:dyDescent="0.3">
      <c r="B1039" s="1">
        <v>37323</v>
      </c>
      <c r="C1039" s="6">
        <v>67.000365485446352</v>
      </c>
      <c r="D1039" s="6">
        <v>23.627716174738726</v>
      </c>
      <c r="E1039" s="6">
        <v>515</v>
      </c>
      <c r="F1039" s="6">
        <v>72.066011146557344</v>
      </c>
      <c r="G1039" s="6">
        <v>182.36105500000002</v>
      </c>
      <c r="H1039" s="6">
        <v>99.25</v>
      </c>
      <c r="I1039" s="6">
        <v>29.5</v>
      </c>
      <c r="J1039" s="6">
        <v>48.148085092910797</v>
      </c>
      <c r="K1039" s="6">
        <v>20.482735350577496</v>
      </c>
      <c r="L1039" s="6">
        <v>54.685611999999999</v>
      </c>
      <c r="M1039" s="6">
        <v>48.538972794311995</v>
      </c>
      <c r="N1039" s="6">
        <v>77.5</v>
      </c>
      <c r="O1039" s="6">
        <v>49.425192333429671</v>
      </c>
      <c r="P1039" s="6">
        <v>23.129929188297183</v>
      </c>
      <c r="Q1039" s="6">
        <v>34.359660450553378</v>
      </c>
    </row>
    <row r="1040" spans="2:17" x14ac:dyDescent="0.3">
      <c r="B1040" s="1">
        <v>37316</v>
      </c>
      <c r="C1040" s="6">
        <v>59.967177948300062</v>
      </c>
      <c r="D1040" s="6">
        <v>23.162603651613946</v>
      </c>
      <c r="E1040" s="6">
        <v>540</v>
      </c>
      <c r="F1040" s="6">
        <v>71.295251669054053</v>
      </c>
      <c r="G1040" s="6">
        <v>165.74994900000002</v>
      </c>
      <c r="H1040" s="6">
        <v>94</v>
      </c>
      <c r="I1040" s="6">
        <v>28.375</v>
      </c>
      <c r="J1040" s="6">
        <v>48.627647693437801</v>
      </c>
      <c r="K1040" s="6">
        <v>20.273422726556998</v>
      </c>
      <c r="L1040" s="6">
        <v>50.042493999999998</v>
      </c>
      <c r="M1040" s="6">
        <v>45.664954668332996</v>
      </c>
      <c r="N1040" s="6">
        <v>76.5</v>
      </c>
      <c r="O1040" s="6">
        <v>49.938967721511055</v>
      </c>
      <c r="P1040" s="6">
        <v>25.029488590234635</v>
      </c>
      <c r="Q1040" s="6">
        <v>33.582683204184079</v>
      </c>
    </row>
    <row r="1041" spans="2:17" x14ac:dyDescent="0.3">
      <c r="B1041" s="1">
        <v>37309</v>
      </c>
      <c r="C1041" s="6">
        <v>51.823487115814856</v>
      </c>
      <c r="D1041" s="6">
        <v>21.348664811427312</v>
      </c>
      <c r="E1041" s="6">
        <v>526</v>
      </c>
      <c r="F1041" s="6">
        <v>68.597593497792545</v>
      </c>
      <c r="G1041" s="6">
        <v>153.111064</v>
      </c>
      <c r="H1041" s="6">
        <v>88.5</v>
      </c>
      <c r="I1041" s="6">
        <v>26.875</v>
      </c>
      <c r="J1041" s="6">
        <v>45.366622009854204</v>
      </c>
      <c r="K1041" s="6">
        <v>19.585681247632497</v>
      </c>
      <c r="L1041" s="6">
        <v>46.947081999999995</v>
      </c>
      <c r="M1041" s="6">
        <v>44.866616300005504</v>
      </c>
      <c r="N1041" s="6">
        <v>74.5</v>
      </c>
      <c r="O1041" s="6">
        <v>48.603151712499447</v>
      </c>
      <c r="P1041" s="6">
        <v>25.141227378583899</v>
      </c>
      <c r="Q1041" s="6">
        <v>29.007150531120438</v>
      </c>
    </row>
    <row r="1042" spans="2:17" x14ac:dyDescent="0.3">
      <c r="B1042" s="1">
        <v>37302</v>
      </c>
      <c r="C1042" s="6">
        <v>61.447849008751916</v>
      </c>
      <c r="D1042" s="6">
        <v>21.767266082239612</v>
      </c>
      <c r="E1042" s="6">
        <v>533</v>
      </c>
      <c r="F1042" s="6">
        <v>68.212213759040907</v>
      </c>
      <c r="G1042" s="6">
        <v>155.63884100000001</v>
      </c>
      <c r="H1042" s="6">
        <v>93</v>
      </c>
      <c r="I1042" s="6">
        <v>27.25</v>
      </c>
      <c r="J1042" s="6">
        <v>45.27070948974881</v>
      </c>
      <c r="K1042" s="6">
        <v>18.748430751550497</v>
      </c>
      <c r="L1042" s="6">
        <v>47.205033</v>
      </c>
      <c r="M1042" s="6">
        <v>46.622960710325998</v>
      </c>
      <c r="N1042" s="6">
        <v>70.5</v>
      </c>
      <c r="O1042" s="6">
        <v>47.678356013952943</v>
      </c>
      <c r="P1042" s="6">
        <v>24.023839495091277</v>
      </c>
      <c r="Q1042" s="6">
        <v>30.561105023859032</v>
      </c>
    </row>
    <row r="1043" spans="2:17" x14ac:dyDescent="0.3">
      <c r="B1043" s="1">
        <v>37295</v>
      </c>
      <c r="C1043" s="6">
        <v>63.298687834316738</v>
      </c>
      <c r="D1043" s="6">
        <v>22.976558642364036</v>
      </c>
      <c r="E1043" s="6">
        <v>507</v>
      </c>
      <c r="F1043" s="6">
        <v>67.826834020289269</v>
      </c>
      <c r="G1043" s="6">
        <v>159.972173</v>
      </c>
      <c r="H1043" s="6">
        <v>90</v>
      </c>
      <c r="I1043" s="6">
        <v>27.375</v>
      </c>
      <c r="J1043" s="6">
        <v>44.982971929432601</v>
      </c>
      <c r="K1043" s="6">
        <v>18.419510913803997</v>
      </c>
      <c r="L1043" s="6">
        <v>47.462983999999999</v>
      </c>
      <c r="M1043" s="6">
        <v>48.219637446981004</v>
      </c>
      <c r="N1043" s="6">
        <v>63.5</v>
      </c>
      <c r="O1043" s="6">
        <v>47.267335703487831</v>
      </c>
      <c r="P1043" s="6">
        <v>24.023839495091277</v>
      </c>
      <c r="Q1043" s="6">
        <v>29.352473751729018</v>
      </c>
    </row>
    <row r="1044" spans="2:17" x14ac:dyDescent="0.3">
      <c r="B1044" s="1">
        <v>37288</v>
      </c>
      <c r="C1044" s="6">
        <v>63.668855599429683</v>
      </c>
      <c r="D1044" s="6">
        <v>23.348648660863859</v>
      </c>
      <c r="E1044" s="6">
        <v>500</v>
      </c>
      <c r="F1044" s="6">
        <v>63.973036632772818</v>
      </c>
      <c r="G1044" s="6">
        <v>163.94439400000002</v>
      </c>
      <c r="H1044" s="6">
        <v>94</v>
      </c>
      <c r="I1044" s="6">
        <v>27.625</v>
      </c>
      <c r="J1044" s="6">
        <v>44.503409328905605</v>
      </c>
      <c r="K1044" s="6">
        <v>18.359707306940997</v>
      </c>
      <c r="L1044" s="6">
        <v>49.526591999999994</v>
      </c>
      <c r="M1044" s="6">
        <v>48.858308141643001</v>
      </c>
      <c r="N1044" s="6">
        <v>68</v>
      </c>
      <c r="O1044" s="6">
        <v>47.164580625871551</v>
      </c>
      <c r="P1044" s="6">
        <v>24.69427222518685</v>
      </c>
      <c r="Q1044" s="6">
        <v>28.489165700207572</v>
      </c>
    </row>
    <row r="1045" spans="2:17" x14ac:dyDescent="0.3">
      <c r="B1045" s="1">
        <v>37281</v>
      </c>
      <c r="C1045" s="6">
        <v>77.365062908609332</v>
      </c>
      <c r="D1045" s="6">
        <v>21.953311091489518</v>
      </c>
      <c r="E1045" s="6">
        <v>475</v>
      </c>
      <c r="F1045" s="6">
        <v>61.660758200262961</v>
      </c>
      <c r="G1045" s="6">
        <v>172.24994700000002</v>
      </c>
      <c r="H1045" s="6">
        <v>94.75</v>
      </c>
      <c r="I1045" s="6">
        <v>27.625</v>
      </c>
      <c r="J1045" s="6">
        <v>42.585158926797604</v>
      </c>
      <c r="K1045" s="6">
        <v>17.163635169680997</v>
      </c>
      <c r="L1045" s="6">
        <v>49.784542999999999</v>
      </c>
      <c r="M1045" s="6">
        <v>48.538972794311995</v>
      </c>
      <c r="N1045" s="6">
        <v>67</v>
      </c>
      <c r="O1045" s="6">
        <v>41.102031046511158</v>
      </c>
      <c r="P1045" s="6">
        <v>22.347757669852353</v>
      </c>
      <c r="Q1045" s="6">
        <v>29.352473751729018</v>
      </c>
    </row>
    <row r="1046" spans="2:17" x14ac:dyDescent="0.3">
      <c r="B1046" s="1">
        <v>37274</v>
      </c>
      <c r="C1046" s="6">
        <v>75.51422408304451</v>
      </c>
      <c r="D1046" s="6">
        <v>21.953311091489518</v>
      </c>
      <c r="E1046" s="6">
        <v>470.5</v>
      </c>
      <c r="F1046" s="6">
        <v>59.73385950650475</v>
      </c>
      <c r="G1046" s="6">
        <v>180.55549999999999</v>
      </c>
      <c r="H1046" s="6">
        <v>93.25</v>
      </c>
      <c r="I1046" s="6">
        <v>27.625</v>
      </c>
      <c r="J1046" s="6">
        <v>43.448371607746203</v>
      </c>
      <c r="K1046" s="6">
        <v>17.044027955954999</v>
      </c>
      <c r="L1046" s="6">
        <v>48.752738999999998</v>
      </c>
      <c r="M1046" s="6">
        <v>47.421299078653497</v>
      </c>
      <c r="N1046" s="6">
        <v>66.5</v>
      </c>
      <c r="O1046" s="6">
        <v>41.821316589825109</v>
      </c>
      <c r="P1046" s="6">
        <v>22.45949645820161</v>
      </c>
      <c r="Q1046" s="6">
        <v>30.647435829011183</v>
      </c>
    </row>
    <row r="1047" spans="2:17" x14ac:dyDescent="0.3">
      <c r="B1047" s="1">
        <v>37267</v>
      </c>
      <c r="C1047" s="6">
        <v>82.917579385303782</v>
      </c>
      <c r="D1047" s="6">
        <v>22.51144611923926</v>
      </c>
      <c r="E1047" s="6">
        <v>465.5</v>
      </c>
      <c r="F1047" s="6">
        <v>60.311929114632214</v>
      </c>
      <c r="G1047" s="6">
        <v>196.80549500000001</v>
      </c>
      <c r="H1047" s="6">
        <v>108.5</v>
      </c>
      <c r="I1047" s="6">
        <v>28.25</v>
      </c>
      <c r="J1047" s="6">
        <v>44.791146889221807</v>
      </c>
      <c r="K1047" s="6">
        <v>17.402849597132999</v>
      </c>
      <c r="L1047" s="6">
        <v>50.816347</v>
      </c>
      <c r="M1047" s="6">
        <v>48.698640467977498</v>
      </c>
      <c r="N1047" s="6">
        <v>71.5</v>
      </c>
      <c r="O1047" s="6">
        <v>42.232336900290214</v>
      </c>
      <c r="P1047" s="6">
        <v>23.129929188297183</v>
      </c>
      <c r="Q1047" s="6">
        <v>31.510743880532619</v>
      </c>
    </row>
    <row r="1048" spans="2:17" x14ac:dyDescent="0.3">
      <c r="B1048" s="1">
        <v>37260</v>
      </c>
      <c r="C1048" s="6">
        <v>84.028082680642655</v>
      </c>
      <c r="D1048" s="6">
        <v>23.395159913176336</v>
      </c>
      <c r="E1048" s="6">
        <v>463</v>
      </c>
      <c r="F1048" s="6">
        <v>62.238827808390425</v>
      </c>
      <c r="G1048" s="6">
        <v>216.66660000000002</v>
      </c>
      <c r="H1048" s="6">
        <v>110.75</v>
      </c>
      <c r="I1048" s="6">
        <v>28.625</v>
      </c>
      <c r="J1048" s="6">
        <v>45.750272090275807</v>
      </c>
      <c r="K1048" s="6">
        <v>17.343045990269999</v>
      </c>
      <c r="L1048" s="6">
        <v>51.332248999999997</v>
      </c>
      <c r="M1048" s="6">
        <v>51.093655572960003</v>
      </c>
      <c r="N1048" s="6">
        <v>72</v>
      </c>
      <c r="O1048" s="6">
        <v>44.698458763080886</v>
      </c>
      <c r="P1048" s="6">
        <v>22.794712823249402</v>
      </c>
      <c r="Q1048" s="6">
        <v>31.856067101141193</v>
      </c>
    </row>
    <row r="1049" spans="2:17" x14ac:dyDescent="0.3">
      <c r="B1049" s="1">
        <v>37253</v>
      </c>
      <c r="C1049" s="6">
        <v>74.77388855281859</v>
      </c>
      <c r="D1049" s="6">
        <v>21.813777334552096</v>
      </c>
      <c r="E1049" s="6">
        <v>481</v>
      </c>
      <c r="F1049" s="6">
        <v>60.311929114632214</v>
      </c>
      <c r="G1049" s="6">
        <v>205.83327</v>
      </c>
      <c r="H1049" s="6">
        <v>108.5</v>
      </c>
      <c r="I1049" s="6">
        <v>28.625</v>
      </c>
      <c r="J1049" s="6">
        <v>43.0647215273246</v>
      </c>
      <c r="K1049" s="6">
        <v>17.163635169680997</v>
      </c>
      <c r="L1049" s="6">
        <v>49.268640999999995</v>
      </c>
      <c r="M1049" s="6">
        <v>49.177643488974006</v>
      </c>
      <c r="N1049" s="6">
        <v>68.5</v>
      </c>
      <c r="O1049" s="6">
        <v>42.335091977906494</v>
      </c>
      <c r="P1049" s="6">
        <v>22.906451611598659</v>
      </c>
      <c r="Q1049" s="6">
        <v>30.388443413554743</v>
      </c>
    </row>
    <row r="1050" spans="2:17" x14ac:dyDescent="0.3">
      <c r="B1050" s="1">
        <v>37246</v>
      </c>
      <c r="C1050" s="6">
        <v>75.144056317931557</v>
      </c>
      <c r="D1050" s="6">
        <v>21.162619802177403</v>
      </c>
      <c r="E1050" s="6">
        <v>478</v>
      </c>
      <c r="F1050" s="6">
        <v>58.19234055149817</v>
      </c>
      <c r="G1050" s="6">
        <v>198.61105000000001</v>
      </c>
      <c r="H1050" s="6">
        <v>106</v>
      </c>
      <c r="I1050" s="6">
        <v>27.25</v>
      </c>
      <c r="J1050" s="6">
        <v>42.201508846376001</v>
      </c>
      <c r="K1050" s="6">
        <v>17.073929759386498</v>
      </c>
      <c r="L1050" s="6">
        <v>47.205033</v>
      </c>
      <c r="M1050" s="6">
        <v>48.059969773315501</v>
      </c>
      <c r="N1050" s="6">
        <v>65.5</v>
      </c>
      <c r="O1050" s="6">
        <v>41.102031046511158</v>
      </c>
      <c r="P1050" s="6">
        <v>21.900802516455304</v>
      </c>
      <c r="Q1050" s="6">
        <v>29.784127777489736</v>
      </c>
    </row>
    <row r="1051" spans="2:17" x14ac:dyDescent="0.3">
      <c r="B1051" s="1">
        <v>37239</v>
      </c>
      <c r="C1051" s="6">
        <v>78.845733969061186</v>
      </c>
      <c r="D1051" s="6">
        <v>21.20913105448988</v>
      </c>
      <c r="E1051" s="6">
        <v>464</v>
      </c>
      <c r="F1051" s="6">
        <v>59.155789898377272</v>
      </c>
      <c r="G1051" s="6">
        <v>207.638825</v>
      </c>
      <c r="H1051" s="6">
        <v>101</v>
      </c>
      <c r="I1051" s="6">
        <v>27.875</v>
      </c>
      <c r="J1051" s="6">
        <v>42.393333886586802</v>
      </c>
      <c r="K1051" s="6">
        <v>16.475893690756497</v>
      </c>
      <c r="L1051" s="6">
        <v>47.720934999999997</v>
      </c>
      <c r="M1051" s="6">
        <v>46.303625362995007</v>
      </c>
      <c r="N1051" s="6">
        <v>67</v>
      </c>
      <c r="O1051" s="6">
        <v>40.382745503197214</v>
      </c>
      <c r="P1051" s="6">
        <v>22.347757669852353</v>
      </c>
      <c r="Q1051" s="6">
        <v>30.388443413554743</v>
      </c>
    </row>
    <row r="1052" spans="2:17" x14ac:dyDescent="0.3">
      <c r="B1052" s="1">
        <v>37232</v>
      </c>
      <c r="C1052" s="6">
        <v>88.470095861998246</v>
      </c>
      <c r="D1052" s="6">
        <v>22.51144611923926</v>
      </c>
      <c r="E1052" s="6">
        <v>470.5</v>
      </c>
      <c r="F1052" s="6">
        <v>62.624207547142078</v>
      </c>
      <c r="G1052" s="6">
        <v>227.49993000000001</v>
      </c>
      <c r="H1052" s="6">
        <v>111</v>
      </c>
      <c r="I1052" s="6">
        <v>29.625</v>
      </c>
      <c r="J1052" s="6">
        <v>44.8870594093272</v>
      </c>
      <c r="K1052" s="6">
        <v>16.625402707913999</v>
      </c>
      <c r="L1052" s="6">
        <v>50.558395999999995</v>
      </c>
      <c r="M1052" s="6">
        <v>46.622960710325998</v>
      </c>
      <c r="N1052" s="6">
        <v>71</v>
      </c>
      <c r="O1052" s="6">
        <v>42.026826745057662</v>
      </c>
      <c r="P1052" s="6">
        <v>22.45949645820161</v>
      </c>
      <c r="Q1052" s="6">
        <v>30.388443413554743</v>
      </c>
    </row>
    <row r="1053" spans="2:17" x14ac:dyDescent="0.3">
      <c r="B1053" s="1">
        <v>37225</v>
      </c>
      <c r="C1053" s="6">
        <v>82.917579385303782</v>
      </c>
      <c r="D1053" s="6">
        <v>20.837041035990058</v>
      </c>
      <c r="E1053" s="6">
        <v>473.5</v>
      </c>
      <c r="F1053" s="6">
        <v>59.541169637128924</v>
      </c>
      <c r="G1053" s="6">
        <v>213.05549000000002</v>
      </c>
      <c r="H1053" s="6">
        <v>106.5</v>
      </c>
      <c r="I1053" s="6">
        <v>27.625</v>
      </c>
      <c r="J1053" s="6">
        <v>43.352459087640803</v>
      </c>
      <c r="K1053" s="6">
        <v>16.027366639283997</v>
      </c>
      <c r="L1053" s="6">
        <v>48.494788</v>
      </c>
      <c r="M1053" s="6">
        <v>45.664954668332996</v>
      </c>
      <c r="N1053" s="6">
        <v>69</v>
      </c>
      <c r="O1053" s="6">
        <v>39.149684571801878</v>
      </c>
      <c r="P1053" s="6">
        <v>21.789063728106044</v>
      </c>
      <c r="Q1053" s="6">
        <v>29.093481336272582</v>
      </c>
    </row>
    <row r="1054" spans="2:17" x14ac:dyDescent="0.3">
      <c r="B1054" s="1">
        <v>37218</v>
      </c>
      <c r="C1054" s="6">
        <v>89.210431392224152</v>
      </c>
      <c r="D1054" s="6">
        <v>22.046333596114479</v>
      </c>
      <c r="E1054" s="6">
        <v>486</v>
      </c>
      <c r="F1054" s="6">
        <v>59.348479767753105</v>
      </c>
      <c r="G1054" s="6">
        <v>213.05549000000002</v>
      </c>
      <c r="H1054" s="6">
        <v>107.25</v>
      </c>
      <c r="I1054" s="6">
        <v>29.125</v>
      </c>
      <c r="J1054" s="6">
        <v>43.927934208273207</v>
      </c>
      <c r="K1054" s="6">
        <v>15.877857622126498</v>
      </c>
      <c r="L1054" s="6">
        <v>47.462983999999999</v>
      </c>
      <c r="M1054" s="6">
        <v>45.345619321002005</v>
      </c>
      <c r="N1054" s="6">
        <v>67</v>
      </c>
      <c r="O1054" s="6">
        <v>39.663459959883262</v>
      </c>
      <c r="P1054" s="6">
        <v>23.353406764995704</v>
      </c>
      <c r="Q1054" s="6">
        <v>29.525135362033307</v>
      </c>
    </row>
    <row r="1055" spans="2:17" x14ac:dyDescent="0.3">
      <c r="B1055" s="1">
        <v>37211</v>
      </c>
      <c r="C1055" s="6">
        <v>84.768418210868603</v>
      </c>
      <c r="D1055" s="6">
        <v>22.185867353051911</v>
      </c>
      <c r="E1055" s="6">
        <v>486.5</v>
      </c>
      <c r="F1055" s="6">
        <v>57.999650682122358</v>
      </c>
      <c r="G1055" s="6">
        <v>207.638825</v>
      </c>
      <c r="H1055" s="6">
        <v>104.25</v>
      </c>
      <c r="I1055" s="6">
        <v>29</v>
      </c>
      <c r="J1055" s="6">
        <v>44.695234369116399</v>
      </c>
      <c r="K1055" s="6">
        <v>15.519035980948498</v>
      </c>
      <c r="L1055" s="6">
        <v>44.883474</v>
      </c>
      <c r="M1055" s="6">
        <v>44.387613279008995</v>
      </c>
      <c r="N1055" s="6">
        <v>67</v>
      </c>
      <c r="O1055" s="6">
        <v>40.896520891278605</v>
      </c>
      <c r="P1055" s="6">
        <v>21.453847363058262</v>
      </c>
      <c r="Q1055" s="6">
        <v>30.388443413554743</v>
      </c>
    </row>
    <row r="1056" spans="2:17" x14ac:dyDescent="0.3">
      <c r="B1056" s="1">
        <v>37204</v>
      </c>
      <c r="C1056" s="6">
        <v>74.403720787705609</v>
      </c>
      <c r="D1056" s="6">
        <v>20.697507279052626</v>
      </c>
      <c r="E1056" s="6">
        <v>500</v>
      </c>
      <c r="F1056" s="6">
        <v>54.338543163981747</v>
      </c>
      <c r="G1056" s="6">
        <v>184.16661000000002</v>
      </c>
      <c r="H1056" s="6">
        <v>98.75</v>
      </c>
      <c r="I1056" s="6">
        <v>28</v>
      </c>
      <c r="J1056" s="6">
        <v>42.489246406692203</v>
      </c>
      <c r="K1056" s="6">
        <v>14.980803519181498</v>
      </c>
      <c r="L1056" s="6">
        <v>43.335767999999995</v>
      </c>
      <c r="M1056" s="6">
        <v>42.631268868688501</v>
      </c>
      <c r="N1056" s="6">
        <v>61.5</v>
      </c>
      <c r="O1056" s="6">
        <v>38.122133795639101</v>
      </c>
      <c r="P1056" s="6">
        <v>20.895153421311949</v>
      </c>
      <c r="Q1056" s="6">
        <v>27.453196038381844</v>
      </c>
    </row>
    <row r="1057" spans="2:17" x14ac:dyDescent="0.3">
      <c r="B1057" s="1">
        <v>37197</v>
      </c>
      <c r="C1057" s="6">
        <v>70.702043136575995</v>
      </c>
      <c r="D1057" s="6">
        <v>20.046349746677937</v>
      </c>
      <c r="E1057" s="6">
        <v>494.5</v>
      </c>
      <c r="F1057" s="6">
        <v>50.484745776465296</v>
      </c>
      <c r="G1057" s="6">
        <v>168.638837</v>
      </c>
      <c r="H1057" s="6">
        <v>92.75</v>
      </c>
      <c r="I1057" s="6">
        <v>27.75</v>
      </c>
      <c r="J1057" s="6">
        <v>42.297421366481409</v>
      </c>
      <c r="K1057" s="6">
        <v>14.711687288297997</v>
      </c>
      <c r="L1057" s="6">
        <v>38.950600999999999</v>
      </c>
      <c r="M1057" s="6">
        <v>41.992598174026504</v>
      </c>
      <c r="N1057" s="6">
        <v>59</v>
      </c>
      <c r="O1057" s="6">
        <v>37.197338097092604</v>
      </c>
      <c r="P1057" s="6">
        <v>19.55428796112081</v>
      </c>
      <c r="Q1057" s="6">
        <v>25.294925909578243</v>
      </c>
    </row>
    <row r="1058" spans="2:17" x14ac:dyDescent="0.3">
      <c r="B1058" s="1">
        <v>37190</v>
      </c>
      <c r="C1058" s="6">
        <v>67.740701015672286</v>
      </c>
      <c r="D1058" s="6">
        <v>20.790529783677577</v>
      </c>
      <c r="E1058" s="6">
        <v>475</v>
      </c>
      <c r="F1058" s="6">
        <v>48.94322682145873</v>
      </c>
      <c r="G1058" s="6">
        <v>178.388834</v>
      </c>
      <c r="H1058" s="6">
        <v>97.5</v>
      </c>
      <c r="I1058" s="6">
        <v>26.625</v>
      </c>
      <c r="J1058" s="6">
        <v>44.8870594093272</v>
      </c>
      <c r="K1058" s="6">
        <v>14.412669253982999</v>
      </c>
      <c r="L1058" s="6">
        <v>44.883474</v>
      </c>
      <c r="M1058" s="6">
        <v>44.227945605343507</v>
      </c>
      <c r="N1058" s="6">
        <v>63</v>
      </c>
      <c r="O1058" s="6">
        <v>35.758767010464709</v>
      </c>
      <c r="P1058" s="6">
        <v>18.995594019374501</v>
      </c>
      <c r="Q1058" s="6">
        <v>25.899241545643253</v>
      </c>
    </row>
    <row r="1059" spans="2:17" x14ac:dyDescent="0.3">
      <c r="B1059" s="1">
        <v>37183</v>
      </c>
      <c r="C1059" s="6">
        <v>55.895332532057466</v>
      </c>
      <c r="D1059" s="6">
        <v>18.697523429616076</v>
      </c>
      <c r="E1059" s="6">
        <v>490</v>
      </c>
      <c r="F1059" s="6">
        <v>48.172467343955432</v>
      </c>
      <c r="G1059" s="6">
        <v>150.22217600000002</v>
      </c>
      <c r="H1059" s="6">
        <v>96.25</v>
      </c>
      <c r="I1059" s="6">
        <v>26.5</v>
      </c>
      <c r="J1059" s="6">
        <v>41.242383645322001</v>
      </c>
      <c r="K1059" s="6">
        <v>14.053847612804997</v>
      </c>
      <c r="L1059" s="6">
        <v>37.918796999999998</v>
      </c>
      <c r="M1059" s="6">
        <v>45.664954668332996</v>
      </c>
      <c r="N1059" s="6">
        <v>61.5</v>
      </c>
      <c r="O1059" s="6">
        <v>33.909175613371708</v>
      </c>
      <c r="P1059" s="6">
        <v>17.766467347532622</v>
      </c>
      <c r="Q1059" s="6">
        <v>25.726579935338961</v>
      </c>
    </row>
    <row r="1060" spans="2:17" x14ac:dyDescent="0.3">
      <c r="B1060" s="1">
        <v>37176</v>
      </c>
      <c r="C1060" s="6">
        <v>55.154997001831518</v>
      </c>
      <c r="D1060" s="6">
        <v>19.348680961990766</v>
      </c>
      <c r="E1060" s="6">
        <v>483</v>
      </c>
      <c r="F1060" s="6">
        <v>47.979777474579627</v>
      </c>
      <c r="G1060" s="6">
        <v>153.83328600000002</v>
      </c>
      <c r="H1060" s="6">
        <v>97.5</v>
      </c>
      <c r="I1060" s="6">
        <v>25.875</v>
      </c>
      <c r="J1060" s="6">
        <v>41.530121205638203</v>
      </c>
      <c r="K1060" s="6">
        <v>14.412669253982999</v>
      </c>
      <c r="L1060" s="6">
        <v>39.982405</v>
      </c>
      <c r="M1060" s="6">
        <v>46.463293036660495</v>
      </c>
      <c r="N1060" s="6">
        <v>77.5</v>
      </c>
      <c r="O1060" s="6">
        <v>33.600910380522876</v>
      </c>
      <c r="P1060" s="6">
        <v>18.77211644267598</v>
      </c>
      <c r="Q1060" s="6">
        <v>25.381256714730384</v>
      </c>
    </row>
    <row r="1061" spans="2:17" x14ac:dyDescent="0.3">
      <c r="B1061" s="1">
        <v>37169</v>
      </c>
      <c r="C1061" s="6">
        <v>49.972648290250049</v>
      </c>
      <c r="D1061" s="6">
        <v>18.557989672678641</v>
      </c>
      <c r="E1061" s="6">
        <v>494</v>
      </c>
      <c r="F1061" s="6">
        <v>45.282119303318119</v>
      </c>
      <c r="G1061" s="6">
        <v>142.999956</v>
      </c>
      <c r="H1061" s="6">
        <v>95.5</v>
      </c>
      <c r="I1061" s="6">
        <v>25.25</v>
      </c>
      <c r="J1061" s="6">
        <v>39.132308203003205</v>
      </c>
      <c r="K1061" s="6">
        <v>14.233258433393997</v>
      </c>
      <c r="L1061" s="6">
        <v>36.629041999999998</v>
      </c>
      <c r="M1061" s="6">
        <v>44.706948626340001</v>
      </c>
      <c r="N1061" s="6">
        <v>76</v>
      </c>
      <c r="O1061" s="6">
        <v>33.498155302906596</v>
      </c>
      <c r="P1061" s="6">
        <v>17.878206135881879</v>
      </c>
      <c r="Q1061" s="6">
        <v>24.690610273513233</v>
      </c>
    </row>
    <row r="1062" spans="2:17" x14ac:dyDescent="0.3">
      <c r="B1062" s="1">
        <v>37162</v>
      </c>
      <c r="C1062" s="6">
        <v>57.376003592509321</v>
      </c>
      <c r="D1062" s="6">
        <v>17.302185860241742</v>
      </c>
      <c r="E1062" s="6">
        <v>489</v>
      </c>
      <c r="F1062" s="6">
        <v>42.777151001432429</v>
      </c>
      <c r="G1062" s="6">
        <v>139.388846</v>
      </c>
      <c r="H1062" s="6">
        <v>91.75</v>
      </c>
      <c r="I1062" s="6">
        <v>25.25</v>
      </c>
      <c r="J1062" s="6">
        <v>37.022232760684403</v>
      </c>
      <c r="K1062" s="6">
        <v>13.874436792215999</v>
      </c>
      <c r="L1062" s="6">
        <v>38.434698999999995</v>
      </c>
      <c r="M1062" s="6">
        <v>44.227945605343507</v>
      </c>
      <c r="N1062" s="6">
        <v>69.5</v>
      </c>
      <c r="O1062" s="6">
        <v>29.901727586336865</v>
      </c>
      <c r="P1062" s="6">
        <v>17.096034617437049</v>
      </c>
      <c r="Q1062" s="6">
        <v>23.740971416839649</v>
      </c>
    </row>
    <row r="1063" spans="2:17" x14ac:dyDescent="0.3">
      <c r="B1063" s="1">
        <v>37155</v>
      </c>
      <c r="C1063" s="6">
        <v>52.193654880927824</v>
      </c>
      <c r="D1063" s="6">
        <v>16.697539580179534</v>
      </c>
      <c r="E1063" s="6">
        <v>464</v>
      </c>
      <c r="F1063" s="6">
        <v>38.152594136412709</v>
      </c>
      <c r="G1063" s="6">
        <v>129.63884899999999</v>
      </c>
      <c r="H1063" s="6">
        <v>78.75</v>
      </c>
      <c r="I1063" s="6">
        <v>23.375</v>
      </c>
      <c r="J1063" s="6">
        <v>33.953032117311608</v>
      </c>
      <c r="K1063" s="6">
        <v>12.887677278976499</v>
      </c>
      <c r="L1063" s="6">
        <v>33.791581000000001</v>
      </c>
      <c r="M1063" s="6">
        <v>44.068277931678004</v>
      </c>
      <c r="N1063" s="6">
        <v>70.5</v>
      </c>
      <c r="O1063" s="6">
        <v>29.079686965406641</v>
      </c>
      <c r="P1063" s="6">
        <v>16.202124310642954</v>
      </c>
      <c r="Q1063" s="6">
        <v>22.532340144709629</v>
      </c>
    </row>
    <row r="1064" spans="2:17" x14ac:dyDescent="0.3">
      <c r="B1064" s="1">
        <v>37148</v>
      </c>
      <c r="C1064" s="6">
        <v>63.668855599429683</v>
      </c>
      <c r="D1064" s="6">
        <v>18.046365897241387</v>
      </c>
      <c r="E1064" s="6">
        <v>470.5</v>
      </c>
      <c r="F1064" s="6">
        <v>46.630948388948873</v>
      </c>
      <c r="G1064" s="6">
        <v>133.97218100000001</v>
      </c>
      <c r="H1064" s="6">
        <v>84.75</v>
      </c>
      <c r="I1064" s="6">
        <v>26</v>
      </c>
      <c r="J1064" s="6">
        <v>37.214057800895205</v>
      </c>
      <c r="K1064" s="6">
        <v>13.366106133880498</v>
      </c>
      <c r="L1064" s="6">
        <v>43.335767999999995</v>
      </c>
      <c r="M1064" s="6">
        <v>47.101963731322506</v>
      </c>
      <c r="N1064" s="6">
        <v>77.5</v>
      </c>
      <c r="O1064" s="6">
        <v>32.367849449127533</v>
      </c>
      <c r="P1064" s="6">
        <v>18.325161289278931</v>
      </c>
      <c r="Q1064" s="6">
        <v>25.03593349412181</v>
      </c>
    </row>
    <row r="1065" spans="2:17" x14ac:dyDescent="0.3">
      <c r="B1065" s="1">
        <v>37141</v>
      </c>
      <c r="C1065" s="6">
        <v>75.884391848157478</v>
      </c>
      <c r="D1065" s="6">
        <v>20.464951017490236</v>
      </c>
      <c r="E1065" s="6">
        <v>482</v>
      </c>
      <c r="F1065" s="6">
        <v>54.723922902733378</v>
      </c>
      <c r="G1065" s="6">
        <v>144.805511</v>
      </c>
      <c r="H1065" s="6">
        <v>95</v>
      </c>
      <c r="I1065" s="6">
        <v>28.875</v>
      </c>
      <c r="J1065" s="6">
        <v>42.585158926797604</v>
      </c>
      <c r="K1065" s="6">
        <v>14.472472860846</v>
      </c>
      <c r="L1065" s="6">
        <v>45.399375999999997</v>
      </c>
      <c r="M1065" s="6">
        <v>47.261631404988002</v>
      </c>
      <c r="N1065" s="6">
        <v>76.5</v>
      </c>
      <c r="O1065" s="6">
        <v>35.553256855232156</v>
      </c>
      <c r="P1065" s="6">
        <v>21.118630998010474</v>
      </c>
      <c r="Q1065" s="6">
        <v>28.489165700207572</v>
      </c>
    </row>
    <row r="1066" spans="2:17" x14ac:dyDescent="0.3">
      <c r="B1066" s="1">
        <v>37134</v>
      </c>
      <c r="C1066" s="6">
        <v>79.956237264400073</v>
      </c>
      <c r="D1066" s="6">
        <v>20.139372251302895</v>
      </c>
      <c r="E1066" s="6">
        <v>501</v>
      </c>
      <c r="F1066" s="6">
        <v>54.338543163981747</v>
      </c>
      <c r="G1066" s="6">
        <v>184.16661000000002</v>
      </c>
      <c r="H1066" s="6">
        <v>99.5</v>
      </c>
      <c r="I1066" s="6">
        <v>30.875</v>
      </c>
      <c r="J1066" s="6">
        <v>42.009683806165206</v>
      </c>
      <c r="K1066" s="6">
        <v>14.472472860846</v>
      </c>
      <c r="L1066" s="6">
        <v>46.173228999999999</v>
      </c>
      <c r="M1066" s="6">
        <v>47.740634425984503</v>
      </c>
      <c r="N1066" s="6">
        <v>74.5</v>
      </c>
      <c r="O1066" s="6">
        <v>34.936726389534485</v>
      </c>
      <c r="P1066" s="6">
        <v>20.559937056264165</v>
      </c>
      <c r="Q1066" s="6">
        <v>27.884850064142569</v>
      </c>
    </row>
    <row r="1067" spans="2:17" x14ac:dyDescent="0.3">
      <c r="B1067" s="1">
        <v>37127</v>
      </c>
      <c r="C1067" s="6">
        <v>86.989424801546392</v>
      </c>
      <c r="D1067" s="6">
        <v>21.116108549864919</v>
      </c>
      <c r="E1067" s="6">
        <v>488</v>
      </c>
      <c r="F1067" s="6">
        <v>58.577720290249815</v>
      </c>
      <c r="G1067" s="6">
        <v>205.83327</v>
      </c>
      <c r="H1067" s="6">
        <v>101.5</v>
      </c>
      <c r="I1067" s="6">
        <v>31.75</v>
      </c>
      <c r="J1067" s="6">
        <v>43.832021688167806</v>
      </c>
      <c r="K1067" s="6">
        <v>14.95090171575</v>
      </c>
      <c r="L1067" s="6">
        <v>46.947081999999995</v>
      </c>
      <c r="M1067" s="6">
        <v>49.6566465099705</v>
      </c>
      <c r="N1067" s="6">
        <v>96</v>
      </c>
      <c r="O1067" s="6">
        <v>37.50560332994143</v>
      </c>
      <c r="P1067" s="6">
        <v>21.230369786359734</v>
      </c>
      <c r="Q1067" s="6">
        <v>28.230173284751139</v>
      </c>
    </row>
    <row r="1068" spans="2:17" x14ac:dyDescent="0.3">
      <c r="B1068" s="1">
        <v>37120</v>
      </c>
      <c r="C1068" s="6">
        <v>84.398250445755636</v>
      </c>
      <c r="D1068" s="6">
        <v>20.464951017490236</v>
      </c>
      <c r="E1068" s="6">
        <v>475</v>
      </c>
      <c r="F1068" s="6">
        <v>57.999650682122358</v>
      </c>
      <c r="G1068" s="6">
        <v>184.16661000000002</v>
      </c>
      <c r="H1068" s="6">
        <v>92.5</v>
      </c>
      <c r="I1068" s="6">
        <v>31.25</v>
      </c>
      <c r="J1068" s="6">
        <v>42.009683806165206</v>
      </c>
      <c r="K1068" s="6">
        <v>14.352865647119998</v>
      </c>
      <c r="L1068" s="6">
        <v>47.720934999999997</v>
      </c>
      <c r="M1068" s="6">
        <v>47.261631404988002</v>
      </c>
      <c r="N1068" s="6">
        <v>95.5</v>
      </c>
      <c r="O1068" s="6">
        <v>34.422951001453093</v>
      </c>
      <c r="P1068" s="6">
        <v>20.112981902867112</v>
      </c>
      <c r="Q1068" s="6">
        <v>27.712188453838277</v>
      </c>
    </row>
    <row r="1069" spans="2:17" x14ac:dyDescent="0.3">
      <c r="B1069" s="1">
        <v>37113</v>
      </c>
      <c r="C1069" s="6">
        <v>85.508753741094509</v>
      </c>
      <c r="D1069" s="6">
        <v>20.837041035990058</v>
      </c>
      <c r="E1069" s="6">
        <v>499</v>
      </c>
      <c r="F1069" s="6">
        <v>59.348479767753105</v>
      </c>
      <c r="G1069" s="6">
        <v>185.97216500000002</v>
      </c>
      <c r="H1069" s="6">
        <v>94.25</v>
      </c>
      <c r="I1069" s="6">
        <v>32</v>
      </c>
      <c r="J1069" s="6">
        <v>41.913771286059806</v>
      </c>
      <c r="K1069" s="6">
        <v>14.263160236825497</v>
      </c>
      <c r="L1069" s="6">
        <v>47.462983999999999</v>
      </c>
      <c r="M1069" s="6">
        <v>46.782628383991501</v>
      </c>
      <c r="N1069" s="6">
        <v>97</v>
      </c>
      <c r="O1069" s="6">
        <v>35.758767010464709</v>
      </c>
      <c r="P1069" s="6">
        <v>19.777765537819331</v>
      </c>
      <c r="Q1069" s="6">
        <v>27.625857648686132</v>
      </c>
    </row>
    <row r="1070" spans="2:17" x14ac:dyDescent="0.3">
      <c r="B1070" s="1">
        <v>37106</v>
      </c>
      <c r="C1070" s="6">
        <v>88.099928096885264</v>
      </c>
      <c r="D1070" s="6">
        <v>21.255642306802361</v>
      </c>
      <c r="E1070" s="6">
        <v>516</v>
      </c>
      <c r="F1070" s="6">
        <v>62.624207547142078</v>
      </c>
      <c r="G1070" s="6">
        <v>196.80549500000001</v>
      </c>
      <c r="H1070" s="6">
        <v>97.75</v>
      </c>
      <c r="I1070" s="6">
        <v>33.25</v>
      </c>
      <c r="J1070" s="6">
        <v>41.913771286059806</v>
      </c>
      <c r="K1070" s="6">
        <v>14.352865647119998</v>
      </c>
      <c r="L1070" s="6">
        <v>48.752738999999998</v>
      </c>
      <c r="M1070" s="6">
        <v>48.379305120646499</v>
      </c>
      <c r="N1070" s="6">
        <v>97</v>
      </c>
      <c r="O1070" s="6">
        <v>36.889072864243765</v>
      </c>
      <c r="P1070" s="6">
        <v>19.777765537819331</v>
      </c>
      <c r="Q1070" s="6">
        <v>27.798519258990421</v>
      </c>
    </row>
    <row r="1071" spans="2:17" x14ac:dyDescent="0.3">
      <c r="B1071" s="1">
        <v>37099</v>
      </c>
      <c r="C1071" s="6">
        <v>84.028082680642655</v>
      </c>
      <c r="D1071" s="6">
        <v>21.069597297552441</v>
      </c>
      <c r="E1071" s="6">
        <v>518</v>
      </c>
      <c r="F1071" s="6">
        <v>59.926549375880569</v>
      </c>
      <c r="G1071" s="6">
        <v>185.97216500000002</v>
      </c>
      <c r="H1071" s="6">
        <v>98</v>
      </c>
      <c r="I1071" s="6">
        <v>32.125</v>
      </c>
      <c r="J1071" s="6">
        <v>40.187345924162607</v>
      </c>
      <c r="K1071" s="6">
        <v>14.053847612804997</v>
      </c>
      <c r="L1071" s="6">
        <v>50.300444999999996</v>
      </c>
      <c r="M1071" s="6">
        <v>47.580966752319</v>
      </c>
      <c r="N1071" s="6">
        <v>100.5</v>
      </c>
      <c r="O1071" s="6">
        <v>36.169787320929814</v>
      </c>
      <c r="P1071" s="6">
        <v>20.783414632962693</v>
      </c>
      <c r="Q1071" s="6">
        <v>27.884850064142569</v>
      </c>
    </row>
    <row r="1072" spans="2:17" x14ac:dyDescent="0.3">
      <c r="B1072" s="1">
        <v>37092</v>
      </c>
      <c r="C1072" s="6">
        <v>108.08898741298529</v>
      </c>
      <c r="D1072" s="6">
        <v>20.371928512865278</v>
      </c>
      <c r="E1072" s="6">
        <v>531</v>
      </c>
      <c r="F1072" s="6">
        <v>57.806960812746517</v>
      </c>
      <c r="G1072" s="6">
        <v>184.16661000000002</v>
      </c>
      <c r="H1072" s="6">
        <v>95</v>
      </c>
      <c r="I1072" s="6">
        <v>33</v>
      </c>
      <c r="J1072" s="6">
        <v>40.954646085005805</v>
      </c>
      <c r="K1072" s="6">
        <v>14.173454826531</v>
      </c>
      <c r="L1072" s="6">
        <v>50.300444999999996</v>
      </c>
      <c r="M1072" s="6">
        <v>46.782628383991501</v>
      </c>
      <c r="N1072" s="6">
        <v>102.5</v>
      </c>
      <c r="O1072" s="6">
        <v>34.936726389534485</v>
      </c>
      <c r="P1072" s="6">
        <v>21.230369786359734</v>
      </c>
      <c r="Q1072" s="6">
        <v>27.712188453838277</v>
      </c>
    </row>
    <row r="1073" spans="2:17" x14ac:dyDescent="0.3">
      <c r="B1073" s="1">
        <v>37085</v>
      </c>
      <c r="C1073" s="6">
        <v>111.42049729900194</v>
      </c>
      <c r="D1073" s="6">
        <v>19.953327242052978</v>
      </c>
      <c r="E1073" s="6">
        <v>512</v>
      </c>
      <c r="F1073" s="6">
        <v>57.614270943370713</v>
      </c>
      <c r="G1073" s="6">
        <v>193.19438500000001</v>
      </c>
      <c r="H1073" s="6">
        <v>94.25</v>
      </c>
      <c r="I1073" s="6">
        <v>33.25</v>
      </c>
      <c r="J1073" s="6">
        <v>41.1464711252166</v>
      </c>
      <c r="K1073" s="6">
        <v>14.233258433393997</v>
      </c>
      <c r="L1073" s="6">
        <v>50.300444999999996</v>
      </c>
      <c r="M1073" s="6">
        <v>47.261631404988002</v>
      </c>
      <c r="N1073" s="6">
        <v>101.5</v>
      </c>
      <c r="O1073" s="6">
        <v>35.964277165697261</v>
      </c>
      <c r="P1073" s="6">
        <v>21.230369786359734</v>
      </c>
      <c r="Q1073" s="6">
        <v>28.316504089903287</v>
      </c>
    </row>
    <row r="1074" spans="2:17" x14ac:dyDescent="0.3">
      <c r="B1074" s="1">
        <v>37078</v>
      </c>
      <c r="C1074" s="6">
        <v>109.93982623855011</v>
      </c>
      <c r="D1074" s="6">
        <v>19.395192214303243</v>
      </c>
      <c r="E1074" s="6">
        <v>508</v>
      </c>
      <c r="F1074" s="6">
        <v>55.301992510860849</v>
      </c>
      <c r="G1074" s="6">
        <v>178.749945</v>
      </c>
      <c r="H1074" s="6">
        <v>91.25</v>
      </c>
      <c r="I1074" s="6">
        <v>32.875</v>
      </c>
      <c r="J1074" s="6">
        <v>40.57099600458421</v>
      </c>
      <c r="K1074" s="6">
        <v>13.695025971626999</v>
      </c>
      <c r="L1074" s="6">
        <v>50.558395999999995</v>
      </c>
      <c r="M1074" s="6">
        <v>47.740634425984503</v>
      </c>
      <c r="N1074" s="6">
        <v>101.5</v>
      </c>
      <c r="O1074" s="6">
        <v>34.936726389534485</v>
      </c>
      <c r="P1074" s="6">
        <v>21.230369786359734</v>
      </c>
      <c r="Q1074" s="6">
        <v>27.453196038381844</v>
      </c>
    </row>
    <row r="1075" spans="2:17" x14ac:dyDescent="0.3">
      <c r="B1075" s="1">
        <v>37071</v>
      </c>
      <c r="C1075" s="6">
        <v>118.45368483614828</v>
      </c>
      <c r="D1075" s="6">
        <v>20.046349746677937</v>
      </c>
      <c r="E1075" s="6">
        <v>503</v>
      </c>
      <c r="F1075" s="6">
        <v>57.999650682122358</v>
      </c>
      <c r="G1075" s="6">
        <v>214.86104500000002</v>
      </c>
      <c r="H1075" s="6">
        <v>93.25</v>
      </c>
      <c r="I1075" s="6">
        <v>34.625</v>
      </c>
      <c r="J1075" s="6">
        <v>42.009683806165206</v>
      </c>
      <c r="K1075" s="6">
        <v>13.784731381921498</v>
      </c>
      <c r="L1075" s="6">
        <v>53.395856999999999</v>
      </c>
      <c r="M1075" s="6">
        <v>49.6566465099705</v>
      </c>
      <c r="N1075" s="6">
        <v>103</v>
      </c>
      <c r="O1075" s="6">
        <v>35.244991622383317</v>
      </c>
      <c r="P1075" s="6">
        <v>21.00689220966121</v>
      </c>
      <c r="Q1075" s="6">
        <v>28.143842479599002</v>
      </c>
    </row>
    <row r="1076" spans="2:17" x14ac:dyDescent="0.3">
      <c r="B1076" s="1">
        <v>37064</v>
      </c>
      <c r="C1076" s="6">
        <v>118.45368483614828</v>
      </c>
      <c r="D1076" s="6">
        <v>18.790545934241031</v>
      </c>
      <c r="E1076" s="6">
        <v>519</v>
      </c>
      <c r="F1076" s="6">
        <v>52.411644470223521</v>
      </c>
      <c r="G1076" s="6">
        <v>193.19438500000001</v>
      </c>
      <c r="H1076" s="6">
        <v>93.5</v>
      </c>
      <c r="I1076" s="6">
        <v>33.375</v>
      </c>
      <c r="J1076" s="6">
        <v>40.858733564900405</v>
      </c>
      <c r="K1076" s="6">
        <v>12.977382689271</v>
      </c>
      <c r="L1076" s="6">
        <v>51.590199999999996</v>
      </c>
      <c r="M1076" s="6">
        <v>48.538972794311995</v>
      </c>
      <c r="N1076" s="6">
        <v>99.5</v>
      </c>
      <c r="O1076" s="6">
        <v>32.470604526743813</v>
      </c>
      <c r="P1076" s="6">
        <v>21.00689220966121</v>
      </c>
      <c r="Q1076" s="6">
        <v>27.194203622925414</v>
      </c>
    </row>
    <row r="1077" spans="2:17" x14ac:dyDescent="0.3">
      <c r="B1077" s="1">
        <v>37057</v>
      </c>
      <c r="C1077" s="6">
        <v>127.33771119885937</v>
      </c>
      <c r="D1077" s="6">
        <v>19.860304737428027</v>
      </c>
      <c r="E1077" s="6">
        <v>521</v>
      </c>
      <c r="F1077" s="6">
        <v>58.577720290249815</v>
      </c>
      <c r="G1077" s="6">
        <v>198.61105000000001</v>
      </c>
      <c r="H1077" s="6">
        <v>78</v>
      </c>
      <c r="I1077" s="6">
        <v>34</v>
      </c>
      <c r="J1077" s="6">
        <v>43.352459087640803</v>
      </c>
      <c r="K1077" s="6">
        <v>13.156793509859998</v>
      </c>
      <c r="L1077" s="6">
        <v>53.137905999999994</v>
      </c>
      <c r="M1077" s="6">
        <v>49.975981857301505</v>
      </c>
      <c r="N1077" s="6">
        <v>103.5</v>
      </c>
      <c r="O1077" s="6">
        <v>33.600910380522876</v>
      </c>
      <c r="P1077" s="6">
        <v>21.00689220966121</v>
      </c>
      <c r="Q1077" s="6">
        <v>27.625857648686132</v>
      </c>
    </row>
    <row r="1078" spans="2:17" x14ac:dyDescent="0.3">
      <c r="B1078" s="1">
        <v>37050</v>
      </c>
      <c r="C1078" s="6">
        <v>139.55324744758718</v>
      </c>
      <c r="D1078" s="6">
        <v>21.302153559114839</v>
      </c>
      <c r="E1078" s="6">
        <v>536</v>
      </c>
      <c r="F1078" s="6">
        <v>63.009587285893716</v>
      </c>
      <c r="G1078" s="6">
        <v>223.88882000000001</v>
      </c>
      <c r="H1078" s="6">
        <v>81.75</v>
      </c>
      <c r="I1078" s="6">
        <v>34.25</v>
      </c>
      <c r="J1078" s="6">
        <v>45.366622009854204</v>
      </c>
      <c r="K1078" s="6">
        <v>13.994044005941999</v>
      </c>
      <c r="L1078" s="6">
        <v>50.816347</v>
      </c>
      <c r="M1078" s="6">
        <v>48.219637446981004</v>
      </c>
      <c r="N1078" s="6">
        <v>102.75</v>
      </c>
      <c r="O1078" s="6">
        <v>38.122133795639101</v>
      </c>
      <c r="P1078" s="6">
        <v>21.118630998010474</v>
      </c>
      <c r="Q1078" s="6">
        <v>28.57549650535972</v>
      </c>
    </row>
    <row r="1079" spans="2:17" x14ac:dyDescent="0.3">
      <c r="B1079" s="1">
        <v>37043</v>
      </c>
      <c r="C1079" s="6">
        <v>142.88475733360383</v>
      </c>
      <c r="D1079" s="6">
        <v>20.371928512865278</v>
      </c>
      <c r="E1079" s="6">
        <v>517</v>
      </c>
      <c r="F1079" s="6">
        <v>60.889998722759678</v>
      </c>
      <c r="G1079" s="6">
        <v>241.94437000000002</v>
      </c>
      <c r="H1079" s="6">
        <v>84</v>
      </c>
      <c r="I1079" s="6">
        <v>34.5</v>
      </c>
      <c r="J1079" s="6">
        <v>44.119759248484002</v>
      </c>
      <c r="K1079" s="6">
        <v>14.472472860846</v>
      </c>
      <c r="L1079" s="6">
        <v>51.332248999999997</v>
      </c>
      <c r="M1079" s="6">
        <v>47.900302099649998</v>
      </c>
      <c r="N1079" s="6">
        <v>102.5</v>
      </c>
      <c r="O1079" s="6">
        <v>37.608358407557709</v>
      </c>
      <c r="P1079" s="6">
        <v>22.347757669852353</v>
      </c>
      <c r="Q1079" s="6">
        <v>29.093481336272582</v>
      </c>
    </row>
    <row r="1080" spans="2:17" x14ac:dyDescent="0.3">
      <c r="B1080" s="1">
        <v>37036</v>
      </c>
      <c r="C1080" s="6">
        <v>143.99526062894273</v>
      </c>
      <c r="D1080" s="6">
        <v>21.162619802177403</v>
      </c>
      <c r="E1080" s="6">
        <v>506</v>
      </c>
      <c r="F1080" s="6">
        <v>61.275378461511323</v>
      </c>
      <c r="G1080" s="6">
        <v>259.99992000000003</v>
      </c>
      <c r="H1080" s="6">
        <v>91.25</v>
      </c>
      <c r="I1080" s="6">
        <v>33.875</v>
      </c>
      <c r="J1080" s="6">
        <v>43.832021688167806</v>
      </c>
      <c r="K1080" s="6">
        <v>13.635222364763999</v>
      </c>
      <c r="L1080" s="6">
        <v>52.622003999999997</v>
      </c>
      <c r="M1080" s="6">
        <v>48.698640467977498</v>
      </c>
      <c r="N1080" s="6">
        <v>104.25</v>
      </c>
      <c r="O1080" s="6">
        <v>37.813868562790262</v>
      </c>
      <c r="P1080" s="6">
        <v>22.906451611598659</v>
      </c>
      <c r="Q1080" s="6">
        <v>30.043120192946169</v>
      </c>
    </row>
    <row r="1081" spans="2:17" x14ac:dyDescent="0.3">
      <c r="B1081" s="1">
        <v>37029</v>
      </c>
      <c r="C1081" s="6">
        <v>138.44274415224828</v>
      </c>
      <c r="D1081" s="6">
        <v>20.930063540615013</v>
      </c>
      <c r="E1081" s="6">
        <v>505</v>
      </c>
      <c r="F1081" s="6">
        <v>63.394967024645361</v>
      </c>
      <c r="G1081" s="6">
        <v>245.55548000000002</v>
      </c>
      <c r="H1081" s="6">
        <v>89.25</v>
      </c>
      <c r="I1081" s="6">
        <v>34.5</v>
      </c>
      <c r="J1081" s="6">
        <v>43.544284127851611</v>
      </c>
      <c r="K1081" s="6">
        <v>13.874436792215999</v>
      </c>
      <c r="L1081" s="6">
        <v>52.879954999999995</v>
      </c>
      <c r="M1081" s="6">
        <v>49.816314183636003</v>
      </c>
      <c r="N1081" s="6">
        <v>101.5</v>
      </c>
      <c r="O1081" s="6">
        <v>36.683562709011206</v>
      </c>
      <c r="P1081" s="6">
        <v>22.347757669852353</v>
      </c>
      <c r="Q1081" s="6">
        <v>29.352473751729018</v>
      </c>
    </row>
    <row r="1082" spans="2:17" x14ac:dyDescent="0.3">
      <c r="B1082" s="1">
        <v>37022</v>
      </c>
      <c r="C1082" s="6">
        <v>138.07257638713529</v>
      </c>
      <c r="D1082" s="6">
        <v>20.650996026740149</v>
      </c>
      <c r="E1082" s="6">
        <v>477.5</v>
      </c>
      <c r="F1082" s="6">
        <v>62.046137939014606</v>
      </c>
      <c r="G1082" s="6">
        <v>231.11104</v>
      </c>
      <c r="H1082" s="6">
        <v>89.5</v>
      </c>
      <c r="I1082" s="6">
        <v>32.875</v>
      </c>
      <c r="J1082" s="6">
        <v>42.201508846376001</v>
      </c>
      <c r="K1082" s="6">
        <v>13.067088099565497</v>
      </c>
      <c r="L1082" s="6">
        <v>53.395856999999999</v>
      </c>
      <c r="M1082" s="6">
        <v>50.454984878297999</v>
      </c>
      <c r="N1082" s="6">
        <v>100.375</v>
      </c>
      <c r="O1082" s="6">
        <v>35.450501777615877</v>
      </c>
      <c r="P1082" s="6">
        <v>20.783414632962693</v>
      </c>
      <c r="Q1082" s="6">
        <v>28.230173284751139</v>
      </c>
    </row>
    <row r="1083" spans="2:17" x14ac:dyDescent="0.3">
      <c r="B1083" s="1">
        <v>37015</v>
      </c>
      <c r="C1083" s="6">
        <v>138.07257638713529</v>
      </c>
      <c r="D1083" s="6">
        <v>20.278906008240323</v>
      </c>
      <c r="E1083" s="6">
        <v>471</v>
      </c>
      <c r="F1083" s="6">
        <v>63.009587285893716</v>
      </c>
      <c r="G1083" s="6">
        <v>236.527705</v>
      </c>
      <c r="H1083" s="6">
        <v>84.75</v>
      </c>
      <c r="I1083" s="6">
        <v>32</v>
      </c>
      <c r="J1083" s="6">
        <v>43.832021688167806</v>
      </c>
      <c r="K1083" s="6">
        <v>13.306302527017499</v>
      </c>
      <c r="L1083" s="6">
        <v>51.332248999999997</v>
      </c>
      <c r="M1083" s="6">
        <v>51.253323246625506</v>
      </c>
      <c r="N1083" s="6">
        <v>98.125</v>
      </c>
      <c r="O1083" s="6">
        <v>36.37529747616238</v>
      </c>
      <c r="P1083" s="6">
        <v>21.565586151407523</v>
      </c>
      <c r="Q1083" s="6">
        <v>27.625857648686132</v>
      </c>
    </row>
    <row r="1084" spans="2:17" x14ac:dyDescent="0.3">
      <c r="B1084" s="1">
        <v>37008</v>
      </c>
      <c r="C1084" s="6">
        <v>130.85430496743251</v>
      </c>
      <c r="D1084" s="6">
        <v>20.371928512865278</v>
      </c>
      <c r="E1084" s="6">
        <v>485.5</v>
      </c>
      <c r="F1084" s="6">
        <v>61.468068330887135</v>
      </c>
      <c r="G1084" s="6">
        <v>227.49993000000001</v>
      </c>
      <c r="H1084" s="6">
        <v>86.5</v>
      </c>
      <c r="I1084" s="6">
        <v>30.75</v>
      </c>
      <c r="J1084" s="6">
        <v>44.791146889221807</v>
      </c>
      <c r="K1084" s="6">
        <v>13.096989902996999</v>
      </c>
      <c r="L1084" s="6">
        <v>48.752738999999998</v>
      </c>
      <c r="M1084" s="6">
        <v>47.900302099649998</v>
      </c>
      <c r="N1084" s="6">
        <v>98.25</v>
      </c>
      <c r="O1084" s="6">
        <v>36.991827941860038</v>
      </c>
      <c r="P1084" s="6">
        <v>20.895153421311949</v>
      </c>
      <c r="Q1084" s="6">
        <v>29.266142946576874</v>
      </c>
    </row>
    <row r="1085" spans="2:17" x14ac:dyDescent="0.3">
      <c r="B1085" s="1">
        <v>37001</v>
      </c>
      <c r="C1085" s="6">
        <v>132.33497602788438</v>
      </c>
      <c r="D1085" s="6">
        <v>18.930079691178463</v>
      </c>
      <c r="E1085" s="6">
        <v>471</v>
      </c>
      <c r="F1085" s="6">
        <v>61.85344806963878</v>
      </c>
      <c r="G1085" s="6">
        <v>213.05549000000002</v>
      </c>
      <c r="H1085" s="6">
        <v>84.25</v>
      </c>
      <c r="I1085" s="6">
        <v>31.125</v>
      </c>
      <c r="J1085" s="6">
        <v>43.544284127851611</v>
      </c>
      <c r="K1085" s="6">
        <v>12.738168261819</v>
      </c>
      <c r="L1085" s="6">
        <v>50.300444999999996</v>
      </c>
      <c r="M1085" s="6">
        <v>48.219637446981004</v>
      </c>
      <c r="N1085" s="6">
        <v>99.5</v>
      </c>
      <c r="O1085" s="6">
        <v>33.703665458139149</v>
      </c>
      <c r="P1085" s="6">
        <v>20.224720691216376</v>
      </c>
      <c r="Q1085" s="6">
        <v>31.856067101141193</v>
      </c>
    </row>
    <row r="1086" spans="2:17" x14ac:dyDescent="0.3">
      <c r="B1086" s="1">
        <v>36994</v>
      </c>
      <c r="C1086" s="6">
        <v>129.37363390698067</v>
      </c>
      <c r="D1086" s="6">
        <v>17.860320887991481</v>
      </c>
      <c r="E1086" s="6">
        <v>477</v>
      </c>
      <c r="F1086" s="6">
        <v>55.687372249612494</v>
      </c>
      <c r="G1086" s="6">
        <v>218.47215500000001</v>
      </c>
      <c r="H1086" s="6">
        <v>76.25</v>
      </c>
      <c r="I1086" s="6">
        <v>30.125</v>
      </c>
      <c r="J1086" s="6">
        <v>39.420045763319401</v>
      </c>
      <c r="K1086" s="6">
        <v>12.797971868681998</v>
      </c>
      <c r="L1086" s="6">
        <v>46.173228999999999</v>
      </c>
      <c r="M1086" s="6">
        <v>46.143957689329504</v>
      </c>
      <c r="N1086" s="6">
        <v>95.75</v>
      </c>
      <c r="O1086" s="6">
        <v>32.470604526743813</v>
      </c>
      <c r="P1086" s="6">
        <v>19.330810384422286</v>
      </c>
      <c r="Q1086" s="6">
        <v>29.611466167185448</v>
      </c>
    </row>
    <row r="1087" spans="2:17" x14ac:dyDescent="0.3">
      <c r="B1087" s="1">
        <v>36987</v>
      </c>
      <c r="C1087" s="6">
        <v>123.63603354772972</v>
      </c>
      <c r="D1087" s="6">
        <v>17.209163355616788</v>
      </c>
      <c r="E1087" s="6">
        <v>485.5</v>
      </c>
      <c r="F1087" s="6">
        <v>54.145853294605907</v>
      </c>
      <c r="G1087" s="6">
        <v>202.22216</v>
      </c>
      <c r="H1087" s="6">
        <v>71.25</v>
      </c>
      <c r="I1087" s="6">
        <v>29.25</v>
      </c>
      <c r="J1087" s="6">
        <v>38.556833082370801</v>
      </c>
      <c r="K1087" s="6">
        <v>12.020524979463</v>
      </c>
      <c r="L1087" s="6">
        <v>45.915278000000001</v>
      </c>
      <c r="M1087" s="6">
        <v>46.463293036660495</v>
      </c>
      <c r="N1087" s="6">
        <v>93.75</v>
      </c>
      <c r="O1087" s="6">
        <v>31.032033440115924</v>
      </c>
      <c r="P1087" s="6">
        <v>18.436900077628188</v>
      </c>
      <c r="Q1087" s="6">
        <v>28.489165700207572</v>
      </c>
    </row>
    <row r="1088" spans="2:17" x14ac:dyDescent="0.3">
      <c r="B1088" s="1">
        <v>36980</v>
      </c>
      <c r="C1088" s="6">
        <v>138.62782803480476</v>
      </c>
      <c r="D1088" s="6">
        <v>16.232427057054757</v>
      </c>
      <c r="E1088" s="6">
        <v>491</v>
      </c>
      <c r="F1088" s="6">
        <v>52.797024208975152</v>
      </c>
      <c r="G1088" s="6">
        <v>204.027715</v>
      </c>
      <c r="H1088" s="6">
        <v>73</v>
      </c>
      <c r="I1088" s="6">
        <v>31.375</v>
      </c>
      <c r="J1088" s="6">
        <v>36.254932599841204</v>
      </c>
      <c r="K1088" s="6">
        <v>12.678364654955999</v>
      </c>
      <c r="L1088" s="6">
        <v>47.462983999999999</v>
      </c>
      <c r="M1088" s="6">
        <v>47.421299078653497</v>
      </c>
      <c r="N1088" s="6">
        <v>92.75</v>
      </c>
      <c r="O1088" s="6">
        <v>29.798972508720592</v>
      </c>
      <c r="P1088" s="6">
        <v>18.77211644267598</v>
      </c>
      <c r="Q1088" s="6">
        <v>27.884850064142569</v>
      </c>
    </row>
    <row r="1089" spans="2:17" x14ac:dyDescent="0.3">
      <c r="B1089" s="1">
        <v>36973</v>
      </c>
      <c r="C1089" s="6">
        <v>129.55871778953716</v>
      </c>
      <c r="D1089" s="6">
        <v>16.604517075554572</v>
      </c>
      <c r="E1089" s="6">
        <v>468</v>
      </c>
      <c r="F1089" s="6">
        <v>53.760473555854269</v>
      </c>
      <c r="G1089" s="6">
        <v>211.24993500000002</v>
      </c>
      <c r="H1089" s="6">
        <v>92.25</v>
      </c>
      <c r="I1089" s="6">
        <v>32</v>
      </c>
      <c r="J1089" s="6">
        <v>35.487632438998006</v>
      </c>
      <c r="K1089" s="6">
        <v>12.020524979463</v>
      </c>
      <c r="L1089" s="6">
        <v>48.752738999999998</v>
      </c>
      <c r="M1089" s="6">
        <v>48.698640467977498</v>
      </c>
      <c r="N1089" s="6">
        <v>88.25</v>
      </c>
      <c r="O1089" s="6">
        <v>27.743870956395032</v>
      </c>
      <c r="P1089" s="6">
        <v>18.436900077628188</v>
      </c>
      <c r="Q1089" s="6">
        <v>28.057511674446854</v>
      </c>
    </row>
    <row r="1090" spans="2:17" x14ac:dyDescent="0.3">
      <c r="B1090" s="1">
        <v>36966</v>
      </c>
      <c r="C1090" s="6">
        <v>144.18034451149919</v>
      </c>
      <c r="D1090" s="6">
        <v>19.534725971240675</v>
      </c>
      <c r="E1090" s="6">
        <v>458.5</v>
      </c>
      <c r="F1090" s="6">
        <v>56.843511465867415</v>
      </c>
      <c r="G1090" s="6">
        <v>207.638825</v>
      </c>
      <c r="H1090" s="6">
        <v>87.75</v>
      </c>
      <c r="I1090" s="6">
        <v>33.125</v>
      </c>
      <c r="J1090" s="6">
        <v>40.187345924162607</v>
      </c>
      <c r="K1090" s="6">
        <v>13.366106133880498</v>
      </c>
      <c r="L1090" s="6">
        <v>55.201513999999996</v>
      </c>
      <c r="M1090" s="6">
        <v>51.412990920290994</v>
      </c>
      <c r="N1090" s="6">
        <v>98.75</v>
      </c>
      <c r="O1090" s="6">
        <v>31.545808828197313</v>
      </c>
      <c r="P1090" s="6">
        <v>20.559937056264165</v>
      </c>
      <c r="Q1090" s="6">
        <v>28.748158115664008</v>
      </c>
    </row>
    <row r="1091" spans="2:17" x14ac:dyDescent="0.3">
      <c r="B1091" s="1">
        <v>36959</v>
      </c>
      <c r="C1091" s="6">
        <v>151.39861593120199</v>
      </c>
      <c r="D1091" s="6">
        <v>22.046333596114479</v>
      </c>
      <c r="E1091" s="6">
        <v>447.5</v>
      </c>
      <c r="F1091" s="6">
        <v>63.394967024645361</v>
      </c>
      <c r="G1091" s="6">
        <v>294.30546500000003</v>
      </c>
      <c r="H1091" s="6">
        <v>93.5</v>
      </c>
      <c r="I1091" s="6">
        <v>34.5</v>
      </c>
      <c r="J1091" s="6">
        <v>44.791146889221807</v>
      </c>
      <c r="K1091" s="6">
        <v>13.844534988784499</v>
      </c>
      <c r="L1091" s="6">
        <v>55.975366999999999</v>
      </c>
      <c r="M1091" s="6">
        <v>53.488670677942501</v>
      </c>
      <c r="N1091" s="6">
        <v>106.375</v>
      </c>
      <c r="O1091" s="6">
        <v>34.114685768604261</v>
      </c>
      <c r="P1091" s="6">
        <v>21.453847363058262</v>
      </c>
      <c r="Q1091" s="6">
        <v>32.46038273720621</v>
      </c>
    </row>
    <row r="1092" spans="2:17" x14ac:dyDescent="0.3">
      <c r="B1092" s="1">
        <v>36952</v>
      </c>
      <c r="C1092" s="6">
        <v>149.73286098819366</v>
      </c>
      <c r="D1092" s="6">
        <v>21.348664811427312</v>
      </c>
      <c r="E1092" s="6">
        <v>456.5</v>
      </c>
      <c r="F1092" s="6">
        <v>59.348479767753105</v>
      </c>
      <c r="G1092" s="6">
        <v>306.94434999999999</v>
      </c>
      <c r="H1092" s="6">
        <v>91.75</v>
      </c>
      <c r="I1092" s="6">
        <v>33.875</v>
      </c>
      <c r="J1092" s="6">
        <v>42.9688090072192</v>
      </c>
      <c r="K1092" s="6">
        <v>13.455811544174999</v>
      </c>
      <c r="L1092" s="6">
        <v>54.427661000000001</v>
      </c>
      <c r="M1092" s="6">
        <v>52.211329288618508</v>
      </c>
      <c r="N1092" s="6">
        <v>101.625</v>
      </c>
      <c r="O1092" s="6">
        <v>33.600910380522876</v>
      </c>
      <c r="P1092" s="6">
        <v>20.671675844613425</v>
      </c>
      <c r="Q1092" s="6">
        <v>31.942397906293337</v>
      </c>
    </row>
    <row r="1093" spans="2:17" x14ac:dyDescent="0.3">
      <c r="B1093" s="1">
        <v>36945</v>
      </c>
      <c r="C1093" s="6">
        <v>151.02844816608902</v>
      </c>
      <c r="D1093" s="6">
        <v>21.302153559114839</v>
      </c>
      <c r="E1093" s="6">
        <v>447</v>
      </c>
      <c r="F1093" s="6">
        <v>60.311929114632214</v>
      </c>
      <c r="G1093" s="6">
        <v>281.66658000000001</v>
      </c>
      <c r="H1093" s="6">
        <v>93.25</v>
      </c>
      <c r="I1093" s="6">
        <v>34.5</v>
      </c>
      <c r="J1093" s="6">
        <v>45.174796969643403</v>
      </c>
      <c r="K1093" s="6">
        <v>12.887677278976499</v>
      </c>
      <c r="L1093" s="6">
        <v>56.491268999999996</v>
      </c>
      <c r="M1093" s="6">
        <v>51.412990920290994</v>
      </c>
      <c r="N1093" s="6">
        <v>100.625</v>
      </c>
      <c r="O1093" s="6">
        <v>34.114685768604261</v>
      </c>
      <c r="P1093" s="6">
        <v>21.230369786359734</v>
      </c>
      <c r="Q1093" s="6">
        <v>33.06469837327122</v>
      </c>
    </row>
    <row r="1094" spans="2:17" x14ac:dyDescent="0.3">
      <c r="B1094" s="1">
        <v>36938</v>
      </c>
      <c r="C1094" s="6">
        <v>147.88202216262883</v>
      </c>
      <c r="D1094" s="6">
        <v>21.674243577614654</v>
      </c>
      <c r="E1094" s="6">
        <v>417.5</v>
      </c>
      <c r="F1094" s="6">
        <v>62.046137939014606</v>
      </c>
      <c r="G1094" s="6">
        <v>323.194345</v>
      </c>
      <c r="H1094" s="6">
        <v>100</v>
      </c>
      <c r="I1094" s="6">
        <v>33.875</v>
      </c>
      <c r="J1094" s="6">
        <v>45.078884449538009</v>
      </c>
      <c r="K1094" s="6">
        <v>12.917579082407999</v>
      </c>
      <c r="L1094" s="6">
        <v>56.233317999999997</v>
      </c>
      <c r="M1094" s="6">
        <v>48.379305120646499</v>
      </c>
      <c r="N1094" s="6">
        <v>101.75</v>
      </c>
      <c r="O1094" s="6">
        <v>34.320195923836813</v>
      </c>
      <c r="P1094" s="6">
        <v>20.895153421311949</v>
      </c>
      <c r="Q1094" s="6">
        <v>32.287721126901921</v>
      </c>
    </row>
    <row r="1095" spans="2:17" x14ac:dyDescent="0.3">
      <c r="B1095" s="1">
        <v>36931</v>
      </c>
      <c r="C1095" s="6">
        <v>164.90973935782515</v>
      </c>
      <c r="D1095" s="6">
        <v>20.325417260552804</v>
      </c>
      <c r="E1095" s="6">
        <v>419.5</v>
      </c>
      <c r="F1095" s="6">
        <v>57.421581073994872</v>
      </c>
      <c r="G1095" s="6">
        <v>339.44434000000001</v>
      </c>
      <c r="H1095" s="6">
        <v>102</v>
      </c>
      <c r="I1095" s="6">
        <v>36</v>
      </c>
      <c r="J1095" s="6">
        <v>44.791146889221807</v>
      </c>
      <c r="K1095" s="6">
        <v>12.678364654955999</v>
      </c>
      <c r="L1095" s="6">
        <v>57.265121999999998</v>
      </c>
      <c r="M1095" s="6">
        <v>48.538972794311995</v>
      </c>
      <c r="N1095" s="6">
        <v>100.25</v>
      </c>
      <c r="O1095" s="6">
        <v>34.217440846220534</v>
      </c>
      <c r="P1095" s="6">
        <v>20.33645947956564</v>
      </c>
      <c r="Q1095" s="6">
        <v>32.892036762966924</v>
      </c>
    </row>
    <row r="1096" spans="2:17" x14ac:dyDescent="0.3">
      <c r="B1096" s="1">
        <v>36924</v>
      </c>
      <c r="C1096" s="6">
        <v>173.60868183797979</v>
      </c>
      <c r="D1096" s="6">
        <v>21.255642306802361</v>
      </c>
      <c r="E1096" s="6">
        <v>436.5</v>
      </c>
      <c r="F1096" s="6">
        <v>54.723922902733378</v>
      </c>
      <c r="G1096" s="6">
        <v>395.41654500000004</v>
      </c>
      <c r="H1096" s="6">
        <v>102.25</v>
      </c>
      <c r="I1096" s="6">
        <v>36.375</v>
      </c>
      <c r="J1096" s="6">
        <v>45.654359570170406</v>
      </c>
      <c r="K1096" s="6">
        <v>12.7680700652505</v>
      </c>
      <c r="L1096" s="6">
        <v>60.618485</v>
      </c>
      <c r="M1096" s="6">
        <v>49.975981857301505</v>
      </c>
      <c r="N1096" s="6">
        <v>100.125</v>
      </c>
      <c r="O1096" s="6">
        <v>33.292645147674037</v>
      </c>
      <c r="P1096" s="6">
        <v>21.118630998010474</v>
      </c>
      <c r="Q1096" s="6">
        <v>32.201390321749777</v>
      </c>
    </row>
    <row r="1097" spans="2:17" x14ac:dyDescent="0.3">
      <c r="B1097" s="1">
        <v>36917</v>
      </c>
      <c r="C1097" s="6">
        <v>174.53410125076218</v>
      </c>
      <c r="D1097" s="6">
        <v>19.720770980490588</v>
      </c>
      <c r="E1097" s="6">
        <v>429.5</v>
      </c>
      <c r="F1097" s="6">
        <v>51.640884992720231</v>
      </c>
      <c r="G1097" s="6">
        <v>379.16655000000003</v>
      </c>
      <c r="H1097" s="6">
        <v>97.75</v>
      </c>
      <c r="I1097" s="6">
        <v>33.875</v>
      </c>
      <c r="J1097" s="6">
        <v>42.681071446903005</v>
      </c>
      <c r="K1097" s="6">
        <v>12.349444817209498</v>
      </c>
      <c r="L1097" s="6">
        <v>60.618485</v>
      </c>
      <c r="M1097" s="6">
        <v>49.6566465099705</v>
      </c>
      <c r="N1097" s="6">
        <v>97.25</v>
      </c>
      <c r="O1097" s="6">
        <v>30.826523284883368</v>
      </c>
      <c r="P1097" s="6">
        <v>19.666026749470067</v>
      </c>
      <c r="Q1097" s="6">
        <v>30.561105023859032</v>
      </c>
    </row>
    <row r="1098" spans="2:17" x14ac:dyDescent="0.3">
      <c r="B1098" s="1">
        <v>36910</v>
      </c>
      <c r="C1098" s="6">
        <v>175.45952066354459</v>
      </c>
      <c r="D1098" s="6">
        <v>19.488214718928205</v>
      </c>
      <c r="E1098" s="6">
        <v>417</v>
      </c>
      <c r="F1098" s="6">
        <v>53.56778368647845</v>
      </c>
      <c r="G1098" s="6">
        <v>418.88875999999999</v>
      </c>
      <c r="H1098" s="6">
        <v>86.75</v>
      </c>
      <c r="I1098" s="6">
        <v>34.875</v>
      </c>
      <c r="J1098" s="6">
        <v>41.626033725743603</v>
      </c>
      <c r="K1098" s="6">
        <v>11.542096124558999</v>
      </c>
      <c r="L1098" s="6">
        <v>60.360533999999994</v>
      </c>
      <c r="M1098" s="6">
        <v>52.211329288618508</v>
      </c>
      <c r="N1098" s="6">
        <v>99.25</v>
      </c>
      <c r="O1098" s="6">
        <v>31.545808828197313</v>
      </c>
      <c r="P1098" s="6">
        <v>19.666026749470067</v>
      </c>
      <c r="Q1098" s="6">
        <v>28.834488920816156</v>
      </c>
    </row>
    <row r="1099" spans="2:17" x14ac:dyDescent="0.3">
      <c r="B1099" s="1">
        <v>36903</v>
      </c>
      <c r="C1099" s="6">
        <v>175.82968842865756</v>
      </c>
      <c r="D1099" s="6">
        <v>20.185883503615372</v>
      </c>
      <c r="E1099" s="6">
        <v>427.5</v>
      </c>
      <c r="F1099" s="6">
        <v>52.411644470223521</v>
      </c>
      <c r="G1099" s="6">
        <v>402.63876500000003</v>
      </c>
      <c r="H1099" s="6">
        <v>78.75</v>
      </c>
      <c r="I1099" s="6">
        <v>33.375</v>
      </c>
      <c r="J1099" s="6">
        <v>42.872896487113806</v>
      </c>
      <c r="K1099" s="6">
        <v>11.3327835005385</v>
      </c>
      <c r="L1099" s="6">
        <v>59.586680999999999</v>
      </c>
      <c r="M1099" s="6">
        <v>50.9339878992945</v>
      </c>
      <c r="N1099" s="6">
        <v>101</v>
      </c>
      <c r="O1099" s="6">
        <v>29.696217431104312</v>
      </c>
      <c r="P1099" s="6">
        <v>19.666026749470067</v>
      </c>
      <c r="Q1099" s="6">
        <v>27.712188453838277</v>
      </c>
    </row>
    <row r="1100" spans="2:17" x14ac:dyDescent="0.3">
      <c r="B1100" s="1">
        <v>36896</v>
      </c>
      <c r="C1100" s="6">
        <v>185.08388255648165</v>
      </c>
      <c r="D1100" s="6">
        <v>19.720770980490588</v>
      </c>
      <c r="E1100" s="6">
        <v>432.5</v>
      </c>
      <c r="F1100" s="6">
        <v>53.182403947726804</v>
      </c>
      <c r="G1100" s="6">
        <v>395.41654500000004</v>
      </c>
      <c r="H1100" s="6">
        <v>82.75</v>
      </c>
      <c r="I1100" s="6">
        <v>35.375</v>
      </c>
      <c r="J1100" s="6">
        <v>43.160634047430001</v>
      </c>
      <c r="K1100" s="6">
        <v>12.199935800051998</v>
      </c>
      <c r="L1100" s="6">
        <v>57.523072999999997</v>
      </c>
      <c r="M1100" s="6">
        <v>53.648338351607997</v>
      </c>
      <c r="N1100" s="6">
        <v>95.5</v>
      </c>
      <c r="O1100" s="6">
        <v>29.901727586336865</v>
      </c>
      <c r="P1100" s="6">
        <v>20.559937056264165</v>
      </c>
      <c r="Q1100" s="6">
        <v>28.230173284751139</v>
      </c>
    </row>
    <row r="1101" spans="2:17" x14ac:dyDescent="0.3">
      <c r="B1101" s="1">
        <v>36889</v>
      </c>
      <c r="C1101" s="6">
        <v>179.34628219723072</v>
      </c>
      <c r="D1101" s="6">
        <v>19.209147205053334</v>
      </c>
      <c r="E1101" s="6">
        <v>470</v>
      </c>
      <c r="F1101" s="6">
        <v>47.20901799707633</v>
      </c>
      <c r="G1101" s="6">
        <v>388.19432499999999</v>
      </c>
      <c r="H1101" s="6">
        <v>73</v>
      </c>
      <c r="I1101" s="6">
        <v>35.25</v>
      </c>
      <c r="J1101" s="6">
        <v>43.544284127851611</v>
      </c>
      <c r="K1101" s="6">
        <v>11.9906231760315</v>
      </c>
      <c r="L1101" s="6">
        <v>53.653807999999998</v>
      </c>
      <c r="M1101" s="6">
        <v>51.572658593956497</v>
      </c>
      <c r="N1101" s="6">
        <v>97.5</v>
      </c>
      <c r="O1101" s="6">
        <v>29.285197120639204</v>
      </c>
      <c r="P1101" s="6">
        <v>20.112981902867112</v>
      </c>
      <c r="Q1101" s="6">
        <v>27.021542012621126</v>
      </c>
    </row>
    <row r="1102" spans="2:17" x14ac:dyDescent="0.3">
      <c r="B1102" s="1">
        <v>36882</v>
      </c>
      <c r="C1102" s="6">
        <v>177.31035948910943</v>
      </c>
      <c r="D1102" s="6">
        <v>18.278922158803777</v>
      </c>
      <c r="E1102" s="6">
        <v>469</v>
      </c>
      <c r="F1102" s="6">
        <v>46.823638258324692</v>
      </c>
      <c r="G1102" s="6">
        <v>384.583215</v>
      </c>
      <c r="H1102" s="6">
        <v>71.75</v>
      </c>
      <c r="I1102" s="6">
        <v>34</v>
      </c>
      <c r="J1102" s="6">
        <v>43.927934208273207</v>
      </c>
      <c r="K1102" s="6">
        <v>12.080328586326001</v>
      </c>
      <c r="L1102" s="6">
        <v>52.879954999999995</v>
      </c>
      <c r="M1102" s="6">
        <v>48.538972794311995</v>
      </c>
      <c r="N1102" s="6">
        <v>98.5</v>
      </c>
      <c r="O1102" s="6">
        <v>29.182442043022924</v>
      </c>
      <c r="P1102" s="6">
        <v>18.660377654326716</v>
      </c>
      <c r="Q1102" s="6">
        <v>27.712188453838277</v>
      </c>
    </row>
    <row r="1103" spans="2:17" x14ac:dyDescent="0.3">
      <c r="B1103" s="1">
        <v>36875</v>
      </c>
      <c r="C1103" s="6">
        <v>175.27443678098814</v>
      </c>
      <c r="D1103" s="6">
        <v>19.023102195803421</v>
      </c>
      <c r="E1103" s="6">
        <v>479</v>
      </c>
      <c r="F1103" s="6">
        <v>49.328606560210368</v>
      </c>
      <c r="G1103" s="6">
        <v>422.49987000000004</v>
      </c>
      <c r="H1103" s="6">
        <v>74</v>
      </c>
      <c r="I1103" s="6">
        <v>34</v>
      </c>
      <c r="J1103" s="6">
        <v>41.626033725743603</v>
      </c>
      <c r="K1103" s="6">
        <v>12.080328586326001</v>
      </c>
      <c r="L1103" s="6">
        <v>52.622003999999997</v>
      </c>
      <c r="M1103" s="6">
        <v>49.6566465099705</v>
      </c>
      <c r="N1103" s="6">
        <v>100</v>
      </c>
      <c r="O1103" s="6">
        <v>28.154891266860144</v>
      </c>
      <c r="P1103" s="6">
        <v>17.766467347532622</v>
      </c>
      <c r="Q1103" s="6">
        <v>26.762549597164689</v>
      </c>
    </row>
    <row r="1104" spans="2:17" x14ac:dyDescent="0.3">
      <c r="B1104" s="1">
        <v>36868</v>
      </c>
      <c r="C1104" s="6">
        <v>175.82968842865756</v>
      </c>
      <c r="D1104" s="6">
        <v>21.767266082239612</v>
      </c>
      <c r="E1104" s="6">
        <v>455.5</v>
      </c>
      <c r="F1104" s="6">
        <v>54.338543163981747</v>
      </c>
      <c r="G1104" s="6">
        <v>453.19430500000004</v>
      </c>
      <c r="H1104" s="6">
        <v>84.5</v>
      </c>
      <c r="I1104" s="6">
        <v>34</v>
      </c>
      <c r="J1104" s="6">
        <v>46.99713485164601</v>
      </c>
      <c r="K1104" s="6">
        <v>13.037186296133999</v>
      </c>
      <c r="L1104" s="6">
        <v>52.879954999999995</v>
      </c>
      <c r="M1104" s="6">
        <v>49.816314183636003</v>
      </c>
      <c r="N1104" s="6">
        <v>101.75</v>
      </c>
      <c r="O1104" s="6">
        <v>33.087134992441484</v>
      </c>
      <c r="P1104" s="6">
        <v>19.889504326168591</v>
      </c>
      <c r="Q1104" s="6">
        <v>27.884850064142569</v>
      </c>
    </row>
    <row r="1105" spans="2:17" x14ac:dyDescent="0.3">
      <c r="B1105" s="1">
        <v>36861</v>
      </c>
      <c r="C1105" s="6">
        <v>169.72192030429369</v>
      </c>
      <c r="D1105" s="6">
        <v>19.860304737428027</v>
      </c>
      <c r="E1105" s="6">
        <v>488</v>
      </c>
      <c r="F1105" s="6">
        <v>53.760473555854269</v>
      </c>
      <c r="G1105" s="6">
        <v>449.58319500000005</v>
      </c>
      <c r="H1105" s="6">
        <v>81.75</v>
      </c>
      <c r="I1105" s="6">
        <v>33.25</v>
      </c>
      <c r="J1105" s="6">
        <v>42.297421366481409</v>
      </c>
      <c r="K1105" s="6">
        <v>11.661703338284997</v>
      </c>
      <c r="L1105" s="6">
        <v>55.459464999999994</v>
      </c>
      <c r="M1105" s="6">
        <v>51.891993941287502</v>
      </c>
      <c r="N1105" s="6">
        <v>104.5</v>
      </c>
      <c r="O1105" s="6">
        <v>29.285197120639204</v>
      </c>
      <c r="P1105" s="6">
        <v>18.660377654326716</v>
      </c>
      <c r="Q1105" s="6">
        <v>25.640249130186817</v>
      </c>
    </row>
    <row r="1106" spans="2:17" x14ac:dyDescent="0.3">
      <c r="B1106" s="1">
        <v>36854</v>
      </c>
      <c r="C1106" s="6">
        <v>172.12801077752792</v>
      </c>
      <c r="D1106" s="6">
        <v>19.162635952740857</v>
      </c>
      <c r="E1106" s="6">
        <v>489</v>
      </c>
      <c r="F1106" s="6">
        <v>50.484745776465296</v>
      </c>
      <c r="G1106" s="6">
        <v>422.49987000000004</v>
      </c>
      <c r="H1106" s="6">
        <v>92</v>
      </c>
      <c r="I1106" s="6">
        <v>33.5</v>
      </c>
      <c r="J1106" s="6">
        <v>40.858733564900405</v>
      </c>
      <c r="K1106" s="6">
        <v>11.781310552011</v>
      </c>
      <c r="L1106" s="6">
        <v>57.781023999999995</v>
      </c>
      <c r="M1106" s="6">
        <v>52.370996962283996</v>
      </c>
      <c r="N1106" s="6">
        <v>99.5</v>
      </c>
      <c r="O1106" s="6">
        <v>29.285197120639204</v>
      </c>
      <c r="P1106" s="6">
        <v>17.878206135881879</v>
      </c>
      <c r="Q1106" s="6">
        <v>25.03593349412181</v>
      </c>
    </row>
    <row r="1107" spans="2:17" x14ac:dyDescent="0.3">
      <c r="B1107" s="1">
        <v>36847</v>
      </c>
      <c r="C1107" s="6">
        <v>173.42359795542333</v>
      </c>
      <c r="D1107" s="6">
        <v>19.720770980490588</v>
      </c>
      <c r="E1107" s="6">
        <v>485</v>
      </c>
      <c r="F1107" s="6">
        <v>50.870125515216941</v>
      </c>
      <c r="G1107" s="6">
        <v>431.52764500000001</v>
      </c>
      <c r="H1107" s="6">
        <v>95.25</v>
      </c>
      <c r="I1107" s="6">
        <v>34.5</v>
      </c>
      <c r="J1107" s="6">
        <v>40.379170964373408</v>
      </c>
      <c r="K1107" s="6">
        <v>11.691605141716499</v>
      </c>
      <c r="L1107" s="6">
        <v>61.650288999999994</v>
      </c>
      <c r="M1107" s="6">
        <v>52.211329288618508</v>
      </c>
      <c r="N1107" s="6">
        <v>97.5</v>
      </c>
      <c r="O1107" s="6">
        <v>30.004482663953144</v>
      </c>
      <c r="P1107" s="6">
        <v>17.766467347532622</v>
      </c>
      <c r="Q1107" s="6">
        <v>25.726579935338961</v>
      </c>
    </row>
    <row r="1108" spans="2:17" x14ac:dyDescent="0.3">
      <c r="B1108" s="1">
        <v>36840</v>
      </c>
      <c r="C1108" s="6">
        <v>170.64733971707611</v>
      </c>
      <c r="D1108" s="6">
        <v>19.627748475865634</v>
      </c>
      <c r="E1108" s="6">
        <v>472.03116399999999</v>
      </c>
      <c r="F1108" s="6">
        <v>48.750536952082903</v>
      </c>
      <c r="G1108" s="6">
        <v>420.69431500000002</v>
      </c>
      <c r="H1108" s="6">
        <v>100</v>
      </c>
      <c r="I1108" s="6">
        <v>33.5</v>
      </c>
      <c r="J1108" s="6">
        <v>41.242383645322001</v>
      </c>
      <c r="K1108" s="6">
        <v>11.930819569168499</v>
      </c>
      <c r="L1108" s="6">
        <v>62.940043999999993</v>
      </c>
      <c r="M1108" s="6">
        <v>54.925679740932004</v>
      </c>
      <c r="N1108" s="6">
        <v>97.5</v>
      </c>
      <c r="O1108" s="6">
        <v>30.415502974418253</v>
      </c>
      <c r="P1108" s="6">
        <v>18.101683712580403</v>
      </c>
      <c r="Q1108" s="6">
        <v>26.50355718170826</v>
      </c>
    </row>
    <row r="1109" spans="2:17" x14ac:dyDescent="0.3">
      <c r="B1109" s="1">
        <v>36833</v>
      </c>
      <c r="C1109" s="6">
        <v>175.08935289843163</v>
      </c>
      <c r="D1109" s="6">
        <v>18.883568438865993</v>
      </c>
      <c r="E1109" s="6">
        <v>437.89667900000001</v>
      </c>
      <c r="F1109" s="6">
        <v>50.099366037713658</v>
      </c>
      <c r="G1109" s="6">
        <v>500.138735</v>
      </c>
      <c r="H1109" s="6">
        <v>103.75</v>
      </c>
      <c r="I1109" s="6">
        <v>33.125</v>
      </c>
      <c r="J1109" s="6">
        <v>40.762821044795004</v>
      </c>
      <c r="K1109" s="6">
        <v>11.661703338284997</v>
      </c>
      <c r="L1109" s="6">
        <v>61.650288999999994</v>
      </c>
      <c r="M1109" s="6">
        <v>52.211329288618508</v>
      </c>
      <c r="N1109" s="6">
        <v>97.75</v>
      </c>
      <c r="O1109" s="6">
        <v>29.387952198255476</v>
      </c>
      <c r="P1109" s="6">
        <v>17.766467347532622</v>
      </c>
      <c r="Q1109" s="6">
        <v>26.071903155947538</v>
      </c>
    </row>
    <row r="1110" spans="2:17" x14ac:dyDescent="0.3">
      <c r="B1110" s="1">
        <v>36826</v>
      </c>
      <c r="C1110" s="6">
        <v>161.39314558925201</v>
      </c>
      <c r="D1110" s="6">
        <v>18.418455915741209</v>
      </c>
      <c r="E1110" s="6">
        <v>461.7908185</v>
      </c>
      <c r="F1110" s="6">
        <v>43.547910478935719</v>
      </c>
      <c r="G1110" s="6">
        <v>462.22208000000001</v>
      </c>
      <c r="H1110" s="6">
        <v>92</v>
      </c>
      <c r="I1110" s="6">
        <v>32.25</v>
      </c>
      <c r="J1110" s="6">
        <v>40.762821044795004</v>
      </c>
      <c r="K1110" s="6">
        <v>11.721506945147999</v>
      </c>
      <c r="L1110" s="6">
        <v>58.812827999999996</v>
      </c>
      <c r="M1110" s="6">
        <v>50.295317204632504</v>
      </c>
      <c r="N1110" s="6">
        <v>95.375</v>
      </c>
      <c r="O1110" s="6">
        <v>29.182442043022924</v>
      </c>
      <c r="P1110" s="6">
        <v>16.872557040738524</v>
      </c>
      <c r="Q1110" s="6">
        <v>25.812910740491105</v>
      </c>
    </row>
    <row r="1111" spans="2:17" x14ac:dyDescent="0.3">
      <c r="B1111" s="1">
        <v>36819</v>
      </c>
      <c r="C1111" s="6">
        <v>170.64733971707611</v>
      </c>
      <c r="D1111" s="6">
        <v>16.278938309367234</v>
      </c>
      <c r="E1111" s="6">
        <v>464.228996</v>
      </c>
      <c r="F1111" s="6">
        <v>48.172467343955432</v>
      </c>
      <c r="G1111" s="6">
        <v>458.61097000000001</v>
      </c>
      <c r="H1111" s="6">
        <v>93</v>
      </c>
      <c r="I1111" s="6">
        <v>32.125</v>
      </c>
      <c r="J1111" s="6">
        <v>37.789532921527602</v>
      </c>
      <c r="K1111" s="6">
        <v>10.944060055928999</v>
      </c>
      <c r="L1111" s="6">
        <v>55.201513999999996</v>
      </c>
      <c r="M1111" s="6">
        <v>49.816314183636003</v>
      </c>
      <c r="N1111" s="6">
        <v>92.125</v>
      </c>
      <c r="O1111" s="6">
        <v>26.30529986976714</v>
      </c>
      <c r="P1111" s="6">
        <v>16.313863098992218</v>
      </c>
      <c r="Q1111" s="6">
        <v>24.690610273513233</v>
      </c>
    </row>
    <row r="1112" spans="2:17" x14ac:dyDescent="0.3">
      <c r="B1112" s="1">
        <v>36812</v>
      </c>
      <c r="C1112" s="6">
        <v>175.82968842865756</v>
      </c>
      <c r="D1112" s="6">
        <v>15.488247020055105</v>
      </c>
      <c r="E1112" s="6">
        <v>498.36348099999998</v>
      </c>
      <c r="F1112" s="6">
        <v>44.125980087063184</v>
      </c>
      <c r="G1112" s="6">
        <v>519.99984000000006</v>
      </c>
      <c r="H1112" s="6">
        <v>91</v>
      </c>
      <c r="I1112" s="6">
        <v>33</v>
      </c>
      <c r="J1112" s="6">
        <v>36.254932599841204</v>
      </c>
      <c r="K1112" s="6">
        <v>10.734747431908499</v>
      </c>
      <c r="L1112" s="6">
        <v>54.943562999999997</v>
      </c>
      <c r="M1112" s="6">
        <v>47.900302099649998</v>
      </c>
      <c r="N1112" s="6">
        <v>85.875</v>
      </c>
      <c r="O1112" s="6">
        <v>24.969483860755528</v>
      </c>
      <c r="P1112" s="6">
        <v>16.537340675690743</v>
      </c>
      <c r="Q1112" s="6">
        <v>25.122264299273954</v>
      </c>
    </row>
    <row r="1113" spans="2:17" x14ac:dyDescent="0.3">
      <c r="B1113" s="1">
        <v>36805</v>
      </c>
      <c r="C1113" s="6">
        <v>181.19712102279553</v>
      </c>
      <c r="D1113" s="6">
        <v>16.139404552429802</v>
      </c>
      <c r="E1113" s="6">
        <v>491.536584</v>
      </c>
      <c r="F1113" s="6">
        <v>47.401707866452149</v>
      </c>
      <c r="G1113" s="6">
        <v>554.305385</v>
      </c>
      <c r="H1113" s="6">
        <v>95.25</v>
      </c>
      <c r="I1113" s="6">
        <v>34.125</v>
      </c>
      <c r="J1113" s="6">
        <v>37.309970321000606</v>
      </c>
      <c r="K1113" s="6">
        <v>10.166613166709999</v>
      </c>
      <c r="L1113" s="6">
        <v>59.586680999999999</v>
      </c>
      <c r="M1113" s="6">
        <v>49.816314183636003</v>
      </c>
      <c r="N1113" s="6">
        <v>84.125</v>
      </c>
      <c r="O1113" s="6">
        <v>27.33285064592992</v>
      </c>
      <c r="P1113" s="6">
        <v>17.207773405786309</v>
      </c>
      <c r="Q1113" s="6">
        <v>26.676218792012548</v>
      </c>
    </row>
    <row r="1114" spans="2:17" x14ac:dyDescent="0.3">
      <c r="B1114" s="1">
        <v>36798</v>
      </c>
      <c r="C1114" s="6">
        <v>174.34901736820572</v>
      </c>
      <c r="D1114" s="6">
        <v>15.395224515430151</v>
      </c>
      <c r="E1114" s="6">
        <v>492.51185500000003</v>
      </c>
      <c r="F1114" s="6">
        <v>46.630948388948873</v>
      </c>
      <c r="G1114" s="6">
        <v>529.02761499999997</v>
      </c>
      <c r="H1114" s="6">
        <v>96.5</v>
      </c>
      <c r="I1114" s="6">
        <v>34.125</v>
      </c>
      <c r="J1114" s="6">
        <v>37.118145280789804</v>
      </c>
      <c r="K1114" s="6">
        <v>10.166613166709999</v>
      </c>
      <c r="L1114" s="6">
        <v>60.102582999999996</v>
      </c>
      <c r="M1114" s="6">
        <v>49.496978836304997</v>
      </c>
      <c r="N1114" s="6">
        <v>82.625</v>
      </c>
      <c r="O1114" s="6">
        <v>25.688769404069475</v>
      </c>
      <c r="P1114" s="6">
        <v>17.096034617437049</v>
      </c>
      <c r="Q1114" s="6">
        <v>26.848880402316833</v>
      </c>
    </row>
    <row r="1115" spans="2:17" x14ac:dyDescent="0.3">
      <c r="B1115" s="1">
        <v>36791</v>
      </c>
      <c r="C1115" s="6">
        <v>173.79376572053627</v>
      </c>
      <c r="D1115" s="6">
        <v>15.441735767742633</v>
      </c>
      <c r="E1115" s="6">
        <v>472.03116399999999</v>
      </c>
      <c r="F1115" s="6">
        <v>44.125980087063184</v>
      </c>
      <c r="G1115" s="6">
        <v>592.22203999999999</v>
      </c>
      <c r="H1115" s="6">
        <v>97</v>
      </c>
      <c r="I1115" s="6">
        <v>34.375</v>
      </c>
      <c r="J1115" s="6">
        <v>35.391719918892605</v>
      </c>
      <c r="K1115" s="6">
        <v>10.017104149552498</v>
      </c>
      <c r="L1115" s="6">
        <v>55.201513999999996</v>
      </c>
      <c r="M1115" s="6">
        <v>50.454984878297999</v>
      </c>
      <c r="N1115" s="6">
        <v>82.5</v>
      </c>
      <c r="O1115" s="6">
        <v>24.044688162209027</v>
      </c>
      <c r="P1115" s="6">
        <v>16.984295829087788</v>
      </c>
      <c r="Q1115" s="6">
        <v>25.985572350795398</v>
      </c>
    </row>
    <row r="1116" spans="2:17" x14ac:dyDescent="0.3">
      <c r="B1116" s="1">
        <v>36784</v>
      </c>
      <c r="C1116" s="6">
        <v>181.5672887879085</v>
      </c>
      <c r="D1116" s="6">
        <v>16.418472066304666</v>
      </c>
      <c r="E1116" s="6">
        <v>440.82249200000001</v>
      </c>
      <c r="F1116" s="6">
        <v>45.860188911445576</v>
      </c>
      <c r="G1116" s="6">
        <v>651.80535500000008</v>
      </c>
      <c r="H1116" s="6">
        <v>85.25</v>
      </c>
      <c r="I1116" s="6">
        <v>35</v>
      </c>
      <c r="J1116" s="6">
        <v>36.92632024057901</v>
      </c>
      <c r="K1116" s="6">
        <v>10.555336611319499</v>
      </c>
      <c r="L1116" s="6">
        <v>55.717416</v>
      </c>
      <c r="M1116" s="6">
        <v>47.421299078653497</v>
      </c>
      <c r="N1116" s="6">
        <v>84.75</v>
      </c>
      <c r="O1116" s="6">
        <v>27.024585413081088</v>
      </c>
      <c r="P1116" s="6">
        <v>18.101683712580403</v>
      </c>
      <c r="Q1116" s="6">
        <v>27.021542012621126</v>
      </c>
    </row>
    <row r="1117" spans="2:17" x14ac:dyDescent="0.3">
      <c r="B1117" s="1">
        <v>36777</v>
      </c>
      <c r="C1117" s="6">
        <v>181.01203714023907</v>
      </c>
      <c r="D1117" s="6">
        <v>16.837073337116969</v>
      </c>
      <c r="E1117" s="6">
        <v>416.44071700000001</v>
      </c>
      <c r="F1117" s="6">
        <v>47.016328127700511</v>
      </c>
      <c r="G1117" s="6">
        <v>677.083125</v>
      </c>
      <c r="H1117" s="6">
        <v>83.5</v>
      </c>
      <c r="I1117" s="6">
        <v>34.875</v>
      </c>
      <c r="J1117" s="6">
        <v>39.228220723108606</v>
      </c>
      <c r="K1117" s="6">
        <v>11.003863662791998</v>
      </c>
      <c r="L1117" s="6">
        <v>59.586680999999999</v>
      </c>
      <c r="M1117" s="6">
        <v>49.496978836304997</v>
      </c>
      <c r="N1117" s="6">
        <v>84.625</v>
      </c>
      <c r="O1117" s="6">
        <v>28.976931887790368</v>
      </c>
      <c r="P1117" s="6">
        <v>18.436900077628188</v>
      </c>
      <c r="Q1117" s="6">
        <v>27.021542012621126</v>
      </c>
    </row>
    <row r="1118" spans="2:17" x14ac:dyDescent="0.3">
      <c r="B1118" s="1">
        <v>36770</v>
      </c>
      <c r="C1118" s="6">
        <v>195.81874774475759</v>
      </c>
      <c r="D1118" s="6">
        <v>18.185899654178822</v>
      </c>
      <c r="E1118" s="6">
        <v>422.77997850000003</v>
      </c>
      <c r="F1118" s="6">
        <v>44.704049695190648</v>
      </c>
      <c r="G1118" s="6">
        <v>704.16645000000005</v>
      </c>
      <c r="H1118" s="6">
        <v>84</v>
      </c>
      <c r="I1118" s="6">
        <v>34.5</v>
      </c>
      <c r="J1118" s="6">
        <v>39.324133243214007</v>
      </c>
      <c r="K1118" s="6">
        <v>10.704845628476999</v>
      </c>
      <c r="L1118" s="6">
        <v>58.296925999999999</v>
      </c>
      <c r="M1118" s="6">
        <v>49.496978836304997</v>
      </c>
      <c r="N1118" s="6">
        <v>81.375</v>
      </c>
      <c r="O1118" s="6">
        <v>27.641115878778756</v>
      </c>
      <c r="P1118" s="6">
        <v>18.101683712580403</v>
      </c>
      <c r="Q1118" s="6">
        <v>27.107872817773266</v>
      </c>
    </row>
    <row r="1119" spans="2:17" x14ac:dyDescent="0.3">
      <c r="B1119" s="1">
        <v>36763</v>
      </c>
      <c r="C1119" s="6">
        <v>197.66958657032239</v>
      </c>
      <c r="D1119" s="6">
        <v>17.813809635678997</v>
      </c>
      <c r="E1119" s="6">
        <v>421.80470750000001</v>
      </c>
      <c r="F1119" s="6">
        <v>49.328606560210368</v>
      </c>
      <c r="G1119" s="6">
        <v>675.27757000000008</v>
      </c>
      <c r="H1119" s="6">
        <v>86.5</v>
      </c>
      <c r="I1119" s="6">
        <v>33.125</v>
      </c>
      <c r="J1119" s="6">
        <v>39.420045763319401</v>
      </c>
      <c r="K1119" s="6">
        <v>11.093569073086499</v>
      </c>
      <c r="L1119" s="6">
        <v>59.070778999999995</v>
      </c>
      <c r="M1119" s="6">
        <v>48.379305120646499</v>
      </c>
      <c r="N1119" s="6">
        <v>78.25</v>
      </c>
      <c r="O1119" s="6">
        <v>25.483259248836919</v>
      </c>
      <c r="P1119" s="6">
        <v>17.878206135881879</v>
      </c>
      <c r="Q1119" s="6">
        <v>27.021542012621126</v>
      </c>
    </row>
    <row r="1120" spans="2:17" x14ac:dyDescent="0.3">
      <c r="B1120" s="1">
        <v>36756</v>
      </c>
      <c r="C1120" s="6">
        <v>198.96517374821778</v>
      </c>
      <c r="D1120" s="6">
        <v>18.418455915741209</v>
      </c>
      <c r="E1120" s="6">
        <v>411.56436200000002</v>
      </c>
      <c r="F1120" s="6">
        <v>48.750536952082903</v>
      </c>
      <c r="G1120" s="6">
        <v>668.05534999999998</v>
      </c>
      <c r="H1120" s="6">
        <v>87</v>
      </c>
      <c r="I1120" s="6">
        <v>32.875</v>
      </c>
      <c r="J1120" s="6">
        <v>42.776983967008405</v>
      </c>
      <c r="K1120" s="6">
        <v>11.900917765736999</v>
      </c>
      <c r="L1120" s="6">
        <v>57.007171</v>
      </c>
      <c r="M1120" s="6">
        <v>45.345619321002005</v>
      </c>
      <c r="N1120" s="6">
        <v>81.5</v>
      </c>
      <c r="O1120" s="6">
        <v>28.668666654941532</v>
      </c>
      <c r="P1120" s="6">
        <v>19.55428796112081</v>
      </c>
      <c r="Q1120" s="6">
        <v>27.453196038381844</v>
      </c>
    </row>
    <row r="1121" spans="2:17" x14ac:dyDescent="0.3">
      <c r="B1121" s="1">
        <v>36749</v>
      </c>
      <c r="C1121" s="6">
        <v>193.22757338896685</v>
      </c>
      <c r="D1121" s="6">
        <v>17.860320887991481</v>
      </c>
      <c r="E1121" s="6">
        <v>391.57130649999999</v>
      </c>
      <c r="F1121" s="6">
        <v>47.787087605203794</v>
      </c>
      <c r="G1121" s="6">
        <v>621.11092000000008</v>
      </c>
      <c r="H1121" s="6">
        <v>86</v>
      </c>
      <c r="I1121" s="6">
        <v>32.875</v>
      </c>
      <c r="J1121" s="6">
        <v>40.379170964373408</v>
      </c>
      <c r="K1121" s="6">
        <v>12.199935800051998</v>
      </c>
      <c r="L1121" s="6">
        <v>58.554876999999998</v>
      </c>
      <c r="M1121" s="6">
        <v>46.303625362995007</v>
      </c>
      <c r="N1121" s="6">
        <v>77.5</v>
      </c>
      <c r="O1121" s="6">
        <v>27.641115878778756</v>
      </c>
      <c r="P1121" s="6">
        <v>20.448198267914904</v>
      </c>
      <c r="Q1121" s="6">
        <v>26.935211207468981</v>
      </c>
    </row>
    <row r="1122" spans="2:17" x14ac:dyDescent="0.3">
      <c r="B1122" s="1">
        <v>36742</v>
      </c>
      <c r="C1122" s="6">
        <v>193.41265727152336</v>
      </c>
      <c r="D1122" s="6">
        <v>17.674275878741568</v>
      </c>
      <c r="E1122" s="6">
        <v>409.61381999999998</v>
      </c>
      <c r="F1122" s="6">
        <v>53.182403947726804</v>
      </c>
      <c r="G1122" s="6">
        <v>584.99982</v>
      </c>
      <c r="H1122" s="6">
        <v>87</v>
      </c>
      <c r="I1122" s="6">
        <v>33.375</v>
      </c>
      <c r="J1122" s="6">
        <v>37.405882841106006</v>
      </c>
      <c r="K1122" s="6">
        <v>11.452390714264499</v>
      </c>
      <c r="L1122" s="6">
        <v>57.265121999999998</v>
      </c>
      <c r="M1122" s="6">
        <v>45.664954668332996</v>
      </c>
      <c r="N1122" s="6">
        <v>76.5</v>
      </c>
      <c r="O1122" s="6">
        <v>27.949381111627584</v>
      </c>
      <c r="P1122" s="6">
        <v>21.00689220966121</v>
      </c>
      <c r="Q1122" s="6">
        <v>28.316504089903287</v>
      </c>
    </row>
    <row r="1123" spans="2:17" x14ac:dyDescent="0.3">
      <c r="B1123" s="1">
        <v>36735</v>
      </c>
      <c r="C1123" s="6">
        <v>198.40992210054833</v>
      </c>
      <c r="D1123" s="6">
        <v>17.302185860241742</v>
      </c>
      <c r="E1123" s="6">
        <v>397.91056800000001</v>
      </c>
      <c r="F1123" s="6">
        <v>51.640884992720231</v>
      </c>
      <c r="G1123" s="6">
        <v>621.11092000000008</v>
      </c>
      <c r="H1123" s="6">
        <v>92.5</v>
      </c>
      <c r="I1123" s="6">
        <v>33.125</v>
      </c>
      <c r="J1123" s="6">
        <v>38.077270481843804</v>
      </c>
      <c r="K1123" s="6">
        <v>11.691605141716499</v>
      </c>
      <c r="L1123" s="6">
        <v>58.296925999999999</v>
      </c>
      <c r="M1123" s="6">
        <v>44.068277931678004</v>
      </c>
      <c r="N1123" s="6">
        <v>76.625</v>
      </c>
      <c r="O1123" s="6">
        <v>28.976931887790368</v>
      </c>
      <c r="P1123" s="6">
        <v>21.00689220966121</v>
      </c>
      <c r="Q1123" s="6">
        <v>29.266142946576874</v>
      </c>
    </row>
    <row r="1124" spans="2:17" x14ac:dyDescent="0.3">
      <c r="B1124" s="1">
        <v>36728</v>
      </c>
      <c r="C1124" s="6">
        <v>195.26349609708817</v>
      </c>
      <c r="D1124" s="6">
        <v>16.697539580179534</v>
      </c>
      <c r="E1124" s="6">
        <v>380.35568999999998</v>
      </c>
      <c r="F1124" s="6">
        <v>52.218954600847695</v>
      </c>
      <c r="G1124" s="6">
        <v>659.02757500000007</v>
      </c>
      <c r="H1124" s="6">
        <v>93.5</v>
      </c>
      <c r="I1124" s="6">
        <v>33</v>
      </c>
      <c r="J1124" s="6">
        <v>37.5017953612114</v>
      </c>
      <c r="K1124" s="6">
        <v>11.243078090244</v>
      </c>
      <c r="L1124" s="6">
        <v>58.296925999999999</v>
      </c>
      <c r="M1124" s="6">
        <v>42.790936542354004</v>
      </c>
      <c r="N1124" s="6">
        <v>76.375</v>
      </c>
      <c r="O1124" s="6">
        <v>29.285197120639204</v>
      </c>
      <c r="P1124" s="6">
        <v>21.00689220966121</v>
      </c>
      <c r="Q1124" s="6">
        <v>29.007150531120438</v>
      </c>
    </row>
    <row r="1125" spans="2:17" x14ac:dyDescent="0.3">
      <c r="B1125" s="1">
        <v>36721</v>
      </c>
      <c r="C1125" s="6">
        <v>204.70277410746871</v>
      </c>
      <c r="D1125" s="6">
        <v>18.418455915741209</v>
      </c>
      <c r="E1125" s="6">
        <v>392.058942</v>
      </c>
      <c r="F1125" s="6">
        <v>57.22889120461906</v>
      </c>
      <c r="G1125" s="6">
        <v>733.05533000000003</v>
      </c>
      <c r="H1125" s="6">
        <v>95.5</v>
      </c>
      <c r="I1125" s="6">
        <v>34.5</v>
      </c>
      <c r="J1125" s="6">
        <v>38.269095522054599</v>
      </c>
      <c r="K1125" s="6">
        <v>11.512194321127499</v>
      </c>
      <c r="L1125" s="6">
        <v>56.491268999999996</v>
      </c>
      <c r="M1125" s="6">
        <v>44.068277931678004</v>
      </c>
      <c r="N1125" s="6">
        <v>77</v>
      </c>
      <c r="O1125" s="6">
        <v>32.26509437151126</v>
      </c>
      <c r="P1125" s="6">
        <v>21.00689220966121</v>
      </c>
      <c r="Q1125" s="6">
        <v>32.115059516597633</v>
      </c>
    </row>
    <row r="1126" spans="2:17" x14ac:dyDescent="0.3">
      <c r="B1126" s="1">
        <v>36714</v>
      </c>
      <c r="C1126" s="6">
        <v>196.74416715753998</v>
      </c>
      <c r="D1126" s="6">
        <v>17.674275878741568</v>
      </c>
      <c r="E1126" s="6">
        <v>412.05199750000003</v>
      </c>
      <c r="F1126" s="6">
        <v>54.338543163981747</v>
      </c>
      <c r="G1126" s="6">
        <v>696.94423000000006</v>
      </c>
      <c r="H1126" s="6">
        <v>86.75</v>
      </c>
      <c r="I1126" s="6">
        <v>32.625</v>
      </c>
      <c r="J1126" s="6">
        <v>38.748658122581602</v>
      </c>
      <c r="K1126" s="6">
        <v>10.944060055928999</v>
      </c>
      <c r="L1126" s="6">
        <v>54.685611999999999</v>
      </c>
      <c r="M1126" s="6">
        <v>41.513595153030003</v>
      </c>
      <c r="N1126" s="6">
        <v>77.5</v>
      </c>
      <c r="O1126" s="6">
        <v>31.134788517732204</v>
      </c>
      <c r="P1126" s="6">
        <v>20.33645947956564</v>
      </c>
      <c r="Q1126" s="6">
        <v>32.80570595781478</v>
      </c>
    </row>
    <row r="1127" spans="2:17" x14ac:dyDescent="0.3">
      <c r="B1127" s="1">
        <v>36707</v>
      </c>
      <c r="C1127" s="6">
        <v>189.15572797272424</v>
      </c>
      <c r="D1127" s="6">
        <v>15.813825786242454</v>
      </c>
      <c r="E1127" s="6">
        <v>399.86111</v>
      </c>
      <c r="F1127" s="6">
        <v>52.60433433959934</v>
      </c>
      <c r="G1127" s="6">
        <v>630.13869499999998</v>
      </c>
      <c r="H1127" s="6">
        <v>92</v>
      </c>
      <c r="I1127" s="6">
        <v>30.125</v>
      </c>
      <c r="J1127" s="6">
        <v>35.487632438998006</v>
      </c>
      <c r="K1127" s="6">
        <v>10.017104149552498</v>
      </c>
      <c r="L1127" s="6">
        <v>53.911758999999996</v>
      </c>
      <c r="M1127" s="6">
        <v>40.874924458368</v>
      </c>
      <c r="N1127" s="6">
        <v>78.125</v>
      </c>
      <c r="O1127" s="6">
        <v>30.31274789680198</v>
      </c>
      <c r="P1127" s="6">
        <v>19.55428796112081</v>
      </c>
      <c r="Q1127" s="6">
        <v>33.06469837327122</v>
      </c>
    </row>
    <row r="1128" spans="2:17" x14ac:dyDescent="0.3">
      <c r="B1128" s="1">
        <v>36700</v>
      </c>
      <c r="C1128" s="6">
        <v>189.71097962039372</v>
      </c>
      <c r="D1128" s="6">
        <v>16.558005823242102</v>
      </c>
      <c r="E1128" s="6">
        <v>375.9669705</v>
      </c>
      <c r="F1128" s="6">
        <v>51.448195123344412</v>
      </c>
      <c r="G1128" s="6">
        <v>659.02757500000007</v>
      </c>
      <c r="H1128" s="6">
        <v>93</v>
      </c>
      <c r="I1128" s="6">
        <v>30.25</v>
      </c>
      <c r="J1128" s="6">
        <v>36.159020079735804</v>
      </c>
      <c r="K1128" s="6">
        <v>9.9872023461209984</v>
      </c>
      <c r="L1128" s="6">
        <v>49.526591999999994</v>
      </c>
      <c r="M1128" s="6">
        <v>39.437915395378504</v>
      </c>
      <c r="N1128" s="6">
        <v>78</v>
      </c>
      <c r="O1128" s="6">
        <v>30.107237741569428</v>
      </c>
      <c r="P1128" s="6">
        <v>19.107332807723761</v>
      </c>
      <c r="Q1128" s="6">
        <v>34.100668035096945</v>
      </c>
    </row>
    <row r="1129" spans="2:17" x14ac:dyDescent="0.3">
      <c r="B1129" s="1">
        <v>36693</v>
      </c>
      <c r="C1129" s="6">
        <v>196.92925104009649</v>
      </c>
      <c r="D1129" s="6">
        <v>16.651028327867056</v>
      </c>
      <c r="E1129" s="6">
        <v>353.53573749999998</v>
      </c>
      <c r="F1129" s="6">
        <v>53.760473555854269</v>
      </c>
      <c r="G1129" s="6">
        <v>666.24979500000006</v>
      </c>
      <c r="H1129" s="6">
        <v>110</v>
      </c>
      <c r="I1129" s="6">
        <v>30.375</v>
      </c>
      <c r="J1129" s="6">
        <v>35.871282519419601</v>
      </c>
      <c r="K1129" s="6">
        <v>9.8974969358264993</v>
      </c>
      <c r="L1129" s="6">
        <v>49.268640999999995</v>
      </c>
      <c r="M1129" s="6">
        <v>37.362235637727004</v>
      </c>
      <c r="N1129" s="6">
        <v>79.75</v>
      </c>
      <c r="O1129" s="6">
        <v>30.31274789680198</v>
      </c>
      <c r="P1129" s="6">
        <v>19.442549172771546</v>
      </c>
      <c r="Q1129" s="6">
        <v>33.06469837327122</v>
      </c>
    </row>
    <row r="1130" spans="2:17" x14ac:dyDescent="0.3">
      <c r="B1130" s="1">
        <v>36686</v>
      </c>
      <c r="C1130" s="6">
        <v>196.18891550987055</v>
      </c>
      <c r="D1130" s="6">
        <v>17.34869711255422</v>
      </c>
      <c r="E1130" s="6">
        <v>351.09755999999999</v>
      </c>
      <c r="F1130" s="6">
        <v>52.989714078350985</v>
      </c>
      <c r="G1130" s="6">
        <v>716.80533500000001</v>
      </c>
      <c r="H1130" s="6">
        <v>117.75</v>
      </c>
      <c r="I1130" s="6">
        <v>32</v>
      </c>
      <c r="J1130" s="6">
        <v>36.6385826802628</v>
      </c>
      <c r="K1130" s="6">
        <v>10.286220380435999</v>
      </c>
      <c r="L1130" s="6">
        <v>49.526591999999994</v>
      </c>
      <c r="M1130" s="6">
        <v>38.000906332389</v>
      </c>
      <c r="N1130" s="6">
        <v>80.875</v>
      </c>
      <c r="O1130" s="6">
        <v>32.162339293894981</v>
      </c>
      <c r="P1130" s="6">
        <v>20.559937056264165</v>
      </c>
      <c r="Q1130" s="6">
        <v>35.913614943291975</v>
      </c>
    </row>
    <row r="1131" spans="2:17" x14ac:dyDescent="0.3">
      <c r="B1131" s="1">
        <v>36679</v>
      </c>
      <c r="C1131" s="6">
        <v>202.29668363423448</v>
      </c>
      <c r="D1131" s="6">
        <v>18.976590943490944</v>
      </c>
      <c r="E1131" s="6">
        <v>365.72662500000001</v>
      </c>
      <c r="F1131" s="6">
        <v>56.45813172711577</v>
      </c>
      <c r="G1131" s="6">
        <v>716.80533500000001</v>
      </c>
      <c r="H1131" s="6">
        <v>116.5</v>
      </c>
      <c r="I1131" s="6">
        <v>31.625</v>
      </c>
      <c r="J1131" s="6">
        <v>37.405882841106006</v>
      </c>
      <c r="K1131" s="6">
        <v>11.003863662791998</v>
      </c>
      <c r="L1131" s="6">
        <v>50.816347</v>
      </c>
      <c r="M1131" s="6">
        <v>39.278247721713001</v>
      </c>
      <c r="N1131" s="6">
        <v>82.75</v>
      </c>
      <c r="O1131" s="6">
        <v>33.806420535755429</v>
      </c>
      <c r="P1131" s="6">
        <v>21.453847363058262</v>
      </c>
      <c r="Q1131" s="6">
        <v>37.381238630878421</v>
      </c>
    </row>
    <row r="1132" spans="2:17" x14ac:dyDescent="0.3">
      <c r="B1132" s="1">
        <v>36672</v>
      </c>
      <c r="C1132" s="6">
        <v>213.58680047017978</v>
      </c>
      <c r="D1132" s="6">
        <v>18.604500924991122</v>
      </c>
      <c r="E1132" s="6">
        <v>365.72662500000001</v>
      </c>
      <c r="F1132" s="6">
        <v>61.082688592135504</v>
      </c>
      <c r="G1132" s="6">
        <v>601.24981500000001</v>
      </c>
      <c r="H1132" s="6">
        <v>110.5</v>
      </c>
      <c r="I1132" s="6">
        <v>30.75</v>
      </c>
      <c r="J1132" s="6">
        <v>37.789532921527602</v>
      </c>
      <c r="K1132" s="6">
        <v>10.764649235339999</v>
      </c>
      <c r="L1132" s="6">
        <v>51.590199999999996</v>
      </c>
      <c r="M1132" s="6">
        <v>40.236253763706003</v>
      </c>
      <c r="N1132" s="6">
        <v>85</v>
      </c>
      <c r="O1132" s="6">
        <v>33.498155302906596</v>
      </c>
      <c r="P1132" s="6">
        <v>21.565586151407523</v>
      </c>
      <c r="Q1132" s="6">
        <v>36.517930579356985</v>
      </c>
    </row>
    <row r="1133" spans="2:17" x14ac:dyDescent="0.3">
      <c r="B1133" s="1">
        <v>36665</v>
      </c>
      <c r="C1133" s="6">
        <v>205.25802575513816</v>
      </c>
      <c r="D1133" s="6">
        <v>19.348680961990766</v>
      </c>
      <c r="E1133" s="6">
        <v>370.60298</v>
      </c>
      <c r="F1133" s="6">
        <v>62.238827808390425</v>
      </c>
      <c r="G1133" s="6">
        <v>644.58313500000008</v>
      </c>
      <c r="H1133" s="6">
        <v>115.75</v>
      </c>
      <c r="I1133" s="6">
        <v>32.25</v>
      </c>
      <c r="J1133" s="6">
        <v>38.269095522054599</v>
      </c>
      <c r="K1133" s="6">
        <v>11.3327835005385</v>
      </c>
      <c r="L1133" s="6">
        <v>52.879954999999995</v>
      </c>
      <c r="M1133" s="6">
        <v>41.034592132033502</v>
      </c>
      <c r="N1133" s="6">
        <v>86.5</v>
      </c>
      <c r="O1133" s="6">
        <v>36.786317786627485</v>
      </c>
      <c r="P1133" s="6">
        <v>21.900802516455304</v>
      </c>
      <c r="Q1133" s="6">
        <v>36.34526896905269</v>
      </c>
    </row>
    <row r="1134" spans="2:17" x14ac:dyDescent="0.3">
      <c r="B1134" s="1">
        <v>36658</v>
      </c>
      <c r="C1134" s="6">
        <v>196.55908327498352</v>
      </c>
      <c r="D1134" s="6">
        <v>18.604500924991122</v>
      </c>
      <c r="E1134" s="6">
        <v>385.71968049999998</v>
      </c>
      <c r="F1134" s="6">
        <v>63.009587285893716</v>
      </c>
      <c r="G1134" s="6">
        <v>651.80535500000008</v>
      </c>
      <c r="H1134" s="6">
        <v>119.5</v>
      </c>
      <c r="I1134" s="6">
        <v>32.125</v>
      </c>
      <c r="J1134" s="6">
        <v>37.597707881316801</v>
      </c>
      <c r="K1134" s="6">
        <v>11.003863662791998</v>
      </c>
      <c r="L1134" s="6">
        <v>53.911758999999996</v>
      </c>
      <c r="M1134" s="6">
        <v>38.639577027050997</v>
      </c>
      <c r="N1134" s="6">
        <v>81.75</v>
      </c>
      <c r="O1134" s="6">
        <v>37.608358407557709</v>
      </c>
      <c r="P1134" s="6">
        <v>21.565586151407523</v>
      </c>
      <c r="Q1134" s="6">
        <v>36.517930579356985</v>
      </c>
    </row>
    <row r="1135" spans="2:17" x14ac:dyDescent="0.3">
      <c r="B1135" s="1">
        <v>36651</v>
      </c>
      <c r="C1135" s="6">
        <v>190.45131515061962</v>
      </c>
      <c r="D1135" s="6">
        <v>19.116124700428376</v>
      </c>
      <c r="E1135" s="6">
        <v>356.949186</v>
      </c>
      <c r="F1135" s="6">
        <v>61.275378461511323</v>
      </c>
      <c r="G1135" s="6">
        <v>722.22199999999998</v>
      </c>
      <c r="H1135" s="6">
        <v>121</v>
      </c>
      <c r="I1135" s="6">
        <v>32</v>
      </c>
      <c r="J1135" s="6">
        <v>41.050558605111206</v>
      </c>
      <c r="K1135" s="6">
        <v>11.093569073086499</v>
      </c>
      <c r="L1135" s="6">
        <v>53.911758999999996</v>
      </c>
      <c r="M1135" s="6">
        <v>38.958912374382002</v>
      </c>
      <c r="N1135" s="6">
        <v>77.5</v>
      </c>
      <c r="O1135" s="6">
        <v>39.45794980465071</v>
      </c>
      <c r="P1135" s="6">
        <v>21.118630998010474</v>
      </c>
      <c r="Q1135" s="6">
        <v>36.60426138450913</v>
      </c>
    </row>
    <row r="1136" spans="2:17" x14ac:dyDescent="0.3">
      <c r="B1136" s="1">
        <v>36644</v>
      </c>
      <c r="C1136" s="6">
        <v>185.08388255648165</v>
      </c>
      <c r="D1136" s="6">
        <v>19.488214718928205</v>
      </c>
      <c r="E1136" s="6">
        <v>365.2389895</v>
      </c>
      <c r="F1136" s="6">
        <v>58.385030420873996</v>
      </c>
      <c r="G1136" s="6">
        <v>719.5136675</v>
      </c>
      <c r="H1136" s="6">
        <v>119</v>
      </c>
      <c r="I1136" s="6">
        <v>31.5</v>
      </c>
      <c r="J1136" s="6">
        <v>41.434208685532802</v>
      </c>
      <c r="K1136" s="6">
        <v>10.166613166709999</v>
      </c>
      <c r="L1136" s="6">
        <v>50.558395999999995</v>
      </c>
      <c r="M1136" s="6">
        <v>37.841238658723498</v>
      </c>
      <c r="N1136" s="6">
        <v>81.75</v>
      </c>
      <c r="O1136" s="6">
        <v>39.45794980465071</v>
      </c>
      <c r="P1136" s="6">
        <v>23.018190399947926</v>
      </c>
      <c r="Q1136" s="6">
        <v>37.55390024118271</v>
      </c>
    </row>
    <row r="1137" spans="2:17" x14ac:dyDescent="0.3">
      <c r="B1137" s="1">
        <v>36637</v>
      </c>
      <c r="C1137" s="6">
        <v>183.41812761347333</v>
      </c>
      <c r="D1137" s="6">
        <v>19.767282232803066</v>
      </c>
      <c r="E1137" s="6">
        <v>377.91751249999999</v>
      </c>
      <c r="F1137" s="6">
        <v>61.275378461511323</v>
      </c>
      <c r="G1137" s="6">
        <v>638.26369250000005</v>
      </c>
      <c r="H1137" s="6">
        <v>125</v>
      </c>
      <c r="I1137" s="6">
        <v>31.75</v>
      </c>
      <c r="J1137" s="6">
        <v>42.297421366481409</v>
      </c>
      <c r="K1137" s="6">
        <v>10.585238414751</v>
      </c>
      <c r="L1137" s="6">
        <v>47.978885999999996</v>
      </c>
      <c r="M1137" s="6">
        <v>37.202567964061501</v>
      </c>
      <c r="N1137" s="6">
        <v>76.75</v>
      </c>
      <c r="O1137" s="6">
        <v>40.588255658429766</v>
      </c>
      <c r="P1137" s="6">
        <v>22.347757669852353</v>
      </c>
      <c r="Q1137" s="6">
        <v>35.222968502074828</v>
      </c>
    </row>
    <row r="1138" spans="2:17" x14ac:dyDescent="0.3">
      <c r="B1138" s="1">
        <v>36630</v>
      </c>
      <c r="C1138" s="6">
        <v>175.45952066354459</v>
      </c>
      <c r="D1138" s="6">
        <v>19.534725971240675</v>
      </c>
      <c r="E1138" s="6">
        <v>374.01642850000002</v>
      </c>
      <c r="F1138" s="6">
        <v>60.119239245256381</v>
      </c>
      <c r="G1138" s="6">
        <v>594.93037249999998</v>
      </c>
      <c r="H1138" s="6">
        <v>112.5</v>
      </c>
      <c r="I1138" s="6">
        <v>30.25</v>
      </c>
      <c r="J1138" s="6">
        <v>40.666908524689603</v>
      </c>
      <c r="K1138" s="6">
        <v>10.884256449065997</v>
      </c>
      <c r="L1138" s="6">
        <v>52.106102</v>
      </c>
      <c r="M1138" s="6">
        <v>39.278247721713001</v>
      </c>
      <c r="N1138" s="6">
        <v>76.75</v>
      </c>
      <c r="O1138" s="6">
        <v>37.094583019476318</v>
      </c>
      <c r="P1138" s="6">
        <v>22.682974034900138</v>
      </c>
      <c r="Q1138" s="6">
        <v>37.122246215421995</v>
      </c>
    </row>
    <row r="1139" spans="2:17" x14ac:dyDescent="0.3">
      <c r="B1139" s="1">
        <v>36623</v>
      </c>
      <c r="C1139" s="6">
        <v>177.12527560655292</v>
      </c>
      <c r="D1139" s="6">
        <v>20.139372251302895</v>
      </c>
      <c r="E1139" s="6">
        <v>364.75135399999999</v>
      </c>
      <c r="F1139" s="6">
        <v>62.238827808390425</v>
      </c>
      <c r="G1139" s="6">
        <v>707.77755999999999</v>
      </c>
      <c r="H1139" s="6">
        <v>120</v>
      </c>
      <c r="I1139" s="6">
        <v>32.5</v>
      </c>
      <c r="J1139" s="6">
        <v>41.530121205638203</v>
      </c>
      <c r="K1139" s="6">
        <v>11.5719979279905</v>
      </c>
      <c r="L1139" s="6">
        <v>49.010689999999997</v>
      </c>
      <c r="M1139" s="6">
        <v>35.126888206410001</v>
      </c>
      <c r="N1139" s="6">
        <v>74.75</v>
      </c>
      <c r="O1139" s="6">
        <v>35.964277165697261</v>
      </c>
      <c r="P1139" s="6">
        <v>22.124280093153828</v>
      </c>
      <c r="Q1139" s="6">
        <v>38.848862318464882</v>
      </c>
    </row>
    <row r="1140" spans="2:17" x14ac:dyDescent="0.3">
      <c r="B1140" s="1">
        <v>36616</v>
      </c>
      <c r="C1140" s="6">
        <v>188.4153924424983</v>
      </c>
      <c r="D1140" s="6">
        <v>19.534725971240675</v>
      </c>
      <c r="E1140" s="6">
        <v>340.36957899999999</v>
      </c>
      <c r="F1140" s="6">
        <v>63.009587285893716</v>
      </c>
      <c r="G1140" s="6">
        <v>685.20812250000006</v>
      </c>
      <c r="H1140" s="6">
        <v>120</v>
      </c>
      <c r="I1140" s="6">
        <v>33.75</v>
      </c>
      <c r="J1140" s="6">
        <v>42.585158926797604</v>
      </c>
      <c r="K1140" s="6">
        <v>12.199935800051998</v>
      </c>
      <c r="L1140" s="6">
        <v>47.978885999999996</v>
      </c>
      <c r="M1140" s="6">
        <v>34.009214490751503</v>
      </c>
      <c r="N1140" s="6">
        <v>73.25</v>
      </c>
      <c r="O1140" s="6">
        <v>39.45794980465071</v>
      </c>
      <c r="P1140" s="6">
        <v>22.682974034900138</v>
      </c>
      <c r="Q1140" s="6">
        <v>40.230155200899183</v>
      </c>
    </row>
    <row r="1141" spans="2:17" x14ac:dyDescent="0.3">
      <c r="B1141" s="1">
        <v>36609</v>
      </c>
      <c r="C1141" s="6">
        <v>184.52863090881218</v>
      </c>
      <c r="D1141" s="6">
        <v>20.464951017490236</v>
      </c>
      <c r="E1141" s="6">
        <v>374.99169949999998</v>
      </c>
      <c r="F1141" s="6">
        <v>68.212213759040907</v>
      </c>
      <c r="G1141" s="6">
        <v>781.80531500000006</v>
      </c>
      <c r="H1141" s="6">
        <v>114</v>
      </c>
      <c r="I1141" s="6">
        <v>32.5</v>
      </c>
      <c r="J1141" s="6">
        <v>43.832021688167806</v>
      </c>
      <c r="K1141" s="6">
        <v>12.289641210346499</v>
      </c>
      <c r="L1141" s="6">
        <v>47.978885999999996</v>
      </c>
      <c r="M1141" s="6">
        <v>31.9335347331</v>
      </c>
      <c r="N1141" s="6">
        <v>73.125</v>
      </c>
      <c r="O1141" s="6">
        <v>38.430399028487933</v>
      </c>
      <c r="P1141" s="6">
        <v>23.24166797664645</v>
      </c>
      <c r="Q1141" s="6">
        <v>39.1078547339213</v>
      </c>
    </row>
    <row r="1142" spans="2:17" x14ac:dyDescent="0.3">
      <c r="B1142" s="1">
        <v>36602</v>
      </c>
      <c r="C1142" s="6">
        <v>170.27717195196314</v>
      </c>
      <c r="D1142" s="6">
        <v>19.627748475865634</v>
      </c>
      <c r="E1142" s="6">
        <v>345.24593399999998</v>
      </c>
      <c r="F1142" s="6">
        <v>62.046137939014606</v>
      </c>
      <c r="G1142" s="6">
        <v>726.73588749999999</v>
      </c>
      <c r="H1142" s="6">
        <v>158</v>
      </c>
      <c r="I1142" s="6">
        <v>31.125</v>
      </c>
      <c r="J1142" s="6">
        <v>46.229834690802804</v>
      </c>
      <c r="K1142" s="6">
        <v>12.678364654955999</v>
      </c>
      <c r="L1142" s="6">
        <v>48.752738999999998</v>
      </c>
      <c r="M1142" s="6">
        <v>32.252870080431002</v>
      </c>
      <c r="N1142" s="6">
        <v>72.5</v>
      </c>
      <c r="O1142" s="6">
        <v>35.553256855232156</v>
      </c>
      <c r="P1142" s="6">
        <v>24.917749801885368</v>
      </c>
      <c r="Q1142" s="6">
        <v>39.884831980290606</v>
      </c>
    </row>
    <row r="1143" spans="2:17" x14ac:dyDescent="0.3">
      <c r="B1143" s="1">
        <v>36595</v>
      </c>
      <c r="C1143" s="6">
        <v>176.94019172399649</v>
      </c>
      <c r="D1143" s="6">
        <v>18.046365897241387</v>
      </c>
      <c r="E1143" s="6">
        <v>337.44376599999998</v>
      </c>
      <c r="F1143" s="6">
        <v>58.385030420873996</v>
      </c>
      <c r="G1143" s="6">
        <v>779.09698250000008</v>
      </c>
      <c r="H1143" s="6">
        <v>157.5</v>
      </c>
      <c r="I1143" s="6">
        <v>31</v>
      </c>
      <c r="J1143" s="6">
        <v>43.927934208273207</v>
      </c>
      <c r="K1143" s="6">
        <v>11.512194321127499</v>
      </c>
      <c r="L1143" s="6">
        <v>46.173228999999999</v>
      </c>
      <c r="M1143" s="6">
        <v>31.614199385769002</v>
      </c>
      <c r="N1143" s="6">
        <v>72.25</v>
      </c>
      <c r="O1143" s="6">
        <v>34.731216234301932</v>
      </c>
      <c r="P1143" s="6">
        <v>23.24166797664645</v>
      </c>
      <c r="Q1143" s="6">
        <v>37.640231046334854</v>
      </c>
    </row>
    <row r="1144" spans="2:17" x14ac:dyDescent="0.3">
      <c r="B1144" s="1">
        <v>36588</v>
      </c>
      <c r="C1144" s="6">
        <v>174.90426901587517</v>
      </c>
      <c r="D1144" s="6">
        <v>17.813809635678997</v>
      </c>
      <c r="E1144" s="6">
        <v>297.45765499999999</v>
      </c>
      <c r="F1144" s="6">
        <v>60.697308853383852</v>
      </c>
      <c r="G1144" s="6">
        <v>825.13863500000002</v>
      </c>
      <c r="H1144" s="6">
        <v>163</v>
      </c>
      <c r="I1144" s="6">
        <v>32.5</v>
      </c>
      <c r="J1144" s="6">
        <v>42.201508846376001</v>
      </c>
      <c r="K1144" s="6">
        <v>11.900917765736999</v>
      </c>
      <c r="L1144" s="6">
        <v>47.205033</v>
      </c>
      <c r="M1144" s="6">
        <v>32.252870080431002</v>
      </c>
      <c r="N1144" s="6">
        <v>72.75</v>
      </c>
      <c r="O1144" s="6">
        <v>35.244991622383317</v>
      </c>
      <c r="P1144" s="6">
        <v>24.359055860139062</v>
      </c>
      <c r="Q1144" s="6">
        <v>37.55390024118271</v>
      </c>
    </row>
    <row r="1145" spans="2:17" x14ac:dyDescent="0.3">
      <c r="B1145" s="1">
        <v>36581</v>
      </c>
      <c r="C1145" s="6">
        <v>181.38220490535201</v>
      </c>
      <c r="D1145" s="6">
        <v>19.302169709678289</v>
      </c>
      <c r="E1145" s="6">
        <v>288.19258050000002</v>
      </c>
      <c r="F1145" s="6">
        <v>64.35841637152447</v>
      </c>
      <c r="G1145" s="6">
        <v>748.40254750000008</v>
      </c>
      <c r="H1145" s="6">
        <v>145.75</v>
      </c>
      <c r="I1145" s="6">
        <v>32</v>
      </c>
      <c r="J1145" s="6">
        <v>46.517572251119006</v>
      </c>
      <c r="K1145" s="6">
        <v>12.469052030935499</v>
      </c>
      <c r="L1145" s="6">
        <v>44.883474</v>
      </c>
      <c r="M1145" s="6">
        <v>32.731873101427496</v>
      </c>
      <c r="N1145" s="6">
        <v>75.5</v>
      </c>
      <c r="O1145" s="6">
        <v>36.786317786627485</v>
      </c>
      <c r="P1145" s="6">
        <v>23.688623130043492</v>
      </c>
      <c r="Q1145" s="6">
        <v>35.222968502074828</v>
      </c>
    </row>
    <row r="1146" spans="2:17" x14ac:dyDescent="0.3">
      <c r="B1146" s="1">
        <v>36574</v>
      </c>
      <c r="C1146" s="6">
        <v>187.30488914715943</v>
      </c>
      <c r="D1146" s="6">
        <v>19.395192214303243</v>
      </c>
      <c r="E1146" s="6">
        <v>293.06893550000001</v>
      </c>
      <c r="F1146" s="6">
        <v>65.514555587779398</v>
      </c>
      <c r="G1146" s="6">
        <v>704.16645000000005</v>
      </c>
      <c r="H1146" s="6">
        <v>139</v>
      </c>
      <c r="I1146" s="6">
        <v>31.625</v>
      </c>
      <c r="J1146" s="6">
        <v>43.927934208273207</v>
      </c>
      <c r="K1146" s="6">
        <v>12.409248424072498</v>
      </c>
      <c r="L1146" s="6">
        <v>41.530110999999998</v>
      </c>
      <c r="M1146" s="6">
        <v>31.454531712103503</v>
      </c>
      <c r="N1146" s="6">
        <v>74.5</v>
      </c>
      <c r="O1146" s="6">
        <v>37.916623640406542</v>
      </c>
      <c r="P1146" s="6">
        <v>27.487741933918397</v>
      </c>
      <c r="Q1146" s="6">
        <v>36.517930579356985</v>
      </c>
    </row>
    <row r="1147" spans="2:17" x14ac:dyDescent="0.3">
      <c r="B1147" s="1">
        <v>36567</v>
      </c>
      <c r="C1147" s="6">
        <v>186.93472138204646</v>
      </c>
      <c r="D1147" s="6">
        <v>19.81379348511555</v>
      </c>
      <c r="E1147" s="6">
        <v>299.40819699999997</v>
      </c>
      <c r="F1147" s="6">
        <v>72.836770624060634</v>
      </c>
      <c r="G1147" s="6">
        <v>714.99977999999999</v>
      </c>
      <c r="H1147" s="6">
        <v>141.75</v>
      </c>
      <c r="I1147" s="6">
        <v>32.375</v>
      </c>
      <c r="J1147" s="6">
        <v>44.119759248484002</v>
      </c>
      <c r="K1147" s="6">
        <v>13.037186296133999</v>
      </c>
      <c r="L1147" s="6">
        <v>43.335767999999995</v>
      </c>
      <c r="M1147" s="6">
        <v>32.412537754096498</v>
      </c>
      <c r="N1147" s="6">
        <v>77</v>
      </c>
      <c r="O1147" s="6">
        <v>36.889072864243765</v>
      </c>
      <c r="P1147" s="6">
        <v>26.14687647372725</v>
      </c>
      <c r="Q1147" s="6">
        <v>36.776922994813411</v>
      </c>
    </row>
    <row r="1148" spans="2:17" x14ac:dyDescent="0.3">
      <c r="B1148" s="1">
        <v>36560</v>
      </c>
      <c r="C1148" s="6">
        <v>213.40171658762333</v>
      </c>
      <c r="D1148" s="6">
        <v>20.930063540615013</v>
      </c>
      <c r="E1148" s="6">
        <v>303.309281</v>
      </c>
      <c r="F1148" s="6">
        <v>75.14904905657049</v>
      </c>
      <c r="G1148" s="6">
        <v>656.31924249999997</v>
      </c>
      <c r="H1148" s="6">
        <v>134.75</v>
      </c>
      <c r="I1148" s="6">
        <v>33.25</v>
      </c>
      <c r="J1148" s="6">
        <v>46.421659731013598</v>
      </c>
      <c r="K1148" s="6">
        <v>13.575418757900998</v>
      </c>
      <c r="L1148" s="6">
        <v>40.498306999999997</v>
      </c>
      <c r="M1148" s="6">
        <v>32.412537754096498</v>
      </c>
      <c r="N1148" s="6">
        <v>73.75</v>
      </c>
      <c r="O1148" s="6">
        <v>41.718561512208822</v>
      </c>
      <c r="P1148" s="6">
        <v>27.822958298966178</v>
      </c>
      <c r="Q1148" s="6">
        <v>36.863253799965555</v>
      </c>
    </row>
    <row r="1149" spans="2:17" x14ac:dyDescent="0.3">
      <c r="B1149" s="1">
        <v>36553</v>
      </c>
      <c r="C1149" s="6">
        <v>181.38220490535201</v>
      </c>
      <c r="D1149" s="6">
        <v>21.627732325302176</v>
      </c>
      <c r="E1149" s="6">
        <v>319.4012525</v>
      </c>
      <c r="F1149" s="6">
        <v>76.112498403449592</v>
      </c>
      <c r="G1149" s="6">
        <v>567.84704750000003</v>
      </c>
      <c r="H1149" s="6">
        <v>142.5</v>
      </c>
      <c r="I1149" s="6">
        <v>32</v>
      </c>
      <c r="J1149" s="6">
        <v>47.284872411962205</v>
      </c>
      <c r="K1149" s="6">
        <v>13.396007937311998</v>
      </c>
      <c r="L1149" s="6">
        <v>41.27216</v>
      </c>
      <c r="M1149" s="6">
        <v>33.051208448758501</v>
      </c>
      <c r="N1149" s="6">
        <v>74.5</v>
      </c>
      <c r="O1149" s="6">
        <v>42.026826745057662</v>
      </c>
      <c r="P1149" s="6">
        <v>28.046435875664702</v>
      </c>
      <c r="Q1149" s="6">
        <v>36.949584605117707</v>
      </c>
    </row>
    <row r="1150" spans="2:17" x14ac:dyDescent="0.3">
      <c r="B1150" s="1">
        <v>36546</v>
      </c>
      <c r="C1150" s="6">
        <v>185.82421808670756</v>
      </c>
      <c r="D1150" s="6">
        <v>23.441671165488813</v>
      </c>
      <c r="E1150" s="6">
        <v>320.37652350000002</v>
      </c>
      <c r="F1150" s="6">
        <v>81.700504615348422</v>
      </c>
      <c r="G1150" s="6">
        <v>510.97206500000004</v>
      </c>
      <c r="H1150" s="6">
        <v>160.5</v>
      </c>
      <c r="I1150" s="6">
        <v>32.625</v>
      </c>
      <c r="J1150" s="6">
        <v>49.874510454807996</v>
      </c>
      <c r="K1150" s="6">
        <v>14.412669253982999</v>
      </c>
      <c r="L1150" s="6">
        <v>43.335767999999995</v>
      </c>
      <c r="M1150" s="6">
        <v>33.210876122423997</v>
      </c>
      <c r="N1150" s="6">
        <v>75.375</v>
      </c>
      <c r="O1150" s="6">
        <v>43.157132598836718</v>
      </c>
      <c r="P1150" s="6">
        <v>28.269913452363227</v>
      </c>
      <c r="Q1150" s="6">
        <v>38.158215877247713</v>
      </c>
    </row>
    <row r="1151" spans="2:17" x14ac:dyDescent="0.3">
      <c r="B1151" s="1">
        <v>36539</v>
      </c>
      <c r="C1151" s="6">
        <v>192.11707009362794</v>
      </c>
      <c r="D1151" s="6">
        <v>23.953294940926074</v>
      </c>
      <c r="E1151" s="6">
        <v>342.80775649999998</v>
      </c>
      <c r="F1151" s="6">
        <v>78.039397097207811</v>
      </c>
      <c r="G1151" s="6">
        <v>499.23595750000004</v>
      </c>
      <c r="H1151" s="6">
        <v>157.5</v>
      </c>
      <c r="I1151" s="6">
        <v>32.875</v>
      </c>
      <c r="J1151" s="6">
        <v>51.888673377021405</v>
      </c>
      <c r="K1151" s="6">
        <v>15.130312536339</v>
      </c>
      <c r="L1151" s="6">
        <v>44.625522999999994</v>
      </c>
      <c r="M1151" s="6">
        <v>33.530211469755002</v>
      </c>
      <c r="N1151" s="6">
        <v>76.75</v>
      </c>
      <c r="O1151" s="6">
        <v>47.883866169185495</v>
      </c>
      <c r="P1151" s="6">
        <v>29.499040124205106</v>
      </c>
      <c r="Q1151" s="6">
        <v>39.539508759682029</v>
      </c>
    </row>
    <row r="1152" spans="2:17" x14ac:dyDescent="0.3">
      <c r="B1152" s="1">
        <v>36532</v>
      </c>
      <c r="C1152" s="6">
        <v>191.74690232851501</v>
      </c>
      <c r="D1152" s="6">
        <v>23.348648660863859</v>
      </c>
      <c r="E1152" s="6">
        <v>332.56741099999999</v>
      </c>
      <c r="F1152" s="6">
        <v>80.737055268469319</v>
      </c>
      <c r="G1152" s="6">
        <v>462.22208000000001</v>
      </c>
      <c r="H1152" s="6">
        <v>138.5</v>
      </c>
      <c r="I1152" s="6">
        <v>30.5</v>
      </c>
      <c r="J1152" s="6">
        <v>55.629261661132006</v>
      </c>
      <c r="K1152" s="6">
        <v>15.847955818694999</v>
      </c>
      <c r="L1152" s="6">
        <v>42.819865999999998</v>
      </c>
      <c r="M1152" s="6">
        <v>34.6478851854135</v>
      </c>
      <c r="N1152" s="6">
        <v>79.125</v>
      </c>
      <c r="O1152" s="6">
        <v>44.287438452615774</v>
      </c>
      <c r="P1152" s="6">
        <v>29.499040124205106</v>
      </c>
      <c r="Q1152" s="6">
        <v>36.949584605117707</v>
      </c>
    </row>
    <row r="1153" spans="2:17" x14ac:dyDescent="0.3">
      <c r="B1153" s="1">
        <v>36525</v>
      </c>
      <c r="C1153" s="6">
        <v>191.93198621107146</v>
      </c>
      <c r="D1153" s="6">
        <v>23.395159913176336</v>
      </c>
      <c r="E1153" s="6">
        <v>351.09755999999999</v>
      </c>
      <c r="F1153" s="6">
        <v>82.471264092851712</v>
      </c>
      <c r="G1153" s="6">
        <v>493.81929250000002</v>
      </c>
      <c r="H1153" s="6">
        <v>142.5</v>
      </c>
      <c r="I1153" s="6">
        <v>30</v>
      </c>
      <c r="J1153" s="6">
        <v>51.121373216178199</v>
      </c>
      <c r="K1153" s="6">
        <v>15.070508929475999</v>
      </c>
      <c r="L1153" s="6">
        <v>44.367571999999996</v>
      </c>
      <c r="M1153" s="6">
        <v>34.168882164416999</v>
      </c>
      <c r="N1153" s="6">
        <v>79.25</v>
      </c>
      <c r="O1153" s="6">
        <v>42.540602133139046</v>
      </c>
      <c r="P1153" s="6">
        <v>29.499040124205106</v>
      </c>
      <c r="Q1153" s="6">
        <v>37.985554266943439</v>
      </c>
    </row>
    <row r="1154" spans="2:17" x14ac:dyDescent="0.3">
      <c r="B1154" s="1">
        <v>36518</v>
      </c>
      <c r="C1154" s="6">
        <v>179.5313660797872</v>
      </c>
      <c r="D1154" s="6">
        <v>23.720738679363681</v>
      </c>
      <c r="E1154" s="6">
        <v>334.03031750000002</v>
      </c>
      <c r="F1154" s="6">
        <v>79.002846444086913</v>
      </c>
      <c r="G1154" s="6">
        <v>463.12485750000002</v>
      </c>
      <c r="H1154" s="6">
        <v>145.5</v>
      </c>
      <c r="I1154" s="6">
        <v>29.875</v>
      </c>
      <c r="J1154" s="6">
        <v>53.711011259023998</v>
      </c>
      <c r="K1154" s="6">
        <v>14.053847612804997</v>
      </c>
      <c r="L1154" s="6">
        <v>44.109620999999997</v>
      </c>
      <c r="M1154" s="6">
        <v>33.689879143420498</v>
      </c>
      <c r="N1154" s="6">
        <v>79.5</v>
      </c>
      <c r="O1154" s="6">
        <v>42.540602133139046</v>
      </c>
      <c r="P1154" s="6">
        <v>29.499040124205106</v>
      </c>
      <c r="Q1154" s="6">
        <v>36.776922994813411</v>
      </c>
    </row>
    <row r="1155" spans="2:17" x14ac:dyDescent="0.3">
      <c r="B1155" s="1">
        <v>36511</v>
      </c>
      <c r="C1155" s="6">
        <v>183.60321149602981</v>
      </c>
      <c r="D1155" s="6">
        <v>23.767249931676158</v>
      </c>
      <c r="E1155" s="6">
        <v>340.36957899999999</v>
      </c>
      <c r="F1155" s="6">
        <v>81.700504615348422</v>
      </c>
      <c r="G1155" s="6">
        <v>448.22902875</v>
      </c>
      <c r="H1155" s="6">
        <v>132.5</v>
      </c>
      <c r="I1155" s="6">
        <v>29.375</v>
      </c>
      <c r="J1155" s="6">
        <v>51.984585897126806</v>
      </c>
      <c r="K1155" s="6">
        <v>14.173454826531</v>
      </c>
      <c r="L1155" s="6">
        <v>43.335767999999995</v>
      </c>
      <c r="M1155" s="6">
        <v>35.286555880075497</v>
      </c>
      <c r="N1155" s="6">
        <v>78.5</v>
      </c>
      <c r="O1155" s="6">
        <v>43.979173219766942</v>
      </c>
      <c r="P1155" s="6">
        <v>30.169472854300675</v>
      </c>
      <c r="Q1155" s="6">
        <v>37.467569436030566</v>
      </c>
    </row>
    <row r="1156" spans="2:17" x14ac:dyDescent="0.3">
      <c r="B1156" s="1">
        <v>36504</v>
      </c>
      <c r="C1156" s="6">
        <v>166.94566206594646</v>
      </c>
      <c r="D1156" s="6">
        <v>22.790513633114127</v>
      </c>
      <c r="E1156" s="6">
        <v>362.3131765</v>
      </c>
      <c r="F1156" s="6">
        <v>70.524492191550763</v>
      </c>
      <c r="G1156" s="6">
        <v>445.97208499999999</v>
      </c>
      <c r="H1156" s="6">
        <v>139.5</v>
      </c>
      <c r="I1156" s="6">
        <v>28.75</v>
      </c>
      <c r="J1156" s="6">
        <v>50.066335495018805</v>
      </c>
      <c r="K1156" s="6">
        <v>14.293062040256999</v>
      </c>
      <c r="L1156" s="6">
        <v>43.335767999999995</v>
      </c>
      <c r="M1156" s="6">
        <v>36.723564943065</v>
      </c>
      <c r="N1156" s="6">
        <v>77.25</v>
      </c>
      <c r="O1156" s="6">
        <v>40.485500580813486</v>
      </c>
      <c r="P1156" s="6">
        <v>24.69427222518685</v>
      </c>
      <c r="Q1156" s="6">
        <v>36.690592189661274</v>
      </c>
    </row>
    <row r="1157" spans="2:17" x14ac:dyDescent="0.3">
      <c r="B1157" s="1">
        <v>36497</v>
      </c>
      <c r="C1157" s="6">
        <v>161.94839723692144</v>
      </c>
      <c r="D1157" s="6">
        <v>22.744002380801643</v>
      </c>
      <c r="E1157" s="6">
        <v>366.21426050000002</v>
      </c>
      <c r="F1157" s="6">
        <v>66.670694804034326</v>
      </c>
      <c r="G1157" s="6">
        <v>423.4026475</v>
      </c>
      <c r="H1157" s="6">
        <v>132.75</v>
      </c>
      <c r="I1157" s="6">
        <v>28.875</v>
      </c>
      <c r="J1157" s="6">
        <v>49.682685414597202</v>
      </c>
      <c r="K1157" s="6">
        <v>14.532276467708998</v>
      </c>
      <c r="L1157" s="6">
        <v>43.593719</v>
      </c>
      <c r="M1157" s="6">
        <v>38.000906332389</v>
      </c>
      <c r="N1157" s="6">
        <v>80.125</v>
      </c>
      <c r="O1157" s="6">
        <v>39.45794980465071</v>
      </c>
      <c r="P1157" s="6">
        <v>26.370354050425778</v>
      </c>
      <c r="Q1157" s="6">
        <v>35.740953332987687</v>
      </c>
    </row>
    <row r="1158" spans="2:17" x14ac:dyDescent="0.3">
      <c r="B1158" s="1">
        <v>36490</v>
      </c>
      <c r="C1158" s="6">
        <v>153.61962252187976</v>
      </c>
      <c r="D1158" s="6">
        <v>20.837041035990058</v>
      </c>
      <c r="E1158" s="6">
        <v>385.71968049999998</v>
      </c>
      <c r="F1158" s="6">
        <v>64.743796110276122</v>
      </c>
      <c r="G1158" s="6">
        <v>380.972105</v>
      </c>
      <c r="H1158" s="6">
        <v>129.5</v>
      </c>
      <c r="I1158" s="6">
        <v>28.75</v>
      </c>
      <c r="J1158" s="6">
        <v>44.599321849011005</v>
      </c>
      <c r="K1158" s="6">
        <v>13.605320561332498</v>
      </c>
      <c r="L1158" s="6">
        <v>42.046012999999995</v>
      </c>
      <c r="M1158" s="6">
        <v>38.160574006054496</v>
      </c>
      <c r="N1158" s="6">
        <v>72.625</v>
      </c>
      <c r="O1158" s="6">
        <v>39.046929494185605</v>
      </c>
      <c r="P1158" s="6">
        <v>25.588182531980944</v>
      </c>
      <c r="Q1158" s="6">
        <v>36.863253799965555</v>
      </c>
    </row>
    <row r="1159" spans="2:17" x14ac:dyDescent="0.3">
      <c r="B1159" s="1">
        <v>36483</v>
      </c>
      <c r="C1159" s="6">
        <v>153.43453863932328</v>
      </c>
      <c r="D1159" s="6">
        <v>20.976574792927487</v>
      </c>
      <c r="E1159" s="6">
        <v>368.16480250000001</v>
      </c>
      <c r="F1159" s="6">
        <v>67.056074542785979</v>
      </c>
      <c r="G1159" s="6">
        <v>367.88183125</v>
      </c>
      <c r="H1159" s="6">
        <v>122.5</v>
      </c>
      <c r="I1159" s="6">
        <v>28.125</v>
      </c>
      <c r="J1159" s="6">
        <v>43.160634047430001</v>
      </c>
      <c r="K1159" s="6">
        <v>13.396007937311998</v>
      </c>
      <c r="L1159" s="6">
        <v>45.657326999999995</v>
      </c>
      <c r="M1159" s="6">
        <v>40.715256784702497</v>
      </c>
      <c r="N1159" s="6">
        <v>72.125</v>
      </c>
      <c r="O1159" s="6">
        <v>39.663459959883262</v>
      </c>
      <c r="P1159" s="6">
        <v>23.912100706742017</v>
      </c>
      <c r="Q1159" s="6">
        <v>36.776922994813411</v>
      </c>
    </row>
    <row r="1160" spans="2:17" x14ac:dyDescent="0.3">
      <c r="B1160" s="1">
        <v>36476</v>
      </c>
      <c r="C1160" s="6">
        <v>151.2135320486455</v>
      </c>
      <c r="D1160" s="6">
        <v>18.604500924991122</v>
      </c>
      <c r="E1160" s="6">
        <v>381.330961</v>
      </c>
      <c r="F1160" s="6">
        <v>61.468068330887135</v>
      </c>
      <c r="G1160" s="6">
        <v>335.83323000000001</v>
      </c>
      <c r="H1160" s="6">
        <v>125</v>
      </c>
      <c r="I1160" s="6">
        <v>27.875</v>
      </c>
      <c r="J1160" s="6">
        <v>39.132308203003205</v>
      </c>
      <c r="K1160" s="6">
        <v>13.096989902996999</v>
      </c>
      <c r="L1160" s="6">
        <v>42.161741684345998</v>
      </c>
      <c r="M1160" s="6">
        <v>38.639577027050997</v>
      </c>
      <c r="N1160" s="6">
        <v>73.875</v>
      </c>
      <c r="O1160" s="6">
        <v>34.525706079069373</v>
      </c>
      <c r="P1160" s="6">
        <v>21.677324939756776</v>
      </c>
      <c r="Q1160" s="6">
        <v>38.417208292704153</v>
      </c>
    </row>
    <row r="1161" spans="2:17" x14ac:dyDescent="0.3">
      <c r="B1161" s="1">
        <v>36469</v>
      </c>
      <c r="C1161" s="6">
        <v>152.32403534398441</v>
      </c>
      <c r="D1161" s="6">
        <v>20.232394755927842</v>
      </c>
      <c r="E1161" s="6">
        <v>374.99169949999998</v>
      </c>
      <c r="F1161" s="6">
        <v>64.551106240900282</v>
      </c>
      <c r="G1161" s="6">
        <v>318.22906875000001</v>
      </c>
      <c r="H1161" s="6">
        <v>115</v>
      </c>
      <c r="I1161" s="6">
        <v>26.75</v>
      </c>
      <c r="J1161" s="6">
        <v>41.338296165427401</v>
      </c>
      <c r="K1161" s="6">
        <v>13.246498920154499</v>
      </c>
      <c r="L1161" s="6">
        <v>39.166645280540003</v>
      </c>
      <c r="M1161" s="6">
        <v>36.723564943065</v>
      </c>
      <c r="N1161" s="6">
        <v>74.25</v>
      </c>
      <c r="O1161" s="6">
        <v>35.553256855232156</v>
      </c>
      <c r="P1161" s="6">
        <v>23.129929188297183</v>
      </c>
      <c r="Q1161" s="6">
        <v>36.863253799965555</v>
      </c>
    </row>
    <row r="1162" spans="2:17" x14ac:dyDescent="0.3">
      <c r="B1162" s="1">
        <v>36462</v>
      </c>
      <c r="C1162" s="6">
        <v>151.58369981375847</v>
      </c>
      <c r="D1162" s="6">
        <v>20.185883503615372</v>
      </c>
      <c r="E1162" s="6">
        <v>362.3131765</v>
      </c>
      <c r="F1162" s="6">
        <v>63.202277155269535</v>
      </c>
      <c r="G1162" s="6">
        <v>308.74990500000001</v>
      </c>
      <c r="H1162" s="6">
        <v>109.25</v>
      </c>
      <c r="I1162" s="6">
        <v>26.375</v>
      </c>
      <c r="J1162" s="6">
        <v>40.57099600458421</v>
      </c>
      <c r="K1162" s="6">
        <v>13.276400723585997</v>
      </c>
      <c r="L1162" s="6">
        <v>38.936253249478</v>
      </c>
      <c r="M1162" s="6">
        <v>36.404229595734002</v>
      </c>
      <c r="N1162" s="6">
        <v>75.25</v>
      </c>
      <c r="O1162" s="6">
        <v>34.320195923836813</v>
      </c>
      <c r="P1162" s="6">
        <v>22.906451611598659</v>
      </c>
      <c r="Q1162" s="6">
        <v>36.690592189661274</v>
      </c>
    </row>
    <row r="1163" spans="2:17" x14ac:dyDescent="0.3">
      <c r="B1163" s="1">
        <v>36455</v>
      </c>
      <c r="C1163" s="6">
        <v>147.51185439751586</v>
      </c>
      <c r="D1163" s="6">
        <v>18.976590943490944</v>
      </c>
      <c r="E1163" s="6">
        <v>371.09061550000001</v>
      </c>
      <c r="F1163" s="6">
        <v>62.624207547142078</v>
      </c>
      <c r="G1163" s="6">
        <v>279.40963625000001</v>
      </c>
      <c r="H1163" s="6">
        <v>102.25</v>
      </c>
      <c r="I1163" s="6">
        <v>26</v>
      </c>
      <c r="J1163" s="6">
        <v>38.84457064268701</v>
      </c>
      <c r="K1163" s="6">
        <v>12.7680700652505</v>
      </c>
      <c r="L1163" s="6">
        <v>37.784293094168</v>
      </c>
      <c r="M1163" s="6">
        <v>34.009214490751503</v>
      </c>
      <c r="N1163" s="6">
        <v>76.625</v>
      </c>
      <c r="O1163" s="6">
        <v>35.450501777615877</v>
      </c>
      <c r="P1163" s="6">
        <v>22.45949645820161</v>
      </c>
      <c r="Q1163" s="6">
        <v>37.122246215421995</v>
      </c>
    </row>
    <row r="1164" spans="2:17" x14ac:dyDescent="0.3">
      <c r="B1164" s="1">
        <v>36448</v>
      </c>
      <c r="C1164" s="6">
        <v>150.28811263586311</v>
      </c>
      <c r="D1164" s="6">
        <v>20.232394755927842</v>
      </c>
      <c r="E1164" s="6">
        <v>361.33790549999998</v>
      </c>
      <c r="F1164" s="6">
        <v>63.009587285893716</v>
      </c>
      <c r="G1164" s="6">
        <v>236.97909375</v>
      </c>
      <c r="H1164" s="6">
        <v>102.5</v>
      </c>
      <c r="I1164" s="6">
        <v>25.125</v>
      </c>
      <c r="J1164" s="6">
        <v>40.858733564900405</v>
      </c>
      <c r="K1164" s="6">
        <v>13.156793509859998</v>
      </c>
      <c r="L1164" s="6">
        <v>38.014685125230002</v>
      </c>
      <c r="M1164" s="6">
        <v>33.530211469755002</v>
      </c>
      <c r="N1164" s="6">
        <v>76</v>
      </c>
      <c r="O1164" s="6">
        <v>37.711113485173989</v>
      </c>
      <c r="P1164" s="6">
        <v>23.912100706742017</v>
      </c>
      <c r="Q1164" s="6">
        <v>38.935193123617019</v>
      </c>
    </row>
    <row r="1165" spans="2:17" x14ac:dyDescent="0.3">
      <c r="B1165" s="1">
        <v>36441</v>
      </c>
      <c r="C1165" s="6">
        <v>158.61688735090476</v>
      </c>
      <c r="D1165" s="6">
        <v>21.441687316052263</v>
      </c>
      <c r="E1165" s="6">
        <v>364.75135399999999</v>
      </c>
      <c r="F1165" s="6">
        <v>64.936485979651934</v>
      </c>
      <c r="G1165" s="6">
        <v>247.81242375000002</v>
      </c>
      <c r="H1165" s="6">
        <v>109</v>
      </c>
      <c r="I1165" s="6">
        <v>25.875</v>
      </c>
      <c r="J1165" s="6">
        <v>42.297421366481409</v>
      </c>
      <c r="K1165" s="6">
        <v>13.0072844927025</v>
      </c>
      <c r="L1165" s="6">
        <v>40.318605435849996</v>
      </c>
      <c r="M1165" s="6">
        <v>34.807552859079003</v>
      </c>
      <c r="N1165" s="6">
        <v>77.75</v>
      </c>
      <c r="O1165" s="6">
        <v>35.861522088080982</v>
      </c>
      <c r="P1165" s="6">
        <v>23.576884341694235</v>
      </c>
      <c r="Q1165" s="6">
        <v>39.453177954529885</v>
      </c>
    </row>
    <row r="1166" spans="2:17" x14ac:dyDescent="0.3">
      <c r="B1166" s="1">
        <v>36434</v>
      </c>
      <c r="C1166" s="6">
        <v>155.4704613474446</v>
      </c>
      <c r="D1166" s="6">
        <v>21.767266082239612</v>
      </c>
      <c r="E1166" s="6">
        <v>332.56741099999999</v>
      </c>
      <c r="F1166" s="6">
        <v>61.275378461511323</v>
      </c>
      <c r="G1166" s="6">
        <v>231.11104</v>
      </c>
      <c r="H1166" s="6">
        <v>107</v>
      </c>
      <c r="I1166" s="6">
        <v>24.25</v>
      </c>
      <c r="J1166" s="6">
        <v>41.530121205638203</v>
      </c>
      <c r="K1166" s="6">
        <v>13.067088099565497</v>
      </c>
      <c r="L1166" s="6">
        <v>38.936253249478</v>
      </c>
      <c r="M1166" s="6">
        <v>35.286555880075497</v>
      </c>
      <c r="N1166" s="6">
        <v>76.875</v>
      </c>
      <c r="O1166" s="6">
        <v>37.916623640406542</v>
      </c>
      <c r="P1166" s="6">
        <v>24.135578283440537</v>
      </c>
      <c r="Q1166" s="6">
        <v>39.712170369986318</v>
      </c>
    </row>
    <row r="1167" spans="2:17" x14ac:dyDescent="0.3">
      <c r="B1167" s="1">
        <v>36427</v>
      </c>
      <c r="C1167" s="6">
        <v>155.28537746488809</v>
      </c>
      <c r="D1167" s="6">
        <v>20.697507279052626</v>
      </c>
      <c r="E1167" s="6">
        <v>336.46849500000002</v>
      </c>
      <c r="F1167" s="6">
        <v>58.19234055149817</v>
      </c>
      <c r="G1167" s="6">
        <v>233.36798375000001</v>
      </c>
      <c r="H1167" s="6">
        <v>107.25</v>
      </c>
      <c r="I1167" s="6">
        <v>23.875</v>
      </c>
      <c r="J1167" s="6">
        <v>42.585158926797604</v>
      </c>
      <c r="K1167" s="6">
        <v>12.947480885839498</v>
      </c>
      <c r="L1167" s="6">
        <v>38.475469187353994</v>
      </c>
      <c r="M1167" s="6">
        <v>35.605891227406502</v>
      </c>
      <c r="N1167" s="6">
        <v>77</v>
      </c>
      <c r="O1167" s="6">
        <v>36.580807631394933</v>
      </c>
      <c r="P1167" s="6">
        <v>24.135578283440537</v>
      </c>
      <c r="Q1167" s="6">
        <v>41.179794057572764</v>
      </c>
    </row>
    <row r="1168" spans="2:17" x14ac:dyDescent="0.3">
      <c r="B1168" s="1">
        <v>36420</v>
      </c>
      <c r="C1168" s="6">
        <v>163.79923606248627</v>
      </c>
      <c r="D1168" s="6">
        <v>21.953311091489518</v>
      </c>
      <c r="E1168" s="6">
        <v>326.71578499999998</v>
      </c>
      <c r="F1168" s="6">
        <v>60.311929114632214</v>
      </c>
      <c r="G1168" s="6">
        <v>227.95131875000001</v>
      </c>
      <c r="H1168" s="6">
        <v>108.5</v>
      </c>
      <c r="I1168" s="6">
        <v>24.375</v>
      </c>
      <c r="J1168" s="6">
        <v>44.982971929432601</v>
      </c>
      <c r="K1168" s="6">
        <v>13.180907430513887</v>
      </c>
      <c r="L1168" s="6">
        <v>39.627429342663994</v>
      </c>
      <c r="M1168" s="6">
        <v>34.6478851854135</v>
      </c>
      <c r="N1168" s="6">
        <v>79.25</v>
      </c>
      <c r="O1168" s="6">
        <v>38.944174416569318</v>
      </c>
      <c r="P1168" s="6">
        <v>24.917749801885368</v>
      </c>
      <c r="Q1168" s="6">
        <v>40.834470836964194</v>
      </c>
    </row>
    <row r="1169" spans="2:17" x14ac:dyDescent="0.3">
      <c r="B1169" s="1">
        <v>36413</v>
      </c>
      <c r="C1169" s="6">
        <v>166.02024265316405</v>
      </c>
      <c r="D1169" s="6">
        <v>22.650979876176692</v>
      </c>
      <c r="E1169" s="6">
        <v>316.47543949999999</v>
      </c>
      <c r="F1169" s="6">
        <v>62.624207547142078</v>
      </c>
      <c r="G1169" s="6">
        <v>237.43048250000001</v>
      </c>
      <c r="H1169" s="6">
        <v>113</v>
      </c>
      <c r="I1169" s="6">
        <v>24.875</v>
      </c>
      <c r="J1169" s="6">
        <v>45.558447050065006</v>
      </c>
      <c r="K1169" s="6">
        <v>13.547827765838683</v>
      </c>
      <c r="L1169" s="6">
        <v>40.318605435849996</v>
      </c>
      <c r="M1169" s="6">
        <v>34.967220532744498</v>
      </c>
      <c r="N1169" s="6">
        <v>79.5</v>
      </c>
      <c r="O1169" s="6">
        <v>39.663459959883262</v>
      </c>
      <c r="P1169" s="6">
        <v>26.258615262076514</v>
      </c>
      <c r="Q1169" s="6">
        <v>39.712170369986318</v>
      </c>
    </row>
    <row r="1170" spans="2:17" x14ac:dyDescent="0.3">
      <c r="B1170" s="1">
        <v>36406</v>
      </c>
      <c r="C1170" s="6">
        <v>158.80197123346127</v>
      </c>
      <c r="D1170" s="6">
        <v>21.544598298963869</v>
      </c>
      <c r="E1170" s="6">
        <v>315.50016849999997</v>
      </c>
      <c r="F1170" s="6">
        <v>65.707245457155224</v>
      </c>
      <c r="G1170" s="6">
        <v>244.20131375</v>
      </c>
      <c r="H1170" s="6">
        <v>107.75</v>
      </c>
      <c r="I1170" s="6">
        <v>25.375</v>
      </c>
      <c r="J1170" s="6">
        <v>43.544284127851611</v>
      </c>
      <c r="K1170" s="6">
        <v>13.576052407017515</v>
      </c>
      <c r="L1170" s="6">
        <v>41.009781529036005</v>
      </c>
      <c r="M1170" s="6">
        <v>36.883232616730503</v>
      </c>
      <c r="N1170" s="6">
        <v>82</v>
      </c>
      <c r="O1170" s="6">
        <v>38.738664261336766</v>
      </c>
      <c r="P1170" s="6">
        <v>26.14687647372725</v>
      </c>
      <c r="Q1170" s="6">
        <v>40.230155200899183</v>
      </c>
    </row>
    <row r="1171" spans="2:17" x14ac:dyDescent="0.3">
      <c r="B1171" s="1">
        <v>36399</v>
      </c>
      <c r="C1171" s="6">
        <v>161.94839723692144</v>
      </c>
      <c r="D1171" s="6">
        <v>21.723391645843233</v>
      </c>
      <c r="E1171" s="6">
        <v>323.30233650000002</v>
      </c>
      <c r="F1171" s="6">
        <v>65.707245457155224</v>
      </c>
      <c r="G1171" s="6">
        <v>254.13186625</v>
      </c>
      <c r="H1171" s="6">
        <v>106.75</v>
      </c>
      <c r="I1171" s="6">
        <v>26</v>
      </c>
      <c r="J1171" s="6">
        <v>43.736109168062406</v>
      </c>
      <c r="K1171" s="6">
        <v>13.971197383521142</v>
      </c>
      <c r="L1171" s="6">
        <v>41.240173560098</v>
      </c>
      <c r="M1171" s="6">
        <v>37.362235637727004</v>
      </c>
      <c r="N1171" s="6">
        <v>82.125</v>
      </c>
      <c r="O1171" s="6">
        <v>40.485500580813486</v>
      </c>
      <c r="P1171" s="6">
        <v>25.923398897028729</v>
      </c>
      <c r="Q1171" s="6">
        <v>41.266124862724908</v>
      </c>
    </row>
    <row r="1172" spans="2:17" x14ac:dyDescent="0.3">
      <c r="B1172" s="1">
        <v>36392</v>
      </c>
      <c r="C1172" s="6">
        <v>158.24671958579179</v>
      </c>
      <c r="D1172" s="6">
        <v>22.617358380240074</v>
      </c>
      <c r="E1172" s="6">
        <v>313.06199099999998</v>
      </c>
      <c r="F1172" s="6">
        <v>63.394967024645361</v>
      </c>
      <c r="G1172" s="6">
        <v>244.20131375</v>
      </c>
      <c r="H1172" s="6">
        <v>104.25</v>
      </c>
      <c r="I1172" s="6">
        <v>25.125</v>
      </c>
      <c r="J1172" s="6">
        <v>45.27070948974881</v>
      </c>
      <c r="K1172" s="6">
        <v>13.942972742342311</v>
      </c>
      <c r="L1172" s="6">
        <v>41.931349653283995</v>
      </c>
      <c r="M1172" s="6">
        <v>33.689879143420498</v>
      </c>
      <c r="N1172" s="6">
        <v>80.25</v>
      </c>
      <c r="O1172" s="6">
        <v>40.691010736046046</v>
      </c>
      <c r="P1172" s="6">
        <v>26.593831627124295</v>
      </c>
      <c r="Q1172" s="6">
        <v>39.97116278544275</v>
      </c>
    </row>
    <row r="1173" spans="2:17" x14ac:dyDescent="0.3">
      <c r="B1173" s="1">
        <v>36385</v>
      </c>
      <c r="C1173" s="6">
        <v>150.4731965184196</v>
      </c>
      <c r="D1173" s="6">
        <v>23.511325114636922</v>
      </c>
      <c r="E1173" s="6">
        <v>298.43292600000001</v>
      </c>
      <c r="F1173" s="6">
        <v>68.404903628416733</v>
      </c>
      <c r="G1173" s="6">
        <v>232.01381750000002</v>
      </c>
      <c r="H1173" s="6">
        <v>102.25</v>
      </c>
      <c r="I1173" s="6">
        <v>25.125</v>
      </c>
      <c r="J1173" s="6">
        <v>44.407496808800204</v>
      </c>
      <c r="K1173" s="6">
        <v>14.987284465959045</v>
      </c>
      <c r="L1173" s="6">
        <v>45.387230119214003</v>
      </c>
      <c r="M1173" s="6">
        <v>32.731873101427496</v>
      </c>
      <c r="N1173" s="6">
        <v>78.625</v>
      </c>
      <c r="O1173" s="6">
        <v>42.129581822673934</v>
      </c>
      <c r="P1173" s="6">
        <v>26.258615262076514</v>
      </c>
      <c r="Q1173" s="6">
        <v>40.575478421507761</v>
      </c>
    </row>
    <row r="1174" spans="2:17" x14ac:dyDescent="0.3">
      <c r="B1174" s="1">
        <v>36378</v>
      </c>
      <c r="C1174" s="6">
        <v>144.36542839405567</v>
      </c>
      <c r="D1174" s="6">
        <v>19.667268156730504</v>
      </c>
      <c r="E1174" s="6">
        <v>287.2173095</v>
      </c>
      <c r="F1174" s="6">
        <v>67.056074542785979</v>
      </c>
      <c r="G1174" s="6">
        <v>227.95131875000001</v>
      </c>
      <c r="H1174" s="6">
        <v>101.5</v>
      </c>
      <c r="I1174" s="6">
        <v>24.5</v>
      </c>
      <c r="J1174" s="6">
        <v>42.681071446903005</v>
      </c>
      <c r="K1174" s="6">
        <v>13.688950971732837</v>
      </c>
      <c r="L1174" s="6">
        <v>43.774485901779997</v>
      </c>
      <c r="M1174" s="6">
        <v>33.689879143420498</v>
      </c>
      <c r="N1174" s="6">
        <v>73.75</v>
      </c>
      <c r="O1174" s="6">
        <v>37.50560332994143</v>
      </c>
      <c r="P1174" s="6">
        <v>24.359055860139062</v>
      </c>
      <c r="Q1174" s="6">
        <v>38.503539097856297</v>
      </c>
    </row>
    <row r="1175" spans="2:17" x14ac:dyDescent="0.3">
      <c r="B1175" s="1">
        <v>36371</v>
      </c>
      <c r="C1175" s="6">
        <v>146.03118333706402</v>
      </c>
      <c r="D1175" s="6">
        <v>19.577871483290817</v>
      </c>
      <c r="E1175" s="6">
        <v>292.09366449999999</v>
      </c>
      <c r="F1175" s="6">
        <v>65.707245457155224</v>
      </c>
      <c r="G1175" s="6">
        <v>241.49298125000001</v>
      </c>
      <c r="H1175" s="6">
        <v>107</v>
      </c>
      <c r="I1175" s="6">
        <v>24.75</v>
      </c>
      <c r="J1175" s="6">
        <v>38.940483162792404</v>
      </c>
      <c r="K1175" s="6">
        <v>13.43492920112336</v>
      </c>
      <c r="L1175" s="6">
        <v>43.544093870718001</v>
      </c>
      <c r="M1175" s="6">
        <v>34.6478851854135</v>
      </c>
      <c r="N1175" s="6">
        <v>75.375</v>
      </c>
      <c r="O1175" s="6">
        <v>36.991827941860038</v>
      </c>
      <c r="P1175" s="6">
        <v>21.677324939756776</v>
      </c>
      <c r="Q1175" s="6">
        <v>44.287703043049959</v>
      </c>
    </row>
    <row r="1176" spans="2:17" x14ac:dyDescent="0.3">
      <c r="B1176" s="1">
        <v>36364</v>
      </c>
      <c r="C1176" s="6">
        <v>140.66375074292603</v>
      </c>
      <c r="D1176" s="6">
        <v>19.980156513769394</v>
      </c>
      <c r="E1176" s="6">
        <v>287.70494500000001</v>
      </c>
      <c r="F1176" s="6">
        <v>64.743796110276122</v>
      </c>
      <c r="G1176" s="6">
        <v>231.56242875000001</v>
      </c>
      <c r="H1176" s="6">
        <v>104.75</v>
      </c>
      <c r="I1176" s="6">
        <v>24.5</v>
      </c>
      <c r="J1176" s="6">
        <v>37.309970321000606</v>
      </c>
      <c r="K1176" s="6">
        <v>12.898661018725582</v>
      </c>
      <c r="L1176" s="6">
        <v>45.617622150275999</v>
      </c>
      <c r="M1176" s="6">
        <v>34.488217511748005</v>
      </c>
      <c r="N1176" s="6">
        <v>75.5</v>
      </c>
      <c r="O1176" s="6">
        <v>36.580807631394933</v>
      </c>
      <c r="P1176" s="6">
        <v>22.794712823249402</v>
      </c>
      <c r="Q1176" s="6">
        <v>43.769718212137093</v>
      </c>
    </row>
    <row r="1177" spans="2:17" x14ac:dyDescent="0.3">
      <c r="B1177" s="1">
        <v>36357</v>
      </c>
      <c r="C1177" s="6">
        <v>155.28537746488809</v>
      </c>
      <c r="D1177" s="6">
        <v>21.276408278644816</v>
      </c>
      <c r="E1177" s="6">
        <v>299.40819699999997</v>
      </c>
      <c r="F1177" s="6">
        <v>69.561042844671647</v>
      </c>
      <c r="G1177" s="6">
        <v>221.1804875</v>
      </c>
      <c r="H1177" s="6">
        <v>108</v>
      </c>
      <c r="I1177" s="6">
        <v>24.75</v>
      </c>
      <c r="J1177" s="6">
        <v>39.036395682897805</v>
      </c>
      <c r="K1177" s="6">
        <v>13.237356712871547</v>
      </c>
      <c r="L1177" s="6">
        <v>47.230366367709998</v>
      </c>
      <c r="M1177" s="6">
        <v>33.689879143420498</v>
      </c>
      <c r="N1177" s="6">
        <v>79.75</v>
      </c>
      <c r="O1177" s="6">
        <v>36.272542398546101</v>
      </c>
      <c r="P1177" s="6">
        <v>22.794712823249402</v>
      </c>
      <c r="Q1177" s="6">
        <v>44.028710627593519</v>
      </c>
    </row>
    <row r="1178" spans="2:17" x14ac:dyDescent="0.3">
      <c r="B1178" s="1">
        <v>36350</v>
      </c>
      <c r="C1178" s="6">
        <v>152.32403534398441</v>
      </c>
      <c r="D1178" s="6">
        <v>20.471838217687662</v>
      </c>
      <c r="E1178" s="6">
        <v>310.62381349999998</v>
      </c>
      <c r="F1178" s="6">
        <v>70.139112452799125</v>
      </c>
      <c r="G1178" s="6">
        <v>229.75687375000001</v>
      </c>
      <c r="H1178" s="6">
        <v>109.75</v>
      </c>
      <c r="I1178" s="6">
        <v>23.75</v>
      </c>
      <c r="J1178" s="6">
        <v>38.365008042159999</v>
      </c>
      <c r="K1178" s="6">
        <v>12.926885659904411</v>
      </c>
      <c r="L1178" s="6">
        <v>47.460758398771993</v>
      </c>
      <c r="M1178" s="6">
        <v>32.731873101427496</v>
      </c>
      <c r="N1178" s="6">
        <v>78.125</v>
      </c>
      <c r="O1178" s="6">
        <v>33.087134992441484</v>
      </c>
      <c r="P1178" s="6">
        <v>23.24166797664645</v>
      </c>
      <c r="Q1178" s="6">
        <v>45.841657535788549</v>
      </c>
    </row>
    <row r="1179" spans="2:17" x14ac:dyDescent="0.3">
      <c r="B1179" s="1">
        <v>36343</v>
      </c>
      <c r="C1179" s="6">
        <v>147.51185439751586</v>
      </c>
      <c r="D1179" s="6">
        <v>20.293044870808284</v>
      </c>
      <c r="E1179" s="6">
        <v>323.30233650000002</v>
      </c>
      <c r="F1179" s="6">
        <v>71.102561799678242</v>
      </c>
      <c r="G1179" s="6">
        <v>254.13186625</v>
      </c>
      <c r="H1179" s="6">
        <v>110</v>
      </c>
      <c r="I1179" s="6">
        <v>23.75</v>
      </c>
      <c r="J1179" s="6">
        <v>37.597707881316801</v>
      </c>
      <c r="K1179" s="6">
        <v>12.701088530473767</v>
      </c>
      <c r="L1179" s="6">
        <v>45.848014181338002</v>
      </c>
      <c r="M1179" s="6">
        <v>32.093202406765499</v>
      </c>
      <c r="N1179" s="6">
        <v>79.5</v>
      </c>
      <c r="O1179" s="6">
        <v>32.26509437151126</v>
      </c>
      <c r="P1179" s="6">
        <v>23.24166797664645</v>
      </c>
      <c r="Q1179" s="6">
        <v>44.287703043049959</v>
      </c>
    </row>
    <row r="1180" spans="2:17" x14ac:dyDescent="0.3">
      <c r="B1180" s="1">
        <v>36336</v>
      </c>
      <c r="C1180" s="6">
        <v>147.14168663240292</v>
      </c>
      <c r="D1180" s="6">
        <v>20.114251523928921</v>
      </c>
      <c r="E1180" s="6">
        <v>328.66632700000002</v>
      </c>
      <c r="F1180" s="6">
        <v>67.056074542785979</v>
      </c>
      <c r="G1180" s="6">
        <v>249.16659000000001</v>
      </c>
      <c r="H1180" s="6">
        <v>103.25</v>
      </c>
      <c r="I1180" s="6">
        <v>23.75</v>
      </c>
      <c r="J1180" s="6">
        <v>35.967195039525002</v>
      </c>
      <c r="K1180" s="6">
        <v>12.672863889294936</v>
      </c>
      <c r="L1180" s="6">
        <v>45.387230119214003</v>
      </c>
      <c r="M1180" s="6">
        <v>34.009214490751503</v>
      </c>
      <c r="N1180" s="6">
        <v>79.5</v>
      </c>
      <c r="O1180" s="6">
        <v>32.26509437151126</v>
      </c>
      <c r="P1180" s="6">
        <v>23.24166797664645</v>
      </c>
      <c r="Q1180" s="6">
        <v>42.215763719398495</v>
      </c>
    </row>
    <row r="1181" spans="2:17" x14ac:dyDescent="0.3">
      <c r="B1181" s="1">
        <v>36329</v>
      </c>
      <c r="C1181" s="6">
        <v>138.53713693235207</v>
      </c>
      <c r="D1181" s="6">
        <v>20.069553187209081</v>
      </c>
      <c r="E1181" s="6">
        <v>330.61686900000001</v>
      </c>
      <c r="F1181" s="6">
        <v>68.790283367168371</v>
      </c>
      <c r="G1181" s="6">
        <v>248.2638125</v>
      </c>
      <c r="H1181" s="6">
        <v>107.25</v>
      </c>
      <c r="I1181" s="6">
        <v>24.375</v>
      </c>
      <c r="J1181" s="6">
        <v>37.214057800895205</v>
      </c>
      <c r="K1181" s="6">
        <v>12.3623928363278</v>
      </c>
      <c r="L1181" s="6">
        <v>47.691150429834003</v>
      </c>
      <c r="M1181" s="6">
        <v>33.051208448758501</v>
      </c>
      <c r="N1181" s="6">
        <v>77.625</v>
      </c>
      <c r="O1181" s="6">
        <v>32.778869759592652</v>
      </c>
      <c r="P1181" s="6">
        <v>23.24166797664645</v>
      </c>
      <c r="Q1181" s="6">
        <v>40.489147616355616</v>
      </c>
    </row>
    <row r="1182" spans="2:17" x14ac:dyDescent="0.3">
      <c r="B1182" s="1">
        <v>36322</v>
      </c>
      <c r="C1182" s="6">
        <v>139.11922574299226</v>
      </c>
      <c r="D1182" s="6">
        <v>20.561234891127349</v>
      </c>
      <c r="E1182" s="6">
        <v>335.98085950000001</v>
      </c>
      <c r="F1182" s="6">
        <v>65.321865718403572</v>
      </c>
      <c r="G1182" s="6">
        <v>239.23603750000001</v>
      </c>
      <c r="H1182" s="6">
        <v>105</v>
      </c>
      <c r="I1182" s="6">
        <v>24.125</v>
      </c>
      <c r="J1182" s="6">
        <v>38.940483162792404</v>
      </c>
      <c r="K1182" s="6">
        <v>12.080146424539493</v>
      </c>
      <c r="L1182" s="6">
        <v>46.999974336647995</v>
      </c>
      <c r="M1182" s="6">
        <v>31.9335347331</v>
      </c>
      <c r="N1182" s="6">
        <v>77.25</v>
      </c>
      <c r="O1182" s="6">
        <v>31.956829138662428</v>
      </c>
      <c r="P1182" s="6">
        <v>24.582533436837583</v>
      </c>
      <c r="Q1182" s="6">
        <v>39.97116278544275</v>
      </c>
    </row>
    <row r="1183" spans="2:17" x14ac:dyDescent="0.3">
      <c r="B1183" s="1">
        <v>36315</v>
      </c>
      <c r="C1183" s="6">
        <v>137.37295931107181</v>
      </c>
      <c r="D1183" s="6">
        <v>19.846061503609871</v>
      </c>
      <c r="E1183" s="6">
        <v>331.10450450000002</v>
      </c>
      <c r="F1183" s="6">
        <v>67.441454281537617</v>
      </c>
      <c r="G1183" s="6">
        <v>222.9860425</v>
      </c>
      <c r="H1183" s="6">
        <v>96.5</v>
      </c>
      <c r="I1183" s="6">
        <v>24</v>
      </c>
      <c r="J1183" s="6">
        <v>37.5017953612114</v>
      </c>
      <c r="K1183" s="6">
        <v>12.023697142181833</v>
      </c>
      <c r="L1183" s="6">
        <v>47.460758398771993</v>
      </c>
      <c r="M1183" s="6">
        <v>32.678617864888459</v>
      </c>
      <c r="N1183" s="6">
        <v>75.875</v>
      </c>
      <c r="O1183" s="6">
        <v>30.004482663953144</v>
      </c>
      <c r="P1183" s="6">
        <v>23.576884341694235</v>
      </c>
      <c r="Q1183" s="6">
        <v>39.539508759682029</v>
      </c>
    </row>
    <row r="1184" spans="2:17" x14ac:dyDescent="0.3">
      <c r="B1184" s="1">
        <v>36308</v>
      </c>
      <c r="C1184" s="6">
        <v>136.20878168979155</v>
      </c>
      <c r="D1184" s="6">
        <v>19.220284789532084</v>
      </c>
      <c r="E1184" s="6">
        <v>329.64159799999999</v>
      </c>
      <c r="F1184" s="6">
        <v>64.165726502148644</v>
      </c>
      <c r="G1184" s="6">
        <v>207.18743625000002</v>
      </c>
      <c r="H1184" s="6">
        <v>96.5</v>
      </c>
      <c r="I1184" s="6">
        <v>23.25</v>
      </c>
      <c r="J1184" s="6">
        <v>35.967195039525002</v>
      </c>
      <c r="K1184" s="6">
        <v>11.289856471532236</v>
      </c>
      <c r="L1184" s="6">
        <v>47.921542460895999</v>
      </c>
      <c r="M1184" s="6">
        <v>33.051175397550054</v>
      </c>
      <c r="N1184" s="6">
        <v>75</v>
      </c>
      <c r="O1184" s="6">
        <v>27.641115878778756</v>
      </c>
      <c r="P1184" s="6">
        <v>21.677324939756776</v>
      </c>
      <c r="Q1184" s="6">
        <v>37.640231046334854</v>
      </c>
    </row>
    <row r="1185" spans="2:17" x14ac:dyDescent="0.3">
      <c r="B1185" s="1">
        <v>36301</v>
      </c>
      <c r="C1185" s="6">
        <v>140.86549217491259</v>
      </c>
      <c r="D1185" s="6">
        <v>19.756664830170187</v>
      </c>
      <c r="E1185" s="6">
        <v>335.493224</v>
      </c>
      <c r="F1185" s="6">
        <v>64.936485979651934</v>
      </c>
      <c r="G1185" s="6">
        <v>213.95826750000001</v>
      </c>
      <c r="H1185" s="6">
        <v>97.5</v>
      </c>
      <c r="I1185" s="6">
        <v>23.75</v>
      </c>
      <c r="J1185" s="6">
        <v>37.118145280789804</v>
      </c>
      <c r="K1185" s="6">
        <v>11.910798577466508</v>
      </c>
      <c r="L1185" s="6">
        <v>50.916638864702001</v>
      </c>
      <c r="M1185" s="6">
        <v>34.541405528196435</v>
      </c>
      <c r="N1185" s="6">
        <v>76.875</v>
      </c>
      <c r="O1185" s="6">
        <v>30.31274789680198</v>
      </c>
      <c r="P1185" s="6">
        <v>22.794712823249402</v>
      </c>
      <c r="Q1185" s="6">
        <v>38.330877487552009</v>
      </c>
    </row>
    <row r="1186" spans="2:17" x14ac:dyDescent="0.3">
      <c r="B1186" s="1">
        <v>36294</v>
      </c>
      <c r="C1186" s="6">
        <v>140.86549217491259</v>
      </c>
      <c r="D1186" s="6">
        <v>19.622569820010654</v>
      </c>
      <c r="E1186" s="6">
        <v>331.10450450000002</v>
      </c>
      <c r="F1186" s="6">
        <v>62.046137939014606</v>
      </c>
      <c r="G1186" s="6">
        <v>207.18743625000002</v>
      </c>
      <c r="H1186" s="6">
        <v>90.875</v>
      </c>
      <c r="I1186" s="6">
        <v>23.75</v>
      </c>
      <c r="J1186" s="6">
        <v>36.6385826802628</v>
      </c>
      <c r="K1186" s="6">
        <v>12.3623928363278</v>
      </c>
      <c r="L1186" s="6">
        <v>47.691150429834003</v>
      </c>
      <c r="M1186" s="6">
        <v>33.370510425545703</v>
      </c>
      <c r="N1186" s="6">
        <v>74.875</v>
      </c>
      <c r="O1186" s="6">
        <v>30.723768207267089</v>
      </c>
      <c r="P1186" s="6">
        <v>23.576884341694235</v>
      </c>
      <c r="Q1186" s="6">
        <v>37.640231046334854</v>
      </c>
    </row>
    <row r="1187" spans="2:17" x14ac:dyDescent="0.3">
      <c r="B1187" s="1">
        <v>36287</v>
      </c>
      <c r="C1187" s="6">
        <v>140.86549217491259</v>
      </c>
      <c r="D1187" s="6">
        <v>20.471838217687662</v>
      </c>
      <c r="E1187" s="6">
        <v>313.06199099999998</v>
      </c>
      <c r="F1187" s="6">
        <v>66.478004934658514</v>
      </c>
      <c r="G1187" s="6">
        <v>202.67354875000001</v>
      </c>
      <c r="H1187" s="6">
        <v>88.375</v>
      </c>
      <c r="I1187" s="6">
        <v>24.25</v>
      </c>
      <c r="J1187" s="6">
        <v>36.063107559630403</v>
      </c>
      <c r="K1187" s="6">
        <v>12.3623928363278</v>
      </c>
      <c r="L1187" s="6">
        <v>47.230366367709998</v>
      </c>
      <c r="M1187" s="6">
        <v>32.944730388218169</v>
      </c>
      <c r="N1187" s="6">
        <v>78.125</v>
      </c>
      <c r="O1187" s="6">
        <v>30.107237741569428</v>
      </c>
      <c r="P1187" s="6">
        <v>24.247317071789805</v>
      </c>
      <c r="Q1187" s="6">
        <v>39.021523928769163</v>
      </c>
    </row>
    <row r="1188" spans="2:17" x14ac:dyDescent="0.3">
      <c r="B1188" s="1">
        <v>36280</v>
      </c>
      <c r="C1188" s="6">
        <v>136.79087050043171</v>
      </c>
      <c r="D1188" s="6">
        <v>20.293044870808284</v>
      </c>
      <c r="E1188" s="6">
        <v>320.86415899999997</v>
      </c>
      <c r="F1188" s="6">
        <v>65.899935326531036</v>
      </c>
      <c r="G1188" s="6">
        <v>199.96521625</v>
      </c>
      <c r="H1188" s="6">
        <v>90.875</v>
      </c>
      <c r="I1188" s="6">
        <v>23.9375</v>
      </c>
      <c r="J1188" s="6">
        <v>36.446757640052006</v>
      </c>
      <c r="K1188" s="6">
        <v>12.164820348075985</v>
      </c>
      <c r="L1188" s="6">
        <v>50.686246833639998</v>
      </c>
      <c r="M1188" s="6">
        <v>33.636622948875413</v>
      </c>
      <c r="N1188" s="6">
        <v>83.625</v>
      </c>
      <c r="O1188" s="6">
        <v>29.798972508720592</v>
      </c>
      <c r="P1188" s="6">
        <v>24.023839495091277</v>
      </c>
      <c r="Q1188" s="6">
        <v>38.417208292704153</v>
      </c>
    </row>
    <row r="1189" spans="2:17" x14ac:dyDescent="0.3">
      <c r="B1189" s="1">
        <v>36273</v>
      </c>
      <c r="C1189" s="6">
        <v>130.38789358339019</v>
      </c>
      <c r="D1189" s="6">
        <v>19.577871483290817</v>
      </c>
      <c r="E1189" s="6">
        <v>344.27066300000001</v>
      </c>
      <c r="F1189" s="6">
        <v>68.212213759040907</v>
      </c>
      <c r="G1189" s="6">
        <v>191.38883000000001</v>
      </c>
      <c r="H1189" s="6">
        <v>93.75</v>
      </c>
      <c r="I1189" s="6">
        <v>23.5625</v>
      </c>
      <c r="J1189" s="6">
        <v>35.583544959103399</v>
      </c>
      <c r="K1189" s="6">
        <v>11.741450730393527</v>
      </c>
      <c r="L1189" s="6">
        <v>48.843110585143997</v>
      </c>
      <c r="M1189" s="6">
        <v>32.944730388218169</v>
      </c>
      <c r="N1189" s="6">
        <v>79</v>
      </c>
      <c r="O1189" s="6">
        <v>30.2099928191857</v>
      </c>
      <c r="P1189" s="6">
        <v>23.129929188297183</v>
      </c>
      <c r="Q1189" s="6">
        <v>38.158215877247713</v>
      </c>
    </row>
    <row r="1190" spans="2:17" x14ac:dyDescent="0.3">
      <c r="B1190" s="1">
        <v>36266</v>
      </c>
      <c r="C1190" s="6">
        <v>126.8953607195494</v>
      </c>
      <c r="D1190" s="6">
        <v>21.187011605205129</v>
      </c>
      <c r="E1190" s="6">
        <v>332.56741099999999</v>
      </c>
      <c r="F1190" s="6">
        <v>69.368352975295849</v>
      </c>
      <c r="G1190" s="6">
        <v>189.58327500000001</v>
      </c>
      <c r="H1190" s="6">
        <v>92.125</v>
      </c>
      <c r="I1190" s="6">
        <v>22.875</v>
      </c>
      <c r="J1190" s="6">
        <v>34.432594717838604</v>
      </c>
      <c r="K1190" s="6">
        <v>11.713226089214695</v>
      </c>
      <c r="L1190" s="6">
        <v>45.617622150275999</v>
      </c>
      <c r="M1190" s="6">
        <v>31.827057790233383</v>
      </c>
      <c r="N1190" s="6">
        <v>79.5</v>
      </c>
      <c r="O1190" s="6">
        <v>27.846626034011312</v>
      </c>
      <c r="P1190" s="6">
        <v>24.023839495091277</v>
      </c>
      <c r="Q1190" s="6">
        <v>40.230155200899183</v>
      </c>
    </row>
    <row r="1191" spans="2:17" x14ac:dyDescent="0.3">
      <c r="B1191" s="1">
        <v>36259</v>
      </c>
      <c r="C1191" s="6">
        <v>126.31327190890923</v>
      </c>
      <c r="D1191" s="6">
        <v>20.114251523928921</v>
      </c>
      <c r="E1191" s="6">
        <v>358.41209249999997</v>
      </c>
      <c r="F1191" s="6">
        <v>65.899935326531036</v>
      </c>
      <c r="G1191" s="6">
        <v>193.19438500000001</v>
      </c>
      <c r="H1191" s="6">
        <v>79.25</v>
      </c>
      <c r="I1191" s="6">
        <v>23.6875</v>
      </c>
      <c r="J1191" s="6">
        <v>32.610256835836005</v>
      </c>
      <c r="K1191" s="6">
        <v>10.640689724419133</v>
      </c>
      <c r="L1191" s="6">
        <v>49.303894647267995</v>
      </c>
      <c r="M1191" s="6">
        <v>32.572172855556573</v>
      </c>
      <c r="N1191" s="6">
        <v>75</v>
      </c>
      <c r="O1191" s="6">
        <v>24.763973705522972</v>
      </c>
      <c r="P1191" s="6">
        <v>23.353406764995704</v>
      </c>
      <c r="Q1191" s="6">
        <v>38.417208292704153</v>
      </c>
    </row>
    <row r="1192" spans="2:17" x14ac:dyDescent="0.3">
      <c r="B1192" s="1">
        <v>36252</v>
      </c>
      <c r="C1192" s="6">
        <v>120.49238380250792</v>
      </c>
      <c r="D1192" s="6">
        <v>19.846061503609871</v>
      </c>
      <c r="E1192" s="6">
        <v>368.26395879020555</v>
      </c>
      <c r="F1192" s="6">
        <v>62.238827808390425</v>
      </c>
      <c r="G1192" s="6">
        <v>182.81244375</v>
      </c>
      <c r="H1192" s="6">
        <v>78.5</v>
      </c>
      <c r="I1192" s="6">
        <v>23</v>
      </c>
      <c r="J1192" s="6">
        <v>32.034781715203607</v>
      </c>
      <c r="K1192" s="6">
        <v>10.104421542021353</v>
      </c>
      <c r="L1192" s="6">
        <v>45.387230119214003</v>
      </c>
      <c r="M1192" s="6">
        <v>30.762607696914543</v>
      </c>
      <c r="N1192" s="6">
        <v>68.75</v>
      </c>
      <c r="O1192" s="6">
        <v>24.250198317441583</v>
      </c>
      <c r="P1192" s="6">
        <v>22.794712823249402</v>
      </c>
      <c r="Q1192" s="6">
        <v>37.294907825726277</v>
      </c>
    </row>
    <row r="1193" spans="2:17" x14ac:dyDescent="0.3">
      <c r="B1193" s="1">
        <v>36245</v>
      </c>
      <c r="C1193" s="6">
        <v>120.49238380250792</v>
      </c>
      <c r="D1193" s="6">
        <v>19.577871483290817</v>
      </c>
      <c r="E1193" s="6">
        <v>349.89908945421098</v>
      </c>
      <c r="F1193" s="6">
        <v>62.238827808390425</v>
      </c>
      <c r="G1193" s="6">
        <v>176.94439</v>
      </c>
      <c r="H1193" s="6">
        <v>76.125</v>
      </c>
      <c r="I1193" s="6">
        <v>21.65625</v>
      </c>
      <c r="J1193" s="6">
        <v>30.404268873411802</v>
      </c>
      <c r="K1193" s="6">
        <v>9.963298336127199</v>
      </c>
      <c r="L1193" s="6">
        <v>45.617622150275999</v>
      </c>
      <c r="M1193" s="6">
        <v>30.869052706246428</v>
      </c>
      <c r="N1193" s="6">
        <v>69</v>
      </c>
      <c r="O1193" s="6">
        <v>24.250198317441583</v>
      </c>
      <c r="P1193" s="6">
        <v>21.230369786359734</v>
      </c>
      <c r="Q1193" s="6">
        <v>35.568291722683398</v>
      </c>
    </row>
    <row r="1194" spans="2:17" x14ac:dyDescent="0.3">
      <c r="B1194" s="1">
        <v>36238</v>
      </c>
      <c r="C1194" s="6">
        <v>119.32820618122763</v>
      </c>
      <c r="D1194" s="6">
        <v>17.834636351216975</v>
      </c>
      <c r="E1194" s="6">
        <v>333.46736425884751</v>
      </c>
      <c r="F1194" s="6">
        <v>60.504618984008033</v>
      </c>
      <c r="G1194" s="6">
        <v>175.59022375000001</v>
      </c>
      <c r="H1194" s="6">
        <v>77.625</v>
      </c>
      <c r="I1194" s="6">
        <v>21.4375</v>
      </c>
      <c r="J1194" s="6">
        <v>28.102368390882202</v>
      </c>
      <c r="K1194" s="6">
        <v>9.7657258478753839</v>
      </c>
      <c r="L1194" s="6">
        <v>44.235269963903995</v>
      </c>
      <c r="M1194" s="6">
        <v>30.496495173584833</v>
      </c>
      <c r="N1194" s="6">
        <v>69</v>
      </c>
      <c r="O1194" s="6">
        <v>23.941933084592748</v>
      </c>
      <c r="P1194" s="6">
        <v>19.55428796112081</v>
      </c>
      <c r="Q1194" s="6">
        <v>37.035915410269851</v>
      </c>
    </row>
    <row r="1195" spans="2:17" x14ac:dyDescent="0.3">
      <c r="B1195" s="1">
        <v>36231</v>
      </c>
      <c r="C1195" s="6">
        <v>115.25358450674669</v>
      </c>
      <c r="D1195" s="6">
        <v>17.700541341057448</v>
      </c>
      <c r="E1195" s="6">
        <v>303.50363007906702</v>
      </c>
      <c r="F1195" s="6">
        <v>54.531233033357552</v>
      </c>
      <c r="G1195" s="6">
        <v>187.32633125000001</v>
      </c>
      <c r="H1195" s="6">
        <v>76.5</v>
      </c>
      <c r="I1195" s="6">
        <v>21.125</v>
      </c>
      <c r="J1195" s="6">
        <v>29.061493591936205</v>
      </c>
      <c r="K1195" s="6">
        <v>9.3141315890140959</v>
      </c>
      <c r="L1195" s="6">
        <v>46.308798243461993</v>
      </c>
      <c r="M1195" s="6">
        <v>31.50772276223773</v>
      </c>
      <c r="N1195" s="6">
        <v>67.25</v>
      </c>
      <c r="O1195" s="6">
        <v>24.147443239825307</v>
      </c>
      <c r="P1195" s="6">
        <v>19.219071596073025</v>
      </c>
      <c r="Q1195" s="6">
        <v>37.294907825726277</v>
      </c>
    </row>
    <row r="1196" spans="2:17" x14ac:dyDescent="0.3">
      <c r="B1196" s="1">
        <v>36224</v>
      </c>
      <c r="C1196" s="6">
        <v>109.43269640034535</v>
      </c>
      <c r="D1196" s="6">
        <v>19.264983126251924</v>
      </c>
      <c r="E1196" s="6">
        <v>308.33649043064452</v>
      </c>
      <c r="F1196" s="6">
        <v>57.22889120461906</v>
      </c>
      <c r="G1196" s="6">
        <v>191.84021875000002</v>
      </c>
      <c r="H1196" s="6">
        <v>79.125</v>
      </c>
      <c r="I1196" s="6">
        <v>21.78125</v>
      </c>
      <c r="J1196" s="6">
        <v>31.651131634781997</v>
      </c>
      <c r="K1196" s="6">
        <v>9.8221751302330453</v>
      </c>
      <c r="L1196" s="6">
        <v>44.696054026028001</v>
      </c>
      <c r="M1196" s="6">
        <v>31.560945266903669</v>
      </c>
      <c r="N1196" s="6">
        <v>78.125</v>
      </c>
      <c r="O1196" s="6">
        <v>25.688769404069475</v>
      </c>
      <c r="P1196" s="6">
        <v>19.219071596073025</v>
      </c>
      <c r="Q1196" s="6">
        <v>38.330877487552009</v>
      </c>
    </row>
    <row r="1197" spans="2:17" x14ac:dyDescent="0.3">
      <c r="B1197" s="1">
        <v>36217</v>
      </c>
      <c r="C1197" s="6">
        <v>108.26851877906508</v>
      </c>
      <c r="D1197" s="6">
        <v>18.192223044975709</v>
      </c>
      <c r="E1197" s="6">
        <v>314.13592285253753</v>
      </c>
      <c r="F1197" s="6">
        <v>59.926549375880569</v>
      </c>
      <c r="G1197" s="6">
        <v>195.90271749999999</v>
      </c>
      <c r="H1197" s="6">
        <v>80.125</v>
      </c>
      <c r="I1197" s="6">
        <v>20.84375</v>
      </c>
      <c r="J1197" s="6">
        <v>30.116531313095599</v>
      </c>
      <c r="K1197" s="6">
        <v>9.2294576654776037</v>
      </c>
      <c r="L1197" s="6">
        <v>42.161741684345998</v>
      </c>
      <c r="M1197" s="6">
        <v>30.922275210912368</v>
      </c>
      <c r="N1197" s="6">
        <v>67.25</v>
      </c>
      <c r="O1197" s="6">
        <v>23.222647541278807</v>
      </c>
      <c r="P1197" s="6">
        <v>19.330810384422286</v>
      </c>
      <c r="Q1197" s="6">
        <v>36.690592189661274</v>
      </c>
    </row>
    <row r="1198" spans="2:17" x14ac:dyDescent="0.3">
      <c r="B1198" s="1">
        <v>36210</v>
      </c>
      <c r="C1198" s="6">
        <v>108.26851877906508</v>
      </c>
      <c r="D1198" s="6">
        <v>18.281619718415396</v>
      </c>
      <c r="E1198" s="6">
        <v>318.00221113379951</v>
      </c>
      <c r="F1198" s="6">
        <v>59.926549375880569</v>
      </c>
      <c r="G1198" s="6">
        <v>191.38883000000001</v>
      </c>
      <c r="H1198" s="6">
        <v>73.5</v>
      </c>
      <c r="I1198" s="6">
        <v>21.15625</v>
      </c>
      <c r="J1198" s="6">
        <v>28.677843511514602</v>
      </c>
      <c r="K1198" s="6">
        <v>9.6246026419812321</v>
      </c>
      <c r="L1198" s="6">
        <v>40.779389497973995</v>
      </c>
      <c r="M1198" s="6">
        <v>32.412505341558749</v>
      </c>
      <c r="N1198" s="6">
        <v>64.875</v>
      </c>
      <c r="O1198" s="6">
        <v>22.297851842732303</v>
      </c>
      <c r="P1198" s="6">
        <v>19.219071596073025</v>
      </c>
      <c r="Q1198" s="6">
        <v>37.381238630878421</v>
      </c>
    </row>
    <row r="1199" spans="2:17" x14ac:dyDescent="0.3">
      <c r="B1199" s="1">
        <v>36203</v>
      </c>
      <c r="C1199" s="6">
        <v>108.85060758970521</v>
      </c>
      <c r="D1199" s="6">
        <v>17.521747994178082</v>
      </c>
      <c r="E1199" s="6">
        <v>303.50363007906702</v>
      </c>
      <c r="F1199" s="6">
        <v>53.375093817102631</v>
      </c>
      <c r="G1199" s="6">
        <v>187.32633125000001</v>
      </c>
      <c r="H1199" s="6">
        <v>76.875</v>
      </c>
      <c r="I1199" s="6">
        <v>21.125</v>
      </c>
      <c r="J1199" s="6">
        <v>30.500181393517202</v>
      </c>
      <c r="K1199" s="6">
        <v>9.8221751302330453</v>
      </c>
      <c r="L1199" s="6">
        <v>38.475469187353994</v>
      </c>
      <c r="M1199" s="6">
        <v>32.146392818229039</v>
      </c>
      <c r="N1199" s="6">
        <v>60.125</v>
      </c>
      <c r="O1199" s="6">
        <v>23.222647541278807</v>
      </c>
      <c r="P1199" s="6">
        <v>19.889504326168591</v>
      </c>
      <c r="Q1199" s="6">
        <v>38.244546682399864</v>
      </c>
    </row>
    <row r="1200" spans="2:17" x14ac:dyDescent="0.3">
      <c r="B1200" s="1">
        <v>36196</v>
      </c>
      <c r="C1200" s="6">
        <v>109.43269640034535</v>
      </c>
      <c r="D1200" s="6">
        <v>17.387652984018558</v>
      </c>
      <c r="E1200" s="6">
        <v>311.23620664159102</v>
      </c>
      <c r="F1200" s="6">
        <v>53.375093817102631</v>
      </c>
      <c r="G1200" s="6">
        <v>196.80549500000001</v>
      </c>
      <c r="H1200" s="6">
        <v>82.375</v>
      </c>
      <c r="I1200" s="6">
        <v>23.25</v>
      </c>
      <c r="J1200" s="6">
        <v>31.747044154887401</v>
      </c>
      <c r="K1200" s="6">
        <v>10.189095465557845</v>
      </c>
      <c r="L1200" s="6">
        <v>41.470565591159996</v>
      </c>
      <c r="M1200" s="6">
        <v>33.636622948875413</v>
      </c>
      <c r="N1200" s="6">
        <v>59</v>
      </c>
      <c r="O1200" s="6">
        <v>23.839178006976471</v>
      </c>
      <c r="P1200" s="6">
        <v>20.33645947956564</v>
      </c>
      <c r="Q1200" s="6">
        <v>37.208577020574133</v>
      </c>
    </row>
    <row r="1201" spans="2:17" x14ac:dyDescent="0.3">
      <c r="B1201" s="1">
        <v>36189</v>
      </c>
      <c r="C1201" s="6">
        <v>89.059588027940634</v>
      </c>
      <c r="D1201" s="6">
        <v>15.555021178505037</v>
      </c>
      <c r="E1201" s="6">
        <v>325.73478769632351</v>
      </c>
      <c r="F1201" s="6">
        <v>46.630948388948873</v>
      </c>
      <c r="G1201" s="6">
        <v>190.4860525</v>
      </c>
      <c r="H1201" s="6">
        <v>83.625</v>
      </c>
      <c r="I1201" s="6">
        <v>22.875</v>
      </c>
      <c r="J1201" s="6">
        <v>27.335068230039006</v>
      </c>
      <c r="K1201" s="6">
        <v>9.427030153729417</v>
      </c>
      <c r="L1201" s="6">
        <v>42.161741684345998</v>
      </c>
      <c r="M1201" s="6">
        <v>32.997952892884108</v>
      </c>
      <c r="N1201" s="6">
        <v>56.25</v>
      </c>
      <c r="O1201" s="6">
        <v>20.551015523255579</v>
      </c>
      <c r="P1201" s="6">
        <v>18.436900077628188</v>
      </c>
      <c r="Q1201" s="6">
        <v>36.690592189661274</v>
      </c>
    </row>
    <row r="1202" spans="2:17" x14ac:dyDescent="0.3">
      <c r="B1202" s="1">
        <v>36182</v>
      </c>
      <c r="C1202" s="6">
        <v>86.731232785380058</v>
      </c>
      <c r="D1202" s="6">
        <v>13.990579393310565</v>
      </c>
      <c r="E1202" s="6">
        <v>328.63450390726996</v>
      </c>
      <c r="F1202" s="6">
        <v>46.823638258324692</v>
      </c>
      <c r="G1202" s="6">
        <v>166.56244875000002</v>
      </c>
      <c r="H1202" s="6">
        <v>83.625</v>
      </c>
      <c r="I1202" s="6">
        <v>22.84375</v>
      </c>
      <c r="J1202" s="6">
        <v>27.143243189828205</v>
      </c>
      <c r="K1202" s="6">
        <v>8.975435894868129</v>
      </c>
      <c r="L1202" s="6">
        <v>39.627429342663994</v>
      </c>
      <c r="M1202" s="6">
        <v>33.317287920879764</v>
      </c>
      <c r="N1202" s="6">
        <v>54.875</v>
      </c>
      <c r="O1202" s="6">
        <v>20.653770600871855</v>
      </c>
      <c r="P1202" s="6">
        <v>19.330810384422286</v>
      </c>
      <c r="Q1202" s="6">
        <v>38.417208292704153</v>
      </c>
    </row>
    <row r="1203" spans="2:17" x14ac:dyDescent="0.3">
      <c r="B1203" s="1">
        <v>36175</v>
      </c>
      <c r="C1203" s="6">
        <v>89.059588027940634</v>
      </c>
      <c r="D1203" s="6">
        <v>15.018641137866929</v>
      </c>
      <c r="E1203" s="6">
        <v>312.20277871190655</v>
      </c>
      <c r="F1203" s="6">
        <v>47.016328127700511</v>
      </c>
      <c r="G1203" s="6">
        <v>172.43050250000002</v>
      </c>
      <c r="H1203" s="6">
        <v>87.375</v>
      </c>
      <c r="I1203" s="6">
        <v>23</v>
      </c>
      <c r="J1203" s="6">
        <v>28.102368390882202</v>
      </c>
      <c r="K1203" s="6">
        <v>9.7375012066965549</v>
      </c>
      <c r="L1203" s="6">
        <v>37.784293094168</v>
      </c>
      <c r="M1203" s="6">
        <v>34.913963060858023</v>
      </c>
      <c r="N1203" s="6">
        <v>55.5</v>
      </c>
      <c r="O1203" s="6">
        <v>19.317954591860243</v>
      </c>
      <c r="P1203" s="6">
        <v>17.878206135881879</v>
      </c>
      <c r="Q1203" s="6">
        <v>36.431599774204834</v>
      </c>
    </row>
    <row r="1204" spans="2:17" x14ac:dyDescent="0.3">
      <c r="B1204" s="1">
        <v>36168</v>
      </c>
      <c r="C1204" s="6">
        <v>100.11927543010317</v>
      </c>
      <c r="D1204" s="6">
        <v>15.555021178505037</v>
      </c>
      <c r="E1204" s="6">
        <v>331.53422011821647</v>
      </c>
      <c r="F1204" s="6">
        <v>53.953163425230095</v>
      </c>
      <c r="G1204" s="6">
        <v>190.93744125000001</v>
      </c>
      <c r="H1204" s="6">
        <v>88.875</v>
      </c>
      <c r="I1204" s="6">
        <v>23.96875</v>
      </c>
      <c r="J1204" s="6">
        <v>28.198280910987602</v>
      </c>
      <c r="K1204" s="6">
        <v>9.9068490537695375</v>
      </c>
      <c r="L1204" s="6">
        <v>41.700957622221999</v>
      </c>
      <c r="M1204" s="6">
        <v>37.255753266159473</v>
      </c>
      <c r="N1204" s="6">
        <v>62.25</v>
      </c>
      <c r="O1204" s="6">
        <v>21.167545988953247</v>
      </c>
      <c r="P1204" s="6">
        <v>18.995594019374501</v>
      </c>
      <c r="Q1204" s="6">
        <v>39.798501175138462</v>
      </c>
    </row>
    <row r="1205" spans="2:17" x14ac:dyDescent="0.3">
      <c r="B1205" s="1">
        <v>36161</v>
      </c>
      <c r="C1205" s="6">
        <v>100.70136424074333</v>
      </c>
      <c r="D1205" s="6">
        <v>15.912607872263772</v>
      </c>
      <c r="E1205" s="6">
        <v>319.93535527443055</v>
      </c>
      <c r="F1205" s="6">
        <v>53.760473555854269</v>
      </c>
      <c r="G1205" s="6">
        <v>174.23605750000002</v>
      </c>
      <c r="H1205" s="6">
        <v>82.75</v>
      </c>
      <c r="I1205" s="6">
        <v>22.875</v>
      </c>
      <c r="J1205" s="6">
        <v>27.047330669722804</v>
      </c>
      <c r="K1205" s="6">
        <v>9.9915229773060314</v>
      </c>
      <c r="L1205" s="6">
        <v>39.397037311601999</v>
      </c>
      <c r="M1205" s="6">
        <v>36.404193191504405</v>
      </c>
      <c r="N1205" s="6">
        <v>56.25</v>
      </c>
      <c r="O1205" s="6">
        <v>19.420709669476523</v>
      </c>
      <c r="P1205" s="6">
        <v>17.319512194135573</v>
      </c>
      <c r="Q1205" s="6">
        <v>32.115059516597633</v>
      </c>
    </row>
    <row r="1206" spans="2:17" x14ac:dyDescent="0.3">
      <c r="B1206" s="1">
        <v>36154</v>
      </c>
      <c r="C1206" s="6">
        <v>98.373008998182783</v>
      </c>
      <c r="D1206" s="6">
        <v>16.314892902742347</v>
      </c>
      <c r="E1206" s="6">
        <v>318.00221113379951</v>
      </c>
      <c r="F1206" s="6">
        <v>52.797024208975152</v>
      </c>
      <c r="G1206" s="6">
        <v>176.49300125000002</v>
      </c>
      <c r="H1206" s="6">
        <v>82.25</v>
      </c>
      <c r="I1206" s="6">
        <v>22.4375</v>
      </c>
      <c r="J1206" s="6">
        <v>26.9514181496174</v>
      </c>
      <c r="K1206" s="6">
        <v>10.160870824379012</v>
      </c>
      <c r="L1206" s="6">
        <v>40.548997466911999</v>
      </c>
      <c r="M1206" s="6">
        <v>36.084858163508756</v>
      </c>
      <c r="N1206" s="6">
        <v>56.75</v>
      </c>
      <c r="O1206" s="6">
        <v>19.934485057557911</v>
      </c>
      <c r="P1206" s="6">
        <v>17.878206135881879</v>
      </c>
      <c r="Q1206" s="6">
        <v>33.669014009336223</v>
      </c>
    </row>
    <row r="1207" spans="2:17" x14ac:dyDescent="0.3">
      <c r="B1207" s="1">
        <v>36147</v>
      </c>
      <c r="C1207" s="6">
        <v>95.462564944982105</v>
      </c>
      <c r="D1207" s="6">
        <v>15.420926168345504</v>
      </c>
      <c r="E1207" s="6">
        <v>312.20277871190655</v>
      </c>
      <c r="F1207" s="6">
        <v>52.218954600847695</v>
      </c>
      <c r="G1207" s="6">
        <v>157.53467375</v>
      </c>
      <c r="H1207" s="6">
        <v>75</v>
      </c>
      <c r="I1207" s="6">
        <v>21.21875</v>
      </c>
      <c r="J1207" s="6">
        <v>25.608642868141807</v>
      </c>
      <c r="K1207" s="6">
        <v>9.0883344595834519</v>
      </c>
      <c r="L1207" s="6">
        <v>37.093117000981998</v>
      </c>
      <c r="M1207" s="6">
        <v>35.126853079521794</v>
      </c>
      <c r="N1207" s="6">
        <v>55.625</v>
      </c>
      <c r="O1207" s="6">
        <v>19.626219824709079</v>
      </c>
      <c r="P1207" s="6">
        <v>15.531691580547383</v>
      </c>
      <c r="Q1207" s="6">
        <v>30.043120192946169</v>
      </c>
    </row>
    <row r="1208" spans="2:17" x14ac:dyDescent="0.3">
      <c r="B1208" s="1">
        <v>36140</v>
      </c>
      <c r="C1208" s="6">
        <v>94.298387323701846</v>
      </c>
      <c r="D1208" s="6">
        <v>16.091401219143137</v>
      </c>
      <c r="E1208" s="6">
        <v>313.16935078222201</v>
      </c>
      <c r="F1208" s="6">
        <v>51.255505253968593</v>
      </c>
      <c r="G1208" s="6">
        <v>167.46522625</v>
      </c>
      <c r="H1208" s="6">
        <v>74.5</v>
      </c>
      <c r="I1208" s="6">
        <v>22.03125</v>
      </c>
      <c r="J1208" s="6">
        <v>27.526893270249804</v>
      </c>
      <c r="K1208" s="6">
        <v>9.1447837419411115</v>
      </c>
      <c r="L1208" s="6">
        <v>38.936253249478</v>
      </c>
      <c r="M1208" s="6">
        <v>33.210842911547878</v>
      </c>
      <c r="N1208" s="6">
        <v>54.375</v>
      </c>
      <c r="O1208" s="6">
        <v>20.962035833720691</v>
      </c>
      <c r="P1208" s="6">
        <v>15.86690794559517</v>
      </c>
      <c r="Q1208" s="6">
        <v>29.007150531120438</v>
      </c>
    </row>
    <row r="1209" spans="2:17" x14ac:dyDescent="0.3">
      <c r="B1209" s="1">
        <v>36133</v>
      </c>
      <c r="C1209" s="6">
        <v>97.208831376902495</v>
      </c>
      <c r="D1209" s="6">
        <v>15.376227831625663</v>
      </c>
      <c r="E1209" s="6">
        <v>278.37275625086397</v>
      </c>
      <c r="F1209" s="6">
        <v>48.172467343955432</v>
      </c>
      <c r="G1209" s="6">
        <v>201.31938250000002</v>
      </c>
      <c r="H1209" s="6">
        <v>75</v>
      </c>
      <c r="I1209" s="6">
        <v>20.9375</v>
      </c>
      <c r="J1209" s="6">
        <v>26.375943028985002</v>
      </c>
      <c r="K1209" s="6">
        <v>9.4834794360870802</v>
      </c>
      <c r="L1209" s="6">
        <v>40.779389497973995</v>
      </c>
      <c r="M1209" s="6">
        <v>32.572172855556573</v>
      </c>
      <c r="N1209" s="6">
        <v>55.5</v>
      </c>
      <c r="O1209" s="6">
        <v>22.195096765116023</v>
      </c>
      <c r="P1209" s="6">
        <v>15.643430368896647</v>
      </c>
      <c r="Q1209" s="6">
        <v>29.352473751729018</v>
      </c>
    </row>
    <row r="1210" spans="2:17" x14ac:dyDescent="0.3">
      <c r="B1210" s="1">
        <v>36126</v>
      </c>
      <c r="C1210" s="6">
        <v>104.77598591522427</v>
      </c>
      <c r="D1210" s="6">
        <v>16.404289576182034</v>
      </c>
      <c r="E1210" s="6">
        <v>294.8044814462275</v>
      </c>
      <c r="F1210" s="6">
        <v>50.099366037713658</v>
      </c>
      <c r="G1210" s="6">
        <v>209.44438</v>
      </c>
      <c r="H1210" s="6">
        <v>73.625</v>
      </c>
      <c r="I1210" s="6">
        <v>22.65625</v>
      </c>
      <c r="J1210" s="6">
        <v>29.732881232674</v>
      </c>
      <c r="K1210" s="6">
        <v>10.160870824379012</v>
      </c>
      <c r="L1210" s="6">
        <v>44.004877932842</v>
      </c>
      <c r="M1210" s="6">
        <v>35.552633116849336</v>
      </c>
      <c r="N1210" s="6">
        <v>58.75</v>
      </c>
      <c r="O1210" s="6">
        <v>22.503361997964859</v>
      </c>
      <c r="P1210" s="6">
        <v>16.537340675690743</v>
      </c>
      <c r="Q1210" s="6">
        <v>32.374051932054066</v>
      </c>
    </row>
    <row r="1211" spans="2:17" x14ac:dyDescent="0.3">
      <c r="B1211" s="1">
        <v>36119</v>
      </c>
      <c r="C1211" s="6">
        <v>100.70136424074333</v>
      </c>
      <c r="D1211" s="6">
        <v>15.644417851944718</v>
      </c>
      <c r="E1211" s="6">
        <v>272.57332382897101</v>
      </c>
      <c r="F1211" s="6">
        <v>46.630948388948873</v>
      </c>
      <c r="G1211" s="6">
        <v>185.97216500000002</v>
      </c>
      <c r="H1211" s="6">
        <v>70.875</v>
      </c>
      <c r="I1211" s="6">
        <v>20.90625</v>
      </c>
      <c r="J1211" s="6">
        <v>27.718718310460602</v>
      </c>
      <c r="K1211" s="6">
        <v>10.132646183200182</v>
      </c>
      <c r="L1211" s="6">
        <v>40.318605435849996</v>
      </c>
      <c r="M1211" s="6">
        <v>35.44618810751745</v>
      </c>
      <c r="N1211" s="6">
        <v>57.5</v>
      </c>
      <c r="O1211" s="6">
        <v>23.839178006976471</v>
      </c>
      <c r="P1211" s="6">
        <v>16.313863098992218</v>
      </c>
      <c r="Q1211" s="6">
        <v>30.992759049619757</v>
      </c>
    </row>
    <row r="1212" spans="2:17" x14ac:dyDescent="0.3">
      <c r="B1212" s="1">
        <v>36112</v>
      </c>
      <c r="C1212" s="6">
        <v>96.044653755622249</v>
      </c>
      <c r="D1212" s="6">
        <v>15.778512862104243</v>
      </c>
      <c r="E1212" s="6">
        <v>267.74046347739346</v>
      </c>
      <c r="F1212" s="6">
        <v>43.547910478935719</v>
      </c>
      <c r="G1212" s="6">
        <v>169.27078125</v>
      </c>
      <c r="H1212" s="6">
        <v>66</v>
      </c>
      <c r="I1212" s="6">
        <v>20</v>
      </c>
      <c r="J1212" s="6">
        <v>27.239155709933605</v>
      </c>
      <c r="K1212" s="6">
        <v>10.047972259663691</v>
      </c>
      <c r="L1212" s="6">
        <v>38.014685125230002</v>
      </c>
      <c r="M1212" s="6">
        <v>33.583400444209474</v>
      </c>
      <c r="N1212" s="6">
        <v>58</v>
      </c>
      <c r="O1212" s="6">
        <v>19.728974902325355</v>
      </c>
      <c r="P1212" s="6">
        <v>16.760818252389267</v>
      </c>
      <c r="Q1212" s="6">
        <v>29.352473751729018</v>
      </c>
    </row>
    <row r="1213" spans="2:17" x14ac:dyDescent="0.3">
      <c r="B1213" s="1">
        <v>36105</v>
      </c>
      <c r="C1213" s="6">
        <v>93.134209702421586</v>
      </c>
      <c r="D1213" s="6">
        <v>16.940669616820134</v>
      </c>
      <c r="E1213" s="6">
        <v>272.57332382897101</v>
      </c>
      <c r="F1213" s="6">
        <v>45.860188911445576</v>
      </c>
      <c r="G1213" s="6">
        <v>163.4027275</v>
      </c>
      <c r="H1213" s="6">
        <v>68.375</v>
      </c>
      <c r="I1213" s="6">
        <v>20.34375</v>
      </c>
      <c r="J1213" s="6">
        <v>27.718718310460602</v>
      </c>
      <c r="K1213" s="6">
        <v>10.273769389094333</v>
      </c>
      <c r="L1213" s="6">
        <v>35.710764814610002</v>
      </c>
      <c r="M1213" s="6">
        <v>35.44618810751745</v>
      </c>
      <c r="N1213" s="6">
        <v>64.5</v>
      </c>
      <c r="O1213" s="6">
        <v>19.420709669476523</v>
      </c>
      <c r="P1213" s="6">
        <v>17.654728559183354</v>
      </c>
      <c r="Q1213" s="6">
        <v>30.474774218706887</v>
      </c>
    </row>
    <row r="1214" spans="2:17" x14ac:dyDescent="0.3">
      <c r="B1214" s="1">
        <v>36098</v>
      </c>
      <c r="C1214" s="6">
        <v>96.044653755622249</v>
      </c>
      <c r="D1214" s="6">
        <v>16.270194566022504</v>
      </c>
      <c r="E1214" s="6">
        <v>244.54273378982151</v>
      </c>
      <c r="F1214" s="6">
        <v>45.282119303318119</v>
      </c>
      <c r="G1214" s="6">
        <v>158.88884000000002</v>
      </c>
      <c r="H1214" s="6">
        <v>68.75</v>
      </c>
      <c r="I1214" s="6">
        <v>19</v>
      </c>
      <c r="J1214" s="6">
        <v>30.787918953833405</v>
      </c>
      <c r="K1214" s="6">
        <v>10.330218671451997</v>
      </c>
      <c r="L1214" s="6">
        <v>36.401940907795996</v>
      </c>
      <c r="M1214" s="6">
        <v>34.96718556552397</v>
      </c>
      <c r="N1214" s="6">
        <v>64.25</v>
      </c>
      <c r="O1214" s="6">
        <v>18.393158893313743</v>
      </c>
      <c r="P1214" s="6">
        <v>16.984295829087788</v>
      </c>
      <c r="Q1214" s="6">
        <v>29.093481336272582</v>
      </c>
    </row>
    <row r="1215" spans="2:17" x14ac:dyDescent="0.3">
      <c r="B1215" s="1">
        <v>36091</v>
      </c>
      <c r="C1215" s="6">
        <v>86.149143974739957</v>
      </c>
      <c r="D1215" s="6">
        <v>14.839847790987562</v>
      </c>
      <c r="E1215" s="6">
        <v>233.910441016351</v>
      </c>
      <c r="F1215" s="6">
        <v>42.777151001432429</v>
      </c>
      <c r="G1215" s="6">
        <v>151.66661999999999</v>
      </c>
      <c r="H1215" s="6">
        <v>67.375</v>
      </c>
      <c r="I1215" s="6">
        <v>18.375</v>
      </c>
      <c r="J1215" s="6">
        <v>29.732881232674</v>
      </c>
      <c r="K1215" s="6">
        <v>9.6810519243388935</v>
      </c>
      <c r="L1215" s="6">
        <v>33.176452472927998</v>
      </c>
      <c r="M1215" s="6">
        <v>31.188387734242077</v>
      </c>
      <c r="N1215" s="6">
        <v>61.5</v>
      </c>
      <c r="O1215" s="6">
        <v>18.598669048546302</v>
      </c>
      <c r="P1215" s="6">
        <v>15.978646733944434</v>
      </c>
      <c r="Q1215" s="6">
        <v>28.489165700207572</v>
      </c>
    </row>
    <row r="1216" spans="2:17" x14ac:dyDescent="0.3">
      <c r="B1216" s="1">
        <v>36084</v>
      </c>
      <c r="C1216" s="6">
        <v>97.790920187542639</v>
      </c>
      <c r="D1216" s="6">
        <v>15.823211198824088</v>
      </c>
      <c r="E1216" s="6">
        <v>231.97729687572001</v>
      </c>
      <c r="F1216" s="6">
        <v>42.969840870808248</v>
      </c>
      <c r="G1216" s="6">
        <v>160.24300625000001</v>
      </c>
      <c r="H1216" s="6">
        <v>72.25</v>
      </c>
      <c r="I1216" s="6">
        <v>19.875</v>
      </c>
      <c r="J1216" s="6">
        <v>31.363394074465798</v>
      </c>
      <c r="K1216" s="6">
        <v>9.3705808713717573</v>
      </c>
      <c r="L1216" s="6">
        <v>38.245077156291998</v>
      </c>
      <c r="M1216" s="6">
        <v>32.465727846224688</v>
      </c>
      <c r="N1216" s="6">
        <v>66</v>
      </c>
      <c r="O1216" s="6">
        <v>21.784076454650911</v>
      </c>
      <c r="P1216" s="6">
        <v>18.213422500929667</v>
      </c>
      <c r="Q1216" s="6">
        <v>32.287721126901921</v>
      </c>
    </row>
    <row r="1217" spans="2:17" x14ac:dyDescent="0.3">
      <c r="B1217" s="1">
        <v>36077</v>
      </c>
      <c r="C1217" s="6">
        <v>83.238699921539279</v>
      </c>
      <c r="D1217" s="6">
        <v>13.632992699551826</v>
      </c>
      <c r="E1217" s="6">
        <v>237.776729297613</v>
      </c>
      <c r="F1217" s="6">
        <v>35.262246095775382</v>
      </c>
      <c r="G1217" s="6">
        <v>119.16663000000001</v>
      </c>
      <c r="H1217" s="6">
        <v>57.5</v>
      </c>
      <c r="I1217" s="6">
        <v>17.25</v>
      </c>
      <c r="J1217" s="6">
        <v>27.526893270249804</v>
      </c>
      <c r="K1217" s="6">
        <v>8.4956169948280085</v>
      </c>
      <c r="L1217" s="6">
        <v>28.107827789563999</v>
      </c>
      <c r="M1217" s="6">
        <v>26.664474837636998</v>
      </c>
      <c r="N1217" s="6">
        <v>56.25</v>
      </c>
      <c r="O1217" s="6">
        <v>17.879383505232354</v>
      </c>
      <c r="P1217" s="6">
        <v>15.978646733944434</v>
      </c>
      <c r="Q1217" s="6">
        <v>26.762549597164689</v>
      </c>
    </row>
    <row r="1218" spans="2:17" x14ac:dyDescent="0.3">
      <c r="B1218" s="1">
        <v>36070</v>
      </c>
      <c r="C1218" s="6">
        <v>77.999900625778068</v>
      </c>
      <c r="D1218" s="6">
        <v>14.124674403470086</v>
      </c>
      <c r="E1218" s="6">
        <v>265.80731933676248</v>
      </c>
      <c r="F1218" s="6">
        <v>39.694113091419283</v>
      </c>
      <c r="G1218" s="6">
        <v>123.68051750000001</v>
      </c>
      <c r="H1218" s="6">
        <v>68.125</v>
      </c>
      <c r="I1218" s="6">
        <v>18.75</v>
      </c>
      <c r="J1218" s="6">
        <v>28.677843511514602</v>
      </c>
      <c r="K1218" s="6">
        <v>8.9189866125104675</v>
      </c>
      <c r="L1218" s="6">
        <v>30.181356069122</v>
      </c>
      <c r="M1218" s="6">
        <v>29.272377566268162</v>
      </c>
      <c r="N1218" s="6">
        <v>56</v>
      </c>
      <c r="O1218" s="6">
        <v>18.495913970930019</v>
      </c>
      <c r="P1218" s="6">
        <v>18.325161289278931</v>
      </c>
      <c r="Q1218" s="6">
        <v>30.733766634163327</v>
      </c>
    </row>
    <row r="1219" spans="2:17" x14ac:dyDescent="0.3">
      <c r="B1219" s="1">
        <v>36063</v>
      </c>
      <c r="C1219" s="6">
        <v>85.567055164099813</v>
      </c>
      <c r="D1219" s="6">
        <v>14.973942801147086</v>
      </c>
      <c r="E1219" s="6">
        <v>260.97445898518504</v>
      </c>
      <c r="F1219" s="6">
        <v>37.574524528285245</v>
      </c>
      <c r="G1219" s="6">
        <v>138.12495749999999</v>
      </c>
      <c r="H1219" s="6">
        <v>68.875</v>
      </c>
      <c r="I1219" s="6">
        <v>19.9375</v>
      </c>
      <c r="J1219" s="6">
        <v>31.938869195098203</v>
      </c>
      <c r="K1219" s="6">
        <v>9.2576823066564327</v>
      </c>
      <c r="L1219" s="6">
        <v>34.328412628237999</v>
      </c>
      <c r="M1219" s="6">
        <v>32.039947808897153</v>
      </c>
      <c r="N1219" s="6">
        <v>68.75</v>
      </c>
      <c r="O1219" s="6">
        <v>21.784076454650911</v>
      </c>
      <c r="P1219" s="6">
        <v>17.989944924231143</v>
      </c>
      <c r="Q1219" s="6">
        <v>32.374051932054066</v>
      </c>
    </row>
    <row r="1220" spans="2:17" x14ac:dyDescent="0.3">
      <c r="B1220" s="1">
        <v>36056</v>
      </c>
      <c r="C1220" s="6">
        <v>84.984966353459683</v>
      </c>
      <c r="D1220" s="6">
        <v>14.303467750349455</v>
      </c>
      <c r="E1220" s="6">
        <v>260.00788691486952</v>
      </c>
      <c r="F1220" s="6">
        <v>38.152594136412709</v>
      </c>
      <c r="G1220" s="6">
        <v>132.25690374999999</v>
      </c>
      <c r="H1220" s="6">
        <v>71.25</v>
      </c>
      <c r="I1220" s="6">
        <v>19.25</v>
      </c>
      <c r="J1220" s="6">
        <v>29.061493591936205</v>
      </c>
      <c r="K1220" s="6">
        <v>8.4673923536491777</v>
      </c>
      <c r="L1220" s="6">
        <v>37.093117000981998</v>
      </c>
      <c r="M1220" s="6">
        <v>31.081942724910192</v>
      </c>
      <c r="N1220" s="6">
        <v>60.5</v>
      </c>
      <c r="O1220" s="6">
        <v>20.756525678488135</v>
      </c>
      <c r="P1220" s="6">
        <v>17.431250982484833</v>
      </c>
      <c r="Q1220" s="6">
        <v>33.755344814488367</v>
      </c>
    </row>
    <row r="1221" spans="2:17" x14ac:dyDescent="0.3">
      <c r="B1221" s="1">
        <v>36049</v>
      </c>
      <c r="C1221" s="6">
        <v>97.790920187542639</v>
      </c>
      <c r="D1221" s="6">
        <v>15.778512862104243</v>
      </c>
      <c r="E1221" s="6">
        <v>250.3421662117145</v>
      </c>
      <c r="F1221" s="6">
        <v>46.245568650197214</v>
      </c>
      <c r="G1221" s="6">
        <v>161.14578375000002</v>
      </c>
      <c r="H1221" s="6">
        <v>73.625</v>
      </c>
      <c r="I1221" s="6">
        <v>21.25</v>
      </c>
      <c r="J1221" s="6">
        <v>31.842956674992799</v>
      </c>
      <c r="K1221" s="6">
        <v>9.1165591007622808</v>
      </c>
      <c r="L1221" s="6">
        <v>39.397037311601999</v>
      </c>
      <c r="M1221" s="6">
        <v>32.572172855556573</v>
      </c>
      <c r="N1221" s="6">
        <v>62.146581250000004</v>
      </c>
      <c r="O1221" s="6">
        <v>22.195096765116023</v>
      </c>
      <c r="P1221" s="6">
        <v>19.442549172771546</v>
      </c>
      <c r="Q1221" s="6">
        <v>34.532322060857666</v>
      </c>
    </row>
    <row r="1222" spans="2:17" x14ac:dyDescent="0.3">
      <c r="B1222" s="1">
        <v>36042</v>
      </c>
      <c r="C1222" s="6">
        <v>107.10434115778482</v>
      </c>
      <c r="D1222" s="6">
        <v>16.002004545703453</v>
      </c>
      <c r="E1222" s="6">
        <v>258.07474277423853</v>
      </c>
      <c r="F1222" s="6">
        <v>47.016328127700511</v>
      </c>
      <c r="G1222" s="6">
        <v>162.49995000000001</v>
      </c>
      <c r="H1222" s="6">
        <v>68.75</v>
      </c>
      <c r="I1222" s="6">
        <v>22.75</v>
      </c>
      <c r="J1222" s="6">
        <v>32.418431795625203</v>
      </c>
      <c r="K1222" s="6">
        <v>9.9350736949483682</v>
      </c>
      <c r="L1222" s="6">
        <v>43.313701839655998</v>
      </c>
      <c r="M1222" s="6">
        <v>33.849512967539184</v>
      </c>
      <c r="N1222" s="6">
        <v>62.720242000000006</v>
      </c>
      <c r="O1222" s="6">
        <v>25.072238938371807</v>
      </c>
      <c r="P1222" s="6">
        <v>19.666026749470067</v>
      </c>
      <c r="Q1222" s="6">
        <v>35.654622527835542</v>
      </c>
    </row>
    <row r="1223" spans="2:17" x14ac:dyDescent="0.3">
      <c r="B1223" s="1">
        <v>36035</v>
      </c>
      <c r="C1223" s="6">
        <v>101.28345305138345</v>
      </c>
      <c r="D1223" s="6">
        <v>14.750451117547874</v>
      </c>
      <c r="E1223" s="6">
        <v>269.6736076180245</v>
      </c>
      <c r="F1223" s="6">
        <v>50.484745776465296</v>
      </c>
      <c r="G1223" s="6">
        <v>167.01383749999999</v>
      </c>
      <c r="H1223" s="6">
        <v>69.875</v>
      </c>
      <c r="I1223" s="6">
        <v>23.8125</v>
      </c>
      <c r="J1223" s="6">
        <v>32.034781715203607</v>
      </c>
      <c r="K1223" s="6">
        <v>10.386667953809658</v>
      </c>
      <c r="L1223" s="6">
        <v>46.539190274524003</v>
      </c>
      <c r="M1223" s="6">
        <v>33.210842911547878</v>
      </c>
      <c r="N1223" s="6">
        <v>62.720242000000006</v>
      </c>
      <c r="O1223" s="6">
        <v>26.099789714534587</v>
      </c>
      <c r="P1223" s="6">
        <v>20.112981902867112</v>
      </c>
      <c r="Q1223" s="6">
        <v>39.712170369986318</v>
      </c>
    </row>
    <row r="1224" spans="2:17" x14ac:dyDescent="0.3">
      <c r="B1224" s="1">
        <v>36028</v>
      </c>
      <c r="C1224" s="6">
        <v>108.26851877906508</v>
      </c>
      <c r="D1224" s="6">
        <v>15.68911618866456</v>
      </c>
      <c r="E1224" s="6">
        <v>265.80731933676248</v>
      </c>
      <c r="F1224" s="6">
        <v>53.953163425230095</v>
      </c>
      <c r="G1224" s="6">
        <v>178.29855625000002</v>
      </c>
      <c r="H1224" s="6">
        <v>72</v>
      </c>
      <c r="I1224" s="6">
        <v>25.375</v>
      </c>
      <c r="J1224" s="6">
        <v>33.185731956468402</v>
      </c>
      <c r="K1224" s="6">
        <v>10.668914365597963</v>
      </c>
      <c r="L1224" s="6">
        <v>57.598007765499993</v>
      </c>
      <c r="M1224" s="6">
        <v>38.745983396805855</v>
      </c>
      <c r="N1224" s="6">
        <v>66.162206499999996</v>
      </c>
      <c r="O1224" s="6">
        <v>26.819075257848528</v>
      </c>
      <c r="P1224" s="6">
        <v>23.465145553344971</v>
      </c>
      <c r="Q1224" s="6">
        <v>40.834470836964194</v>
      </c>
    </row>
    <row r="1225" spans="2:17" x14ac:dyDescent="0.3">
      <c r="B1225" s="1">
        <v>36021</v>
      </c>
      <c r="C1225" s="6">
        <v>112.92522926418617</v>
      </c>
      <c r="D1225" s="6">
        <v>17.298256310578875</v>
      </c>
      <c r="E1225" s="6">
        <v>270.64017968833997</v>
      </c>
      <c r="F1225" s="6">
        <v>54.338543163981747</v>
      </c>
      <c r="G1225" s="6">
        <v>182.81244375</v>
      </c>
      <c r="H1225" s="6">
        <v>71.375</v>
      </c>
      <c r="I1225" s="6">
        <v>25.8125</v>
      </c>
      <c r="J1225" s="6">
        <v>34.912157318365601</v>
      </c>
      <c r="K1225" s="6">
        <v>10.584240442061471</v>
      </c>
      <c r="L1225" s="6">
        <v>57.828399796561996</v>
      </c>
      <c r="M1225" s="6">
        <v>37.04286324749571</v>
      </c>
      <c r="N1225" s="6">
        <v>66.162206499999996</v>
      </c>
      <c r="O1225" s="6">
        <v>26.921830335464808</v>
      </c>
      <c r="P1225" s="6">
        <v>24.359055860139062</v>
      </c>
      <c r="Q1225" s="6">
        <v>41.093463252420619</v>
      </c>
    </row>
    <row r="1226" spans="2:17" x14ac:dyDescent="0.3">
      <c r="B1226" s="1">
        <v>36014</v>
      </c>
      <c r="C1226" s="6">
        <v>121.65656142378818</v>
      </c>
      <c r="D1226" s="6">
        <v>17.789938014497132</v>
      </c>
      <c r="E1226" s="6">
        <v>276.43961211023299</v>
      </c>
      <c r="F1226" s="6">
        <v>48.172467343955432</v>
      </c>
      <c r="G1226" s="6">
        <v>194.99994000000001</v>
      </c>
      <c r="H1226" s="6">
        <v>71.75</v>
      </c>
      <c r="I1226" s="6">
        <v>26.78125</v>
      </c>
      <c r="J1226" s="6">
        <v>38.940483162792404</v>
      </c>
      <c r="K1226" s="6">
        <v>11.45920431860522</v>
      </c>
      <c r="L1226" s="6">
        <v>61.053888231429994</v>
      </c>
      <c r="M1226" s="6">
        <v>38.85242840613774</v>
      </c>
      <c r="N1226" s="6">
        <v>68.839290000000005</v>
      </c>
      <c r="O1226" s="6">
        <v>25.586014326453196</v>
      </c>
      <c r="P1226" s="6">
        <v>25.923398897028729</v>
      </c>
      <c r="Q1226" s="6">
        <v>43.079071770919938</v>
      </c>
    </row>
    <row r="1227" spans="2:17" x14ac:dyDescent="0.3">
      <c r="B1227" s="1">
        <v>36007</v>
      </c>
      <c r="C1227" s="6">
        <v>129.22371596210991</v>
      </c>
      <c r="D1227" s="6">
        <v>18.147524708255876</v>
      </c>
      <c r="E1227" s="6">
        <v>295.77105351654302</v>
      </c>
      <c r="F1227" s="6">
        <v>48.94322682145873</v>
      </c>
      <c r="G1227" s="6">
        <v>201.31938250000002</v>
      </c>
      <c r="H1227" s="6">
        <v>71.125</v>
      </c>
      <c r="I1227" s="6">
        <v>27.625</v>
      </c>
      <c r="J1227" s="6">
        <v>39.899608363846404</v>
      </c>
      <c r="K1227" s="6">
        <v>11.487428959784051</v>
      </c>
      <c r="L1227" s="6">
        <v>63.357808542050002</v>
      </c>
      <c r="M1227" s="6">
        <v>40.715216069445717</v>
      </c>
      <c r="N1227" s="6">
        <v>70.17783175000001</v>
      </c>
      <c r="O1227" s="6">
        <v>26.099789714534587</v>
      </c>
      <c r="P1227" s="6">
        <v>25.923398897028729</v>
      </c>
      <c r="Q1227" s="6">
        <v>42.388425329702791</v>
      </c>
    </row>
    <row r="1228" spans="2:17" x14ac:dyDescent="0.3">
      <c r="B1228" s="1">
        <v>36000</v>
      </c>
      <c r="C1228" s="6">
        <v>126.8953607195494</v>
      </c>
      <c r="D1228" s="6">
        <v>18.371016391855079</v>
      </c>
      <c r="E1228" s="6">
        <v>297.70419765717401</v>
      </c>
      <c r="F1228" s="6">
        <v>49.906676168337839</v>
      </c>
      <c r="G1228" s="6">
        <v>233.36798375000001</v>
      </c>
      <c r="H1228" s="6">
        <v>69.875</v>
      </c>
      <c r="I1228" s="6">
        <v>28.25</v>
      </c>
      <c r="J1228" s="6">
        <v>39.707783323635603</v>
      </c>
      <c r="K1228" s="6">
        <v>11.656776806857033</v>
      </c>
      <c r="L1228" s="6">
        <v>63.357808542050002</v>
      </c>
      <c r="M1228" s="6">
        <v>40.449103546116007</v>
      </c>
      <c r="N1228" s="6">
        <v>67.787578625000009</v>
      </c>
      <c r="O1228" s="6">
        <v>26.099789714534587</v>
      </c>
      <c r="P1228" s="6">
        <v>24.69427222518685</v>
      </c>
      <c r="Q1228" s="6">
        <v>44.287703043049959</v>
      </c>
    </row>
    <row r="1229" spans="2:17" x14ac:dyDescent="0.3">
      <c r="B1229" s="1">
        <v>35993</v>
      </c>
      <c r="C1229" s="6">
        <v>139.11922574299226</v>
      </c>
      <c r="D1229" s="6">
        <v>18.8179997590535</v>
      </c>
      <c r="E1229" s="6">
        <v>307.369918360329</v>
      </c>
      <c r="F1229" s="6">
        <v>50.870125515216941</v>
      </c>
      <c r="G1229" s="6">
        <v>233.36798375000001</v>
      </c>
      <c r="H1229" s="6">
        <v>71.875</v>
      </c>
      <c r="I1229" s="6">
        <v>29.375</v>
      </c>
      <c r="J1229" s="6">
        <v>41.721946245848997</v>
      </c>
      <c r="K1229" s="6">
        <v>11.543878242141712</v>
      </c>
      <c r="L1229" s="6">
        <v>63.818592604174</v>
      </c>
      <c r="M1229" s="6">
        <v>40.66199356477977</v>
      </c>
      <c r="N1229" s="6">
        <v>69.030510250000006</v>
      </c>
      <c r="O1229" s="6">
        <v>27.33285064592992</v>
      </c>
      <c r="P1229" s="6">
        <v>27.264264357219869</v>
      </c>
      <c r="Q1229" s="6">
        <v>48.086258469744301</v>
      </c>
    </row>
    <row r="1230" spans="2:17" x14ac:dyDescent="0.3">
      <c r="B1230" s="1">
        <v>35986</v>
      </c>
      <c r="C1230" s="6">
        <v>142.02966979619291</v>
      </c>
      <c r="D1230" s="6">
        <v>19.443776473131287</v>
      </c>
      <c r="E1230" s="6">
        <v>305.43677421969801</v>
      </c>
      <c r="F1230" s="6">
        <v>51.640884992720231</v>
      </c>
      <c r="G1230" s="6">
        <v>223.43743125</v>
      </c>
      <c r="H1230" s="6">
        <v>71.75</v>
      </c>
      <c r="I1230" s="6">
        <v>29.3125</v>
      </c>
      <c r="J1230" s="6">
        <v>42.297421366481409</v>
      </c>
      <c r="K1230" s="6">
        <v>11.261631830353407</v>
      </c>
      <c r="L1230" s="6">
        <v>59.901928076119994</v>
      </c>
      <c r="M1230" s="6">
        <v>39.65076597612687</v>
      </c>
      <c r="N1230" s="6">
        <v>69.795391250000009</v>
      </c>
      <c r="O1230" s="6">
        <v>27.846626034011312</v>
      </c>
      <c r="P1230" s="6">
        <v>28.381652240712491</v>
      </c>
      <c r="Q1230" s="6">
        <v>44.633026263658536</v>
      </c>
    </row>
    <row r="1231" spans="2:17" x14ac:dyDescent="0.3">
      <c r="B1231" s="1">
        <v>35979</v>
      </c>
      <c r="C1231" s="6">
        <v>140.86549217491259</v>
      </c>
      <c r="D1231" s="6">
        <v>19.622569820010654</v>
      </c>
      <c r="E1231" s="6">
        <v>318.00221113379951</v>
      </c>
      <c r="F1231" s="6">
        <v>54.145853294605907</v>
      </c>
      <c r="G1231" s="6">
        <v>218.02076625000001</v>
      </c>
      <c r="H1231" s="6">
        <v>66.5</v>
      </c>
      <c r="I1231" s="6">
        <v>29.3125</v>
      </c>
      <c r="J1231" s="6">
        <v>42.009683806165206</v>
      </c>
      <c r="K1231" s="6">
        <v>11.628552165678203</v>
      </c>
      <c r="L1231" s="6">
        <v>63.818592604174</v>
      </c>
      <c r="M1231" s="6">
        <v>39.384653452797167</v>
      </c>
      <c r="N1231" s="6">
        <v>68.074409000000003</v>
      </c>
      <c r="O1231" s="6">
        <v>29.593462353488032</v>
      </c>
      <c r="P1231" s="6">
        <v>28.269913452363227</v>
      </c>
      <c r="Q1231" s="6">
        <v>44.374033848202103</v>
      </c>
    </row>
    <row r="1232" spans="2:17" x14ac:dyDescent="0.3">
      <c r="B1232" s="1">
        <v>35972</v>
      </c>
      <c r="C1232" s="6">
        <v>131.55207120467045</v>
      </c>
      <c r="D1232" s="6">
        <v>19.711966493450344</v>
      </c>
      <c r="E1232" s="6">
        <v>315.10249492285305</v>
      </c>
      <c r="F1232" s="6">
        <v>55.880062118988306</v>
      </c>
      <c r="G1232" s="6">
        <v>205.83327</v>
      </c>
      <c r="H1232" s="6">
        <v>62</v>
      </c>
      <c r="I1232" s="6">
        <v>29.03125</v>
      </c>
      <c r="J1232" s="6">
        <v>42.9688090072192</v>
      </c>
      <c r="K1232" s="6">
        <v>11.882573936287679</v>
      </c>
      <c r="L1232" s="6">
        <v>62.666632448864</v>
      </c>
      <c r="M1232" s="6">
        <v>38.85242840613774</v>
      </c>
      <c r="N1232" s="6">
        <v>69.221730500000007</v>
      </c>
      <c r="O1232" s="6">
        <v>31.032033440115924</v>
      </c>
      <c r="P1232" s="6">
        <v>28.493391029061748</v>
      </c>
      <c r="Q1232" s="6">
        <v>40.748140031812049</v>
      </c>
    </row>
    <row r="1233" spans="2:17" x14ac:dyDescent="0.3">
      <c r="B1233" s="1">
        <v>35965</v>
      </c>
      <c r="C1233" s="6">
        <v>130.38789358339019</v>
      </c>
      <c r="D1233" s="6">
        <v>19.264983126251924</v>
      </c>
      <c r="E1233" s="6">
        <v>312.20277871190655</v>
      </c>
      <c r="F1233" s="6">
        <v>51.448195123344412</v>
      </c>
      <c r="G1233" s="6">
        <v>190.4860525</v>
      </c>
      <c r="H1233" s="6">
        <v>58.1875</v>
      </c>
      <c r="I1233" s="6">
        <v>27.6875</v>
      </c>
      <c r="J1233" s="6">
        <v>42.776983967008405</v>
      </c>
      <c r="K1233" s="6">
        <v>11.289856471532236</v>
      </c>
      <c r="L1233" s="6">
        <v>62.205848386739994</v>
      </c>
      <c r="M1233" s="6">
        <v>37.255753266159473</v>
      </c>
      <c r="N1233" s="6">
        <v>68.839290000000005</v>
      </c>
      <c r="O1233" s="6">
        <v>30.31274789680198</v>
      </c>
      <c r="P1233" s="6">
        <v>28.940346182458793</v>
      </c>
      <c r="Q1233" s="6">
        <v>40.143824395747039</v>
      </c>
    </row>
    <row r="1234" spans="2:17" x14ac:dyDescent="0.3">
      <c r="B1234" s="1">
        <v>35958</v>
      </c>
      <c r="C1234" s="6">
        <v>137.37295931107181</v>
      </c>
      <c r="D1234" s="6">
        <v>20.918821584886079</v>
      </c>
      <c r="E1234" s="6">
        <v>318.00221113379951</v>
      </c>
      <c r="F1234" s="6">
        <v>58.96310002900146</v>
      </c>
      <c r="G1234" s="6">
        <v>199.96521625</v>
      </c>
      <c r="H1234" s="6">
        <v>58.375</v>
      </c>
      <c r="I1234" s="6">
        <v>28.40625</v>
      </c>
      <c r="J1234" s="6">
        <v>46.229834690802804</v>
      </c>
      <c r="K1234" s="6">
        <v>11.85434929510885</v>
      </c>
      <c r="L1234" s="6">
        <v>63.127416510987999</v>
      </c>
      <c r="M1234" s="6">
        <v>35.97841315417687</v>
      </c>
      <c r="N1234" s="6">
        <v>71.5163735</v>
      </c>
      <c r="O1234" s="6">
        <v>33.087134992441484</v>
      </c>
      <c r="P1234" s="6">
        <v>29.72251770090363</v>
      </c>
      <c r="Q1234" s="6">
        <v>40.143824395747039</v>
      </c>
    </row>
    <row r="1235" spans="2:17" x14ac:dyDescent="0.3">
      <c r="B1235" s="1">
        <v>35951</v>
      </c>
      <c r="C1235" s="6">
        <v>147.85055790259423</v>
      </c>
      <c r="D1235" s="6">
        <v>20.561234891127349</v>
      </c>
      <c r="E1235" s="6">
        <v>327.66793183695449</v>
      </c>
      <c r="F1235" s="6">
        <v>58.96310002900146</v>
      </c>
      <c r="G1235" s="6">
        <v>204.93049250000001</v>
      </c>
      <c r="H1235" s="6">
        <v>56.125</v>
      </c>
      <c r="I1235" s="6">
        <v>28.625</v>
      </c>
      <c r="J1235" s="6">
        <v>45.462534529959605</v>
      </c>
      <c r="K1235" s="6">
        <v>12.531740683400781</v>
      </c>
      <c r="L1235" s="6">
        <v>63.127416510987999</v>
      </c>
      <c r="M1235" s="6">
        <v>34.222070500200779</v>
      </c>
      <c r="N1235" s="6">
        <v>70.560272249999997</v>
      </c>
      <c r="O1235" s="6">
        <v>33.909175613371708</v>
      </c>
      <c r="P1235" s="6">
        <v>33.186420139730743</v>
      </c>
      <c r="Q1235" s="6">
        <v>41.784109693637774</v>
      </c>
    </row>
    <row r="1236" spans="2:17" x14ac:dyDescent="0.3">
      <c r="B1236" s="1">
        <v>35944</v>
      </c>
      <c r="C1236" s="6">
        <v>147.2684690919541</v>
      </c>
      <c r="D1236" s="6">
        <v>20.293044870808284</v>
      </c>
      <c r="E1236" s="6">
        <v>304.47020214938254</v>
      </c>
      <c r="F1236" s="6">
        <v>60.119239245256395</v>
      </c>
      <c r="G1236" s="6">
        <v>201.77077125</v>
      </c>
      <c r="H1236" s="6">
        <v>55</v>
      </c>
      <c r="I1236" s="6">
        <v>27.21875</v>
      </c>
      <c r="J1236" s="6">
        <v>45.558447050065006</v>
      </c>
      <c r="K1236" s="6">
        <v>12.193044989254815</v>
      </c>
      <c r="L1236" s="6">
        <v>60.132320107181997</v>
      </c>
      <c r="M1236" s="6">
        <v>35.126853079521794</v>
      </c>
      <c r="N1236" s="6">
        <v>70.751492499999998</v>
      </c>
      <c r="O1236" s="6">
        <v>34.320195923836813</v>
      </c>
      <c r="P1236" s="6">
        <v>34.080330446524833</v>
      </c>
      <c r="Q1236" s="6">
        <v>43.251733381224227</v>
      </c>
    </row>
    <row r="1237" spans="2:17" x14ac:dyDescent="0.3">
      <c r="B1237" s="1">
        <v>35937</v>
      </c>
      <c r="C1237" s="6">
        <v>150.76100195579491</v>
      </c>
      <c r="D1237" s="6">
        <v>21.231709941924976</v>
      </c>
      <c r="E1237" s="6">
        <v>309.30306250096004</v>
      </c>
      <c r="F1237" s="6">
        <v>60.119239245256395</v>
      </c>
      <c r="G1237" s="6">
        <v>196.57980062500002</v>
      </c>
      <c r="H1237" s="6">
        <v>55.875</v>
      </c>
      <c r="I1237" s="6">
        <v>27.625</v>
      </c>
      <c r="J1237" s="6">
        <v>47.188959891856804</v>
      </c>
      <c r="K1237" s="6">
        <v>12.023697142181833</v>
      </c>
      <c r="L1237" s="6">
        <v>64.970552759483994</v>
      </c>
      <c r="M1237" s="6">
        <v>36.084858163508756</v>
      </c>
      <c r="N1237" s="6">
        <v>73.811016500000008</v>
      </c>
      <c r="O1237" s="6">
        <v>34.833971311918205</v>
      </c>
      <c r="P1237" s="6">
        <v>36.426845001859334</v>
      </c>
      <c r="Q1237" s="6">
        <v>42.647417745159217</v>
      </c>
    </row>
    <row r="1238" spans="2:17" x14ac:dyDescent="0.3">
      <c r="B1238" s="1">
        <v>35930</v>
      </c>
      <c r="C1238" s="6">
        <v>144.94011384939358</v>
      </c>
      <c r="D1238" s="6">
        <v>21.455201625524179</v>
      </c>
      <c r="E1238" s="6">
        <v>306.40334629001353</v>
      </c>
      <c r="F1238" s="6">
        <v>58.654796238000145</v>
      </c>
      <c r="G1238" s="6">
        <v>190.71174687500002</v>
      </c>
      <c r="H1238" s="6">
        <v>52.375</v>
      </c>
      <c r="I1238" s="6">
        <v>28.09375</v>
      </c>
      <c r="J1238" s="6">
        <v>47.476697452173006</v>
      </c>
      <c r="K1238" s="6">
        <v>12.503516042221953</v>
      </c>
      <c r="L1238" s="6">
        <v>64.048984635235996</v>
      </c>
      <c r="M1238" s="6">
        <v>36.244525677506573</v>
      </c>
      <c r="N1238" s="6">
        <v>71.707593750000001</v>
      </c>
      <c r="O1238" s="6">
        <v>34.525706079069373</v>
      </c>
      <c r="P1238" s="6">
        <v>35.756412271763757</v>
      </c>
      <c r="Q1238" s="6">
        <v>41.525117278181348</v>
      </c>
    </row>
    <row r="1239" spans="2:17" x14ac:dyDescent="0.3">
      <c r="B1239" s="1">
        <v>35923</v>
      </c>
      <c r="C1239" s="6">
        <v>149.59682433451465</v>
      </c>
      <c r="D1239" s="6">
        <v>21.991581666162279</v>
      </c>
      <c r="E1239" s="6">
        <v>311.23620664159102</v>
      </c>
      <c r="F1239" s="6">
        <v>57.036201335243248</v>
      </c>
      <c r="G1239" s="6">
        <v>186.8749425</v>
      </c>
      <c r="H1239" s="6">
        <v>53.125</v>
      </c>
      <c r="I1239" s="6">
        <v>27.9375</v>
      </c>
      <c r="J1239" s="6">
        <v>46.901222331540602</v>
      </c>
      <c r="K1239" s="6">
        <v>12.701088530473767</v>
      </c>
      <c r="L1239" s="6">
        <v>64.970552759483994</v>
      </c>
      <c r="M1239" s="6">
        <v>36.350970686838458</v>
      </c>
      <c r="N1239" s="6">
        <v>73.046135500000005</v>
      </c>
      <c r="O1239" s="6">
        <v>34.320195923836813</v>
      </c>
      <c r="P1239" s="6">
        <v>33.409897716429278</v>
      </c>
      <c r="Q1239" s="6">
        <v>42.215763719398495</v>
      </c>
    </row>
    <row r="1240" spans="2:17" x14ac:dyDescent="0.3">
      <c r="B1240" s="1">
        <v>35916</v>
      </c>
      <c r="C1240" s="6">
        <v>146.10429147067381</v>
      </c>
      <c r="D1240" s="6">
        <v>20.427139880967818</v>
      </c>
      <c r="E1240" s="6">
        <v>307.369918360329</v>
      </c>
      <c r="F1240" s="6">
        <v>55.494682380236682</v>
      </c>
      <c r="G1240" s="6">
        <v>184.16661000000002</v>
      </c>
      <c r="H1240" s="6">
        <v>50.375</v>
      </c>
      <c r="I1240" s="6">
        <v>27.3125</v>
      </c>
      <c r="J1240" s="6">
        <v>42.872896487113806</v>
      </c>
      <c r="K1240" s="6">
        <v>12.588189965758444</v>
      </c>
      <c r="L1240" s="6">
        <v>59.441144013995995</v>
      </c>
      <c r="M1240" s="6">
        <v>37.362198275491366</v>
      </c>
      <c r="N1240" s="6">
        <v>69.030510250000006</v>
      </c>
      <c r="O1240" s="6">
        <v>32.059584216278701</v>
      </c>
      <c r="P1240" s="6">
        <v>32.851203774682958</v>
      </c>
      <c r="Q1240" s="6">
        <v>39.021523928769163</v>
      </c>
    </row>
    <row r="1241" spans="2:17" x14ac:dyDescent="0.3">
      <c r="B1241" s="1">
        <v>35909</v>
      </c>
      <c r="C1241" s="6">
        <v>137.37295931107181</v>
      </c>
      <c r="D1241" s="6">
        <v>19.801363166890024</v>
      </c>
      <c r="E1241" s="6">
        <v>307.369918360329</v>
      </c>
      <c r="F1241" s="6">
        <v>52.797024208975166</v>
      </c>
      <c r="G1241" s="6">
        <v>180.55549999999999</v>
      </c>
      <c r="H1241" s="6">
        <v>50.5</v>
      </c>
      <c r="I1241" s="6">
        <v>26.625</v>
      </c>
      <c r="J1241" s="6">
        <v>42.393333886586802</v>
      </c>
      <c r="K1241" s="6">
        <v>12.588189965758444</v>
      </c>
      <c r="L1241" s="6">
        <v>60.362712138244</v>
      </c>
      <c r="M1241" s="6">
        <v>39.703988480792816</v>
      </c>
      <c r="N1241" s="6">
        <v>72.090034250000002</v>
      </c>
      <c r="O1241" s="6">
        <v>35.347746699999597</v>
      </c>
      <c r="P1241" s="6">
        <v>33.298158928080007</v>
      </c>
      <c r="Q1241" s="6">
        <v>40.230155200899183</v>
      </c>
    </row>
    <row r="1242" spans="2:17" x14ac:dyDescent="0.3">
      <c r="B1242" s="1">
        <v>35902</v>
      </c>
      <c r="C1242" s="6">
        <v>136.20878168979155</v>
      </c>
      <c r="D1242" s="6">
        <v>20.561234891127349</v>
      </c>
      <c r="E1242" s="6">
        <v>318.96878320411503</v>
      </c>
      <c r="F1242" s="6">
        <v>55.417606432486338</v>
      </c>
      <c r="G1242" s="6">
        <v>191.163135625</v>
      </c>
      <c r="H1242" s="6">
        <v>52.125</v>
      </c>
      <c r="I1242" s="6">
        <v>27.5</v>
      </c>
      <c r="J1242" s="6">
        <v>43.352459087640803</v>
      </c>
      <c r="K1242" s="6">
        <v>13.378479918765702</v>
      </c>
      <c r="L1242" s="6">
        <v>56.44604761019</v>
      </c>
      <c r="M1242" s="6">
        <v>39.703988480792816</v>
      </c>
      <c r="N1242" s="6">
        <v>73.428576000000007</v>
      </c>
      <c r="O1242" s="6">
        <v>37.813868562790262</v>
      </c>
      <c r="P1242" s="6">
        <v>36.315106213510077</v>
      </c>
      <c r="Q1242" s="6">
        <v>45.410003510027835</v>
      </c>
    </row>
    <row r="1243" spans="2:17" x14ac:dyDescent="0.3">
      <c r="B1243" s="1">
        <v>35895</v>
      </c>
      <c r="C1243" s="6">
        <v>137.95504812171194</v>
      </c>
      <c r="D1243" s="6">
        <v>20.293044870808284</v>
      </c>
      <c r="E1243" s="6">
        <v>321.86849941506154</v>
      </c>
      <c r="F1243" s="6">
        <v>56.419593753240612</v>
      </c>
      <c r="G1243" s="6">
        <v>187.10063687500002</v>
      </c>
      <c r="H1243" s="6">
        <v>51.625</v>
      </c>
      <c r="I1243" s="6">
        <v>27.40625</v>
      </c>
      <c r="J1243" s="6">
        <v>42.681071446903005</v>
      </c>
      <c r="K1243" s="6">
        <v>12.616414606937274</v>
      </c>
      <c r="L1243" s="6">
        <v>56.215655579127997</v>
      </c>
      <c r="M1243" s="6">
        <v>39.491098462129052</v>
      </c>
      <c r="N1243" s="6">
        <v>71.32515325</v>
      </c>
      <c r="O1243" s="6">
        <v>38.122133795639101</v>
      </c>
      <c r="P1243" s="6">
        <v>33.186420139730743</v>
      </c>
      <c r="Q1243" s="6">
        <v>43.85604901728923</v>
      </c>
    </row>
    <row r="1244" spans="2:17" x14ac:dyDescent="0.3">
      <c r="B1244" s="1">
        <v>35888</v>
      </c>
      <c r="C1244" s="6">
        <v>136.79087050043171</v>
      </c>
      <c r="D1244" s="6">
        <v>21.008218258325762</v>
      </c>
      <c r="E1244" s="6">
        <v>326.70135976663897</v>
      </c>
      <c r="F1244" s="6">
        <v>53.182403947726812</v>
      </c>
      <c r="G1244" s="6">
        <v>185.29508187499999</v>
      </c>
      <c r="H1244" s="6">
        <v>49.875</v>
      </c>
      <c r="I1244" s="6">
        <v>27.3125</v>
      </c>
      <c r="J1244" s="6">
        <v>43.352459087640803</v>
      </c>
      <c r="K1244" s="6">
        <v>12.785762454010257</v>
      </c>
      <c r="L1244" s="6">
        <v>54.833303392755994</v>
      </c>
      <c r="M1244" s="6">
        <v>39.278208443465275</v>
      </c>
      <c r="N1244" s="6">
        <v>71.133932999999999</v>
      </c>
      <c r="O1244" s="6">
        <v>39.149684571801878</v>
      </c>
      <c r="P1244" s="6">
        <v>32.069032256238124</v>
      </c>
      <c r="Q1244" s="6">
        <v>44.719357068810673</v>
      </c>
    </row>
    <row r="1245" spans="2:17" x14ac:dyDescent="0.3">
      <c r="B1245" s="1">
        <v>35881</v>
      </c>
      <c r="C1245" s="6">
        <v>131.55207120467045</v>
      </c>
      <c r="D1245" s="6">
        <v>21.723391645843233</v>
      </c>
      <c r="E1245" s="6">
        <v>327.66793183695449</v>
      </c>
      <c r="F1245" s="6">
        <v>50.638897671965964</v>
      </c>
      <c r="G1245" s="6">
        <v>170.17355875000001</v>
      </c>
      <c r="H1245" s="6">
        <v>51.25</v>
      </c>
      <c r="I1245" s="6">
        <v>26.625</v>
      </c>
      <c r="J1245" s="6">
        <v>44.119759248484002</v>
      </c>
      <c r="K1245" s="6">
        <v>11.85434929510885</v>
      </c>
      <c r="L1245" s="6">
        <v>55.524479485941995</v>
      </c>
      <c r="M1245" s="6">
        <v>40.66199356477977</v>
      </c>
      <c r="N1245" s="6">
        <v>71.803203875000008</v>
      </c>
      <c r="O1245" s="6">
        <v>39.45794980465071</v>
      </c>
      <c r="P1245" s="6">
        <v>33.521636504778535</v>
      </c>
      <c r="Q1245" s="6">
        <v>44.719357068810673</v>
      </c>
    </row>
    <row r="1246" spans="2:17" x14ac:dyDescent="0.3">
      <c r="B1246" s="1">
        <v>35874</v>
      </c>
      <c r="C1246" s="6">
        <v>126.8953607195494</v>
      </c>
      <c r="D1246" s="6">
        <v>22.52796170680039</v>
      </c>
      <c r="E1246" s="6">
        <v>327.66793183695449</v>
      </c>
      <c r="F1246" s="6">
        <v>49.945214142213011</v>
      </c>
      <c r="G1246" s="6">
        <v>171.527725</v>
      </c>
      <c r="H1246" s="6">
        <v>53.8125</v>
      </c>
      <c r="I1246" s="6">
        <v>26.6875</v>
      </c>
      <c r="J1246" s="6">
        <v>46.229834690802804</v>
      </c>
      <c r="K1246" s="6">
        <v>12.108371065718323</v>
      </c>
      <c r="L1246" s="6">
        <v>52.990167144259999</v>
      </c>
      <c r="M1246" s="6">
        <v>37.628310798821076</v>
      </c>
      <c r="N1246" s="6">
        <v>70.082221625000003</v>
      </c>
      <c r="O1246" s="6">
        <v>38.738664261336766</v>
      </c>
      <c r="P1246" s="6">
        <v>34.862501964969667</v>
      </c>
      <c r="Q1246" s="6">
        <v>44.201372237897814</v>
      </c>
    </row>
    <row r="1247" spans="2:17" x14ac:dyDescent="0.3">
      <c r="B1247" s="1">
        <v>35867</v>
      </c>
      <c r="C1247" s="6">
        <v>126.8953607195494</v>
      </c>
      <c r="D1247" s="6">
        <v>20.695329901286872</v>
      </c>
      <c r="E1247" s="6">
        <v>321.86849941506154</v>
      </c>
      <c r="F1247" s="6">
        <v>48.943226821458722</v>
      </c>
      <c r="G1247" s="6">
        <v>167.23953187500001</v>
      </c>
      <c r="H1247" s="6">
        <v>53.5</v>
      </c>
      <c r="I1247" s="6">
        <v>26.5625</v>
      </c>
      <c r="J1247" s="6">
        <v>43.352459087640803</v>
      </c>
      <c r="K1247" s="6">
        <v>11.85434929510885</v>
      </c>
      <c r="L1247" s="6">
        <v>52.990167144259999</v>
      </c>
      <c r="M1247" s="6">
        <v>36.191303172840641</v>
      </c>
      <c r="N1247" s="6">
        <v>72.281254500000003</v>
      </c>
      <c r="O1247" s="6">
        <v>36.683562709011206</v>
      </c>
      <c r="P1247" s="6">
        <v>33.298158928080007</v>
      </c>
      <c r="Q1247" s="6">
        <v>43.079071770919938</v>
      </c>
    </row>
    <row r="1248" spans="2:17" x14ac:dyDescent="0.3">
      <c r="B1248" s="1">
        <v>35860</v>
      </c>
      <c r="C1248" s="6">
        <v>121.07447261314803</v>
      </c>
      <c r="D1248" s="6">
        <v>19.667268156730504</v>
      </c>
      <c r="E1248" s="6">
        <v>326.70135976663897</v>
      </c>
      <c r="F1248" s="6">
        <v>47.016328127700504</v>
      </c>
      <c r="G1248" s="6">
        <v>161.5971725</v>
      </c>
      <c r="H1248" s="6">
        <v>48.375</v>
      </c>
      <c r="I1248" s="6">
        <v>25.5625</v>
      </c>
      <c r="J1248" s="6">
        <v>42.105596326270607</v>
      </c>
      <c r="K1248" s="6">
        <v>11.00761005974393</v>
      </c>
      <c r="L1248" s="6">
        <v>52.068599020012002</v>
      </c>
      <c r="M1248" s="6">
        <v>35.659078126181214</v>
      </c>
      <c r="N1248" s="6">
        <v>69.604171000000008</v>
      </c>
      <c r="O1248" s="6">
        <v>33.703665458139149</v>
      </c>
      <c r="P1248" s="6">
        <v>32.627726197984437</v>
      </c>
      <c r="Q1248" s="6">
        <v>38.503539097856297</v>
      </c>
    </row>
    <row r="1249" spans="2:17" x14ac:dyDescent="0.3">
      <c r="B1249" s="1">
        <v>35853</v>
      </c>
      <c r="C1249" s="6">
        <v>116.99985093866707</v>
      </c>
      <c r="D1249" s="6">
        <v>19.935458177049551</v>
      </c>
      <c r="E1249" s="6">
        <v>312.20277871190655</v>
      </c>
      <c r="F1249" s="6">
        <v>47.016328127700504</v>
      </c>
      <c r="G1249" s="6">
        <v>164.30550500000001</v>
      </c>
      <c r="H1249" s="6">
        <v>47.25</v>
      </c>
      <c r="I1249" s="6">
        <v>25.5</v>
      </c>
      <c r="J1249" s="6">
        <v>43.352459087640803</v>
      </c>
      <c r="K1249" s="6">
        <v>10.273769389094333</v>
      </c>
      <c r="L1249" s="6">
        <v>52.759775113197996</v>
      </c>
      <c r="M1249" s="6">
        <v>36.457415696170351</v>
      </c>
      <c r="N1249" s="6">
        <v>69.221730500000007</v>
      </c>
      <c r="O1249" s="6">
        <v>34.011930690987981</v>
      </c>
      <c r="P1249" s="6">
        <v>33.521636504778535</v>
      </c>
      <c r="Q1249" s="6">
        <v>37.381238630878421</v>
      </c>
    </row>
    <row r="1250" spans="2:17" x14ac:dyDescent="0.3">
      <c r="B1250" s="1">
        <v>35846</v>
      </c>
      <c r="C1250" s="6">
        <v>111.76105164290587</v>
      </c>
      <c r="D1250" s="6">
        <v>19.577871483290817</v>
      </c>
      <c r="E1250" s="6">
        <v>300.60391386812051</v>
      </c>
      <c r="F1250" s="6">
        <v>48.249543291705777</v>
      </c>
      <c r="G1250" s="6">
        <v>159.11453437500001</v>
      </c>
      <c r="H1250" s="6">
        <v>48.75</v>
      </c>
      <c r="I1250" s="6">
        <v>25.5</v>
      </c>
      <c r="J1250" s="6">
        <v>42.681071446903005</v>
      </c>
      <c r="K1250" s="6">
        <v>10.160870824379012</v>
      </c>
      <c r="L1250" s="6">
        <v>51.838206988949992</v>
      </c>
      <c r="M1250" s="6">
        <v>35.765523135513092</v>
      </c>
      <c r="N1250" s="6">
        <v>68.265629250000003</v>
      </c>
      <c r="O1250" s="6">
        <v>33.395400225290309</v>
      </c>
      <c r="P1250" s="6">
        <v>30.057734065951415</v>
      </c>
      <c r="Q1250" s="6">
        <v>36.949584605117707</v>
      </c>
    </row>
    <row r="1251" spans="2:17" x14ac:dyDescent="0.3">
      <c r="B1251" s="1">
        <v>35839</v>
      </c>
      <c r="C1251" s="6">
        <v>113.50731807482627</v>
      </c>
      <c r="D1251" s="6">
        <v>20.069553187209081</v>
      </c>
      <c r="E1251" s="6">
        <v>309.30306250096004</v>
      </c>
      <c r="F1251" s="6">
        <v>45.628961068194599</v>
      </c>
      <c r="G1251" s="6">
        <v>153.92356375</v>
      </c>
      <c r="H1251" s="6">
        <v>46.375</v>
      </c>
      <c r="I1251" s="6">
        <v>25.25</v>
      </c>
      <c r="J1251" s="6">
        <v>42.009683806165206</v>
      </c>
      <c r="K1251" s="6">
        <v>9.9350736949483682</v>
      </c>
      <c r="L1251" s="6">
        <v>47.691150429834003</v>
      </c>
      <c r="M1251" s="6">
        <v>33.530177939543535</v>
      </c>
      <c r="N1251" s="6">
        <v>66.640257125000005</v>
      </c>
      <c r="O1251" s="6">
        <v>34.320195923836813</v>
      </c>
      <c r="P1251" s="6">
        <v>29.945995277602155</v>
      </c>
      <c r="Q1251" s="6">
        <v>37.55390024118271</v>
      </c>
    </row>
    <row r="1252" spans="2:17" x14ac:dyDescent="0.3">
      <c r="B1252" s="1">
        <v>35832</v>
      </c>
      <c r="C1252" s="6">
        <v>116.41776212802695</v>
      </c>
      <c r="D1252" s="6">
        <v>19.667268156730504</v>
      </c>
      <c r="E1252" s="6">
        <v>305.43677421969801</v>
      </c>
      <c r="F1252" s="6">
        <v>44.781125642940985</v>
      </c>
      <c r="G1252" s="6">
        <v>149.63537062500001</v>
      </c>
      <c r="H1252" s="6">
        <v>45.75</v>
      </c>
      <c r="I1252" s="6">
        <v>25.3125</v>
      </c>
      <c r="J1252" s="6">
        <v>41.913771286059806</v>
      </c>
      <c r="K1252" s="6">
        <v>10.104421542021353</v>
      </c>
      <c r="L1252" s="6">
        <v>48.843110585143997</v>
      </c>
      <c r="M1252" s="6">
        <v>33.530177939543535</v>
      </c>
      <c r="N1252" s="6">
        <v>66.544646999999998</v>
      </c>
      <c r="O1252" s="6">
        <v>33.909175613371708</v>
      </c>
      <c r="P1252" s="6">
        <v>30.839905584396242</v>
      </c>
      <c r="Q1252" s="6">
        <v>37.381238630878421</v>
      </c>
    </row>
    <row r="1253" spans="2:17" x14ac:dyDescent="0.3">
      <c r="B1253" s="1">
        <v>35825</v>
      </c>
      <c r="C1253" s="6">
        <v>111.76105164290587</v>
      </c>
      <c r="D1253" s="6">
        <v>20.293044870808284</v>
      </c>
      <c r="E1253" s="6">
        <v>287.0719048837035</v>
      </c>
      <c r="F1253" s="6">
        <v>45.551885120444268</v>
      </c>
      <c r="G1253" s="6">
        <v>143.54162250000002</v>
      </c>
      <c r="H1253" s="6">
        <v>45.375</v>
      </c>
      <c r="I1253" s="6">
        <v>24.15625</v>
      </c>
      <c r="J1253" s="6">
        <v>41.913771286059806</v>
      </c>
      <c r="K1253" s="6">
        <v>9.8786244125907068</v>
      </c>
      <c r="L1253" s="6">
        <v>46.078406212399997</v>
      </c>
      <c r="M1253" s="6">
        <v>31.560945266903669</v>
      </c>
      <c r="N1253" s="6">
        <v>69.986611500000009</v>
      </c>
      <c r="O1253" s="6">
        <v>33.498155302906596</v>
      </c>
      <c r="P1253" s="6">
        <v>29.163823759157317</v>
      </c>
      <c r="Q1253" s="6">
        <v>38.330877487552009</v>
      </c>
    </row>
    <row r="1254" spans="2:17" x14ac:dyDescent="0.3">
      <c r="B1254" s="1">
        <v>35818</v>
      </c>
      <c r="C1254" s="6">
        <v>106.52225234714467</v>
      </c>
      <c r="D1254" s="6">
        <v>18.371016391855079</v>
      </c>
      <c r="E1254" s="6">
        <v>276.43961211023299</v>
      </c>
      <c r="F1254" s="6">
        <v>43.547910478935712</v>
      </c>
      <c r="G1254" s="6">
        <v>136.09370812500001</v>
      </c>
      <c r="H1254" s="6">
        <v>42.875</v>
      </c>
      <c r="I1254" s="6">
        <v>23.1875</v>
      </c>
      <c r="J1254" s="6">
        <v>40.187345924162607</v>
      </c>
      <c r="K1254" s="6">
        <v>9.2859069478352652</v>
      </c>
      <c r="L1254" s="6">
        <v>46.308798243461993</v>
      </c>
      <c r="M1254" s="6">
        <v>31.188387734242077</v>
      </c>
      <c r="N1254" s="6">
        <v>64.441224250000005</v>
      </c>
      <c r="O1254" s="6">
        <v>31.237543595348477</v>
      </c>
      <c r="P1254" s="6">
        <v>28.158174664013966</v>
      </c>
      <c r="Q1254" s="6">
        <v>37.55390024118271</v>
      </c>
    </row>
    <row r="1255" spans="2:17" x14ac:dyDescent="0.3">
      <c r="B1255" s="1">
        <v>35811</v>
      </c>
      <c r="C1255" s="6">
        <v>100.70136424074333</v>
      </c>
      <c r="D1255" s="6">
        <v>18.505111402014606</v>
      </c>
      <c r="E1255" s="6">
        <v>271.60675175865549</v>
      </c>
      <c r="F1255" s="6">
        <v>41.46685988967684</v>
      </c>
      <c r="G1255" s="6">
        <v>139.93051249999999</v>
      </c>
      <c r="H1255" s="6">
        <v>40.625</v>
      </c>
      <c r="I1255" s="6">
        <v>23.625</v>
      </c>
      <c r="J1255" s="6">
        <v>39.324133243214007</v>
      </c>
      <c r="K1255" s="6">
        <v>9.4552547949082477</v>
      </c>
      <c r="L1255" s="6">
        <v>47.921542460895999</v>
      </c>
      <c r="M1255" s="6">
        <v>30.975497715578303</v>
      </c>
      <c r="N1255" s="6">
        <v>64.632444500000005</v>
      </c>
      <c r="O1255" s="6">
        <v>30.826523284883368</v>
      </c>
      <c r="P1255" s="6">
        <v>28.493391029061748</v>
      </c>
      <c r="Q1255" s="6">
        <v>35.395630112379102</v>
      </c>
    </row>
    <row r="1256" spans="2:17" x14ac:dyDescent="0.3">
      <c r="B1256" s="1">
        <v>35804</v>
      </c>
      <c r="C1256" s="6">
        <v>103.61180829394399</v>
      </c>
      <c r="D1256" s="6">
        <v>18.862698095773343</v>
      </c>
      <c r="E1256" s="6">
        <v>270.64017968833997</v>
      </c>
      <c r="F1256" s="6">
        <v>42.468847210431122</v>
      </c>
      <c r="G1256" s="6">
        <v>130.9027375</v>
      </c>
      <c r="H1256" s="6">
        <v>40.5</v>
      </c>
      <c r="I1256" s="6">
        <v>23.1875</v>
      </c>
      <c r="J1256" s="6">
        <v>39.420045763319401</v>
      </c>
      <c r="K1256" s="6">
        <v>9.8786244125907068</v>
      </c>
      <c r="L1256" s="6">
        <v>49.073502616206</v>
      </c>
      <c r="M1256" s="6">
        <v>31.401277752905848</v>
      </c>
      <c r="N1256" s="6">
        <v>61.859750875000003</v>
      </c>
      <c r="O1256" s="6">
        <v>32.778869759592652</v>
      </c>
      <c r="P1256" s="6">
        <v>27.711219510616914</v>
      </c>
      <c r="Q1256" s="6">
        <v>36.172607358748408</v>
      </c>
    </row>
    <row r="1257" spans="2:17" x14ac:dyDescent="0.3">
      <c r="B1257" s="1">
        <v>35797</v>
      </c>
      <c r="C1257" s="6">
        <v>110.5968740216256</v>
      </c>
      <c r="D1257" s="6">
        <v>20.918821584886079</v>
      </c>
      <c r="E1257" s="6">
        <v>265.80731933676248</v>
      </c>
      <c r="F1257" s="6">
        <v>42.391771262680791</v>
      </c>
      <c r="G1257" s="6">
        <v>137.447874375</v>
      </c>
      <c r="H1257" s="6">
        <v>43.875</v>
      </c>
      <c r="I1257" s="6">
        <v>24</v>
      </c>
      <c r="J1257" s="6">
        <v>43.832021688167806</v>
      </c>
      <c r="K1257" s="6">
        <v>9.9350736949483682</v>
      </c>
      <c r="L1257" s="6">
        <v>46.539190274524003</v>
      </c>
      <c r="M1257" s="6">
        <v>29.165932556936276</v>
      </c>
      <c r="N1257" s="6">
        <v>62.433411625000005</v>
      </c>
      <c r="O1257" s="6">
        <v>35.142236544767037</v>
      </c>
      <c r="P1257" s="6">
        <v>30.281211642649943</v>
      </c>
      <c r="Q1257" s="6">
        <v>36.776922994813411</v>
      </c>
    </row>
    <row r="1258" spans="2:17" x14ac:dyDescent="0.3">
      <c r="B1258" s="1">
        <v>35790</v>
      </c>
      <c r="C1258" s="6">
        <v>101.86554186202359</v>
      </c>
      <c r="D1258" s="6">
        <v>19.443776473131287</v>
      </c>
      <c r="E1258" s="6">
        <v>249.37559414139903</v>
      </c>
      <c r="F1258" s="6">
        <v>40.927328255424541</v>
      </c>
      <c r="G1258" s="6">
        <v>123.68051750000001</v>
      </c>
      <c r="H1258" s="6">
        <v>41.5</v>
      </c>
      <c r="I1258" s="6">
        <v>23.0625</v>
      </c>
      <c r="J1258" s="6">
        <v>41.338296165427401</v>
      </c>
      <c r="K1258" s="6">
        <v>9.2294576654776037</v>
      </c>
      <c r="L1258" s="6">
        <v>44.926446057089997</v>
      </c>
      <c r="M1258" s="6">
        <v>29.165932556936276</v>
      </c>
      <c r="N1258" s="6">
        <v>60.8080395</v>
      </c>
      <c r="O1258" s="6">
        <v>32.778869759592652</v>
      </c>
      <c r="P1258" s="6">
        <v>28.605129817411008</v>
      </c>
      <c r="Q1258" s="6">
        <v>36.086276553596264</v>
      </c>
    </row>
    <row r="1259" spans="2:17" x14ac:dyDescent="0.3">
      <c r="B1259" s="1">
        <v>35783</v>
      </c>
      <c r="C1259" s="6">
        <v>103.61180829394399</v>
      </c>
      <c r="D1259" s="6">
        <v>19.756664830170187</v>
      </c>
      <c r="E1259" s="6">
        <v>256.14159863360754</v>
      </c>
      <c r="F1259" s="6">
        <v>42.314695314930468</v>
      </c>
      <c r="G1259" s="6">
        <v>123.68051750000001</v>
      </c>
      <c r="H1259" s="6">
        <v>41.25</v>
      </c>
      <c r="I1259" s="6">
        <v>23.125</v>
      </c>
      <c r="J1259" s="6">
        <v>42.105596326270607</v>
      </c>
      <c r="K1259" s="6">
        <v>9.5963780008024013</v>
      </c>
      <c r="L1259" s="6">
        <v>43.313701839655998</v>
      </c>
      <c r="M1259" s="6">
        <v>29.485267584931933</v>
      </c>
      <c r="N1259" s="6">
        <v>61.190480000000001</v>
      </c>
      <c r="O1259" s="6">
        <v>32.26509437151126</v>
      </c>
      <c r="P1259" s="6">
        <v>28.605129817411008</v>
      </c>
      <c r="Q1259" s="6">
        <v>35.913614943291975</v>
      </c>
    </row>
    <row r="1260" spans="2:17" x14ac:dyDescent="0.3">
      <c r="B1260" s="1">
        <v>35776</v>
      </c>
      <c r="C1260" s="6">
        <v>108.26851877906508</v>
      </c>
      <c r="D1260" s="6">
        <v>19.756664830170187</v>
      </c>
      <c r="E1260" s="6">
        <v>252.27531035234549</v>
      </c>
      <c r="F1260" s="6">
        <v>43.933290217687365</v>
      </c>
      <c r="G1260" s="6">
        <v>129.774265625</v>
      </c>
      <c r="H1260" s="6">
        <v>41.375</v>
      </c>
      <c r="I1260" s="6">
        <v>22.96875</v>
      </c>
      <c r="J1260" s="6">
        <v>43.160634047430001</v>
      </c>
      <c r="K1260" s="6">
        <v>9.5399287184447399</v>
      </c>
      <c r="L1260" s="6">
        <v>43.774485901779997</v>
      </c>
      <c r="M1260" s="6">
        <v>31.135165229576135</v>
      </c>
      <c r="N1260" s="6">
        <v>60.616819250000006</v>
      </c>
      <c r="O1260" s="6">
        <v>32.573359604360093</v>
      </c>
      <c r="P1260" s="6">
        <v>28.940346182458793</v>
      </c>
      <c r="Q1260" s="6">
        <v>35.913614943291975</v>
      </c>
    </row>
    <row r="1261" spans="2:17" x14ac:dyDescent="0.3">
      <c r="B1261" s="1">
        <v>35769</v>
      </c>
      <c r="C1261" s="6">
        <v>115.25358450674669</v>
      </c>
      <c r="D1261" s="6">
        <v>22.840850063839287</v>
      </c>
      <c r="E1261" s="6">
        <v>260.97445898518504</v>
      </c>
      <c r="F1261" s="6">
        <v>48.403695187206431</v>
      </c>
      <c r="G1261" s="6">
        <v>139.93051249999999</v>
      </c>
      <c r="H1261" s="6">
        <v>45.5625</v>
      </c>
      <c r="I1261" s="6">
        <v>23.90625</v>
      </c>
      <c r="J1261" s="6">
        <v>47.380784932067606</v>
      </c>
      <c r="K1261" s="6">
        <v>9.8786244125907068</v>
      </c>
      <c r="L1261" s="6">
        <v>43.083309808593995</v>
      </c>
      <c r="M1261" s="6">
        <v>30.283605154921062</v>
      </c>
      <c r="N1261" s="6">
        <v>62.337801500000005</v>
      </c>
      <c r="O1261" s="6">
        <v>37.813868562790262</v>
      </c>
      <c r="P1261" s="6">
        <v>28.940346182458793</v>
      </c>
      <c r="Q1261" s="6">
        <v>38.330877487552009</v>
      </c>
    </row>
    <row r="1262" spans="2:17" x14ac:dyDescent="0.3">
      <c r="B1262" s="1">
        <v>35762</v>
      </c>
      <c r="C1262" s="6">
        <v>114.67149569610655</v>
      </c>
      <c r="D1262" s="6">
        <v>21.187011605205129</v>
      </c>
      <c r="E1262" s="6">
        <v>259.04131484455405</v>
      </c>
      <c r="F1262" s="6">
        <v>46.862176232199857</v>
      </c>
      <c r="G1262" s="6">
        <v>142.18745625</v>
      </c>
      <c r="H1262" s="6">
        <v>44.625</v>
      </c>
      <c r="I1262" s="6">
        <v>24.03125</v>
      </c>
      <c r="J1262" s="6">
        <v>44.503409328905605</v>
      </c>
      <c r="K1262" s="6">
        <v>9.5681533596235706</v>
      </c>
      <c r="L1262" s="6">
        <v>41.931349653283995</v>
      </c>
      <c r="M1262" s="6">
        <v>28.953042538272509</v>
      </c>
      <c r="N1262" s="6">
        <v>60.8080395</v>
      </c>
      <c r="O1262" s="6">
        <v>37.197338097092604</v>
      </c>
      <c r="P1262" s="6">
        <v>29.834256489252887</v>
      </c>
      <c r="Q1262" s="6">
        <v>35.568291722683398</v>
      </c>
    </row>
    <row r="1263" spans="2:17" x14ac:dyDescent="0.3">
      <c r="B1263" s="1">
        <v>35755</v>
      </c>
      <c r="C1263" s="6">
        <v>108.85060758970521</v>
      </c>
      <c r="D1263" s="6">
        <v>21.857486656002756</v>
      </c>
      <c r="E1263" s="6">
        <v>255.17502656329199</v>
      </c>
      <c r="F1263" s="6">
        <v>47.401707866452149</v>
      </c>
      <c r="G1263" s="6">
        <v>153.02078625000001</v>
      </c>
      <c r="H1263" s="6">
        <v>42.125</v>
      </c>
      <c r="I1263" s="6">
        <v>23.3125</v>
      </c>
      <c r="J1263" s="6">
        <v>44.8870594093272</v>
      </c>
      <c r="K1263" s="6">
        <v>9.8221751302330453</v>
      </c>
      <c r="L1263" s="6">
        <v>41.931349653283995</v>
      </c>
      <c r="M1263" s="6">
        <v>29.059487547604391</v>
      </c>
      <c r="N1263" s="6">
        <v>58.800226875</v>
      </c>
      <c r="O1263" s="6">
        <v>37.711113485173989</v>
      </c>
      <c r="P1263" s="6">
        <v>31.175121949444033</v>
      </c>
      <c r="Q1263" s="6">
        <v>37.467569436030566</v>
      </c>
    </row>
    <row r="1264" spans="2:17" x14ac:dyDescent="0.3">
      <c r="B1264" s="1">
        <v>35748</v>
      </c>
      <c r="C1264" s="6">
        <v>97.790920187542639</v>
      </c>
      <c r="D1264" s="6">
        <v>19.130888116092397</v>
      </c>
      <c r="E1264" s="6">
        <v>234.87701308666649</v>
      </c>
      <c r="F1264" s="6">
        <v>44.704049695190648</v>
      </c>
      <c r="G1264" s="6">
        <v>135.19093062499999</v>
      </c>
      <c r="H1264" s="6">
        <v>39.125</v>
      </c>
      <c r="I1264" s="6">
        <v>21.65625</v>
      </c>
      <c r="J1264" s="6">
        <v>41.1464711252166</v>
      </c>
      <c r="K1264" s="6">
        <v>9.3988055125505863</v>
      </c>
      <c r="L1264" s="6">
        <v>37.553901063105997</v>
      </c>
      <c r="M1264" s="6">
        <v>26.451584818973227</v>
      </c>
      <c r="N1264" s="6">
        <v>55.645092750000003</v>
      </c>
      <c r="O1264" s="6">
        <v>35.347746699999597</v>
      </c>
      <c r="P1264" s="6">
        <v>28.828607394109532</v>
      </c>
      <c r="Q1264" s="6">
        <v>34.27332964540124</v>
      </c>
    </row>
    <row r="1265" spans="2:17" x14ac:dyDescent="0.3">
      <c r="B1265" s="1">
        <v>35741</v>
      </c>
      <c r="C1265" s="6">
        <v>99.537186619463071</v>
      </c>
      <c r="D1265" s="6">
        <v>19.935458177049551</v>
      </c>
      <c r="E1265" s="6">
        <v>227.14443652414249</v>
      </c>
      <c r="F1265" s="6">
        <v>47.401707866452149</v>
      </c>
      <c r="G1265" s="6">
        <v>153.02078625000001</v>
      </c>
      <c r="H1265" s="6">
        <v>39.5</v>
      </c>
      <c r="I1265" s="6">
        <v>21.875</v>
      </c>
      <c r="J1265" s="6">
        <v>43.736109168062406</v>
      </c>
      <c r="K1265" s="6">
        <v>9.201233024298773</v>
      </c>
      <c r="L1265" s="6">
        <v>37.323509032044001</v>
      </c>
      <c r="M1265" s="6">
        <v>25.866137267647865</v>
      </c>
      <c r="N1265" s="6">
        <v>54.019720625000005</v>
      </c>
      <c r="O1265" s="6">
        <v>36.991827941860038</v>
      </c>
      <c r="P1265" s="6">
        <v>28.158174664013966</v>
      </c>
      <c r="Q1265" s="6">
        <v>32.892036762966924</v>
      </c>
    </row>
    <row r="1266" spans="2:17" x14ac:dyDescent="0.3">
      <c r="B1266" s="1">
        <v>35734</v>
      </c>
      <c r="C1266" s="6">
        <v>101.86554186202359</v>
      </c>
      <c r="D1266" s="6">
        <v>19.667268156730504</v>
      </c>
      <c r="E1266" s="6">
        <v>233.910441016351</v>
      </c>
      <c r="F1266" s="6">
        <v>47.787087605203801</v>
      </c>
      <c r="G1266" s="6">
        <v>148.95828750000001</v>
      </c>
      <c r="H1266" s="6">
        <v>38.3125</v>
      </c>
      <c r="I1266" s="6">
        <v>21.8125</v>
      </c>
      <c r="J1266" s="6">
        <v>43.544284127851611</v>
      </c>
      <c r="K1266" s="6">
        <v>9.4834794360870802</v>
      </c>
      <c r="L1266" s="6">
        <v>37.323509032044001</v>
      </c>
      <c r="M1266" s="6">
        <v>25.22746721165656</v>
      </c>
      <c r="N1266" s="6">
        <v>55.262652250000002</v>
      </c>
      <c r="O1266" s="6">
        <v>35.758767010464709</v>
      </c>
      <c r="P1266" s="6">
        <v>28.493391029061748</v>
      </c>
      <c r="Q1266" s="6">
        <v>33.841675619640519</v>
      </c>
    </row>
    <row r="1267" spans="2:17" x14ac:dyDescent="0.3">
      <c r="B1267" s="1">
        <v>35727</v>
      </c>
      <c r="C1267" s="6">
        <v>107.68642996842495</v>
      </c>
      <c r="D1267" s="6">
        <v>20.650631564567028</v>
      </c>
      <c r="E1267" s="6">
        <v>233.910441016351</v>
      </c>
      <c r="F1267" s="6">
        <v>47.401707866452149</v>
      </c>
      <c r="G1267" s="6">
        <v>161.5971725</v>
      </c>
      <c r="H1267" s="6">
        <v>37</v>
      </c>
      <c r="I1267" s="6">
        <v>22.96875</v>
      </c>
      <c r="J1267" s="6">
        <v>47.284872411962205</v>
      </c>
      <c r="K1267" s="6">
        <v>9.5963780008024013</v>
      </c>
      <c r="L1267" s="6">
        <v>40.088213404788</v>
      </c>
      <c r="M1267" s="6">
        <v>25.333912220988445</v>
      </c>
      <c r="N1267" s="6">
        <v>56.888024375000001</v>
      </c>
      <c r="O1267" s="6">
        <v>42.540602133139046</v>
      </c>
      <c r="P1267" s="6">
        <v>33.409897716429278</v>
      </c>
      <c r="Q1267" s="6">
        <v>36.431599774204834</v>
      </c>
    </row>
    <row r="1268" spans="2:17" x14ac:dyDescent="0.3">
      <c r="B1268" s="1">
        <v>35720</v>
      </c>
      <c r="C1268" s="6">
        <v>121.07447261314803</v>
      </c>
      <c r="D1268" s="6">
        <v>22.080978339601973</v>
      </c>
      <c r="E1268" s="6">
        <v>240.67644550855951</v>
      </c>
      <c r="F1268" s="6">
        <v>51.101353358467925</v>
      </c>
      <c r="G1268" s="6">
        <v>162.49995000000001</v>
      </c>
      <c r="H1268" s="6">
        <v>38.875</v>
      </c>
      <c r="I1268" s="6">
        <v>23.8125</v>
      </c>
      <c r="J1268" s="6">
        <v>48.339910133121606</v>
      </c>
      <c r="K1268" s="6">
        <v>10.047972259663691</v>
      </c>
      <c r="L1268" s="6">
        <v>41.470565591159996</v>
      </c>
      <c r="M1268" s="6">
        <v>26.611252332971059</v>
      </c>
      <c r="N1268" s="6">
        <v>56.983634500000001</v>
      </c>
      <c r="O1268" s="6">
        <v>47.267335703487831</v>
      </c>
      <c r="P1268" s="6">
        <v>33.409897716429278</v>
      </c>
      <c r="Q1268" s="6">
        <v>38.330877487552009</v>
      </c>
    </row>
    <row r="1269" spans="2:17" x14ac:dyDescent="0.3">
      <c r="B1269" s="1">
        <v>35713</v>
      </c>
      <c r="C1269" s="6">
        <v>123.98491666634871</v>
      </c>
      <c r="D1269" s="6">
        <v>22.572660043520234</v>
      </c>
      <c r="E1269" s="6">
        <v>247.44245000076802</v>
      </c>
      <c r="F1269" s="6">
        <v>52.411644470223521</v>
      </c>
      <c r="G1269" s="6">
        <v>163.4027275</v>
      </c>
      <c r="H1269" s="6">
        <v>39.875</v>
      </c>
      <c r="I1269" s="6">
        <v>24.6875</v>
      </c>
      <c r="J1269" s="6">
        <v>50.737723135756603</v>
      </c>
      <c r="K1269" s="6">
        <v>10.443117236167319</v>
      </c>
      <c r="L1269" s="6">
        <v>42.161741684345998</v>
      </c>
      <c r="M1269" s="6">
        <v>27.782147435621781</v>
      </c>
      <c r="N1269" s="6">
        <v>59.660718000000003</v>
      </c>
      <c r="O1269" s="6">
        <v>48.500396634883167</v>
      </c>
      <c r="P1269" s="6">
        <v>33.409897716429278</v>
      </c>
      <c r="Q1269" s="6">
        <v>39.1078547339213</v>
      </c>
    </row>
    <row r="1270" spans="2:17" x14ac:dyDescent="0.3">
      <c r="B1270" s="1">
        <v>35706</v>
      </c>
      <c r="C1270" s="6">
        <v>127.47744953018953</v>
      </c>
      <c r="D1270" s="6">
        <v>23.243135094317857</v>
      </c>
      <c r="E1270" s="6">
        <v>256.14159863360754</v>
      </c>
      <c r="F1270" s="6">
        <v>48.943226821458722</v>
      </c>
      <c r="G1270" s="6">
        <v>167.69092062500002</v>
      </c>
      <c r="H1270" s="6">
        <v>41.1875</v>
      </c>
      <c r="I1270" s="6">
        <v>25.75</v>
      </c>
      <c r="J1270" s="6">
        <v>51.409110776494408</v>
      </c>
      <c r="K1270" s="6">
        <v>10.668914365597963</v>
      </c>
      <c r="L1270" s="6">
        <v>44.465661994965998</v>
      </c>
      <c r="M1270" s="6">
        <v>28.953042538272509</v>
      </c>
      <c r="N1270" s="6">
        <v>63.007072375</v>
      </c>
      <c r="O1270" s="6">
        <v>46.137029849708775</v>
      </c>
      <c r="P1270" s="6">
        <v>33.968591658175576</v>
      </c>
      <c r="Q1270" s="6">
        <v>37.81289265663915</v>
      </c>
    </row>
    <row r="1271" spans="2:17" x14ac:dyDescent="0.3">
      <c r="B1271" s="1">
        <v>35699</v>
      </c>
      <c r="C1271" s="6">
        <v>126.8953607195494</v>
      </c>
      <c r="D1271" s="6">
        <v>22.796151727119444</v>
      </c>
      <c r="E1271" s="6">
        <v>274.506467969602</v>
      </c>
      <c r="F1271" s="6">
        <v>43.70206237443638</v>
      </c>
      <c r="G1271" s="6">
        <v>164.75689375000002</v>
      </c>
      <c r="H1271" s="6">
        <v>41.25</v>
      </c>
      <c r="I1271" s="6">
        <v>25.46875</v>
      </c>
      <c r="J1271" s="6">
        <v>49.586772894491801</v>
      </c>
      <c r="K1271" s="6">
        <v>10.951160777386271</v>
      </c>
      <c r="L1271" s="6">
        <v>42.161741684345998</v>
      </c>
      <c r="M1271" s="6">
        <v>27.569257416958013</v>
      </c>
      <c r="N1271" s="6">
        <v>63.007072375</v>
      </c>
      <c r="O1271" s="6">
        <v>45.726009539243663</v>
      </c>
      <c r="P1271" s="6">
        <v>34.080330446524833</v>
      </c>
      <c r="Q1271" s="6">
        <v>36.431599774204834</v>
      </c>
    </row>
    <row r="1272" spans="2:17" x14ac:dyDescent="0.3">
      <c r="B1272" s="1">
        <v>35692</v>
      </c>
      <c r="C1272" s="6">
        <v>125.14909428762897</v>
      </c>
      <c r="D1272" s="6">
        <v>21.991581666162279</v>
      </c>
      <c r="E1272" s="6">
        <v>254.20845449297647</v>
      </c>
      <c r="F1272" s="6">
        <v>44.549897799690001</v>
      </c>
      <c r="G1272" s="6">
        <v>154.82634125000001</v>
      </c>
      <c r="H1272" s="6">
        <v>39.5</v>
      </c>
      <c r="I1272" s="6">
        <v>24.875</v>
      </c>
      <c r="J1272" s="6">
        <v>46.99713485164601</v>
      </c>
      <c r="K1272" s="6">
        <v>10.894711495028607</v>
      </c>
      <c r="L1272" s="6">
        <v>42.161741684345998</v>
      </c>
      <c r="M1272" s="6">
        <v>26.504807323639174</v>
      </c>
      <c r="N1272" s="6">
        <v>60.8080395</v>
      </c>
      <c r="O1272" s="6">
        <v>45.212234151162271</v>
      </c>
      <c r="P1272" s="6">
        <v>35.979889848462285</v>
      </c>
      <c r="Q1272" s="6">
        <v>35.999945748444119</v>
      </c>
    </row>
    <row r="1273" spans="2:17" x14ac:dyDescent="0.3">
      <c r="B1273" s="1">
        <v>35685</v>
      </c>
      <c r="C1273" s="6">
        <v>123.40282785570859</v>
      </c>
      <c r="D1273" s="6">
        <v>22.080978339601973</v>
      </c>
      <c r="E1273" s="6">
        <v>251.30873828202999</v>
      </c>
      <c r="F1273" s="6">
        <v>44.31866995643901</v>
      </c>
      <c r="G1273" s="6">
        <v>148.95828750000001</v>
      </c>
      <c r="H1273" s="6">
        <v>40.1875</v>
      </c>
      <c r="I1273" s="6">
        <v>24.53125</v>
      </c>
      <c r="J1273" s="6">
        <v>46.805309811435208</v>
      </c>
      <c r="K1273" s="6">
        <v>10.499566518524983</v>
      </c>
      <c r="L1273" s="6">
        <v>41.009781529036005</v>
      </c>
      <c r="M1273" s="6">
        <v>26.025804781645693</v>
      </c>
      <c r="N1273" s="6">
        <v>58.70461675</v>
      </c>
      <c r="O1273" s="6">
        <v>43.979173219766942</v>
      </c>
      <c r="P1273" s="6">
        <v>35.979889848462285</v>
      </c>
      <c r="Q1273" s="6">
        <v>34.791314476314099</v>
      </c>
    </row>
    <row r="1274" spans="2:17" x14ac:dyDescent="0.3">
      <c r="B1274" s="1">
        <v>35678</v>
      </c>
      <c r="C1274" s="6">
        <v>128.05953834082965</v>
      </c>
      <c r="D1274" s="6">
        <v>22.170375013041657</v>
      </c>
      <c r="E1274" s="6">
        <v>253.24188242266101</v>
      </c>
      <c r="F1274" s="6">
        <v>41.929315576178823</v>
      </c>
      <c r="G1274" s="6">
        <v>146.70134375000001</v>
      </c>
      <c r="H1274" s="6">
        <v>40.875</v>
      </c>
      <c r="I1274" s="6">
        <v>24.5625</v>
      </c>
      <c r="J1274" s="6">
        <v>46.805309811435208</v>
      </c>
      <c r="K1274" s="6">
        <v>10.443117236167319</v>
      </c>
      <c r="L1274" s="6">
        <v>39.627429342663994</v>
      </c>
      <c r="M1274" s="6">
        <v>25.97258227697975</v>
      </c>
      <c r="N1274" s="6">
        <v>59.756328125000003</v>
      </c>
      <c r="O1274" s="6">
        <v>44.801213840697166</v>
      </c>
      <c r="P1274" s="6">
        <v>37.432494097002689</v>
      </c>
      <c r="Q1274" s="6">
        <v>35.309299307226965</v>
      </c>
    </row>
    <row r="1275" spans="2:17" x14ac:dyDescent="0.3">
      <c r="B1275" s="1">
        <v>35671</v>
      </c>
      <c r="C1275" s="6">
        <v>133.29833763659087</v>
      </c>
      <c r="D1275" s="6">
        <v>21.231709941924976</v>
      </c>
      <c r="E1275" s="6">
        <v>242.60958964919053</v>
      </c>
      <c r="F1275" s="6">
        <v>43.162530740184081</v>
      </c>
      <c r="G1275" s="6">
        <v>148.05551</v>
      </c>
      <c r="H1275" s="6">
        <v>37.125</v>
      </c>
      <c r="I1275" s="6">
        <v>23.96875</v>
      </c>
      <c r="J1275" s="6">
        <v>45.366622009854204</v>
      </c>
      <c r="K1275" s="6">
        <v>9.8503997714118778</v>
      </c>
      <c r="L1275" s="6">
        <v>38.936253249478</v>
      </c>
      <c r="M1275" s="6">
        <v>25.75969225831598</v>
      </c>
      <c r="N1275" s="6">
        <v>59.756328125000003</v>
      </c>
      <c r="O1275" s="6">
        <v>43.773663064534382</v>
      </c>
      <c r="P1275" s="6">
        <v>36.426845001859334</v>
      </c>
      <c r="Q1275" s="6">
        <v>34.877645281466243</v>
      </c>
    </row>
    <row r="1276" spans="2:17" x14ac:dyDescent="0.3">
      <c r="B1276" s="1">
        <v>35664</v>
      </c>
      <c r="C1276" s="6">
        <v>140.28340336427249</v>
      </c>
      <c r="D1276" s="6">
        <v>21.902184992722606</v>
      </c>
      <c r="E1276" s="6">
        <v>250.3421662117145</v>
      </c>
      <c r="F1276" s="6">
        <v>45.397733224943607</v>
      </c>
      <c r="G1276" s="6">
        <v>155.052035625</v>
      </c>
      <c r="H1276" s="6">
        <v>39</v>
      </c>
      <c r="I1276" s="6">
        <v>25.25</v>
      </c>
      <c r="J1276" s="6">
        <v>46.6134847712244</v>
      </c>
      <c r="K1276" s="6">
        <v>10.273769389094333</v>
      </c>
      <c r="L1276" s="6">
        <v>38.705861218415997</v>
      </c>
      <c r="M1276" s="6">
        <v>25.97258227697975</v>
      </c>
      <c r="N1276" s="6">
        <v>62.146581250000004</v>
      </c>
      <c r="O1276" s="6">
        <v>44.287438452615774</v>
      </c>
      <c r="P1276" s="6">
        <v>36.650322578557862</v>
      </c>
      <c r="Q1276" s="6">
        <v>37.035915410269851</v>
      </c>
    </row>
    <row r="1277" spans="2:17" x14ac:dyDescent="0.3">
      <c r="B1277" s="1">
        <v>35657</v>
      </c>
      <c r="C1277" s="6">
        <v>135.62669287915142</v>
      </c>
      <c r="D1277" s="6">
        <v>22.080978339601973</v>
      </c>
      <c r="E1277" s="6">
        <v>259.04131484455405</v>
      </c>
      <c r="F1277" s="6">
        <v>45.474809172693938</v>
      </c>
      <c r="G1277" s="6">
        <v>157.30897937500001</v>
      </c>
      <c r="H1277" s="6">
        <v>39.25</v>
      </c>
      <c r="I1277" s="6">
        <v>25.625</v>
      </c>
      <c r="J1277" s="6">
        <v>47.956260052700003</v>
      </c>
      <c r="K1277" s="6">
        <v>10.668914365597963</v>
      </c>
      <c r="L1277" s="6">
        <v>39.166645280540003</v>
      </c>
      <c r="M1277" s="6">
        <v>26.930587360966708</v>
      </c>
      <c r="N1277" s="6">
        <v>63.293902750000001</v>
      </c>
      <c r="O1277" s="6">
        <v>45.828764616859942</v>
      </c>
      <c r="P1277" s="6">
        <v>37.209016520304168</v>
      </c>
      <c r="Q1277" s="6">
        <v>38.158215877247713</v>
      </c>
    </row>
    <row r="1278" spans="2:17" x14ac:dyDescent="0.3">
      <c r="B1278" s="1">
        <v>35650</v>
      </c>
      <c r="C1278" s="6">
        <v>132.13416001531058</v>
      </c>
      <c r="D1278" s="6">
        <v>22.349168359921023</v>
      </c>
      <c r="E1278" s="6">
        <v>274.506467969602</v>
      </c>
      <c r="F1278" s="6">
        <v>46.939252179950188</v>
      </c>
      <c r="G1278" s="6">
        <v>164.30550500000001</v>
      </c>
      <c r="H1278" s="6">
        <v>40.625</v>
      </c>
      <c r="I1278" s="6">
        <v>26.1875</v>
      </c>
      <c r="J1278" s="6">
        <v>48.723560213543209</v>
      </c>
      <c r="K1278" s="6">
        <v>10.668914365597963</v>
      </c>
      <c r="L1278" s="6">
        <v>43.544093870718001</v>
      </c>
      <c r="M1278" s="6">
        <v>28.686930014942796</v>
      </c>
      <c r="N1278" s="6">
        <v>65.97098625000001</v>
      </c>
      <c r="O1278" s="6">
        <v>45.41774430639483</v>
      </c>
      <c r="P1278" s="6">
        <v>36.203367425160806</v>
      </c>
      <c r="Q1278" s="6">
        <v>38.935193123617019</v>
      </c>
    </row>
    <row r="1279" spans="2:17" x14ac:dyDescent="0.3">
      <c r="B1279" s="1">
        <v>35643</v>
      </c>
      <c r="C1279" s="6">
        <v>122.82073904506844</v>
      </c>
      <c r="D1279" s="6">
        <v>20.784726574726548</v>
      </c>
      <c r="E1279" s="6">
        <v>274.506467969602</v>
      </c>
      <c r="F1279" s="6">
        <v>47.401707866452149</v>
      </c>
      <c r="G1279" s="6">
        <v>163.17703312500001</v>
      </c>
      <c r="H1279" s="6">
        <v>42.125</v>
      </c>
      <c r="I1279" s="6">
        <v>26.0625</v>
      </c>
      <c r="J1279" s="6">
        <v>45.846184610381201</v>
      </c>
      <c r="K1279" s="6">
        <v>10.499566518524983</v>
      </c>
      <c r="L1279" s="6">
        <v>41.931349653283995</v>
      </c>
      <c r="M1279" s="6">
        <v>27.143477379630475</v>
      </c>
      <c r="N1279" s="6">
        <v>65.684155875000002</v>
      </c>
      <c r="O1279" s="6">
        <v>43.979173219766942</v>
      </c>
      <c r="P1279" s="6">
        <v>36.538583790208591</v>
      </c>
      <c r="Q1279" s="6">
        <v>36.949584605117707</v>
      </c>
    </row>
    <row r="1280" spans="2:17" x14ac:dyDescent="0.3">
      <c r="B1280" s="1">
        <v>35636</v>
      </c>
      <c r="C1280" s="6">
        <v>123.40282785570859</v>
      </c>
      <c r="D1280" s="6">
        <v>19.667268156730504</v>
      </c>
      <c r="E1280" s="6">
        <v>284.17218867275699</v>
      </c>
      <c r="F1280" s="6">
        <v>47.864163552954125</v>
      </c>
      <c r="G1280" s="6">
        <v>164.30550500000001</v>
      </c>
      <c r="H1280" s="6">
        <v>42</v>
      </c>
      <c r="I1280" s="6">
        <v>26.4375</v>
      </c>
      <c r="J1280" s="6">
        <v>46.99713485164601</v>
      </c>
      <c r="K1280" s="6">
        <v>9.7939504890542146</v>
      </c>
      <c r="L1280" s="6">
        <v>41.931349653283995</v>
      </c>
      <c r="M1280" s="6">
        <v>27.675702426289899</v>
      </c>
      <c r="N1280" s="6">
        <v>66.353426749999997</v>
      </c>
      <c r="O1280" s="6">
        <v>47.061825548255271</v>
      </c>
      <c r="P1280" s="6">
        <v>36.315106213510077</v>
      </c>
      <c r="Q1280" s="6">
        <v>36.776922994813411</v>
      </c>
    </row>
    <row r="1281" spans="2:17" x14ac:dyDescent="0.3">
      <c r="B1281" s="1">
        <v>35629</v>
      </c>
      <c r="C1281" s="6">
        <v>125.14909428762897</v>
      </c>
      <c r="D1281" s="6">
        <v>21.052916595045602</v>
      </c>
      <c r="E1281" s="6">
        <v>287.0719048837035</v>
      </c>
      <c r="F1281" s="6">
        <v>49.328606560210375</v>
      </c>
      <c r="G1281" s="6">
        <v>148.73259312499999</v>
      </c>
      <c r="H1281" s="6">
        <v>40.625</v>
      </c>
      <c r="I1281" s="6">
        <v>26.0625</v>
      </c>
      <c r="J1281" s="6">
        <v>47.188959891856804</v>
      </c>
      <c r="K1281" s="6">
        <v>9.5963780008024013</v>
      </c>
      <c r="L1281" s="6">
        <v>42.161741684345998</v>
      </c>
      <c r="M1281" s="6">
        <v>27.090254874964533</v>
      </c>
      <c r="N1281" s="6">
        <v>67.500748250000001</v>
      </c>
      <c r="O1281" s="6">
        <v>44.801213840697166</v>
      </c>
      <c r="P1281" s="6">
        <v>35.42119590671598</v>
      </c>
      <c r="Q1281" s="6">
        <v>35.827284138139831</v>
      </c>
    </row>
    <row r="1282" spans="2:17" x14ac:dyDescent="0.3">
      <c r="B1282" s="1">
        <v>35622</v>
      </c>
      <c r="C1282" s="6">
        <v>128.64162715146981</v>
      </c>
      <c r="D1282" s="6">
        <v>20.471838217687662</v>
      </c>
      <c r="E1282" s="6">
        <v>294.8044814462275</v>
      </c>
      <c r="F1282" s="6">
        <v>49.328606560210375</v>
      </c>
      <c r="G1282" s="6">
        <v>147.15273250000001</v>
      </c>
      <c r="H1282" s="6">
        <v>38.0625</v>
      </c>
      <c r="I1282" s="6">
        <v>26.4375</v>
      </c>
      <c r="J1282" s="6">
        <v>47.380784932067606</v>
      </c>
      <c r="K1282" s="6">
        <v>9.9068490537695375</v>
      </c>
      <c r="L1282" s="6">
        <v>42.161741684345998</v>
      </c>
      <c r="M1282" s="6">
        <v>27.196699884296418</v>
      </c>
      <c r="N1282" s="6">
        <v>65.779766000000009</v>
      </c>
      <c r="O1282" s="6">
        <v>43.979173219766942</v>
      </c>
      <c r="P1282" s="6">
        <v>35.309457118366709</v>
      </c>
      <c r="Q1282" s="6">
        <v>36.258938163900545</v>
      </c>
    </row>
    <row r="1283" spans="2:17" x14ac:dyDescent="0.3">
      <c r="B1283" s="1">
        <v>35615</v>
      </c>
      <c r="C1283" s="6">
        <v>131.55207120467045</v>
      </c>
      <c r="D1283" s="6">
        <v>19.801363166890024</v>
      </c>
      <c r="E1283" s="6">
        <v>290.93819316496553</v>
      </c>
      <c r="F1283" s="6">
        <v>45.706037015944922</v>
      </c>
      <c r="G1283" s="6">
        <v>142.41315062500001</v>
      </c>
      <c r="H1283" s="6">
        <v>34.875</v>
      </c>
      <c r="I1283" s="6">
        <v>26.15625</v>
      </c>
      <c r="J1283" s="6">
        <v>43.640196647957005</v>
      </c>
      <c r="K1283" s="6">
        <v>9.3988055125505863</v>
      </c>
      <c r="L1283" s="6">
        <v>40.548997466911999</v>
      </c>
      <c r="M1283" s="6">
        <v>26.717697342302941</v>
      </c>
      <c r="N1283" s="6">
        <v>64.919274874999999</v>
      </c>
      <c r="O1283" s="6">
        <v>41.924071667441382</v>
      </c>
      <c r="P1283" s="6">
        <v>36.203367425160806</v>
      </c>
      <c r="Q1283" s="6">
        <v>35.654622527835542</v>
      </c>
    </row>
    <row r="1284" spans="2:17" x14ac:dyDescent="0.3">
      <c r="B1284" s="1">
        <v>35608</v>
      </c>
      <c r="C1284" s="6">
        <v>124.56700547698885</v>
      </c>
      <c r="D1284" s="6">
        <v>18.013429698096346</v>
      </c>
      <c r="E1284" s="6">
        <v>280.30590039149502</v>
      </c>
      <c r="F1284" s="6">
        <v>44.164518060938349</v>
      </c>
      <c r="G1284" s="6">
        <v>141.28467875000001</v>
      </c>
      <c r="H1284" s="6">
        <v>34.6875</v>
      </c>
      <c r="I1284" s="6">
        <v>25.34375</v>
      </c>
      <c r="J1284" s="6">
        <v>41.817858765954412</v>
      </c>
      <c r="K1284" s="6">
        <v>9.3423562301929266</v>
      </c>
      <c r="L1284" s="6">
        <v>38.936253249478</v>
      </c>
      <c r="M1284" s="6">
        <v>26.025804781645693</v>
      </c>
      <c r="N1284" s="6">
        <v>65.014885000000007</v>
      </c>
      <c r="O1284" s="6">
        <v>42.129581822673934</v>
      </c>
      <c r="P1284" s="6">
        <v>34.639024388271146</v>
      </c>
      <c r="Q1284" s="6">
        <v>35.568291722683398</v>
      </c>
    </row>
    <row r="1285" spans="2:17" x14ac:dyDescent="0.3">
      <c r="B1285" s="1">
        <v>35601</v>
      </c>
      <c r="C1285" s="6">
        <v>123.40282785570859</v>
      </c>
      <c r="D1285" s="6">
        <v>18.013429698096346</v>
      </c>
      <c r="E1285" s="6">
        <v>264.84074726644695</v>
      </c>
      <c r="F1285" s="6">
        <v>43.547910478935712</v>
      </c>
      <c r="G1285" s="6">
        <v>130.67704312500001</v>
      </c>
      <c r="H1285" s="6">
        <v>34.8125</v>
      </c>
      <c r="I1285" s="6">
        <v>24.25</v>
      </c>
      <c r="J1285" s="6">
        <v>39.803695843741004</v>
      </c>
      <c r="K1285" s="6">
        <v>9.427030153729417</v>
      </c>
      <c r="L1285" s="6">
        <v>38.014685125230002</v>
      </c>
      <c r="M1285" s="6">
        <v>24.96135468832685</v>
      </c>
      <c r="N1285" s="6">
        <v>65.97098625000001</v>
      </c>
      <c r="O1285" s="6">
        <v>41.41029627935999</v>
      </c>
      <c r="P1285" s="6">
        <v>33.633375293127791</v>
      </c>
      <c r="Q1285" s="6">
        <v>34.445991255705522</v>
      </c>
    </row>
    <row r="1286" spans="2:17" x14ac:dyDescent="0.3">
      <c r="B1286" s="1">
        <v>35594</v>
      </c>
      <c r="C1286" s="6">
        <v>129.80580477275007</v>
      </c>
      <c r="D1286" s="6">
        <v>18.594508075454289</v>
      </c>
      <c r="E1286" s="6">
        <v>247.44245000076802</v>
      </c>
      <c r="F1286" s="6">
        <v>45.628961068194599</v>
      </c>
      <c r="G1286" s="6">
        <v>135.19093062499999</v>
      </c>
      <c r="H1286" s="6">
        <v>33.375</v>
      </c>
      <c r="I1286" s="6">
        <v>24.5625</v>
      </c>
      <c r="J1286" s="6">
        <v>40.187345924162607</v>
      </c>
      <c r="K1286" s="6">
        <v>9.0318851772257887</v>
      </c>
      <c r="L1286" s="6">
        <v>38.245077156291998</v>
      </c>
      <c r="M1286" s="6">
        <v>24.056572109005835</v>
      </c>
      <c r="N1286" s="6">
        <v>66.927087499999999</v>
      </c>
      <c r="O1286" s="6">
        <v>38.327643950871654</v>
      </c>
      <c r="P1286" s="6">
        <v>34.192069234874097</v>
      </c>
      <c r="Q1286" s="6">
        <v>35.654622527835542</v>
      </c>
    </row>
    <row r="1287" spans="2:17" x14ac:dyDescent="0.3">
      <c r="B1287" s="1">
        <v>35587</v>
      </c>
      <c r="C1287" s="6">
        <v>128.05953834082965</v>
      </c>
      <c r="D1287" s="6">
        <v>18.8179997590535</v>
      </c>
      <c r="E1287" s="6">
        <v>250.3421662117145</v>
      </c>
      <c r="F1287" s="6">
        <v>35.300784069650547</v>
      </c>
      <c r="G1287" s="6">
        <v>129.0971825</v>
      </c>
      <c r="H1287" s="6">
        <v>30.75</v>
      </c>
      <c r="I1287" s="6">
        <v>24.4375</v>
      </c>
      <c r="J1287" s="6">
        <v>40.666908524689603</v>
      </c>
      <c r="K1287" s="6">
        <v>9.2859069478352652</v>
      </c>
      <c r="L1287" s="6">
        <v>37.784293094168</v>
      </c>
      <c r="M1287" s="6">
        <v>23.89690459500801</v>
      </c>
      <c r="N1287" s="6">
        <v>63.867563500000003</v>
      </c>
      <c r="O1287" s="6">
        <v>37.094583019476318</v>
      </c>
      <c r="P1287" s="6">
        <v>32.962942563032215</v>
      </c>
      <c r="Q1287" s="6">
        <v>35.654622527835542</v>
      </c>
    </row>
    <row r="1288" spans="2:17" x14ac:dyDescent="0.3">
      <c r="B1288" s="1">
        <v>35580</v>
      </c>
      <c r="C1288" s="6">
        <v>121.65656142378818</v>
      </c>
      <c r="D1288" s="6">
        <v>18.594508075454289</v>
      </c>
      <c r="E1288" s="6">
        <v>241.643017578875</v>
      </c>
      <c r="F1288" s="6">
        <v>35.609087860651861</v>
      </c>
      <c r="G1288" s="6">
        <v>122.77774000000001</v>
      </c>
      <c r="H1288" s="6">
        <v>31.625</v>
      </c>
      <c r="I1288" s="6">
        <v>24.0625</v>
      </c>
      <c r="J1288" s="6">
        <v>38.365008042159999</v>
      </c>
      <c r="K1288" s="6">
        <v>9.1730083831199423</v>
      </c>
      <c r="L1288" s="6">
        <v>36.862724969920002</v>
      </c>
      <c r="M1288" s="6">
        <v>22.353451959695686</v>
      </c>
      <c r="N1288" s="6">
        <v>59.660718000000003</v>
      </c>
      <c r="O1288" s="6">
        <v>36.786317786627485</v>
      </c>
      <c r="P1288" s="6">
        <v>32.404248621285909</v>
      </c>
      <c r="Q1288" s="6">
        <v>37.035915410269851</v>
      </c>
    </row>
    <row r="1289" spans="2:17" x14ac:dyDescent="0.3">
      <c r="B1289" s="1">
        <v>35573</v>
      </c>
      <c r="C1289" s="6">
        <v>126.31327190890923</v>
      </c>
      <c r="D1289" s="6">
        <v>19.980156513769394</v>
      </c>
      <c r="E1289" s="6">
        <v>254.81256203692368</v>
      </c>
      <c r="F1289" s="6">
        <v>37.266220737283923</v>
      </c>
      <c r="G1289" s="6">
        <v>125.93746125</v>
      </c>
      <c r="H1289" s="6">
        <v>31.75</v>
      </c>
      <c r="I1289" s="6">
        <v>24.375</v>
      </c>
      <c r="J1289" s="6">
        <v>39.899608363846404</v>
      </c>
      <c r="K1289" s="6">
        <v>9.7092765655177242</v>
      </c>
      <c r="L1289" s="6">
        <v>38.014685125230002</v>
      </c>
      <c r="M1289" s="6">
        <v>23.045344520352934</v>
      </c>
      <c r="N1289" s="6">
        <v>62.91146225</v>
      </c>
      <c r="O1289" s="6">
        <v>37.711113485173989</v>
      </c>
      <c r="P1289" s="6">
        <v>33.968591658175576</v>
      </c>
      <c r="Q1289" s="6">
        <v>36.172607358748408</v>
      </c>
    </row>
    <row r="1290" spans="2:17" x14ac:dyDescent="0.3">
      <c r="B1290" s="1">
        <v>35566</v>
      </c>
      <c r="C1290" s="6">
        <v>121.07447261314803</v>
      </c>
      <c r="D1290" s="6">
        <v>18.907396432493186</v>
      </c>
      <c r="E1290" s="6">
        <v>231.97729687572001</v>
      </c>
      <c r="F1290" s="6">
        <v>34.375872696646603</v>
      </c>
      <c r="G1290" s="6">
        <v>121.64926812500001</v>
      </c>
      <c r="H1290" s="6">
        <v>33.875</v>
      </c>
      <c r="I1290" s="6">
        <v>23.4375</v>
      </c>
      <c r="J1290" s="6">
        <v>39.036395682897805</v>
      </c>
      <c r="K1290" s="6">
        <v>9.5681533596235706</v>
      </c>
      <c r="L1290" s="6">
        <v>38.705861218415997</v>
      </c>
      <c r="M1290" s="6">
        <v>23.36467954834859</v>
      </c>
      <c r="N1290" s="6">
        <v>62.815852124999999</v>
      </c>
      <c r="O1290" s="6">
        <v>36.991827941860038</v>
      </c>
      <c r="P1290" s="6">
        <v>33.186420139730743</v>
      </c>
      <c r="Q1290" s="6">
        <v>35.999945748444119</v>
      </c>
    </row>
    <row r="1291" spans="2:17" x14ac:dyDescent="0.3">
      <c r="B1291" s="1">
        <v>35559</v>
      </c>
      <c r="C1291" s="6">
        <v>116.41776212802695</v>
      </c>
      <c r="D1291" s="6">
        <v>18.281619718415396</v>
      </c>
      <c r="E1291" s="6">
        <v>225.45293540109037</v>
      </c>
      <c r="F1291" s="6">
        <v>36.76522707690679</v>
      </c>
      <c r="G1291" s="6">
        <v>119.84371312500001</v>
      </c>
      <c r="H1291" s="6">
        <v>29.675000000000001</v>
      </c>
      <c r="I1291" s="6">
        <v>23.25</v>
      </c>
      <c r="J1291" s="6">
        <v>39.228220723108606</v>
      </c>
      <c r="K1291" s="6">
        <v>9.8786244125907068</v>
      </c>
      <c r="L1291" s="6">
        <v>39.857821373725997</v>
      </c>
      <c r="M1291" s="6">
        <v>23.684014576344243</v>
      </c>
      <c r="N1291" s="6">
        <v>64.154393874999997</v>
      </c>
      <c r="O1291" s="6">
        <v>37.402848252325157</v>
      </c>
      <c r="P1291" s="6">
        <v>34.080330446524833</v>
      </c>
      <c r="Q1291" s="6">
        <v>36.086276553596264</v>
      </c>
    </row>
    <row r="1292" spans="2:17" x14ac:dyDescent="0.3">
      <c r="B1292" s="1">
        <v>35552</v>
      </c>
      <c r="C1292" s="6">
        <v>112.92522926418617</v>
      </c>
      <c r="D1292" s="6">
        <v>17.477049657458242</v>
      </c>
      <c r="E1292" s="6">
        <v>232.33976140208833</v>
      </c>
      <c r="F1292" s="6">
        <v>34.915404330898909</v>
      </c>
      <c r="G1292" s="6">
        <v>118.03815812500001</v>
      </c>
      <c r="H1292" s="6">
        <v>28.5</v>
      </c>
      <c r="I1292" s="6">
        <v>21.71875</v>
      </c>
      <c r="J1292" s="6">
        <v>37.309970321000606</v>
      </c>
      <c r="K1292" s="6">
        <v>9.8221751302330453</v>
      </c>
      <c r="L1292" s="6">
        <v>38.014685125230002</v>
      </c>
      <c r="M1292" s="6">
        <v>23.098567025018877</v>
      </c>
      <c r="N1292" s="6">
        <v>64.536834374999998</v>
      </c>
      <c r="O1292" s="6">
        <v>35.553256855232156</v>
      </c>
      <c r="P1292" s="6">
        <v>32.627726197984437</v>
      </c>
      <c r="Q1292" s="6">
        <v>34.877645281466243</v>
      </c>
    </row>
    <row r="1293" spans="2:17" x14ac:dyDescent="0.3">
      <c r="B1293" s="1">
        <v>35545</v>
      </c>
      <c r="C1293" s="6">
        <v>107.68642996842495</v>
      </c>
      <c r="D1293" s="6">
        <v>16.806574606660615</v>
      </c>
      <c r="E1293" s="6">
        <v>223.27814824288049</v>
      </c>
      <c r="F1293" s="6">
        <v>36.688151129156459</v>
      </c>
      <c r="G1293" s="6">
        <v>112.621493125</v>
      </c>
      <c r="H1293" s="6">
        <v>27.75</v>
      </c>
      <c r="I1293" s="6">
        <v>20.875</v>
      </c>
      <c r="J1293" s="6">
        <v>36.254932599841204</v>
      </c>
      <c r="K1293" s="6">
        <v>9.7092765655177242</v>
      </c>
      <c r="L1293" s="6">
        <v>36.862724969920002</v>
      </c>
      <c r="M1293" s="6">
        <v>22.938899511021049</v>
      </c>
      <c r="N1293" s="6">
        <v>63.1026825</v>
      </c>
      <c r="O1293" s="6">
        <v>34.628461156685653</v>
      </c>
      <c r="P1293" s="6">
        <v>30.616428007697724</v>
      </c>
      <c r="Q1293" s="6">
        <v>33.151029178423364</v>
      </c>
    </row>
    <row r="1294" spans="2:17" x14ac:dyDescent="0.3">
      <c r="B1294" s="1">
        <v>35538</v>
      </c>
      <c r="C1294" s="6">
        <v>100.11927543010319</v>
      </c>
      <c r="D1294" s="6">
        <v>17.566446330897925</v>
      </c>
      <c r="E1294" s="6">
        <v>248.28820056229409</v>
      </c>
      <c r="F1294" s="6">
        <v>37.304758711159103</v>
      </c>
      <c r="G1294" s="6">
        <v>112.8471875</v>
      </c>
      <c r="H1294" s="6">
        <v>27.200000000000003</v>
      </c>
      <c r="I1294" s="6">
        <v>21.34375</v>
      </c>
      <c r="J1294" s="6">
        <v>36.6385826802628</v>
      </c>
      <c r="K1294" s="6">
        <v>9.427030153729417</v>
      </c>
      <c r="L1294" s="6">
        <v>36.862724969920002</v>
      </c>
      <c r="M1294" s="6">
        <v>23.524347062346411</v>
      </c>
      <c r="N1294" s="6">
        <v>63.771953375000002</v>
      </c>
      <c r="O1294" s="6">
        <v>34.114685768604261</v>
      </c>
      <c r="P1294" s="6">
        <v>29.499040124205106</v>
      </c>
      <c r="Q1294" s="6">
        <v>33.323690788727653</v>
      </c>
    </row>
    <row r="1295" spans="2:17" x14ac:dyDescent="0.3">
      <c r="B1295" s="1">
        <v>35531</v>
      </c>
      <c r="C1295" s="6">
        <v>98.83868004669489</v>
      </c>
      <c r="D1295" s="6">
        <v>16.940669616820134</v>
      </c>
      <c r="E1295" s="6">
        <v>249.01312961503069</v>
      </c>
      <c r="F1295" s="6">
        <v>35.300784069650547</v>
      </c>
      <c r="G1295" s="6">
        <v>112.17010437500001</v>
      </c>
      <c r="H1295" s="6">
        <v>26.35</v>
      </c>
      <c r="I1295" s="6">
        <v>21.5625</v>
      </c>
      <c r="J1295" s="6">
        <v>37.022232760684403</v>
      </c>
      <c r="K1295" s="6">
        <v>9.201233024298773</v>
      </c>
      <c r="L1295" s="6">
        <v>36.401940907795996</v>
      </c>
      <c r="M1295" s="6">
        <v>23.311457043682644</v>
      </c>
      <c r="N1295" s="6">
        <v>61.955361000000003</v>
      </c>
      <c r="O1295" s="6">
        <v>38.019378718022821</v>
      </c>
      <c r="P1295" s="6">
        <v>29.610778912554363</v>
      </c>
      <c r="Q1295" s="6">
        <v>33.669014009336223</v>
      </c>
    </row>
    <row r="1296" spans="2:17" x14ac:dyDescent="0.3">
      <c r="B1296" s="1">
        <v>35524</v>
      </c>
      <c r="C1296" s="6">
        <v>99.07151557095095</v>
      </c>
      <c r="D1296" s="6">
        <v>16.046702882423297</v>
      </c>
      <c r="E1296" s="6">
        <v>251.55038129960889</v>
      </c>
      <c r="F1296" s="6">
        <v>35.763239756152522</v>
      </c>
      <c r="G1296" s="6">
        <v>111.26732687500001</v>
      </c>
      <c r="H1296" s="6">
        <v>24.425000000000001</v>
      </c>
      <c r="I1296" s="6">
        <v>21.1875</v>
      </c>
      <c r="J1296" s="6">
        <v>36.6385826802628</v>
      </c>
      <c r="K1296" s="6">
        <v>8.8625373301528079</v>
      </c>
      <c r="L1296" s="6">
        <v>36.862724969920002</v>
      </c>
      <c r="M1296" s="6">
        <v>23.524347062346411</v>
      </c>
      <c r="N1296" s="6">
        <v>61.572920500000002</v>
      </c>
      <c r="O1296" s="6">
        <v>38.635909183720486</v>
      </c>
      <c r="P1296" s="6">
        <v>29.499040124205106</v>
      </c>
      <c r="Q1296" s="6">
        <v>32.46038273720621</v>
      </c>
    </row>
    <row r="1297" spans="2:17" x14ac:dyDescent="0.3">
      <c r="B1297" s="1">
        <v>35517</v>
      </c>
      <c r="C1297" s="6">
        <v>99.187933333078973</v>
      </c>
      <c r="D1297" s="6">
        <v>16.985367953539981</v>
      </c>
      <c r="E1297" s="6">
        <v>264.23663972249983</v>
      </c>
      <c r="F1297" s="6">
        <v>36.996454920157774</v>
      </c>
      <c r="G1297" s="6">
        <v>120.06940750000001</v>
      </c>
      <c r="H1297" s="6">
        <v>25.225000000000001</v>
      </c>
      <c r="I1297" s="6">
        <v>22.125</v>
      </c>
      <c r="J1297" s="6">
        <v>38.4609205622654</v>
      </c>
      <c r="K1297" s="6">
        <v>9.5681533596235706</v>
      </c>
      <c r="L1297" s="6">
        <v>38.475469187353994</v>
      </c>
      <c r="M1297" s="6">
        <v>24.482352146333369</v>
      </c>
      <c r="N1297" s="6">
        <v>65.588545750000009</v>
      </c>
      <c r="O1297" s="6">
        <v>40.691010736046046</v>
      </c>
      <c r="P1297" s="6">
        <v>30.616428007697724</v>
      </c>
      <c r="Q1297" s="6">
        <v>34.877645281466243</v>
      </c>
    </row>
    <row r="1298" spans="2:17" x14ac:dyDescent="0.3">
      <c r="B1298" s="1">
        <v>35510</v>
      </c>
      <c r="C1298" s="6">
        <v>97.558084663286593</v>
      </c>
      <c r="D1298" s="6">
        <v>16.136099555862984</v>
      </c>
      <c r="E1298" s="6">
        <v>251.91284582597723</v>
      </c>
      <c r="F1298" s="6">
        <v>35.262246095775382</v>
      </c>
      <c r="G1298" s="6">
        <v>114.6527425</v>
      </c>
      <c r="H1298" s="6">
        <v>25.025000000000002</v>
      </c>
      <c r="I1298" s="6">
        <v>21.28125</v>
      </c>
      <c r="J1298" s="6">
        <v>36.350845119946598</v>
      </c>
      <c r="K1298" s="6">
        <v>8.9472112536892983</v>
      </c>
      <c r="L1298" s="6">
        <v>39.166645280540003</v>
      </c>
      <c r="M1298" s="6">
        <v>24.269462127669602</v>
      </c>
      <c r="N1298" s="6">
        <v>63.389512875000001</v>
      </c>
      <c r="O1298" s="6">
        <v>39.149684571801878</v>
      </c>
      <c r="P1298" s="6">
        <v>28.716868605760272</v>
      </c>
      <c r="Q1298" s="6">
        <v>32.80570595781478</v>
      </c>
    </row>
    <row r="1299" spans="2:17" x14ac:dyDescent="0.3">
      <c r="B1299" s="1">
        <v>35503</v>
      </c>
      <c r="C1299" s="6">
        <v>102.44763067266372</v>
      </c>
      <c r="D1299" s="6">
        <v>16.493686249621721</v>
      </c>
      <c r="E1299" s="6">
        <v>265.68649782797308</v>
      </c>
      <c r="F1299" s="6">
        <v>37.844290345411395</v>
      </c>
      <c r="G1299" s="6">
        <v>122.77774000000001</v>
      </c>
      <c r="H1299" s="6">
        <v>26</v>
      </c>
      <c r="I1299" s="6">
        <v>21.6875</v>
      </c>
      <c r="J1299" s="6">
        <v>35.679457479208807</v>
      </c>
      <c r="K1299" s="6">
        <v>9.8221751302330453</v>
      </c>
      <c r="L1299" s="6">
        <v>38.936253249478</v>
      </c>
      <c r="M1299" s="6">
        <v>24.269462127669602</v>
      </c>
      <c r="N1299" s="6">
        <v>66.066596375000003</v>
      </c>
      <c r="O1299" s="6">
        <v>38.533154106104213</v>
      </c>
      <c r="P1299" s="6">
        <v>29.945995277602155</v>
      </c>
      <c r="Q1299" s="6">
        <v>32.978367568119076</v>
      </c>
    </row>
    <row r="1300" spans="2:17" x14ac:dyDescent="0.3">
      <c r="B1300" s="1">
        <v>35496</v>
      </c>
      <c r="C1300" s="6">
        <v>103.37897276968793</v>
      </c>
      <c r="D1300" s="6">
        <v>16.627781259781241</v>
      </c>
      <c r="E1300" s="6">
        <v>268.22374951255131</v>
      </c>
      <c r="F1300" s="6">
        <v>37.998442240912048</v>
      </c>
      <c r="G1300" s="6">
        <v>122.100656875</v>
      </c>
      <c r="H1300" s="6">
        <v>26.400000000000002</v>
      </c>
      <c r="I1300" s="6">
        <v>22.4375</v>
      </c>
      <c r="J1300" s="6">
        <v>36.92632024057901</v>
      </c>
      <c r="K1300" s="6">
        <v>9.8786244125907068</v>
      </c>
      <c r="L1300" s="6">
        <v>37.323509032044001</v>
      </c>
      <c r="M1300" s="6">
        <v>22.832454501689163</v>
      </c>
      <c r="N1300" s="6">
        <v>65.397325500000008</v>
      </c>
      <c r="O1300" s="6">
        <v>39.971725192732102</v>
      </c>
      <c r="P1300" s="6">
        <v>29.834256489252887</v>
      </c>
      <c r="Q1300" s="6">
        <v>32.892036762966924</v>
      </c>
    </row>
    <row r="1301" spans="2:17" x14ac:dyDescent="0.3">
      <c r="B1301" s="1">
        <v>35489</v>
      </c>
      <c r="C1301" s="6">
        <v>98.373008998182797</v>
      </c>
      <c r="D1301" s="6">
        <v>15.510322841785195</v>
      </c>
      <c r="E1301" s="6">
        <v>260.97445898518498</v>
      </c>
      <c r="F1301" s="6">
        <v>36.148619494904167</v>
      </c>
      <c r="G1301" s="6">
        <v>107.656216875</v>
      </c>
      <c r="H1301" s="6">
        <v>26.650000000000002</v>
      </c>
      <c r="I1301" s="6">
        <v>20.75</v>
      </c>
      <c r="J1301" s="6">
        <v>35.008069838471002</v>
      </c>
      <c r="K1301" s="6">
        <v>9.3988055125505863</v>
      </c>
      <c r="L1301" s="6">
        <v>36.401940907795996</v>
      </c>
      <c r="M1301" s="6">
        <v>22.353451959695686</v>
      </c>
      <c r="N1301" s="6">
        <v>63.293902750000001</v>
      </c>
      <c r="O1301" s="6">
        <v>36.786317786627485</v>
      </c>
      <c r="P1301" s="6">
        <v>28.493391029061748</v>
      </c>
      <c r="Q1301" s="6">
        <v>32.46038273720621</v>
      </c>
    </row>
    <row r="1302" spans="2:17" x14ac:dyDescent="0.3">
      <c r="B1302" s="1">
        <v>35482</v>
      </c>
      <c r="C1302" s="6">
        <v>105.70732801224847</v>
      </c>
      <c r="D1302" s="6">
        <v>15.68911618866456</v>
      </c>
      <c r="E1302" s="6">
        <v>258.43720730060681</v>
      </c>
      <c r="F1302" s="6">
        <v>34.915404330898909</v>
      </c>
      <c r="G1302" s="6">
        <v>108.33330000000001</v>
      </c>
      <c r="H1302" s="6">
        <v>25.150000000000002</v>
      </c>
      <c r="I1302" s="6">
        <v>20.875</v>
      </c>
      <c r="J1302" s="6">
        <v>36.446757640052006</v>
      </c>
      <c r="K1302" s="6">
        <v>9.0036605360469579</v>
      </c>
      <c r="L1302" s="6">
        <v>37.784293094168</v>
      </c>
      <c r="M1302" s="6">
        <v>22.88567700635511</v>
      </c>
      <c r="N1302" s="6">
        <v>64.823664750000006</v>
      </c>
      <c r="O1302" s="6">
        <v>37.402848252325157</v>
      </c>
      <c r="P1302" s="6">
        <v>27.040786780521344</v>
      </c>
      <c r="Q1302" s="6">
        <v>31.683405490836915</v>
      </c>
    </row>
    <row r="1303" spans="2:17" x14ac:dyDescent="0.3">
      <c r="B1303" s="1">
        <v>35475</v>
      </c>
      <c r="C1303" s="6">
        <v>106.05658129863258</v>
      </c>
      <c r="D1303" s="6">
        <v>15.555021178505037</v>
      </c>
      <c r="E1303" s="6">
        <v>259.16213635334344</v>
      </c>
      <c r="F1303" s="6">
        <v>34.452948644396926</v>
      </c>
      <c r="G1303" s="6">
        <v>110.815938125</v>
      </c>
      <c r="H1303" s="6">
        <v>25.625</v>
      </c>
      <c r="I1303" s="6">
        <v>21.25</v>
      </c>
      <c r="J1303" s="6">
        <v>37.118145280789804</v>
      </c>
      <c r="K1303" s="6">
        <v>9.427030153729417</v>
      </c>
      <c r="L1303" s="6">
        <v>33.406844503990001</v>
      </c>
      <c r="M1303" s="6">
        <v>20.543886801053652</v>
      </c>
      <c r="N1303" s="6">
        <v>59.278277500000002</v>
      </c>
      <c r="O1303" s="6">
        <v>38.533154106104213</v>
      </c>
      <c r="P1303" s="6">
        <v>27.599480722267657</v>
      </c>
      <c r="Q1303" s="6">
        <v>30.906428244467612</v>
      </c>
    </row>
    <row r="1304" spans="2:17" x14ac:dyDescent="0.3">
      <c r="B1304" s="1">
        <v>35468</v>
      </c>
      <c r="C1304" s="6">
        <v>107.68642996842493</v>
      </c>
      <c r="D1304" s="6">
        <v>15.68911618866456</v>
      </c>
      <c r="E1304" s="6">
        <v>252.27531035234551</v>
      </c>
      <c r="F1304" s="6">
        <v>33.951954984019793</v>
      </c>
      <c r="G1304" s="6">
        <v>110.13885500000001</v>
      </c>
      <c r="H1304" s="6">
        <v>26.825000000000003</v>
      </c>
      <c r="I1304" s="6">
        <v>21.3125</v>
      </c>
      <c r="J1304" s="6">
        <v>36.446757640052006</v>
      </c>
      <c r="K1304" s="6">
        <v>8.7214141242586543</v>
      </c>
      <c r="L1304" s="6">
        <v>31.102924193369997</v>
      </c>
      <c r="M1304" s="6">
        <v>19.851994240396408</v>
      </c>
      <c r="N1304" s="6">
        <v>58.991447125000001</v>
      </c>
      <c r="O1304" s="6">
        <v>37.402848252325157</v>
      </c>
      <c r="P1304" s="6">
        <v>26.370354050425778</v>
      </c>
      <c r="Q1304" s="6">
        <v>30.906428244467612</v>
      </c>
    </row>
    <row r="1305" spans="2:17" x14ac:dyDescent="0.3">
      <c r="B1305" s="1">
        <v>35461</v>
      </c>
      <c r="C1305" s="6">
        <v>107.10434115778483</v>
      </c>
      <c r="D1305" s="6">
        <v>14.973942801147086</v>
      </c>
      <c r="E1305" s="6">
        <v>250.46298772050392</v>
      </c>
      <c r="F1305" s="6">
        <v>33.60511321914332</v>
      </c>
      <c r="G1305" s="6">
        <v>109.68746625</v>
      </c>
      <c r="H1305" s="6">
        <v>28.5</v>
      </c>
      <c r="I1305" s="6">
        <v>20.5625</v>
      </c>
      <c r="J1305" s="6">
        <v>35.391719918892605</v>
      </c>
      <c r="K1305" s="6">
        <v>8.213370583039703</v>
      </c>
      <c r="L1305" s="6">
        <v>33.406844503990001</v>
      </c>
      <c r="M1305" s="6">
        <v>20.064884259060175</v>
      </c>
      <c r="N1305" s="6">
        <v>58.609006624999999</v>
      </c>
      <c r="O1305" s="6">
        <v>34.320195923836813</v>
      </c>
      <c r="P1305" s="6">
        <v>26.14687647372725</v>
      </c>
      <c r="Q1305" s="6">
        <v>29.870458582641884</v>
      </c>
    </row>
    <row r="1306" spans="2:17" x14ac:dyDescent="0.3">
      <c r="B1306" s="1">
        <v>35454</v>
      </c>
      <c r="C1306" s="6">
        <v>102.6804661969198</v>
      </c>
      <c r="D1306" s="6">
        <v>15.152736148026454</v>
      </c>
      <c r="E1306" s="6">
        <v>243.93862624587433</v>
      </c>
      <c r="F1306" s="6">
        <v>32.83435374164003</v>
      </c>
      <c r="G1306" s="6">
        <v>108.55899437500001</v>
      </c>
      <c r="H1306" s="6">
        <v>25.825000000000003</v>
      </c>
      <c r="I1306" s="6">
        <v>20.375</v>
      </c>
      <c r="J1306" s="6">
        <v>35.391719918892605</v>
      </c>
      <c r="K1306" s="6">
        <v>8.0440227359667187</v>
      </c>
      <c r="L1306" s="6">
        <v>33.406844503990001</v>
      </c>
      <c r="M1306" s="6">
        <v>19.798771735730462</v>
      </c>
      <c r="N1306" s="6">
        <v>59.278277500000002</v>
      </c>
      <c r="O1306" s="6">
        <v>35.347746699999597</v>
      </c>
      <c r="P1306" s="6">
        <v>26.14687647372725</v>
      </c>
      <c r="Q1306" s="6">
        <v>30.561105023859032</v>
      </c>
    </row>
    <row r="1307" spans="2:17" x14ac:dyDescent="0.3">
      <c r="B1307" s="1">
        <v>35447</v>
      </c>
      <c r="C1307" s="6">
        <v>96.510324804134356</v>
      </c>
      <c r="D1307" s="6">
        <v>15.108037811306612</v>
      </c>
      <c r="E1307" s="6">
        <v>239.58905192945457</v>
      </c>
      <c r="F1307" s="6">
        <v>31.639676551509929</v>
      </c>
      <c r="G1307" s="6">
        <v>106.753439375</v>
      </c>
      <c r="H1307" s="6">
        <v>26.25</v>
      </c>
      <c r="I1307" s="6">
        <v>20.125</v>
      </c>
      <c r="J1307" s="6">
        <v>35.391719918892605</v>
      </c>
      <c r="K1307" s="6">
        <v>8.3262691477550241</v>
      </c>
      <c r="L1307" s="6">
        <v>31.563708255493999</v>
      </c>
      <c r="M1307" s="6">
        <v>19.905216745062351</v>
      </c>
      <c r="N1307" s="6">
        <v>58.035345875000004</v>
      </c>
      <c r="O1307" s="6">
        <v>32.470604526743813</v>
      </c>
      <c r="P1307" s="6">
        <v>27.711219510616914</v>
      </c>
      <c r="Q1307" s="6">
        <v>28.748158115664008</v>
      </c>
    </row>
    <row r="1308" spans="2:17" x14ac:dyDescent="0.3">
      <c r="B1308" s="1">
        <v>35440</v>
      </c>
      <c r="C1308" s="6">
        <v>90.340183411348946</v>
      </c>
      <c r="D1308" s="6">
        <v>14.884546127707399</v>
      </c>
      <c r="E1308" s="6">
        <v>238.50165835034963</v>
      </c>
      <c r="F1308" s="6">
        <v>30.907455047881815</v>
      </c>
      <c r="G1308" s="6">
        <v>101.11108</v>
      </c>
      <c r="H1308" s="6">
        <v>25.25</v>
      </c>
      <c r="I1308" s="6">
        <v>18.875</v>
      </c>
      <c r="J1308" s="6">
        <v>35.583544959103399</v>
      </c>
      <c r="K1308" s="6">
        <v>8.1286966595032091</v>
      </c>
      <c r="L1308" s="6">
        <v>31.563708255493999</v>
      </c>
      <c r="M1308" s="6">
        <v>19.958439249728293</v>
      </c>
      <c r="N1308" s="6">
        <v>57.079244625000001</v>
      </c>
      <c r="O1308" s="6">
        <v>32.26509437151126</v>
      </c>
      <c r="P1308" s="6">
        <v>26.593831627124295</v>
      </c>
      <c r="Q1308" s="6">
        <v>26.935211207468981</v>
      </c>
    </row>
    <row r="1309" spans="2:17" x14ac:dyDescent="0.3">
      <c r="B1309" s="1">
        <v>35433</v>
      </c>
      <c r="C1309" s="6">
        <v>90.107347887092871</v>
      </c>
      <c r="D1309" s="6">
        <v>14.526959433948667</v>
      </c>
      <c r="E1309" s="6">
        <v>244.30109077224262</v>
      </c>
      <c r="F1309" s="6">
        <v>30.329385439754347</v>
      </c>
      <c r="G1309" s="6">
        <v>95.24302625</v>
      </c>
      <c r="H1309" s="6">
        <v>24.55</v>
      </c>
      <c r="I1309" s="6">
        <v>18.71875</v>
      </c>
      <c r="J1309" s="6">
        <v>35.19989487868181</v>
      </c>
      <c r="K1309" s="6">
        <v>7.8746748888937352</v>
      </c>
      <c r="L1309" s="6">
        <v>32.485276379741997</v>
      </c>
      <c r="M1309" s="6">
        <v>20.863221829049309</v>
      </c>
      <c r="N1309" s="6">
        <v>56.505583874999999</v>
      </c>
      <c r="O1309" s="6">
        <v>32.470604526743813</v>
      </c>
      <c r="P1309" s="6">
        <v>26.14687647372725</v>
      </c>
      <c r="Q1309" s="6">
        <v>25.985572350795398</v>
      </c>
    </row>
    <row r="1310" spans="2:17" x14ac:dyDescent="0.3">
      <c r="B1310" s="1">
        <v>35426</v>
      </c>
      <c r="C1310" s="6">
        <v>89.990930124964862</v>
      </c>
      <c r="D1310" s="6">
        <v>14.795149454267715</v>
      </c>
      <c r="E1310" s="6">
        <v>237.77672929761303</v>
      </c>
      <c r="F1310" s="6">
        <v>30.637689230755662</v>
      </c>
      <c r="G1310" s="6">
        <v>94.114554374999997</v>
      </c>
      <c r="H1310" s="6">
        <v>23.5</v>
      </c>
      <c r="I1310" s="6">
        <v>18.625</v>
      </c>
      <c r="J1310" s="6">
        <v>35.008069838471002</v>
      </c>
      <c r="K1310" s="6">
        <v>7.790000965357244</v>
      </c>
      <c r="L1310" s="6">
        <v>31.794100286555999</v>
      </c>
      <c r="M1310" s="6">
        <v>21.076111847713076</v>
      </c>
      <c r="N1310" s="6">
        <v>56.983634500000001</v>
      </c>
      <c r="O1310" s="6">
        <v>32.470604526743813</v>
      </c>
      <c r="P1310" s="6">
        <v>25.476443743631684</v>
      </c>
      <c r="Q1310" s="6">
        <v>25.467587519882528</v>
      </c>
    </row>
    <row r="1311" spans="2:17" x14ac:dyDescent="0.3">
      <c r="B1311" s="1">
        <v>35419</v>
      </c>
      <c r="C1311" s="6">
        <v>90.689436697733001</v>
      </c>
      <c r="D1311" s="6">
        <v>14.929244464427246</v>
      </c>
      <c r="E1311" s="6">
        <v>237.77672929761303</v>
      </c>
      <c r="F1311" s="6">
        <v>30.676227204630823</v>
      </c>
      <c r="G1311" s="6">
        <v>92.760388125000006</v>
      </c>
      <c r="H1311" s="6">
        <v>23.200000000000003</v>
      </c>
      <c r="I1311" s="6">
        <v>18.25</v>
      </c>
      <c r="J1311" s="6">
        <v>33.761207077100806</v>
      </c>
      <c r="K1311" s="6">
        <v>7.8464502477149045</v>
      </c>
      <c r="L1311" s="6">
        <v>30.872532162307998</v>
      </c>
      <c r="M1311" s="6">
        <v>21.076111847713076</v>
      </c>
      <c r="N1311" s="6">
        <v>56.696804125</v>
      </c>
      <c r="O1311" s="6">
        <v>31.854074061046145</v>
      </c>
      <c r="P1311" s="6">
        <v>24.917749801885368</v>
      </c>
      <c r="Q1311" s="6">
        <v>25.381256714730384</v>
      </c>
    </row>
    <row r="1312" spans="2:17" x14ac:dyDescent="0.3">
      <c r="B1312" s="1">
        <v>35412</v>
      </c>
      <c r="C1312" s="6">
        <v>88.943170265812611</v>
      </c>
      <c r="D1312" s="6">
        <v>13.722389372991508</v>
      </c>
      <c r="E1312" s="6">
        <v>237.77672929761303</v>
      </c>
      <c r="F1312" s="6">
        <v>31.52406262988444</v>
      </c>
      <c r="G1312" s="6">
        <v>87.795111875000003</v>
      </c>
      <c r="H1312" s="6">
        <v>23.525000000000002</v>
      </c>
      <c r="I1312" s="6">
        <v>17.1875</v>
      </c>
      <c r="J1312" s="6">
        <v>32.034781715203607</v>
      </c>
      <c r="K1312" s="6">
        <v>7.7335516829995834</v>
      </c>
      <c r="L1312" s="6">
        <v>29.029395913812003</v>
      </c>
      <c r="M1312" s="6">
        <v>20.703554315051484</v>
      </c>
      <c r="N1312" s="6">
        <v>53.446059875000003</v>
      </c>
      <c r="O1312" s="6">
        <v>30.518258052034536</v>
      </c>
      <c r="P1312" s="6">
        <v>24.023839495091277</v>
      </c>
      <c r="Q1312" s="6">
        <v>24.949602688969666</v>
      </c>
    </row>
    <row r="1313" spans="2:17" x14ac:dyDescent="0.3">
      <c r="B1313" s="1">
        <v>35405</v>
      </c>
      <c r="C1313" s="6">
        <v>91.271525508373145</v>
      </c>
      <c r="D1313" s="6">
        <v>13.856484383151034</v>
      </c>
      <c r="E1313" s="6">
        <v>240.67644550855951</v>
      </c>
      <c r="F1313" s="6">
        <v>32.14067021188707</v>
      </c>
      <c r="G1313" s="6">
        <v>89.826361250000005</v>
      </c>
      <c r="H1313" s="6">
        <v>23.6</v>
      </c>
      <c r="I1313" s="6">
        <v>17.6875</v>
      </c>
      <c r="J1313" s="6">
        <v>31.938869195098203</v>
      </c>
      <c r="K1313" s="6">
        <v>8.3262691477550241</v>
      </c>
      <c r="L1313" s="6">
        <v>27.416651696377997</v>
      </c>
      <c r="M1313" s="6">
        <v>19.16010167973916</v>
      </c>
      <c r="N1313" s="6">
        <v>56.696804125</v>
      </c>
      <c r="O1313" s="6">
        <v>30.31274789680198</v>
      </c>
      <c r="P1313" s="6">
        <v>24.806011013536114</v>
      </c>
      <c r="Q1313" s="6">
        <v>26.071903155947538</v>
      </c>
    </row>
    <row r="1314" spans="2:17" x14ac:dyDescent="0.3">
      <c r="B1314" s="1">
        <v>35398</v>
      </c>
      <c r="C1314" s="6">
        <v>90.456601173476955</v>
      </c>
      <c r="D1314" s="6">
        <v>13.767087709711349</v>
      </c>
      <c r="E1314" s="6">
        <v>233.42715498119327</v>
      </c>
      <c r="F1314" s="6">
        <v>30.329385439754347</v>
      </c>
      <c r="G1314" s="6">
        <v>93.437471250000002</v>
      </c>
      <c r="H1314" s="6">
        <v>24.200000000000003</v>
      </c>
      <c r="I1314" s="6">
        <v>17.1875</v>
      </c>
      <c r="J1314" s="6">
        <v>31.651131634781997</v>
      </c>
      <c r="K1314" s="6">
        <v>8.1286966595032091</v>
      </c>
      <c r="L1314" s="6">
        <v>28.799003882749997</v>
      </c>
      <c r="M1314" s="6">
        <v>19.585881717066695</v>
      </c>
      <c r="N1314" s="6">
        <v>56.79241425</v>
      </c>
      <c r="O1314" s="6">
        <v>29.285197120639204</v>
      </c>
      <c r="P1314" s="6">
        <v>24.582533436837583</v>
      </c>
      <c r="Q1314" s="6">
        <v>25.467587519882528</v>
      </c>
    </row>
    <row r="1315" spans="2:17" x14ac:dyDescent="0.3">
      <c r="B1315" s="1">
        <v>35391</v>
      </c>
      <c r="C1315" s="6">
        <v>91.504361032629191</v>
      </c>
      <c r="D1315" s="6">
        <v>13.409501015952616</v>
      </c>
      <c r="E1315" s="6">
        <v>230.16497424387845</v>
      </c>
      <c r="F1315" s="6">
        <v>29.828391779377213</v>
      </c>
      <c r="G1315" s="6">
        <v>92.308999374999999</v>
      </c>
      <c r="H1315" s="6">
        <v>24.675000000000001</v>
      </c>
      <c r="I1315" s="6">
        <v>16.875</v>
      </c>
      <c r="J1315" s="6">
        <v>30.979743994044203</v>
      </c>
      <c r="K1315" s="6">
        <v>7.6206531182842587</v>
      </c>
      <c r="L1315" s="6">
        <v>28.568611851687997</v>
      </c>
      <c r="M1315" s="6">
        <v>19.905216745062351</v>
      </c>
      <c r="N1315" s="6">
        <v>57.366075000000002</v>
      </c>
      <c r="O1315" s="6">
        <v>28.771421732557808</v>
      </c>
      <c r="P1315" s="6">
        <v>23.912100706742017</v>
      </c>
      <c r="Q1315" s="6">
        <v>24.863271883817518</v>
      </c>
    </row>
    <row r="1316" spans="2:17" x14ac:dyDescent="0.3">
      <c r="B1316" s="1">
        <v>35384</v>
      </c>
      <c r="C1316" s="6">
        <v>90.922272221989076</v>
      </c>
      <c r="D1316" s="6">
        <v>12.6496292917153</v>
      </c>
      <c r="E1316" s="6">
        <v>222.55321919014386</v>
      </c>
      <c r="F1316" s="6">
        <v>29.828391779377213</v>
      </c>
      <c r="G1316" s="6">
        <v>92.760388125000006</v>
      </c>
      <c r="H1316" s="6">
        <v>22.975000000000001</v>
      </c>
      <c r="I1316" s="6">
        <v>16.84375</v>
      </c>
      <c r="J1316" s="6">
        <v>30.404268873411802</v>
      </c>
      <c r="K1316" s="6">
        <v>7.7335516829995834</v>
      </c>
      <c r="L1316" s="6">
        <v>27.416651696377997</v>
      </c>
      <c r="M1316" s="6">
        <v>18.36176410975003</v>
      </c>
      <c r="N1316" s="6">
        <v>56.79241425</v>
      </c>
      <c r="O1316" s="6">
        <v>29.490707275871756</v>
      </c>
      <c r="P1316" s="6">
        <v>24.806011013536114</v>
      </c>
      <c r="Q1316" s="6">
        <v>24.258956247752508</v>
      </c>
    </row>
    <row r="1317" spans="2:17" x14ac:dyDescent="0.3">
      <c r="B1317" s="1">
        <v>35377</v>
      </c>
      <c r="C1317" s="6">
        <v>86.498397261124026</v>
      </c>
      <c r="D1317" s="6">
        <v>11.934455904197826</v>
      </c>
      <c r="E1317" s="6">
        <v>211.3168188727262</v>
      </c>
      <c r="F1317" s="6">
        <v>28.749328510872608</v>
      </c>
      <c r="G1317" s="6">
        <v>87.795111875000003</v>
      </c>
      <c r="H1317" s="6">
        <v>23.325000000000003</v>
      </c>
      <c r="I1317" s="6">
        <v>16.25</v>
      </c>
      <c r="J1317" s="6">
        <v>29.061493591936205</v>
      </c>
      <c r="K1317" s="6">
        <v>7.3948559888536147</v>
      </c>
      <c r="L1317" s="6">
        <v>26.49508357213</v>
      </c>
      <c r="M1317" s="6">
        <v>17.456981530429012</v>
      </c>
      <c r="N1317" s="6">
        <v>53.828500375000004</v>
      </c>
      <c r="O1317" s="6">
        <v>28.976931887790368</v>
      </c>
      <c r="P1317" s="6">
        <v>23.24166797664645</v>
      </c>
      <c r="Q1317" s="6">
        <v>23.999963832296075</v>
      </c>
    </row>
    <row r="1318" spans="2:17" x14ac:dyDescent="0.3">
      <c r="B1318" s="1">
        <v>35370</v>
      </c>
      <c r="C1318" s="6">
        <v>86.381979498996003</v>
      </c>
      <c r="D1318" s="6">
        <v>12.023852577637511</v>
      </c>
      <c r="E1318" s="6">
        <v>218.92857392646073</v>
      </c>
      <c r="F1318" s="6">
        <v>28.132720928869983</v>
      </c>
      <c r="G1318" s="6">
        <v>82.829835625000001</v>
      </c>
      <c r="H1318" s="6">
        <v>22</v>
      </c>
      <c r="I1318" s="6">
        <v>16.71875</v>
      </c>
      <c r="J1318" s="6">
        <v>29.636968712568599</v>
      </c>
      <c r="K1318" s="6">
        <v>7.7053270418207518</v>
      </c>
      <c r="L1318" s="6">
        <v>25.112731385758</v>
      </c>
      <c r="M1318" s="6">
        <v>17.137646502433359</v>
      </c>
      <c r="N1318" s="6">
        <v>52.58556875</v>
      </c>
      <c r="O1318" s="6">
        <v>30.004482663953144</v>
      </c>
      <c r="P1318" s="6">
        <v>21.677324939756776</v>
      </c>
      <c r="Q1318" s="6">
        <v>23.309317391078924</v>
      </c>
    </row>
    <row r="1319" spans="2:17" x14ac:dyDescent="0.3">
      <c r="B1319" s="1">
        <v>35363</v>
      </c>
      <c r="C1319" s="6">
        <v>85.45063740197179</v>
      </c>
      <c r="D1319" s="6">
        <v>12.38143927139625</v>
      </c>
      <c r="E1319" s="6">
        <v>224.36554182198546</v>
      </c>
      <c r="F1319" s="6">
        <v>29.520087988375895</v>
      </c>
      <c r="G1319" s="6">
        <v>83.281224375000008</v>
      </c>
      <c r="H1319" s="6">
        <v>22.725000000000001</v>
      </c>
      <c r="I1319" s="6">
        <v>16.625</v>
      </c>
      <c r="J1319" s="6">
        <v>29.828793752779401</v>
      </c>
      <c r="K1319" s="6">
        <v>7.7335516829995834</v>
      </c>
      <c r="L1319" s="6">
        <v>26.264691541068</v>
      </c>
      <c r="M1319" s="6">
        <v>17.137646502433359</v>
      </c>
      <c r="N1319" s="6">
        <v>54.6889915</v>
      </c>
      <c r="O1319" s="6">
        <v>30.518258052034536</v>
      </c>
      <c r="P1319" s="6">
        <v>21.342108574708995</v>
      </c>
      <c r="Q1319" s="6">
        <v>23.654640611687505</v>
      </c>
    </row>
    <row r="1320" spans="2:17" x14ac:dyDescent="0.3">
      <c r="B1320" s="1">
        <v>35356</v>
      </c>
      <c r="C1320" s="6">
        <v>87.662574882404314</v>
      </c>
      <c r="D1320" s="6">
        <v>12.42613760811609</v>
      </c>
      <c r="E1320" s="6">
        <v>222.55321919014386</v>
      </c>
      <c r="F1320" s="6">
        <v>29.134708249624254</v>
      </c>
      <c r="G1320" s="6">
        <v>85.763862500000002</v>
      </c>
      <c r="H1320" s="6">
        <v>22.375</v>
      </c>
      <c r="I1320" s="6">
        <v>16.875</v>
      </c>
      <c r="J1320" s="6">
        <v>29.445143672357801</v>
      </c>
      <c r="K1320" s="6">
        <v>7.6771024006419211</v>
      </c>
      <c r="L1320" s="6">
        <v>26.264691541068</v>
      </c>
      <c r="M1320" s="6">
        <v>16.765088969771767</v>
      </c>
      <c r="N1320" s="6">
        <v>54.306550999999999</v>
      </c>
      <c r="O1320" s="6">
        <v>32.778869759592652</v>
      </c>
      <c r="P1320" s="6">
        <v>22.236018881503089</v>
      </c>
      <c r="Q1320" s="6">
        <v>23.654640611687505</v>
      </c>
    </row>
    <row r="1321" spans="2:17" x14ac:dyDescent="0.3">
      <c r="B1321" s="1">
        <v>35349</v>
      </c>
      <c r="C1321" s="6">
        <v>85.799890688355887</v>
      </c>
      <c r="D1321" s="6">
        <v>12.6496292917153</v>
      </c>
      <c r="E1321" s="6">
        <v>212.04174792546286</v>
      </c>
      <c r="F1321" s="6">
        <v>29.096170275749081</v>
      </c>
      <c r="G1321" s="6">
        <v>78.767336874999998</v>
      </c>
      <c r="H1321" s="6">
        <v>22.975000000000001</v>
      </c>
      <c r="I1321" s="6">
        <v>16.4375</v>
      </c>
      <c r="J1321" s="6">
        <v>30.500181393517202</v>
      </c>
      <c r="K1321" s="6">
        <v>7.7335516829995834</v>
      </c>
      <c r="L1321" s="6">
        <v>26.49508357213</v>
      </c>
      <c r="M1321" s="6">
        <v>17.190869007099302</v>
      </c>
      <c r="N1321" s="6">
        <v>54.402161124999999</v>
      </c>
      <c r="O1321" s="6">
        <v>33.189890070057757</v>
      </c>
      <c r="P1321" s="6">
        <v>21.900802516455304</v>
      </c>
      <c r="Q1321" s="6">
        <v>24.258956247752508</v>
      </c>
    </row>
    <row r="1322" spans="2:17" x14ac:dyDescent="0.3">
      <c r="B1322" s="1">
        <v>35342</v>
      </c>
      <c r="C1322" s="6">
        <v>84.86854859133166</v>
      </c>
      <c r="D1322" s="6">
        <v>12.604930954995455</v>
      </c>
      <c r="E1322" s="6">
        <v>214.57899961004097</v>
      </c>
      <c r="F1322" s="6">
        <v>29.828391779377213</v>
      </c>
      <c r="G1322" s="6">
        <v>76.510393125000007</v>
      </c>
      <c r="H1322" s="6">
        <v>21.025000000000002</v>
      </c>
      <c r="I1322" s="6">
        <v>16.59375</v>
      </c>
      <c r="J1322" s="6">
        <v>30.212443833201</v>
      </c>
      <c r="K1322" s="6">
        <v>7.8464502477149045</v>
      </c>
      <c r="L1322" s="6">
        <v>25.803907478943998</v>
      </c>
      <c r="M1322" s="6">
        <v>17.563426539760897</v>
      </c>
      <c r="N1322" s="6">
        <v>50.195315624999999</v>
      </c>
      <c r="O1322" s="6">
        <v>32.881624837208925</v>
      </c>
      <c r="P1322" s="6">
        <v>22.347757669852353</v>
      </c>
      <c r="Q1322" s="6">
        <v>24.4316178580568</v>
      </c>
    </row>
    <row r="1323" spans="2:17" x14ac:dyDescent="0.3">
      <c r="B1323" s="1">
        <v>35335</v>
      </c>
      <c r="C1323" s="6">
        <v>81.841686776002959</v>
      </c>
      <c r="D1323" s="6">
        <v>12.202645924516881</v>
      </c>
      <c r="E1323" s="6">
        <v>202.25520571351836</v>
      </c>
      <c r="F1323" s="6">
        <v>28.556638641496786</v>
      </c>
      <c r="G1323" s="6">
        <v>75.833309999999997</v>
      </c>
      <c r="H1323" s="6">
        <v>20.025000000000002</v>
      </c>
      <c r="I1323" s="6">
        <v>15.96875</v>
      </c>
      <c r="J1323" s="6">
        <v>30.020618792990202</v>
      </c>
      <c r="K1323" s="6">
        <v>7.6488777594630903</v>
      </c>
      <c r="L1323" s="6">
        <v>26.725475603191999</v>
      </c>
      <c r="M1323" s="6">
        <v>17.456981530429012</v>
      </c>
      <c r="N1323" s="6">
        <v>47.613842250000005</v>
      </c>
      <c r="O1323" s="6">
        <v>32.676114681976372</v>
      </c>
      <c r="P1323" s="6">
        <v>22.012541304804568</v>
      </c>
      <c r="Q1323" s="6">
        <v>25.208595104426099</v>
      </c>
    </row>
    <row r="1324" spans="2:17" x14ac:dyDescent="0.3">
      <c r="B1324" s="1">
        <v>35328</v>
      </c>
      <c r="C1324" s="6">
        <v>82.656611110899135</v>
      </c>
      <c r="D1324" s="6">
        <v>12.560232618275617</v>
      </c>
      <c r="E1324" s="6">
        <v>199.35548950257186</v>
      </c>
      <c r="F1324" s="6">
        <v>29.789853805502045</v>
      </c>
      <c r="G1324" s="6">
        <v>74.930532499999998</v>
      </c>
      <c r="H1324" s="6">
        <v>17.074999999999999</v>
      </c>
      <c r="I1324" s="6">
        <v>15.3125</v>
      </c>
      <c r="J1324" s="6">
        <v>30.979743994044203</v>
      </c>
      <c r="K1324" s="6">
        <v>7.6771024006419211</v>
      </c>
      <c r="L1324" s="6">
        <v>24.714756799142123</v>
      </c>
      <c r="M1324" s="6">
        <v>16.445753941776115</v>
      </c>
      <c r="N1324" s="6">
        <v>47.805062500000005</v>
      </c>
      <c r="O1324" s="6">
        <v>33.189890070057757</v>
      </c>
      <c r="P1324" s="6">
        <v>22.012541304804568</v>
      </c>
      <c r="Q1324" s="6">
        <v>24.776941078665374</v>
      </c>
    </row>
    <row r="1325" spans="2:17" x14ac:dyDescent="0.3">
      <c r="B1325" s="1">
        <v>35321</v>
      </c>
      <c r="C1325" s="6">
        <v>84.286459780691516</v>
      </c>
      <c r="D1325" s="6">
        <v>12.202645924516881</v>
      </c>
      <c r="E1325" s="6">
        <v>207.6921736090431</v>
      </c>
      <c r="F1325" s="6">
        <v>30.444999361379839</v>
      </c>
      <c r="G1325" s="6">
        <v>74.930532499999998</v>
      </c>
      <c r="H1325" s="6">
        <v>17.025000000000002</v>
      </c>
      <c r="I1325" s="6">
        <v>15.875</v>
      </c>
      <c r="J1325" s="6">
        <v>30.692006433728004</v>
      </c>
      <c r="K1325" s="6">
        <v>7.7335516829995834</v>
      </c>
      <c r="L1325" s="6">
        <v>24.714756799142123</v>
      </c>
      <c r="M1325" s="6">
        <v>15.913528895116691</v>
      </c>
      <c r="N1325" s="6">
        <v>48.37872325</v>
      </c>
      <c r="O1325" s="6">
        <v>33.806420535755429</v>
      </c>
      <c r="P1325" s="6">
        <v>22.571235246550877</v>
      </c>
      <c r="Q1325" s="6">
        <v>25.553918325034672</v>
      </c>
    </row>
    <row r="1326" spans="2:17" x14ac:dyDescent="0.3">
      <c r="B1326" s="1">
        <v>35314</v>
      </c>
      <c r="C1326" s="6">
        <v>82.773028873027158</v>
      </c>
      <c r="D1326" s="6">
        <v>12.247344261236723</v>
      </c>
      <c r="E1326" s="6">
        <v>201.89274118715008</v>
      </c>
      <c r="F1326" s="6">
        <v>30.213771518128851</v>
      </c>
      <c r="G1326" s="6">
        <v>71.545116875000005</v>
      </c>
      <c r="H1326" s="6">
        <v>17.275000000000002</v>
      </c>
      <c r="I1326" s="6">
        <v>14.9375</v>
      </c>
      <c r="J1326" s="6">
        <v>29.541056192463202</v>
      </c>
      <c r="K1326" s="6">
        <v>7.9028995300725651</v>
      </c>
      <c r="L1326" s="6">
        <v>23.876968433069507</v>
      </c>
      <c r="M1326" s="6">
        <v>14.689411287800024</v>
      </c>
      <c r="N1326" s="6">
        <v>46.753351125000002</v>
      </c>
      <c r="O1326" s="6">
        <v>32.26509437151126</v>
      </c>
      <c r="P1326" s="6">
        <v>22.012541304804568</v>
      </c>
      <c r="Q1326" s="6">
        <v>24.690610273513233</v>
      </c>
    </row>
    <row r="1327" spans="2:17" x14ac:dyDescent="0.3">
      <c r="B1327" s="1">
        <v>35307</v>
      </c>
      <c r="C1327" s="6">
        <v>83.238699921539279</v>
      </c>
      <c r="D1327" s="6">
        <v>11.845059230758142</v>
      </c>
      <c r="E1327" s="6">
        <v>202.98013476625499</v>
      </c>
      <c r="F1327" s="6">
        <v>29.674239883876552</v>
      </c>
      <c r="G1327" s="6">
        <v>69.739561875000007</v>
      </c>
      <c r="H1327" s="6">
        <v>17.2</v>
      </c>
      <c r="I1327" s="6">
        <v>14.875</v>
      </c>
      <c r="J1327" s="6">
        <v>28.965581071830805</v>
      </c>
      <c r="K1327" s="6">
        <v>7.9311241712513958</v>
      </c>
      <c r="L1327" s="6">
        <v>23.039180066996892</v>
      </c>
      <c r="M1327" s="6">
        <v>14.423298764470314</v>
      </c>
      <c r="N1327" s="6">
        <v>47.422622000000004</v>
      </c>
      <c r="O1327" s="6">
        <v>31.956829138662428</v>
      </c>
      <c r="P1327" s="6">
        <v>20.559937056264165</v>
      </c>
      <c r="Q1327" s="6">
        <v>24.345287052904656</v>
      </c>
    </row>
    <row r="1328" spans="2:17" x14ac:dyDescent="0.3">
      <c r="B1328" s="1">
        <v>35300</v>
      </c>
      <c r="C1328" s="6">
        <v>83.937206494307446</v>
      </c>
      <c r="D1328" s="6">
        <v>11.263980853400195</v>
      </c>
      <c r="E1328" s="6">
        <v>202.61767023988668</v>
      </c>
      <c r="F1328" s="6">
        <v>29.21178419737458</v>
      </c>
      <c r="G1328" s="6">
        <v>68.836784375000008</v>
      </c>
      <c r="H1328" s="6">
        <v>17.074999999999999</v>
      </c>
      <c r="I1328" s="6">
        <v>14.96875</v>
      </c>
      <c r="J1328" s="6">
        <v>27.622805790355201</v>
      </c>
      <c r="K1328" s="6">
        <v>7.9593488124302274</v>
      </c>
      <c r="L1328" s="6">
        <v>23.667521341551353</v>
      </c>
      <c r="M1328" s="6">
        <v>15.328081343791329</v>
      </c>
      <c r="N1328" s="6">
        <v>48.091892874999999</v>
      </c>
      <c r="O1328" s="6">
        <v>31.032033440115924</v>
      </c>
      <c r="P1328" s="6">
        <v>18.325161289278931</v>
      </c>
      <c r="Q1328" s="6">
        <v>23.82730222199179</v>
      </c>
    </row>
    <row r="1329" spans="2:17" x14ac:dyDescent="0.3">
      <c r="B1329" s="1">
        <v>35293</v>
      </c>
      <c r="C1329" s="6">
        <v>84.402877542819553</v>
      </c>
      <c r="D1329" s="6">
        <v>10.727600812762089</v>
      </c>
      <c r="E1329" s="6">
        <v>195.36837971252044</v>
      </c>
      <c r="F1329" s="6">
        <v>28.209796876620306</v>
      </c>
      <c r="G1329" s="6">
        <v>67.031229375000009</v>
      </c>
      <c r="H1329" s="6">
        <v>16.3</v>
      </c>
      <c r="I1329" s="6">
        <v>14.90625</v>
      </c>
      <c r="J1329" s="6">
        <v>27.526893270249804</v>
      </c>
      <c r="K1329" s="6">
        <v>7.9593488124302274</v>
      </c>
      <c r="L1329" s="6">
        <v>24.086415524587661</v>
      </c>
      <c r="M1329" s="6">
        <v>15.807083885784806</v>
      </c>
      <c r="N1329" s="6">
        <v>47.040181500000003</v>
      </c>
      <c r="O1329" s="6">
        <v>30.107237741569428</v>
      </c>
      <c r="P1329" s="6">
        <v>18.77211644267598</v>
      </c>
      <c r="Q1329" s="6">
        <v>23.82730222199179</v>
      </c>
    </row>
    <row r="1330" spans="2:17" x14ac:dyDescent="0.3">
      <c r="B1330" s="1">
        <v>35286</v>
      </c>
      <c r="C1330" s="6">
        <v>84.519295304947576</v>
      </c>
      <c r="D1330" s="6">
        <v>10.727600812762089</v>
      </c>
      <c r="E1330" s="6">
        <v>202.25520571351836</v>
      </c>
      <c r="F1330" s="6">
        <v>27.86295511174383</v>
      </c>
      <c r="G1330" s="6">
        <v>62.291647500000003</v>
      </c>
      <c r="H1330" s="6">
        <v>15.875</v>
      </c>
      <c r="I1330" s="6">
        <v>14.875</v>
      </c>
      <c r="J1330" s="6">
        <v>27.9105433506714</v>
      </c>
      <c r="K1330" s="6">
        <v>7.9875734536090564</v>
      </c>
      <c r="L1330" s="6">
        <v>24.295862616105811</v>
      </c>
      <c r="M1330" s="6">
        <v>15.594193867121039</v>
      </c>
      <c r="N1330" s="6">
        <v>46.657741000000001</v>
      </c>
      <c r="O1330" s="6">
        <v>30.004482663953144</v>
      </c>
      <c r="P1330" s="6">
        <v>18.77211644267598</v>
      </c>
      <c r="Q1330" s="6">
        <v>24.517948663208944</v>
      </c>
    </row>
    <row r="1331" spans="2:17" x14ac:dyDescent="0.3">
      <c r="B1331" s="1">
        <v>35279</v>
      </c>
      <c r="C1331" s="6">
        <v>79.513331533442425</v>
      </c>
      <c r="D1331" s="6">
        <v>10.548807465882721</v>
      </c>
      <c r="E1331" s="6">
        <v>206.24231550356984</v>
      </c>
      <c r="F1331" s="6">
        <v>25.89751844411045</v>
      </c>
      <c r="G1331" s="6">
        <v>61.388870000000004</v>
      </c>
      <c r="H1331" s="6">
        <v>15.75</v>
      </c>
      <c r="I1331" s="6">
        <v>15.125</v>
      </c>
      <c r="J1331" s="6">
        <v>27.814630830566003</v>
      </c>
      <c r="K1331" s="6">
        <v>7.9028995300725651</v>
      </c>
      <c r="L1331" s="6">
        <v>23.248627158515045</v>
      </c>
      <c r="M1331" s="6">
        <v>15.221636334459442</v>
      </c>
      <c r="N1331" s="6">
        <v>45.319199250000004</v>
      </c>
      <c r="O1331" s="6">
        <v>29.387952198255476</v>
      </c>
      <c r="P1331" s="6">
        <v>18.995594019374501</v>
      </c>
      <c r="Q1331" s="6">
        <v>25.294925909578243</v>
      </c>
    </row>
    <row r="1332" spans="2:17" x14ac:dyDescent="0.3">
      <c r="B1332" s="1">
        <v>35272</v>
      </c>
      <c r="C1332" s="6">
        <v>77.999900625778082</v>
      </c>
      <c r="D1332" s="6">
        <v>10.191220772123987</v>
      </c>
      <c r="E1332" s="6">
        <v>193.5560570806789</v>
      </c>
      <c r="F1332" s="6">
        <v>25.473600731483636</v>
      </c>
      <c r="G1332" s="6">
        <v>59.131926249999999</v>
      </c>
      <c r="H1332" s="6">
        <v>14.975000000000001</v>
      </c>
      <c r="I1332" s="6">
        <v>14.3125</v>
      </c>
      <c r="J1332" s="6">
        <v>26.280030508879602</v>
      </c>
      <c r="K1332" s="6">
        <v>7.7617763241784123</v>
      </c>
      <c r="L1332" s="6">
        <v>22.41083879244243</v>
      </c>
      <c r="M1332" s="6">
        <v>14.476521269136255</v>
      </c>
      <c r="N1332" s="6">
        <v>42.164065125</v>
      </c>
      <c r="O1332" s="6">
        <v>28.874176810174088</v>
      </c>
      <c r="P1332" s="6">
        <v>18.77211644267598</v>
      </c>
      <c r="Q1332" s="6">
        <v>23.309317391078924</v>
      </c>
    </row>
    <row r="1333" spans="2:17" x14ac:dyDescent="0.3">
      <c r="B1333" s="1">
        <v>35265</v>
      </c>
      <c r="C1333" s="6">
        <v>81.841686776002959</v>
      </c>
      <c r="D1333" s="6">
        <v>10.68290247604225</v>
      </c>
      <c r="E1333" s="6">
        <v>197.90563139709866</v>
      </c>
      <c r="F1333" s="6">
        <v>26.359974130612414</v>
      </c>
      <c r="G1333" s="6">
        <v>58.906231875000003</v>
      </c>
      <c r="H1333" s="6">
        <v>16</v>
      </c>
      <c r="I1333" s="6">
        <v>14.875</v>
      </c>
      <c r="J1333" s="6">
        <v>28.581930991409198</v>
      </c>
      <c r="K1333" s="6">
        <v>7.8746748888937352</v>
      </c>
      <c r="L1333" s="6">
        <v>22.620285883960587</v>
      </c>
      <c r="M1333" s="6">
        <v>14.476521269136255</v>
      </c>
      <c r="N1333" s="6">
        <v>44.076267625</v>
      </c>
      <c r="O1333" s="6">
        <v>29.798972508720592</v>
      </c>
      <c r="P1333" s="6">
        <v>19.107332807723761</v>
      </c>
      <c r="Q1333" s="6">
        <v>24.086294637448223</v>
      </c>
    </row>
    <row r="1334" spans="2:17" x14ac:dyDescent="0.3">
      <c r="B1334" s="1">
        <v>35258</v>
      </c>
      <c r="C1334" s="6">
        <v>83.005864397283233</v>
      </c>
      <c r="D1334" s="6">
        <v>10.951092496361303</v>
      </c>
      <c r="E1334" s="6">
        <v>195.36837971252044</v>
      </c>
      <c r="F1334" s="6">
        <v>26.437050078362752</v>
      </c>
      <c r="G1334" s="6">
        <v>61.163175625000001</v>
      </c>
      <c r="H1334" s="6">
        <v>15.9</v>
      </c>
      <c r="I1334" s="6">
        <v>14.96875</v>
      </c>
      <c r="J1334" s="6">
        <v>28.581930991409198</v>
      </c>
      <c r="K1334" s="6">
        <v>8.1569213006820416</v>
      </c>
      <c r="L1334" s="6">
        <v>23.248627158515045</v>
      </c>
      <c r="M1334" s="6">
        <v>14.370076259804371</v>
      </c>
      <c r="N1334" s="6">
        <v>44.363098000000001</v>
      </c>
      <c r="O1334" s="6">
        <v>31.237543595348477</v>
      </c>
      <c r="P1334" s="6">
        <v>19.219071596073025</v>
      </c>
      <c r="Q1334" s="6">
        <v>24.949602688969666</v>
      </c>
    </row>
    <row r="1335" spans="2:17" x14ac:dyDescent="0.3">
      <c r="B1335" s="1">
        <v>35251</v>
      </c>
      <c r="C1335" s="6">
        <v>82.074522300258991</v>
      </c>
      <c r="D1335" s="6">
        <v>11.263980853400195</v>
      </c>
      <c r="E1335" s="6">
        <v>198.99302497620357</v>
      </c>
      <c r="F1335" s="6">
        <v>26.12874628736143</v>
      </c>
      <c r="G1335" s="6">
        <v>64.774285625000005</v>
      </c>
      <c r="H1335" s="6">
        <v>15.65</v>
      </c>
      <c r="I1335" s="6">
        <v>15.125</v>
      </c>
      <c r="J1335" s="6">
        <v>28.869668551725404</v>
      </c>
      <c r="K1335" s="6">
        <v>7.9028995300725651</v>
      </c>
      <c r="L1335" s="6">
        <v>22.829732975478738</v>
      </c>
      <c r="M1335" s="6">
        <v>14.689411287800024</v>
      </c>
      <c r="N1335" s="6">
        <v>44.745538500000002</v>
      </c>
      <c r="O1335" s="6">
        <v>32.26509437151126</v>
      </c>
      <c r="P1335" s="6">
        <v>18.883855231025237</v>
      </c>
      <c r="Q1335" s="6">
        <v>25.640249130186817</v>
      </c>
    </row>
    <row r="1336" spans="2:17" x14ac:dyDescent="0.3">
      <c r="B1336" s="1">
        <v>35244</v>
      </c>
      <c r="C1336" s="6">
        <v>81.841686776002959</v>
      </c>
      <c r="D1336" s="6">
        <v>11.040489169800987</v>
      </c>
      <c r="E1336" s="6">
        <v>212.40421245183114</v>
      </c>
      <c r="F1336" s="6">
        <v>25.70482857473462</v>
      </c>
      <c r="G1336" s="6">
        <v>64.548591250000001</v>
      </c>
      <c r="H1336" s="6">
        <v>15.375</v>
      </c>
      <c r="I1336" s="6">
        <v>15.53125</v>
      </c>
      <c r="J1336" s="6">
        <v>29.157406112041603</v>
      </c>
      <c r="K1336" s="6">
        <v>7.7053270418207518</v>
      </c>
      <c r="L1336" s="6">
        <v>22.201391700924276</v>
      </c>
      <c r="M1336" s="6">
        <v>14.742633792465966</v>
      </c>
      <c r="N1336" s="6">
        <v>44.841148625000002</v>
      </c>
      <c r="O1336" s="6">
        <v>32.367849449127533</v>
      </c>
      <c r="P1336" s="6">
        <v>18.77211644267598</v>
      </c>
      <c r="Q1336" s="6">
        <v>26.071903155947538</v>
      </c>
    </row>
    <row r="1337" spans="2:17" x14ac:dyDescent="0.3">
      <c r="B1337" s="1">
        <v>35237</v>
      </c>
      <c r="C1337" s="6">
        <v>82.190940062387028</v>
      </c>
      <c r="D1337" s="6">
        <v>11.040489169800987</v>
      </c>
      <c r="E1337" s="6">
        <v>208.05463813541138</v>
      </c>
      <c r="F1337" s="6">
        <v>25.89751844411045</v>
      </c>
      <c r="G1337" s="6">
        <v>67.934006875000009</v>
      </c>
      <c r="H1337" s="6">
        <v>15.025</v>
      </c>
      <c r="I1337" s="6">
        <v>15.0625</v>
      </c>
      <c r="J1337" s="6">
        <v>29.157406112041603</v>
      </c>
      <c r="K1337" s="6">
        <v>7.790000965357244</v>
      </c>
      <c r="L1337" s="6">
        <v>22.41083879244243</v>
      </c>
      <c r="M1337" s="6">
        <v>14.582966278468138</v>
      </c>
      <c r="N1337" s="6">
        <v>44.076267625</v>
      </c>
      <c r="O1337" s="6">
        <v>31.751318983429872</v>
      </c>
      <c r="P1337" s="6">
        <v>18.77211644267598</v>
      </c>
      <c r="Q1337" s="6">
        <v>26.589887986860404</v>
      </c>
    </row>
    <row r="1338" spans="2:17" x14ac:dyDescent="0.3">
      <c r="B1338" s="1">
        <v>35230</v>
      </c>
      <c r="C1338" s="6">
        <v>80.910344678978731</v>
      </c>
      <c r="D1338" s="6">
        <v>11.174584179960512</v>
      </c>
      <c r="E1338" s="6">
        <v>212.40421245183114</v>
      </c>
      <c r="F1338" s="6">
        <v>26.668277921613733</v>
      </c>
      <c r="G1338" s="6">
        <v>67.256923749999999</v>
      </c>
      <c r="H1338" s="6">
        <v>12.825000000000001</v>
      </c>
      <c r="I1338" s="6">
        <v>14.875</v>
      </c>
      <c r="J1338" s="6">
        <v>29.061493591936205</v>
      </c>
      <c r="K1338" s="6">
        <v>7.7335516829995834</v>
      </c>
      <c r="L1338" s="6">
        <v>22.41083879244243</v>
      </c>
      <c r="M1338" s="6">
        <v>14.476521269136255</v>
      </c>
      <c r="N1338" s="6">
        <v>43.024556250000003</v>
      </c>
      <c r="O1338" s="6">
        <v>31.751318983429872</v>
      </c>
      <c r="P1338" s="6">
        <v>19.107332807723761</v>
      </c>
      <c r="Q1338" s="6">
        <v>25.985572350795398</v>
      </c>
    </row>
    <row r="1339" spans="2:17" x14ac:dyDescent="0.3">
      <c r="B1339" s="1">
        <v>35223</v>
      </c>
      <c r="C1339" s="6">
        <v>80.793926916850722</v>
      </c>
      <c r="D1339" s="6">
        <v>11.263980853400195</v>
      </c>
      <c r="E1339" s="6">
        <v>222.91568371651215</v>
      </c>
      <c r="F1339" s="6">
        <v>26.12874628736143</v>
      </c>
      <c r="G1339" s="6">
        <v>67.708312500000005</v>
      </c>
      <c r="H1339" s="6">
        <v>12.725000000000001</v>
      </c>
      <c r="I1339" s="6">
        <v>15.1875</v>
      </c>
      <c r="J1339" s="6">
        <v>29.349231152252404</v>
      </c>
      <c r="K1339" s="6">
        <v>7.5924284771054298</v>
      </c>
      <c r="L1339" s="6">
        <v>22.620285883960587</v>
      </c>
      <c r="M1339" s="6">
        <v>14.902301306463791</v>
      </c>
      <c r="N1339" s="6">
        <v>42.164065125</v>
      </c>
      <c r="O1339" s="6">
        <v>31.237543595348477</v>
      </c>
      <c r="P1339" s="6">
        <v>19.107332807723761</v>
      </c>
      <c r="Q1339" s="6">
        <v>25.899241545643253</v>
      </c>
    </row>
    <row r="1340" spans="2:17" x14ac:dyDescent="0.3">
      <c r="B1340" s="1">
        <v>35216</v>
      </c>
      <c r="C1340" s="6">
        <v>80.910344678978731</v>
      </c>
      <c r="D1340" s="6">
        <v>11.174584179960512</v>
      </c>
      <c r="E1340" s="6">
        <v>222.91568371651215</v>
      </c>
      <c r="F1340" s="6">
        <v>26.437050078362752</v>
      </c>
      <c r="G1340" s="6">
        <v>67.934006875000009</v>
      </c>
      <c r="H1340" s="6">
        <v>12.375</v>
      </c>
      <c r="I1340" s="6">
        <v>15.375</v>
      </c>
      <c r="J1340" s="6">
        <v>28.581930991409198</v>
      </c>
      <c r="K1340" s="6">
        <v>7.4230806300324454</v>
      </c>
      <c r="L1340" s="6">
        <v>22.201391700924276</v>
      </c>
      <c r="M1340" s="6">
        <v>14.742633792465966</v>
      </c>
      <c r="N1340" s="6">
        <v>41.87723475</v>
      </c>
      <c r="O1340" s="6">
        <v>31.032033440115924</v>
      </c>
      <c r="P1340" s="6">
        <v>19.219071596073025</v>
      </c>
      <c r="Q1340" s="6">
        <v>24.604279468361085</v>
      </c>
    </row>
    <row r="1341" spans="2:17" x14ac:dyDescent="0.3">
      <c r="B1341" s="1">
        <v>35209</v>
      </c>
      <c r="C1341" s="6">
        <v>82.074522300258991</v>
      </c>
      <c r="D1341" s="6">
        <v>11.219282516680353</v>
      </c>
      <c r="E1341" s="6">
        <v>226.17786445382703</v>
      </c>
      <c r="F1341" s="6">
        <v>26.629739947738571</v>
      </c>
      <c r="G1341" s="6">
        <v>67.031229375000009</v>
      </c>
      <c r="H1341" s="6">
        <v>12.225000000000001</v>
      </c>
      <c r="I1341" s="6">
        <v>18.0625</v>
      </c>
      <c r="J1341" s="6">
        <v>28.3901059511984</v>
      </c>
      <c r="K1341" s="6">
        <v>7.1690588594229698</v>
      </c>
      <c r="L1341" s="6">
        <v>21.991944609406122</v>
      </c>
      <c r="M1341" s="6">
        <v>14.902301306463791</v>
      </c>
      <c r="N1341" s="6">
        <v>42.355285375000001</v>
      </c>
      <c r="O1341" s="6">
        <v>30.929278362499648</v>
      </c>
      <c r="P1341" s="6">
        <v>19.666026749470067</v>
      </c>
      <c r="Q1341" s="6">
        <v>23.82730222199179</v>
      </c>
    </row>
    <row r="1342" spans="2:17" x14ac:dyDescent="0.3">
      <c r="B1342" s="1">
        <v>35202</v>
      </c>
      <c r="C1342" s="6">
        <v>82.190940062387028</v>
      </c>
      <c r="D1342" s="6">
        <v>10.99579083308114</v>
      </c>
      <c r="E1342" s="6">
        <v>224.00307729561715</v>
      </c>
      <c r="F1342" s="6">
        <v>26.591201973863406</v>
      </c>
      <c r="G1342" s="6">
        <v>65.677063125000004</v>
      </c>
      <c r="H1342" s="6">
        <v>12.200000000000001</v>
      </c>
      <c r="I1342" s="6">
        <v>18.1875</v>
      </c>
      <c r="J1342" s="6">
        <v>27.9105433506714</v>
      </c>
      <c r="K1342" s="6">
        <v>7.2819574241382927</v>
      </c>
      <c r="L1342" s="6">
        <v>21.991944609406122</v>
      </c>
      <c r="M1342" s="6">
        <v>15.434526353123214</v>
      </c>
      <c r="N1342" s="6">
        <v>43.024556250000003</v>
      </c>
      <c r="O1342" s="6">
        <v>31.032033440115924</v>
      </c>
      <c r="P1342" s="6">
        <v>19.666026749470067</v>
      </c>
      <c r="Q1342" s="6">
        <v>24.172625442600367</v>
      </c>
    </row>
    <row r="1343" spans="2:17" x14ac:dyDescent="0.3">
      <c r="B1343" s="1">
        <v>35195</v>
      </c>
      <c r="C1343" s="6">
        <v>81.725269013874936</v>
      </c>
      <c r="D1343" s="6">
        <v>11.263980853400195</v>
      </c>
      <c r="E1343" s="6">
        <v>218.56610940009244</v>
      </c>
      <c r="F1343" s="6">
        <v>25.666290600859458</v>
      </c>
      <c r="G1343" s="6">
        <v>65.225674374999997</v>
      </c>
      <c r="H1343" s="6">
        <v>11.875</v>
      </c>
      <c r="I1343" s="6">
        <v>17.53125</v>
      </c>
      <c r="J1343" s="6">
        <v>28.3901059511984</v>
      </c>
      <c r="K1343" s="6">
        <v>7.2255081417806313</v>
      </c>
      <c r="L1343" s="6">
        <v>21.363603334851661</v>
      </c>
      <c r="M1343" s="6">
        <v>15.221636334459442</v>
      </c>
      <c r="N1343" s="6">
        <v>42.259675250000001</v>
      </c>
      <c r="O1343" s="6">
        <v>31.956829138662428</v>
      </c>
      <c r="P1343" s="6">
        <v>19.777765537819331</v>
      </c>
      <c r="Q1343" s="6">
        <v>24.258956247752508</v>
      </c>
    </row>
    <row r="1344" spans="2:17" x14ac:dyDescent="0.3">
      <c r="B1344" s="1">
        <v>35188</v>
      </c>
      <c r="C1344" s="6">
        <v>81.026762441106769</v>
      </c>
      <c r="D1344" s="6">
        <v>11.532170873719247</v>
      </c>
      <c r="E1344" s="6">
        <v>220.74089655830227</v>
      </c>
      <c r="F1344" s="6">
        <v>26.359974130612414</v>
      </c>
      <c r="G1344" s="6">
        <v>63.645813750000002</v>
      </c>
      <c r="H1344" s="6">
        <v>11.75</v>
      </c>
      <c r="I1344" s="6">
        <v>17.125</v>
      </c>
      <c r="J1344" s="6">
        <v>28.3901059511984</v>
      </c>
      <c r="K1344" s="6">
        <v>7.3384067064959533</v>
      </c>
      <c r="L1344" s="6">
        <v>20.902819733511727</v>
      </c>
      <c r="M1344" s="6">
        <v>14.423298764470314</v>
      </c>
      <c r="N1344" s="6">
        <v>41.016743625000004</v>
      </c>
      <c r="O1344" s="6">
        <v>32.470604526743813</v>
      </c>
      <c r="P1344" s="6">
        <v>18.883855231025237</v>
      </c>
      <c r="Q1344" s="6">
        <v>27.366865233229703</v>
      </c>
    </row>
    <row r="1345" spans="2:17" x14ac:dyDescent="0.3">
      <c r="B1345" s="1">
        <v>35181</v>
      </c>
      <c r="C1345" s="6">
        <v>83.12228215941127</v>
      </c>
      <c r="D1345" s="6">
        <v>11.442774200279564</v>
      </c>
      <c r="E1345" s="6">
        <v>219.65350297919738</v>
      </c>
      <c r="F1345" s="6">
        <v>26.359974130612414</v>
      </c>
      <c r="G1345" s="6">
        <v>62.517341875</v>
      </c>
      <c r="H1345" s="6">
        <v>11.700000000000001</v>
      </c>
      <c r="I1345" s="6">
        <v>17.375</v>
      </c>
      <c r="J1345" s="6">
        <v>28.677843511514602</v>
      </c>
      <c r="K1345" s="6">
        <v>7.3666313476747849</v>
      </c>
      <c r="L1345" s="6">
        <v>21.782497517887972</v>
      </c>
      <c r="M1345" s="6">
        <v>14.955523811129734</v>
      </c>
      <c r="N1345" s="6">
        <v>42.355285375000001</v>
      </c>
      <c r="O1345" s="6">
        <v>31.751318983429872</v>
      </c>
      <c r="P1345" s="6">
        <v>18.548638865977455</v>
      </c>
      <c r="Q1345" s="6">
        <v>26.244564766251823</v>
      </c>
    </row>
    <row r="1346" spans="2:17" x14ac:dyDescent="0.3">
      <c r="B1346" s="1">
        <v>35174</v>
      </c>
      <c r="C1346" s="6">
        <v>80.910344678978731</v>
      </c>
      <c r="D1346" s="6">
        <v>11.398075863559722</v>
      </c>
      <c r="E1346" s="6">
        <v>218.20364487372416</v>
      </c>
      <c r="F1346" s="6">
        <v>26.514126026113072</v>
      </c>
      <c r="G1346" s="6">
        <v>60.260398125000002</v>
      </c>
      <c r="H1346" s="6">
        <v>11.75</v>
      </c>
      <c r="I1346" s="6">
        <v>17.21875</v>
      </c>
      <c r="J1346" s="6">
        <v>28.294193431093003</v>
      </c>
      <c r="K1346" s="6">
        <v>7.4230806300324454</v>
      </c>
      <c r="L1346" s="6">
        <v>21.363603334851661</v>
      </c>
      <c r="M1346" s="6">
        <v>14.210408745806543</v>
      </c>
      <c r="N1346" s="6">
        <v>40.251862625000001</v>
      </c>
      <c r="O1346" s="6">
        <v>31.545808828197313</v>
      </c>
      <c r="P1346" s="6">
        <v>19.777765537819331</v>
      </c>
      <c r="Q1346" s="6">
        <v>27.366865233229703</v>
      </c>
    </row>
    <row r="1347" spans="2:17" x14ac:dyDescent="0.3">
      <c r="B1347" s="1">
        <v>35167</v>
      </c>
      <c r="C1347" s="6">
        <v>79.513331533442425</v>
      </c>
      <c r="D1347" s="6">
        <v>11.621567547158929</v>
      </c>
      <c r="E1347" s="6">
        <v>210.95435434635786</v>
      </c>
      <c r="F1347" s="6">
        <v>25.858980470235277</v>
      </c>
      <c r="G1347" s="6">
        <v>60.260398125000002</v>
      </c>
      <c r="H1347" s="6">
        <v>11.75</v>
      </c>
      <c r="I1347" s="6">
        <v>16.1875</v>
      </c>
      <c r="J1347" s="6">
        <v>28.486018471303801</v>
      </c>
      <c r="K1347" s="6">
        <v>7.2537327829594629</v>
      </c>
      <c r="L1347" s="6">
        <v>20.148810204046374</v>
      </c>
      <c r="M1347" s="6">
        <v>13.89107371781089</v>
      </c>
      <c r="N1347" s="6">
        <v>38.052829750000001</v>
      </c>
      <c r="O1347" s="6">
        <v>31.751318983429872</v>
      </c>
      <c r="P1347" s="6">
        <v>19.107332807723761</v>
      </c>
      <c r="Q1347" s="6">
        <v>26.330895571403971</v>
      </c>
    </row>
    <row r="1348" spans="2:17" x14ac:dyDescent="0.3">
      <c r="B1348" s="1">
        <v>35160</v>
      </c>
      <c r="C1348" s="6">
        <v>79.746167057698472</v>
      </c>
      <c r="D1348" s="6">
        <v>10.68290247604225</v>
      </c>
      <c r="E1348" s="6">
        <v>224.72800634835374</v>
      </c>
      <c r="F1348" s="6">
        <v>25.165296940482321</v>
      </c>
      <c r="G1348" s="6">
        <v>58.003454375000004</v>
      </c>
      <c r="H1348" s="6">
        <v>11.950000000000001</v>
      </c>
      <c r="I1348" s="6">
        <v>16.5625</v>
      </c>
      <c r="J1348" s="6">
        <v>26.663680589301197</v>
      </c>
      <c r="K1348" s="6">
        <v>6.7456892417405117</v>
      </c>
      <c r="L1348" s="6">
        <v>19.897473694224587</v>
      </c>
      <c r="M1348" s="6">
        <v>13.784628708479007</v>
      </c>
      <c r="N1348" s="6">
        <v>38.339660125000002</v>
      </c>
      <c r="O1348" s="6">
        <v>30.2099928191857</v>
      </c>
      <c r="P1348" s="6">
        <v>17.878206135881879</v>
      </c>
      <c r="Q1348" s="6">
        <v>26.589887986860404</v>
      </c>
    </row>
    <row r="1349" spans="2:17" x14ac:dyDescent="0.3">
      <c r="B1349" s="1">
        <v>35153</v>
      </c>
      <c r="C1349" s="6">
        <v>80.677509154722685</v>
      </c>
      <c r="D1349" s="6">
        <v>10.727600812762089</v>
      </c>
      <c r="E1349" s="6">
        <v>224.36554182198546</v>
      </c>
      <c r="F1349" s="6">
        <v>25.165296940482321</v>
      </c>
      <c r="G1349" s="6">
        <v>66.354146249999999</v>
      </c>
      <c r="H1349" s="6">
        <v>11.875</v>
      </c>
      <c r="I1349" s="6">
        <v>17.125</v>
      </c>
      <c r="J1349" s="6">
        <v>26.855505629511999</v>
      </c>
      <c r="K1349" s="6">
        <v>6.8585878064558337</v>
      </c>
      <c r="L1349" s="6">
        <v>20.735262060297202</v>
      </c>
      <c r="M1349" s="6">
        <v>13.784628708479007</v>
      </c>
      <c r="N1349" s="6">
        <v>39.391371499999998</v>
      </c>
      <c r="O1349" s="6">
        <v>30.31274789680198</v>
      </c>
      <c r="P1349" s="6">
        <v>17.542989770834097</v>
      </c>
      <c r="Q1349" s="6">
        <v>26.848880402316833</v>
      </c>
    </row>
    <row r="1350" spans="2:17" x14ac:dyDescent="0.3">
      <c r="B1350" s="1">
        <v>35146</v>
      </c>
      <c r="C1350" s="6">
        <v>81.143180203234792</v>
      </c>
      <c r="D1350" s="6">
        <v>10.727600812762089</v>
      </c>
      <c r="E1350" s="6">
        <v>225.81539992745869</v>
      </c>
      <c r="F1350" s="6">
        <v>26.359974130612414</v>
      </c>
      <c r="G1350" s="6">
        <v>65.902757500000007</v>
      </c>
      <c r="H1350" s="6">
        <v>11.8</v>
      </c>
      <c r="I1350" s="6">
        <v>17.25</v>
      </c>
      <c r="J1350" s="6">
        <v>26.567768069195804</v>
      </c>
      <c r="K1350" s="6">
        <v>6.7456892417405117</v>
      </c>
      <c r="L1350" s="6">
        <v>21.363603334851661</v>
      </c>
      <c r="M1350" s="6">
        <v>14.210408745806543</v>
      </c>
      <c r="N1350" s="6">
        <v>40.538693000000002</v>
      </c>
      <c r="O1350" s="6">
        <v>31.545808828197313</v>
      </c>
      <c r="P1350" s="6">
        <v>17.989944924231143</v>
      </c>
      <c r="Q1350" s="6">
        <v>27.280534428077559</v>
      </c>
    </row>
    <row r="1351" spans="2:17" x14ac:dyDescent="0.3">
      <c r="B1351" s="1">
        <v>35139</v>
      </c>
      <c r="C1351" s="6">
        <v>80.444673630466625</v>
      </c>
      <c r="D1351" s="6">
        <v>11.085187506520828</v>
      </c>
      <c r="E1351" s="6">
        <v>215.30392866277762</v>
      </c>
      <c r="F1351" s="6">
        <v>26.205822235111761</v>
      </c>
      <c r="G1351" s="6">
        <v>65.902757500000007</v>
      </c>
      <c r="H1351" s="6">
        <v>11.450000000000001</v>
      </c>
      <c r="I1351" s="6">
        <v>16.1875</v>
      </c>
      <c r="J1351" s="6">
        <v>26.855505629511999</v>
      </c>
      <c r="K1351" s="6">
        <v>6.8585878064558337</v>
      </c>
      <c r="L1351" s="6">
        <v>19.981252530831853</v>
      </c>
      <c r="M1351" s="6">
        <v>13.465293680483354</v>
      </c>
      <c r="N1351" s="6">
        <v>37.096728500000005</v>
      </c>
      <c r="O1351" s="6">
        <v>32.881624837208925</v>
      </c>
      <c r="P1351" s="6">
        <v>17.989944924231143</v>
      </c>
      <c r="Q1351" s="6">
        <v>26.50355718170826</v>
      </c>
    </row>
    <row r="1352" spans="2:17" x14ac:dyDescent="0.3">
      <c r="B1352" s="1">
        <v>35132</v>
      </c>
      <c r="C1352" s="6">
        <v>78.698407198546235</v>
      </c>
      <c r="D1352" s="6">
        <v>10.370014119003352</v>
      </c>
      <c r="E1352" s="6">
        <v>219.65350297919738</v>
      </c>
      <c r="F1352" s="6">
        <v>24.587227332354857</v>
      </c>
      <c r="G1352" s="6">
        <v>63.871508125000005</v>
      </c>
      <c r="H1352" s="6">
        <v>11</v>
      </c>
      <c r="I1352" s="6">
        <v>15.71875</v>
      </c>
      <c r="J1352" s="6">
        <v>26.184117988774201</v>
      </c>
      <c r="K1352" s="6">
        <v>6.4352181887733755</v>
      </c>
      <c r="L1352" s="6">
        <v>19.646137184402804</v>
      </c>
      <c r="M1352" s="6">
        <v>13.62496119448118</v>
      </c>
      <c r="N1352" s="6">
        <v>36.905508250000004</v>
      </c>
      <c r="O1352" s="6">
        <v>29.798972508720592</v>
      </c>
      <c r="P1352" s="6">
        <v>17.207773405786309</v>
      </c>
      <c r="Q1352" s="6">
        <v>25.03593349412181</v>
      </c>
    </row>
    <row r="1353" spans="2:17" x14ac:dyDescent="0.3">
      <c r="B1353" s="1">
        <v>35125</v>
      </c>
      <c r="C1353" s="6">
        <v>79.862584819826495</v>
      </c>
      <c r="D1353" s="6">
        <v>10.638204139322408</v>
      </c>
      <c r="E1353" s="6">
        <v>226.17786445382703</v>
      </c>
      <c r="F1353" s="6">
        <v>25.203834914357486</v>
      </c>
      <c r="G1353" s="6">
        <v>67.708312500000005</v>
      </c>
      <c r="H1353" s="6">
        <v>11.3</v>
      </c>
      <c r="I1353" s="6">
        <v>16.0625</v>
      </c>
      <c r="J1353" s="6">
        <v>26.375943028985002</v>
      </c>
      <c r="K1353" s="6">
        <v>6.4352181887733755</v>
      </c>
      <c r="L1353" s="6">
        <v>20.735262060297202</v>
      </c>
      <c r="M1353" s="6">
        <v>13.997518727142776</v>
      </c>
      <c r="N1353" s="6">
        <v>39.104541125000004</v>
      </c>
      <c r="O1353" s="6">
        <v>30.415502974418253</v>
      </c>
      <c r="P1353" s="6">
        <v>17.319512194135573</v>
      </c>
      <c r="Q1353" s="6">
        <v>25.03593349412181</v>
      </c>
    </row>
    <row r="1354" spans="2:17" x14ac:dyDescent="0.3">
      <c r="B1354" s="1">
        <v>35118</v>
      </c>
      <c r="C1354" s="6">
        <v>81.143180203234792</v>
      </c>
      <c r="D1354" s="6">
        <v>10.548807465882721</v>
      </c>
      <c r="E1354" s="6">
        <v>228.35265161203691</v>
      </c>
      <c r="F1354" s="6">
        <v>25.126758966607156</v>
      </c>
      <c r="G1354" s="6">
        <v>68.611090000000004</v>
      </c>
      <c r="H1354" s="6">
        <v>11.275</v>
      </c>
      <c r="I1354" s="6">
        <v>15.625</v>
      </c>
      <c r="J1354" s="6">
        <v>25.800467908352601</v>
      </c>
      <c r="K1354" s="6">
        <v>6.4352181887733755</v>
      </c>
      <c r="L1354" s="6">
        <v>21.363603334851661</v>
      </c>
      <c r="M1354" s="6">
        <v>13.731406203813064</v>
      </c>
      <c r="N1354" s="6">
        <v>40.347472750000001</v>
      </c>
      <c r="O1354" s="6">
        <v>29.901727586336865</v>
      </c>
      <c r="P1354" s="6">
        <v>17.319512194135573</v>
      </c>
      <c r="Q1354" s="6">
        <v>23.654640611687505</v>
      </c>
    </row>
    <row r="1355" spans="2:17" x14ac:dyDescent="0.3">
      <c r="B1355" s="1">
        <v>35111</v>
      </c>
      <c r="C1355" s="6">
        <v>80.211838106210578</v>
      </c>
      <c r="D1355" s="6">
        <v>10.057125761964461</v>
      </c>
      <c r="E1355" s="6">
        <v>210.95435434635786</v>
      </c>
      <c r="F1355" s="6">
        <v>24.818455175605845</v>
      </c>
      <c r="G1355" s="6">
        <v>61.840258750000004</v>
      </c>
      <c r="H1355" s="6">
        <v>10.100000000000001</v>
      </c>
      <c r="I1355" s="6">
        <v>14.71875</v>
      </c>
      <c r="J1355" s="6">
        <v>24.457692626877002</v>
      </c>
      <c r="K1355" s="6">
        <v>6.2376457005215613</v>
      </c>
      <c r="L1355" s="6">
        <v>20.106920785742741</v>
      </c>
      <c r="M1355" s="6">
        <v>13.252403661819587</v>
      </c>
      <c r="N1355" s="6">
        <v>37.287948749999998</v>
      </c>
      <c r="O1355" s="6">
        <v>28.565911577325252</v>
      </c>
      <c r="P1355" s="6">
        <v>16.760818252389267</v>
      </c>
      <c r="Q1355" s="6">
        <v>24.172625442600367</v>
      </c>
    </row>
    <row r="1356" spans="2:17" x14ac:dyDescent="0.3">
      <c r="B1356" s="1">
        <v>35104</v>
      </c>
      <c r="C1356" s="6">
        <v>79.047660484930304</v>
      </c>
      <c r="D1356" s="6">
        <v>9.7442374049255669</v>
      </c>
      <c r="E1356" s="6">
        <v>209.50449624088463</v>
      </c>
      <c r="F1356" s="6">
        <v>24.047695698102554</v>
      </c>
      <c r="G1356" s="6">
        <v>66.579840625000003</v>
      </c>
      <c r="H1356" s="6">
        <v>10.362500000000001</v>
      </c>
      <c r="I1356" s="6">
        <v>14.90625</v>
      </c>
      <c r="J1356" s="6">
        <v>23.402654905717604</v>
      </c>
      <c r="K1356" s="6">
        <v>6.4069935475945439</v>
      </c>
      <c r="L1356" s="6">
        <v>20.735262060297202</v>
      </c>
      <c r="M1356" s="6">
        <v>13.89107371781089</v>
      </c>
      <c r="N1356" s="6">
        <v>39.008931000000004</v>
      </c>
      <c r="O1356" s="6">
        <v>28.154891266860144</v>
      </c>
      <c r="P1356" s="6">
        <v>17.319512194135573</v>
      </c>
      <c r="Q1356" s="6">
        <v>23.654640611687505</v>
      </c>
    </row>
    <row r="1357" spans="2:17" x14ac:dyDescent="0.3">
      <c r="B1357" s="1">
        <v>35097</v>
      </c>
      <c r="C1357" s="6">
        <v>76.48646971811371</v>
      </c>
      <c r="D1357" s="6">
        <v>9.8336340783652521</v>
      </c>
      <c r="E1357" s="6">
        <v>201.89274118715008</v>
      </c>
      <c r="F1357" s="6">
        <v>24.201847593603215</v>
      </c>
      <c r="G1357" s="6">
        <v>66.805535000000006</v>
      </c>
      <c r="H1357" s="6">
        <v>10.375</v>
      </c>
      <c r="I1357" s="6">
        <v>13.9375</v>
      </c>
      <c r="J1357" s="6">
        <v>23.3067423856122</v>
      </c>
      <c r="K1357" s="6">
        <v>6.2658703417003903</v>
      </c>
      <c r="L1357" s="6">
        <v>21.15415624333351</v>
      </c>
      <c r="M1357" s="6">
        <v>13.997518727142776</v>
      </c>
      <c r="N1357" s="6">
        <v>39.773812</v>
      </c>
      <c r="O1357" s="6">
        <v>28.154891266860144</v>
      </c>
      <c r="P1357" s="6">
        <v>17.319512194135573</v>
      </c>
      <c r="Q1357" s="6">
        <v>22.618670949861773</v>
      </c>
    </row>
    <row r="1358" spans="2:17" x14ac:dyDescent="0.3">
      <c r="B1358" s="1">
        <v>35090</v>
      </c>
      <c r="C1358" s="6">
        <v>76.137216431729641</v>
      </c>
      <c r="D1358" s="6">
        <v>8.8949690072485659</v>
      </c>
      <c r="E1358" s="6">
        <v>195.00591518615215</v>
      </c>
      <c r="F1358" s="6">
        <v>21.195885631340396</v>
      </c>
      <c r="G1358" s="6">
        <v>61.163175625000001</v>
      </c>
      <c r="H1358" s="6">
        <v>9.6000000000000014</v>
      </c>
      <c r="I1358" s="6">
        <v>13.34375</v>
      </c>
      <c r="J1358" s="6">
        <v>21.292579463398802</v>
      </c>
      <c r="K1358" s="6">
        <v>5.8142760828391014</v>
      </c>
      <c r="L1358" s="6">
        <v>20.609593805386311</v>
      </c>
      <c r="M1358" s="6">
        <v>13.30562616648553</v>
      </c>
      <c r="N1358" s="6">
        <v>40.251862625000001</v>
      </c>
      <c r="O1358" s="6">
        <v>25.688769404069475</v>
      </c>
      <c r="P1358" s="6">
        <v>14.972997638801077</v>
      </c>
      <c r="Q1358" s="6">
        <v>22.273347729253196</v>
      </c>
    </row>
    <row r="1359" spans="2:17" x14ac:dyDescent="0.3">
      <c r="B1359" s="1">
        <v>35083</v>
      </c>
      <c r="C1359" s="6">
        <v>77.883482863650045</v>
      </c>
      <c r="D1359" s="6">
        <v>8.7608739970890408</v>
      </c>
      <c r="E1359" s="6">
        <v>184.8569084478394</v>
      </c>
      <c r="F1359" s="6">
        <v>22.390562821470493</v>
      </c>
      <c r="G1359" s="6">
        <v>58.22914875</v>
      </c>
      <c r="H1359" s="6">
        <v>9.625</v>
      </c>
      <c r="I1359" s="6">
        <v>13.09375</v>
      </c>
      <c r="J1359" s="6">
        <v>21.868054584031203</v>
      </c>
      <c r="K1359" s="6">
        <v>5.5884789534084565</v>
      </c>
      <c r="L1359" s="6">
        <v>23.039180066996892</v>
      </c>
      <c r="M1359" s="6">
        <v>14.263631250472487</v>
      </c>
      <c r="N1359" s="6">
        <v>42.355285375000001</v>
      </c>
      <c r="O1359" s="6">
        <v>25.791524481685752</v>
      </c>
      <c r="P1359" s="6">
        <v>15.084736427150338</v>
      </c>
      <c r="Q1359" s="6">
        <v>22.532340144709629</v>
      </c>
    </row>
    <row r="1360" spans="2:17" x14ac:dyDescent="0.3">
      <c r="B1360" s="1">
        <v>35076</v>
      </c>
      <c r="C1360" s="6">
        <v>77.767065101522007</v>
      </c>
      <c r="D1360" s="6">
        <v>9.1184606908477779</v>
      </c>
      <c r="E1360" s="6">
        <v>183.40705034236612</v>
      </c>
      <c r="F1360" s="6">
        <v>22.429100795345651</v>
      </c>
      <c r="G1360" s="6">
        <v>57.326371250000001</v>
      </c>
      <c r="H1360" s="6">
        <v>9.65</v>
      </c>
      <c r="I1360" s="6">
        <v>13.375</v>
      </c>
      <c r="J1360" s="6">
        <v>22.731267264979802</v>
      </c>
      <c r="K1360" s="6">
        <v>5.6167035945872881</v>
      </c>
      <c r="L1360" s="6">
        <v>22.829732975478738</v>
      </c>
      <c r="M1360" s="6">
        <v>14.210408745806543</v>
      </c>
      <c r="N1360" s="6">
        <v>43.885047374999999</v>
      </c>
      <c r="O1360" s="6">
        <v>27.33285064592992</v>
      </c>
      <c r="P1360" s="6">
        <v>15.86690794559517</v>
      </c>
      <c r="Q1360" s="6">
        <v>22.446009339557481</v>
      </c>
    </row>
    <row r="1361" spans="2:17" x14ac:dyDescent="0.3">
      <c r="B1361" s="1">
        <v>35069</v>
      </c>
      <c r="C1361" s="6">
        <v>77.417811815137952</v>
      </c>
      <c r="D1361" s="6">
        <v>9.073762354127938</v>
      </c>
      <c r="E1361" s="6">
        <v>203.70506381899162</v>
      </c>
      <c r="F1361" s="6">
        <v>22.352024847595324</v>
      </c>
      <c r="G1361" s="6">
        <v>57.326371250000001</v>
      </c>
      <c r="H1361" s="6">
        <v>9.9500000000000011</v>
      </c>
      <c r="I1361" s="6">
        <v>13.9375</v>
      </c>
      <c r="J1361" s="6">
        <v>23.019004825296001</v>
      </c>
      <c r="K1361" s="6">
        <v>5.7013775181237802</v>
      </c>
      <c r="L1361" s="6">
        <v>22.620285883960587</v>
      </c>
      <c r="M1361" s="6">
        <v>14.636188783134081</v>
      </c>
      <c r="N1361" s="6">
        <v>44.936758750000003</v>
      </c>
      <c r="O1361" s="6">
        <v>27.846626034011312</v>
      </c>
      <c r="P1361" s="6">
        <v>15.86690794559517</v>
      </c>
      <c r="Q1361" s="6">
        <v>23.568309806535357</v>
      </c>
    </row>
    <row r="1362" spans="2:17" x14ac:dyDescent="0.3">
      <c r="B1362" s="1">
        <v>35062</v>
      </c>
      <c r="C1362" s="6">
        <v>75.089456572577404</v>
      </c>
      <c r="D1362" s="6">
        <v>9.1184606908477779</v>
      </c>
      <c r="E1362" s="6">
        <v>192.10619897520564</v>
      </c>
      <c r="F1362" s="6">
        <v>21.003195761964573</v>
      </c>
      <c r="G1362" s="6">
        <v>58.6805375</v>
      </c>
      <c r="H1362" s="6">
        <v>9.25</v>
      </c>
      <c r="I1362" s="6">
        <v>13.6875</v>
      </c>
      <c r="J1362" s="6">
        <v>22.347617184558199</v>
      </c>
      <c r="K1362" s="6">
        <v>5.8142760828391014</v>
      </c>
      <c r="L1362" s="6">
        <v>23.039180066996892</v>
      </c>
      <c r="M1362" s="6">
        <v>14.689411287800024</v>
      </c>
      <c r="N1362" s="6">
        <v>43.598217000000005</v>
      </c>
      <c r="O1362" s="6">
        <v>26.099789714534587</v>
      </c>
      <c r="P1362" s="6">
        <v>15.1964752154996</v>
      </c>
      <c r="Q1362" s="6">
        <v>23.481979001383213</v>
      </c>
    </row>
    <row r="1363" spans="2:17" x14ac:dyDescent="0.3">
      <c r="B1363" s="1">
        <v>35055</v>
      </c>
      <c r="C1363" s="6">
        <v>73.45960790278501</v>
      </c>
      <c r="D1363" s="6">
        <v>8.8055723338088825</v>
      </c>
      <c r="E1363" s="6">
        <v>188.11908918515417</v>
      </c>
      <c r="F1363" s="6">
        <v>21.234423605215561</v>
      </c>
      <c r="G1363" s="6">
        <v>60.034703750000006</v>
      </c>
      <c r="H1363" s="6">
        <v>9.5</v>
      </c>
      <c r="I1363" s="6">
        <v>13.3125</v>
      </c>
      <c r="J1363" s="6">
        <v>22.059879624242001</v>
      </c>
      <c r="K1363" s="6">
        <v>5.6167035945872881</v>
      </c>
      <c r="L1363" s="6">
        <v>22.620285883960587</v>
      </c>
      <c r="M1363" s="6">
        <v>14.529743773802196</v>
      </c>
      <c r="N1363" s="6">
        <v>43.120166375000004</v>
      </c>
      <c r="O1363" s="6">
        <v>26.202544792150864</v>
      </c>
      <c r="P1363" s="6">
        <v>14.749520062102553</v>
      </c>
      <c r="Q1363" s="6">
        <v>22.877663365318202</v>
      </c>
    </row>
    <row r="1364" spans="2:17" x14ac:dyDescent="0.3">
      <c r="B1364" s="1">
        <v>35048</v>
      </c>
      <c r="C1364" s="6">
        <v>72.644683567888819</v>
      </c>
      <c r="D1364" s="6">
        <v>8.1797956197310953</v>
      </c>
      <c r="E1364" s="6">
        <v>184.49444392147109</v>
      </c>
      <c r="F1364" s="6">
        <v>21.465651448466545</v>
      </c>
      <c r="G1364" s="6">
        <v>57.777760000000001</v>
      </c>
      <c r="H1364" s="6">
        <v>9.8000000000000007</v>
      </c>
      <c r="I1364" s="6">
        <v>13.125</v>
      </c>
      <c r="J1364" s="6">
        <v>21.4844045036096</v>
      </c>
      <c r="K1364" s="6">
        <v>5.5038050298719652</v>
      </c>
      <c r="L1364" s="6">
        <v>22.620285883960587</v>
      </c>
      <c r="M1364" s="6">
        <v>14.423298764470314</v>
      </c>
      <c r="N1364" s="6">
        <v>43.311386625000004</v>
      </c>
      <c r="O1364" s="6">
        <v>25.894279559302028</v>
      </c>
      <c r="P1364" s="6">
        <v>13.073438236863625</v>
      </c>
      <c r="Q1364" s="6">
        <v>22.791332560166062</v>
      </c>
    </row>
    <row r="1365" spans="2:17" x14ac:dyDescent="0.3">
      <c r="B1365" s="1">
        <v>35041</v>
      </c>
      <c r="C1365" s="6">
        <v>73.110354616400954</v>
      </c>
      <c r="D1365" s="6">
        <v>8.3585889666104638</v>
      </c>
      <c r="E1365" s="6">
        <v>179.4199405523147</v>
      </c>
      <c r="F1365" s="6">
        <v>22.274948899845</v>
      </c>
      <c r="G1365" s="6">
        <v>65.902757500000007</v>
      </c>
      <c r="H1365" s="6">
        <v>9.75</v>
      </c>
      <c r="I1365" s="6">
        <v>13.125</v>
      </c>
      <c r="J1365" s="6">
        <v>21.963967104136604</v>
      </c>
      <c r="K1365" s="6">
        <v>5.9836239299120857</v>
      </c>
      <c r="L1365" s="6">
        <v>22.620285883960587</v>
      </c>
      <c r="M1365" s="6">
        <v>14.050741231808717</v>
      </c>
      <c r="N1365" s="6">
        <v>43.598217000000005</v>
      </c>
      <c r="O1365" s="6">
        <v>26.202544792150864</v>
      </c>
      <c r="P1365" s="6">
        <v>14.302564908705504</v>
      </c>
      <c r="Q1365" s="6">
        <v>23.654640611687505</v>
      </c>
    </row>
    <row r="1366" spans="2:17" x14ac:dyDescent="0.3">
      <c r="B1366" s="1">
        <v>35034</v>
      </c>
      <c r="C1366" s="6">
        <v>74.2745322376812</v>
      </c>
      <c r="D1366" s="6">
        <v>8.7608739970890408</v>
      </c>
      <c r="E1366" s="6">
        <v>179.05747602594639</v>
      </c>
      <c r="F1366" s="6">
        <v>21.542727396216875</v>
      </c>
      <c r="G1366" s="6">
        <v>69.739561875000007</v>
      </c>
      <c r="H1366" s="6">
        <v>10.25</v>
      </c>
      <c r="I1366" s="6">
        <v>13.3125</v>
      </c>
      <c r="J1366" s="6">
        <v>22.827179785085203</v>
      </c>
      <c r="K1366" s="6">
        <v>6.1529717769850691</v>
      </c>
      <c r="L1366" s="6">
        <v>21.573050426369814</v>
      </c>
      <c r="M1366" s="6">
        <v>14.263631250472487</v>
      </c>
      <c r="N1366" s="6">
        <v>43.120166375000004</v>
      </c>
      <c r="O1366" s="6">
        <v>27.641115878778756</v>
      </c>
      <c r="P1366" s="6">
        <v>14.52604248540403</v>
      </c>
      <c r="Q1366" s="6">
        <v>23.309317391078924</v>
      </c>
    </row>
    <row r="1367" spans="2:17" x14ac:dyDescent="0.3">
      <c r="B1367" s="1">
        <v>35027</v>
      </c>
      <c r="C1367" s="6">
        <v>75.438709858961474</v>
      </c>
      <c r="D1367" s="6">
        <v>9.073762354127938</v>
      </c>
      <c r="E1367" s="6">
        <v>180.14486960505133</v>
      </c>
      <c r="F1367" s="6">
        <v>21.465651448466545</v>
      </c>
      <c r="G1367" s="6">
        <v>69.513867500000003</v>
      </c>
      <c r="H1367" s="6">
        <v>10.075000000000001</v>
      </c>
      <c r="I1367" s="6">
        <v>13.6875</v>
      </c>
      <c r="J1367" s="6">
        <v>23.786304986139204</v>
      </c>
      <c r="K1367" s="6">
        <v>6.1529717769850691</v>
      </c>
      <c r="L1367" s="6">
        <v>20.358257295564528</v>
      </c>
      <c r="M1367" s="6">
        <v>13.412071175817413</v>
      </c>
      <c r="N1367" s="6">
        <v>43.215776500000004</v>
      </c>
      <c r="O1367" s="6">
        <v>27.641115878778756</v>
      </c>
      <c r="P1367" s="6">
        <v>15.419952792198121</v>
      </c>
      <c r="Q1367" s="6">
        <v>23.999963832296075</v>
      </c>
    </row>
    <row r="1368" spans="2:17" x14ac:dyDescent="0.3">
      <c r="B1368" s="1">
        <v>35020</v>
      </c>
      <c r="C1368" s="6">
        <v>73.45960790278501</v>
      </c>
      <c r="D1368" s="6">
        <v>8.8055723338088825</v>
      </c>
      <c r="E1368" s="6">
        <v>181.23226318415624</v>
      </c>
      <c r="F1368" s="6">
        <v>20.078284388960629</v>
      </c>
      <c r="G1368" s="6">
        <v>67.256923749999999</v>
      </c>
      <c r="H1368" s="6">
        <v>9.7000000000000011</v>
      </c>
      <c r="I1368" s="6">
        <v>13.625</v>
      </c>
      <c r="J1368" s="6">
        <v>23.019004825296001</v>
      </c>
      <c r="K1368" s="6">
        <v>6.0965224946274077</v>
      </c>
      <c r="L1368" s="6">
        <v>19.771805439313695</v>
      </c>
      <c r="M1368" s="6">
        <v>12.61373360582828</v>
      </c>
      <c r="N1368" s="6">
        <v>40.921133500000003</v>
      </c>
      <c r="O1368" s="6">
        <v>26.921830335464808</v>
      </c>
      <c r="P1368" s="6">
        <v>14.637781273753291</v>
      </c>
      <c r="Q1368" s="6">
        <v>23.395648196231068</v>
      </c>
    </row>
    <row r="1369" spans="2:17" x14ac:dyDescent="0.3">
      <c r="B1369" s="1">
        <v>35013</v>
      </c>
      <c r="C1369" s="6">
        <v>74.973038810449367</v>
      </c>
      <c r="D1369" s="6">
        <v>8.3585889666104638</v>
      </c>
      <c r="E1369" s="6">
        <v>178.33254697320976</v>
      </c>
      <c r="F1369" s="6">
        <v>20.617816023212931</v>
      </c>
      <c r="G1369" s="6">
        <v>64.322896874999998</v>
      </c>
      <c r="H1369" s="6">
        <v>10.125</v>
      </c>
      <c r="I1369" s="6">
        <v>13.90625</v>
      </c>
      <c r="J1369" s="6">
        <v>22.731267264979802</v>
      </c>
      <c r="K1369" s="6">
        <v>6.3787689064157149</v>
      </c>
      <c r="L1369" s="6">
        <v>18.808348818330192</v>
      </c>
      <c r="M1369" s="6">
        <v>12.347621082498572</v>
      </c>
      <c r="N1369" s="6">
        <v>40.156252500000001</v>
      </c>
      <c r="O1369" s="6">
        <v>26.099789714534587</v>
      </c>
      <c r="P1369" s="6">
        <v>14.52604248540403</v>
      </c>
      <c r="Q1369" s="6">
        <v>23.22298658592678</v>
      </c>
    </row>
    <row r="1370" spans="2:17" x14ac:dyDescent="0.3">
      <c r="B1370" s="1">
        <v>35006</v>
      </c>
      <c r="C1370" s="6">
        <v>75.555127621089511</v>
      </c>
      <c r="D1370" s="6">
        <v>9.073762354127938</v>
      </c>
      <c r="E1370" s="6">
        <v>173.62050813042168</v>
      </c>
      <c r="F1370" s="6">
        <v>21.773955239467856</v>
      </c>
      <c r="G1370" s="6">
        <v>65.902757500000007</v>
      </c>
      <c r="H1370" s="6">
        <v>10.637500000000001</v>
      </c>
      <c r="I1370" s="6">
        <v>14.71875</v>
      </c>
      <c r="J1370" s="6">
        <v>23.594479945928402</v>
      </c>
      <c r="K1370" s="6">
        <v>6.5763413946675282</v>
      </c>
      <c r="L1370" s="6">
        <v>19.352911256277391</v>
      </c>
      <c r="M1370" s="6">
        <v>12.400843587164513</v>
      </c>
      <c r="N1370" s="6">
        <v>40.634303125000002</v>
      </c>
      <c r="O1370" s="6">
        <v>26.30529986976714</v>
      </c>
      <c r="P1370" s="6">
        <v>14.749520062102553</v>
      </c>
      <c r="Q1370" s="6">
        <v>25.985572350795398</v>
      </c>
    </row>
    <row r="1371" spans="2:17" x14ac:dyDescent="0.3">
      <c r="B1371" s="1">
        <v>34999</v>
      </c>
      <c r="C1371" s="6">
        <v>74.2745322376812</v>
      </c>
      <c r="D1371" s="6">
        <v>8.7161756603691991</v>
      </c>
      <c r="E1371" s="6">
        <v>171.4457209722118</v>
      </c>
      <c r="F1371" s="6">
        <v>20.73342994483842</v>
      </c>
      <c r="G1371" s="6">
        <v>64.097202500000009</v>
      </c>
      <c r="H1371" s="6">
        <v>10.625</v>
      </c>
      <c r="I1371" s="6">
        <v>14.53125</v>
      </c>
      <c r="J1371" s="6">
        <v>23.210829865506799</v>
      </c>
      <c r="K1371" s="6">
        <v>6.5198921123098659</v>
      </c>
      <c r="L1371" s="6">
        <v>18.473233471901143</v>
      </c>
      <c r="M1371" s="6">
        <v>12.294398577832629</v>
      </c>
      <c r="N1371" s="6">
        <v>40.060642375</v>
      </c>
      <c r="O1371" s="6">
        <v>25.586014326453196</v>
      </c>
      <c r="P1371" s="6">
        <v>14.861258850451815</v>
      </c>
      <c r="Q1371" s="6">
        <v>25.294925909578243</v>
      </c>
    </row>
    <row r="1372" spans="2:17" x14ac:dyDescent="0.3">
      <c r="B1372" s="1">
        <v>34992</v>
      </c>
      <c r="C1372" s="6">
        <v>78.349153912162151</v>
      </c>
      <c r="D1372" s="6">
        <v>9.4760473846065132</v>
      </c>
      <c r="E1372" s="6">
        <v>181.95719223689289</v>
      </c>
      <c r="F1372" s="6">
        <v>23.276936220599268</v>
      </c>
      <c r="G1372" s="6">
        <v>67.482618125000002</v>
      </c>
      <c r="H1372" s="6">
        <v>10.850000000000001</v>
      </c>
      <c r="I1372" s="6">
        <v>15.5</v>
      </c>
      <c r="J1372" s="6">
        <v>25.033167747509403</v>
      </c>
      <c r="K1372" s="6">
        <v>6.6610153182040195</v>
      </c>
      <c r="L1372" s="6">
        <v>18.515122890204776</v>
      </c>
      <c r="M1372" s="6">
        <v>12.826623624492049</v>
      </c>
      <c r="N1372" s="6">
        <v>41.590404374999999</v>
      </c>
      <c r="O1372" s="6">
        <v>28.565911577325252</v>
      </c>
      <c r="P1372" s="6">
        <v>15.755169157245909</v>
      </c>
      <c r="Q1372" s="6">
        <v>27.021542012621126</v>
      </c>
    </row>
    <row r="1373" spans="2:17" x14ac:dyDescent="0.3">
      <c r="B1373" s="1">
        <v>34985</v>
      </c>
      <c r="C1373" s="6">
        <v>80.444673630466625</v>
      </c>
      <c r="D1373" s="6">
        <v>9.9230307518049354</v>
      </c>
      <c r="E1373" s="6">
        <v>187.39416013241754</v>
      </c>
      <c r="F1373" s="6">
        <v>24.471613410729361</v>
      </c>
      <c r="G1373" s="6">
        <v>68.611090000000004</v>
      </c>
      <c r="H1373" s="6">
        <v>11.200000000000001</v>
      </c>
      <c r="I1373" s="6">
        <v>14.9375</v>
      </c>
      <c r="J1373" s="6">
        <v>25.896380428458002</v>
      </c>
      <c r="K1373" s="6">
        <v>6.9432617299923249</v>
      </c>
      <c r="L1373" s="6">
        <v>18.640791145115671</v>
      </c>
      <c r="M1373" s="6">
        <v>13.039513643155818</v>
      </c>
      <c r="N1373" s="6">
        <v>40.921133500000003</v>
      </c>
      <c r="O1373" s="6">
        <v>29.387952198255476</v>
      </c>
      <c r="P1373" s="6">
        <v>16.313863098992218</v>
      </c>
      <c r="Q1373" s="6">
        <v>28.143842479599002</v>
      </c>
    </row>
    <row r="1374" spans="2:17" x14ac:dyDescent="0.3">
      <c r="B1374" s="1">
        <v>34978</v>
      </c>
      <c r="C1374" s="6">
        <v>81.492433489618875</v>
      </c>
      <c r="D1374" s="6">
        <v>10.057125761964461</v>
      </c>
      <c r="E1374" s="6">
        <v>181.95719223689289</v>
      </c>
      <c r="F1374" s="6">
        <v>24.08623367197772</v>
      </c>
      <c r="G1374" s="6">
        <v>69.288173125</v>
      </c>
      <c r="H1374" s="6">
        <v>11.275</v>
      </c>
      <c r="I1374" s="6">
        <v>14.625</v>
      </c>
      <c r="J1374" s="6">
        <v>26.184117988774201</v>
      </c>
      <c r="K1374" s="6">
        <v>7.0561602947076487</v>
      </c>
      <c r="L1374" s="6">
        <v>18.263786380382989</v>
      </c>
      <c r="M1374" s="6">
        <v>12.986291138489875</v>
      </c>
      <c r="N1374" s="6">
        <v>40.251862625000001</v>
      </c>
      <c r="O1374" s="6">
        <v>30.826523284883368</v>
      </c>
      <c r="P1374" s="6">
        <v>16.537340675690743</v>
      </c>
      <c r="Q1374" s="6">
        <v>28.230173284751139</v>
      </c>
    </row>
    <row r="1375" spans="2:17" x14ac:dyDescent="0.3">
      <c r="B1375" s="1">
        <v>34971</v>
      </c>
      <c r="C1375" s="6">
        <v>80.910344678978731</v>
      </c>
      <c r="D1375" s="6">
        <v>10.325315782283514</v>
      </c>
      <c r="E1375" s="6">
        <v>180.14486960505133</v>
      </c>
      <c r="F1375" s="6">
        <v>25.550676679233963</v>
      </c>
      <c r="G1375" s="6">
        <v>77.187476250000003</v>
      </c>
      <c r="H1375" s="6">
        <v>11.15</v>
      </c>
      <c r="I1375" s="6">
        <v>14.875</v>
      </c>
      <c r="J1375" s="6">
        <v>26.663680589301197</v>
      </c>
      <c r="K1375" s="6">
        <v>7.0843849358864777</v>
      </c>
      <c r="L1375" s="6">
        <v>18.808348818330192</v>
      </c>
      <c r="M1375" s="6">
        <v>12.773401119826106</v>
      </c>
      <c r="N1375" s="6">
        <v>40.538693000000002</v>
      </c>
      <c r="O1375" s="6">
        <v>31.443053750581036</v>
      </c>
      <c r="P1375" s="6">
        <v>16.537340675690743</v>
      </c>
      <c r="Q1375" s="6">
        <v>29.352473751729018</v>
      </c>
    </row>
    <row r="1376" spans="2:17" x14ac:dyDescent="0.3">
      <c r="B1376" s="1">
        <v>34964</v>
      </c>
      <c r="C1376" s="6">
        <v>80.095420344082541</v>
      </c>
      <c r="D1376" s="6">
        <v>10.280617445563674</v>
      </c>
      <c r="E1376" s="6">
        <v>184.13197939510275</v>
      </c>
      <c r="F1376" s="6">
        <v>25.70482857473462</v>
      </c>
      <c r="G1376" s="6">
        <v>72.962338070876243</v>
      </c>
      <c r="H1376" s="6">
        <v>10.950000000000001</v>
      </c>
      <c r="I1376" s="6">
        <v>14.71875</v>
      </c>
      <c r="J1376" s="6">
        <v>27.047330669722804</v>
      </c>
      <c r="K1376" s="6">
        <v>7.1972835006018006</v>
      </c>
      <c r="L1376" s="6">
        <v>18.263786380382989</v>
      </c>
      <c r="M1376" s="6">
        <v>12.720178615160163</v>
      </c>
      <c r="N1376" s="6">
        <v>39.295761375000005</v>
      </c>
      <c r="O1376" s="6">
        <v>31.134788517732204</v>
      </c>
      <c r="P1376" s="6">
        <v>17.319512194135573</v>
      </c>
      <c r="Q1376" s="6">
        <v>28.143842479599002</v>
      </c>
    </row>
    <row r="1377" spans="2:17" x14ac:dyDescent="0.3">
      <c r="B1377" s="1">
        <v>34957</v>
      </c>
      <c r="C1377" s="6">
        <v>81.376015727490852</v>
      </c>
      <c r="D1377" s="6">
        <v>10.593505802602564</v>
      </c>
      <c r="E1377" s="6">
        <v>183.76951486873446</v>
      </c>
      <c r="F1377" s="6">
        <v>25.126758966607156</v>
      </c>
      <c r="G1377" s="6">
        <v>75.560403521471244</v>
      </c>
      <c r="H1377" s="6">
        <v>11.325000000000001</v>
      </c>
      <c r="I1377" s="6">
        <v>14.4375</v>
      </c>
      <c r="J1377" s="6">
        <v>27.718718310460602</v>
      </c>
      <c r="K1377" s="6">
        <v>7.2255081417806313</v>
      </c>
      <c r="L1377" s="6">
        <v>18.808348818330192</v>
      </c>
      <c r="M1377" s="6">
        <v>13.199181157153646</v>
      </c>
      <c r="N1377" s="6">
        <v>41.303574000000005</v>
      </c>
      <c r="O1377" s="6">
        <v>32.162339293894981</v>
      </c>
      <c r="P1377" s="6">
        <v>18.325161289278931</v>
      </c>
      <c r="Q1377" s="6">
        <v>28.57549650535972</v>
      </c>
    </row>
    <row r="1378" spans="2:17" x14ac:dyDescent="0.3">
      <c r="B1378" s="1">
        <v>34950</v>
      </c>
      <c r="C1378" s="6">
        <v>79.513331533442425</v>
      </c>
      <c r="D1378" s="6">
        <v>10.191220772123987</v>
      </c>
      <c r="E1378" s="6">
        <v>183.40705034236612</v>
      </c>
      <c r="F1378" s="6">
        <v>24.587227332354857</v>
      </c>
      <c r="G1378" s="6">
        <v>78.374974426282492</v>
      </c>
      <c r="H1378" s="6">
        <v>11.125</v>
      </c>
      <c r="I1378" s="6">
        <v>14.09375</v>
      </c>
      <c r="J1378" s="6">
        <v>27.239155709933605</v>
      </c>
      <c r="K1378" s="6">
        <v>7.0843849358864777</v>
      </c>
      <c r="L1378" s="6">
        <v>16.923324994666807</v>
      </c>
      <c r="M1378" s="6">
        <v>12.454066091830455</v>
      </c>
      <c r="N1378" s="6">
        <v>36.714288000000003</v>
      </c>
      <c r="O1378" s="6">
        <v>32.162339293894981</v>
      </c>
      <c r="P1378" s="6">
        <v>18.325161289278931</v>
      </c>
      <c r="Q1378" s="6">
        <v>26.071903155947538</v>
      </c>
    </row>
    <row r="1379" spans="2:17" x14ac:dyDescent="0.3">
      <c r="B1379" s="1">
        <v>34943</v>
      </c>
      <c r="C1379" s="6">
        <v>76.952140766625817</v>
      </c>
      <c r="D1379" s="6">
        <v>10.146522435404142</v>
      </c>
      <c r="E1379" s="6">
        <v>172.89557907768506</v>
      </c>
      <c r="F1379" s="6">
        <v>24.625765306230022</v>
      </c>
      <c r="G1379" s="6">
        <v>68.415723532334994</v>
      </c>
      <c r="H1379" s="6">
        <v>10.525</v>
      </c>
      <c r="I1379" s="6">
        <v>13.75</v>
      </c>
      <c r="J1379" s="6">
        <v>26.759593109406598</v>
      </c>
      <c r="K1379" s="6">
        <v>6.9150370888134951</v>
      </c>
      <c r="L1379" s="6">
        <v>16.085536628594191</v>
      </c>
      <c r="M1379" s="6">
        <v>12.187953568500745</v>
      </c>
      <c r="N1379" s="6">
        <v>35.088915875000005</v>
      </c>
      <c r="O1379" s="6">
        <v>30.2099928191857</v>
      </c>
      <c r="P1379" s="6">
        <v>17.654728559183354</v>
      </c>
      <c r="Q1379" s="6">
        <v>25.208595104426099</v>
      </c>
    </row>
    <row r="1380" spans="2:17" x14ac:dyDescent="0.3">
      <c r="B1380" s="1">
        <v>34936</v>
      </c>
      <c r="C1380" s="6">
        <v>74.740203286193307</v>
      </c>
      <c r="D1380" s="6">
        <v>10.057125761964461</v>
      </c>
      <c r="E1380" s="6">
        <v>177.24515339410482</v>
      </c>
      <c r="F1380" s="6">
        <v>25.589214653109128</v>
      </c>
      <c r="G1380" s="6">
        <v>69.065239894983748</v>
      </c>
      <c r="H1380" s="6">
        <v>10.950000000000001</v>
      </c>
      <c r="I1380" s="6">
        <v>14.125</v>
      </c>
      <c r="J1380" s="6">
        <v>27.622805790355201</v>
      </c>
      <c r="K1380" s="6">
        <v>6.9714863711711557</v>
      </c>
      <c r="L1380" s="6">
        <v>16.127426046897824</v>
      </c>
      <c r="M1380" s="6">
        <v>12.773401119826106</v>
      </c>
      <c r="N1380" s="6">
        <v>34.993305750000005</v>
      </c>
      <c r="O1380" s="6">
        <v>31.032033440115924</v>
      </c>
      <c r="P1380" s="6">
        <v>18.213422500929667</v>
      </c>
      <c r="Q1380" s="6">
        <v>25.899241545643253</v>
      </c>
    </row>
    <row r="1381" spans="2:17" x14ac:dyDescent="0.3">
      <c r="B1381" s="1">
        <v>34929</v>
      </c>
      <c r="C1381" s="6">
        <v>75.438709858961474</v>
      </c>
      <c r="D1381" s="6">
        <v>9.8783324150850937</v>
      </c>
      <c r="E1381" s="6">
        <v>173.98297265679003</v>
      </c>
      <c r="F1381" s="6">
        <v>25.70482857473462</v>
      </c>
      <c r="G1381" s="6">
        <v>68.632228986551254</v>
      </c>
      <c r="H1381" s="6">
        <v>11.0875</v>
      </c>
      <c r="I1381" s="6">
        <v>14.21875</v>
      </c>
      <c r="J1381" s="6">
        <v>26.567768069195804</v>
      </c>
      <c r="K1381" s="6">
        <v>7.3101820653171234</v>
      </c>
      <c r="L1381" s="6">
        <v>17.342219177703114</v>
      </c>
      <c r="M1381" s="6">
        <v>12.081508559168858</v>
      </c>
      <c r="N1381" s="6">
        <v>34.228424750000002</v>
      </c>
      <c r="O1381" s="6">
        <v>30.929278362499648</v>
      </c>
      <c r="P1381" s="6">
        <v>18.436900077628188</v>
      </c>
      <c r="Q1381" s="6">
        <v>24.690610273513233</v>
      </c>
    </row>
    <row r="1382" spans="2:17" x14ac:dyDescent="0.3">
      <c r="B1382" s="1">
        <v>34922</v>
      </c>
      <c r="C1382" s="6">
        <v>72.87751909214488</v>
      </c>
      <c r="D1382" s="6">
        <v>10.146522435404142</v>
      </c>
      <c r="E1382" s="6">
        <v>170.72079191947518</v>
      </c>
      <c r="F1382" s="6">
        <v>28.055644981119652</v>
      </c>
      <c r="G1382" s="6">
        <v>63.436098085361245</v>
      </c>
      <c r="H1382" s="6">
        <v>11.825000000000001</v>
      </c>
      <c r="I1382" s="6">
        <v>14.09375</v>
      </c>
      <c r="J1382" s="6">
        <v>26.759593109406598</v>
      </c>
      <c r="K1382" s="6">
        <v>7.4230806300324454</v>
      </c>
      <c r="L1382" s="6">
        <v>17.425998014310373</v>
      </c>
      <c r="M1382" s="6">
        <v>12.294398577832629</v>
      </c>
      <c r="N1382" s="6">
        <v>34.802085500000004</v>
      </c>
      <c r="O1382" s="6">
        <v>31.545808828197313</v>
      </c>
      <c r="P1382" s="6">
        <v>18.77211644267598</v>
      </c>
      <c r="Q1382" s="6">
        <v>24.172625442600367</v>
      </c>
    </row>
    <row r="1383" spans="2:17" x14ac:dyDescent="0.3">
      <c r="B1383" s="1">
        <v>34915</v>
      </c>
      <c r="C1383" s="6">
        <v>71.713341470864606</v>
      </c>
      <c r="D1383" s="6">
        <v>10.325315782283514</v>
      </c>
      <c r="E1383" s="6">
        <v>171.80818549858014</v>
      </c>
      <c r="F1383" s="6">
        <v>28.595176615371955</v>
      </c>
      <c r="G1383" s="6">
        <v>61.054538088982497</v>
      </c>
      <c r="H1383" s="6">
        <v>11.65</v>
      </c>
      <c r="I1383" s="6">
        <v>14.40625</v>
      </c>
      <c r="J1383" s="6">
        <v>27.622805790355201</v>
      </c>
      <c r="K1383" s="6">
        <v>7.6206531182842587</v>
      </c>
      <c r="L1383" s="6">
        <v>17.132772086184961</v>
      </c>
      <c r="M1383" s="6">
        <v>12.400843587164513</v>
      </c>
      <c r="N1383" s="6">
        <v>33.941594375000001</v>
      </c>
      <c r="O1383" s="6">
        <v>32.367849449127533</v>
      </c>
      <c r="P1383" s="6">
        <v>18.77211644267598</v>
      </c>
      <c r="Q1383" s="6">
        <v>24.4316178580568</v>
      </c>
    </row>
    <row r="1384" spans="2:17" x14ac:dyDescent="0.3">
      <c r="B1384" s="1">
        <v>34908</v>
      </c>
      <c r="C1384" s="6">
        <v>73.226772378528963</v>
      </c>
      <c r="D1384" s="6">
        <v>11.174584179960512</v>
      </c>
      <c r="E1384" s="6">
        <v>173.98297265679003</v>
      </c>
      <c r="F1384" s="6">
        <v>29.134708249624254</v>
      </c>
      <c r="G1384" s="6">
        <v>61.054538088982497</v>
      </c>
      <c r="H1384" s="6">
        <v>11.8</v>
      </c>
      <c r="I1384" s="6">
        <v>14.59375</v>
      </c>
      <c r="J1384" s="6">
        <v>28.006455870776801</v>
      </c>
      <c r="K1384" s="6">
        <v>7.790000965357244</v>
      </c>
      <c r="L1384" s="6">
        <v>17.46788743261401</v>
      </c>
      <c r="M1384" s="6">
        <v>12.61373360582828</v>
      </c>
      <c r="N1384" s="6">
        <v>34.037204500000001</v>
      </c>
      <c r="O1384" s="6">
        <v>33.189890070057757</v>
      </c>
      <c r="P1384" s="6">
        <v>19.55428796112081</v>
      </c>
      <c r="Q1384" s="6">
        <v>24.258956247752508</v>
      </c>
    </row>
    <row r="1385" spans="2:17" x14ac:dyDescent="0.3">
      <c r="B1385" s="1">
        <v>34901</v>
      </c>
      <c r="C1385" s="6">
        <v>73.110354616400954</v>
      </c>
      <c r="D1385" s="6">
        <v>10.235919108843831</v>
      </c>
      <c r="E1385" s="6">
        <v>171.4457209722118</v>
      </c>
      <c r="F1385" s="6">
        <v>27.747341190118341</v>
      </c>
      <c r="G1385" s="6">
        <v>60.621527180550004</v>
      </c>
      <c r="H1385" s="6">
        <v>11.4</v>
      </c>
      <c r="I1385" s="6">
        <v>14.09375</v>
      </c>
      <c r="J1385" s="6">
        <v>26.184117988774201</v>
      </c>
      <c r="K1385" s="6">
        <v>7.6488777594630903</v>
      </c>
      <c r="L1385" s="6">
        <v>16.713877903148649</v>
      </c>
      <c r="M1385" s="6">
        <v>11.921841045171032</v>
      </c>
      <c r="N1385" s="6">
        <v>32.507442500000003</v>
      </c>
      <c r="O1385" s="6">
        <v>31.854074061046145</v>
      </c>
      <c r="P1385" s="6">
        <v>19.889504326168591</v>
      </c>
      <c r="Q1385" s="6">
        <v>24.345287052904656</v>
      </c>
    </row>
    <row r="1386" spans="2:17" x14ac:dyDescent="0.3">
      <c r="B1386" s="1">
        <v>34894</v>
      </c>
      <c r="C1386" s="6">
        <v>72.87751909214488</v>
      </c>
      <c r="D1386" s="6">
        <v>10.504109129162881</v>
      </c>
      <c r="E1386" s="6">
        <v>163.47150139210896</v>
      </c>
      <c r="F1386" s="6">
        <v>27.323423477491527</v>
      </c>
      <c r="G1386" s="6">
        <v>66.2506689901725</v>
      </c>
      <c r="H1386" s="6">
        <v>11.375</v>
      </c>
      <c r="I1386" s="6">
        <v>14.125</v>
      </c>
      <c r="J1386" s="6">
        <v>26.375943028985002</v>
      </c>
      <c r="K1386" s="6">
        <v>7.8182256065360747</v>
      </c>
      <c r="L1386" s="6">
        <v>17.300329759399482</v>
      </c>
      <c r="M1386" s="6">
        <v>12.347621082498572</v>
      </c>
      <c r="N1386" s="6">
        <v>33.750374125</v>
      </c>
      <c r="O1386" s="6">
        <v>33.909175613371708</v>
      </c>
      <c r="P1386" s="6">
        <v>20.001243114517855</v>
      </c>
      <c r="Q1386" s="6">
        <v>25.122264299273954</v>
      </c>
    </row>
    <row r="1387" spans="2:17" x14ac:dyDescent="0.3">
      <c r="B1387" s="1">
        <v>34887</v>
      </c>
      <c r="C1387" s="6">
        <v>73.925278951297116</v>
      </c>
      <c r="D1387" s="6">
        <v>9.8336340783652521</v>
      </c>
      <c r="E1387" s="6">
        <v>166.73368212942376</v>
      </c>
      <c r="F1387" s="6">
        <v>28.055644981119652</v>
      </c>
      <c r="G1387" s="6">
        <v>67.333196261253747</v>
      </c>
      <c r="H1387" s="6">
        <v>10.975000000000001</v>
      </c>
      <c r="I1387" s="6">
        <v>14</v>
      </c>
      <c r="J1387" s="6">
        <v>26.663680589301197</v>
      </c>
      <c r="K1387" s="6">
        <v>7.8464502477149045</v>
      </c>
      <c r="L1387" s="6">
        <v>16.46254139332687</v>
      </c>
      <c r="M1387" s="6">
        <v>12.400843587164513</v>
      </c>
      <c r="N1387" s="6">
        <v>33.367933624999999</v>
      </c>
      <c r="O1387" s="6">
        <v>33.087134992441484</v>
      </c>
      <c r="P1387" s="6">
        <v>19.666026749470067</v>
      </c>
      <c r="Q1387" s="6">
        <v>23.999963832296075</v>
      </c>
    </row>
    <row r="1388" spans="2:17" x14ac:dyDescent="0.3">
      <c r="B1388" s="1">
        <v>34880</v>
      </c>
      <c r="C1388" s="6">
        <v>72.993936854272917</v>
      </c>
      <c r="D1388" s="6">
        <v>9.1184606908477779</v>
      </c>
      <c r="E1388" s="6">
        <v>162.74657233937234</v>
      </c>
      <c r="F1388" s="6">
        <v>25.512138705358808</v>
      </c>
      <c r="G1388" s="6">
        <v>62.786581722712498</v>
      </c>
      <c r="H1388" s="6">
        <v>10.65</v>
      </c>
      <c r="I1388" s="6">
        <v>13.125</v>
      </c>
      <c r="J1388" s="6">
        <v>25.129080267614803</v>
      </c>
      <c r="K1388" s="6">
        <v>7.6206531182842587</v>
      </c>
      <c r="L1388" s="6">
        <v>15.834200118772406</v>
      </c>
      <c r="M1388" s="6">
        <v>11.549283512509438</v>
      </c>
      <c r="N1388" s="6">
        <v>32.125002000000002</v>
      </c>
      <c r="O1388" s="6">
        <v>30.2099928191857</v>
      </c>
      <c r="P1388" s="6">
        <v>18.883855231025237</v>
      </c>
      <c r="Q1388" s="6">
        <v>23.913633027143931</v>
      </c>
    </row>
    <row r="1389" spans="2:17" x14ac:dyDescent="0.3">
      <c r="B1389" s="1">
        <v>34873</v>
      </c>
      <c r="C1389" s="6">
        <v>74.85662104832133</v>
      </c>
      <c r="D1389" s="6">
        <v>9.386650711166828</v>
      </c>
      <c r="E1389" s="6">
        <v>158.03453349658426</v>
      </c>
      <c r="F1389" s="6">
        <v>26.205822235111761</v>
      </c>
      <c r="G1389" s="6">
        <v>62.786581722712498</v>
      </c>
      <c r="H1389" s="6">
        <v>10.725000000000001</v>
      </c>
      <c r="I1389" s="6">
        <v>13.1875</v>
      </c>
      <c r="J1389" s="6">
        <v>25.129080267614803</v>
      </c>
      <c r="K1389" s="6">
        <v>7.7053270418207518</v>
      </c>
      <c r="L1389" s="6">
        <v>17.007103831274069</v>
      </c>
      <c r="M1389" s="6">
        <v>11.336393493845671</v>
      </c>
      <c r="N1389" s="6">
        <v>33.272323499999999</v>
      </c>
      <c r="O1389" s="6">
        <v>30.826523284883368</v>
      </c>
      <c r="P1389" s="6">
        <v>19.107332807723761</v>
      </c>
      <c r="Q1389" s="6">
        <v>23.22298658592678</v>
      </c>
    </row>
    <row r="1390" spans="2:17" x14ac:dyDescent="0.3">
      <c r="B1390" s="1">
        <v>34866</v>
      </c>
      <c r="C1390" s="6">
        <v>73.808861189169093</v>
      </c>
      <c r="D1390" s="6">
        <v>9.386650711166828</v>
      </c>
      <c r="E1390" s="6">
        <v>154.04742370653281</v>
      </c>
      <c r="F1390" s="6">
        <v>24.895531123356172</v>
      </c>
      <c r="G1390" s="6">
        <v>60.621527180550004</v>
      </c>
      <c r="H1390" s="6">
        <v>10.262500000000001</v>
      </c>
      <c r="I1390" s="6">
        <v>12.6875</v>
      </c>
      <c r="J1390" s="6">
        <v>24.553605146982402</v>
      </c>
      <c r="K1390" s="6">
        <v>7.3948559888536147</v>
      </c>
      <c r="L1390" s="6">
        <v>17.007103831274069</v>
      </c>
      <c r="M1390" s="6">
        <v>11.762173531173206</v>
      </c>
      <c r="N1390" s="6">
        <v>32.889883000000005</v>
      </c>
      <c r="O1390" s="6">
        <v>29.901727586336865</v>
      </c>
      <c r="P1390" s="6">
        <v>18.325161289278931</v>
      </c>
      <c r="Q1390" s="6">
        <v>21.582701288036041</v>
      </c>
    </row>
    <row r="1391" spans="2:17" x14ac:dyDescent="0.3">
      <c r="B1391" s="1">
        <v>34859</v>
      </c>
      <c r="C1391" s="6">
        <v>73.925278951297116</v>
      </c>
      <c r="D1391" s="6">
        <v>9.4760473846065132</v>
      </c>
      <c r="E1391" s="6">
        <v>157.67206897021595</v>
      </c>
      <c r="F1391" s="6">
        <v>25.589214653109128</v>
      </c>
      <c r="G1391" s="6">
        <v>59.53899990946875</v>
      </c>
      <c r="H1391" s="6">
        <v>10.350000000000001</v>
      </c>
      <c r="I1391" s="6">
        <v>13</v>
      </c>
      <c r="J1391" s="6">
        <v>24.361780106771604</v>
      </c>
      <c r="K1391" s="6">
        <v>7.3948559888536147</v>
      </c>
      <c r="L1391" s="6">
        <v>17.174661504488594</v>
      </c>
      <c r="M1391" s="6">
        <v>11.442838503177555</v>
      </c>
      <c r="N1391" s="6">
        <v>32.889883000000005</v>
      </c>
      <c r="O1391" s="6">
        <v>29.593462353488032</v>
      </c>
      <c r="P1391" s="6">
        <v>17.654728559183354</v>
      </c>
      <c r="Q1391" s="6">
        <v>22.446009339557481</v>
      </c>
    </row>
    <row r="1392" spans="2:17" x14ac:dyDescent="0.3">
      <c r="B1392" s="1">
        <v>34852</v>
      </c>
      <c r="C1392" s="6">
        <v>74.507367761937275</v>
      </c>
      <c r="D1392" s="6">
        <v>9.5207457213263584</v>
      </c>
      <c r="E1392" s="6">
        <v>160.57178518116245</v>
      </c>
      <c r="F1392" s="6">
        <v>26.051670339611107</v>
      </c>
      <c r="G1392" s="6">
        <v>59.53899990946875</v>
      </c>
      <c r="H1392" s="6">
        <v>10.3125</v>
      </c>
      <c r="I1392" s="6">
        <v>12.75</v>
      </c>
      <c r="J1392" s="6">
        <v>24.361780106771604</v>
      </c>
      <c r="K1392" s="6">
        <v>7.5077545535689385</v>
      </c>
      <c r="L1392" s="6">
        <v>17.635445105828531</v>
      </c>
      <c r="M1392" s="6">
        <v>11.655728521841322</v>
      </c>
      <c r="N1392" s="6">
        <v>32.985493125000005</v>
      </c>
      <c r="O1392" s="6">
        <v>29.079686965406641</v>
      </c>
      <c r="P1392" s="6">
        <v>16.760818252389267</v>
      </c>
      <c r="Q1392" s="6">
        <v>22.446009339557481</v>
      </c>
    </row>
    <row r="1393" spans="2:17" x14ac:dyDescent="0.3">
      <c r="B1393" s="1">
        <v>34845</v>
      </c>
      <c r="C1393" s="6">
        <v>72.062594757248689</v>
      </c>
      <c r="D1393" s="6">
        <v>9.2972540377271446</v>
      </c>
      <c r="E1393" s="6">
        <v>156.94713991747932</v>
      </c>
      <c r="F1393" s="6">
        <v>26.359974130612414</v>
      </c>
      <c r="G1393" s="6">
        <v>59.647252636576873</v>
      </c>
      <c r="H1393" s="6">
        <v>10.75</v>
      </c>
      <c r="I1393" s="6">
        <v>12.65625</v>
      </c>
      <c r="J1393" s="6">
        <v>24.361780106771604</v>
      </c>
      <c r="K1393" s="6">
        <v>7.5077545535689385</v>
      </c>
      <c r="L1393" s="6">
        <v>16.085536628594191</v>
      </c>
      <c r="M1393" s="6">
        <v>10.804168447186248</v>
      </c>
      <c r="N1393" s="6">
        <v>30.59524</v>
      </c>
      <c r="O1393" s="6">
        <v>28.668666654941532</v>
      </c>
      <c r="P1393" s="6">
        <v>17.291577497048255</v>
      </c>
      <c r="Q1393" s="6">
        <v>22.187016924101052</v>
      </c>
    </row>
    <row r="1394" spans="2:17" x14ac:dyDescent="0.3">
      <c r="B1394" s="1">
        <v>34838</v>
      </c>
      <c r="C1394" s="6">
        <v>70.199910563200248</v>
      </c>
      <c r="D1394" s="6">
        <v>8.9396673439684093</v>
      </c>
      <c r="E1394" s="6">
        <v>154.40988823290112</v>
      </c>
      <c r="F1394" s="6">
        <v>26.205822235111761</v>
      </c>
      <c r="G1394" s="6">
        <v>55.641901733576255</v>
      </c>
      <c r="H1394" s="6">
        <v>10.450000000000001</v>
      </c>
      <c r="I1394" s="6">
        <v>12.375</v>
      </c>
      <c r="J1394" s="6">
        <v>24.649517667087803</v>
      </c>
      <c r="K1394" s="6">
        <v>7.3101820653171234</v>
      </c>
      <c r="L1394" s="6">
        <v>16.043647210290562</v>
      </c>
      <c r="M1394" s="6">
        <v>10.85739095185219</v>
      </c>
      <c r="N1394" s="6">
        <v>31.168900750000002</v>
      </c>
      <c r="O1394" s="6">
        <v>28.25764634447642</v>
      </c>
      <c r="P1394" s="6">
        <v>17.040165223262417</v>
      </c>
      <c r="Q1394" s="6">
        <v>22.446009339557481</v>
      </c>
    </row>
    <row r="1395" spans="2:17" x14ac:dyDescent="0.3">
      <c r="B1395" s="1">
        <v>34831</v>
      </c>
      <c r="C1395" s="6">
        <v>71.596923708736583</v>
      </c>
      <c r="D1395" s="6">
        <v>9.386650711166828</v>
      </c>
      <c r="E1395" s="6">
        <v>153.6849591801645</v>
      </c>
      <c r="F1395" s="6">
        <v>26.552663999988241</v>
      </c>
      <c r="G1395" s="6">
        <v>54.342869008278754</v>
      </c>
      <c r="H1395" s="6">
        <v>10.925000000000001</v>
      </c>
      <c r="I1395" s="6">
        <v>12.96875</v>
      </c>
      <c r="J1395" s="6">
        <v>24.553605146982402</v>
      </c>
      <c r="K1395" s="6">
        <v>7.2537327829594629</v>
      </c>
      <c r="L1395" s="6">
        <v>16.085536628594191</v>
      </c>
      <c r="M1395" s="6">
        <v>11.229948484513784</v>
      </c>
      <c r="N1395" s="6">
        <v>31.360121000000003</v>
      </c>
      <c r="O1395" s="6">
        <v>29.079686965406641</v>
      </c>
      <c r="P1395" s="6">
        <v>17.487120376659462</v>
      </c>
      <c r="Q1395" s="6">
        <v>22.618670949861773</v>
      </c>
    </row>
    <row r="1396" spans="2:17" x14ac:dyDescent="0.3">
      <c r="B1396" s="1">
        <v>34824</v>
      </c>
      <c r="C1396" s="6">
        <v>71.131252660224476</v>
      </c>
      <c r="D1396" s="6">
        <v>9.1184606908477779</v>
      </c>
      <c r="E1396" s="6">
        <v>152.9600301274279</v>
      </c>
      <c r="F1396" s="6">
        <v>26.976581712615047</v>
      </c>
      <c r="G1396" s="6">
        <v>53.2603417371975</v>
      </c>
      <c r="H1396" s="6">
        <v>10.525</v>
      </c>
      <c r="I1396" s="6">
        <v>12.84375</v>
      </c>
      <c r="J1396" s="6">
        <v>26.184117988774201</v>
      </c>
      <c r="K1396" s="6">
        <v>7.4513052712112771</v>
      </c>
      <c r="L1396" s="6">
        <v>14.409959896448965</v>
      </c>
      <c r="M1396" s="6">
        <v>10.484833419190597</v>
      </c>
      <c r="N1396" s="6">
        <v>29.639138750000001</v>
      </c>
      <c r="O1396" s="6">
        <v>29.182442043022924</v>
      </c>
      <c r="P1396" s="6">
        <v>17.989944924231143</v>
      </c>
      <c r="Q1396" s="6">
        <v>22.791332560166062</v>
      </c>
    </row>
    <row r="1397" spans="2:17" x14ac:dyDescent="0.3">
      <c r="B1397" s="1">
        <v>34817</v>
      </c>
      <c r="C1397" s="6">
        <v>71.364088184480522</v>
      </c>
      <c r="D1397" s="6">
        <v>8.9396673439684093</v>
      </c>
      <c r="E1397" s="6">
        <v>153.6849591801645</v>
      </c>
      <c r="F1397" s="6">
        <v>28.595176615371955</v>
      </c>
      <c r="G1397" s="6">
        <v>52.06956173900813</v>
      </c>
      <c r="H1397" s="6">
        <v>12.275</v>
      </c>
      <c r="I1397" s="6">
        <v>12.71875</v>
      </c>
      <c r="J1397" s="6">
        <v>25.992292948563403</v>
      </c>
      <c r="K1397" s="6">
        <v>7.2819574241382927</v>
      </c>
      <c r="L1397" s="6">
        <v>14.20051280493081</v>
      </c>
      <c r="M1397" s="6">
        <v>9.8461633631992918</v>
      </c>
      <c r="N1397" s="6">
        <v>29.161088125000003</v>
      </c>
      <c r="O1397" s="6">
        <v>30.107237741569428</v>
      </c>
      <c r="P1397" s="6">
        <v>17.906140832969196</v>
      </c>
      <c r="Q1397" s="6">
        <v>23.568309806535357</v>
      </c>
    </row>
    <row r="1398" spans="2:17" x14ac:dyDescent="0.3">
      <c r="B1398" s="1">
        <v>34810</v>
      </c>
      <c r="C1398" s="6">
        <v>69.734239514688156</v>
      </c>
      <c r="D1398" s="6">
        <v>8.6714773236493556</v>
      </c>
      <c r="E1398" s="6">
        <v>149.69784939011305</v>
      </c>
      <c r="F1398" s="6">
        <v>27.284885503616366</v>
      </c>
      <c r="G1398" s="6">
        <v>51.203539922143122</v>
      </c>
      <c r="H1398" s="6">
        <v>11.775</v>
      </c>
      <c r="I1398" s="6">
        <v>12.5</v>
      </c>
      <c r="J1398" s="6">
        <v>24.457692626877002</v>
      </c>
      <c r="K1398" s="6">
        <v>6.8303631652770038</v>
      </c>
      <c r="L1398" s="6">
        <v>15.205858844217948</v>
      </c>
      <c r="M1398" s="6">
        <v>9.1542708025420438</v>
      </c>
      <c r="N1398" s="6">
        <v>27.822546375000002</v>
      </c>
      <c r="O1398" s="6">
        <v>27.743870956395032</v>
      </c>
      <c r="P1398" s="6">
        <v>17.319512194135573</v>
      </c>
      <c r="Q1398" s="6">
        <v>22.705001755013917</v>
      </c>
    </row>
    <row r="1399" spans="2:17" x14ac:dyDescent="0.3">
      <c r="B1399" s="1">
        <v>34803</v>
      </c>
      <c r="C1399" s="6">
        <v>69.384986228304044</v>
      </c>
      <c r="D1399" s="6">
        <v>8.582080650209674</v>
      </c>
      <c r="E1399" s="6">
        <v>143.53595244185175</v>
      </c>
      <c r="F1399" s="6">
        <v>27.361961451366696</v>
      </c>
      <c r="G1399" s="6">
        <v>51.474171739913437</v>
      </c>
      <c r="H1399" s="6">
        <v>11.700000000000001</v>
      </c>
      <c r="I1399" s="6">
        <v>12.71875</v>
      </c>
      <c r="J1399" s="6">
        <v>24.457692626877002</v>
      </c>
      <c r="K1399" s="6">
        <v>6.9714863711711557</v>
      </c>
      <c r="L1399" s="6">
        <v>15.876089537076039</v>
      </c>
      <c r="M1399" s="6">
        <v>9.3671608212058128</v>
      </c>
      <c r="N1399" s="6">
        <v>28.778647625000001</v>
      </c>
      <c r="O1399" s="6">
        <v>27.641115878778756</v>
      </c>
      <c r="P1399" s="6">
        <v>17.626793862096044</v>
      </c>
      <c r="Q1399" s="6">
        <v>23.654640611687505</v>
      </c>
    </row>
    <row r="1400" spans="2:17" x14ac:dyDescent="0.3">
      <c r="B1400" s="1">
        <v>34796</v>
      </c>
      <c r="C1400" s="6">
        <v>68.802897417663928</v>
      </c>
      <c r="D1400" s="6">
        <v>8.3138906298906203</v>
      </c>
      <c r="E1400" s="6">
        <v>145.34827507369329</v>
      </c>
      <c r="F1400" s="6">
        <v>26.359974130612414</v>
      </c>
      <c r="G1400" s="6">
        <v>51.582424467021561</v>
      </c>
      <c r="H1400" s="6">
        <v>11.775</v>
      </c>
      <c r="I1400" s="6">
        <v>12.59375</v>
      </c>
      <c r="J1400" s="6">
        <v>24.074042546455399</v>
      </c>
      <c r="K1400" s="6">
        <v>6.9432617299923249</v>
      </c>
      <c r="L1400" s="6">
        <v>15.959868373683301</v>
      </c>
      <c r="M1400" s="6">
        <v>9.4736058305376964</v>
      </c>
      <c r="N1400" s="6">
        <v>28.109376750000003</v>
      </c>
      <c r="O1400" s="6">
        <v>26.30529986976714</v>
      </c>
      <c r="P1400" s="6">
        <v>17.766467347532622</v>
      </c>
      <c r="Q1400" s="6">
        <v>22.446009339557481</v>
      </c>
    </row>
    <row r="1401" spans="2:17" x14ac:dyDescent="0.3">
      <c r="B1401" s="1">
        <v>34789</v>
      </c>
      <c r="C1401" s="6">
        <v>67.405884272127622</v>
      </c>
      <c r="D1401" s="6">
        <v>7.9563039361318859</v>
      </c>
      <c r="E1401" s="6">
        <v>142.08609433637852</v>
      </c>
      <c r="F1401" s="6">
        <v>25.78190452248495</v>
      </c>
      <c r="G1401" s="6">
        <v>49.633875379075313</v>
      </c>
      <c r="H1401" s="6">
        <v>11.15</v>
      </c>
      <c r="I1401" s="6">
        <v>11.90625</v>
      </c>
      <c r="J1401" s="6">
        <v>22.4435297046636</v>
      </c>
      <c r="K1401" s="6">
        <v>6.6045660358463589</v>
      </c>
      <c r="L1401" s="6">
        <v>15.959868373683301</v>
      </c>
      <c r="M1401" s="6">
        <v>9.2607158118739274</v>
      </c>
      <c r="N1401" s="6">
        <v>26.866445125000002</v>
      </c>
      <c r="O1401" s="6">
        <v>25.277749093604363</v>
      </c>
      <c r="P1401" s="6">
        <v>16.92842643491316</v>
      </c>
      <c r="Q1401" s="6">
        <v>22.014355313796759</v>
      </c>
    </row>
    <row r="1402" spans="2:17" x14ac:dyDescent="0.3">
      <c r="B1402" s="1">
        <v>34782</v>
      </c>
      <c r="C1402" s="6">
        <v>65.543200078079167</v>
      </c>
      <c r="D1402" s="6">
        <v>8.0457006095715684</v>
      </c>
      <c r="E1402" s="6">
        <v>141.72362981001021</v>
      </c>
      <c r="F1402" s="6">
        <v>26.321436156737253</v>
      </c>
      <c r="G1402" s="6">
        <v>48.280716290223751</v>
      </c>
      <c r="H1402" s="6">
        <v>11</v>
      </c>
      <c r="I1402" s="6">
        <v>11.9375</v>
      </c>
      <c r="J1402" s="6">
        <v>22.827179785085203</v>
      </c>
      <c r="K1402" s="6">
        <v>6.8585878064558337</v>
      </c>
      <c r="L1402" s="6">
        <v>15.959868373683301</v>
      </c>
      <c r="M1402" s="6">
        <v>9.6332733445355228</v>
      </c>
      <c r="N1402" s="6">
        <v>27.726936250000001</v>
      </c>
      <c r="O1402" s="6">
        <v>26.099789714534587</v>
      </c>
      <c r="P1402" s="6">
        <v>16.481471281516107</v>
      </c>
      <c r="Q1402" s="6">
        <v>21.410039677731753</v>
      </c>
    </row>
    <row r="1403" spans="2:17" x14ac:dyDescent="0.3">
      <c r="B1403" s="1">
        <v>34775</v>
      </c>
      <c r="C1403" s="6">
        <v>68.686479655535919</v>
      </c>
      <c r="D1403" s="6">
        <v>8.2244939564509369</v>
      </c>
      <c r="E1403" s="6">
        <v>137.37405549359045</v>
      </c>
      <c r="F1403" s="6">
        <v>26.976581712615047</v>
      </c>
      <c r="G1403" s="6">
        <v>48.064210836007497</v>
      </c>
      <c r="H1403" s="6">
        <v>10.825000000000001</v>
      </c>
      <c r="I1403" s="6">
        <v>12</v>
      </c>
      <c r="J1403" s="6">
        <v>23.019004825296001</v>
      </c>
      <c r="K1403" s="6">
        <v>6.8303631652770038</v>
      </c>
      <c r="L1403" s="6">
        <v>15.79231070046878</v>
      </c>
      <c r="M1403" s="6">
        <v>9.5800508398695801</v>
      </c>
      <c r="N1403" s="6">
        <v>28.300597</v>
      </c>
      <c r="O1403" s="6">
        <v>26.202544792150864</v>
      </c>
      <c r="P1403" s="6">
        <v>17.487120376659462</v>
      </c>
      <c r="Q1403" s="6">
        <v>21.669032093188186</v>
      </c>
    </row>
    <row r="1404" spans="2:17" x14ac:dyDescent="0.3">
      <c r="B1404" s="1">
        <v>34768</v>
      </c>
      <c r="C1404" s="6">
        <v>65.310364553823135</v>
      </c>
      <c r="D1404" s="6">
        <v>8.1797956197310953</v>
      </c>
      <c r="E1404" s="6">
        <v>130.12476496622421</v>
      </c>
      <c r="F1404" s="6">
        <v>26.282898182862091</v>
      </c>
      <c r="G1404" s="6">
        <v>46.007409020953126</v>
      </c>
      <c r="H1404" s="6">
        <v>10.975000000000001</v>
      </c>
      <c r="I1404" s="6">
        <v>11.65625</v>
      </c>
      <c r="J1404" s="6">
        <v>23.402654905717604</v>
      </c>
      <c r="K1404" s="6">
        <v>6.8585878064558337</v>
      </c>
      <c r="L1404" s="6">
        <v>15.959868373683301</v>
      </c>
      <c r="M1404" s="6">
        <v>9.5800508398695801</v>
      </c>
      <c r="N1404" s="6">
        <v>29.256698250000003</v>
      </c>
      <c r="O1404" s="6">
        <v>27.23009556831364</v>
      </c>
      <c r="P1404" s="6">
        <v>18.157553106755039</v>
      </c>
      <c r="Q1404" s="6">
        <v>22.618670949861773</v>
      </c>
    </row>
    <row r="1405" spans="2:17" x14ac:dyDescent="0.3">
      <c r="B1405" s="1">
        <v>34761</v>
      </c>
      <c r="C1405" s="6">
        <v>63.214844835518626</v>
      </c>
      <c r="D1405" s="6">
        <v>8.582080650209674</v>
      </c>
      <c r="E1405" s="6">
        <v>131.93708759806577</v>
      </c>
      <c r="F1405" s="6">
        <v>27.978569033369322</v>
      </c>
      <c r="G1405" s="6">
        <v>44.762502659209687</v>
      </c>
      <c r="H1405" s="6">
        <v>10.875</v>
      </c>
      <c r="I1405" s="6">
        <v>12.125</v>
      </c>
      <c r="J1405" s="6">
        <v>23.498567425823005</v>
      </c>
      <c r="K1405" s="6">
        <v>7.14083421824414</v>
      </c>
      <c r="L1405" s="6">
        <v>16.253094301808716</v>
      </c>
      <c r="M1405" s="6">
        <v>9.5800508398695801</v>
      </c>
      <c r="N1405" s="6">
        <v>30.212799500000003</v>
      </c>
      <c r="O1405" s="6">
        <v>27.641115878778756</v>
      </c>
      <c r="P1405" s="6">
        <v>17.962010227143828</v>
      </c>
      <c r="Q1405" s="6">
        <v>24.4316178580568</v>
      </c>
    </row>
    <row r="1406" spans="2:17" x14ac:dyDescent="0.3">
      <c r="B1406" s="1">
        <v>34754</v>
      </c>
      <c r="C1406" s="6">
        <v>63.331262597646663</v>
      </c>
      <c r="D1406" s="6">
        <v>9.0290640174080927</v>
      </c>
      <c r="E1406" s="6">
        <v>134.11187475627565</v>
      </c>
      <c r="F1406" s="6">
        <v>28.749328510872608</v>
      </c>
      <c r="G1406" s="6">
        <v>44.870755386317818</v>
      </c>
      <c r="H1406" s="6">
        <v>10.8</v>
      </c>
      <c r="I1406" s="6">
        <v>12.6875</v>
      </c>
      <c r="J1406" s="6">
        <v>24.457692626877002</v>
      </c>
      <c r="K1406" s="6">
        <v>7.4513052712112771</v>
      </c>
      <c r="L1406" s="6">
        <v>17.048993249577702</v>
      </c>
      <c r="M1406" s="6">
        <v>10.271943400526826</v>
      </c>
      <c r="N1406" s="6">
        <v>31.455731125</v>
      </c>
      <c r="O1406" s="6">
        <v>28.052136189243864</v>
      </c>
      <c r="P1406" s="6">
        <v>18.632442957239398</v>
      </c>
      <c r="Q1406" s="6">
        <v>25.553918325034672</v>
      </c>
    </row>
    <row r="1407" spans="2:17" x14ac:dyDescent="0.3">
      <c r="B1407" s="1">
        <v>34747</v>
      </c>
      <c r="C1407" s="6">
        <v>62.283502738494434</v>
      </c>
      <c r="D1407" s="6">
        <v>8.8949690072485659</v>
      </c>
      <c r="E1407" s="6">
        <v>142.08609433637852</v>
      </c>
      <c r="F1407" s="6">
        <v>28.942018380248431</v>
      </c>
      <c r="G1407" s="6">
        <v>44.816629022763749</v>
      </c>
      <c r="H1407" s="6">
        <v>10.9</v>
      </c>
      <c r="I1407" s="6">
        <v>12.34375</v>
      </c>
      <c r="J1407" s="6">
        <v>24.074042546455399</v>
      </c>
      <c r="K1407" s="6">
        <v>7.6206531182842587</v>
      </c>
      <c r="L1407" s="6">
        <v>16.923324994666807</v>
      </c>
      <c r="M1407" s="6">
        <v>10.218720895860885</v>
      </c>
      <c r="N1407" s="6">
        <v>31.073290625000002</v>
      </c>
      <c r="O1407" s="6">
        <v>27.23009556831364</v>
      </c>
      <c r="P1407" s="6">
        <v>19.163202201898393</v>
      </c>
      <c r="Q1407" s="6">
        <v>24.863271883817518</v>
      </c>
    </row>
    <row r="1408" spans="2:17" x14ac:dyDescent="0.3">
      <c r="B1408" s="1">
        <v>34740</v>
      </c>
      <c r="C1408" s="6">
        <v>63.564098121902717</v>
      </c>
      <c r="D1408" s="6">
        <v>8.8502706705287242</v>
      </c>
      <c r="E1408" s="6">
        <v>143.53595244185175</v>
      </c>
      <c r="F1408" s="6">
        <v>28.903480406373259</v>
      </c>
      <c r="G1408" s="6">
        <v>46.54867265649375</v>
      </c>
      <c r="H1408" s="6">
        <v>10.875</v>
      </c>
      <c r="I1408" s="6">
        <v>12.375</v>
      </c>
      <c r="J1408" s="6">
        <v>24.649517667087803</v>
      </c>
      <c r="K1408" s="6">
        <v>7.790000965357244</v>
      </c>
      <c r="L1408" s="6">
        <v>18.431344053597513</v>
      </c>
      <c r="M1408" s="6">
        <v>10.484833419190597</v>
      </c>
      <c r="N1408" s="6">
        <v>31.55134125</v>
      </c>
      <c r="O1408" s="6">
        <v>27.538360801162476</v>
      </c>
      <c r="P1408" s="6">
        <v>19.55428796112081</v>
      </c>
      <c r="Q1408" s="6">
        <v>25.640249130186817</v>
      </c>
    </row>
    <row r="1409" spans="2:17" x14ac:dyDescent="0.3">
      <c r="B1409" s="1">
        <v>34733</v>
      </c>
      <c r="C1409" s="6">
        <v>64.844693505311014</v>
      </c>
      <c r="D1409" s="6">
        <v>8.9396673439684093</v>
      </c>
      <c r="E1409" s="6">
        <v>142.44855886274684</v>
      </c>
      <c r="F1409" s="6">
        <v>28.942018380248431</v>
      </c>
      <c r="G1409" s="6">
        <v>44.545997204993434</v>
      </c>
      <c r="H1409" s="6">
        <v>10.450000000000001</v>
      </c>
      <c r="I1409" s="6">
        <v>12.0625</v>
      </c>
      <c r="J1409" s="6">
        <v>24.649517667087803</v>
      </c>
      <c r="K1409" s="6">
        <v>7.7053270418207518</v>
      </c>
      <c r="L1409" s="6">
        <v>18.012449870561206</v>
      </c>
      <c r="M1409" s="6">
        <v>10.218720895860885</v>
      </c>
      <c r="N1409" s="6">
        <v>31.264510875000003</v>
      </c>
      <c r="O1409" s="6">
        <v>27.4356057235462</v>
      </c>
      <c r="P1409" s="6">
        <v>19.945373720343227</v>
      </c>
      <c r="Q1409" s="6">
        <v>24.604279468361085</v>
      </c>
    </row>
    <row r="1410" spans="2:17" x14ac:dyDescent="0.3">
      <c r="B1410" s="1">
        <v>34726</v>
      </c>
      <c r="C1410" s="6">
        <v>64.961111267439037</v>
      </c>
      <c r="D1410" s="6">
        <v>8.7161756603691991</v>
      </c>
      <c r="E1410" s="6">
        <v>137.73652001995876</v>
      </c>
      <c r="F1410" s="6">
        <v>28.518100667621624</v>
      </c>
      <c r="G1410" s="6">
        <v>44.708376295655626</v>
      </c>
      <c r="H1410" s="6">
        <v>10.200000000000001</v>
      </c>
      <c r="I1410" s="6">
        <v>11.9375</v>
      </c>
      <c r="J1410" s="6">
        <v>24.169955066560803</v>
      </c>
      <c r="K1410" s="6">
        <v>7.6206531182842587</v>
      </c>
      <c r="L1410" s="6">
        <v>17.67733452413216</v>
      </c>
      <c r="M1410" s="6">
        <v>10.005830877197118</v>
      </c>
      <c r="N1410" s="6">
        <v>31.264510875000003</v>
      </c>
      <c r="O1410" s="6">
        <v>26.921830335464808</v>
      </c>
      <c r="P1410" s="6">
        <v>19.442549172771546</v>
      </c>
      <c r="Q1410" s="6">
        <v>24.345287052904656</v>
      </c>
    </row>
    <row r="1411" spans="2:17" x14ac:dyDescent="0.3">
      <c r="B1411" s="1">
        <v>34719</v>
      </c>
      <c r="C1411" s="6">
        <v>63.913351408286807</v>
      </c>
      <c r="D1411" s="6">
        <v>8.6267789869295139</v>
      </c>
      <c r="E1411" s="6">
        <v>138.09898454632707</v>
      </c>
      <c r="F1411" s="6">
        <v>28.595176615371955</v>
      </c>
      <c r="G1411" s="6">
        <v>45.141387204088126</v>
      </c>
      <c r="H1411" s="6">
        <v>10.075000000000001</v>
      </c>
      <c r="I1411" s="6">
        <v>11.90625</v>
      </c>
      <c r="J1411" s="6">
        <v>23.498567425823005</v>
      </c>
      <c r="K1411" s="6">
        <v>7.7053270418207518</v>
      </c>
      <c r="L1411" s="6">
        <v>17.425998014310373</v>
      </c>
      <c r="M1411" s="6">
        <v>10.112275886529002</v>
      </c>
      <c r="N1411" s="6">
        <v>32.029391875000002</v>
      </c>
      <c r="O1411" s="6">
        <v>27.4356057235462</v>
      </c>
      <c r="P1411" s="6">
        <v>19.498418566946174</v>
      </c>
      <c r="Q1411" s="6">
        <v>24.690610273513233</v>
      </c>
    </row>
    <row r="1412" spans="2:17" x14ac:dyDescent="0.3">
      <c r="B1412" s="1">
        <v>34712</v>
      </c>
      <c r="C1412" s="6">
        <v>63.913351408286807</v>
      </c>
      <c r="D1412" s="6">
        <v>8.4926839767699907</v>
      </c>
      <c r="E1412" s="6">
        <v>146.79813317916657</v>
      </c>
      <c r="F1412" s="6">
        <v>28.441024719871297</v>
      </c>
      <c r="G1412" s="6">
        <v>46.007409020953126</v>
      </c>
      <c r="H1412" s="6">
        <v>9.75</v>
      </c>
      <c r="I1412" s="6">
        <v>11.71875</v>
      </c>
      <c r="J1412" s="6">
        <v>23.786304986139204</v>
      </c>
      <c r="K1412" s="6">
        <v>7.5924284771054298</v>
      </c>
      <c r="L1412" s="6">
        <v>16.755767321452286</v>
      </c>
      <c r="M1412" s="6">
        <v>9.8993858678652309</v>
      </c>
      <c r="N1412" s="6">
        <v>31.360121000000003</v>
      </c>
      <c r="O1412" s="6">
        <v>26.40805494738342</v>
      </c>
      <c r="P1412" s="6">
        <v>19.274940990247654</v>
      </c>
      <c r="Q1412" s="6">
        <v>24.345287052904656</v>
      </c>
    </row>
    <row r="1413" spans="2:17" x14ac:dyDescent="0.3">
      <c r="B1413" s="1">
        <v>34705</v>
      </c>
      <c r="C1413" s="6">
        <v>64.146186932542875</v>
      </c>
      <c r="D1413" s="6">
        <v>8.6714773236493556</v>
      </c>
      <c r="E1413" s="6">
        <v>142.81102338911515</v>
      </c>
      <c r="F1413" s="6">
        <v>29.05763230187392</v>
      </c>
      <c r="G1413" s="6">
        <v>44.708376295655626</v>
      </c>
      <c r="H1413" s="6">
        <v>9.5</v>
      </c>
      <c r="I1413" s="6">
        <v>11.9375</v>
      </c>
      <c r="J1413" s="6">
        <v>23.690392466033803</v>
      </c>
      <c r="K1413" s="6">
        <v>7.2255081417806313</v>
      </c>
      <c r="L1413" s="6">
        <v>18.305675798686622</v>
      </c>
      <c r="M1413" s="6">
        <v>10.591278428522481</v>
      </c>
      <c r="N1413" s="6">
        <v>33.845984250000001</v>
      </c>
      <c r="O1413" s="6">
        <v>26.099789714534587</v>
      </c>
      <c r="P1413" s="6">
        <v>18.883855231025237</v>
      </c>
      <c r="Q1413" s="6">
        <v>24.776941078665374</v>
      </c>
    </row>
    <row r="1414" spans="2:17" x14ac:dyDescent="0.3">
      <c r="B1414" s="1">
        <v>34698</v>
      </c>
      <c r="C1414" s="6">
        <v>63.214844835518626</v>
      </c>
      <c r="D1414" s="6">
        <v>8.4926839767699907</v>
      </c>
      <c r="E1414" s="6">
        <v>139.18637812543199</v>
      </c>
      <c r="F1414" s="6">
        <v>29.05763230187392</v>
      </c>
      <c r="G1414" s="6">
        <v>44.491870841439379</v>
      </c>
      <c r="H1414" s="6">
        <v>9.5250000000000004</v>
      </c>
      <c r="I1414" s="6">
        <v>11.5625</v>
      </c>
      <c r="J1414" s="6">
        <v>23.019004825296001</v>
      </c>
      <c r="K1414" s="6">
        <v>6.5763413946675282</v>
      </c>
      <c r="L1414" s="6">
        <v>17.803002779043055</v>
      </c>
      <c r="M1414" s="6">
        <v>10.431610914524654</v>
      </c>
      <c r="N1414" s="6">
        <v>32.698662750000004</v>
      </c>
      <c r="O1414" s="6">
        <v>25.174994015988084</v>
      </c>
      <c r="P1414" s="6">
        <v>18.157553106755039</v>
      </c>
      <c r="Q1414" s="6">
        <v>24.172625442600367</v>
      </c>
    </row>
    <row r="1415" spans="2:17" x14ac:dyDescent="0.3">
      <c r="B1415" s="1">
        <v>34691</v>
      </c>
      <c r="C1415" s="6">
        <v>62.283502738494434</v>
      </c>
      <c r="D1415" s="6">
        <v>8.7161756603691991</v>
      </c>
      <c r="E1415" s="6">
        <v>140.99870075727358</v>
      </c>
      <c r="F1415" s="6">
        <v>29.21178419737458</v>
      </c>
      <c r="G1415" s="6">
        <v>45.141387204088126</v>
      </c>
      <c r="H1415" s="6">
        <v>9.4250000000000007</v>
      </c>
      <c r="I1415" s="6">
        <v>11.5625</v>
      </c>
      <c r="J1415" s="6">
        <v>22.827179785085203</v>
      </c>
      <c r="K1415" s="6">
        <v>6.5763413946675282</v>
      </c>
      <c r="L1415" s="6">
        <v>17.635445105828531</v>
      </c>
      <c r="M1415" s="6">
        <v>10.538055923856538</v>
      </c>
      <c r="N1415" s="6">
        <v>32.507442500000003</v>
      </c>
      <c r="O1415" s="6">
        <v>25.38050417122064</v>
      </c>
      <c r="P1415" s="6">
        <v>18.073749015493089</v>
      </c>
      <c r="Q1415" s="6">
        <v>23.740971416839649</v>
      </c>
    </row>
    <row r="1416" spans="2:17" x14ac:dyDescent="0.3">
      <c r="B1416" s="1">
        <v>34684</v>
      </c>
      <c r="C1416" s="6">
        <v>61.11932511721416</v>
      </c>
      <c r="D1416" s="6">
        <v>8.5373823134898323</v>
      </c>
      <c r="E1416" s="6">
        <v>141.72362981001021</v>
      </c>
      <c r="F1416" s="6">
        <v>28.518100667621624</v>
      </c>
      <c r="G1416" s="6">
        <v>44.924881749871879</v>
      </c>
      <c r="H1416" s="6">
        <v>9.5750000000000011</v>
      </c>
      <c r="I1416" s="6">
        <v>11.625</v>
      </c>
      <c r="J1416" s="6">
        <v>23.498567425823005</v>
      </c>
      <c r="K1416" s="6">
        <v>6.6892399593828511</v>
      </c>
      <c r="L1416" s="6">
        <v>18.180007543775726</v>
      </c>
      <c r="M1416" s="6">
        <v>10.591278428522481</v>
      </c>
      <c r="N1416" s="6">
        <v>32.794272875000004</v>
      </c>
      <c r="O1416" s="6">
        <v>25.072238938371807</v>
      </c>
      <c r="P1416" s="6">
        <v>17.766467347532622</v>
      </c>
      <c r="Q1416" s="6">
        <v>23.913633027143931</v>
      </c>
    </row>
    <row r="1417" spans="2:17" x14ac:dyDescent="0.3">
      <c r="B1417" s="1">
        <v>34677</v>
      </c>
      <c r="C1417" s="6">
        <v>61.70141392785429</v>
      </c>
      <c r="D1417" s="6">
        <v>8.4479856400501472</v>
      </c>
      <c r="E1417" s="6">
        <v>140.63623623090527</v>
      </c>
      <c r="F1417" s="6">
        <v>28.749328510872608</v>
      </c>
      <c r="G1417" s="6">
        <v>43.13871175258781</v>
      </c>
      <c r="H1417" s="6">
        <v>9.5500000000000007</v>
      </c>
      <c r="I1417" s="6">
        <v>11.59375</v>
      </c>
      <c r="J1417" s="6">
        <v>23.690392466033803</v>
      </c>
      <c r="K1417" s="6">
        <v>6.6892399593828511</v>
      </c>
      <c r="L1417" s="6">
        <v>18.6826805634193</v>
      </c>
      <c r="M1417" s="6">
        <v>10.697723437854364</v>
      </c>
      <c r="N1417" s="6">
        <v>31.742561500000001</v>
      </c>
      <c r="O1417" s="6">
        <v>25.997034636918308</v>
      </c>
      <c r="P1417" s="6">
        <v>18.436900077628188</v>
      </c>
      <c r="Q1417" s="6">
        <v>23.740971416839649</v>
      </c>
    </row>
    <row r="1418" spans="2:17" x14ac:dyDescent="0.3">
      <c r="B1418" s="1">
        <v>34670</v>
      </c>
      <c r="C1418" s="6">
        <v>61.93424945211035</v>
      </c>
      <c r="D1418" s="6">
        <v>8.6267789869295139</v>
      </c>
      <c r="E1418" s="6">
        <v>143.53595244185175</v>
      </c>
      <c r="F1418" s="6">
        <v>28.864942432498101</v>
      </c>
      <c r="G1418" s="6">
        <v>44.816629022763749</v>
      </c>
      <c r="H1418" s="6">
        <v>9.6750000000000007</v>
      </c>
      <c r="I1418" s="6">
        <v>11.75</v>
      </c>
      <c r="J1418" s="6">
        <v>24.074042546455399</v>
      </c>
      <c r="K1418" s="6">
        <v>6.7739138829193415</v>
      </c>
      <c r="L1418" s="6">
        <v>18.850238236633821</v>
      </c>
      <c r="M1418" s="6">
        <v>10.750945942520307</v>
      </c>
      <c r="N1418" s="6">
        <v>32.125002000000002</v>
      </c>
      <c r="O1418" s="6">
        <v>27.23009556831364</v>
      </c>
      <c r="P1418" s="6">
        <v>18.38103068345356</v>
      </c>
      <c r="Q1418" s="6">
        <v>24.776941078665374</v>
      </c>
    </row>
    <row r="1419" spans="2:17" x14ac:dyDescent="0.3">
      <c r="B1419" s="1">
        <v>34663</v>
      </c>
      <c r="C1419" s="6">
        <v>61.352160641470213</v>
      </c>
      <c r="D1419" s="6">
        <v>8.7161756603691991</v>
      </c>
      <c r="E1419" s="6">
        <v>140.99870075727358</v>
      </c>
      <c r="F1419" s="6">
        <v>29.21178419737458</v>
      </c>
      <c r="G1419" s="6">
        <v>45.845029930290934</v>
      </c>
      <c r="H1419" s="6">
        <v>9.7000000000000011</v>
      </c>
      <c r="I1419" s="6">
        <v>11.84375</v>
      </c>
      <c r="J1419" s="6">
        <v>24.745430187193204</v>
      </c>
      <c r="K1419" s="6">
        <v>6.7739138829193415</v>
      </c>
      <c r="L1419" s="6">
        <v>19.227243001366496</v>
      </c>
      <c r="M1419" s="6">
        <v>10.750945942520307</v>
      </c>
      <c r="N1419" s="6">
        <v>32.698662750000004</v>
      </c>
      <c r="O1419" s="6">
        <v>27.743870956395032</v>
      </c>
      <c r="P1419" s="6">
        <v>18.77211644267598</v>
      </c>
      <c r="Q1419" s="6">
        <v>24.863271883817518</v>
      </c>
    </row>
    <row r="1420" spans="2:17" x14ac:dyDescent="0.3">
      <c r="B1420" s="1">
        <v>34656</v>
      </c>
      <c r="C1420" s="6">
        <v>62.167084976366397</v>
      </c>
      <c r="D1420" s="6">
        <v>8.8949690072485659</v>
      </c>
      <c r="E1420" s="6">
        <v>144.985810547325</v>
      </c>
      <c r="F1420" s="6">
        <v>30.290847465879182</v>
      </c>
      <c r="G1420" s="6">
        <v>48.010084472453443</v>
      </c>
      <c r="H1420" s="6">
        <v>9.6750000000000007</v>
      </c>
      <c r="I1420" s="6">
        <v>11.84375</v>
      </c>
      <c r="J1420" s="6">
        <v>24.649517667087803</v>
      </c>
      <c r="K1420" s="6">
        <v>6.491667471131036</v>
      </c>
      <c r="L1420" s="6">
        <v>19.269132419670129</v>
      </c>
      <c r="M1420" s="6">
        <v>10.697723437854364</v>
      </c>
      <c r="N1420" s="6">
        <v>32.411832375000003</v>
      </c>
      <c r="O1420" s="6">
        <v>27.4356057235462</v>
      </c>
      <c r="P1420" s="6">
        <v>19.247006293160343</v>
      </c>
      <c r="Q1420" s="6">
        <v>25.03593349412181</v>
      </c>
    </row>
    <row r="1421" spans="2:17" x14ac:dyDescent="0.3">
      <c r="B1421" s="1">
        <v>34649</v>
      </c>
      <c r="C1421" s="6">
        <v>61.584996165726267</v>
      </c>
      <c r="D1421" s="6">
        <v>8.5373823134898323</v>
      </c>
      <c r="E1421" s="6">
        <v>139.91130717816864</v>
      </c>
      <c r="F1421" s="6">
        <v>28.864942432498101</v>
      </c>
      <c r="G1421" s="6">
        <v>47.685326291129059</v>
      </c>
      <c r="H1421" s="6">
        <v>9.5</v>
      </c>
      <c r="I1421" s="6">
        <v>11.125</v>
      </c>
      <c r="J1421" s="6">
        <v>22.9230923051906</v>
      </c>
      <c r="K1421" s="6">
        <v>6.3223196240580526</v>
      </c>
      <c r="L1421" s="6">
        <v>19.43669009288465</v>
      </c>
      <c r="M1421" s="6">
        <v>10.431610914524654</v>
      </c>
      <c r="N1421" s="6">
        <v>30.786460250000001</v>
      </c>
      <c r="O1421" s="6">
        <v>27.024585413081088</v>
      </c>
      <c r="P1421" s="6">
        <v>19.163202201898393</v>
      </c>
      <c r="Q1421" s="6">
        <v>23.22298658592678</v>
      </c>
    </row>
    <row r="1422" spans="2:17" x14ac:dyDescent="0.3">
      <c r="B1422" s="1">
        <v>34642</v>
      </c>
      <c r="C1422" s="6">
        <v>60.420818544445993</v>
      </c>
      <c r="D1422" s="6">
        <v>8.582080650209674</v>
      </c>
      <c r="E1422" s="6">
        <v>135.92419738811719</v>
      </c>
      <c r="F1422" s="6">
        <v>27.284885503616366</v>
      </c>
      <c r="G1422" s="6">
        <v>46.765178110710004</v>
      </c>
      <c r="H1422" s="6">
        <v>9.65</v>
      </c>
      <c r="I1422" s="6">
        <v>10.90625</v>
      </c>
      <c r="J1422" s="6">
        <v>22.635354744874405</v>
      </c>
      <c r="K1422" s="6">
        <v>6.2094210593427297</v>
      </c>
      <c r="L1422" s="6">
        <v>18.598901726812034</v>
      </c>
      <c r="M1422" s="6">
        <v>9.6864958492014637</v>
      </c>
      <c r="N1422" s="6">
        <v>29.256698250000003</v>
      </c>
      <c r="O1422" s="6">
        <v>26.716320180232252</v>
      </c>
      <c r="P1422" s="6">
        <v>18.855920533937923</v>
      </c>
      <c r="Q1422" s="6">
        <v>23.309317391078924</v>
      </c>
    </row>
    <row r="1423" spans="2:17" x14ac:dyDescent="0.3">
      <c r="B1423" s="1">
        <v>34635</v>
      </c>
      <c r="C1423" s="6">
        <v>60.18798302018994</v>
      </c>
      <c r="D1423" s="6">
        <v>8.582080650209674</v>
      </c>
      <c r="E1423" s="6">
        <v>137.01159096722213</v>
      </c>
      <c r="F1423" s="6">
        <v>28.672252563122278</v>
      </c>
      <c r="G1423" s="6">
        <v>47.41469447335875</v>
      </c>
      <c r="H1423" s="6">
        <v>9.9500000000000011</v>
      </c>
      <c r="I1423" s="6">
        <v>11.15625</v>
      </c>
      <c r="J1423" s="6">
        <v>22.9230923051906</v>
      </c>
      <c r="K1423" s="6">
        <v>6.6045660358463589</v>
      </c>
      <c r="L1423" s="6">
        <v>19.729916021010066</v>
      </c>
      <c r="M1423" s="6">
        <v>10.325165905192771</v>
      </c>
      <c r="N1423" s="6">
        <v>30.690850125000001</v>
      </c>
      <c r="O1423" s="6">
        <v>26.613565102615976</v>
      </c>
      <c r="P1423" s="6">
        <v>18.827985836850608</v>
      </c>
      <c r="Q1423" s="6">
        <v>24.172625442600367</v>
      </c>
    </row>
    <row r="1424" spans="2:17" x14ac:dyDescent="0.3">
      <c r="B1424" s="1">
        <v>34628</v>
      </c>
      <c r="C1424" s="6">
        <v>62.865591549134564</v>
      </c>
      <c r="D1424" s="6">
        <v>8.4926839767699907</v>
      </c>
      <c r="E1424" s="6">
        <v>134.83680380901225</v>
      </c>
      <c r="F1424" s="6">
        <v>28.595176615371955</v>
      </c>
      <c r="G1424" s="6">
        <v>46.873430837818127</v>
      </c>
      <c r="H1424" s="6">
        <v>9.6750000000000007</v>
      </c>
      <c r="I1424" s="6">
        <v>11.21875</v>
      </c>
      <c r="J1424" s="6">
        <v>22.155792144347402</v>
      </c>
      <c r="K1424" s="6">
        <v>6.4352181887733755</v>
      </c>
      <c r="L1424" s="6">
        <v>18.975906491544709</v>
      </c>
      <c r="M1424" s="6">
        <v>10.165498391194943</v>
      </c>
      <c r="N1424" s="6">
        <v>28.683037500000001</v>
      </c>
      <c r="O1424" s="6">
        <v>27.743870956395032</v>
      </c>
      <c r="P1424" s="6">
        <v>18.269291895104296</v>
      </c>
      <c r="Q1424" s="6">
        <v>24.517948663208944</v>
      </c>
    </row>
    <row r="1425" spans="2:17" x14ac:dyDescent="0.3">
      <c r="B1425" s="1">
        <v>34621</v>
      </c>
      <c r="C1425" s="6">
        <v>62.982009311262573</v>
      </c>
      <c r="D1425" s="6">
        <v>8.6714773236493556</v>
      </c>
      <c r="E1425" s="6">
        <v>135.56173286174888</v>
      </c>
      <c r="F1425" s="6">
        <v>29.288860145124911</v>
      </c>
      <c r="G1425" s="6">
        <v>45.357892658304372</v>
      </c>
      <c r="H1425" s="6">
        <v>9.7250000000000014</v>
      </c>
      <c r="I1425" s="6">
        <v>11.25</v>
      </c>
      <c r="J1425" s="6">
        <v>22.827179785085203</v>
      </c>
      <c r="K1425" s="6">
        <v>6.5198921123098659</v>
      </c>
      <c r="L1425" s="6">
        <v>19.688026602706433</v>
      </c>
      <c r="M1425" s="6">
        <v>10.165498391194943</v>
      </c>
      <c r="N1425" s="6">
        <v>28.396207125</v>
      </c>
      <c r="O1425" s="6">
        <v>27.846626034011312</v>
      </c>
      <c r="P1425" s="6">
        <v>17.71059795335799</v>
      </c>
      <c r="Q1425" s="6">
        <v>24.604279468361085</v>
      </c>
    </row>
    <row r="1426" spans="2:17" x14ac:dyDescent="0.3">
      <c r="B1426" s="1">
        <v>34614</v>
      </c>
      <c r="C1426" s="6">
        <v>59.023805398909673</v>
      </c>
      <c r="D1426" s="6">
        <v>7.9563039361318859</v>
      </c>
      <c r="E1426" s="6">
        <v>128.31244233438261</v>
      </c>
      <c r="F1426" s="6">
        <v>27.284885503616366</v>
      </c>
      <c r="G1426" s="6">
        <v>42.164437208614686</v>
      </c>
      <c r="H1426" s="6">
        <v>9</v>
      </c>
      <c r="I1426" s="6">
        <v>10.40625</v>
      </c>
      <c r="J1426" s="6">
        <v>20.717104342766401</v>
      </c>
      <c r="K1426" s="6">
        <v>6.4352181887733755</v>
      </c>
      <c r="L1426" s="6">
        <v>18.850238236633821</v>
      </c>
      <c r="M1426" s="6">
        <v>9.9526083725311754</v>
      </c>
      <c r="N1426" s="6">
        <v>26.770835000000002</v>
      </c>
      <c r="O1426" s="6">
        <v>25.586014326453196</v>
      </c>
      <c r="P1426" s="6">
        <v>17.040165223262417</v>
      </c>
      <c r="Q1426" s="6">
        <v>22.791332560166062</v>
      </c>
    </row>
    <row r="1427" spans="2:17" x14ac:dyDescent="0.3">
      <c r="B1427" s="1">
        <v>34607</v>
      </c>
      <c r="C1427" s="6">
        <v>61.584996165726267</v>
      </c>
      <c r="D1427" s="6">
        <v>8.4479856400501472</v>
      </c>
      <c r="E1427" s="6">
        <v>130.12476496622421</v>
      </c>
      <c r="F1427" s="6">
        <v>27.284885503616366</v>
      </c>
      <c r="G1427" s="6">
        <v>43.084585389033748</v>
      </c>
      <c r="H1427" s="6">
        <v>8.9749999999999996</v>
      </c>
      <c r="I1427" s="6">
        <v>10.78125</v>
      </c>
      <c r="J1427" s="6">
        <v>21.004841903082603</v>
      </c>
      <c r="K1427" s="6">
        <v>6.7739138829193415</v>
      </c>
      <c r="L1427" s="6">
        <v>18.975906491544709</v>
      </c>
      <c r="M1427" s="6">
        <v>9.7929408585333473</v>
      </c>
      <c r="N1427" s="6">
        <v>28.300597</v>
      </c>
      <c r="O1427" s="6">
        <v>26.819075257848528</v>
      </c>
      <c r="P1427" s="6">
        <v>18.045814318405775</v>
      </c>
      <c r="Q1427" s="6">
        <v>23.568309806535357</v>
      </c>
    </row>
    <row r="1428" spans="2:17" x14ac:dyDescent="0.3">
      <c r="B1428" s="1">
        <v>34600</v>
      </c>
      <c r="C1428" s="6">
        <v>65.659617840207204</v>
      </c>
      <c r="D1428" s="6">
        <v>8.6267789869295139</v>
      </c>
      <c r="E1428" s="6">
        <v>131.93708759806577</v>
      </c>
      <c r="F1428" s="6">
        <v>27.978569033369322</v>
      </c>
      <c r="G1428" s="6">
        <v>43.625849024574379</v>
      </c>
      <c r="H1428" s="6">
        <v>8.85</v>
      </c>
      <c r="I1428" s="6">
        <v>10.5</v>
      </c>
      <c r="J1428" s="6">
        <v>21.868054584031203</v>
      </c>
      <c r="K1428" s="6">
        <v>6.71746460056168</v>
      </c>
      <c r="L1428" s="6">
        <v>19.688026602706433</v>
      </c>
      <c r="M1428" s="6">
        <v>10.431610914524654</v>
      </c>
      <c r="N1428" s="6">
        <v>29.256698250000003</v>
      </c>
      <c r="O1428" s="6">
        <v>26.921830335464808</v>
      </c>
      <c r="P1428" s="6">
        <v>18.045814318405775</v>
      </c>
      <c r="Q1428" s="6">
        <v>23.654640611687505</v>
      </c>
    </row>
    <row r="1429" spans="2:17" x14ac:dyDescent="0.3">
      <c r="B1429" s="1">
        <v>34593</v>
      </c>
      <c r="C1429" s="6">
        <v>67.289466509999585</v>
      </c>
      <c r="D1429" s="6">
        <v>8.5373823134898323</v>
      </c>
      <c r="E1429" s="6">
        <v>131.93708759806577</v>
      </c>
      <c r="F1429" s="6">
        <v>29.05763230187392</v>
      </c>
      <c r="G1429" s="6">
        <v>44.058859933006879</v>
      </c>
      <c r="H1429" s="6">
        <v>9.2750000000000004</v>
      </c>
      <c r="I1429" s="6">
        <v>10.8125</v>
      </c>
      <c r="J1429" s="6">
        <v>22.4435297046636</v>
      </c>
      <c r="K1429" s="6">
        <v>6.7739138829193415</v>
      </c>
      <c r="L1429" s="6">
        <v>19.646137184402804</v>
      </c>
      <c r="M1429" s="6">
        <v>10.85739095185219</v>
      </c>
      <c r="N1429" s="6">
        <v>29.256698250000003</v>
      </c>
      <c r="O1429" s="6">
        <v>27.33285064592992</v>
      </c>
      <c r="P1429" s="6">
        <v>18.157553106755039</v>
      </c>
      <c r="Q1429" s="6">
        <v>24.172625442600367</v>
      </c>
    </row>
    <row r="1430" spans="2:17" x14ac:dyDescent="0.3">
      <c r="B1430" s="1">
        <v>34586</v>
      </c>
      <c r="C1430" s="6">
        <v>66.358124412975386</v>
      </c>
      <c r="D1430" s="6">
        <v>8.3585889666104638</v>
      </c>
      <c r="E1430" s="6">
        <v>132.66201665080237</v>
      </c>
      <c r="F1430" s="6">
        <v>28.672252563122278</v>
      </c>
      <c r="G1430" s="6">
        <v>43.734101751682502</v>
      </c>
      <c r="H1430" s="6">
        <v>9.375</v>
      </c>
      <c r="I1430" s="6">
        <v>11</v>
      </c>
      <c r="J1430" s="6">
        <v>22.4435297046636</v>
      </c>
      <c r="K1430" s="6">
        <v>6.6045660358463589</v>
      </c>
      <c r="L1430" s="6">
        <v>18.012449870561206</v>
      </c>
      <c r="M1430" s="6">
        <v>10.112275886529002</v>
      </c>
      <c r="N1430" s="6">
        <v>28.109376750000003</v>
      </c>
      <c r="O1430" s="6">
        <v>27.33285064592992</v>
      </c>
      <c r="P1430" s="6">
        <v>18.38103068345356</v>
      </c>
      <c r="Q1430" s="6">
        <v>24.517948663208944</v>
      </c>
    </row>
    <row r="1431" spans="2:17" x14ac:dyDescent="0.3">
      <c r="B1431" s="1">
        <v>34579</v>
      </c>
      <c r="C1431" s="6">
        <v>68.802897417663928</v>
      </c>
      <c r="D1431" s="6">
        <v>8.2244939564509369</v>
      </c>
      <c r="E1431" s="6">
        <v>134.83680380901225</v>
      </c>
      <c r="F1431" s="6">
        <v>29.905467727127544</v>
      </c>
      <c r="G1431" s="6">
        <v>45.466145385412503</v>
      </c>
      <c r="H1431" s="6">
        <v>9.625</v>
      </c>
      <c r="I1431" s="6">
        <v>11.4375</v>
      </c>
      <c r="J1431" s="6">
        <v>23.402654905717604</v>
      </c>
      <c r="K1431" s="6">
        <v>6.6610153182040195</v>
      </c>
      <c r="L1431" s="6">
        <v>18.975906491544709</v>
      </c>
      <c r="M1431" s="6">
        <v>10.538055923856538</v>
      </c>
      <c r="N1431" s="6">
        <v>29.639138750000001</v>
      </c>
      <c r="O1431" s="6">
        <v>28.3604014220927</v>
      </c>
      <c r="P1431" s="6">
        <v>18.939724625199872</v>
      </c>
      <c r="Q1431" s="6">
        <v>25.381256714730384</v>
      </c>
    </row>
    <row r="1432" spans="2:17" x14ac:dyDescent="0.3">
      <c r="B1432" s="1">
        <v>34572</v>
      </c>
      <c r="C1432" s="6">
        <v>69.268568466176049</v>
      </c>
      <c r="D1432" s="6">
        <v>8.0457006095715684</v>
      </c>
      <c r="E1432" s="6">
        <v>129.03737138711926</v>
      </c>
      <c r="F1432" s="6">
        <v>29.828391779377213</v>
      </c>
      <c r="G1432" s="6">
        <v>45.141387204088126</v>
      </c>
      <c r="H1432" s="6">
        <v>9.5</v>
      </c>
      <c r="I1432" s="6">
        <v>11.4375</v>
      </c>
      <c r="J1432" s="6">
        <v>23.210829865506799</v>
      </c>
      <c r="K1432" s="6">
        <v>6.2658703417003903</v>
      </c>
      <c r="L1432" s="6">
        <v>19.227243001366496</v>
      </c>
      <c r="M1432" s="6">
        <v>10.85739095185219</v>
      </c>
      <c r="N1432" s="6">
        <v>28.683037500000001</v>
      </c>
      <c r="O1432" s="6">
        <v>28.3604014220927</v>
      </c>
      <c r="P1432" s="6">
        <v>18.548638865977455</v>
      </c>
      <c r="Q1432" s="6">
        <v>25.726579935338961</v>
      </c>
    </row>
    <row r="1433" spans="2:17" x14ac:dyDescent="0.3">
      <c r="B1433" s="1">
        <v>34565</v>
      </c>
      <c r="C1433" s="6">
        <v>70.199910563200248</v>
      </c>
      <c r="D1433" s="6">
        <v>7.9563039361318859</v>
      </c>
      <c r="E1433" s="6">
        <v>118.88836464880652</v>
      </c>
      <c r="F1433" s="6">
        <v>28.749328510872608</v>
      </c>
      <c r="G1433" s="6">
        <v>45.249639931196249</v>
      </c>
      <c r="H1433" s="6">
        <v>9.5</v>
      </c>
      <c r="I1433" s="6">
        <v>10.5</v>
      </c>
      <c r="J1433" s="6">
        <v>22.251704664452802</v>
      </c>
      <c r="K1433" s="6">
        <v>6.1529717769850691</v>
      </c>
      <c r="L1433" s="6">
        <v>17.886781615650314</v>
      </c>
      <c r="M1433" s="6">
        <v>10.325165905192771</v>
      </c>
      <c r="N1433" s="6">
        <v>26.962055250000002</v>
      </c>
      <c r="O1433" s="6">
        <v>28.154891266860144</v>
      </c>
      <c r="P1433" s="6">
        <v>19.274940990247654</v>
      </c>
      <c r="Q1433" s="6">
        <v>25.03593349412181</v>
      </c>
    </row>
    <row r="1434" spans="2:17" x14ac:dyDescent="0.3">
      <c r="B1434" s="1">
        <v>34558</v>
      </c>
      <c r="C1434" s="6">
        <v>72.062594757248689</v>
      </c>
      <c r="D1434" s="6">
        <v>8.2244939564509369</v>
      </c>
      <c r="E1434" s="6">
        <v>119.61329370154314</v>
      </c>
      <c r="F1434" s="6">
        <v>28.980556354123593</v>
      </c>
      <c r="G1434" s="6">
        <v>42.759827207709378</v>
      </c>
      <c r="H1434" s="6">
        <v>9.625</v>
      </c>
      <c r="I1434" s="6">
        <v>10.375</v>
      </c>
      <c r="J1434" s="6">
        <v>22.251704664452802</v>
      </c>
      <c r="K1434" s="6">
        <v>6.2094210593427297</v>
      </c>
      <c r="L1434" s="6">
        <v>17.593555687524898</v>
      </c>
      <c r="M1434" s="6">
        <v>9.7397183538674064</v>
      </c>
      <c r="N1434" s="6">
        <v>26.962055250000002</v>
      </c>
      <c r="O1434" s="6">
        <v>28.771421732557808</v>
      </c>
      <c r="P1434" s="6">
        <v>19.107332807723761</v>
      </c>
      <c r="Q1434" s="6">
        <v>25.553918325034672</v>
      </c>
    </row>
    <row r="1435" spans="2:17" x14ac:dyDescent="0.3">
      <c r="B1435" s="1">
        <v>34551</v>
      </c>
      <c r="C1435" s="6">
        <v>73.343190140657001</v>
      </c>
      <c r="D1435" s="6">
        <v>8.5373823134898323</v>
      </c>
      <c r="E1435" s="6">
        <v>122.51300991248962</v>
      </c>
      <c r="F1435" s="6">
        <v>30.059619622628198</v>
      </c>
      <c r="G1435" s="6">
        <v>45.141387204088126</v>
      </c>
      <c r="H1435" s="6">
        <v>9.875</v>
      </c>
      <c r="I1435" s="6">
        <v>11.25</v>
      </c>
      <c r="J1435" s="6">
        <v>22.251704664452802</v>
      </c>
      <c r="K1435" s="6">
        <v>6.6610153182040195</v>
      </c>
      <c r="L1435" s="6">
        <v>20.106920785742741</v>
      </c>
      <c r="M1435" s="6">
        <v>11.389615998511612</v>
      </c>
      <c r="N1435" s="6">
        <v>30.212799500000003</v>
      </c>
      <c r="O1435" s="6">
        <v>30.621013129650816</v>
      </c>
      <c r="P1435" s="6">
        <v>20.057112508692487</v>
      </c>
      <c r="Q1435" s="6">
        <v>26.693484953042983</v>
      </c>
    </row>
    <row r="1436" spans="2:17" x14ac:dyDescent="0.3">
      <c r="B1436" s="1">
        <v>34544</v>
      </c>
      <c r="C1436" s="6">
        <v>70.199910563200248</v>
      </c>
      <c r="D1436" s="6">
        <v>8.4032873033303073</v>
      </c>
      <c r="E1436" s="6">
        <v>122.51300991248962</v>
      </c>
      <c r="F1436" s="6">
        <v>29.134708249624254</v>
      </c>
      <c r="G1436" s="6">
        <v>44.600123568547502</v>
      </c>
      <c r="H1436" s="6">
        <v>9.9750000000000014</v>
      </c>
      <c r="I1436" s="6">
        <v>11.1875</v>
      </c>
      <c r="J1436" s="6">
        <v>21.868054584031203</v>
      </c>
      <c r="K1436" s="6">
        <v>6.6045660358463589</v>
      </c>
      <c r="L1436" s="6">
        <v>20.483925550475416</v>
      </c>
      <c r="M1436" s="6">
        <v>11.815396035839148</v>
      </c>
      <c r="N1436" s="6">
        <v>30.212799500000003</v>
      </c>
      <c r="O1436" s="6">
        <v>30.415502974418253</v>
      </c>
      <c r="P1436" s="6">
        <v>18.269291895104296</v>
      </c>
      <c r="Q1436" s="6">
        <v>26.244564766251827</v>
      </c>
    </row>
    <row r="1437" spans="2:17" x14ac:dyDescent="0.3">
      <c r="B1437" s="1">
        <v>34537</v>
      </c>
      <c r="C1437" s="6">
        <v>71.829759232992643</v>
      </c>
      <c r="D1437" s="6">
        <v>8.1350972830112518</v>
      </c>
      <c r="E1437" s="6">
        <v>121.0631518070164</v>
      </c>
      <c r="F1437" s="6">
        <v>29.21178419737458</v>
      </c>
      <c r="G1437" s="6">
        <v>44.275365387223125</v>
      </c>
      <c r="H1437" s="6">
        <v>9.9250000000000007</v>
      </c>
      <c r="I1437" s="6">
        <v>11.1875</v>
      </c>
      <c r="J1437" s="6">
        <v>23.019004825296001</v>
      </c>
      <c r="K1437" s="6">
        <v>6.5481167534886975</v>
      </c>
      <c r="L1437" s="6">
        <v>20.944709151815356</v>
      </c>
      <c r="M1437" s="6">
        <v>12.666956110494223</v>
      </c>
      <c r="N1437" s="6">
        <v>30.786460250000001</v>
      </c>
      <c r="O1437" s="6">
        <v>29.387952198255476</v>
      </c>
      <c r="P1437" s="6">
        <v>18.49276947180282</v>
      </c>
      <c r="Q1437" s="6">
        <v>25.381256714730384</v>
      </c>
    </row>
    <row r="1438" spans="2:17" x14ac:dyDescent="0.3">
      <c r="B1438" s="1">
        <v>34530</v>
      </c>
      <c r="C1438" s="6">
        <v>71.829759232992643</v>
      </c>
      <c r="D1438" s="6">
        <v>8.0010022728517267</v>
      </c>
      <c r="E1438" s="6">
        <v>115.26371938512338</v>
      </c>
      <c r="F1438" s="6">
        <v>28.980556354123593</v>
      </c>
      <c r="G1438" s="6">
        <v>43.301090843249995</v>
      </c>
      <c r="H1438" s="6">
        <v>9.7250000000000014</v>
      </c>
      <c r="I1438" s="6">
        <v>10.75</v>
      </c>
      <c r="J1438" s="6">
        <v>21.868054584031203</v>
      </c>
      <c r="K1438" s="6">
        <v>6.0965224946274077</v>
      </c>
      <c r="L1438" s="6">
        <v>20.106920785742741</v>
      </c>
      <c r="M1438" s="6">
        <v>11.815396035839148</v>
      </c>
      <c r="N1438" s="6">
        <v>30.40401975</v>
      </c>
      <c r="O1438" s="6">
        <v>28.154891266860144</v>
      </c>
      <c r="P1438" s="6">
        <v>17.319512194135573</v>
      </c>
      <c r="Q1438" s="6">
        <v>24.310754730843797</v>
      </c>
    </row>
    <row r="1439" spans="2:17" x14ac:dyDescent="0.3">
      <c r="B1439" s="1">
        <v>34523</v>
      </c>
      <c r="C1439" s="6">
        <v>70.199910563200248</v>
      </c>
      <c r="D1439" s="6">
        <v>8.0010022728517267</v>
      </c>
      <c r="E1439" s="6">
        <v>108.01442885775714</v>
      </c>
      <c r="F1439" s="6">
        <v>27.053657660365374</v>
      </c>
      <c r="G1439" s="6">
        <v>39.187487213141246</v>
      </c>
      <c r="H1439" s="6">
        <v>8.9500000000000011</v>
      </c>
      <c r="I1439" s="6">
        <v>10.3125</v>
      </c>
      <c r="J1439" s="6">
        <v>21.292579463398802</v>
      </c>
      <c r="K1439" s="6">
        <v>5.7578268004814408</v>
      </c>
      <c r="L1439" s="6">
        <v>19.771805439313695</v>
      </c>
      <c r="M1439" s="6">
        <v>11.389615998511612</v>
      </c>
      <c r="N1439" s="6">
        <v>27.535716000000001</v>
      </c>
      <c r="O1439" s="6">
        <v>27.538360801162476</v>
      </c>
      <c r="P1439" s="6">
        <v>16.36973249316685</v>
      </c>
      <c r="Q1439" s="6">
        <v>22.722267916044345</v>
      </c>
    </row>
    <row r="1440" spans="2:17" x14ac:dyDescent="0.3">
      <c r="B1440" s="1">
        <v>34516</v>
      </c>
      <c r="C1440" s="6">
        <v>67.056630985743524</v>
      </c>
      <c r="D1440" s="6">
        <v>7.7775105892525183</v>
      </c>
      <c r="E1440" s="6">
        <v>109.46428696323036</v>
      </c>
      <c r="F1440" s="6">
        <v>26.668277921613733</v>
      </c>
      <c r="G1440" s="6">
        <v>40.811278119763124</v>
      </c>
      <c r="H1440" s="6">
        <v>9.2750000000000004</v>
      </c>
      <c r="I1440" s="6">
        <v>10.0625</v>
      </c>
      <c r="J1440" s="6">
        <v>19.949804181923202</v>
      </c>
      <c r="K1440" s="6">
        <v>6.0965224946274077</v>
      </c>
      <c r="L1440" s="6">
        <v>18.431344053597513</v>
      </c>
      <c r="M1440" s="6">
        <v>10.644500933188421</v>
      </c>
      <c r="N1440" s="6">
        <v>26.579614750000001</v>
      </c>
      <c r="O1440" s="6">
        <v>27.743870956395032</v>
      </c>
      <c r="P1440" s="6">
        <v>16.313863098992218</v>
      </c>
      <c r="Q1440" s="6">
        <v>22.791332560166058</v>
      </c>
    </row>
    <row r="1441" spans="2:17" x14ac:dyDescent="0.3">
      <c r="B1441" s="1">
        <v>34509</v>
      </c>
      <c r="C1441" s="6">
        <v>67.173048747871547</v>
      </c>
      <c r="D1441" s="6">
        <v>7.5987172423731479</v>
      </c>
      <c r="E1441" s="6">
        <v>110.18921601596702</v>
      </c>
      <c r="F1441" s="6">
        <v>28.132720928869983</v>
      </c>
      <c r="G1441" s="6">
        <v>41.893805390844371</v>
      </c>
      <c r="H1441" s="6">
        <v>9.75</v>
      </c>
      <c r="I1441" s="6">
        <v>10.4375</v>
      </c>
      <c r="J1441" s="6">
        <v>19.757979141712401</v>
      </c>
      <c r="K1441" s="6">
        <v>6.0400732122697463</v>
      </c>
      <c r="L1441" s="6">
        <v>19.813694857617325</v>
      </c>
      <c r="M1441" s="6">
        <v>11.389615998511612</v>
      </c>
      <c r="N1441" s="6">
        <v>28.300597</v>
      </c>
      <c r="O1441" s="6">
        <v>29.182442043022924</v>
      </c>
      <c r="P1441" s="6">
        <v>16.146254916468326</v>
      </c>
      <c r="Q1441" s="6">
        <v>23.481979001383216</v>
      </c>
    </row>
    <row r="1442" spans="2:17" x14ac:dyDescent="0.3">
      <c r="B1442" s="1">
        <v>34502</v>
      </c>
      <c r="C1442" s="6">
        <v>68.686479655535919</v>
      </c>
      <c r="D1442" s="6">
        <v>8.0903989462914119</v>
      </c>
      <c r="E1442" s="6">
        <v>114.53879033238675</v>
      </c>
      <c r="F1442" s="6">
        <v>28.286872824370633</v>
      </c>
      <c r="G1442" s="6">
        <v>43.301090843249995</v>
      </c>
      <c r="H1442" s="6">
        <v>9.9250000000000007</v>
      </c>
      <c r="I1442" s="6">
        <v>10.875</v>
      </c>
      <c r="J1442" s="6">
        <v>21.100754423188</v>
      </c>
      <c r="K1442" s="6">
        <v>6.0965224946274077</v>
      </c>
      <c r="L1442" s="6">
        <v>19.604247766099174</v>
      </c>
      <c r="M1442" s="6">
        <v>10.963835961184074</v>
      </c>
      <c r="N1442" s="6">
        <v>30.786460250000001</v>
      </c>
      <c r="O1442" s="6">
        <v>29.387952198255476</v>
      </c>
      <c r="P1442" s="6">
        <v>16.704948858214639</v>
      </c>
      <c r="Q1442" s="6">
        <v>24.310754730843797</v>
      </c>
    </row>
    <row r="1443" spans="2:17" x14ac:dyDescent="0.3">
      <c r="B1443" s="1">
        <v>34495</v>
      </c>
      <c r="C1443" s="6">
        <v>69.152150704048026</v>
      </c>
      <c r="D1443" s="6">
        <v>8.582080650209674</v>
      </c>
      <c r="E1443" s="6">
        <v>121.0631518070164</v>
      </c>
      <c r="F1443" s="6">
        <v>28.826404458622939</v>
      </c>
      <c r="G1443" s="6">
        <v>41.244289028195624</v>
      </c>
      <c r="H1443" s="6">
        <v>9.7250000000000014</v>
      </c>
      <c r="I1443" s="6">
        <v>11.25</v>
      </c>
      <c r="J1443" s="6">
        <v>21.676229543820401</v>
      </c>
      <c r="K1443" s="6">
        <v>6.4352181887733755</v>
      </c>
      <c r="L1443" s="6">
        <v>20.777151478600832</v>
      </c>
      <c r="M1443" s="6">
        <v>11.283170989179727</v>
      </c>
      <c r="N1443" s="6">
        <v>33.272323499999999</v>
      </c>
      <c r="O1443" s="6">
        <v>28.3604014220927</v>
      </c>
      <c r="P1443" s="6">
        <v>16.984295829087788</v>
      </c>
      <c r="Q1443" s="6">
        <v>25.622982969156393</v>
      </c>
    </row>
    <row r="1444" spans="2:17" x14ac:dyDescent="0.3">
      <c r="B1444" s="1">
        <v>34488</v>
      </c>
      <c r="C1444" s="6">
        <v>70.316328325328286</v>
      </c>
      <c r="D1444" s="6">
        <v>8.4926839767699907</v>
      </c>
      <c r="E1444" s="6">
        <v>121.78808085975299</v>
      </c>
      <c r="F1444" s="6">
        <v>29.828391779377213</v>
      </c>
      <c r="G1444" s="6">
        <v>43.734101751682502</v>
      </c>
      <c r="H1444" s="6">
        <v>9.8250000000000011</v>
      </c>
      <c r="I1444" s="6">
        <v>11.5</v>
      </c>
      <c r="J1444" s="6">
        <v>22.059879624242001</v>
      </c>
      <c r="K1444" s="6">
        <v>6.4352181887733755</v>
      </c>
      <c r="L1444" s="6">
        <v>20.860930315208094</v>
      </c>
      <c r="M1444" s="6">
        <v>11.815396035839148</v>
      </c>
      <c r="N1444" s="6">
        <v>34.993305750000005</v>
      </c>
      <c r="O1444" s="6">
        <v>29.182442043022924</v>
      </c>
      <c r="P1444" s="6">
        <v>18.101683712580403</v>
      </c>
      <c r="Q1444" s="6">
        <v>25.001401172060952</v>
      </c>
    </row>
    <row r="1445" spans="2:17" x14ac:dyDescent="0.3">
      <c r="B1445" s="1">
        <v>34481</v>
      </c>
      <c r="C1445" s="6">
        <v>72.993936854272917</v>
      </c>
      <c r="D1445" s="6">
        <v>8.7429946624011023</v>
      </c>
      <c r="E1445" s="6">
        <v>123.96286801796288</v>
      </c>
      <c r="F1445" s="6">
        <v>31.986518316386412</v>
      </c>
      <c r="G1445" s="6">
        <v>42.110310845060624</v>
      </c>
      <c r="H1445" s="6">
        <v>10.25</v>
      </c>
      <c r="I1445" s="6">
        <v>12.375</v>
      </c>
      <c r="J1445" s="6">
        <v>23.019004825296001</v>
      </c>
      <c r="K1445" s="6">
        <v>6.7739138829193415</v>
      </c>
      <c r="L1445" s="6">
        <v>21.991944609406122</v>
      </c>
      <c r="M1445" s="6">
        <v>12.241176073166685</v>
      </c>
      <c r="N1445" s="6">
        <v>37.287948749999998</v>
      </c>
      <c r="O1445" s="6">
        <v>28.3604014220927</v>
      </c>
      <c r="P1445" s="6">
        <v>17.82233674170725</v>
      </c>
      <c r="Q1445" s="6">
        <v>25.553918325034672</v>
      </c>
    </row>
    <row r="1446" spans="2:17" x14ac:dyDescent="0.3">
      <c r="B1446" s="1">
        <v>34474</v>
      </c>
      <c r="C1446" s="6">
        <v>74.740203286193307</v>
      </c>
      <c r="D1446" s="6">
        <v>8.8145120011528473</v>
      </c>
      <c r="E1446" s="6">
        <v>113.08893222691351</v>
      </c>
      <c r="F1446" s="6">
        <v>31.986518316386412</v>
      </c>
      <c r="G1446" s="6">
        <v>42.002058117952501</v>
      </c>
      <c r="H1446" s="6">
        <v>10.25</v>
      </c>
      <c r="I1446" s="6">
        <v>12.8125</v>
      </c>
      <c r="J1446" s="6">
        <v>23.978130026350001</v>
      </c>
      <c r="K1446" s="6">
        <v>7.1690588594229698</v>
      </c>
      <c r="L1446" s="6">
        <v>22.41083879244243</v>
      </c>
      <c r="M1446" s="6">
        <v>12.773401119826106</v>
      </c>
      <c r="N1446" s="6">
        <v>37.670389249999999</v>
      </c>
      <c r="O1446" s="6">
        <v>30.621013129650816</v>
      </c>
      <c r="P1446" s="6">
        <v>18.325161289278931</v>
      </c>
      <c r="Q1446" s="6">
        <v>26.417226376556119</v>
      </c>
    </row>
    <row r="1447" spans="2:17" x14ac:dyDescent="0.3">
      <c r="B1447" s="1">
        <v>34467</v>
      </c>
      <c r="C1447" s="6">
        <v>74.390949999809237</v>
      </c>
      <c r="D1447" s="6">
        <v>9.1184606908477779</v>
      </c>
      <c r="E1447" s="6">
        <v>115.98864843786001</v>
      </c>
      <c r="F1447" s="6">
        <v>33.142657532641344</v>
      </c>
      <c r="G1447" s="6">
        <v>39.620498121573746</v>
      </c>
      <c r="H1447" s="6">
        <v>10.525</v>
      </c>
      <c r="I1447" s="6">
        <v>13</v>
      </c>
      <c r="J1447" s="6">
        <v>24.937255227403998</v>
      </c>
      <c r="K1447" s="6">
        <v>7.2255081417806313</v>
      </c>
      <c r="L1447" s="6">
        <v>23.039180066996892</v>
      </c>
      <c r="M1447" s="6">
        <v>12.773401119826106</v>
      </c>
      <c r="N1447" s="6">
        <v>36.905508250000004</v>
      </c>
      <c r="O1447" s="6">
        <v>32.059584216278701</v>
      </c>
      <c r="P1447" s="6">
        <v>18.157553106755039</v>
      </c>
      <c r="Q1447" s="6">
        <v>25.83017690152154</v>
      </c>
    </row>
    <row r="1448" spans="2:17" x14ac:dyDescent="0.3">
      <c r="B1448" s="1">
        <v>34460</v>
      </c>
      <c r="C1448" s="6">
        <v>75.904380907473566</v>
      </c>
      <c r="D1448" s="6">
        <v>9.529685388670325</v>
      </c>
      <c r="E1448" s="6">
        <v>115.26371938512338</v>
      </c>
      <c r="F1448" s="6">
        <v>32.83435374164003</v>
      </c>
      <c r="G1448" s="6">
        <v>37.996707214951876</v>
      </c>
      <c r="H1448" s="6">
        <v>9.9</v>
      </c>
      <c r="I1448" s="6">
        <v>12.5</v>
      </c>
      <c r="J1448" s="6">
        <v>24.937255227403998</v>
      </c>
      <c r="K1448" s="6">
        <v>7.1126095770653093</v>
      </c>
      <c r="L1448" s="6">
        <v>21.991944609406122</v>
      </c>
      <c r="M1448" s="6">
        <v>12.134731063834801</v>
      </c>
      <c r="N1448" s="6">
        <v>36.523067750000003</v>
      </c>
      <c r="O1448" s="6">
        <v>33.909175613371708</v>
      </c>
      <c r="P1448" s="6">
        <v>18.604508260152084</v>
      </c>
      <c r="Q1448" s="6">
        <v>24.656077951452374</v>
      </c>
    </row>
    <row r="1449" spans="2:17" x14ac:dyDescent="0.3">
      <c r="B1449" s="1">
        <v>34453</v>
      </c>
      <c r="C1449" s="6">
        <v>74.041696713425139</v>
      </c>
      <c r="D1449" s="6">
        <v>9.476047384606515</v>
      </c>
      <c r="E1449" s="6">
        <v>114.53879033238675</v>
      </c>
      <c r="F1449" s="6">
        <v>31.292834786633456</v>
      </c>
      <c r="G1449" s="6">
        <v>37.130685398086875</v>
      </c>
      <c r="H1449" s="6">
        <v>9.4500000000000011</v>
      </c>
      <c r="I1449" s="6">
        <v>11.6875</v>
      </c>
      <c r="J1449" s="6">
        <v>23.786304986139204</v>
      </c>
      <c r="K1449" s="6">
        <v>6.8868124476346653</v>
      </c>
      <c r="L1449" s="6">
        <v>21.991944609406122</v>
      </c>
      <c r="M1449" s="6">
        <v>12.560511101162339</v>
      </c>
      <c r="N1449" s="6">
        <v>35.949407000000001</v>
      </c>
      <c r="O1449" s="6">
        <v>32.26509437151126</v>
      </c>
      <c r="P1449" s="6">
        <v>18.49276947180282</v>
      </c>
      <c r="Q1449" s="6">
        <v>24.552480985269806</v>
      </c>
    </row>
    <row r="1450" spans="2:17" x14ac:dyDescent="0.3">
      <c r="B1450" s="1">
        <v>34446</v>
      </c>
      <c r="C1450" s="6">
        <v>71.829759232992643</v>
      </c>
      <c r="D1450" s="6">
        <v>9.1899780295995246</v>
      </c>
      <c r="E1450" s="6">
        <v>115.98864843786001</v>
      </c>
      <c r="F1450" s="6">
        <v>28.980556354123593</v>
      </c>
      <c r="G1450" s="6">
        <v>37.455443579411252</v>
      </c>
      <c r="H1450" s="6">
        <v>9.4500000000000011</v>
      </c>
      <c r="I1450" s="6">
        <v>11.6875</v>
      </c>
      <c r="J1450" s="6">
        <v>23.019004825296001</v>
      </c>
      <c r="K1450" s="6">
        <v>6.7739138829193415</v>
      </c>
      <c r="L1450" s="6">
        <v>21.782497517887972</v>
      </c>
      <c r="M1450" s="6">
        <v>12.347621082498572</v>
      </c>
      <c r="N1450" s="6">
        <v>34.993305750000005</v>
      </c>
      <c r="O1450" s="6">
        <v>30.2099928191857</v>
      </c>
      <c r="P1450" s="6">
        <v>17.766467347532622</v>
      </c>
      <c r="Q1450" s="6">
        <v>24.103560798478654</v>
      </c>
    </row>
    <row r="1451" spans="2:17" x14ac:dyDescent="0.3">
      <c r="B1451" s="1">
        <v>34439</v>
      </c>
      <c r="C1451" s="6">
        <v>71.713341470864606</v>
      </c>
      <c r="D1451" s="6">
        <v>9.1005813561598412</v>
      </c>
      <c r="E1451" s="6">
        <v>114.53879033238675</v>
      </c>
      <c r="F1451" s="6">
        <v>29.21178419737458</v>
      </c>
      <c r="G1451" s="6">
        <v>37.238938125195006</v>
      </c>
      <c r="H1451" s="6">
        <v>9.75</v>
      </c>
      <c r="I1451" s="6">
        <v>11.5</v>
      </c>
      <c r="J1451" s="6">
        <v>23.210829865506799</v>
      </c>
      <c r="K1451" s="6">
        <v>7.1690588594229698</v>
      </c>
      <c r="L1451" s="6">
        <v>22.41083879244243</v>
      </c>
      <c r="M1451" s="6">
        <v>11.921841045171032</v>
      </c>
      <c r="N1451" s="6">
        <v>34.228424750000002</v>
      </c>
      <c r="O1451" s="6">
        <v>30.004482663953144</v>
      </c>
      <c r="P1451" s="6">
        <v>17.71059795335799</v>
      </c>
      <c r="Q1451" s="6">
        <v>23.620108289626646</v>
      </c>
    </row>
    <row r="1452" spans="2:17" x14ac:dyDescent="0.3">
      <c r="B1452" s="1">
        <v>34432</v>
      </c>
      <c r="C1452" s="6">
        <v>70.665581611712355</v>
      </c>
      <c r="D1452" s="6">
        <v>9.0827020214719045</v>
      </c>
      <c r="E1452" s="6">
        <v>118.88836464880652</v>
      </c>
      <c r="F1452" s="6">
        <v>29.828391779377213</v>
      </c>
      <c r="G1452" s="6">
        <v>38.64622357760063</v>
      </c>
      <c r="H1452" s="6">
        <v>8.875</v>
      </c>
      <c r="I1452" s="6">
        <v>11.5</v>
      </c>
      <c r="J1452" s="6">
        <v>23.210829865506799</v>
      </c>
      <c r="K1452" s="6">
        <v>7.3384067064959533</v>
      </c>
      <c r="L1452" s="6">
        <v>23.458074250033199</v>
      </c>
      <c r="M1452" s="6">
        <v>12.666956110494223</v>
      </c>
      <c r="N1452" s="6">
        <v>34.610865250000003</v>
      </c>
      <c r="O1452" s="6">
        <v>31.443053750581036</v>
      </c>
      <c r="P1452" s="6">
        <v>16.704948858214639</v>
      </c>
      <c r="Q1452" s="6">
        <v>23.240252746957211</v>
      </c>
    </row>
    <row r="1453" spans="2:17" x14ac:dyDescent="0.3">
      <c r="B1453" s="1">
        <v>34425</v>
      </c>
      <c r="C1453" s="6">
        <v>68.220808607023812</v>
      </c>
      <c r="D1453" s="6">
        <v>8.4926839767699907</v>
      </c>
      <c r="E1453" s="6">
        <v>110.91414506870363</v>
      </c>
      <c r="F1453" s="6">
        <v>27.747341190118341</v>
      </c>
      <c r="G1453" s="6">
        <v>36.481169035438121</v>
      </c>
      <c r="H1453" s="6">
        <v>8.5</v>
      </c>
      <c r="I1453" s="6">
        <v>10.625</v>
      </c>
      <c r="J1453" s="6">
        <v>21.100754423188</v>
      </c>
      <c r="K1453" s="6">
        <v>7.1126095770653093</v>
      </c>
      <c r="L1453" s="6">
        <v>22.201391700924276</v>
      </c>
      <c r="M1453" s="6">
        <v>12.241176073166685</v>
      </c>
      <c r="N1453" s="6">
        <v>34.228424750000002</v>
      </c>
      <c r="O1453" s="6">
        <v>28.771421732557808</v>
      </c>
      <c r="P1453" s="6">
        <v>16.090385522293694</v>
      </c>
      <c r="Q1453" s="6">
        <v>21.064716457123179</v>
      </c>
    </row>
    <row r="1454" spans="2:17" x14ac:dyDescent="0.3">
      <c r="B1454" s="1">
        <v>34418</v>
      </c>
      <c r="C1454" s="6">
        <v>69.617821752560118</v>
      </c>
      <c r="D1454" s="6">
        <v>8.6178393195855474</v>
      </c>
      <c r="E1454" s="6">
        <v>114.53879033238675</v>
      </c>
      <c r="F1454" s="6">
        <v>28.363948772120963</v>
      </c>
      <c r="G1454" s="6">
        <v>37.563696306519375</v>
      </c>
      <c r="H1454" s="6">
        <v>8.7249999999999996</v>
      </c>
      <c r="I1454" s="6">
        <v>10.875</v>
      </c>
      <c r="J1454" s="6">
        <v>22.635354744874405</v>
      </c>
      <c r="K1454" s="6">
        <v>7.1690588594229698</v>
      </c>
      <c r="L1454" s="6">
        <v>22.829732975478738</v>
      </c>
      <c r="M1454" s="6">
        <v>12.454066091830455</v>
      </c>
      <c r="N1454" s="6">
        <v>35.949407000000001</v>
      </c>
      <c r="O1454" s="6">
        <v>28.3604014220927</v>
      </c>
      <c r="P1454" s="6">
        <v>15.86690794559517</v>
      </c>
      <c r="Q1454" s="6">
        <v>21.617233610096903</v>
      </c>
    </row>
    <row r="1455" spans="2:17" x14ac:dyDescent="0.3">
      <c r="B1455" s="1">
        <v>34411</v>
      </c>
      <c r="C1455" s="6">
        <v>71.946176995120652</v>
      </c>
      <c r="D1455" s="6">
        <v>8.9933053480322211</v>
      </c>
      <c r="E1455" s="6">
        <v>120.33822275427976</v>
      </c>
      <c r="F1455" s="6">
        <v>30.907455047881815</v>
      </c>
      <c r="G1455" s="6">
        <v>38.970981758924999</v>
      </c>
      <c r="H1455" s="6">
        <v>9.2000000000000011</v>
      </c>
      <c r="I1455" s="6">
        <v>11.625</v>
      </c>
      <c r="J1455" s="6">
        <v>23.402654905717604</v>
      </c>
      <c r="K1455" s="6">
        <v>7.5642038359265982</v>
      </c>
      <c r="L1455" s="6">
        <v>24.714756799142123</v>
      </c>
      <c r="M1455" s="6">
        <v>13.199181157153646</v>
      </c>
      <c r="N1455" s="6">
        <v>38.435270250000002</v>
      </c>
      <c r="O1455" s="6">
        <v>28.3604014220927</v>
      </c>
      <c r="P1455" s="6">
        <v>16.36973249316685</v>
      </c>
      <c r="Q1455" s="6">
        <v>22.756800238105203</v>
      </c>
    </row>
    <row r="1456" spans="2:17" x14ac:dyDescent="0.3">
      <c r="B1456" s="1">
        <v>34404</v>
      </c>
      <c r="C1456" s="6">
        <v>70.549163849584346</v>
      </c>
      <c r="D1456" s="6">
        <v>8.7072359930252308</v>
      </c>
      <c r="E1456" s="6">
        <v>121.78808085975299</v>
      </c>
      <c r="F1456" s="6">
        <v>31.061606943382472</v>
      </c>
      <c r="G1456" s="6">
        <v>37.130685398086875</v>
      </c>
      <c r="H1456" s="6">
        <v>8.9250000000000007</v>
      </c>
      <c r="I1456" s="6">
        <v>11.9375</v>
      </c>
      <c r="J1456" s="6">
        <v>23.402654905717604</v>
      </c>
      <c r="K1456" s="6">
        <v>7.6771024006419211</v>
      </c>
      <c r="L1456" s="6">
        <v>24.295862616105811</v>
      </c>
      <c r="M1456" s="6">
        <v>12.666956110494223</v>
      </c>
      <c r="N1456" s="6">
        <v>40.347472750000001</v>
      </c>
      <c r="O1456" s="6">
        <v>27.949381111627584</v>
      </c>
      <c r="P1456" s="6">
        <v>16.36973249316685</v>
      </c>
      <c r="Q1456" s="6">
        <v>23.102123458713777</v>
      </c>
    </row>
    <row r="1457" spans="2:17" x14ac:dyDescent="0.3">
      <c r="B1457" s="1">
        <v>34397</v>
      </c>
      <c r="C1457" s="6">
        <v>65.426782315951144</v>
      </c>
      <c r="D1457" s="6">
        <v>8.7072359930252308</v>
      </c>
      <c r="E1457" s="6">
        <v>123.96286801796288</v>
      </c>
      <c r="F1457" s="6">
        <v>30.290847465879182</v>
      </c>
      <c r="G1457" s="6">
        <v>38.970981758924999</v>
      </c>
      <c r="H1457" s="6">
        <v>7.125</v>
      </c>
      <c r="I1457" s="6">
        <v>11.6875</v>
      </c>
      <c r="J1457" s="6">
        <v>25.320905307825601</v>
      </c>
      <c r="K1457" s="6">
        <v>8.0722473771455494</v>
      </c>
      <c r="L1457" s="6">
        <v>25.133650982178427</v>
      </c>
      <c r="M1457" s="6">
        <v>12.560511101162339</v>
      </c>
      <c r="N1457" s="6">
        <v>40.921133500000003</v>
      </c>
      <c r="O1457" s="6">
        <v>30.2099928191857</v>
      </c>
      <c r="P1457" s="6">
        <v>16.481471281516107</v>
      </c>
      <c r="Q1457" s="6">
        <v>22.756800238105203</v>
      </c>
    </row>
    <row r="1458" spans="2:17" x14ac:dyDescent="0.3">
      <c r="B1458" s="1">
        <v>34390</v>
      </c>
      <c r="C1458" s="6">
        <v>64.26260469467087</v>
      </c>
      <c r="D1458" s="6">
        <v>8.0457006095715684</v>
      </c>
      <c r="E1458" s="6">
        <v>131.21215854532912</v>
      </c>
      <c r="F1458" s="6">
        <v>30.059619622628198</v>
      </c>
      <c r="G1458" s="6">
        <v>37.455443579411252</v>
      </c>
      <c r="H1458" s="6">
        <v>7.25</v>
      </c>
      <c r="I1458" s="6">
        <v>12.0625</v>
      </c>
      <c r="J1458" s="6">
        <v>24.937255227403998</v>
      </c>
      <c r="K1458" s="6">
        <v>8.0722473771455494</v>
      </c>
      <c r="L1458" s="6">
        <v>26.809227714323654</v>
      </c>
      <c r="M1458" s="6">
        <v>13.412071175817413</v>
      </c>
      <c r="N1458" s="6">
        <v>39.96503225</v>
      </c>
      <c r="O1458" s="6">
        <v>30.415502974418253</v>
      </c>
      <c r="P1458" s="6">
        <v>17.151904011611681</v>
      </c>
      <c r="Q1458" s="6">
        <v>22.756800238105203</v>
      </c>
    </row>
    <row r="1459" spans="2:17" x14ac:dyDescent="0.3">
      <c r="B1459" s="1">
        <v>34383</v>
      </c>
      <c r="C1459" s="6">
        <v>66.241706650847348</v>
      </c>
      <c r="D1459" s="6">
        <v>7.9563039361318859</v>
      </c>
      <c r="E1459" s="6">
        <v>132.66201665080237</v>
      </c>
      <c r="F1459" s="6">
        <v>30.753303152381154</v>
      </c>
      <c r="G1459" s="6">
        <v>39.620498121573746</v>
      </c>
      <c r="H1459" s="6">
        <v>7.3500000000000005</v>
      </c>
      <c r="I1459" s="6">
        <v>12.6875</v>
      </c>
      <c r="J1459" s="6">
        <v>25.896380428458002</v>
      </c>
      <c r="K1459" s="6">
        <v>8.2415952242185337</v>
      </c>
      <c r="L1459" s="6">
        <v>29.113145721023344</v>
      </c>
      <c r="M1459" s="6">
        <v>15.008746315795674</v>
      </c>
      <c r="N1459" s="6">
        <v>42.068455</v>
      </c>
      <c r="O1459" s="6">
        <v>31.237543595348477</v>
      </c>
      <c r="P1459" s="6">
        <v>18.436900077628188</v>
      </c>
      <c r="Q1459" s="6">
        <v>23.585575967565788</v>
      </c>
    </row>
    <row r="1460" spans="2:17" x14ac:dyDescent="0.3">
      <c r="B1460" s="1">
        <v>34376</v>
      </c>
      <c r="C1460" s="6">
        <v>63.447680359774701</v>
      </c>
      <c r="D1460" s="6">
        <v>7.7775105892525147</v>
      </c>
      <c r="E1460" s="6">
        <v>124.6877970706995</v>
      </c>
      <c r="F1460" s="6">
        <v>30.136695570378521</v>
      </c>
      <c r="G1460" s="6">
        <v>36.264663581221875</v>
      </c>
      <c r="H1460" s="6">
        <v>7.375</v>
      </c>
      <c r="I1460" s="6">
        <v>12.5</v>
      </c>
      <c r="J1460" s="6">
        <v>24.169955066560803</v>
      </c>
      <c r="K1460" s="6">
        <v>8.015798094787888</v>
      </c>
      <c r="L1460" s="6">
        <v>26.809227714323654</v>
      </c>
      <c r="M1460" s="6">
        <v>13.837851213144949</v>
      </c>
      <c r="N1460" s="6">
        <v>39.773812</v>
      </c>
      <c r="O1460" s="6">
        <v>28.771421732557808</v>
      </c>
      <c r="P1460" s="6">
        <v>17.487120376659462</v>
      </c>
      <c r="Q1460" s="6">
        <v>22.549606305740056</v>
      </c>
    </row>
    <row r="1461" spans="2:17" x14ac:dyDescent="0.3">
      <c r="B1461" s="1">
        <v>34369</v>
      </c>
      <c r="C1461" s="6">
        <v>67.056630985743524</v>
      </c>
      <c r="D1461" s="6">
        <v>7.9563039361318859</v>
      </c>
      <c r="E1461" s="6">
        <v>133.386945703539</v>
      </c>
      <c r="F1461" s="6">
        <v>30.676227204630823</v>
      </c>
      <c r="G1461" s="6">
        <v>38.64622357760063</v>
      </c>
      <c r="H1461" s="6">
        <v>7.5750000000000002</v>
      </c>
      <c r="I1461" s="6">
        <v>12.875</v>
      </c>
      <c r="J1461" s="6">
        <v>26.855505629511999</v>
      </c>
      <c r="K1461" s="6">
        <v>8.2980445065761934</v>
      </c>
      <c r="L1461" s="6">
        <v>29.113145721023344</v>
      </c>
      <c r="M1461" s="6">
        <v>15.115191325127562</v>
      </c>
      <c r="N1461" s="6">
        <v>42.833336000000003</v>
      </c>
      <c r="O1461" s="6">
        <v>30.2099928191857</v>
      </c>
      <c r="P1461" s="6">
        <v>18.157553106755039</v>
      </c>
      <c r="Q1461" s="6">
        <v>23.412914357261499</v>
      </c>
    </row>
    <row r="1462" spans="2:17" x14ac:dyDescent="0.3">
      <c r="B1462" s="1">
        <v>34362</v>
      </c>
      <c r="C1462" s="6">
        <v>66.358124412975386</v>
      </c>
      <c r="D1462" s="6">
        <v>7.688113915812834</v>
      </c>
      <c r="E1462" s="6">
        <v>134.83680380901225</v>
      </c>
      <c r="F1462" s="6">
        <v>27.439037399117019</v>
      </c>
      <c r="G1462" s="6">
        <v>38.754476304708746</v>
      </c>
      <c r="H1462" s="6">
        <v>7.5250000000000004</v>
      </c>
      <c r="I1462" s="6">
        <v>12.1875</v>
      </c>
      <c r="J1462" s="6">
        <v>25.320905307825601</v>
      </c>
      <c r="K1462" s="6">
        <v>8.1851459418608723</v>
      </c>
      <c r="L1462" s="6">
        <v>29.113145721023344</v>
      </c>
      <c r="M1462" s="6">
        <v>15.434526353123214</v>
      </c>
      <c r="N1462" s="6">
        <v>43.024556250000003</v>
      </c>
      <c r="O1462" s="6">
        <v>28.565911577325252</v>
      </c>
      <c r="P1462" s="6">
        <v>18.827985836850608</v>
      </c>
      <c r="Q1462" s="6">
        <v>23.551043645504929</v>
      </c>
    </row>
    <row r="1463" spans="2:17" x14ac:dyDescent="0.3">
      <c r="B1463" s="1">
        <v>34355</v>
      </c>
      <c r="C1463" s="6">
        <v>68.104390844895775</v>
      </c>
      <c r="D1463" s="6">
        <v>8.0278212748836335</v>
      </c>
      <c r="E1463" s="6">
        <v>137.73652001995876</v>
      </c>
      <c r="F1463" s="6">
        <v>25.666290600859458</v>
      </c>
      <c r="G1463" s="6">
        <v>40.053509030006246</v>
      </c>
      <c r="H1463" s="6">
        <v>7.0750000000000002</v>
      </c>
      <c r="I1463" s="6">
        <v>11.6875</v>
      </c>
      <c r="J1463" s="6">
        <v>23.786304986139204</v>
      </c>
      <c r="K1463" s="6">
        <v>8.2980445065761934</v>
      </c>
      <c r="L1463" s="6">
        <v>28.694251537987039</v>
      </c>
      <c r="M1463" s="6">
        <v>14.476521269136255</v>
      </c>
      <c r="N1463" s="6">
        <v>41.494794250000005</v>
      </c>
      <c r="O1463" s="6">
        <v>30.004482663953144</v>
      </c>
      <c r="P1463" s="6">
        <v>16.313863098992218</v>
      </c>
      <c r="Q1463" s="6">
        <v>21.893492186583764</v>
      </c>
    </row>
    <row r="1464" spans="2:17" x14ac:dyDescent="0.3">
      <c r="B1464" s="1">
        <v>34348</v>
      </c>
      <c r="C1464" s="6">
        <v>68.453644131279859</v>
      </c>
      <c r="D1464" s="6">
        <v>7.6344759117490231</v>
      </c>
      <c r="E1464" s="6">
        <v>132.66201665080237</v>
      </c>
      <c r="F1464" s="6">
        <v>25.589214653109128</v>
      </c>
      <c r="G1464" s="6">
        <v>38.970981758924999</v>
      </c>
      <c r="H1464" s="6">
        <v>7.0500000000000007</v>
      </c>
      <c r="I1464" s="6">
        <v>11.0625</v>
      </c>
      <c r="J1464" s="6">
        <v>23.019004825296001</v>
      </c>
      <c r="K1464" s="6">
        <v>8.3544937889338566</v>
      </c>
      <c r="L1464" s="6">
        <v>26.809227714323654</v>
      </c>
      <c r="M1464" s="6">
        <v>13.518516185149297</v>
      </c>
      <c r="N1464" s="6">
        <v>43.406996750000005</v>
      </c>
      <c r="O1464" s="6">
        <v>31.237543595348477</v>
      </c>
      <c r="P1464" s="6">
        <v>15.922777339769802</v>
      </c>
      <c r="Q1464" s="6">
        <v>21.651765932157758</v>
      </c>
    </row>
    <row r="1465" spans="2:17" x14ac:dyDescent="0.3">
      <c r="B1465" s="1">
        <v>34341</v>
      </c>
      <c r="C1465" s="6">
        <v>71.014834898096453</v>
      </c>
      <c r="D1465" s="6">
        <v>7.688113915812834</v>
      </c>
      <c r="E1465" s="6">
        <v>138.46144907269539</v>
      </c>
      <c r="F1465" s="6">
        <v>23.122784325098607</v>
      </c>
      <c r="G1465" s="6">
        <v>37.563696306519375</v>
      </c>
      <c r="H1465" s="6">
        <v>7.45</v>
      </c>
      <c r="I1465" s="6">
        <v>10.75</v>
      </c>
      <c r="J1465" s="6">
        <v>24.361780106771604</v>
      </c>
      <c r="K1465" s="6">
        <v>8.3544937889338566</v>
      </c>
      <c r="L1465" s="6">
        <v>24.295862616105811</v>
      </c>
      <c r="M1465" s="6">
        <v>12.773401119826106</v>
      </c>
      <c r="N1465" s="6">
        <v>38.244050000000001</v>
      </c>
      <c r="O1465" s="6">
        <v>28.154891266860144</v>
      </c>
      <c r="P1465" s="6">
        <v>15.1964752154996</v>
      </c>
      <c r="Q1465" s="6">
        <v>19.338100354080296</v>
      </c>
    </row>
    <row r="1466" spans="2:17" x14ac:dyDescent="0.3">
      <c r="B1466" s="1">
        <v>34334</v>
      </c>
      <c r="C1466" s="6">
        <v>68.686479655535919</v>
      </c>
      <c r="D1466" s="6">
        <v>7.4199238954937803</v>
      </c>
      <c r="E1466" s="6">
        <v>137.73652001995876</v>
      </c>
      <c r="F1466" s="6">
        <v>21.889569161093352</v>
      </c>
      <c r="G1466" s="6">
        <v>36.914179943870622</v>
      </c>
      <c r="H1466" s="6">
        <v>6.375</v>
      </c>
      <c r="I1466" s="6">
        <v>10.0625</v>
      </c>
      <c r="J1466" s="6">
        <v>22.251704664452802</v>
      </c>
      <c r="K1466" s="6">
        <v>7.6206531182842587</v>
      </c>
      <c r="L1466" s="6">
        <v>23.667521341551353</v>
      </c>
      <c r="M1466" s="6">
        <v>12.028286054502917</v>
      </c>
      <c r="N1466" s="6">
        <v>34.037204500000001</v>
      </c>
      <c r="O1466" s="6">
        <v>27.743870956395032</v>
      </c>
      <c r="P1466" s="6">
        <v>14.972997638801077</v>
      </c>
      <c r="Q1466" s="6">
        <v>18.612921590802284</v>
      </c>
    </row>
    <row r="1467" spans="2:17" x14ac:dyDescent="0.3">
      <c r="B1467" s="1">
        <v>34327</v>
      </c>
      <c r="C1467" s="6">
        <v>67.522302034255631</v>
      </c>
      <c r="D1467" s="6">
        <v>7.4914412342455297</v>
      </c>
      <c r="E1467" s="6">
        <v>135.56173286174888</v>
      </c>
      <c r="F1467" s="6">
        <v>21.581265370092041</v>
      </c>
      <c r="G1467" s="6">
        <v>36.048158127005628</v>
      </c>
      <c r="H1467" s="6">
        <v>6.3250000000000002</v>
      </c>
      <c r="I1467" s="6">
        <v>9.6875</v>
      </c>
      <c r="J1467" s="6">
        <v>21.868054584031203</v>
      </c>
      <c r="K1467" s="6">
        <v>7.4513052712112771</v>
      </c>
      <c r="L1467" s="6">
        <v>23.876968433069507</v>
      </c>
      <c r="M1467" s="6">
        <v>12.028286054502917</v>
      </c>
      <c r="N1467" s="6">
        <v>32.889883000000005</v>
      </c>
      <c r="O1467" s="6">
        <v>27.127340490697364</v>
      </c>
      <c r="P1467" s="6">
        <v>14.972997638801077</v>
      </c>
      <c r="Q1467" s="6">
        <v>18.267598370193706</v>
      </c>
    </row>
    <row r="1468" spans="2:17" x14ac:dyDescent="0.3">
      <c r="B1468" s="1">
        <v>34320</v>
      </c>
      <c r="C1468" s="6">
        <v>64.611857981054968</v>
      </c>
      <c r="D1468" s="6">
        <v>7.5093205689334628</v>
      </c>
      <c r="E1468" s="6">
        <v>134.11187475627565</v>
      </c>
      <c r="F1468" s="6">
        <v>21.195885631340396</v>
      </c>
      <c r="G1468" s="6">
        <v>33.666598130626873</v>
      </c>
      <c r="H1468" s="6">
        <v>6.0750000000000002</v>
      </c>
      <c r="I1468" s="6">
        <v>9.375</v>
      </c>
      <c r="J1468" s="6">
        <v>22.059879624242001</v>
      </c>
      <c r="K1468" s="6">
        <v>7.3948559888536147</v>
      </c>
      <c r="L1468" s="6">
        <v>23.876968433069507</v>
      </c>
      <c r="M1468" s="6">
        <v>11.921841045171032</v>
      </c>
      <c r="N1468" s="6">
        <v>32.316222250000003</v>
      </c>
      <c r="O1468" s="6">
        <v>26.510810024999696</v>
      </c>
      <c r="P1468" s="6">
        <v>14.972997638801077</v>
      </c>
      <c r="Q1468" s="6">
        <v>18.094936759889418</v>
      </c>
    </row>
    <row r="1469" spans="2:17" x14ac:dyDescent="0.3">
      <c r="B1469" s="1">
        <v>34313</v>
      </c>
      <c r="C1469" s="6">
        <v>63.680515884030754</v>
      </c>
      <c r="D1469" s="6">
        <v>7.4378032301817161</v>
      </c>
      <c r="E1469" s="6">
        <v>129.03737138711926</v>
      </c>
      <c r="F1469" s="6">
        <v>21.966645108843682</v>
      </c>
      <c r="G1469" s="6">
        <v>34.640872674599997</v>
      </c>
      <c r="H1469" s="6">
        <v>6.25</v>
      </c>
      <c r="I1469" s="6">
        <v>9.25</v>
      </c>
      <c r="J1469" s="6">
        <v>21.676229543820401</v>
      </c>
      <c r="K1469" s="6">
        <v>7.4513052712112771</v>
      </c>
      <c r="L1469" s="6">
        <v>23.876968433069507</v>
      </c>
      <c r="M1469" s="6">
        <v>11.815396035839148</v>
      </c>
      <c r="N1469" s="6">
        <v>31.168900750000002</v>
      </c>
      <c r="O1469" s="6">
        <v>26.716320180232252</v>
      </c>
      <c r="P1469" s="6">
        <v>14.805389456277181</v>
      </c>
      <c r="Q1469" s="6">
        <v>16.575514589211682</v>
      </c>
    </row>
    <row r="1470" spans="2:17" x14ac:dyDescent="0.3">
      <c r="B1470" s="1">
        <v>34306</v>
      </c>
      <c r="C1470" s="6">
        <v>64.146186932542875</v>
      </c>
      <c r="D1470" s="6">
        <v>7.3841652261179069</v>
      </c>
      <c r="E1470" s="6">
        <v>121.78808085975299</v>
      </c>
      <c r="F1470" s="6">
        <v>22.352024847595324</v>
      </c>
      <c r="G1470" s="6">
        <v>38.321465396276253</v>
      </c>
      <c r="H1470" s="6">
        <v>6.25</v>
      </c>
      <c r="I1470" s="6">
        <v>9.1875</v>
      </c>
      <c r="J1470" s="6">
        <v>22.4435297046636</v>
      </c>
      <c r="K1470" s="6">
        <v>7.2255081417806313</v>
      </c>
      <c r="L1470" s="6">
        <v>23.667521341551353</v>
      </c>
      <c r="M1470" s="6">
        <v>11.496061007843497</v>
      </c>
      <c r="N1470" s="6">
        <v>30.40401975</v>
      </c>
      <c r="O1470" s="6">
        <v>25.688769404069475</v>
      </c>
      <c r="P1470" s="6">
        <v>14.470173091229396</v>
      </c>
      <c r="Q1470" s="6">
        <v>15.228754028838233</v>
      </c>
    </row>
    <row r="1471" spans="2:17" x14ac:dyDescent="0.3">
      <c r="B1471" s="1">
        <v>34299</v>
      </c>
      <c r="C1471" s="6">
        <v>62.865591549134564</v>
      </c>
      <c r="D1471" s="6">
        <v>7.0623372017350441</v>
      </c>
      <c r="E1471" s="6">
        <v>121.0631518070164</v>
      </c>
      <c r="F1471" s="6">
        <v>22.274948899845</v>
      </c>
      <c r="G1471" s="6">
        <v>37.130685398086875</v>
      </c>
      <c r="H1471" s="6">
        <v>6.0250000000000004</v>
      </c>
      <c r="I1471" s="6">
        <v>8.9375</v>
      </c>
      <c r="J1471" s="6">
        <v>22.4435297046636</v>
      </c>
      <c r="K1471" s="6">
        <v>7.1690588594229698</v>
      </c>
      <c r="L1471" s="6">
        <v>21.991944609406122</v>
      </c>
      <c r="M1471" s="6">
        <v>11.389615998511612</v>
      </c>
      <c r="N1471" s="6">
        <v>30.40401975</v>
      </c>
      <c r="O1471" s="6">
        <v>25.072238938371807</v>
      </c>
      <c r="P1471" s="6">
        <v>14.134956726181613</v>
      </c>
      <c r="Q1471" s="6">
        <v>14.054655078769072</v>
      </c>
    </row>
    <row r="1472" spans="2:17" x14ac:dyDescent="0.3">
      <c r="B1472" s="1">
        <v>34292</v>
      </c>
      <c r="C1472" s="6">
        <v>65.077529029567074</v>
      </c>
      <c r="D1472" s="6">
        <v>7.2768892179902842</v>
      </c>
      <c r="E1472" s="6">
        <v>123.23793896522623</v>
      </c>
      <c r="F1472" s="6">
        <v>23.662315959350909</v>
      </c>
      <c r="G1472" s="6">
        <v>38.754476304708746</v>
      </c>
      <c r="H1472" s="6">
        <v>6.1000000000000005</v>
      </c>
      <c r="I1472" s="6">
        <v>9.1875</v>
      </c>
      <c r="J1472" s="6">
        <v>23.786304986139204</v>
      </c>
      <c r="K1472" s="6">
        <v>7.3948559888536147</v>
      </c>
      <c r="L1472" s="6">
        <v>22.829732975478738</v>
      </c>
      <c r="M1472" s="6">
        <v>11.496061007843497</v>
      </c>
      <c r="N1472" s="6">
        <v>31.168900750000002</v>
      </c>
      <c r="O1472" s="6">
        <v>25.688769404069475</v>
      </c>
      <c r="P1472" s="6">
        <v>14.637781273753291</v>
      </c>
      <c r="Q1472" s="6">
        <v>14.607172231742794</v>
      </c>
    </row>
    <row r="1473" spans="2:17" x14ac:dyDescent="0.3">
      <c r="B1473" s="1">
        <v>34285</v>
      </c>
      <c r="C1473" s="6">
        <v>64.029769170414838</v>
      </c>
      <c r="D1473" s="6">
        <v>7.4020445608058427</v>
      </c>
      <c r="E1473" s="6">
        <v>123.23793896522623</v>
      </c>
      <c r="F1473" s="6">
        <v>22.506176743095985</v>
      </c>
      <c r="G1473" s="6">
        <v>46.98168356492625</v>
      </c>
      <c r="H1473" s="6">
        <v>6.2250000000000005</v>
      </c>
      <c r="I1473" s="6">
        <v>9.3125</v>
      </c>
      <c r="J1473" s="6">
        <v>24.361780106771604</v>
      </c>
      <c r="K1473" s="6">
        <v>7.790000965357244</v>
      </c>
      <c r="L1473" s="6">
        <v>24.505309707623965</v>
      </c>
      <c r="M1473" s="6">
        <v>12.028286054502917</v>
      </c>
      <c r="N1473" s="6">
        <v>31.360121000000003</v>
      </c>
      <c r="O1473" s="6">
        <v>26.30529986976714</v>
      </c>
      <c r="P1473" s="6">
        <v>15.308214003848862</v>
      </c>
      <c r="Q1473" s="6">
        <v>14.538107587621077</v>
      </c>
    </row>
    <row r="1474" spans="2:17" x14ac:dyDescent="0.3">
      <c r="B1474" s="1">
        <v>34278</v>
      </c>
      <c r="C1474" s="6">
        <v>64.029769170414838</v>
      </c>
      <c r="D1474" s="6">
        <v>7.3484065567420318</v>
      </c>
      <c r="E1474" s="6">
        <v>118.88836464880652</v>
      </c>
      <c r="F1474" s="6">
        <v>23.045708377348287</v>
      </c>
      <c r="G1474" s="6">
        <v>45.466145385412503</v>
      </c>
      <c r="H1474" s="6">
        <v>6.0500000000000007</v>
      </c>
      <c r="I1474" s="6">
        <v>9.5</v>
      </c>
      <c r="J1474" s="6">
        <v>25.320905307825601</v>
      </c>
      <c r="K1474" s="6">
        <v>7.9028995300725651</v>
      </c>
      <c r="L1474" s="6">
        <v>25.343098073696581</v>
      </c>
      <c r="M1474" s="6">
        <v>12.028286054502917</v>
      </c>
      <c r="N1474" s="6">
        <v>32.889883000000005</v>
      </c>
      <c r="O1474" s="6">
        <v>25.894279559302028</v>
      </c>
      <c r="P1474" s="6">
        <v>13.967348543657719</v>
      </c>
      <c r="Q1474" s="6">
        <v>14.745301519986223</v>
      </c>
    </row>
    <row r="1475" spans="2:17" x14ac:dyDescent="0.3">
      <c r="B1475" s="1">
        <v>34271</v>
      </c>
      <c r="C1475" s="6">
        <v>64.728275743183005</v>
      </c>
      <c r="D1475" s="6">
        <v>7.330527222054096</v>
      </c>
      <c r="E1475" s="6">
        <v>129.76230043985589</v>
      </c>
      <c r="F1475" s="6">
        <v>22.043721056594009</v>
      </c>
      <c r="G1475" s="6">
        <v>49.146738107088751</v>
      </c>
      <c r="H1475" s="6">
        <v>6.125</v>
      </c>
      <c r="I1475" s="6">
        <v>9.8125</v>
      </c>
      <c r="J1475" s="6">
        <v>24.169955066560803</v>
      </c>
      <c r="K1475" s="6">
        <v>7.6771024006419211</v>
      </c>
      <c r="L1475" s="6">
        <v>25.133650982178427</v>
      </c>
      <c r="M1475" s="6">
        <v>11.921841045171032</v>
      </c>
      <c r="N1475" s="6">
        <v>32.889883000000005</v>
      </c>
      <c r="O1475" s="6">
        <v>25.894279559302028</v>
      </c>
      <c r="P1475" s="6">
        <v>13.911479149483089</v>
      </c>
      <c r="Q1475" s="6">
        <v>15.194221706777377</v>
      </c>
    </row>
    <row r="1476" spans="2:17" x14ac:dyDescent="0.3">
      <c r="B1476" s="1">
        <v>34264</v>
      </c>
      <c r="C1476" s="6">
        <v>64.728275743183005</v>
      </c>
      <c r="D1476" s="6">
        <v>7.2768892179902842</v>
      </c>
      <c r="E1476" s="6">
        <v>133.386945703539</v>
      </c>
      <c r="F1476" s="6">
        <v>20.887581840339081</v>
      </c>
      <c r="G1476" s="6">
        <v>48.280716290223751</v>
      </c>
      <c r="H1476" s="6">
        <v>6.25</v>
      </c>
      <c r="I1476" s="6">
        <v>9.4375</v>
      </c>
      <c r="J1476" s="6">
        <v>23.978130026350001</v>
      </c>
      <c r="K1476" s="6">
        <v>7.3948559888536147</v>
      </c>
      <c r="L1476" s="6">
        <v>25.761992256732889</v>
      </c>
      <c r="M1476" s="6">
        <v>12.134731063834801</v>
      </c>
      <c r="N1476" s="6">
        <v>31.933781750000001</v>
      </c>
      <c r="O1476" s="6">
        <v>25.483259248836919</v>
      </c>
      <c r="P1476" s="6">
        <v>13.743870966959198</v>
      </c>
      <c r="Q1476" s="6">
        <v>14.399978299377649</v>
      </c>
    </row>
    <row r="1477" spans="2:17" x14ac:dyDescent="0.3">
      <c r="B1477" s="1">
        <v>34257</v>
      </c>
      <c r="C1477" s="6">
        <v>61.235742879342176</v>
      </c>
      <c r="D1477" s="6">
        <v>6.9371818589194847</v>
      </c>
      <c r="E1477" s="6">
        <v>127.587513281646</v>
      </c>
      <c r="F1477" s="6">
        <v>20.73342994483842</v>
      </c>
      <c r="G1477" s="6">
        <v>50.878781740818752</v>
      </c>
      <c r="H1477" s="6">
        <v>5.6000000000000005</v>
      </c>
      <c r="I1477" s="6">
        <v>8.8125</v>
      </c>
      <c r="J1477" s="6">
        <v>23.019004825296001</v>
      </c>
      <c r="K1477" s="6">
        <v>7.5077545535689385</v>
      </c>
      <c r="L1477" s="6">
        <v>22.41083879244243</v>
      </c>
      <c r="M1477" s="6">
        <v>11.176725979847843</v>
      </c>
      <c r="N1477" s="6">
        <v>30.786460250000001</v>
      </c>
      <c r="O1477" s="6">
        <v>24.661218627906695</v>
      </c>
      <c r="P1477" s="6">
        <v>13.967348543657719</v>
      </c>
      <c r="Q1477" s="6">
        <v>14.8488984861688</v>
      </c>
    </row>
    <row r="1478" spans="2:17" x14ac:dyDescent="0.3">
      <c r="B1478" s="1">
        <v>34250</v>
      </c>
      <c r="C1478" s="6">
        <v>60.53723630657403</v>
      </c>
      <c r="D1478" s="6">
        <v>6.9729405282953598</v>
      </c>
      <c r="E1478" s="6">
        <v>122.51300991248962</v>
      </c>
      <c r="F1478" s="6">
        <v>20.73342994483842</v>
      </c>
      <c r="G1478" s="6">
        <v>46.873430837818127</v>
      </c>
      <c r="H1478" s="6">
        <v>5.5750000000000002</v>
      </c>
      <c r="I1478" s="6">
        <v>8.875</v>
      </c>
      <c r="J1478" s="6">
        <v>23.019004825296001</v>
      </c>
      <c r="K1478" s="6">
        <v>7.5642038359265982</v>
      </c>
      <c r="L1478" s="6">
        <v>21.573050426369814</v>
      </c>
      <c r="M1478" s="6">
        <v>11.389615998511612</v>
      </c>
      <c r="N1478" s="6">
        <v>30.212799500000003</v>
      </c>
      <c r="O1478" s="6">
        <v>24.250198317441583</v>
      </c>
      <c r="P1478" s="6">
        <v>13.576262784435304</v>
      </c>
      <c r="Q1478" s="6">
        <v>14.917963130290511</v>
      </c>
    </row>
    <row r="1479" spans="2:17" x14ac:dyDescent="0.3">
      <c r="B1479" s="1">
        <v>34243</v>
      </c>
      <c r="C1479" s="6">
        <v>57.393956729117292</v>
      </c>
      <c r="D1479" s="6">
        <v>6.6153538345366236</v>
      </c>
      <c r="E1479" s="6">
        <v>120.33822275427976</v>
      </c>
      <c r="F1479" s="6">
        <v>18.806531251080205</v>
      </c>
      <c r="G1479" s="6">
        <v>47.306441746250627</v>
      </c>
      <c r="H1479" s="6">
        <v>5.5</v>
      </c>
      <c r="I1479" s="6">
        <v>8.125</v>
      </c>
      <c r="J1479" s="6">
        <v>22.4435297046636</v>
      </c>
      <c r="K1479" s="6">
        <v>7.0561602947076487</v>
      </c>
      <c r="L1479" s="6">
        <v>19.059685328151971</v>
      </c>
      <c r="M1479" s="6">
        <v>9.9526083725311754</v>
      </c>
      <c r="N1479" s="6">
        <v>29.4479185</v>
      </c>
      <c r="O1479" s="6">
        <v>24.044688162209027</v>
      </c>
      <c r="P1479" s="6">
        <v>13.073438236863625</v>
      </c>
      <c r="Q1479" s="6">
        <v>14.883430808229654</v>
      </c>
    </row>
    <row r="1480" spans="2:17" x14ac:dyDescent="0.3">
      <c r="B1480" s="1">
        <v>34236</v>
      </c>
      <c r="C1480" s="6">
        <v>55.647690297196903</v>
      </c>
      <c r="D1480" s="6">
        <v>6.7941471814159931</v>
      </c>
      <c r="E1480" s="6">
        <v>120.33822275427976</v>
      </c>
      <c r="F1480" s="6">
        <v>18.960683146580859</v>
      </c>
      <c r="G1480" s="6">
        <v>46.765178110710004</v>
      </c>
      <c r="H1480" s="6">
        <v>5.3250000000000002</v>
      </c>
      <c r="I1480" s="6">
        <v>7.75</v>
      </c>
      <c r="J1480" s="6">
        <v>21.676229543820401</v>
      </c>
      <c r="K1480" s="6">
        <v>6.6610153182040195</v>
      </c>
      <c r="L1480" s="6">
        <v>18.431344053597513</v>
      </c>
      <c r="M1480" s="6">
        <v>10.112275886529002</v>
      </c>
      <c r="N1480" s="6">
        <v>27.726936250000001</v>
      </c>
      <c r="O1480" s="6">
        <v>23.633667851743915</v>
      </c>
      <c r="P1480" s="6">
        <v>12.68235247764121</v>
      </c>
      <c r="Q1480" s="6">
        <v>14.917963130290511</v>
      </c>
    </row>
    <row r="1481" spans="2:17" x14ac:dyDescent="0.3">
      <c r="B1481" s="1">
        <v>34229</v>
      </c>
      <c r="C1481" s="6">
        <v>55.298437010812805</v>
      </c>
      <c r="D1481" s="6">
        <v>6.5974744998486887</v>
      </c>
      <c r="E1481" s="6">
        <v>115.98864843786001</v>
      </c>
      <c r="F1481" s="6">
        <v>19.731442624084149</v>
      </c>
      <c r="G1481" s="6">
        <v>43.734101751682502</v>
      </c>
      <c r="H1481" s="6">
        <v>5.2750000000000004</v>
      </c>
      <c r="I1481" s="6">
        <v>7.6875</v>
      </c>
      <c r="J1481" s="6">
        <v>20.717104342766401</v>
      </c>
      <c r="K1481" s="6">
        <v>6.6646507648864182</v>
      </c>
      <c r="L1481" s="6">
        <v>20.316367877260898</v>
      </c>
      <c r="M1481" s="6">
        <v>10.644500933188421</v>
      </c>
      <c r="N1481" s="6">
        <v>28.109376750000003</v>
      </c>
      <c r="O1481" s="6">
        <v>21.373056144185803</v>
      </c>
      <c r="P1481" s="6">
        <v>12.291266718418791</v>
      </c>
      <c r="Q1481" s="6">
        <v>14.434510621438505</v>
      </c>
    </row>
    <row r="1482" spans="2:17" x14ac:dyDescent="0.3">
      <c r="B1482" s="1">
        <v>34222</v>
      </c>
      <c r="C1482" s="6">
        <v>54.716348200172689</v>
      </c>
      <c r="D1482" s="6">
        <v>6.7941471814159931</v>
      </c>
      <c r="E1482" s="6">
        <v>116.71357749059663</v>
      </c>
      <c r="F1482" s="6">
        <v>19.808518571834476</v>
      </c>
      <c r="G1482" s="6">
        <v>42.651574480601255</v>
      </c>
      <c r="H1482" s="6">
        <v>5.3000000000000007</v>
      </c>
      <c r="I1482" s="6">
        <v>8</v>
      </c>
      <c r="J1482" s="6">
        <v>21.292579463398802</v>
      </c>
      <c r="K1482" s="6">
        <v>6.7192790498445021</v>
      </c>
      <c r="L1482" s="6">
        <v>20.002186767629087</v>
      </c>
      <c r="M1482" s="6">
        <v>10.732683598049274</v>
      </c>
      <c r="N1482" s="6">
        <v>28.874257750000002</v>
      </c>
      <c r="O1482" s="6">
        <v>21.578566299418359</v>
      </c>
      <c r="P1482" s="6">
        <v>12.291266718418791</v>
      </c>
      <c r="Q1482" s="6">
        <v>15.159689384716518</v>
      </c>
    </row>
    <row r="1483" spans="2:17" x14ac:dyDescent="0.3">
      <c r="B1483" s="1">
        <v>34215</v>
      </c>
      <c r="C1483" s="6">
        <v>55.065601486556751</v>
      </c>
      <c r="D1483" s="6">
        <v>6.8120265161039288</v>
      </c>
      <c r="E1483" s="6">
        <v>122.51300991248962</v>
      </c>
      <c r="F1483" s="6">
        <v>19.88559451958481</v>
      </c>
      <c r="G1483" s="6">
        <v>40.919530846871254</v>
      </c>
      <c r="H1483" s="6">
        <v>5.3000000000000007</v>
      </c>
      <c r="I1483" s="6">
        <v>8.0625</v>
      </c>
      <c r="J1483" s="6">
        <v>21.868054584031203</v>
      </c>
      <c r="K1483" s="6">
        <v>6.937792189676844</v>
      </c>
      <c r="L1483" s="6">
        <v>20.134651580659746</v>
      </c>
      <c r="M1483" s="6">
        <v>10.652588944332487</v>
      </c>
      <c r="N1483" s="6">
        <v>28.683037500000001</v>
      </c>
      <c r="O1483" s="6">
        <v>21.578566299418359</v>
      </c>
      <c r="P1483" s="6">
        <v>12.347136112593425</v>
      </c>
      <c r="Q1483" s="6">
        <v>16.920837809820256</v>
      </c>
    </row>
    <row r="1484" spans="2:17" x14ac:dyDescent="0.3">
      <c r="B1484" s="1">
        <v>34208</v>
      </c>
      <c r="C1484" s="6">
        <v>54.832765962300698</v>
      </c>
      <c r="D1484" s="6">
        <v>6.8299058507918664</v>
      </c>
      <c r="E1484" s="6">
        <v>118.16343559606989</v>
      </c>
      <c r="F1484" s="6">
        <v>20.193898310586121</v>
      </c>
      <c r="G1484" s="6">
        <v>39.728750848681877</v>
      </c>
      <c r="H1484" s="6">
        <v>5.375</v>
      </c>
      <c r="I1484" s="6">
        <v>8.1875</v>
      </c>
      <c r="J1484" s="6">
        <v>21.676229543820401</v>
      </c>
      <c r="K1484" s="6">
        <v>7.0470487595930154</v>
      </c>
      <c r="L1484" s="6">
        <v>20.134651580659746</v>
      </c>
      <c r="M1484" s="6">
        <v>10.332210329465344</v>
      </c>
      <c r="N1484" s="6">
        <v>29.830359000000001</v>
      </c>
      <c r="O1484" s="6">
        <v>22.606117075581135</v>
      </c>
      <c r="P1484" s="6">
        <v>12.011919747545639</v>
      </c>
      <c r="Q1484" s="6">
        <v>16.230191368603105</v>
      </c>
    </row>
    <row r="1485" spans="2:17" x14ac:dyDescent="0.3">
      <c r="B1485" s="1">
        <v>34201</v>
      </c>
      <c r="C1485" s="6">
        <v>56.695450156349139</v>
      </c>
      <c r="D1485" s="6">
        <v>7.2232512139264742</v>
      </c>
      <c r="E1485" s="6">
        <v>121.78808085975299</v>
      </c>
      <c r="F1485" s="6">
        <v>20.193898310586121</v>
      </c>
      <c r="G1485" s="6">
        <v>39.83700357579</v>
      </c>
      <c r="H1485" s="6">
        <v>4.9000000000000004</v>
      </c>
      <c r="I1485" s="6">
        <v>9</v>
      </c>
      <c r="J1485" s="6">
        <v>23.402654905717604</v>
      </c>
      <c r="K1485" s="6">
        <v>7.4294467542996134</v>
      </c>
      <c r="L1485" s="6">
        <v>21.989158963088929</v>
      </c>
      <c r="M1485" s="6">
        <v>11.854008750084271</v>
      </c>
      <c r="N1485" s="6">
        <v>29.256698250000003</v>
      </c>
      <c r="O1485" s="6">
        <v>22.400606920348583</v>
      </c>
      <c r="P1485" s="6">
        <v>11.397356411624701</v>
      </c>
      <c r="Q1485" s="6">
        <v>15.505012605325096</v>
      </c>
    </row>
    <row r="1486" spans="2:17" x14ac:dyDescent="0.3">
      <c r="B1486" s="1">
        <v>34194</v>
      </c>
      <c r="C1486" s="6">
        <v>58.092463301885452</v>
      </c>
      <c r="D1486" s="6">
        <v>7.2411305486144117</v>
      </c>
      <c r="E1486" s="6">
        <v>117.43850654333326</v>
      </c>
      <c r="F1486" s="6">
        <v>20.270974258336452</v>
      </c>
      <c r="G1486" s="6">
        <v>40.919530846871254</v>
      </c>
      <c r="H1486" s="6">
        <v>4.8500000000000005</v>
      </c>
      <c r="I1486" s="6">
        <v>9.0625</v>
      </c>
      <c r="J1486" s="6">
        <v>22.635354744874405</v>
      </c>
      <c r="K1486" s="6">
        <v>7.4840750392576991</v>
      </c>
      <c r="L1486" s="6">
        <v>18.412609011261214</v>
      </c>
      <c r="M1486" s="6">
        <v>11.293346174066771</v>
      </c>
      <c r="N1486" s="6">
        <v>29.639138750000001</v>
      </c>
      <c r="O1486" s="6">
        <v>24.661218627906695</v>
      </c>
      <c r="P1486" s="6">
        <v>11.397356411624701</v>
      </c>
      <c r="Q1486" s="6">
        <v>15.781271181811954</v>
      </c>
    </row>
    <row r="1487" spans="2:17" x14ac:dyDescent="0.3">
      <c r="B1487" s="1">
        <v>34187</v>
      </c>
      <c r="C1487" s="6">
        <v>57.510374491245308</v>
      </c>
      <c r="D1487" s="6">
        <v>6.8656645201677398</v>
      </c>
      <c r="E1487" s="6">
        <v>114.53879033238675</v>
      </c>
      <c r="F1487" s="6">
        <v>21.118809683590062</v>
      </c>
      <c r="G1487" s="6">
        <v>38.321465396276253</v>
      </c>
      <c r="H1487" s="6">
        <v>4.9000000000000004</v>
      </c>
      <c r="I1487" s="6">
        <v>9.125</v>
      </c>
      <c r="J1487" s="6">
        <v>22.059879624242001</v>
      </c>
      <c r="K1487" s="6">
        <v>6.937792189676844</v>
      </c>
      <c r="L1487" s="6">
        <v>15.498383124586775</v>
      </c>
      <c r="M1487" s="6">
        <v>10.812778251766058</v>
      </c>
      <c r="N1487" s="6">
        <v>28.683037500000001</v>
      </c>
      <c r="O1487" s="6">
        <v>24.250198317441583</v>
      </c>
      <c r="P1487" s="6">
        <v>10.056490951433556</v>
      </c>
      <c r="Q1487" s="6">
        <v>15.470480283264235</v>
      </c>
    </row>
    <row r="1488" spans="2:17" x14ac:dyDescent="0.3">
      <c r="B1488" s="1">
        <v>34180</v>
      </c>
      <c r="C1488" s="6">
        <v>57.044703442733208</v>
      </c>
      <c r="D1488" s="6">
        <v>6.3829224835934433</v>
      </c>
      <c r="E1488" s="6">
        <v>102.21499643586412</v>
      </c>
      <c r="F1488" s="6">
        <v>19.577290728583492</v>
      </c>
      <c r="G1488" s="6">
        <v>40.37826721133063</v>
      </c>
      <c r="H1488" s="6">
        <v>4.6749999999999998</v>
      </c>
      <c r="I1488" s="6">
        <v>8.25</v>
      </c>
      <c r="J1488" s="6">
        <v>21.292579463398802</v>
      </c>
      <c r="K1488" s="6">
        <v>6.937792189676844</v>
      </c>
      <c r="L1488" s="6">
        <v>15.36591831155612</v>
      </c>
      <c r="M1488" s="6">
        <v>9.6914530997310582</v>
      </c>
      <c r="N1488" s="6">
        <v>27.726936250000001</v>
      </c>
      <c r="O1488" s="6">
        <v>23.017137386046247</v>
      </c>
      <c r="P1488" s="6">
        <v>9.3860582213379899</v>
      </c>
      <c r="Q1488" s="6">
        <v>15.505012605325096</v>
      </c>
    </row>
    <row r="1489" spans="2:17" x14ac:dyDescent="0.3">
      <c r="B1489" s="1">
        <v>34173</v>
      </c>
      <c r="C1489" s="6">
        <v>54.483512675916622</v>
      </c>
      <c r="D1489" s="6">
        <v>6.0789737938985189</v>
      </c>
      <c r="E1489" s="6">
        <v>100.76513833039087</v>
      </c>
      <c r="F1489" s="6">
        <v>18.729455303329878</v>
      </c>
      <c r="G1489" s="6">
        <v>38.64622357760063</v>
      </c>
      <c r="H1489" s="6">
        <v>4.6500000000000004</v>
      </c>
      <c r="I1489" s="6">
        <v>7.75</v>
      </c>
      <c r="J1489" s="6">
        <v>20.333454262344802</v>
      </c>
      <c r="K1489" s="6">
        <v>6.9924204746349297</v>
      </c>
      <c r="L1489" s="6">
        <v>13.643875742157588</v>
      </c>
      <c r="M1489" s="6">
        <v>9.2108851774303453</v>
      </c>
      <c r="N1489" s="6">
        <v>24.0937515</v>
      </c>
      <c r="O1489" s="6">
        <v>22.606117075581135</v>
      </c>
      <c r="P1489" s="6">
        <v>9.4419276155126184</v>
      </c>
      <c r="Q1489" s="6">
        <v>15.0906247405948</v>
      </c>
    </row>
    <row r="1490" spans="2:17" x14ac:dyDescent="0.3">
      <c r="B1490" s="1">
        <v>34166</v>
      </c>
      <c r="C1490" s="6">
        <v>51.922321909100027</v>
      </c>
      <c r="D1490" s="6">
        <v>6.0074564551467722</v>
      </c>
      <c r="E1490" s="6">
        <v>103.66485454133738</v>
      </c>
      <c r="F1490" s="6">
        <v>17.804543930325931</v>
      </c>
      <c r="G1490" s="6">
        <v>41.136036301087501</v>
      </c>
      <c r="H1490" s="6">
        <v>4.625</v>
      </c>
      <c r="I1490" s="6">
        <v>7.6875</v>
      </c>
      <c r="J1490" s="6">
        <v>19.374329061290801</v>
      </c>
      <c r="K1490" s="6">
        <v>6.8285356197606744</v>
      </c>
      <c r="L1490" s="6">
        <v>13.114016490034965</v>
      </c>
      <c r="M1490" s="6">
        <v>8.5701279476960615</v>
      </c>
      <c r="N1490" s="6">
        <v>25.432293250000001</v>
      </c>
      <c r="O1490" s="6">
        <v>22.195096765116023</v>
      </c>
      <c r="P1490" s="6">
        <v>8.9949724621155713</v>
      </c>
      <c r="Q1490" s="6">
        <v>14.883430808229654</v>
      </c>
    </row>
    <row r="1491" spans="2:17" x14ac:dyDescent="0.3">
      <c r="B1491" s="1">
        <v>34159</v>
      </c>
      <c r="C1491" s="6">
        <v>51.456650860587928</v>
      </c>
      <c r="D1491" s="6">
        <v>5.6856284307639093</v>
      </c>
      <c r="E1491" s="6">
        <v>105.83964169954726</v>
      </c>
      <c r="F1491" s="6">
        <v>16.108873079818697</v>
      </c>
      <c r="G1491" s="6">
        <v>37.671949033627506</v>
      </c>
      <c r="H1491" s="6">
        <v>4.45</v>
      </c>
      <c r="I1491" s="6">
        <v>7.4375</v>
      </c>
      <c r="J1491" s="6">
        <v>18.031553779815201</v>
      </c>
      <c r="K1491" s="6">
        <v>6.6646507648864182</v>
      </c>
      <c r="L1491" s="6">
        <v>12.716622050942995</v>
      </c>
      <c r="M1491" s="6">
        <v>8.5701279476960615</v>
      </c>
      <c r="N1491" s="6">
        <v>22.563989500000002</v>
      </c>
      <c r="O1491" s="6">
        <v>20.756525678488135</v>
      </c>
      <c r="P1491" s="6">
        <v>9.1067112504648335</v>
      </c>
      <c r="Q1491" s="6">
        <v>14.779833842047083</v>
      </c>
    </row>
    <row r="1492" spans="2:17" x14ac:dyDescent="0.3">
      <c r="B1492" s="1">
        <v>34152</v>
      </c>
      <c r="C1492" s="6">
        <v>50.408891001435677</v>
      </c>
      <c r="D1492" s="6">
        <v>5.4531970798207308</v>
      </c>
      <c r="E1492" s="6">
        <v>105.11471264681063</v>
      </c>
      <c r="F1492" s="6">
        <v>16.031797132068373</v>
      </c>
      <c r="G1492" s="6">
        <v>36.156410854113751</v>
      </c>
      <c r="H1492" s="6">
        <v>4.625</v>
      </c>
      <c r="I1492" s="6">
        <v>7.25</v>
      </c>
      <c r="J1492" s="6">
        <v>17.839728739604404</v>
      </c>
      <c r="K1492" s="6">
        <v>6.5553941949702459</v>
      </c>
      <c r="L1492" s="6">
        <v>11.25950910760578</v>
      </c>
      <c r="M1492" s="6">
        <v>8.0895600253953468</v>
      </c>
      <c r="N1492" s="6">
        <v>21.225447750000001</v>
      </c>
      <c r="O1492" s="6">
        <v>19.11244443662769</v>
      </c>
      <c r="P1492" s="6">
        <v>8.5480173087185243</v>
      </c>
      <c r="Q1492" s="6">
        <v>14.261849011134217</v>
      </c>
    </row>
    <row r="1493" spans="2:17" x14ac:dyDescent="0.3">
      <c r="B1493" s="1">
        <v>34145</v>
      </c>
      <c r="C1493" s="6">
        <v>51.805904146972004</v>
      </c>
      <c r="D1493" s="6">
        <v>5.3816797410689823</v>
      </c>
      <c r="E1493" s="6">
        <v>100.04020927765424</v>
      </c>
      <c r="F1493" s="6">
        <v>15.954721184318041</v>
      </c>
      <c r="G1493" s="6">
        <v>35.290389037248751</v>
      </c>
      <c r="H1493" s="6">
        <v>4.55</v>
      </c>
      <c r="I1493" s="6">
        <v>7</v>
      </c>
      <c r="J1493" s="6">
        <v>17.456078659182801</v>
      </c>
      <c r="K1493" s="6">
        <v>6.5553941949702459</v>
      </c>
      <c r="L1493" s="6">
        <v>9.1400720991152777</v>
      </c>
      <c r="M1493" s="6">
        <v>7.6890867568114185</v>
      </c>
      <c r="N1493" s="6">
        <v>19.886906</v>
      </c>
      <c r="O1493" s="6">
        <v>17.982138582848631</v>
      </c>
      <c r="P1493" s="6">
        <v>8.7714948854170487</v>
      </c>
      <c r="Q1493" s="6">
        <v>13.985590434647357</v>
      </c>
    </row>
    <row r="1494" spans="2:17" x14ac:dyDescent="0.3">
      <c r="B1494" s="1">
        <v>34138</v>
      </c>
      <c r="C1494" s="6">
        <v>51.456650860587928</v>
      </c>
      <c r="D1494" s="6">
        <v>5.4353177451327941</v>
      </c>
      <c r="E1494" s="6">
        <v>106.56457075228387</v>
      </c>
      <c r="F1494" s="6">
        <v>16.031797132068373</v>
      </c>
      <c r="G1494" s="6">
        <v>34.532619947491874</v>
      </c>
      <c r="H1494" s="6">
        <v>4.6749999999999998</v>
      </c>
      <c r="I1494" s="6">
        <v>6.9375</v>
      </c>
      <c r="J1494" s="6">
        <v>17.3601661390774</v>
      </c>
      <c r="K1494" s="6">
        <v>6.4461376250540754</v>
      </c>
      <c r="L1494" s="6">
        <v>9.9348609772992162</v>
      </c>
      <c r="M1494" s="6">
        <v>8.1696546791121332</v>
      </c>
      <c r="N1494" s="6">
        <v>18.548364250000002</v>
      </c>
      <c r="O1494" s="6">
        <v>17.468363194767242</v>
      </c>
      <c r="P1494" s="6">
        <v>9.0508418562902015</v>
      </c>
      <c r="Q1494" s="6">
        <v>14.123719722890787</v>
      </c>
    </row>
    <row r="1495" spans="2:17" x14ac:dyDescent="0.3">
      <c r="B1495" s="1">
        <v>34131</v>
      </c>
      <c r="C1495" s="6">
        <v>50.758144287819761</v>
      </c>
      <c r="D1495" s="6">
        <v>5.5425937532604141</v>
      </c>
      <c r="E1495" s="6">
        <v>106.85454237337852</v>
      </c>
      <c r="F1495" s="6">
        <v>15.646417393316728</v>
      </c>
      <c r="G1495" s="6">
        <v>33.666598130626873</v>
      </c>
      <c r="H1495" s="6">
        <v>5.4</v>
      </c>
      <c r="I1495" s="6">
        <v>6.625</v>
      </c>
      <c r="J1495" s="6">
        <v>17.532808675267123</v>
      </c>
      <c r="K1495" s="6">
        <v>6.3368810551379058</v>
      </c>
      <c r="L1495" s="6">
        <v>8.8751424730539661</v>
      </c>
      <c r="M1495" s="6">
        <v>7.6089921030946339</v>
      </c>
      <c r="N1495" s="6">
        <v>17.496652875000002</v>
      </c>
      <c r="O1495" s="6">
        <v>17.776628427616078</v>
      </c>
      <c r="P1495" s="6">
        <v>9.0508418562902015</v>
      </c>
      <c r="Q1495" s="6">
        <v>14.22731668907336</v>
      </c>
    </row>
    <row r="1496" spans="2:17" x14ac:dyDescent="0.3">
      <c r="B1496" s="1">
        <v>34124</v>
      </c>
      <c r="C1496" s="6">
        <v>50.990979812075814</v>
      </c>
      <c r="D1496" s="6">
        <v>5.596231757324226</v>
      </c>
      <c r="E1496" s="6">
        <v>105.69465588899993</v>
      </c>
      <c r="F1496" s="6">
        <v>16.108873079818697</v>
      </c>
      <c r="G1496" s="6">
        <v>35.615147218573128</v>
      </c>
      <c r="H1496" s="6">
        <v>5.3500000000000005</v>
      </c>
      <c r="I1496" s="6">
        <v>6.75</v>
      </c>
      <c r="J1496" s="6">
        <v>17.916458755688723</v>
      </c>
      <c r="K1496" s="6">
        <v>6.5553941949702459</v>
      </c>
      <c r="L1496" s="6">
        <v>9.5374665382072479</v>
      </c>
      <c r="M1496" s="6">
        <v>7.7691814105282049</v>
      </c>
      <c r="N1496" s="6">
        <v>17.209822500000001</v>
      </c>
      <c r="O1496" s="6">
        <v>16.954587806685854</v>
      </c>
      <c r="P1496" s="6">
        <v>8.9949724621155713</v>
      </c>
      <c r="Q1496" s="6">
        <v>14.36544597731679</v>
      </c>
    </row>
    <row r="1497" spans="2:17" x14ac:dyDescent="0.3">
      <c r="B1497" s="1">
        <v>34117</v>
      </c>
      <c r="C1497" s="6">
        <v>52.620828481868188</v>
      </c>
      <c r="D1497" s="6">
        <v>5.5783524226362893</v>
      </c>
      <c r="E1497" s="6">
        <v>110.62417344760898</v>
      </c>
      <c r="F1497" s="6">
        <v>17.110860400572971</v>
      </c>
      <c r="G1497" s="6">
        <v>35.073883583032497</v>
      </c>
      <c r="H1497" s="6">
        <v>5.3000000000000007</v>
      </c>
      <c r="I1497" s="6">
        <v>7.125</v>
      </c>
      <c r="J1497" s="6">
        <v>18.108283795899524</v>
      </c>
      <c r="K1497" s="6">
        <v>6.8285356197606744</v>
      </c>
      <c r="L1497" s="6">
        <v>8.2128184079006843</v>
      </c>
      <c r="M1497" s="6">
        <v>7.3687081419442757</v>
      </c>
      <c r="N1497" s="6">
        <v>17.9747035</v>
      </c>
      <c r="O1497" s="6">
        <v>18.084893660464907</v>
      </c>
      <c r="P1497" s="6">
        <v>9.4977970096872504</v>
      </c>
      <c r="Q1497" s="6">
        <v>13.951058112586498</v>
      </c>
    </row>
    <row r="1498" spans="2:17" x14ac:dyDescent="0.3">
      <c r="B1498" s="1">
        <v>34110</v>
      </c>
      <c r="C1498" s="6">
        <v>51.340233098459898</v>
      </c>
      <c r="D1498" s="6">
        <v>5.7392664348277194</v>
      </c>
      <c r="E1498" s="6">
        <v>108.88434372104108</v>
      </c>
      <c r="F1498" s="6">
        <v>17.496240139324616</v>
      </c>
      <c r="G1498" s="6">
        <v>34.640872674599997</v>
      </c>
      <c r="H1498" s="6">
        <v>5.2250000000000005</v>
      </c>
      <c r="I1498" s="6">
        <v>7.375</v>
      </c>
      <c r="J1498" s="6">
        <v>18.185013811983843</v>
      </c>
      <c r="K1498" s="6">
        <v>7.1563053295091859</v>
      </c>
      <c r="L1498" s="6">
        <v>9.9348609772992162</v>
      </c>
      <c r="M1498" s="6">
        <v>7.1284241807939202</v>
      </c>
      <c r="N1498" s="6">
        <v>18.357144000000002</v>
      </c>
      <c r="O1498" s="6">
        <v>18.084893660464907</v>
      </c>
      <c r="P1498" s="6">
        <v>9.4977970096872504</v>
      </c>
      <c r="Q1498" s="6">
        <v>13.881993468464783</v>
      </c>
    </row>
    <row r="1499" spans="2:17" x14ac:dyDescent="0.3">
      <c r="B1499" s="1">
        <v>34103</v>
      </c>
      <c r="C1499" s="6">
        <v>51.805904146972004</v>
      </c>
      <c r="D1499" s="6">
        <v>5.9359391163950255</v>
      </c>
      <c r="E1499" s="6">
        <v>107.57947142611516</v>
      </c>
      <c r="F1499" s="6">
        <v>17.419164191574289</v>
      </c>
      <c r="G1499" s="6">
        <v>32.475818132437503</v>
      </c>
      <c r="H1499" s="6">
        <v>5.375</v>
      </c>
      <c r="I1499" s="6">
        <v>8.0625</v>
      </c>
      <c r="J1499" s="6">
        <v>18.261743828068163</v>
      </c>
      <c r="K1499" s="6">
        <v>7.0470487595930154</v>
      </c>
      <c r="L1499" s="6">
        <v>7.1530999036554359</v>
      </c>
      <c r="M1499" s="6">
        <v>7.2085188345107056</v>
      </c>
      <c r="N1499" s="6">
        <v>18.261533875000001</v>
      </c>
      <c r="O1499" s="6">
        <v>17.776628427616078</v>
      </c>
      <c r="P1499" s="6">
        <v>9.3860582213379899</v>
      </c>
      <c r="Q1499" s="6">
        <v>14.089187400829932</v>
      </c>
    </row>
    <row r="1500" spans="2:17" x14ac:dyDescent="0.3">
      <c r="B1500" s="1">
        <v>34096</v>
      </c>
      <c r="C1500" s="6">
        <v>52.970081768252271</v>
      </c>
      <c r="D1500" s="6">
        <v>5.8644217776432761</v>
      </c>
      <c r="E1500" s="6">
        <v>106.56457075228387</v>
      </c>
      <c r="F1500" s="6">
        <v>17.187936348323301</v>
      </c>
      <c r="G1500" s="6">
        <v>32.367565405329373</v>
      </c>
      <c r="H1500" s="6">
        <v>5.45</v>
      </c>
      <c r="I1500" s="6">
        <v>7.6875</v>
      </c>
      <c r="J1500" s="6">
        <v>18.376838852194641</v>
      </c>
      <c r="K1500" s="6">
        <v>7.0470487595930154</v>
      </c>
      <c r="L1500" s="6">
        <v>7.1530999036554359</v>
      </c>
      <c r="M1500" s="6">
        <v>7.4087554688026698</v>
      </c>
      <c r="N1500" s="6">
        <v>16.731771875</v>
      </c>
      <c r="O1500" s="6">
        <v>18.804179203778855</v>
      </c>
      <c r="P1500" s="6">
        <v>9.1067112504648335</v>
      </c>
      <c r="Q1500" s="6">
        <v>13.674799536099636</v>
      </c>
    </row>
    <row r="1501" spans="2:17" x14ac:dyDescent="0.3">
      <c r="B1501" s="1">
        <v>34089</v>
      </c>
      <c r="C1501" s="6">
        <v>52.737246243996211</v>
      </c>
      <c r="D1501" s="6">
        <v>5.7929044388915294</v>
      </c>
      <c r="E1501" s="6">
        <v>100.62015251984356</v>
      </c>
      <c r="F1501" s="6">
        <v>17.496240139324616</v>
      </c>
      <c r="G1501" s="6">
        <v>28.795225410761251</v>
      </c>
      <c r="H1501" s="6">
        <v>5.45</v>
      </c>
      <c r="I1501" s="6">
        <v>7.375</v>
      </c>
      <c r="J1501" s="6">
        <v>18.415203860236801</v>
      </c>
      <c r="K1501" s="6">
        <v>6.6100224799283325</v>
      </c>
      <c r="L1501" s="6">
        <v>3.1791555127357487</v>
      </c>
      <c r="M1501" s="6">
        <v>7.2485661613690988</v>
      </c>
      <c r="N1501" s="6">
        <v>17.209822500000001</v>
      </c>
      <c r="O1501" s="6">
        <v>17.262853039534686</v>
      </c>
      <c r="P1501" s="6">
        <v>8.9949724621155713</v>
      </c>
      <c r="Q1501" s="6">
        <v>12.91508845076077</v>
      </c>
    </row>
    <row r="1502" spans="2:17" x14ac:dyDescent="0.3">
      <c r="B1502" s="1">
        <v>34082</v>
      </c>
      <c r="C1502" s="6">
        <v>53.552170578892415</v>
      </c>
      <c r="D1502" s="6">
        <v>5.9895771204588346</v>
      </c>
      <c r="E1502" s="6">
        <v>98.445365361633691</v>
      </c>
      <c r="F1502" s="6">
        <v>18.806531251080205</v>
      </c>
      <c r="G1502" s="6">
        <v>29.986005408950625</v>
      </c>
      <c r="H1502" s="6">
        <v>5.3000000000000007</v>
      </c>
      <c r="I1502" s="6">
        <v>7.625</v>
      </c>
      <c r="J1502" s="6">
        <v>17.839728739604404</v>
      </c>
      <c r="K1502" s="6">
        <v>6.6646507648864182</v>
      </c>
      <c r="L1502" s="6">
        <v>1.960479232853712</v>
      </c>
      <c r="M1502" s="6">
        <v>6.767998239068385</v>
      </c>
      <c r="N1502" s="6">
        <v>17.592262999999999</v>
      </c>
      <c r="O1502" s="6">
        <v>16.338057340988186</v>
      </c>
      <c r="P1502" s="6">
        <v>8.3804091261946336</v>
      </c>
      <c r="Q1502" s="6">
        <v>13.122282383125913</v>
      </c>
    </row>
    <row r="1503" spans="2:17" x14ac:dyDescent="0.3">
      <c r="B1503" s="1">
        <v>34075</v>
      </c>
      <c r="C1503" s="6">
        <v>52.271575195484104</v>
      </c>
      <c r="D1503" s="6">
        <v>5.8644217776432761</v>
      </c>
      <c r="E1503" s="6">
        <v>94.095791045213929</v>
      </c>
      <c r="F1503" s="6">
        <v>18.035771773576919</v>
      </c>
      <c r="G1503" s="6">
        <v>29.877752681842502</v>
      </c>
      <c r="H1503" s="6">
        <v>5.125</v>
      </c>
      <c r="I1503" s="6">
        <v>7</v>
      </c>
      <c r="J1503" s="6">
        <v>16.420223442044485</v>
      </c>
      <c r="K1503" s="6">
        <v>6.3915093400959906</v>
      </c>
      <c r="L1503" s="6">
        <v>2.0929440458843684</v>
      </c>
      <c r="M1503" s="6">
        <v>6.0471463556173148</v>
      </c>
      <c r="N1503" s="6">
        <v>18.070313625000001</v>
      </c>
      <c r="O1503" s="6">
        <v>15.824281952906796</v>
      </c>
      <c r="P1503" s="6">
        <v>8.1010621553214772</v>
      </c>
      <c r="Q1503" s="6">
        <v>13.260411671369347</v>
      </c>
    </row>
    <row r="1504" spans="2:17" x14ac:dyDescent="0.3">
      <c r="B1504" s="1">
        <v>34068</v>
      </c>
      <c r="C1504" s="6">
        <v>51.689486384843967</v>
      </c>
      <c r="D1504" s="6">
        <v>5.7750251042035918</v>
      </c>
      <c r="E1504" s="6">
        <v>95.690634961234522</v>
      </c>
      <c r="F1504" s="6">
        <v>17.727467982575604</v>
      </c>
      <c r="G1504" s="6">
        <v>29.228236319193751</v>
      </c>
      <c r="H1504" s="6">
        <v>4.95</v>
      </c>
      <c r="I1504" s="6">
        <v>7.4375</v>
      </c>
      <c r="J1504" s="6">
        <v>16.765508514423924</v>
      </c>
      <c r="K1504" s="6">
        <v>6.7192790498445021</v>
      </c>
      <c r="L1504" s="6">
        <v>2.2519018215211557</v>
      </c>
      <c r="M1504" s="6">
        <v>5.6066257601749925</v>
      </c>
      <c r="N1504" s="6">
        <v>17.9747035</v>
      </c>
      <c r="O1504" s="6">
        <v>15.310506564825408</v>
      </c>
      <c r="P1504" s="6">
        <v>7.7658457902736915</v>
      </c>
      <c r="Q1504" s="6">
        <v>12.846023806639053</v>
      </c>
    </row>
    <row r="1505" spans="2:17" x14ac:dyDescent="0.3">
      <c r="B1505" s="1">
        <v>34061</v>
      </c>
      <c r="C1505" s="6">
        <v>51.22381533633186</v>
      </c>
      <c r="D1505" s="6">
        <v>5.7750251042035918</v>
      </c>
      <c r="E1505" s="6">
        <v>97.72043630889705</v>
      </c>
      <c r="F1505" s="6">
        <v>18.112847721327249</v>
      </c>
      <c r="G1505" s="6">
        <v>29.661247227626252</v>
      </c>
      <c r="H1505" s="6">
        <v>5.0500000000000007</v>
      </c>
      <c r="I1505" s="6">
        <v>7.5625</v>
      </c>
      <c r="J1505" s="6">
        <v>16.4969534581288</v>
      </c>
      <c r="K1505" s="6">
        <v>7.0470487595930154</v>
      </c>
      <c r="L1505" s="6">
        <v>2.3578736719456801</v>
      </c>
      <c r="M1505" s="6">
        <v>5.8469097213253498</v>
      </c>
      <c r="N1505" s="6">
        <v>18.643974374999999</v>
      </c>
      <c r="O1505" s="6">
        <v>15.824281952906796</v>
      </c>
      <c r="P1505" s="6">
        <v>7.5982376077497999</v>
      </c>
      <c r="Q1505" s="6">
        <v>12.984153094882485</v>
      </c>
    </row>
    <row r="1506" spans="2:17" x14ac:dyDescent="0.3">
      <c r="B1506" s="1">
        <v>34054</v>
      </c>
      <c r="C1506" s="6">
        <v>49.71038442866751</v>
      </c>
      <c r="D1506" s="6">
        <v>5.6319904267000966</v>
      </c>
      <c r="E1506" s="6">
        <v>92.93590456083534</v>
      </c>
      <c r="F1506" s="6">
        <v>18.729455303329878</v>
      </c>
      <c r="G1506" s="6">
        <v>28.686972683653124</v>
      </c>
      <c r="H1506" s="6">
        <v>5.25</v>
      </c>
      <c r="I1506" s="6">
        <v>7.5625</v>
      </c>
      <c r="J1506" s="6">
        <v>16.803873522466084</v>
      </c>
      <c r="K1506" s="6">
        <v>6.937792189676844</v>
      </c>
      <c r="L1506" s="6">
        <v>2.2519018215211557</v>
      </c>
      <c r="M1506" s="6">
        <v>6.1672883361924926</v>
      </c>
      <c r="N1506" s="6">
        <v>18.835194625</v>
      </c>
      <c r="O1506" s="6">
        <v>16.235302263371906</v>
      </c>
      <c r="P1506" s="6">
        <v>7.3188906368766453</v>
      </c>
      <c r="Q1506" s="6">
        <v>12.604297552213048</v>
      </c>
    </row>
    <row r="1507" spans="2:17" x14ac:dyDescent="0.3">
      <c r="B1507" s="1">
        <v>34047</v>
      </c>
      <c r="C1507" s="6">
        <v>50.641726525691723</v>
      </c>
      <c r="D1507" s="6">
        <v>5.810783773579467</v>
      </c>
      <c r="E1507" s="6">
        <v>97.140493066707748</v>
      </c>
      <c r="F1507" s="6">
        <v>18.266999616827906</v>
      </c>
      <c r="G1507" s="6">
        <v>26.19715996016625</v>
      </c>
      <c r="H1507" s="6">
        <v>5.4</v>
      </c>
      <c r="I1507" s="6">
        <v>8</v>
      </c>
      <c r="J1507" s="6">
        <v>17.571173683309283</v>
      </c>
      <c r="K1507" s="6">
        <v>6.9924204746349297</v>
      </c>
      <c r="L1507" s="6">
        <v>2.3313807093395496</v>
      </c>
      <c r="M1507" s="6">
        <v>5.7668150676085643</v>
      </c>
      <c r="N1507" s="6">
        <v>19.504465500000002</v>
      </c>
      <c r="O1507" s="6">
        <v>16.851832729069574</v>
      </c>
      <c r="P1507" s="6">
        <v>7.7658457902736915</v>
      </c>
      <c r="Q1507" s="6">
        <v>12.880556128699912</v>
      </c>
    </row>
    <row r="1508" spans="2:17" x14ac:dyDescent="0.3">
      <c r="B1508" s="1">
        <v>34040</v>
      </c>
      <c r="C1508" s="6">
        <v>50.176055477179631</v>
      </c>
      <c r="D1508" s="6">
        <v>5.8286631082674045</v>
      </c>
      <c r="E1508" s="6">
        <v>99.315280224917643</v>
      </c>
      <c r="F1508" s="6">
        <v>18.575303407829217</v>
      </c>
      <c r="G1508" s="6">
        <v>25.98065450595</v>
      </c>
      <c r="H1508" s="6">
        <v>4.95</v>
      </c>
      <c r="I1508" s="6">
        <v>8.25</v>
      </c>
      <c r="J1508" s="6">
        <v>17.225888610929839</v>
      </c>
      <c r="K1508" s="6">
        <v>7.2109336144672724</v>
      </c>
      <c r="L1508" s="6">
        <v>2.3048877467334177</v>
      </c>
      <c r="M1508" s="6">
        <v>5.5265311064582079</v>
      </c>
      <c r="N1508" s="6">
        <v>19.695685749999999</v>
      </c>
      <c r="O1508" s="6">
        <v>16.851832729069574</v>
      </c>
      <c r="P1508" s="6">
        <v>7.9334539727975848</v>
      </c>
      <c r="Q1508" s="6">
        <v>13.122282383125913</v>
      </c>
    </row>
    <row r="1509" spans="2:17" x14ac:dyDescent="0.3">
      <c r="B1509" s="1">
        <v>34033</v>
      </c>
      <c r="C1509" s="6">
        <v>50.641726525691723</v>
      </c>
      <c r="D1509" s="6">
        <v>5.810783773579467</v>
      </c>
      <c r="E1509" s="6">
        <v>100.33018089874889</v>
      </c>
      <c r="F1509" s="6">
        <v>19.037759094331189</v>
      </c>
      <c r="G1509" s="6">
        <v>26.521918141490623</v>
      </c>
      <c r="H1509" s="6">
        <v>4.3250000000000002</v>
      </c>
      <c r="I1509" s="6">
        <v>8.75</v>
      </c>
      <c r="J1509" s="6">
        <v>17.839728739604404</v>
      </c>
      <c r="K1509" s="6">
        <v>7.1563053295091859</v>
      </c>
      <c r="L1509" s="6">
        <v>2.7817610736437803</v>
      </c>
      <c r="M1509" s="6">
        <v>5.3663417990246369</v>
      </c>
      <c r="N1509" s="6">
        <v>20.07812625</v>
      </c>
      <c r="O1509" s="6">
        <v>17.05734288430213</v>
      </c>
      <c r="P1509" s="6">
        <v>8.045192761146847</v>
      </c>
      <c r="Q1509" s="6">
        <v>14.123719722890787</v>
      </c>
    </row>
    <row r="1510" spans="2:17" x14ac:dyDescent="0.3">
      <c r="B1510" s="1">
        <v>34026</v>
      </c>
      <c r="C1510" s="6">
        <v>50.990979812075814</v>
      </c>
      <c r="D1510" s="6">
        <v>5.6319904267000966</v>
      </c>
      <c r="E1510" s="6">
        <v>100.91012414093821</v>
      </c>
      <c r="F1510" s="6">
        <v>17.496240139324616</v>
      </c>
      <c r="G1510" s="6">
        <v>25.655896324625626</v>
      </c>
      <c r="H1510" s="6">
        <v>4.125</v>
      </c>
      <c r="I1510" s="6">
        <v>8.6875</v>
      </c>
      <c r="J1510" s="6">
        <v>16.650413490297442</v>
      </c>
      <c r="K1510" s="6">
        <v>7.3748184693415268</v>
      </c>
      <c r="L1510" s="6">
        <v>2.066451083278237</v>
      </c>
      <c r="M1510" s="6">
        <v>5.5265311064582079</v>
      </c>
      <c r="N1510" s="6">
        <v>18.739584499999999</v>
      </c>
      <c r="O1510" s="6">
        <v>15.310506564825408</v>
      </c>
      <c r="P1510" s="6">
        <v>7.8217151844483235</v>
      </c>
      <c r="Q1510" s="6">
        <v>13.260411671369347</v>
      </c>
    </row>
    <row r="1511" spans="2:17" x14ac:dyDescent="0.3">
      <c r="B1511" s="1">
        <v>34019</v>
      </c>
      <c r="C1511" s="6">
        <v>49.943219952923577</v>
      </c>
      <c r="D1511" s="6">
        <v>5.9001804470191495</v>
      </c>
      <c r="E1511" s="6">
        <v>102.5049680569588</v>
      </c>
      <c r="F1511" s="6">
        <v>17.727467982575604</v>
      </c>
      <c r="G1511" s="6">
        <v>24.681621780652499</v>
      </c>
      <c r="H1511" s="6">
        <v>3.9250000000000003</v>
      </c>
      <c r="I1511" s="6">
        <v>8.6875</v>
      </c>
      <c r="J1511" s="6">
        <v>16.8806035385504</v>
      </c>
      <c r="K1511" s="6">
        <v>7.2109336144672724</v>
      </c>
      <c r="L1511" s="6">
        <v>2.384366634551812</v>
      </c>
      <c r="M1511" s="6">
        <v>4.0047326858392802</v>
      </c>
      <c r="N1511" s="6">
        <v>17.879093375</v>
      </c>
      <c r="O1511" s="6">
        <v>16.851832729069574</v>
      </c>
      <c r="P1511" s="6">
        <v>7.8217151844483235</v>
      </c>
      <c r="Q1511" s="6">
        <v>13.15681470518677</v>
      </c>
    </row>
    <row r="1512" spans="2:17" x14ac:dyDescent="0.3">
      <c r="B1512" s="1">
        <v>34012</v>
      </c>
      <c r="C1512" s="6">
        <v>47.731282472491053</v>
      </c>
      <c r="D1512" s="6">
        <v>5.6856284307639093</v>
      </c>
      <c r="E1512" s="6">
        <v>102.6499538675061</v>
      </c>
      <c r="F1512" s="6">
        <v>17.496240139324616</v>
      </c>
      <c r="G1512" s="6">
        <v>23.815599963787498</v>
      </c>
      <c r="H1512" s="6">
        <v>3.7250000000000001</v>
      </c>
      <c r="I1512" s="6">
        <v>8.6875</v>
      </c>
      <c r="J1512" s="6">
        <v>16.4969534581288</v>
      </c>
      <c r="K1512" s="6">
        <v>7.1563053295091859</v>
      </c>
      <c r="L1512" s="6">
        <v>3.0466906997050929</v>
      </c>
      <c r="M1512" s="6">
        <v>4.1649219932728512</v>
      </c>
      <c r="N1512" s="6">
        <v>17.9747035</v>
      </c>
      <c r="O1512" s="6">
        <v>16.235302263371906</v>
      </c>
      <c r="P1512" s="6">
        <v>8.045192761146847</v>
      </c>
      <c r="Q1512" s="6">
        <v>13.640267214038779</v>
      </c>
    </row>
    <row r="1513" spans="2:17" x14ac:dyDescent="0.3">
      <c r="B1513" s="1">
        <v>34005</v>
      </c>
      <c r="C1513" s="6">
        <v>45.635762754186572</v>
      </c>
      <c r="D1513" s="6">
        <v>5.4353177451327941</v>
      </c>
      <c r="E1513" s="6">
        <v>102.35998224641146</v>
      </c>
      <c r="F1513" s="6">
        <v>16.263024975319357</v>
      </c>
      <c r="G1513" s="6">
        <v>20.459765423435627</v>
      </c>
      <c r="H1513" s="6">
        <v>3.5500000000000003</v>
      </c>
      <c r="I1513" s="6">
        <v>7.875</v>
      </c>
      <c r="J1513" s="6">
        <v>14.808893104273762</v>
      </c>
      <c r="K1513" s="6">
        <v>6.7192790498445021</v>
      </c>
      <c r="L1513" s="6">
        <v>3.3116203257664054</v>
      </c>
      <c r="M1513" s="6">
        <v>3.9246380321224952</v>
      </c>
      <c r="N1513" s="6">
        <v>15.680060500000002</v>
      </c>
      <c r="O1513" s="6">
        <v>13.974690555813792</v>
      </c>
      <c r="P1513" s="6">
        <v>7.5423682135751688</v>
      </c>
      <c r="Q1513" s="6">
        <v>13.122282383125913</v>
      </c>
    </row>
    <row r="1514" spans="2:17" x14ac:dyDescent="0.3">
      <c r="B1514" s="1">
        <v>33998</v>
      </c>
      <c r="C1514" s="6">
        <v>44.005914084394199</v>
      </c>
      <c r="D1514" s="6">
        <v>5.5068350838845399</v>
      </c>
      <c r="E1514" s="6">
        <v>99.46026603546494</v>
      </c>
      <c r="F1514" s="6">
        <v>16.725480661821333</v>
      </c>
      <c r="G1514" s="6">
        <v>19.052479971030003</v>
      </c>
      <c r="H1514" s="6">
        <v>3.6500000000000004</v>
      </c>
      <c r="I1514" s="6">
        <v>7.375</v>
      </c>
      <c r="J1514" s="6">
        <v>14.23341798364136</v>
      </c>
      <c r="K1514" s="6">
        <v>6.1729962002636505</v>
      </c>
      <c r="L1514" s="6">
        <v>3.7090147648583738</v>
      </c>
      <c r="M1514" s="6">
        <v>3.8845907052641024</v>
      </c>
      <c r="N1514" s="6">
        <v>14.915179500000001</v>
      </c>
      <c r="O1514" s="6">
        <v>14.385710866278904</v>
      </c>
      <c r="P1514" s="6">
        <v>7.3188906368766453</v>
      </c>
      <c r="Q1514" s="6">
        <v>12.776959162517336</v>
      </c>
    </row>
    <row r="1515" spans="2:17" x14ac:dyDescent="0.3">
      <c r="B1515" s="1">
        <v>33991</v>
      </c>
      <c r="C1515" s="6">
        <v>44.820838419290375</v>
      </c>
      <c r="D1515" s="6">
        <v>5.5247144185724775</v>
      </c>
      <c r="E1515" s="6">
        <v>100.62015251984356</v>
      </c>
      <c r="F1515" s="6">
        <v>17.187936348323301</v>
      </c>
      <c r="G1515" s="6">
        <v>19.918501787895</v>
      </c>
      <c r="H1515" s="6">
        <v>3.5</v>
      </c>
      <c r="I1515" s="6">
        <v>7.5625</v>
      </c>
      <c r="J1515" s="6">
        <v>14.962353136442403</v>
      </c>
      <c r="K1515" s="6">
        <v>6.5007659100121602</v>
      </c>
      <c r="L1515" s="6">
        <v>3.7090147648583738</v>
      </c>
      <c r="M1515" s="6">
        <v>3.5642120903969601</v>
      </c>
      <c r="N1515" s="6">
        <v>15.106399750000001</v>
      </c>
      <c r="O1515" s="6">
        <v>15.207751487209126</v>
      </c>
      <c r="P1515" s="6">
        <v>7.5982376077497999</v>
      </c>
      <c r="Q1515" s="6">
        <v>12.984153094882485</v>
      </c>
    </row>
    <row r="1516" spans="2:17" x14ac:dyDescent="0.3">
      <c r="B1516" s="1">
        <v>33984</v>
      </c>
      <c r="C1516" s="6">
        <v>44.005914084394199</v>
      </c>
      <c r="D1516" s="6">
        <v>5.5425937532604141</v>
      </c>
      <c r="E1516" s="6">
        <v>101.92502481476947</v>
      </c>
      <c r="F1516" s="6">
        <v>17.958695825826585</v>
      </c>
      <c r="G1516" s="6">
        <v>19.4854908794625</v>
      </c>
      <c r="H1516" s="6">
        <v>3.5</v>
      </c>
      <c r="I1516" s="6">
        <v>8</v>
      </c>
      <c r="J1516" s="6">
        <v>15.691288289243444</v>
      </c>
      <c r="K1516" s="6">
        <v>6.7739073348025887</v>
      </c>
      <c r="L1516" s="6">
        <v>3.3116203257664054</v>
      </c>
      <c r="M1516" s="6">
        <v>2.9635021875210676</v>
      </c>
      <c r="N1516" s="6">
        <v>15.393230125000001</v>
      </c>
      <c r="O1516" s="6">
        <v>16.02979210813935</v>
      </c>
      <c r="P1516" s="6">
        <v>7.5423682135751688</v>
      </c>
      <c r="Q1516" s="6">
        <v>13.122282383125913</v>
      </c>
    </row>
    <row r="1517" spans="2:17" x14ac:dyDescent="0.3">
      <c r="B1517" s="1">
        <v>33977</v>
      </c>
      <c r="C1517" s="6">
        <v>45.170091705674473</v>
      </c>
      <c r="D1517" s="6">
        <v>5.8823011123312146</v>
      </c>
      <c r="E1517" s="6">
        <v>105.25969845735796</v>
      </c>
      <c r="F1517" s="6">
        <v>19.19191098983185</v>
      </c>
      <c r="G1517" s="6">
        <v>20.13500724211125</v>
      </c>
      <c r="H1517" s="6">
        <v>3.5250000000000004</v>
      </c>
      <c r="I1517" s="6">
        <v>8.0625</v>
      </c>
      <c r="J1517" s="6">
        <v>15.844748321412082</v>
      </c>
      <c r="K1517" s="6">
        <v>6.7739073348025887</v>
      </c>
      <c r="L1517" s="6">
        <v>3.0466906997050929</v>
      </c>
      <c r="M1517" s="6">
        <v>2.7632655532291039</v>
      </c>
      <c r="N1517" s="6">
        <v>15.966890875000001</v>
      </c>
      <c r="O1517" s="6">
        <v>16.13254718575563</v>
      </c>
      <c r="P1517" s="6">
        <v>6.8160660893049672</v>
      </c>
      <c r="Q1517" s="6">
        <v>13.502137925795347</v>
      </c>
    </row>
    <row r="1518" spans="2:17" x14ac:dyDescent="0.3">
      <c r="B1518" s="1">
        <v>33970</v>
      </c>
      <c r="C1518" s="6">
        <v>44.238749608650238</v>
      </c>
      <c r="D1518" s="6">
        <v>5.9716977857708988</v>
      </c>
      <c r="E1518" s="6">
        <v>106.56457075228387</v>
      </c>
      <c r="F1518" s="6">
        <v>18.34407556457823</v>
      </c>
      <c r="G1518" s="6">
        <v>20.13500724211125</v>
      </c>
      <c r="H1518" s="6">
        <v>3.5</v>
      </c>
      <c r="I1518" s="6">
        <v>7.625</v>
      </c>
      <c r="J1518" s="6">
        <v>15.921478337496403</v>
      </c>
      <c r="K1518" s="6">
        <v>6.5007659100121602</v>
      </c>
      <c r="L1518" s="6">
        <v>2.9142258866744366</v>
      </c>
      <c r="M1518" s="6">
        <v>2.5630289189371398</v>
      </c>
      <c r="N1518" s="6">
        <v>15.680060500000002</v>
      </c>
      <c r="O1518" s="6">
        <v>15.10499640959285</v>
      </c>
      <c r="P1518" s="6">
        <v>6.5367191184318125</v>
      </c>
      <c r="Q1518" s="6">
        <v>11.84458646687418</v>
      </c>
    </row>
    <row r="1519" spans="2:17" x14ac:dyDescent="0.3">
      <c r="B1519" s="1">
        <v>33963</v>
      </c>
      <c r="C1519" s="6">
        <v>44.238749608650238</v>
      </c>
      <c r="D1519" s="6">
        <v>5.8644217776432761</v>
      </c>
      <c r="E1519" s="6">
        <v>108.30440047885178</v>
      </c>
      <c r="F1519" s="6">
        <v>18.806531251080205</v>
      </c>
      <c r="G1519" s="6">
        <v>20.243259969219377</v>
      </c>
      <c r="H1519" s="6">
        <v>3.5</v>
      </c>
      <c r="I1519" s="6">
        <v>7.5</v>
      </c>
      <c r="J1519" s="6">
        <v>15.921478337496403</v>
      </c>
      <c r="K1519" s="6">
        <v>6.5007659100121602</v>
      </c>
      <c r="L1519" s="6">
        <v>2.7817610736437803</v>
      </c>
      <c r="M1519" s="6">
        <v>2.4028396115035684</v>
      </c>
      <c r="N1519" s="6">
        <v>15.584450375000001</v>
      </c>
      <c r="O1519" s="6">
        <v>14.488465943895184</v>
      </c>
      <c r="P1519" s="6">
        <v>6.4249803300825512</v>
      </c>
      <c r="Q1519" s="6">
        <v>11.948183433056755</v>
      </c>
    </row>
    <row r="1520" spans="2:17" x14ac:dyDescent="0.3">
      <c r="B1520" s="1">
        <v>33956</v>
      </c>
      <c r="C1520" s="6">
        <v>42.143229890345758</v>
      </c>
      <c r="D1520" s="6">
        <v>5.6319904267000966</v>
      </c>
      <c r="E1520" s="6">
        <v>106.27459913118923</v>
      </c>
      <c r="F1520" s="6">
        <v>18.189923669077576</v>
      </c>
      <c r="G1520" s="6">
        <v>19.4854908794625</v>
      </c>
      <c r="H1520" s="6">
        <v>3.4750000000000001</v>
      </c>
      <c r="I1520" s="6">
        <v>7.0625</v>
      </c>
      <c r="J1520" s="6">
        <v>15.652923281201282</v>
      </c>
      <c r="K1520" s="6">
        <v>6.3368810551379058</v>
      </c>
      <c r="L1520" s="6">
        <v>2.7817610736437803</v>
      </c>
      <c r="M1520" s="6">
        <v>2.6030762457955325</v>
      </c>
      <c r="N1520" s="6">
        <v>16.062501000000001</v>
      </c>
      <c r="O1520" s="6">
        <v>14.385710866278904</v>
      </c>
      <c r="P1520" s="6">
        <v>6.313241541733289</v>
      </c>
      <c r="Q1520" s="6">
        <v>11.913651110995895</v>
      </c>
    </row>
    <row r="1521" spans="2:17" x14ac:dyDescent="0.3">
      <c r="B1521" s="1">
        <v>33949</v>
      </c>
      <c r="C1521" s="6">
        <v>40.862634506937468</v>
      </c>
      <c r="D1521" s="6">
        <v>5.5425937532604141</v>
      </c>
      <c r="E1521" s="6">
        <v>108.15941466830446</v>
      </c>
      <c r="F1521" s="6">
        <v>16.956708505072317</v>
      </c>
      <c r="G1521" s="6">
        <v>18.835974516813753</v>
      </c>
      <c r="H1521" s="6">
        <v>3.5250000000000004</v>
      </c>
      <c r="I1521" s="6">
        <v>6.625</v>
      </c>
      <c r="J1521" s="6">
        <v>14.808893104273762</v>
      </c>
      <c r="K1521" s="6">
        <v>5.8452264905151363</v>
      </c>
      <c r="L1521" s="6">
        <v>2.6492962606131245</v>
      </c>
      <c r="M1521" s="6">
        <v>2.7232182263707108</v>
      </c>
      <c r="N1521" s="6">
        <v>16.636161749999999</v>
      </c>
      <c r="O1521" s="6">
        <v>14.488465943895184</v>
      </c>
      <c r="P1521" s="6">
        <v>6.7043273009557049</v>
      </c>
      <c r="Q1521" s="6">
        <v>11.533795568326463</v>
      </c>
    </row>
    <row r="1522" spans="2:17" x14ac:dyDescent="0.3">
      <c r="B1522" s="1">
        <v>33942</v>
      </c>
      <c r="C1522" s="6">
        <v>40.746216744809438</v>
      </c>
      <c r="D1522" s="6">
        <v>5.0956103860619955</v>
      </c>
      <c r="E1522" s="6">
        <v>101.92502481476947</v>
      </c>
      <c r="F1522" s="6">
        <v>16.648404714070999</v>
      </c>
      <c r="G1522" s="6">
        <v>18.511216335489376</v>
      </c>
      <c r="H1522" s="6">
        <v>3.5750000000000002</v>
      </c>
      <c r="I1522" s="6">
        <v>6.5</v>
      </c>
      <c r="J1522" s="6">
        <v>14.65543307210512</v>
      </c>
      <c r="K1522" s="6">
        <v>5.7905982055570515</v>
      </c>
      <c r="L1522" s="6">
        <v>3.3116203257664054</v>
      </c>
      <c r="M1522" s="6">
        <v>2.3627922846451757</v>
      </c>
      <c r="N1522" s="6">
        <v>15.775670625</v>
      </c>
      <c r="O1522" s="6">
        <v>16.440812418604462</v>
      </c>
      <c r="P1522" s="6">
        <v>6.4808497242571823</v>
      </c>
      <c r="Q1522" s="6">
        <v>11.050343059474454</v>
      </c>
    </row>
    <row r="1523" spans="2:17" x14ac:dyDescent="0.3">
      <c r="B1523" s="1">
        <v>33935</v>
      </c>
      <c r="C1523" s="6">
        <v>40.629798982681422</v>
      </c>
      <c r="D1523" s="6">
        <v>5.2565243982534238</v>
      </c>
      <c r="E1523" s="6">
        <v>105.11471264681063</v>
      </c>
      <c r="F1523" s="6">
        <v>17.265012296073632</v>
      </c>
      <c r="G1523" s="6">
        <v>19.160732698138126</v>
      </c>
      <c r="H1523" s="6">
        <v>3.125</v>
      </c>
      <c r="I1523" s="6">
        <v>7</v>
      </c>
      <c r="J1523" s="6">
        <v>14.923988128400243</v>
      </c>
      <c r="K1523" s="6">
        <v>5.899854775473222</v>
      </c>
      <c r="L1523" s="6">
        <v>3.576549951827718</v>
      </c>
      <c r="M1523" s="6">
        <v>2.5630289189371398</v>
      </c>
      <c r="N1523" s="6">
        <v>18.548364250000002</v>
      </c>
      <c r="O1523" s="6">
        <v>15.516016720057962</v>
      </c>
      <c r="P1523" s="6">
        <v>5.9780251766855041</v>
      </c>
      <c r="Q1523" s="6">
        <v>12.189909687482755</v>
      </c>
    </row>
    <row r="1524" spans="2:17" x14ac:dyDescent="0.3">
      <c r="B1524" s="1">
        <v>33928</v>
      </c>
      <c r="C1524" s="6">
        <v>40.979052269065498</v>
      </c>
      <c r="D1524" s="6">
        <v>5.185007059501678</v>
      </c>
      <c r="E1524" s="6">
        <v>98.445365361633691</v>
      </c>
      <c r="F1524" s="6">
        <v>16.417176870820015</v>
      </c>
      <c r="G1524" s="6">
        <v>17.861699972840626</v>
      </c>
      <c r="H1524" s="6">
        <v>3.125</v>
      </c>
      <c r="I1524" s="6">
        <v>6.25</v>
      </c>
      <c r="J1524" s="6">
        <v>14.003227935388402</v>
      </c>
      <c r="K1524" s="6">
        <v>5.9544830604313077</v>
      </c>
      <c r="L1524" s="6">
        <v>2.6492962606131245</v>
      </c>
      <c r="M1524" s="6">
        <v>1.6018930743357125</v>
      </c>
      <c r="N1524" s="6">
        <v>13.959078250000001</v>
      </c>
      <c r="O1524" s="6">
        <v>15.721526875290518</v>
      </c>
      <c r="P1524" s="6">
        <v>6.1456333592093957</v>
      </c>
      <c r="Q1524" s="6">
        <v>10.67048751680502</v>
      </c>
    </row>
    <row r="1525" spans="2:17" x14ac:dyDescent="0.3">
      <c r="B1525" s="1">
        <v>33921</v>
      </c>
      <c r="C1525" s="6">
        <v>37.602937167352707</v>
      </c>
      <c r="D1525" s="6">
        <v>4.1122469782254703</v>
      </c>
      <c r="E1525" s="6">
        <v>85.686614033469098</v>
      </c>
      <c r="F1525" s="6">
        <v>13.257063013056536</v>
      </c>
      <c r="G1525" s="6">
        <v>13.964601796948125</v>
      </c>
      <c r="H1525" s="6">
        <v>3.2</v>
      </c>
      <c r="I1525" s="6">
        <v>4.4375</v>
      </c>
      <c r="J1525" s="6">
        <v>13.044102734334402</v>
      </c>
      <c r="K1525" s="6">
        <v>4.3702627966468306</v>
      </c>
      <c r="L1525" s="6">
        <v>2.6228032980069926</v>
      </c>
      <c r="M1525" s="6">
        <v>1.7220350549108907</v>
      </c>
      <c r="N1525" s="6">
        <v>11.66443525</v>
      </c>
      <c r="O1525" s="6">
        <v>13.460915167732404</v>
      </c>
      <c r="P1525" s="6">
        <v>4.246073957271947</v>
      </c>
      <c r="Q1525" s="6">
        <v>8.8057421255187034</v>
      </c>
    </row>
    <row r="1526" spans="2:17" x14ac:dyDescent="0.3">
      <c r="B1526" s="1">
        <v>33914</v>
      </c>
      <c r="C1526" s="6">
        <v>37.835772691608767</v>
      </c>
      <c r="D1526" s="6">
        <v>4.2195229863530885</v>
      </c>
      <c r="E1526" s="6">
        <v>85.106670791279782</v>
      </c>
      <c r="F1526" s="6">
        <v>13.179987065306207</v>
      </c>
      <c r="G1526" s="6">
        <v>13.531590888515625</v>
      </c>
      <c r="H1526" s="6">
        <v>3.1750000000000003</v>
      </c>
      <c r="I1526" s="6">
        <v>4.46875</v>
      </c>
      <c r="J1526" s="6">
        <v>12.8522776941236</v>
      </c>
      <c r="K1526" s="6">
        <v>4.0971213718564039</v>
      </c>
      <c r="L1526" s="6">
        <v>2.7817610736437803</v>
      </c>
      <c r="M1526" s="6">
        <v>1.8421770354860689</v>
      </c>
      <c r="N1526" s="6">
        <v>12.429316250000001</v>
      </c>
      <c r="O1526" s="6">
        <v>12.330609313953348</v>
      </c>
      <c r="P1526" s="6">
        <v>4.4136821397958386</v>
      </c>
      <c r="Q1526" s="6">
        <v>8.8748067696404203</v>
      </c>
    </row>
    <row r="1527" spans="2:17" x14ac:dyDescent="0.3">
      <c r="B1527" s="1">
        <v>33907</v>
      </c>
      <c r="C1527" s="6">
        <v>37.835772691608767</v>
      </c>
      <c r="D1527" s="6">
        <v>4.2552816557289637</v>
      </c>
      <c r="E1527" s="6">
        <v>82.3519403908806</v>
      </c>
      <c r="F1527" s="6">
        <v>13.179987065306207</v>
      </c>
      <c r="G1527" s="6">
        <v>12.340810890326249</v>
      </c>
      <c r="H1527" s="6">
        <v>3.1500000000000004</v>
      </c>
      <c r="I1527" s="6">
        <v>4.75</v>
      </c>
      <c r="J1527" s="6">
        <v>13.19756276650304</v>
      </c>
      <c r="K1527" s="6">
        <v>4.1517496568144896</v>
      </c>
      <c r="L1527" s="6">
        <v>2.7817610736437803</v>
      </c>
      <c r="M1527" s="6">
        <v>1.9222716892028546</v>
      </c>
      <c r="N1527" s="6">
        <v>10.899554250000001</v>
      </c>
      <c r="O1527" s="6">
        <v>12.947139779651014</v>
      </c>
      <c r="P1527" s="6">
        <v>4.4695515339704697</v>
      </c>
      <c r="Q1527" s="6">
        <v>8.4258865828492713</v>
      </c>
    </row>
    <row r="1528" spans="2:17" x14ac:dyDescent="0.3">
      <c r="B1528" s="1">
        <v>33900</v>
      </c>
      <c r="C1528" s="6">
        <v>39.465621361401148</v>
      </c>
      <c r="D1528" s="6">
        <v>4.4698336719842047</v>
      </c>
      <c r="E1528" s="6">
        <v>80.757096474860035</v>
      </c>
      <c r="F1528" s="6">
        <v>13.334138960806866</v>
      </c>
      <c r="G1528" s="6">
        <v>12.773821798758751</v>
      </c>
      <c r="H1528" s="6">
        <v>3.2750000000000004</v>
      </c>
      <c r="I1528" s="6">
        <v>5.1875</v>
      </c>
      <c r="J1528" s="6">
        <v>13.312657790629522</v>
      </c>
      <c r="K1528" s="6">
        <v>4.0971213718564039</v>
      </c>
      <c r="L1528" s="6">
        <v>3.3116203257664054</v>
      </c>
      <c r="M1528" s="6">
        <v>2.2026029772116043</v>
      </c>
      <c r="N1528" s="6">
        <v>10.899554250000001</v>
      </c>
      <c r="O1528" s="6">
        <v>15.516016720057962</v>
      </c>
      <c r="P1528" s="6">
        <v>4.693029110668995</v>
      </c>
      <c r="Q1528" s="6">
        <v>8.4604189049101279</v>
      </c>
    </row>
    <row r="1529" spans="2:17" x14ac:dyDescent="0.3">
      <c r="B1529" s="1">
        <v>33893</v>
      </c>
      <c r="C1529" s="6">
        <v>36.555177308200477</v>
      </c>
      <c r="D1529" s="6">
        <v>3.9334536313461008</v>
      </c>
      <c r="E1529" s="6">
        <v>76.117550537345636</v>
      </c>
      <c r="F1529" s="6">
        <v>11.253088371547992</v>
      </c>
      <c r="G1529" s="6">
        <v>11.366536346353126</v>
      </c>
      <c r="H1529" s="6">
        <v>3.0750000000000002</v>
      </c>
      <c r="I1529" s="6">
        <v>4.40625</v>
      </c>
      <c r="J1529" s="6">
        <v>12.468627613702003</v>
      </c>
      <c r="K1529" s="6">
        <v>3.5781526647545929</v>
      </c>
      <c r="L1529" s="6">
        <v>3.3116203257664054</v>
      </c>
      <c r="M1529" s="6">
        <v>2.1225083234948188</v>
      </c>
      <c r="N1529" s="6">
        <v>8.7961314999999995</v>
      </c>
      <c r="O1529" s="6">
        <v>14.796731176744016</v>
      </c>
      <c r="P1529" s="6">
        <v>4.6371597164943639</v>
      </c>
      <c r="Q1529" s="6">
        <v>7.56257853132783</v>
      </c>
    </row>
    <row r="1530" spans="2:17" x14ac:dyDescent="0.3">
      <c r="B1530" s="1">
        <v>33886</v>
      </c>
      <c r="C1530" s="6">
        <v>36.904430594584547</v>
      </c>
      <c r="D1530" s="6">
        <v>3.9870916354099104</v>
      </c>
      <c r="E1530" s="6">
        <v>74.667692431872396</v>
      </c>
      <c r="F1530" s="6">
        <v>12.640455431053908</v>
      </c>
      <c r="G1530" s="6">
        <v>11.691294527677501</v>
      </c>
      <c r="H1530" s="6">
        <v>3.0750000000000002</v>
      </c>
      <c r="I1530" s="6">
        <v>4.3125</v>
      </c>
      <c r="J1530" s="6">
        <v>12.583722637828481</v>
      </c>
      <c r="K1530" s="6">
        <v>3.8239799470659768</v>
      </c>
      <c r="L1530" s="6">
        <v>3.4440851387970617</v>
      </c>
      <c r="M1530" s="6">
        <v>2.2826976309283897</v>
      </c>
      <c r="N1530" s="6">
        <v>9.5610125000000004</v>
      </c>
      <c r="O1530" s="6">
        <v>15.10499640959285</v>
      </c>
      <c r="P1530" s="6">
        <v>4.7488985048436252</v>
      </c>
      <c r="Q1530" s="6">
        <v>7.3899169210235414</v>
      </c>
    </row>
    <row r="1531" spans="2:17" x14ac:dyDescent="0.3">
      <c r="B1531" s="1">
        <v>33879</v>
      </c>
      <c r="C1531" s="6">
        <v>37.02084835671257</v>
      </c>
      <c r="D1531" s="6">
        <v>4.1658849822892785</v>
      </c>
      <c r="E1531" s="6">
        <v>76.842479590082263</v>
      </c>
      <c r="F1531" s="6">
        <v>12.948759222055225</v>
      </c>
      <c r="G1531" s="6">
        <v>11.583041800569376</v>
      </c>
      <c r="H1531" s="6">
        <v>2.9000000000000004</v>
      </c>
      <c r="I1531" s="6">
        <v>5.125</v>
      </c>
      <c r="J1531" s="6">
        <v>12.929007710207921</v>
      </c>
      <c r="K1531" s="6">
        <v>4.0424930868983191</v>
      </c>
      <c r="L1531" s="6">
        <v>3.3116203257664054</v>
      </c>
      <c r="M1531" s="6">
        <v>2.1225083234948188</v>
      </c>
      <c r="N1531" s="6">
        <v>9.1785720000000008</v>
      </c>
      <c r="O1531" s="6">
        <v>14.899486254360296</v>
      </c>
      <c r="P1531" s="6">
        <v>5.3075924465899336</v>
      </c>
      <c r="Q1531" s="6">
        <v>8.4604189049101279</v>
      </c>
    </row>
    <row r="1532" spans="2:17" x14ac:dyDescent="0.3">
      <c r="B1532" s="1">
        <v>33872</v>
      </c>
      <c r="C1532" s="6">
        <v>37.952190453736783</v>
      </c>
      <c r="D1532" s="6">
        <v>4.3804369985445213</v>
      </c>
      <c r="E1532" s="6">
        <v>78.727295127197479</v>
      </c>
      <c r="F1532" s="6">
        <v>13.71951869955851</v>
      </c>
      <c r="G1532" s="6">
        <v>12.449063617434375</v>
      </c>
      <c r="H1532" s="6">
        <v>3.1750000000000003</v>
      </c>
      <c r="I1532" s="6">
        <v>5.625</v>
      </c>
      <c r="J1532" s="6">
        <v>13.159197758460881</v>
      </c>
      <c r="K1532" s="6">
        <v>4.0424930868983191</v>
      </c>
      <c r="L1532" s="6">
        <v>3.0466906997050929</v>
      </c>
      <c r="M1532" s="6">
        <v>2.0424136697780333</v>
      </c>
      <c r="N1532" s="6">
        <v>7.4575897500000004</v>
      </c>
      <c r="O1532" s="6">
        <v>14.693976099127738</v>
      </c>
      <c r="P1532" s="6">
        <v>5.8104169941616126</v>
      </c>
      <c r="Q1532" s="6">
        <v>8.8402744475795636</v>
      </c>
    </row>
    <row r="1533" spans="2:17" x14ac:dyDescent="0.3">
      <c r="B1533" s="1">
        <v>33865</v>
      </c>
      <c r="C1533" s="6">
        <v>40.862634506937468</v>
      </c>
      <c r="D1533" s="6">
        <v>4.8631790351188151</v>
      </c>
      <c r="E1533" s="6">
        <v>80.757096474860035</v>
      </c>
      <c r="F1533" s="6">
        <v>16.956708505072317</v>
      </c>
      <c r="G1533" s="6">
        <v>13.531590888515625</v>
      </c>
      <c r="H1533" s="6">
        <v>3.5</v>
      </c>
      <c r="I1533" s="6">
        <v>6.5</v>
      </c>
      <c r="J1533" s="6">
        <v>13.427752814756003</v>
      </c>
      <c r="K1533" s="6">
        <v>4.6980325063953439</v>
      </c>
      <c r="L1533" s="6">
        <v>3.1791555127357487</v>
      </c>
      <c r="M1533" s="6">
        <v>2.162555650353212</v>
      </c>
      <c r="N1533" s="6">
        <v>9.5610125000000004</v>
      </c>
      <c r="O1533" s="6">
        <v>17.776628427616078</v>
      </c>
      <c r="P1533" s="6">
        <v>6.369110935907921</v>
      </c>
      <c r="Q1533" s="6">
        <v>10.290631974135586</v>
      </c>
    </row>
    <row r="1534" spans="2:17" x14ac:dyDescent="0.3">
      <c r="B1534" s="1">
        <v>33858</v>
      </c>
      <c r="C1534" s="6">
        <v>37.602937167352707</v>
      </c>
      <c r="D1534" s="6">
        <v>4.7201443576153208</v>
      </c>
      <c r="E1534" s="6">
        <v>75.972564726798311</v>
      </c>
      <c r="F1534" s="6">
        <v>15.183961706814756</v>
      </c>
      <c r="G1534" s="6">
        <v>12.449063617434375</v>
      </c>
      <c r="H1534" s="6">
        <v>3.4250000000000003</v>
      </c>
      <c r="I1534" s="6">
        <v>5.8125</v>
      </c>
      <c r="J1534" s="6">
        <v>12.660452653912799</v>
      </c>
      <c r="K1534" s="6">
        <v>4.0424930868983191</v>
      </c>
      <c r="L1534" s="6">
        <v>3.9739443909196863</v>
      </c>
      <c r="M1534" s="6">
        <v>2.2826976309283897</v>
      </c>
      <c r="N1534" s="6">
        <v>11.473215</v>
      </c>
      <c r="O1534" s="6">
        <v>15.618771797674238</v>
      </c>
      <c r="P1534" s="6">
        <v>6.0338945708601344</v>
      </c>
      <c r="Q1534" s="6">
        <v>8.8057421255187034</v>
      </c>
    </row>
    <row r="1535" spans="2:17" x14ac:dyDescent="0.3">
      <c r="B1535" s="1">
        <v>33851</v>
      </c>
      <c r="C1535" s="6">
        <v>39.232785837145087</v>
      </c>
      <c r="D1535" s="6">
        <v>4.7737823616791308</v>
      </c>
      <c r="E1535" s="6">
        <v>78.147351885008177</v>
      </c>
      <c r="F1535" s="6">
        <v>15.41518955006574</v>
      </c>
      <c r="G1535" s="6">
        <v>12.882074525866877</v>
      </c>
      <c r="H1535" s="6">
        <v>3.4250000000000003</v>
      </c>
      <c r="I1535" s="6">
        <v>6.3125</v>
      </c>
      <c r="J1535" s="6">
        <v>12.929007710207921</v>
      </c>
      <c r="K1535" s="6">
        <v>4.6980325063953439</v>
      </c>
      <c r="L1535" s="6">
        <v>3.8414795778890301</v>
      </c>
      <c r="M1535" s="6">
        <v>2.7232182263707108</v>
      </c>
      <c r="N1535" s="6">
        <v>11.855655500000001</v>
      </c>
      <c r="O1535" s="6">
        <v>18.084893660464907</v>
      </c>
      <c r="P1535" s="6">
        <v>6.2573721475586588</v>
      </c>
      <c r="Q1535" s="6">
        <v>9.1165330240664257</v>
      </c>
    </row>
    <row r="1536" spans="2:17" x14ac:dyDescent="0.3">
      <c r="B1536" s="1">
        <v>33844</v>
      </c>
      <c r="C1536" s="6">
        <v>38.883532550761004</v>
      </c>
      <c r="D1536" s="6">
        <v>4.8274203657429418</v>
      </c>
      <c r="E1536" s="6">
        <v>78.147351885008177</v>
      </c>
      <c r="F1536" s="6">
        <v>15.261037654565085</v>
      </c>
      <c r="G1536" s="6">
        <v>12.990327252975</v>
      </c>
      <c r="H1536" s="6">
        <v>3.2750000000000004</v>
      </c>
      <c r="I1536" s="6">
        <v>6.6875</v>
      </c>
      <c r="J1536" s="6">
        <v>13.044102734334402</v>
      </c>
      <c r="K1536" s="6">
        <v>4.8072890763115144</v>
      </c>
      <c r="L1536" s="6">
        <v>4.7687332691036239</v>
      </c>
      <c r="M1536" s="6">
        <v>3.1637388218130318</v>
      </c>
      <c r="N1536" s="6">
        <v>13.767858</v>
      </c>
      <c r="O1536" s="6">
        <v>17.776628427616078</v>
      </c>
      <c r="P1536" s="6">
        <v>6.1456333592093957</v>
      </c>
      <c r="Q1536" s="6">
        <v>9.2546623123098559</v>
      </c>
    </row>
    <row r="1537" spans="2:17" x14ac:dyDescent="0.3">
      <c r="B1537" s="1">
        <v>33837</v>
      </c>
      <c r="C1537" s="6">
        <v>38.650697026504957</v>
      </c>
      <c r="D1537" s="6">
        <v>4.7380236923032575</v>
      </c>
      <c r="E1537" s="6">
        <v>76.117550537345636</v>
      </c>
      <c r="F1537" s="6">
        <v>15.183961706814756</v>
      </c>
      <c r="G1537" s="6">
        <v>12.449063617434375</v>
      </c>
      <c r="H1537" s="6">
        <v>3.25</v>
      </c>
      <c r="I1537" s="6">
        <v>6.9375</v>
      </c>
      <c r="J1537" s="6">
        <v>12.967372718250083</v>
      </c>
      <c r="K1537" s="6">
        <v>4.8072890763115144</v>
      </c>
      <c r="L1537" s="6">
        <v>4.7687332691036239</v>
      </c>
      <c r="M1537" s="6">
        <v>3.0435968412378531</v>
      </c>
      <c r="N1537" s="6">
        <v>14.532739000000001</v>
      </c>
      <c r="O1537" s="6">
        <v>18.701424126162578</v>
      </c>
      <c r="P1537" s="6">
        <v>6.9836742718288596</v>
      </c>
      <c r="Q1537" s="6">
        <v>9.3927916005532861</v>
      </c>
    </row>
    <row r="1538" spans="2:17" x14ac:dyDescent="0.3">
      <c r="B1538" s="1">
        <v>33830</v>
      </c>
      <c r="C1538" s="6">
        <v>40.04771017204127</v>
      </c>
      <c r="D1538" s="6">
        <v>4.6307476841756348</v>
      </c>
      <c r="E1538" s="6">
        <v>79.162252558839469</v>
      </c>
      <c r="F1538" s="6">
        <v>16.108873079818697</v>
      </c>
      <c r="G1538" s="6">
        <v>12.340810890326249</v>
      </c>
      <c r="H1538" s="6">
        <v>3.375</v>
      </c>
      <c r="I1538" s="6">
        <v>7.375</v>
      </c>
      <c r="J1538" s="6">
        <v>13.619577854966801</v>
      </c>
      <c r="K1538" s="6">
        <v>4.7526607913534287</v>
      </c>
      <c r="L1538" s="6">
        <v>5.6959869603182165</v>
      </c>
      <c r="M1538" s="6">
        <v>3.363975456104995</v>
      </c>
      <c r="N1538" s="6">
        <v>16.062501000000001</v>
      </c>
      <c r="O1538" s="6">
        <v>19.523464747092802</v>
      </c>
      <c r="P1538" s="6">
        <v>7.0954130601781227</v>
      </c>
      <c r="Q1538" s="6">
        <v>11.050343059474454</v>
      </c>
    </row>
    <row r="1539" spans="2:17" x14ac:dyDescent="0.3">
      <c r="B1539" s="1">
        <v>33823</v>
      </c>
      <c r="C1539" s="6">
        <v>40.862634506937468</v>
      </c>
      <c r="D1539" s="6">
        <v>4.7201443576153208</v>
      </c>
      <c r="E1539" s="6">
        <v>81.047068095954671</v>
      </c>
      <c r="F1539" s="6">
        <v>16.80255660957166</v>
      </c>
      <c r="G1539" s="6">
        <v>13.098579980083125</v>
      </c>
      <c r="H1539" s="6">
        <v>3.5</v>
      </c>
      <c r="I1539" s="6">
        <v>7.5625</v>
      </c>
      <c r="J1539" s="6">
        <v>14.195052975599204</v>
      </c>
      <c r="K1539" s="6">
        <v>4.8346032187905577</v>
      </c>
      <c r="L1539" s="6">
        <v>6.3583110254714974</v>
      </c>
      <c r="M1539" s="6">
        <v>3.7244013978305301</v>
      </c>
      <c r="N1539" s="6">
        <v>17.018602250000001</v>
      </c>
      <c r="O1539" s="6">
        <v>19.317954591860243</v>
      </c>
      <c r="P1539" s="6">
        <v>7.5423682135751688</v>
      </c>
      <c r="Q1539" s="6">
        <v>11.775521822752465</v>
      </c>
    </row>
    <row r="1540" spans="2:17" x14ac:dyDescent="0.3">
      <c r="B1540" s="1">
        <v>33816</v>
      </c>
      <c r="C1540" s="6">
        <v>41.328305555449568</v>
      </c>
      <c r="D1540" s="6">
        <v>4.8810583698067527</v>
      </c>
      <c r="E1540" s="6">
        <v>81.047068095954671</v>
      </c>
      <c r="F1540" s="6">
        <v>17.187936348323301</v>
      </c>
      <c r="G1540" s="6">
        <v>13.315085434299375</v>
      </c>
      <c r="H1540" s="6">
        <v>3.375</v>
      </c>
      <c r="I1540" s="6">
        <v>7.6875</v>
      </c>
      <c r="J1540" s="6">
        <v>14.271782991683523</v>
      </c>
      <c r="K1540" s="6">
        <v>4.9438597887067282</v>
      </c>
      <c r="L1540" s="6">
        <v>7.0206350906247783</v>
      </c>
      <c r="M1540" s="6">
        <v>4.0047326858392802</v>
      </c>
      <c r="N1540" s="6">
        <v>17.9747035</v>
      </c>
      <c r="O1540" s="6">
        <v>20.551015523255579</v>
      </c>
      <c r="P1540" s="6">
        <v>7.5982376077497999</v>
      </c>
      <c r="Q1540" s="6">
        <v>11.740989500691608</v>
      </c>
    </row>
    <row r="1541" spans="2:17" x14ac:dyDescent="0.3">
      <c r="B1541" s="1">
        <v>33809</v>
      </c>
      <c r="C1541" s="6">
        <v>41.095470031193514</v>
      </c>
      <c r="D1541" s="6">
        <v>5.0777310513740561</v>
      </c>
      <c r="E1541" s="6">
        <v>76.552507968987598</v>
      </c>
      <c r="F1541" s="6">
        <v>16.108873079818697</v>
      </c>
      <c r="G1541" s="6">
        <v>12.665569071650626</v>
      </c>
      <c r="H1541" s="6">
        <v>3.35</v>
      </c>
      <c r="I1541" s="6">
        <v>7.25</v>
      </c>
      <c r="J1541" s="6">
        <v>14.079957951472725</v>
      </c>
      <c r="K1541" s="6">
        <v>4.7253466488743854</v>
      </c>
      <c r="L1541" s="6">
        <v>7.0206350906247783</v>
      </c>
      <c r="M1541" s="6">
        <v>4.0047326858392802</v>
      </c>
      <c r="N1541" s="6">
        <v>17.209822500000001</v>
      </c>
      <c r="O1541" s="6">
        <v>20.139995212790467</v>
      </c>
      <c r="P1541" s="6">
        <v>7.2630212427020151</v>
      </c>
      <c r="Q1541" s="6">
        <v>11.361133958022172</v>
      </c>
    </row>
    <row r="1542" spans="2:17" x14ac:dyDescent="0.3">
      <c r="B1542" s="1">
        <v>33802</v>
      </c>
      <c r="C1542" s="6">
        <v>43.656660798010108</v>
      </c>
      <c r="D1542" s="6">
        <v>5.2922830676292989</v>
      </c>
      <c r="E1542" s="6">
        <v>79.742195801028743</v>
      </c>
      <c r="F1542" s="6">
        <v>17.573316087074943</v>
      </c>
      <c r="G1542" s="6">
        <v>13.63984361562375</v>
      </c>
      <c r="H1542" s="6">
        <v>3.5500000000000003</v>
      </c>
      <c r="I1542" s="6">
        <v>7.8125</v>
      </c>
      <c r="J1542" s="6">
        <v>14.23341798364136</v>
      </c>
      <c r="K1542" s="6">
        <v>4.9165456462276849</v>
      </c>
      <c r="L1542" s="6">
        <v>7.1530999036554359</v>
      </c>
      <c r="M1542" s="6">
        <v>4.0047326858392802</v>
      </c>
      <c r="N1542" s="6">
        <v>17.879093375</v>
      </c>
      <c r="O1542" s="6">
        <v>20.962035833720691</v>
      </c>
      <c r="P1542" s="6">
        <v>7.4864988194005386</v>
      </c>
      <c r="Q1542" s="6">
        <v>12.224442009543614</v>
      </c>
    </row>
    <row r="1543" spans="2:17" x14ac:dyDescent="0.3">
      <c r="B1543" s="1">
        <v>33795</v>
      </c>
      <c r="C1543" s="6">
        <v>44.704420657162352</v>
      </c>
      <c r="D1543" s="6">
        <v>5.4174384104448565</v>
      </c>
      <c r="E1543" s="6">
        <v>79.742195801028743</v>
      </c>
      <c r="F1543" s="6">
        <v>18.189923669077576</v>
      </c>
      <c r="G1543" s="6">
        <v>13.964601796948125</v>
      </c>
      <c r="H1543" s="6">
        <v>3.625</v>
      </c>
      <c r="I1543" s="6">
        <v>8.125</v>
      </c>
      <c r="J1543" s="6">
        <v>14.386878015810002</v>
      </c>
      <c r="K1543" s="6">
        <v>5.2443153559761972</v>
      </c>
      <c r="L1543" s="6">
        <v>7.4180295297167476</v>
      </c>
      <c r="M1543" s="6">
        <v>4.1649219932728512</v>
      </c>
      <c r="N1543" s="6">
        <v>18.357144000000002</v>
      </c>
      <c r="O1543" s="6">
        <v>22.195096765116023</v>
      </c>
      <c r="P1543" s="6">
        <v>7.5423682135751688</v>
      </c>
      <c r="Q1543" s="6">
        <v>12.984153094882485</v>
      </c>
    </row>
    <row r="1544" spans="2:17" x14ac:dyDescent="0.3">
      <c r="B1544" s="1">
        <v>33788</v>
      </c>
      <c r="C1544" s="6">
        <v>46.217851564826709</v>
      </c>
      <c r="D1544" s="6">
        <v>5.5425937532604141</v>
      </c>
      <c r="E1544" s="6">
        <v>78.002366074460866</v>
      </c>
      <c r="F1544" s="6">
        <v>18.189923669077576</v>
      </c>
      <c r="G1544" s="6">
        <v>14.505865432488751</v>
      </c>
      <c r="H1544" s="6">
        <v>3.8250000000000002</v>
      </c>
      <c r="I1544" s="6">
        <v>8.25</v>
      </c>
      <c r="J1544" s="6">
        <v>15.039083152526722</v>
      </c>
      <c r="K1544" s="6">
        <v>5.3535719258923677</v>
      </c>
      <c r="L1544" s="6">
        <v>7.5504943427474043</v>
      </c>
      <c r="M1544" s="6">
        <v>4.0848273395560666</v>
      </c>
      <c r="N1544" s="6">
        <v>18.93080475</v>
      </c>
      <c r="O1544" s="6">
        <v>22.606117075581135</v>
      </c>
      <c r="P1544" s="6">
        <v>7.7099763960990604</v>
      </c>
      <c r="Q1544" s="6">
        <v>13.294943993430202</v>
      </c>
    </row>
    <row r="1545" spans="2:17" x14ac:dyDescent="0.3">
      <c r="B1545" s="1">
        <v>33781</v>
      </c>
      <c r="C1545" s="6">
        <v>44.937256181418405</v>
      </c>
      <c r="D1545" s="6">
        <v>5.4889557491966032</v>
      </c>
      <c r="E1545" s="6">
        <v>77.277437021724225</v>
      </c>
      <c r="F1545" s="6">
        <v>18.652379355579551</v>
      </c>
      <c r="G1545" s="6">
        <v>15.263634522245624</v>
      </c>
      <c r="H1545" s="6">
        <v>3.9250000000000003</v>
      </c>
      <c r="I1545" s="6">
        <v>8.3125</v>
      </c>
      <c r="J1545" s="6">
        <v>14.808893104273762</v>
      </c>
      <c r="K1545" s="6">
        <v>5.4082002108504525</v>
      </c>
      <c r="L1545" s="6">
        <v>8.0803535948700294</v>
      </c>
      <c r="M1545" s="6">
        <v>4.2450166469896375</v>
      </c>
      <c r="N1545" s="6">
        <v>19.122025000000001</v>
      </c>
      <c r="O1545" s="6">
        <v>23.633667851743915</v>
      </c>
      <c r="P1545" s="6">
        <v>8.1010621553214772</v>
      </c>
      <c r="Q1545" s="6">
        <v>13.467605603734491</v>
      </c>
    </row>
    <row r="1546" spans="2:17" x14ac:dyDescent="0.3">
      <c r="B1546" s="1">
        <v>33774</v>
      </c>
      <c r="C1546" s="6">
        <v>44.937256181418405</v>
      </c>
      <c r="D1546" s="6">
        <v>5.5068350838845399</v>
      </c>
      <c r="E1546" s="6">
        <v>78.872280937744819</v>
      </c>
      <c r="F1546" s="6">
        <v>19.11483504208152</v>
      </c>
      <c r="G1546" s="6">
        <v>15.263634522245624</v>
      </c>
      <c r="H1546" s="6">
        <v>3.875</v>
      </c>
      <c r="I1546" s="6">
        <v>8.5</v>
      </c>
      <c r="J1546" s="6">
        <v>14.732163088189438</v>
      </c>
      <c r="K1546" s="6">
        <v>5.5174567807666248</v>
      </c>
      <c r="L1546" s="6">
        <v>8.3452832209313428</v>
      </c>
      <c r="M1546" s="6">
        <v>4.0848273395560666</v>
      </c>
      <c r="N1546" s="6">
        <v>19.504465500000002</v>
      </c>
      <c r="O1546" s="6">
        <v>23.428157696511359</v>
      </c>
      <c r="P1546" s="6">
        <v>8.2128009436707394</v>
      </c>
      <c r="Q1546" s="6">
        <v>13.467605603734491</v>
      </c>
    </row>
    <row r="1547" spans="2:17" x14ac:dyDescent="0.3">
      <c r="B1547" s="1">
        <v>33767</v>
      </c>
      <c r="C1547" s="6">
        <v>44.238749608650238</v>
      </c>
      <c r="D1547" s="6">
        <v>5.6319904267000966</v>
      </c>
      <c r="E1547" s="6">
        <v>79.162252558839469</v>
      </c>
      <c r="F1547" s="6">
        <v>19.654366676333822</v>
      </c>
      <c r="G1547" s="6">
        <v>15.804898157786251</v>
      </c>
      <c r="H1547" s="6">
        <v>3.875</v>
      </c>
      <c r="I1547" s="6">
        <v>8.75</v>
      </c>
      <c r="J1547" s="6">
        <v>14.770528096231605</v>
      </c>
      <c r="K1547" s="6">
        <v>5.7905982055570515</v>
      </c>
      <c r="L1547" s="6">
        <v>8.2128184079006843</v>
      </c>
      <c r="M1547" s="6">
        <v>4.1248746664144589</v>
      </c>
      <c r="N1547" s="6">
        <v>20.651787000000002</v>
      </c>
      <c r="O1547" s="6">
        <v>24.250198317441583</v>
      </c>
      <c r="P1547" s="6">
        <v>8.1010621553214772</v>
      </c>
      <c r="Q1547" s="6">
        <v>14.123719722890787</v>
      </c>
    </row>
    <row r="1548" spans="2:17" x14ac:dyDescent="0.3">
      <c r="B1548" s="1">
        <v>33760</v>
      </c>
      <c r="C1548" s="6">
        <v>45.519344992058535</v>
      </c>
      <c r="D1548" s="6">
        <v>5.7213871001397827</v>
      </c>
      <c r="E1548" s="6">
        <v>82.641912011975251</v>
      </c>
      <c r="F1548" s="6">
        <v>20.193898310586121</v>
      </c>
      <c r="G1548" s="6">
        <v>15.696645430678124</v>
      </c>
      <c r="H1548" s="6">
        <v>4.125</v>
      </c>
      <c r="I1548" s="6">
        <v>9</v>
      </c>
      <c r="J1548" s="6">
        <v>15.077448160568881</v>
      </c>
      <c r="K1548" s="6">
        <v>6.2276244852217353</v>
      </c>
      <c r="L1548" s="6">
        <v>8.8751424730539661</v>
      </c>
      <c r="M1548" s="6">
        <v>4.3651586275648162</v>
      </c>
      <c r="N1548" s="6">
        <v>21.99032875</v>
      </c>
      <c r="O1548" s="6">
        <v>24.661218627906695</v>
      </c>
      <c r="P1548" s="6">
        <v>8.1569315494961092</v>
      </c>
      <c r="Q1548" s="6">
        <v>14.330913655255934</v>
      </c>
    </row>
    <row r="1549" spans="2:17" x14ac:dyDescent="0.3">
      <c r="B1549" s="1">
        <v>33753</v>
      </c>
      <c r="C1549" s="6">
        <v>45.053673943546436</v>
      </c>
      <c r="D1549" s="6">
        <v>5.9716977857708988</v>
      </c>
      <c r="E1549" s="6">
        <v>82.3519403908806</v>
      </c>
      <c r="F1549" s="6">
        <v>20.964657788089411</v>
      </c>
      <c r="G1549" s="6">
        <v>16.021403612002501</v>
      </c>
      <c r="H1549" s="6">
        <v>4.1000000000000005</v>
      </c>
      <c r="I1549" s="6">
        <v>9.25</v>
      </c>
      <c r="J1549" s="6">
        <v>15.346003216864</v>
      </c>
      <c r="K1549" s="6">
        <v>6.3368810551379058</v>
      </c>
      <c r="L1549" s="6">
        <v>10.597185042452498</v>
      </c>
      <c r="M1549" s="6">
        <v>4.8056792230071368</v>
      </c>
      <c r="N1549" s="6">
        <v>22.563989500000002</v>
      </c>
      <c r="O1549" s="6">
        <v>24.250198317441583</v>
      </c>
      <c r="P1549" s="6">
        <v>8.6038867028931545</v>
      </c>
      <c r="Q1549" s="6">
        <v>14.434510621438505</v>
      </c>
    </row>
    <row r="1550" spans="2:17" x14ac:dyDescent="0.3">
      <c r="B1550" s="1">
        <v>33746</v>
      </c>
      <c r="C1550" s="6">
        <v>45.286509467802489</v>
      </c>
      <c r="D1550" s="6">
        <v>5.9538184510829595</v>
      </c>
      <c r="E1550" s="6">
        <v>82.641912011975251</v>
      </c>
      <c r="F1550" s="6">
        <v>22.043721056594009</v>
      </c>
      <c r="G1550" s="6">
        <v>15.480139976461874</v>
      </c>
      <c r="H1550" s="6">
        <v>4.03</v>
      </c>
      <c r="I1550" s="6">
        <v>9.125</v>
      </c>
      <c r="J1550" s="6">
        <v>15.346003216864</v>
      </c>
      <c r="K1550" s="6">
        <v>6.5007659100121602</v>
      </c>
      <c r="L1550" s="6">
        <v>11.127044294575121</v>
      </c>
      <c r="M1550" s="6">
        <v>5.0860105110158864</v>
      </c>
      <c r="N1550" s="6">
        <v>23.13765025</v>
      </c>
      <c r="O1550" s="6">
        <v>24.866728783139251</v>
      </c>
      <c r="P1550" s="6">
        <v>8.6597560970677865</v>
      </c>
      <c r="Q1550" s="6">
        <v>14.538107587621077</v>
      </c>
    </row>
    <row r="1551" spans="2:17" x14ac:dyDescent="0.3">
      <c r="B1551" s="1">
        <v>33739</v>
      </c>
      <c r="C1551" s="6">
        <v>44.005914084394199</v>
      </c>
      <c r="D1551" s="6">
        <v>5.6141110920121617</v>
      </c>
      <c r="E1551" s="6">
        <v>80.612110664312695</v>
      </c>
      <c r="F1551" s="6">
        <v>20.964657788089411</v>
      </c>
      <c r="G1551" s="6">
        <v>15.047129068029376</v>
      </c>
      <c r="H1551" s="6">
        <v>3.8000000000000003</v>
      </c>
      <c r="I1551" s="6">
        <v>8.6875</v>
      </c>
      <c r="J1551" s="6">
        <v>15.154178176653202</v>
      </c>
      <c r="K1551" s="6">
        <v>6.4461376250540754</v>
      </c>
      <c r="L1551" s="6">
        <v>11.127044294575121</v>
      </c>
      <c r="M1551" s="6">
        <v>5.1260578378742796</v>
      </c>
      <c r="N1551" s="6">
        <v>21.416668000000001</v>
      </c>
      <c r="O1551" s="6">
        <v>23.222647541278807</v>
      </c>
      <c r="P1551" s="6">
        <v>8.6597560970677865</v>
      </c>
      <c r="Q1551" s="6">
        <v>14.814366164107941</v>
      </c>
    </row>
    <row r="1552" spans="2:17" x14ac:dyDescent="0.3">
      <c r="B1552" s="1">
        <v>33732</v>
      </c>
      <c r="C1552" s="6">
        <v>44.238749608650238</v>
      </c>
      <c r="D1552" s="6">
        <v>5.7213871001397827</v>
      </c>
      <c r="E1552" s="6">
        <v>80.032167422123393</v>
      </c>
      <c r="F1552" s="6">
        <v>20.887581840339081</v>
      </c>
      <c r="G1552" s="6">
        <v>14.505865432488751</v>
      </c>
      <c r="H1552" s="6">
        <v>3.8700000000000006</v>
      </c>
      <c r="I1552" s="6">
        <v>9.0625</v>
      </c>
      <c r="J1552" s="6">
        <v>14.962353136442403</v>
      </c>
      <c r="K1552" s="6">
        <v>6.2822527701798201</v>
      </c>
      <c r="L1552" s="6">
        <v>12.319227611851028</v>
      </c>
      <c r="M1552" s="6">
        <v>5.6066257601749925</v>
      </c>
      <c r="N1552" s="6">
        <v>24.476192000000001</v>
      </c>
      <c r="O1552" s="6">
        <v>24.044688162209027</v>
      </c>
      <c r="P1552" s="6">
        <v>8.7714948854170487</v>
      </c>
      <c r="Q1552" s="6">
        <v>15.366883317081662</v>
      </c>
    </row>
    <row r="1553" spans="2:17" x14ac:dyDescent="0.3">
      <c r="B1553" s="1">
        <v>33725</v>
      </c>
      <c r="C1553" s="6">
        <v>42.143229890345758</v>
      </c>
      <c r="D1553" s="6">
        <v>5.4174384104448565</v>
      </c>
      <c r="E1553" s="6">
        <v>78.872280937744819</v>
      </c>
      <c r="F1553" s="6">
        <v>20.425126153837109</v>
      </c>
      <c r="G1553" s="6">
        <v>14.2893599782725</v>
      </c>
      <c r="H1553" s="6">
        <v>3.5500000000000003</v>
      </c>
      <c r="I1553" s="6">
        <v>8.8125</v>
      </c>
      <c r="J1553" s="6">
        <v>15.154178176653202</v>
      </c>
      <c r="K1553" s="6">
        <v>6.0637396303474773</v>
      </c>
      <c r="L1553" s="6">
        <v>12.58415723791234</v>
      </c>
      <c r="M1553" s="6">
        <v>5.8469097213253498</v>
      </c>
      <c r="N1553" s="6">
        <v>22.563989500000002</v>
      </c>
      <c r="O1553" s="6">
        <v>21.989586609883471</v>
      </c>
      <c r="P1553" s="6">
        <v>8.6597560970677865</v>
      </c>
      <c r="Q1553" s="6">
        <v>14.503575265560219</v>
      </c>
    </row>
    <row r="1554" spans="2:17" x14ac:dyDescent="0.3">
      <c r="B1554" s="1">
        <v>33718</v>
      </c>
      <c r="C1554" s="6">
        <v>43.656660798010108</v>
      </c>
      <c r="D1554" s="6">
        <v>5.4531970798207308</v>
      </c>
      <c r="E1554" s="6">
        <v>77.132451211176914</v>
      </c>
      <c r="F1554" s="6">
        <v>19.962670467335137</v>
      </c>
      <c r="G1554" s="6">
        <v>13.964601796948125</v>
      </c>
      <c r="H1554" s="6">
        <v>3.6100000000000003</v>
      </c>
      <c r="I1554" s="6">
        <v>8.625</v>
      </c>
      <c r="J1554" s="6">
        <v>15.346003216864</v>
      </c>
      <c r="K1554" s="6">
        <v>6.1183679153055639</v>
      </c>
      <c r="L1554" s="6">
        <v>13.378946116096278</v>
      </c>
      <c r="M1554" s="6">
        <v>5.9270043750421353</v>
      </c>
      <c r="N1554" s="6">
        <v>22.946429999999999</v>
      </c>
      <c r="O1554" s="6">
        <v>22.400606920348583</v>
      </c>
      <c r="P1554" s="6">
        <v>8.6597560970677865</v>
      </c>
      <c r="Q1554" s="6">
        <v>15.194221706777377</v>
      </c>
    </row>
    <row r="1555" spans="2:17" x14ac:dyDescent="0.3">
      <c r="B1555" s="1">
        <v>33711</v>
      </c>
      <c r="C1555" s="6">
        <v>42.026812128217742</v>
      </c>
      <c r="D1555" s="6">
        <v>5.4353177451327941</v>
      </c>
      <c r="E1555" s="6">
        <v>82.496926201427939</v>
      </c>
      <c r="F1555" s="6">
        <v>20.116822362835794</v>
      </c>
      <c r="G1555" s="6">
        <v>14.07285452405625</v>
      </c>
      <c r="H1555" s="6">
        <v>3.6</v>
      </c>
      <c r="I1555" s="6">
        <v>8.6875</v>
      </c>
      <c r="J1555" s="6">
        <v>15.346003216864</v>
      </c>
      <c r="K1555" s="6">
        <v>5.9544830604313077</v>
      </c>
      <c r="L1555" s="6">
        <v>13.246481303065622</v>
      </c>
      <c r="M1555" s="6">
        <v>5.8068623944669575</v>
      </c>
      <c r="N1555" s="6">
        <v>22.563989500000002</v>
      </c>
      <c r="O1555" s="6">
        <v>22.195096765116023</v>
      </c>
      <c r="P1555" s="6">
        <v>8.3804091261946336</v>
      </c>
      <c r="Q1555" s="6">
        <v>14.987027774412226</v>
      </c>
    </row>
    <row r="1556" spans="2:17" x14ac:dyDescent="0.3">
      <c r="B1556" s="1">
        <v>33697</v>
      </c>
      <c r="C1556" s="6">
        <v>41.328305555449568</v>
      </c>
      <c r="D1556" s="6">
        <v>5.2922830676292989</v>
      </c>
      <c r="E1556" s="6">
        <v>84.961684980732457</v>
      </c>
      <c r="F1556" s="6">
        <v>19.808518571834476</v>
      </c>
      <c r="G1556" s="6">
        <v>13.63984361562375</v>
      </c>
      <c r="H1556" s="6">
        <v>3.5600000000000005</v>
      </c>
      <c r="I1556" s="6">
        <v>8.4375</v>
      </c>
      <c r="J1556" s="6">
        <v>15.346003216864</v>
      </c>
      <c r="K1556" s="6">
        <v>5.9544830604313077</v>
      </c>
      <c r="L1556" s="6">
        <v>12.054297985789713</v>
      </c>
      <c r="M1556" s="6">
        <v>6.0871936824757062</v>
      </c>
      <c r="N1556" s="6">
        <v>20.843007249999999</v>
      </c>
      <c r="O1556" s="6">
        <v>21.989586609883471</v>
      </c>
      <c r="P1556" s="6">
        <v>8.1010621553214772</v>
      </c>
      <c r="Q1556" s="6">
        <v>14.1927843670125</v>
      </c>
    </row>
    <row r="1557" spans="2:17" x14ac:dyDescent="0.3">
      <c r="B1557" s="1">
        <v>33690</v>
      </c>
      <c r="C1557" s="6">
        <v>41.328305555449568</v>
      </c>
      <c r="D1557" s="6">
        <v>5.4889557491966032</v>
      </c>
      <c r="E1557" s="6">
        <v>85.106670791279782</v>
      </c>
      <c r="F1557" s="6">
        <v>20.502202101587439</v>
      </c>
      <c r="G1557" s="6">
        <v>14.614118159596876</v>
      </c>
      <c r="H1557" s="6">
        <v>3.75</v>
      </c>
      <c r="I1557" s="6">
        <v>9.125</v>
      </c>
      <c r="J1557" s="6">
        <v>15.346003216864</v>
      </c>
      <c r="K1557" s="6">
        <v>6.1729962002636505</v>
      </c>
      <c r="L1557" s="6">
        <v>12.58415723791234</v>
      </c>
      <c r="M1557" s="6">
        <v>6.3274776436260636</v>
      </c>
      <c r="N1557" s="6">
        <v>21.416668000000001</v>
      </c>
      <c r="O1557" s="6">
        <v>22.811627230813695</v>
      </c>
      <c r="P1557" s="6">
        <v>8.6038867028931545</v>
      </c>
      <c r="Q1557" s="6">
        <v>14.572639909681934</v>
      </c>
    </row>
    <row r="1558" spans="2:17" x14ac:dyDescent="0.3">
      <c r="B1558" s="1">
        <v>33683</v>
      </c>
      <c r="C1558" s="6">
        <v>40.746216744809438</v>
      </c>
      <c r="D1558" s="6">
        <v>5.5604730879483508</v>
      </c>
      <c r="E1558" s="6">
        <v>84.671713359637806</v>
      </c>
      <c r="F1558" s="6">
        <v>20.964657788089411</v>
      </c>
      <c r="G1558" s="6">
        <v>14.614118159596876</v>
      </c>
      <c r="H1558" s="6">
        <v>3.7750000000000004</v>
      </c>
      <c r="I1558" s="6">
        <v>9.0625</v>
      </c>
      <c r="J1558" s="6">
        <v>15.729653297285603</v>
      </c>
      <c r="K1558" s="6">
        <v>6.3368810551379058</v>
      </c>
      <c r="L1558" s="6">
        <v>12.716622050942995</v>
      </c>
      <c r="M1558" s="6">
        <v>6.3675249704844568</v>
      </c>
      <c r="N1558" s="6">
        <v>22.181549</v>
      </c>
      <c r="O1558" s="6">
        <v>23.222647541278807</v>
      </c>
      <c r="P1558" s="6">
        <v>8.2128009436707394</v>
      </c>
      <c r="Q1558" s="6">
        <v>14.1927843670125</v>
      </c>
    </row>
    <row r="1559" spans="2:17" x14ac:dyDescent="0.3">
      <c r="B1559" s="1">
        <v>33669</v>
      </c>
      <c r="C1559" s="6">
        <v>38.417861502248904</v>
      </c>
      <c r="D1559" s="6">
        <v>5.3995590757569198</v>
      </c>
      <c r="E1559" s="6">
        <v>88.441344433868252</v>
      </c>
      <c r="F1559" s="6">
        <v>20.579278049337766</v>
      </c>
      <c r="G1559" s="6">
        <v>13.315085434299375</v>
      </c>
      <c r="H1559" s="6">
        <v>3.5800000000000005</v>
      </c>
      <c r="I1559" s="6">
        <v>8.5625</v>
      </c>
      <c r="J1559" s="6">
        <v>15.154178176653202</v>
      </c>
      <c r="K1559" s="6">
        <v>5.8452264905151363</v>
      </c>
      <c r="L1559" s="6">
        <v>12.716622050942995</v>
      </c>
      <c r="M1559" s="6">
        <v>6.5277142779180277</v>
      </c>
      <c r="N1559" s="6">
        <v>22.755209750000002</v>
      </c>
      <c r="O1559" s="6">
        <v>21.373056144185803</v>
      </c>
      <c r="P1559" s="6">
        <v>7.7658457902736915</v>
      </c>
      <c r="Q1559" s="6">
        <v>13.502137925795347</v>
      </c>
    </row>
    <row r="1560" spans="2:17" x14ac:dyDescent="0.3">
      <c r="B1560" s="1">
        <v>33662</v>
      </c>
      <c r="C1560" s="6">
        <v>38.417861502248904</v>
      </c>
      <c r="D1560" s="6">
        <v>5.2028863941896155</v>
      </c>
      <c r="E1560" s="6">
        <v>87.71641538113164</v>
      </c>
      <c r="F1560" s="6">
        <v>20.73342994483842</v>
      </c>
      <c r="G1560" s="6">
        <v>12.990327252975</v>
      </c>
      <c r="H1560" s="6">
        <v>2.9750000000000001</v>
      </c>
      <c r="I1560" s="6">
        <v>8.25</v>
      </c>
      <c r="J1560" s="6">
        <v>14.195052975599204</v>
      </c>
      <c r="K1560" s="6">
        <v>5.5174567807666248</v>
      </c>
      <c r="L1560" s="6">
        <v>12.186762798820372</v>
      </c>
      <c r="M1560" s="6">
        <v>6.0471463556173148</v>
      </c>
      <c r="N1560" s="6">
        <v>20.07812625</v>
      </c>
      <c r="O1560" s="6">
        <v>20.345505368023023</v>
      </c>
      <c r="P1560" s="6">
        <v>7.5423682135751688</v>
      </c>
      <c r="Q1560" s="6">
        <v>13.053217739004197</v>
      </c>
    </row>
    <row r="1561" spans="2:17" x14ac:dyDescent="0.3">
      <c r="B1561" s="1">
        <v>33655</v>
      </c>
      <c r="C1561" s="6">
        <v>37.253683880968637</v>
      </c>
      <c r="D1561" s="6">
        <v>5.1492483901258055</v>
      </c>
      <c r="E1561" s="6">
        <v>85.396642412374433</v>
      </c>
      <c r="F1561" s="6">
        <v>20.270974258336452</v>
      </c>
      <c r="G1561" s="6">
        <v>12.232558163218124</v>
      </c>
      <c r="H1561" s="6">
        <v>2.9750000000000001</v>
      </c>
      <c r="I1561" s="6">
        <v>7.5</v>
      </c>
      <c r="J1561" s="6">
        <v>14.195052975599204</v>
      </c>
      <c r="K1561" s="6">
        <v>5.5720850657247096</v>
      </c>
      <c r="L1561" s="6">
        <v>10.729649855483153</v>
      </c>
      <c r="M1561" s="6">
        <v>6.0471463556173148</v>
      </c>
      <c r="N1561" s="6">
        <v>20.651787000000002</v>
      </c>
      <c r="O1561" s="6">
        <v>21.167545988953247</v>
      </c>
      <c r="P1561" s="6">
        <v>7.0954130601781227</v>
      </c>
      <c r="Q1561" s="6">
        <v>12.949620772821627</v>
      </c>
    </row>
    <row r="1562" spans="2:17" x14ac:dyDescent="0.3">
      <c r="B1562" s="1">
        <v>33641</v>
      </c>
      <c r="C1562" s="6">
        <v>38.417861502248904</v>
      </c>
      <c r="D1562" s="6">
        <v>4.9704550432464361</v>
      </c>
      <c r="E1562" s="6">
        <v>86.991486328395013</v>
      </c>
      <c r="F1562" s="6">
        <v>19.808518571834476</v>
      </c>
      <c r="G1562" s="6">
        <v>12.773821798758751</v>
      </c>
      <c r="H1562" s="6">
        <v>2.8000000000000003</v>
      </c>
      <c r="I1562" s="6">
        <v>8.125</v>
      </c>
      <c r="J1562" s="6">
        <v>14.578703056020803</v>
      </c>
      <c r="K1562" s="6">
        <v>5.899854775473222</v>
      </c>
      <c r="L1562" s="6">
        <v>13.378946116096278</v>
      </c>
      <c r="M1562" s="6">
        <v>7.0883768539355252</v>
      </c>
      <c r="N1562" s="6">
        <v>21.799108500000003</v>
      </c>
      <c r="O1562" s="6">
        <v>21.373056144185803</v>
      </c>
      <c r="P1562" s="6">
        <v>7.6541070019244311</v>
      </c>
      <c r="Q1562" s="6">
        <v>13.294943993430202</v>
      </c>
    </row>
    <row r="1563" spans="2:17" x14ac:dyDescent="0.3">
      <c r="B1563" s="1">
        <v>33634</v>
      </c>
      <c r="C1563" s="6">
        <v>38.185025977992844</v>
      </c>
      <c r="D1563" s="6">
        <v>4.9168170391826251</v>
      </c>
      <c r="E1563" s="6">
        <v>83.366841064711892</v>
      </c>
      <c r="F1563" s="6">
        <v>18.189923669077576</v>
      </c>
      <c r="G1563" s="6">
        <v>12.665569071650626</v>
      </c>
      <c r="H1563" s="6">
        <v>2.7600000000000002</v>
      </c>
      <c r="I1563" s="6">
        <v>8.1875</v>
      </c>
      <c r="J1563" s="6">
        <v>14.003227935388402</v>
      </c>
      <c r="K1563" s="6">
        <v>5.9544830604313077</v>
      </c>
      <c r="L1563" s="6">
        <v>13.511410929126932</v>
      </c>
      <c r="M1563" s="6">
        <v>7.2886134882274902</v>
      </c>
      <c r="N1563" s="6">
        <v>24.667412250000002</v>
      </c>
      <c r="O1563" s="6">
        <v>21.989586609883471</v>
      </c>
      <c r="P1563" s="6">
        <v>7.6541070019244311</v>
      </c>
      <c r="Q1563" s="6">
        <v>13.15681470518677</v>
      </c>
    </row>
    <row r="1564" spans="2:17" x14ac:dyDescent="0.3">
      <c r="B1564" s="1">
        <v>33620</v>
      </c>
      <c r="C1564" s="6">
        <v>38.06860821586482</v>
      </c>
      <c r="D1564" s="6">
        <v>4.6486270188635714</v>
      </c>
      <c r="E1564" s="6">
        <v>81.192053906501997</v>
      </c>
      <c r="F1564" s="6">
        <v>19.500214780833161</v>
      </c>
      <c r="G1564" s="6">
        <v>13.20683270719125</v>
      </c>
      <c r="H1564" s="6">
        <v>2.75</v>
      </c>
      <c r="I1564" s="6">
        <v>8.25</v>
      </c>
      <c r="J1564" s="6">
        <v>14.118322959514883</v>
      </c>
      <c r="K1564" s="6">
        <v>6.1729962002636505</v>
      </c>
      <c r="L1564" s="6">
        <v>12.716622050942995</v>
      </c>
      <c r="M1564" s="6">
        <v>7.0483295270771347</v>
      </c>
      <c r="N1564" s="6">
        <v>24.858632500000002</v>
      </c>
      <c r="O1564" s="6">
        <v>21.784076454650911</v>
      </c>
      <c r="P1564" s="6">
        <v>7.9334539727975848</v>
      </c>
      <c r="Q1564" s="6">
        <v>12.880556128699912</v>
      </c>
    </row>
    <row r="1565" spans="2:17" x14ac:dyDescent="0.3">
      <c r="B1565" s="1">
        <v>33613</v>
      </c>
      <c r="C1565" s="6">
        <v>36.32234178394441</v>
      </c>
      <c r="D1565" s="6">
        <v>4.451954337296268</v>
      </c>
      <c r="E1565" s="6">
        <v>84.091770117448505</v>
      </c>
      <c r="F1565" s="6">
        <v>18.498227460078887</v>
      </c>
      <c r="G1565" s="6">
        <v>11.799547254785626</v>
      </c>
      <c r="H1565" s="6">
        <v>2.75</v>
      </c>
      <c r="I1565" s="6">
        <v>7.8125</v>
      </c>
      <c r="J1565" s="6">
        <v>13.312657790629522</v>
      </c>
      <c r="K1565" s="6">
        <v>5.681341635640881</v>
      </c>
      <c r="L1565" s="6">
        <v>13.378946116096278</v>
      </c>
      <c r="M1565" s="6">
        <v>7.2886134882274902</v>
      </c>
      <c r="N1565" s="6">
        <v>25.432293250000001</v>
      </c>
      <c r="O1565" s="6">
        <v>20.242750290406743</v>
      </c>
      <c r="P1565" s="6">
        <v>7.3747600310512764</v>
      </c>
      <c r="Q1565" s="6">
        <v>11.810054144813323</v>
      </c>
    </row>
    <row r="1566" spans="2:17" x14ac:dyDescent="0.3">
      <c r="B1566" s="1">
        <v>33606</v>
      </c>
      <c r="C1566" s="6">
        <v>32.829808920103602</v>
      </c>
      <c r="D1566" s="6">
        <v>4.3267989944807104</v>
      </c>
      <c r="E1566" s="6">
        <v>85.541628222921759</v>
      </c>
      <c r="F1566" s="6">
        <v>17.573316087074943</v>
      </c>
      <c r="G1566" s="6">
        <v>11.474789073461251</v>
      </c>
      <c r="H1566" s="6">
        <v>2.5250000000000004</v>
      </c>
      <c r="I1566" s="6">
        <v>6.5625</v>
      </c>
      <c r="J1566" s="6">
        <v>13.235927774545202</v>
      </c>
      <c r="K1566" s="6">
        <v>5.0258022161438562</v>
      </c>
      <c r="L1566" s="6">
        <v>13.776340555188247</v>
      </c>
      <c r="M1566" s="6">
        <v>7.5288974493778484</v>
      </c>
      <c r="N1566" s="6">
        <v>26.770835000000002</v>
      </c>
      <c r="O1566" s="6">
        <v>19.728974902325355</v>
      </c>
      <c r="P1566" s="6">
        <v>6.8719354834795991</v>
      </c>
      <c r="Q1566" s="6">
        <v>11.153940025657029</v>
      </c>
    </row>
    <row r="1567" spans="2:17" x14ac:dyDescent="0.3">
      <c r="B1567" s="1">
        <v>33592</v>
      </c>
      <c r="C1567" s="6">
        <v>32.014884585207419</v>
      </c>
      <c r="D1567" s="6">
        <v>4.130126312913406</v>
      </c>
      <c r="E1567" s="6">
        <v>80.322139043218044</v>
      </c>
      <c r="F1567" s="6">
        <v>15.646417393316728</v>
      </c>
      <c r="G1567" s="6">
        <v>10.067503621055625</v>
      </c>
      <c r="H1567" s="6">
        <v>2.4250000000000003</v>
      </c>
      <c r="I1567" s="6">
        <v>6.0625</v>
      </c>
      <c r="J1567" s="6">
        <v>13.044102734334402</v>
      </c>
      <c r="K1567" s="6">
        <v>4.9165456462276849</v>
      </c>
      <c r="L1567" s="6">
        <v>12.981551677004306</v>
      </c>
      <c r="M1567" s="6">
        <v>7.1284241807939202</v>
      </c>
      <c r="N1567" s="6">
        <v>24.28497175</v>
      </c>
      <c r="O1567" s="6">
        <v>18.290403815697466</v>
      </c>
      <c r="P1567" s="6">
        <v>6.1456333592093957</v>
      </c>
      <c r="Q1567" s="6">
        <v>10.705019838865876</v>
      </c>
    </row>
    <row r="1568" spans="2:17" x14ac:dyDescent="0.3">
      <c r="B1568" s="1">
        <v>33585</v>
      </c>
      <c r="C1568" s="6">
        <v>32.596973395847549</v>
      </c>
      <c r="D1568" s="6">
        <v>4.3625576638565837</v>
      </c>
      <c r="E1568" s="6">
        <v>78.002366074460866</v>
      </c>
      <c r="F1568" s="6">
        <v>18.189923669077576</v>
      </c>
      <c r="G1568" s="6">
        <v>10.60876725659625</v>
      </c>
      <c r="H1568" s="6">
        <v>2.5</v>
      </c>
      <c r="I1568" s="6">
        <v>6.375</v>
      </c>
      <c r="J1568" s="6">
        <v>13.044102734334402</v>
      </c>
      <c r="K1568" s="6">
        <v>5.5174567807666248</v>
      </c>
      <c r="L1568" s="6">
        <v>13.776340555188247</v>
      </c>
      <c r="M1568" s="6">
        <v>7.4888501225194553</v>
      </c>
      <c r="N1568" s="6">
        <v>25.049852749999999</v>
      </c>
      <c r="O1568" s="6">
        <v>18.290403815697466</v>
      </c>
      <c r="P1568" s="6">
        <v>6.7043273009557049</v>
      </c>
      <c r="Q1568" s="6">
        <v>11.533795568326463</v>
      </c>
    </row>
    <row r="1569" spans="2:17" x14ac:dyDescent="0.3">
      <c r="B1569" s="1">
        <v>33578</v>
      </c>
      <c r="C1569" s="6">
        <v>32.131302347335435</v>
      </c>
      <c r="D1569" s="6">
        <v>4.344678329168647</v>
      </c>
      <c r="E1569" s="6">
        <v>78.292337695555517</v>
      </c>
      <c r="F1569" s="6">
        <v>17.727467982575604</v>
      </c>
      <c r="G1569" s="6">
        <v>11.258283619245001</v>
      </c>
      <c r="H1569" s="6">
        <v>2.5</v>
      </c>
      <c r="I1569" s="6">
        <v>6.875</v>
      </c>
      <c r="J1569" s="6">
        <v>13.044102734334402</v>
      </c>
      <c r="K1569" s="6">
        <v>5.681341635640881</v>
      </c>
      <c r="L1569" s="6">
        <v>14.968523872464152</v>
      </c>
      <c r="M1569" s="6">
        <v>7.9293707179617758</v>
      </c>
      <c r="N1569" s="6">
        <v>25.241073</v>
      </c>
      <c r="O1569" s="6">
        <v>19.11244443662769</v>
      </c>
      <c r="P1569" s="6">
        <v>6.9836742718288596</v>
      </c>
      <c r="Q1569" s="6">
        <v>11.879118788935038</v>
      </c>
    </row>
    <row r="1570" spans="2:17" x14ac:dyDescent="0.3">
      <c r="B1570" s="1">
        <v>33557</v>
      </c>
      <c r="C1570" s="6">
        <v>38.185025977992844</v>
      </c>
      <c r="D1570" s="6">
        <v>4.4698336719842047</v>
      </c>
      <c r="E1570" s="6">
        <v>81.047068095954671</v>
      </c>
      <c r="F1570" s="6">
        <v>18.035771773576919</v>
      </c>
      <c r="G1570" s="6">
        <v>12.449063617434375</v>
      </c>
      <c r="H1570" s="6">
        <v>2.5</v>
      </c>
      <c r="I1570" s="6">
        <v>8</v>
      </c>
      <c r="J1570" s="6">
        <v>13.044102734334402</v>
      </c>
      <c r="K1570" s="6">
        <v>5.7359699205989667</v>
      </c>
      <c r="L1570" s="6">
        <v>15.763312750648089</v>
      </c>
      <c r="M1570" s="6">
        <v>8.0895600253953468</v>
      </c>
      <c r="N1570" s="6">
        <v>28.300597</v>
      </c>
      <c r="O1570" s="6">
        <v>19.934485057557911</v>
      </c>
      <c r="P1570" s="6">
        <v>6.9836742718288596</v>
      </c>
      <c r="Q1570" s="6">
        <v>12.258974331604474</v>
      </c>
    </row>
    <row r="1571" spans="2:17" x14ac:dyDescent="0.3">
      <c r="B1571" s="1">
        <v>33543</v>
      </c>
      <c r="C1571" s="6">
        <v>41.793976603961681</v>
      </c>
      <c r="D1571" s="6">
        <v>4.344678329168647</v>
      </c>
      <c r="E1571" s="6">
        <v>81.482025527596647</v>
      </c>
      <c r="F1571" s="6">
        <v>20.116822362835794</v>
      </c>
      <c r="G1571" s="6">
        <v>17.753447245732499</v>
      </c>
      <c r="H1571" s="6">
        <v>2.4000000000000004</v>
      </c>
      <c r="I1571" s="6">
        <v>8.1875</v>
      </c>
      <c r="J1571" s="6">
        <v>13.044102734334402</v>
      </c>
      <c r="K1571" s="6">
        <v>5.6267133506827944</v>
      </c>
      <c r="L1571" s="6">
        <v>14.571129433372183</v>
      </c>
      <c r="M1571" s="6">
        <v>8.1696546791121332</v>
      </c>
      <c r="N1571" s="6">
        <v>28.109376750000003</v>
      </c>
      <c r="O1571" s="6">
        <v>20.962035833720691</v>
      </c>
      <c r="P1571" s="6">
        <v>6.8160660893049672</v>
      </c>
      <c r="Q1571" s="6">
        <v>12.293506653665332</v>
      </c>
    </row>
    <row r="1572" spans="2:17" x14ac:dyDescent="0.3">
      <c r="B1572" s="1">
        <v>33536</v>
      </c>
      <c r="C1572" s="6">
        <v>43.074571987369978</v>
      </c>
      <c r="D1572" s="6">
        <v>4.2910403251048361</v>
      </c>
      <c r="E1572" s="6">
        <v>79.742195801028743</v>
      </c>
      <c r="F1572" s="6">
        <v>19.500214780833161</v>
      </c>
      <c r="G1572" s="6">
        <v>17.428689064408125</v>
      </c>
      <c r="H1572" s="6">
        <v>2.3650000000000002</v>
      </c>
      <c r="I1572" s="6">
        <v>7.875</v>
      </c>
      <c r="J1572" s="6">
        <v>12.8522776941236</v>
      </c>
      <c r="K1572" s="6">
        <v>5.4628284958085382</v>
      </c>
      <c r="L1572" s="6">
        <v>14.173734994280213</v>
      </c>
      <c r="M1572" s="6">
        <v>8.0895600253953468</v>
      </c>
      <c r="N1572" s="6">
        <v>26.3883945</v>
      </c>
      <c r="O1572" s="6">
        <v>20.345505368023023</v>
      </c>
      <c r="P1572" s="6">
        <v>6.4808497242571823</v>
      </c>
      <c r="Q1572" s="6">
        <v>12.189909687482755</v>
      </c>
    </row>
    <row r="1573" spans="2:17" x14ac:dyDescent="0.3">
      <c r="B1573" s="1">
        <v>33529</v>
      </c>
      <c r="C1573" s="6">
        <v>43.074571987369978</v>
      </c>
      <c r="D1573" s="6">
        <v>4.2731609904169003</v>
      </c>
      <c r="E1573" s="6">
        <v>78.582309316650168</v>
      </c>
      <c r="F1573" s="6">
        <v>19.346062885332508</v>
      </c>
      <c r="G1573" s="6">
        <v>17.103930883083748</v>
      </c>
      <c r="H1573" s="6">
        <v>2.3800000000000003</v>
      </c>
      <c r="I1573" s="6">
        <v>7.625</v>
      </c>
      <c r="J1573" s="6">
        <v>12.660452653912799</v>
      </c>
      <c r="K1573" s="6">
        <v>5.2443153559761972</v>
      </c>
      <c r="L1573" s="6">
        <v>14.70359424640284</v>
      </c>
      <c r="M1573" s="6">
        <v>7.8893233911033835</v>
      </c>
      <c r="N1573" s="6">
        <v>26.770835000000002</v>
      </c>
      <c r="O1573" s="6">
        <v>21.578566299418359</v>
      </c>
      <c r="P1573" s="6">
        <v>6.4249803300825512</v>
      </c>
      <c r="Q1573" s="6">
        <v>11.740989500691608</v>
      </c>
    </row>
    <row r="1574" spans="2:17" x14ac:dyDescent="0.3">
      <c r="B1574" s="1">
        <v>33515</v>
      </c>
      <c r="C1574" s="6">
        <v>45.402927229930512</v>
      </c>
      <c r="D1574" s="6">
        <v>4.6843856882394466</v>
      </c>
      <c r="E1574" s="6">
        <v>76.117550537345636</v>
      </c>
      <c r="F1574" s="6">
        <v>20.039746415085464</v>
      </c>
      <c r="G1574" s="6">
        <v>16.779172701759375</v>
      </c>
      <c r="H1574" s="6">
        <v>2.4250000000000003</v>
      </c>
      <c r="I1574" s="6">
        <v>8.75</v>
      </c>
      <c r="J1574" s="6">
        <v>13.427752814756003</v>
      </c>
      <c r="K1574" s="6">
        <v>5.4082002108504525</v>
      </c>
      <c r="L1574" s="6">
        <v>15.895777563678745</v>
      </c>
      <c r="M1574" s="6">
        <v>8.4099386402624887</v>
      </c>
      <c r="N1574" s="6">
        <v>29.830359000000001</v>
      </c>
      <c r="O1574" s="6">
        <v>21.989586609883471</v>
      </c>
      <c r="P1574" s="6">
        <v>6.7043273009557049</v>
      </c>
      <c r="Q1574" s="6">
        <v>12.293506653665332</v>
      </c>
    </row>
    <row r="1575" spans="2:17" x14ac:dyDescent="0.3">
      <c r="B1575" s="1">
        <v>33501</v>
      </c>
      <c r="C1575" s="6">
        <v>46.567104851210786</v>
      </c>
      <c r="D1575" s="6">
        <v>4.7737823616791308</v>
      </c>
      <c r="E1575" s="6">
        <v>79.742195801028743</v>
      </c>
      <c r="F1575" s="6">
        <v>22.043721056594009</v>
      </c>
      <c r="G1575" s="6">
        <v>18.727721789705626</v>
      </c>
      <c r="H1575" s="6">
        <v>2.2400000000000002</v>
      </c>
      <c r="I1575" s="6">
        <v>9.0625</v>
      </c>
      <c r="J1575" s="6">
        <v>13.427752814756003</v>
      </c>
      <c r="K1575" s="6">
        <v>5.681341635640881</v>
      </c>
      <c r="L1575" s="6">
        <v>16.558101628832024</v>
      </c>
      <c r="M1575" s="6">
        <v>8.0895600253953468</v>
      </c>
      <c r="N1575" s="6">
        <v>30.59524</v>
      </c>
      <c r="O1575" s="6">
        <v>24.044688162209027</v>
      </c>
      <c r="P1575" s="6">
        <v>7.2630212427020151</v>
      </c>
      <c r="Q1575" s="6">
        <v>12.604297552213048</v>
      </c>
    </row>
    <row r="1576" spans="2:17" x14ac:dyDescent="0.3">
      <c r="B1576" s="1">
        <v>33494</v>
      </c>
      <c r="C1576" s="6">
        <v>46.334269326954725</v>
      </c>
      <c r="D1576" s="6">
        <v>4.9168170391826251</v>
      </c>
      <c r="E1576" s="6">
        <v>82.641912011975251</v>
      </c>
      <c r="F1576" s="6">
        <v>21.966645108843682</v>
      </c>
      <c r="G1576" s="6">
        <v>19.593743606570623</v>
      </c>
      <c r="H1576" s="6">
        <v>2.2000000000000002</v>
      </c>
      <c r="I1576" s="6">
        <v>9.375</v>
      </c>
      <c r="J1576" s="6">
        <v>13.619577854966801</v>
      </c>
      <c r="K1576" s="6">
        <v>5.681341635640881</v>
      </c>
      <c r="L1576" s="6">
        <v>17.08796088095465</v>
      </c>
      <c r="M1576" s="6">
        <v>8.2497493328289178</v>
      </c>
      <c r="N1576" s="6">
        <v>32.316222250000003</v>
      </c>
      <c r="O1576" s="6">
        <v>24.044688162209027</v>
      </c>
      <c r="P1576" s="6">
        <v>7.151282454352752</v>
      </c>
      <c r="Q1576" s="6">
        <v>12.673362196334766</v>
      </c>
    </row>
    <row r="1577" spans="2:17" x14ac:dyDescent="0.3">
      <c r="B1577" s="1">
        <v>33487</v>
      </c>
      <c r="C1577" s="6">
        <v>45.402927229930512</v>
      </c>
      <c r="D1577" s="6">
        <v>4.7916616963670675</v>
      </c>
      <c r="E1577" s="6">
        <v>81.337039717049336</v>
      </c>
      <c r="F1577" s="6">
        <v>21.50418942234171</v>
      </c>
      <c r="G1577" s="6">
        <v>18.727721789705626</v>
      </c>
      <c r="H1577" s="6">
        <v>2.2400000000000002</v>
      </c>
      <c r="I1577" s="6">
        <v>9.0625</v>
      </c>
      <c r="J1577" s="6">
        <v>13.044102734334402</v>
      </c>
      <c r="K1577" s="6">
        <v>5.8452264905151363</v>
      </c>
      <c r="L1577" s="6">
        <v>17.220425693985305</v>
      </c>
      <c r="M1577" s="6">
        <v>8.2497493328289178</v>
      </c>
      <c r="N1577" s="6">
        <v>30.977680500000002</v>
      </c>
      <c r="O1577" s="6">
        <v>23.017137386046247</v>
      </c>
      <c r="P1577" s="6">
        <v>6.8719354834795991</v>
      </c>
      <c r="Q1577" s="6">
        <v>12.258974331604474</v>
      </c>
    </row>
    <row r="1578" spans="2:17" x14ac:dyDescent="0.3">
      <c r="B1578" s="1">
        <v>33480</v>
      </c>
      <c r="C1578" s="6">
        <v>48.31337128313119</v>
      </c>
      <c r="D1578" s="6">
        <v>4.8810583698067527</v>
      </c>
      <c r="E1578" s="6">
        <v>85.541628222921759</v>
      </c>
      <c r="F1578" s="6">
        <v>21.812493213343021</v>
      </c>
      <c r="G1578" s="6">
        <v>19.70199633367875</v>
      </c>
      <c r="H1578" s="6">
        <v>2.15</v>
      </c>
      <c r="I1578" s="6">
        <v>9.1875</v>
      </c>
      <c r="J1578" s="6">
        <v>12.8522776941236</v>
      </c>
      <c r="K1578" s="6">
        <v>6.1183679153055639</v>
      </c>
      <c r="L1578" s="6">
        <v>18.545073824291872</v>
      </c>
      <c r="M1578" s="6">
        <v>8.4099386402624887</v>
      </c>
      <c r="N1578" s="6">
        <v>32.316222250000003</v>
      </c>
      <c r="O1578" s="6">
        <v>21.989586609883471</v>
      </c>
      <c r="P1578" s="6">
        <v>6.9278048776542285</v>
      </c>
      <c r="Q1578" s="6">
        <v>12.224442009543614</v>
      </c>
    </row>
    <row r="1579" spans="2:17" x14ac:dyDescent="0.3">
      <c r="B1579" s="1">
        <v>33459</v>
      </c>
      <c r="C1579" s="6">
        <v>46.567104851210786</v>
      </c>
      <c r="D1579" s="6">
        <v>4.6843856882394466</v>
      </c>
      <c r="E1579" s="6">
        <v>77.422422832271565</v>
      </c>
      <c r="F1579" s="6">
        <v>20.116822362835794</v>
      </c>
      <c r="G1579" s="6">
        <v>19.377238152354373</v>
      </c>
      <c r="H1579" s="6">
        <v>1.9500000000000002</v>
      </c>
      <c r="I1579" s="6">
        <v>9.0625</v>
      </c>
      <c r="J1579" s="6">
        <v>13.54284783888248</v>
      </c>
      <c r="K1579" s="6">
        <v>6.2276244852217353</v>
      </c>
      <c r="L1579" s="6">
        <v>19.869721954598432</v>
      </c>
      <c r="M1579" s="6">
        <v>9.371074484863918</v>
      </c>
      <c r="N1579" s="6">
        <v>35.375746249999999</v>
      </c>
      <c r="O1579" s="6">
        <v>22.400606920348583</v>
      </c>
      <c r="P1579" s="6">
        <v>6.9278048776542285</v>
      </c>
      <c r="Q1579" s="6">
        <v>12.362571297787046</v>
      </c>
    </row>
    <row r="1580" spans="2:17" x14ac:dyDescent="0.3">
      <c r="B1580" s="1">
        <v>33452</v>
      </c>
      <c r="C1580" s="6">
        <v>47.149193661850916</v>
      </c>
      <c r="D1580" s="6">
        <v>4.9168170391826251</v>
      </c>
      <c r="E1580" s="6">
        <v>76.661247326898106</v>
      </c>
      <c r="F1580" s="6">
        <v>20.887581840339081</v>
      </c>
      <c r="G1580" s="6">
        <v>20.459765423435627</v>
      </c>
      <c r="H1580" s="6">
        <v>2</v>
      </c>
      <c r="I1580" s="6">
        <v>9.25</v>
      </c>
      <c r="J1580" s="6">
        <v>13.811402895177602</v>
      </c>
      <c r="K1580" s="6">
        <v>6.5553941949702459</v>
      </c>
      <c r="L1580" s="6">
        <v>20.532046019751714</v>
      </c>
      <c r="M1580" s="6">
        <v>9.9317370608814173</v>
      </c>
      <c r="N1580" s="6">
        <v>37.287948749999998</v>
      </c>
      <c r="O1580" s="6">
        <v>22.811627230813695</v>
      </c>
      <c r="P1580" s="6">
        <v>7.151282454352752</v>
      </c>
      <c r="Q1580" s="6">
        <v>12.397103619847904</v>
      </c>
    </row>
    <row r="1581" spans="2:17" x14ac:dyDescent="0.3">
      <c r="B1581" s="1">
        <v>33445</v>
      </c>
      <c r="C1581" s="6">
        <v>47.731282472491053</v>
      </c>
      <c r="D1581" s="6">
        <v>4.7380236923032575</v>
      </c>
      <c r="E1581" s="6">
        <v>72.855369800030815</v>
      </c>
      <c r="F1581" s="6">
        <v>20.81050589258875</v>
      </c>
      <c r="G1581" s="6">
        <v>19.810249060786873</v>
      </c>
      <c r="H1581" s="6">
        <v>2.0500000000000003</v>
      </c>
      <c r="I1581" s="6">
        <v>9.0625</v>
      </c>
      <c r="J1581" s="6">
        <v>13.811402895177602</v>
      </c>
      <c r="K1581" s="6">
        <v>6.3368810551379058</v>
      </c>
      <c r="L1581" s="6">
        <v>20.532046019751714</v>
      </c>
      <c r="M1581" s="6">
        <v>9.7715477534478445</v>
      </c>
      <c r="N1581" s="6">
        <v>35.375746249999999</v>
      </c>
      <c r="O1581" s="6">
        <v>22.811627230813695</v>
      </c>
      <c r="P1581" s="6">
        <v>7.4306294252259075</v>
      </c>
      <c r="Q1581" s="6">
        <v>12.776959162517336</v>
      </c>
    </row>
    <row r="1582" spans="2:17" x14ac:dyDescent="0.3">
      <c r="B1582" s="1">
        <v>33431</v>
      </c>
      <c r="C1582" s="6">
        <v>46.567104851210786</v>
      </c>
      <c r="D1582" s="6">
        <v>4.9525757085585003</v>
      </c>
      <c r="E1582" s="6">
        <v>73.507805947493779</v>
      </c>
      <c r="F1582" s="6">
        <v>21.889569161093352</v>
      </c>
      <c r="G1582" s="6">
        <v>21.434039967408751</v>
      </c>
      <c r="H1582" s="6">
        <v>2.0850000000000004</v>
      </c>
      <c r="I1582" s="6">
        <v>9.4375</v>
      </c>
      <c r="J1582" s="6">
        <v>13.427752814756003</v>
      </c>
      <c r="K1582" s="6">
        <v>6.7192790498445021</v>
      </c>
      <c r="L1582" s="6">
        <v>20.929440458843683</v>
      </c>
      <c r="M1582" s="6">
        <v>10.41230498318213</v>
      </c>
      <c r="N1582" s="6">
        <v>39.200151250000005</v>
      </c>
      <c r="O1582" s="6">
        <v>22.606117075581135</v>
      </c>
      <c r="P1582" s="6">
        <v>7.5423682135751688</v>
      </c>
      <c r="Q1582" s="6">
        <v>13.433073281673632</v>
      </c>
    </row>
    <row r="1583" spans="2:17" x14ac:dyDescent="0.3">
      <c r="B1583" s="1">
        <v>33417</v>
      </c>
      <c r="C1583" s="6">
        <v>43.303269558688946</v>
      </c>
      <c r="D1583" s="6">
        <v>4.5592303454238889</v>
      </c>
      <c r="E1583" s="6">
        <v>70.136885852268477</v>
      </c>
      <c r="F1583" s="6">
        <v>20.73342994483842</v>
      </c>
      <c r="G1583" s="6">
        <v>22.191809057165624</v>
      </c>
      <c r="H1583" s="6">
        <v>1.9750000000000001</v>
      </c>
      <c r="I1583" s="6">
        <v>9.8125</v>
      </c>
      <c r="J1583" s="6">
        <v>13.044102734334402</v>
      </c>
      <c r="K1583" s="6">
        <v>6.5553941949702459</v>
      </c>
      <c r="L1583" s="6">
        <v>20.267116393690397</v>
      </c>
      <c r="M1583" s="6">
        <v>9.8516424071646291</v>
      </c>
      <c r="N1583" s="6">
        <v>36.809898125000004</v>
      </c>
      <c r="O1583" s="6">
        <v>22.606117075581135</v>
      </c>
      <c r="P1583" s="6">
        <v>7.4864988194005386</v>
      </c>
      <c r="Q1583" s="6">
        <v>12.949620772821627</v>
      </c>
    </row>
    <row r="1584" spans="2:17" x14ac:dyDescent="0.3">
      <c r="B1584" s="1">
        <v>33410</v>
      </c>
      <c r="C1584" s="6">
        <v>44.218127366266877</v>
      </c>
      <c r="D1584" s="6">
        <v>4.5234716760480147</v>
      </c>
      <c r="E1584" s="6">
        <v>70.680582641820948</v>
      </c>
      <c r="F1584" s="6">
        <v>20.656353997088093</v>
      </c>
      <c r="G1584" s="6">
        <v>22.083556330057501</v>
      </c>
      <c r="H1584" s="6">
        <v>1.9750000000000001</v>
      </c>
      <c r="I1584" s="6">
        <v>9.6875</v>
      </c>
      <c r="J1584" s="6">
        <v>12.660452653912799</v>
      </c>
      <c r="K1584" s="6">
        <v>6.4461376250540754</v>
      </c>
      <c r="L1584" s="6">
        <v>20.532046019751714</v>
      </c>
      <c r="M1584" s="6">
        <v>9.9317370608814173</v>
      </c>
      <c r="N1584" s="6">
        <v>36.045017125000001</v>
      </c>
      <c r="O1584" s="6">
        <v>22.606117075581135</v>
      </c>
      <c r="P1584" s="6">
        <v>7.4306294252259075</v>
      </c>
      <c r="Q1584" s="6">
        <v>13.294943993430202</v>
      </c>
    </row>
    <row r="1585" spans="2:17" x14ac:dyDescent="0.3">
      <c r="B1585" s="1">
        <v>33403</v>
      </c>
      <c r="C1585" s="6">
        <v>42.693364353636994</v>
      </c>
      <c r="D1585" s="6">
        <v>4.4698336719842047</v>
      </c>
      <c r="E1585" s="6">
        <v>70.680582641820948</v>
      </c>
      <c r="F1585" s="6">
        <v>21.195885631340396</v>
      </c>
      <c r="G1585" s="6">
        <v>21.434039967408751</v>
      </c>
      <c r="H1585" s="6">
        <v>1.8600000000000003</v>
      </c>
      <c r="I1585" s="6">
        <v>9.5</v>
      </c>
      <c r="J1585" s="6">
        <v>12.660452653912799</v>
      </c>
      <c r="K1585" s="6">
        <v>6.0637396303474773</v>
      </c>
      <c r="L1585" s="6">
        <v>19.207397889445154</v>
      </c>
      <c r="M1585" s="6">
        <v>9.6914530997310582</v>
      </c>
      <c r="N1585" s="6">
        <v>34.515255125000003</v>
      </c>
      <c r="O1585" s="6">
        <v>22.400606920348583</v>
      </c>
      <c r="P1585" s="6">
        <v>7.4306294252259075</v>
      </c>
      <c r="Q1585" s="6">
        <v>12.63882987427391</v>
      </c>
    </row>
    <row r="1586" spans="2:17" x14ac:dyDescent="0.3">
      <c r="B1586" s="1">
        <v>33396</v>
      </c>
      <c r="C1586" s="6">
        <v>45.742890378896789</v>
      </c>
      <c r="D1586" s="6">
        <v>4.3804369985445213</v>
      </c>
      <c r="E1586" s="6">
        <v>70.136885852268477</v>
      </c>
      <c r="F1586" s="6">
        <v>20.887581840339081</v>
      </c>
      <c r="G1586" s="6">
        <v>21.650545421624997</v>
      </c>
      <c r="H1586" s="6">
        <v>1.8400000000000003</v>
      </c>
      <c r="I1586" s="6">
        <v>10</v>
      </c>
      <c r="J1586" s="6">
        <v>12.660452653912799</v>
      </c>
      <c r="K1586" s="6">
        <v>6.3368810551379058</v>
      </c>
      <c r="L1586" s="6">
        <v>19.472327515506464</v>
      </c>
      <c r="M1586" s="6">
        <v>10.332210329465344</v>
      </c>
      <c r="N1586" s="6">
        <v>35.566966499999999</v>
      </c>
      <c r="O1586" s="6">
        <v>22.195096765116023</v>
      </c>
      <c r="P1586" s="6">
        <v>7.4306294252259075</v>
      </c>
      <c r="Q1586" s="6">
        <v>11.879118788935038</v>
      </c>
    </row>
    <row r="1587" spans="2:17" x14ac:dyDescent="0.3">
      <c r="B1587" s="1">
        <v>33389</v>
      </c>
      <c r="C1587" s="6">
        <v>44.980508872581836</v>
      </c>
      <c r="D1587" s="6">
        <v>4.4161956679203946</v>
      </c>
      <c r="E1587" s="6">
        <v>70.136885852268477</v>
      </c>
      <c r="F1587" s="6">
        <v>20.116822362835794</v>
      </c>
      <c r="G1587" s="6">
        <v>21.217534513192501</v>
      </c>
      <c r="H1587" s="6">
        <v>1.85</v>
      </c>
      <c r="I1587" s="6">
        <v>10.125</v>
      </c>
      <c r="J1587" s="6">
        <v>11.8931524930696</v>
      </c>
      <c r="K1587" s="6">
        <v>5.9544830604313077</v>
      </c>
      <c r="L1587" s="6">
        <v>18.810003450353182</v>
      </c>
      <c r="M1587" s="6">
        <v>10.172021022031773</v>
      </c>
      <c r="N1587" s="6">
        <v>35.949407000000001</v>
      </c>
      <c r="O1587" s="6">
        <v>21.578566299418359</v>
      </c>
      <c r="P1587" s="6">
        <v>7.2071518485273831</v>
      </c>
      <c r="Q1587" s="6">
        <v>11.913651110995895</v>
      </c>
    </row>
    <row r="1588" spans="2:17" x14ac:dyDescent="0.3">
      <c r="B1588" s="1">
        <v>33382</v>
      </c>
      <c r="C1588" s="6">
        <v>44.59931811942436</v>
      </c>
      <c r="D1588" s="6">
        <v>4.0764883088495951</v>
      </c>
      <c r="E1588" s="6">
        <v>69.375710346895019</v>
      </c>
      <c r="F1588" s="6">
        <v>19.346062885332508</v>
      </c>
      <c r="G1588" s="6">
        <v>19.918501787895</v>
      </c>
      <c r="H1588" s="6">
        <v>1.85</v>
      </c>
      <c r="I1588" s="6">
        <v>9.4375</v>
      </c>
      <c r="J1588" s="6">
        <v>11.8931524930696</v>
      </c>
      <c r="K1588" s="6">
        <v>5.7905982055570515</v>
      </c>
      <c r="L1588" s="6">
        <v>18.412609011261214</v>
      </c>
      <c r="M1588" s="6">
        <v>9.9317370608814173</v>
      </c>
      <c r="N1588" s="6">
        <v>33.941594375000001</v>
      </c>
      <c r="O1588" s="6">
        <v>20.345505368023023</v>
      </c>
      <c r="P1588" s="6">
        <v>6.7043273009557049</v>
      </c>
      <c r="Q1588" s="6">
        <v>11.084875381535312</v>
      </c>
    </row>
    <row r="1589" spans="2:17" x14ac:dyDescent="0.3">
      <c r="B1589" s="1">
        <v>33375</v>
      </c>
      <c r="C1589" s="6">
        <v>43.455745859951953</v>
      </c>
      <c r="D1589" s="6">
        <v>3.8798156272822908</v>
      </c>
      <c r="E1589" s="6">
        <v>65.461093462117248</v>
      </c>
      <c r="F1589" s="6">
        <v>18.652379355579551</v>
      </c>
      <c r="G1589" s="6">
        <v>19.377238152354373</v>
      </c>
      <c r="H1589" s="6">
        <v>1.85</v>
      </c>
      <c r="I1589" s="6">
        <v>9.0625</v>
      </c>
      <c r="J1589" s="6">
        <v>11.240947356352882</v>
      </c>
      <c r="K1589" s="6">
        <v>5.5720850657247096</v>
      </c>
      <c r="L1589" s="6">
        <v>16.823031254893337</v>
      </c>
      <c r="M1589" s="6">
        <v>9.2108851774303453</v>
      </c>
      <c r="N1589" s="6">
        <v>32.316222250000003</v>
      </c>
      <c r="O1589" s="6">
        <v>19.11244443662769</v>
      </c>
      <c r="P1589" s="6">
        <v>6.2015027533840286</v>
      </c>
      <c r="Q1589" s="6">
        <v>10.394228940318159</v>
      </c>
    </row>
    <row r="1590" spans="2:17" x14ac:dyDescent="0.3">
      <c r="B1590" s="1">
        <v>33368</v>
      </c>
      <c r="C1590" s="6">
        <v>42.312173600479525</v>
      </c>
      <c r="D1590" s="6">
        <v>3.6473842763391113</v>
      </c>
      <c r="E1590" s="6">
        <v>64.591178598833295</v>
      </c>
      <c r="F1590" s="6">
        <v>18.806531251080205</v>
      </c>
      <c r="G1590" s="6">
        <v>20.026754515003123</v>
      </c>
      <c r="H1590" s="6">
        <v>1.8550000000000002</v>
      </c>
      <c r="I1590" s="6">
        <v>9.125</v>
      </c>
      <c r="J1590" s="6">
        <v>11.125852332226401</v>
      </c>
      <c r="K1590" s="6">
        <v>5.7359699205989667</v>
      </c>
      <c r="L1590" s="6">
        <v>16.823031254893337</v>
      </c>
      <c r="M1590" s="6">
        <v>9.2909798311471317</v>
      </c>
      <c r="N1590" s="6">
        <v>34.419645000000003</v>
      </c>
      <c r="O1590" s="6">
        <v>19.11244443662769</v>
      </c>
      <c r="P1590" s="6">
        <v>6.4249803300825512</v>
      </c>
      <c r="Q1590" s="6">
        <v>10.394228940318159</v>
      </c>
    </row>
    <row r="1591" spans="2:17" x14ac:dyDescent="0.3">
      <c r="B1591" s="1">
        <v>33361</v>
      </c>
      <c r="C1591" s="6">
        <v>42.693364353636994</v>
      </c>
      <c r="D1591" s="6">
        <v>3.4864702641476799</v>
      </c>
      <c r="E1591" s="6">
        <v>61.220258503607994</v>
      </c>
      <c r="F1591" s="6">
        <v>18.035771773576919</v>
      </c>
      <c r="G1591" s="6">
        <v>20.892776331868127</v>
      </c>
      <c r="H1591" s="6">
        <v>1.8400000000000003</v>
      </c>
      <c r="I1591" s="6">
        <v>9.375</v>
      </c>
      <c r="J1591" s="6">
        <v>10.818932267889123</v>
      </c>
      <c r="K1591" s="6">
        <v>5.6267133506827944</v>
      </c>
      <c r="L1591" s="6">
        <v>17.485355320046619</v>
      </c>
      <c r="M1591" s="6">
        <v>9.6914530997310582</v>
      </c>
      <c r="N1591" s="6">
        <v>34.419645000000003</v>
      </c>
      <c r="O1591" s="6">
        <v>18.804179203778855</v>
      </c>
      <c r="P1591" s="6">
        <v>6.7601966951303361</v>
      </c>
      <c r="Q1591" s="6">
        <v>10.463293584439873</v>
      </c>
    </row>
    <row r="1592" spans="2:17" x14ac:dyDescent="0.3">
      <c r="B1592" s="1">
        <v>33354</v>
      </c>
      <c r="C1592" s="6">
        <v>44.59931811942436</v>
      </c>
      <c r="D1592" s="6">
        <v>3.4864702641476799</v>
      </c>
      <c r="E1592" s="6">
        <v>61.437737219428968</v>
      </c>
      <c r="F1592" s="6">
        <v>17.650392034825273</v>
      </c>
      <c r="G1592" s="6">
        <v>21.434039967408751</v>
      </c>
      <c r="H1592" s="6">
        <v>1.8250000000000002</v>
      </c>
      <c r="I1592" s="6">
        <v>9.875</v>
      </c>
      <c r="J1592" s="6">
        <v>11.125852332226401</v>
      </c>
      <c r="K1592" s="6">
        <v>5.5174567807666248</v>
      </c>
      <c r="L1592" s="6">
        <v>17.750284946107932</v>
      </c>
      <c r="M1592" s="6">
        <v>9.8516424071646291</v>
      </c>
      <c r="N1592" s="6">
        <v>33.941594375000001</v>
      </c>
      <c r="O1592" s="6">
        <v>18.906934281395131</v>
      </c>
      <c r="P1592" s="6">
        <v>6.7043273009557049</v>
      </c>
      <c r="Q1592" s="6">
        <v>10.463293584439873</v>
      </c>
    </row>
    <row r="1593" spans="2:17" x14ac:dyDescent="0.3">
      <c r="B1593" s="1">
        <v>33347</v>
      </c>
      <c r="C1593" s="6">
        <v>44.218127366266877</v>
      </c>
      <c r="D1593" s="6">
        <v>3.718901615090858</v>
      </c>
      <c r="E1593" s="6">
        <v>61.328997861518474</v>
      </c>
      <c r="F1593" s="6">
        <v>16.879632557321987</v>
      </c>
      <c r="G1593" s="6">
        <v>21.542292694516874</v>
      </c>
      <c r="H1593" s="6">
        <v>1.85</v>
      </c>
      <c r="I1593" s="6">
        <v>9.875</v>
      </c>
      <c r="J1593" s="6">
        <v>11.125852332226401</v>
      </c>
      <c r="K1593" s="6">
        <v>5.7359699205989667</v>
      </c>
      <c r="L1593" s="6">
        <v>18.545073824291872</v>
      </c>
      <c r="M1593" s="6">
        <v>9.6914530997310582</v>
      </c>
      <c r="N1593" s="6">
        <v>34.419645000000003</v>
      </c>
      <c r="O1593" s="6">
        <v>19.523464747092802</v>
      </c>
      <c r="P1593" s="6">
        <v>6.7043273009557049</v>
      </c>
      <c r="Q1593" s="6">
        <v>11.084875381535312</v>
      </c>
    </row>
    <row r="1594" spans="2:17" x14ac:dyDescent="0.3">
      <c r="B1594" s="1">
        <v>33340</v>
      </c>
      <c r="C1594" s="6">
        <v>44.59931811942436</v>
      </c>
      <c r="D1594" s="6">
        <v>3.9513329660340375</v>
      </c>
      <c r="E1594" s="6">
        <v>61.002779787787006</v>
      </c>
      <c r="F1594" s="6">
        <v>18.112847721327249</v>
      </c>
      <c r="G1594" s="6">
        <v>22.191809057165624</v>
      </c>
      <c r="H1594" s="6">
        <v>1.875</v>
      </c>
      <c r="I1594" s="6">
        <v>10.3125</v>
      </c>
      <c r="J1594" s="6">
        <v>11.701327452858802</v>
      </c>
      <c r="K1594" s="6">
        <v>5.7905982055570515</v>
      </c>
      <c r="L1594" s="6">
        <v>19.074933076414496</v>
      </c>
      <c r="M1594" s="6">
        <v>10.332210329465344</v>
      </c>
      <c r="N1594" s="6">
        <v>34.897695625000004</v>
      </c>
      <c r="O1594" s="6">
        <v>20.345505368023023</v>
      </c>
      <c r="P1594" s="6">
        <v>6.7601966951303361</v>
      </c>
      <c r="Q1594" s="6">
        <v>11.257536991839601</v>
      </c>
    </row>
    <row r="1595" spans="2:17" x14ac:dyDescent="0.3">
      <c r="B1595" s="1">
        <v>33333</v>
      </c>
      <c r="C1595" s="6">
        <v>47.877558596578645</v>
      </c>
      <c r="D1595" s="6">
        <v>4.130126312913406</v>
      </c>
      <c r="E1595" s="6">
        <v>60.894040429876497</v>
      </c>
      <c r="F1595" s="6">
        <v>18.34407556457823</v>
      </c>
      <c r="G1595" s="6">
        <v>22.949578146922502</v>
      </c>
      <c r="H1595" s="6">
        <v>1.9000000000000001</v>
      </c>
      <c r="I1595" s="6">
        <v>10.3125</v>
      </c>
      <c r="J1595" s="6">
        <v>11.509502412648002</v>
      </c>
      <c r="K1595" s="6">
        <v>6.0091113453893925</v>
      </c>
      <c r="L1595" s="6">
        <v>19.604792328537119</v>
      </c>
      <c r="M1595" s="6">
        <v>10.011831714598204</v>
      </c>
      <c r="N1595" s="6">
        <v>35.853796875</v>
      </c>
      <c r="O1595" s="6">
        <v>22.400606920348583</v>
      </c>
      <c r="P1595" s="6">
        <v>6.7043273009557049</v>
      </c>
      <c r="Q1595" s="6">
        <v>11.395666280083029</v>
      </c>
    </row>
    <row r="1596" spans="2:17" x14ac:dyDescent="0.3">
      <c r="B1596" s="1">
        <v>33319</v>
      </c>
      <c r="C1596" s="6">
        <v>47.648844144684148</v>
      </c>
      <c r="D1596" s="6">
        <v>4.0228503047857842</v>
      </c>
      <c r="E1596" s="6">
        <v>59.806646850771557</v>
      </c>
      <c r="F1596" s="6">
        <v>17.342088243823959</v>
      </c>
      <c r="G1596" s="6">
        <v>22.733072692706251</v>
      </c>
      <c r="H1596" s="6">
        <v>1.8</v>
      </c>
      <c r="I1596" s="6">
        <v>9.5</v>
      </c>
      <c r="J1596" s="6">
        <v>11.317677372437203</v>
      </c>
      <c r="K1596" s="6">
        <v>5.7905982055570515</v>
      </c>
      <c r="L1596" s="6">
        <v>19.472327515506464</v>
      </c>
      <c r="M1596" s="6">
        <v>10.091926368314988</v>
      </c>
      <c r="N1596" s="6">
        <v>37.479168999999999</v>
      </c>
      <c r="O1596" s="6">
        <v>21.373056144185803</v>
      </c>
      <c r="P1596" s="6">
        <v>6.9278048776542285</v>
      </c>
      <c r="Q1596" s="6">
        <v>10.705019838865876</v>
      </c>
    </row>
    <row r="1597" spans="2:17" x14ac:dyDescent="0.3">
      <c r="B1597" s="1">
        <v>33312</v>
      </c>
      <c r="C1597" s="6">
        <v>50.698370169943942</v>
      </c>
      <c r="D1597" s="6">
        <v>4.2016436516651527</v>
      </c>
      <c r="E1597" s="6">
        <v>59.371689419129602</v>
      </c>
      <c r="F1597" s="6">
        <v>17.804543930325931</v>
      </c>
      <c r="G1597" s="6">
        <v>23.599094509571252</v>
      </c>
      <c r="H1597" s="6">
        <v>1.75</v>
      </c>
      <c r="I1597" s="6">
        <v>10.1875</v>
      </c>
      <c r="J1597" s="6">
        <v>11.317677372437203</v>
      </c>
      <c r="K1597" s="6">
        <v>6.0637396303474773</v>
      </c>
      <c r="L1597" s="6">
        <v>19.339862702475806</v>
      </c>
      <c r="M1597" s="6">
        <v>10.332210329465344</v>
      </c>
      <c r="N1597" s="6">
        <v>38.244050000000001</v>
      </c>
      <c r="O1597" s="6">
        <v>21.989586609883471</v>
      </c>
      <c r="P1597" s="6">
        <v>6.8719354834795991</v>
      </c>
      <c r="Q1597" s="6">
        <v>10.705019838865876</v>
      </c>
    </row>
    <row r="1598" spans="2:17" x14ac:dyDescent="0.3">
      <c r="B1598" s="1">
        <v>33305</v>
      </c>
      <c r="C1598" s="6">
        <v>50.698370169943942</v>
      </c>
      <c r="D1598" s="6">
        <v>4.0049709700978475</v>
      </c>
      <c r="E1598" s="6">
        <v>60.350343640324041</v>
      </c>
      <c r="F1598" s="6">
        <v>17.342088243823959</v>
      </c>
      <c r="G1598" s="6">
        <v>23.923852690895625</v>
      </c>
      <c r="H1598" s="6">
        <v>1.6500000000000001</v>
      </c>
      <c r="I1598" s="6">
        <v>10</v>
      </c>
      <c r="J1598" s="6">
        <v>10.934027292015603</v>
      </c>
      <c r="K1598" s="6">
        <v>5.681341635640881</v>
      </c>
      <c r="L1598" s="6">
        <v>17.882749759138587</v>
      </c>
      <c r="M1598" s="6">
        <v>10.172021022031773</v>
      </c>
      <c r="N1598" s="6">
        <v>40.156252500000001</v>
      </c>
      <c r="O1598" s="6">
        <v>20.962035833720691</v>
      </c>
      <c r="P1598" s="6">
        <v>6.0338945708601344</v>
      </c>
      <c r="Q1598" s="6">
        <v>10.428761262379016</v>
      </c>
    </row>
    <row r="1599" spans="2:17" x14ac:dyDescent="0.3">
      <c r="B1599" s="1">
        <v>33284</v>
      </c>
      <c r="C1599" s="6">
        <v>44.218127366266877</v>
      </c>
      <c r="D1599" s="6">
        <v>3.2719182478924385</v>
      </c>
      <c r="E1599" s="6">
        <v>51.433716291663544</v>
      </c>
      <c r="F1599" s="6">
        <v>14.259050333810812</v>
      </c>
      <c r="G1599" s="6">
        <v>19.918501787895</v>
      </c>
      <c r="H1599" s="6">
        <v>1.35</v>
      </c>
      <c r="I1599" s="6">
        <v>8.75</v>
      </c>
      <c r="J1599" s="6">
        <v>9.7830770507508014</v>
      </c>
      <c r="K1599" s="6">
        <v>5.4628284958085382</v>
      </c>
      <c r="L1599" s="6">
        <v>17.352890507015964</v>
      </c>
      <c r="M1599" s="6">
        <v>9.7715477534478445</v>
      </c>
      <c r="N1599" s="6">
        <v>34.897695625000004</v>
      </c>
      <c r="O1599" s="6">
        <v>17.879383505232354</v>
      </c>
      <c r="P1599" s="6">
        <v>5.3634618407645656</v>
      </c>
      <c r="Q1599" s="6">
        <v>8.1150956843015525</v>
      </c>
    </row>
    <row r="1600" spans="2:17" x14ac:dyDescent="0.3">
      <c r="B1600" s="1">
        <v>33277</v>
      </c>
      <c r="C1600" s="6">
        <v>43.455745859951953</v>
      </c>
      <c r="D1600" s="6">
        <v>3.772539619154669</v>
      </c>
      <c r="E1600" s="6">
        <v>50.020104638827121</v>
      </c>
      <c r="F1600" s="6">
        <v>14.181974386060482</v>
      </c>
      <c r="G1600" s="6">
        <v>19.918501787895</v>
      </c>
      <c r="H1600" s="6">
        <v>1.4000000000000001</v>
      </c>
      <c r="I1600" s="6">
        <v>8.125</v>
      </c>
      <c r="J1600" s="6">
        <v>10.358552171383202</v>
      </c>
      <c r="K1600" s="6">
        <v>5.1896870710181124</v>
      </c>
      <c r="L1600" s="6">
        <v>17.220425693985305</v>
      </c>
      <c r="M1600" s="6">
        <v>9.5312637922974872</v>
      </c>
      <c r="N1600" s="6">
        <v>32.507442500000003</v>
      </c>
      <c r="O1600" s="6">
        <v>19.11244443662769</v>
      </c>
      <c r="P1600" s="6">
        <v>5.3634618407645656</v>
      </c>
      <c r="Q1600" s="6">
        <v>7.769772463692977</v>
      </c>
    </row>
    <row r="1601" spans="2:17" x14ac:dyDescent="0.3">
      <c r="B1601" s="1">
        <v>33270</v>
      </c>
      <c r="C1601" s="6">
        <v>44.218127366266877</v>
      </c>
      <c r="D1601" s="6">
        <v>3.8619362925943528</v>
      </c>
      <c r="E1601" s="6">
        <v>51.107498217932061</v>
      </c>
      <c r="F1601" s="6">
        <v>14.027822490559826</v>
      </c>
      <c r="G1601" s="6">
        <v>21.650545421624997</v>
      </c>
      <c r="H1601" s="6">
        <v>1.37</v>
      </c>
      <c r="I1601" s="6">
        <v>8.375</v>
      </c>
      <c r="J1601" s="6">
        <v>9.5912520105400016</v>
      </c>
      <c r="K1601" s="6">
        <v>5.7359699205989667</v>
      </c>
      <c r="L1601" s="6">
        <v>16.955496067923995</v>
      </c>
      <c r="M1601" s="6">
        <v>8.970601216279988</v>
      </c>
      <c r="N1601" s="6">
        <v>32.507442500000003</v>
      </c>
      <c r="O1601" s="6">
        <v>19.11244443662769</v>
      </c>
      <c r="P1601" s="6">
        <v>5.3634618407645656</v>
      </c>
      <c r="Q1601" s="6">
        <v>8.2186926504841242</v>
      </c>
    </row>
    <row r="1602" spans="2:17" x14ac:dyDescent="0.3">
      <c r="B1602" s="1">
        <v>33263</v>
      </c>
      <c r="C1602" s="6">
        <v>40.406219834692152</v>
      </c>
      <c r="D1602" s="6">
        <v>3.4149529253959332</v>
      </c>
      <c r="E1602" s="6">
        <v>48.389014270169724</v>
      </c>
      <c r="F1602" s="6">
        <v>14.259050333810812</v>
      </c>
      <c r="G1602" s="6">
        <v>20.026754515003123</v>
      </c>
      <c r="H1602" s="6">
        <v>1.25</v>
      </c>
      <c r="I1602" s="6">
        <v>7.5</v>
      </c>
      <c r="J1602" s="6">
        <v>8.823951849696801</v>
      </c>
      <c r="K1602" s="6">
        <v>5.4082002108504525</v>
      </c>
      <c r="L1602" s="6">
        <v>14.836059059433495</v>
      </c>
      <c r="M1602" s="6">
        <v>8.1696546791121332</v>
      </c>
      <c r="N1602" s="6">
        <v>28.683037500000001</v>
      </c>
      <c r="O1602" s="6">
        <v>16.851832729069574</v>
      </c>
      <c r="P1602" s="6">
        <v>5.028245475716778</v>
      </c>
      <c r="Q1602" s="6">
        <v>7.9079017519364063</v>
      </c>
    </row>
    <row r="1603" spans="2:17" x14ac:dyDescent="0.3">
      <c r="B1603" s="1">
        <v>33256</v>
      </c>
      <c r="C1603" s="6">
        <v>38.119075315747324</v>
      </c>
      <c r="D1603" s="6">
        <v>3.4328322600838699</v>
      </c>
      <c r="E1603" s="6">
        <v>48.932711059722195</v>
      </c>
      <c r="F1603" s="6">
        <v>14.104898438310153</v>
      </c>
      <c r="G1603" s="6">
        <v>19.593743606570623</v>
      </c>
      <c r="H1603" s="6">
        <v>1.4000000000000001</v>
      </c>
      <c r="I1603" s="6">
        <v>6.875</v>
      </c>
      <c r="J1603" s="6">
        <v>8.823951849696801</v>
      </c>
      <c r="K1603" s="6">
        <v>5.0804305011019428</v>
      </c>
      <c r="L1603" s="6">
        <v>15.100988685494809</v>
      </c>
      <c r="M1603" s="6">
        <v>7.5288974493778484</v>
      </c>
      <c r="N1603" s="6">
        <v>28.683037500000001</v>
      </c>
      <c r="O1603" s="6">
        <v>16.646322573837018</v>
      </c>
      <c r="P1603" s="6">
        <v>4.9723760815421478</v>
      </c>
      <c r="Q1603" s="6">
        <v>7.8043047857538328</v>
      </c>
    </row>
    <row r="1604" spans="2:17" x14ac:dyDescent="0.3">
      <c r="B1604" s="1">
        <v>33235</v>
      </c>
      <c r="C1604" s="6">
        <v>36.594312303117427</v>
      </c>
      <c r="D1604" s="6">
        <v>2.8606935500698913</v>
      </c>
      <c r="E1604" s="6">
        <v>53.825982165694413</v>
      </c>
      <c r="F1604" s="6">
        <v>12.486303535553253</v>
      </c>
      <c r="G1604" s="6">
        <v>19.918501787895</v>
      </c>
      <c r="H1604" s="6">
        <v>1.2250000000000001</v>
      </c>
      <c r="I1604" s="6">
        <v>6.6875</v>
      </c>
      <c r="J1604" s="6">
        <v>8.6704918175281609</v>
      </c>
      <c r="K1604" s="6">
        <v>4.6434042214372582</v>
      </c>
      <c r="L1604" s="6">
        <v>14.836059059433495</v>
      </c>
      <c r="M1604" s="6">
        <v>8.0094653716785604</v>
      </c>
      <c r="N1604" s="6">
        <v>27.057665375000003</v>
      </c>
      <c r="O1604" s="6">
        <v>13.769180400581238</v>
      </c>
      <c r="P1604" s="6">
        <v>4.4695515339704697</v>
      </c>
      <c r="Q1604" s="6">
        <v>7.1481906665975377</v>
      </c>
    </row>
    <row r="1605" spans="2:17" x14ac:dyDescent="0.3">
      <c r="B1605" s="1">
        <v>33228</v>
      </c>
      <c r="C1605" s="6">
        <v>38.500266068904793</v>
      </c>
      <c r="D1605" s="6">
        <v>2.8428142153819547</v>
      </c>
      <c r="E1605" s="6">
        <v>53.608503449873425</v>
      </c>
      <c r="F1605" s="6">
        <v>12.563379483303578</v>
      </c>
      <c r="G1605" s="6">
        <v>19.593743606570623</v>
      </c>
      <c r="H1605" s="6">
        <v>1.25</v>
      </c>
      <c r="I1605" s="6">
        <v>6.625</v>
      </c>
      <c r="J1605" s="6">
        <v>8.6321268094860013</v>
      </c>
      <c r="K1605" s="6">
        <v>4.6980325063953439</v>
      </c>
      <c r="L1605" s="6">
        <v>15.233453498525465</v>
      </c>
      <c r="M1605" s="6">
        <v>7.6890867568114185</v>
      </c>
      <c r="N1605" s="6">
        <v>27.248885625</v>
      </c>
      <c r="O1605" s="6">
        <v>14.385710866278904</v>
      </c>
      <c r="P1605" s="6">
        <v>3.9108575922241617</v>
      </c>
      <c r="Q1605" s="6">
        <v>7.0791260224758208</v>
      </c>
    </row>
    <row r="1606" spans="2:17" x14ac:dyDescent="0.3">
      <c r="B1606" s="1">
        <v>33207</v>
      </c>
      <c r="C1606" s="6">
        <v>37.737884562589841</v>
      </c>
      <c r="D1606" s="6">
        <v>2.9500902235095747</v>
      </c>
      <c r="E1606" s="6">
        <v>52.086152439126508</v>
      </c>
      <c r="F1606" s="6">
        <v>10.944784580546676</v>
      </c>
      <c r="G1606" s="6">
        <v>20.3515126963275</v>
      </c>
      <c r="H1606" s="6">
        <v>1.2750000000000001</v>
      </c>
      <c r="I1606" s="6">
        <v>5.5625</v>
      </c>
      <c r="J1606" s="6">
        <v>7.2893515280104015</v>
      </c>
      <c r="K1606" s="6">
        <v>4.1517496568144896</v>
      </c>
      <c r="L1606" s="6">
        <v>14.70359424640284</v>
      </c>
      <c r="M1606" s="6">
        <v>6.8881402196435628</v>
      </c>
      <c r="N1606" s="6">
        <v>28.204986874999999</v>
      </c>
      <c r="O1606" s="6">
        <v>15.002241331976572</v>
      </c>
      <c r="P1606" s="6">
        <v>4.6371597164943639</v>
      </c>
      <c r="Q1606" s="6">
        <v>7.3899169210235414</v>
      </c>
    </row>
    <row r="1607" spans="2:17" x14ac:dyDescent="0.3">
      <c r="B1607" s="1">
        <v>33172</v>
      </c>
      <c r="C1607" s="6">
        <v>41.54979209416458</v>
      </c>
      <c r="D1607" s="6">
        <v>3.5401082682114899</v>
      </c>
      <c r="E1607" s="6">
        <v>55.457072534351823</v>
      </c>
      <c r="F1607" s="6">
        <v>11.253088371547992</v>
      </c>
      <c r="G1607" s="6">
        <v>24.140358145111875</v>
      </c>
      <c r="H1607" s="6">
        <v>1.3</v>
      </c>
      <c r="I1607" s="6">
        <v>6.25</v>
      </c>
      <c r="J1607" s="6">
        <v>8.2484767290644001</v>
      </c>
      <c r="K1607" s="6">
        <v>4.5887759364791734</v>
      </c>
      <c r="L1607" s="6">
        <v>16.160707189740059</v>
      </c>
      <c r="M1607" s="6">
        <v>8.810411908846417</v>
      </c>
      <c r="N1607" s="6">
        <v>31.55134125</v>
      </c>
      <c r="O1607" s="6">
        <v>16.440812418604462</v>
      </c>
      <c r="P1607" s="6">
        <v>4.5812903223197328</v>
      </c>
      <c r="Q1607" s="6">
        <v>9.6690501770401482</v>
      </c>
    </row>
    <row r="1608" spans="2:17" x14ac:dyDescent="0.3">
      <c r="B1608" s="1">
        <v>33165</v>
      </c>
      <c r="C1608" s="6">
        <v>41.930982847322049</v>
      </c>
      <c r="D1608" s="6">
        <v>3.2182802438286275</v>
      </c>
      <c r="E1608" s="6">
        <v>54.369678955246876</v>
      </c>
      <c r="F1608" s="6">
        <v>11.330164319298321</v>
      </c>
      <c r="G1608" s="6">
        <v>22.841325419814375</v>
      </c>
      <c r="H1608" s="6">
        <v>1.4000000000000001</v>
      </c>
      <c r="I1608" s="6">
        <v>5.625</v>
      </c>
      <c r="J1608" s="6">
        <v>7.8648266486428016</v>
      </c>
      <c r="K1608" s="6">
        <v>4.4248910816049163</v>
      </c>
      <c r="L1608" s="6">
        <v>16.425636815801369</v>
      </c>
      <c r="M1608" s="6">
        <v>8.4099386402624887</v>
      </c>
      <c r="N1608" s="6">
        <v>32.316222250000003</v>
      </c>
      <c r="O1608" s="6">
        <v>18.393158893313743</v>
      </c>
      <c r="P1608" s="6">
        <v>4.4695515339704697</v>
      </c>
      <c r="Q1608" s="6">
        <v>9.77264714322272</v>
      </c>
    </row>
    <row r="1609" spans="2:17" x14ac:dyDescent="0.3">
      <c r="B1609" s="1">
        <v>33158</v>
      </c>
      <c r="C1609" s="6">
        <v>45.742890378896789</v>
      </c>
      <c r="D1609" s="6">
        <v>3.379194256020059</v>
      </c>
      <c r="E1609" s="6">
        <v>52.194891797037002</v>
      </c>
      <c r="F1609" s="6">
        <v>12.486303535553253</v>
      </c>
      <c r="G1609" s="6">
        <v>23.274336328246875</v>
      </c>
      <c r="H1609" s="6">
        <v>1.425</v>
      </c>
      <c r="I1609" s="6">
        <v>6.5625</v>
      </c>
      <c r="J1609" s="6">
        <v>8.4403017692751998</v>
      </c>
      <c r="K1609" s="6">
        <v>4.5887759364791734</v>
      </c>
      <c r="L1609" s="6">
        <v>16.690566441862686</v>
      </c>
      <c r="M1609" s="6">
        <v>8.8905065625632034</v>
      </c>
      <c r="N1609" s="6">
        <v>34.419645000000003</v>
      </c>
      <c r="O1609" s="6">
        <v>18.804179203778855</v>
      </c>
      <c r="P1609" s="6">
        <v>4.7488985048436252</v>
      </c>
      <c r="Q1609" s="6">
        <v>9.9107764314661502</v>
      </c>
    </row>
    <row r="1610" spans="2:17" x14ac:dyDescent="0.3">
      <c r="B1610" s="1">
        <v>33151</v>
      </c>
      <c r="C1610" s="6">
        <v>45.742890378896789</v>
      </c>
      <c r="D1610" s="6">
        <v>3.5222289335235533</v>
      </c>
      <c r="E1610" s="6">
        <v>52.194891797037002</v>
      </c>
      <c r="F1610" s="6">
        <v>12.794607326554564</v>
      </c>
      <c r="G1610" s="6">
        <v>23.490841782463125</v>
      </c>
      <c r="H1610" s="6">
        <v>1.375</v>
      </c>
      <c r="I1610" s="6">
        <v>6.25</v>
      </c>
      <c r="J1610" s="6">
        <v>9.0157768899076025</v>
      </c>
      <c r="K1610" s="6">
        <v>4.6434042214372582</v>
      </c>
      <c r="L1610" s="6">
        <v>17.08796088095465</v>
      </c>
      <c r="M1610" s="6">
        <v>8.8905065625632034</v>
      </c>
      <c r="N1610" s="6">
        <v>34.228424750000002</v>
      </c>
      <c r="O1610" s="6">
        <v>19.934485057557911</v>
      </c>
      <c r="P1610" s="6">
        <v>5.028245475716778</v>
      </c>
      <c r="Q1610" s="6">
        <v>10.014373397648725</v>
      </c>
    </row>
    <row r="1611" spans="2:17" x14ac:dyDescent="0.3">
      <c r="B1611" s="1">
        <v>33144</v>
      </c>
      <c r="C1611" s="6">
        <v>39.643838328377214</v>
      </c>
      <c r="D1611" s="6">
        <v>3.379194256020059</v>
      </c>
      <c r="E1611" s="6">
        <v>45.453051606586385</v>
      </c>
      <c r="F1611" s="6">
        <v>12.100923796801608</v>
      </c>
      <c r="G1611" s="6">
        <v>19.810249060786873</v>
      </c>
      <c r="H1611" s="6">
        <v>1.35</v>
      </c>
      <c r="I1611" s="6">
        <v>6.5625</v>
      </c>
      <c r="J1611" s="6">
        <v>9.5912520105400016</v>
      </c>
      <c r="K1611" s="6">
        <v>4.4795193665630011</v>
      </c>
      <c r="L1611" s="6">
        <v>15.895777563678745</v>
      </c>
      <c r="M1611" s="6">
        <v>8.3298439865457024</v>
      </c>
      <c r="N1611" s="6">
        <v>30.59524</v>
      </c>
      <c r="O1611" s="6">
        <v>19.009689359011411</v>
      </c>
      <c r="P1611" s="6">
        <v>5.028245475716778</v>
      </c>
      <c r="Q1611" s="6">
        <v>9.4963885667358596</v>
      </c>
    </row>
    <row r="1612" spans="2:17" x14ac:dyDescent="0.3">
      <c r="B1612" s="1">
        <v>33137</v>
      </c>
      <c r="C1612" s="6">
        <v>46.886462638369196</v>
      </c>
      <c r="D1612" s="6">
        <v>3.844056957906417</v>
      </c>
      <c r="E1612" s="6">
        <v>52.194891797037002</v>
      </c>
      <c r="F1612" s="6">
        <v>13.10291111755588</v>
      </c>
      <c r="G1612" s="6">
        <v>22.841325419814375</v>
      </c>
      <c r="H1612" s="6">
        <v>1.4000000000000001</v>
      </c>
      <c r="I1612" s="6">
        <v>7.75</v>
      </c>
      <c r="J1612" s="6">
        <v>10.166727131172403</v>
      </c>
      <c r="K1612" s="6">
        <v>5.2443153559761972</v>
      </c>
      <c r="L1612" s="6">
        <v>19.207397889445154</v>
      </c>
      <c r="M1612" s="6">
        <v>9.1307905237135589</v>
      </c>
      <c r="N1612" s="6">
        <v>37.287948749999998</v>
      </c>
      <c r="O1612" s="6">
        <v>20.345505368023023</v>
      </c>
      <c r="P1612" s="6">
        <v>5.8104169941616126</v>
      </c>
      <c r="Q1612" s="6">
        <v>10.774084482987593</v>
      </c>
    </row>
    <row r="1613" spans="2:17" x14ac:dyDescent="0.3">
      <c r="B1613" s="1">
        <v>33130</v>
      </c>
      <c r="C1613" s="6">
        <v>48.030034897841624</v>
      </c>
      <c r="D1613" s="6">
        <v>4.2374023210410261</v>
      </c>
      <c r="E1613" s="6">
        <v>57.849338408382685</v>
      </c>
      <c r="F1613" s="6">
        <v>13.796594647308837</v>
      </c>
      <c r="G1613" s="6">
        <v>25.244535961614751</v>
      </c>
      <c r="H1613" s="6">
        <v>1.4000000000000001</v>
      </c>
      <c r="I1613" s="6">
        <v>8.875</v>
      </c>
      <c r="J1613" s="6">
        <v>10.358552171383202</v>
      </c>
      <c r="K1613" s="6">
        <v>5.5720850657247096</v>
      </c>
      <c r="L1613" s="6">
        <v>20.002186767629087</v>
      </c>
      <c r="M1613" s="6">
        <v>9.6914530997310582</v>
      </c>
      <c r="N1613" s="6">
        <v>38.722100625000003</v>
      </c>
      <c r="O1613" s="6">
        <v>20.756525678488135</v>
      </c>
      <c r="P1613" s="6">
        <v>6.4249803300825512</v>
      </c>
      <c r="Q1613" s="6">
        <v>11.188472347717886</v>
      </c>
    </row>
    <row r="1614" spans="2:17" x14ac:dyDescent="0.3">
      <c r="B1614" s="1">
        <v>33123</v>
      </c>
      <c r="C1614" s="6">
        <v>51.841942429416356</v>
      </c>
      <c r="D1614" s="6">
        <v>4.4698336719842047</v>
      </c>
      <c r="E1614" s="6">
        <v>57.849338408382685</v>
      </c>
      <c r="F1614" s="6">
        <v>14.104898438310153</v>
      </c>
      <c r="G1614" s="6">
        <v>24.356863599328126</v>
      </c>
      <c r="H1614" s="6">
        <v>1.4000000000000001</v>
      </c>
      <c r="I1614" s="6">
        <v>9</v>
      </c>
      <c r="J1614" s="6">
        <v>10.358552171383202</v>
      </c>
      <c r="K1614" s="6">
        <v>5.681341635640881</v>
      </c>
      <c r="L1614" s="6">
        <v>20.399581206721056</v>
      </c>
      <c r="M1614" s="6">
        <v>9.7715477534478445</v>
      </c>
      <c r="N1614" s="6">
        <v>39.200151250000005</v>
      </c>
      <c r="O1614" s="6">
        <v>22.811627230813695</v>
      </c>
      <c r="P1614" s="6">
        <v>6.2573721475586588</v>
      </c>
      <c r="Q1614" s="6">
        <v>10.981278415352739</v>
      </c>
    </row>
    <row r="1615" spans="2:17" x14ac:dyDescent="0.3">
      <c r="B1615" s="1">
        <v>33109</v>
      </c>
      <c r="C1615" s="6">
        <v>47.648844144684148</v>
      </c>
      <c r="D1615" s="6">
        <v>4.4698336719842047</v>
      </c>
      <c r="E1615" s="6">
        <v>51.107498217932061</v>
      </c>
      <c r="F1615" s="6">
        <v>14.490278177061796</v>
      </c>
      <c r="G1615" s="6">
        <v>23.599094509571252</v>
      </c>
      <c r="H1615" s="6">
        <v>1.375</v>
      </c>
      <c r="I1615" s="6">
        <v>8.625</v>
      </c>
      <c r="J1615" s="6">
        <v>9.9749020909615993</v>
      </c>
      <c r="K1615" s="6">
        <v>5.7359699205989667</v>
      </c>
      <c r="L1615" s="6">
        <v>19.472327515506464</v>
      </c>
      <c r="M1615" s="6">
        <v>9.371074484863918</v>
      </c>
      <c r="N1615" s="6">
        <v>39.678201874999999</v>
      </c>
      <c r="O1615" s="6">
        <v>23.633667851743915</v>
      </c>
      <c r="P1615" s="6">
        <v>6.313241541733289</v>
      </c>
      <c r="Q1615" s="6">
        <v>10.53235822856159</v>
      </c>
    </row>
    <row r="1616" spans="2:17" x14ac:dyDescent="0.3">
      <c r="B1616" s="1">
        <v>33102</v>
      </c>
      <c r="C1616" s="6">
        <v>59.465757492565807</v>
      </c>
      <c r="D1616" s="6">
        <v>4.8989377044946893</v>
      </c>
      <c r="E1616" s="6">
        <v>57.631859692561697</v>
      </c>
      <c r="F1616" s="6">
        <v>16.185949027569031</v>
      </c>
      <c r="G1616" s="6">
        <v>25.764149051733753</v>
      </c>
      <c r="H1616" s="6">
        <v>1.5550000000000002</v>
      </c>
      <c r="I1616" s="6">
        <v>10.9375</v>
      </c>
      <c r="J1616" s="6">
        <v>11.317677372437203</v>
      </c>
      <c r="K1616" s="6">
        <v>6.0091113453893925</v>
      </c>
      <c r="L1616" s="6">
        <v>20.929440458843683</v>
      </c>
      <c r="M1616" s="6">
        <v>10.011831714598204</v>
      </c>
      <c r="N1616" s="6">
        <v>42.068455</v>
      </c>
      <c r="O1616" s="6">
        <v>25.277749093604363</v>
      </c>
      <c r="P1616" s="6">
        <v>6.9278048776542285</v>
      </c>
      <c r="Q1616" s="6">
        <v>11.050343059474454</v>
      </c>
    </row>
    <row r="1617" spans="2:17" x14ac:dyDescent="0.3">
      <c r="B1617" s="1">
        <v>33095</v>
      </c>
      <c r="C1617" s="6">
        <v>59.465757492565807</v>
      </c>
      <c r="D1617" s="6">
        <v>5.3638004063810465</v>
      </c>
      <c r="E1617" s="6">
        <v>58.17555648211416</v>
      </c>
      <c r="F1617" s="6">
        <v>17.804543930325931</v>
      </c>
      <c r="G1617" s="6">
        <v>27.604445412571877</v>
      </c>
      <c r="H1617" s="6">
        <v>1.625</v>
      </c>
      <c r="I1617" s="6">
        <v>11.3125</v>
      </c>
      <c r="J1617" s="6">
        <v>11.509502412648002</v>
      </c>
      <c r="K1617" s="6">
        <v>6.0091113453893925</v>
      </c>
      <c r="L1617" s="6">
        <v>21.856694150058278</v>
      </c>
      <c r="M1617" s="6">
        <v>10.252115675748559</v>
      </c>
      <c r="N1617" s="6">
        <v>43.215776500000004</v>
      </c>
      <c r="O1617" s="6">
        <v>27.743870956395032</v>
      </c>
      <c r="P1617" s="6">
        <v>7.2630212427020151</v>
      </c>
      <c r="Q1617" s="6">
        <v>11.153940025657029</v>
      </c>
    </row>
    <row r="1618" spans="2:17" x14ac:dyDescent="0.3">
      <c r="B1618" s="1">
        <v>33088</v>
      </c>
      <c r="C1618" s="6">
        <v>60.990520505195704</v>
      </c>
      <c r="D1618" s="6">
        <v>6.3471638142175708</v>
      </c>
      <c r="E1618" s="6">
        <v>61.981434008981438</v>
      </c>
      <c r="F1618" s="6">
        <v>19.577290728583492</v>
      </c>
      <c r="G1618" s="6">
        <v>28.470467229436878</v>
      </c>
      <c r="H1618" s="6">
        <v>1.6500000000000001</v>
      </c>
      <c r="I1618" s="6">
        <v>11.875</v>
      </c>
      <c r="J1618" s="6">
        <v>12.929007710207921</v>
      </c>
      <c r="K1618" s="6">
        <v>6.2822527701798201</v>
      </c>
      <c r="L1618" s="6">
        <v>22.651483028242215</v>
      </c>
      <c r="M1618" s="6">
        <v>11.133156866633199</v>
      </c>
      <c r="N1618" s="6">
        <v>45.892859999999999</v>
      </c>
      <c r="O1618" s="6">
        <v>35.758767010464709</v>
      </c>
      <c r="P1618" s="6">
        <v>7.7099763960990604</v>
      </c>
      <c r="Q1618" s="6">
        <v>11.70645717863075</v>
      </c>
    </row>
    <row r="1619" spans="2:17" x14ac:dyDescent="0.3">
      <c r="B1619" s="1">
        <v>33081</v>
      </c>
      <c r="C1619" s="6">
        <v>62.134092764668118</v>
      </c>
      <c r="D1619" s="6">
        <v>6.1683704673382023</v>
      </c>
      <c r="E1619" s="6">
        <v>61.981434008981438</v>
      </c>
      <c r="F1619" s="6">
        <v>20.039746415085464</v>
      </c>
      <c r="G1619" s="6">
        <v>28.578719956545001</v>
      </c>
      <c r="H1619" s="6">
        <v>1.625</v>
      </c>
      <c r="I1619" s="6">
        <v>11.875</v>
      </c>
      <c r="J1619" s="6">
        <v>12.468627613702003</v>
      </c>
      <c r="K1619" s="6">
        <v>6.3915093400959906</v>
      </c>
      <c r="L1619" s="6">
        <v>23.57873671945681</v>
      </c>
      <c r="M1619" s="6">
        <v>11.613724788933915</v>
      </c>
      <c r="N1619" s="6">
        <v>45.414809375000004</v>
      </c>
      <c r="O1619" s="6">
        <v>36.37529747616238</v>
      </c>
      <c r="P1619" s="6">
        <v>7.8217151844483235</v>
      </c>
      <c r="Q1619" s="6">
        <v>12.189909687482755</v>
      </c>
    </row>
    <row r="1620" spans="2:17" x14ac:dyDescent="0.3">
      <c r="B1620" s="1">
        <v>33074</v>
      </c>
      <c r="C1620" s="6">
        <v>62.89647427098307</v>
      </c>
      <c r="D1620" s="6">
        <v>6.2577671407778874</v>
      </c>
      <c r="E1620" s="6">
        <v>62.525130798533922</v>
      </c>
      <c r="F1620" s="6">
        <v>20.116822362835794</v>
      </c>
      <c r="G1620" s="6">
        <v>29.423091227988376</v>
      </c>
      <c r="H1620" s="6">
        <v>1.5750000000000002</v>
      </c>
      <c r="I1620" s="6">
        <v>12.1875</v>
      </c>
      <c r="J1620" s="6">
        <v>12.8522776941236</v>
      </c>
      <c r="K1620" s="6">
        <v>6.5553941949702459</v>
      </c>
      <c r="L1620" s="6">
        <v>23.181342280364834</v>
      </c>
      <c r="M1620" s="6">
        <v>11.453535481500341</v>
      </c>
      <c r="N1620" s="6">
        <v>46.848961250000002</v>
      </c>
      <c r="O1620" s="6">
        <v>36.169787320929814</v>
      </c>
      <c r="P1620" s="6">
        <v>7.9893233669722168</v>
      </c>
      <c r="Q1620" s="6">
        <v>12.362571297787046</v>
      </c>
    </row>
    <row r="1621" spans="2:17" x14ac:dyDescent="0.3">
      <c r="B1621" s="1">
        <v>33067</v>
      </c>
      <c r="C1621" s="6">
        <v>64.802428036770436</v>
      </c>
      <c r="D1621" s="6">
        <v>6.5974744998486887</v>
      </c>
      <c r="E1621" s="6">
        <v>62.525130798533922</v>
      </c>
      <c r="F1621" s="6">
        <v>19.88559451958481</v>
      </c>
      <c r="G1621" s="6">
        <v>29.488042864253256</v>
      </c>
      <c r="H1621" s="6">
        <v>1.5250000000000001</v>
      </c>
      <c r="I1621" s="6">
        <v>12.5</v>
      </c>
      <c r="J1621" s="6">
        <v>12.468627613702003</v>
      </c>
      <c r="K1621" s="6">
        <v>6.7739073348025887</v>
      </c>
      <c r="L1621" s="6">
        <v>23.313807093395493</v>
      </c>
      <c r="M1621" s="6">
        <v>11.293346174066771</v>
      </c>
      <c r="N1621" s="6">
        <v>45.892859999999999</v>
      </c>
      <c r="O1621" s="6">
        <v>36.786317786627485</v>
      </c>
      <c r="P1621" s="6">
        <v>7.9893233669722168</v>
      </c>
      <c r="Q1621" s="6">
        <v>12.880556128699912</v>
      </c>
    </row>
    <row r="1622" spans="2:17" x14ac:dyDescent="0.3">
      <c r="B1622" s="1">
        <v>33060</v>
      </c>
      <c r="C1622" s="6">
        <v>64.802428036770436</v>
      </c>
      <c r="D1622" s="6">
        <v>6.704750507976307</v>
      </c>
      <c r="E1622" s="6">
        <v>62.525130798533922</v>
      </c>
      <c r="F1622" s="6">
        <v>19.731442624084149</v>
      </c>
      <c r="G1622" s="6">
        <v>29.877752681842498</v>
      </c>
      <c r="H1622" s="6">
        <v>1.4750000000000001</v>
      </c>
      <c r="I1622" s="6">
        <v>12.8125</v>
      </c>
      <c r="J1622" s="6">
        <v>12.468627613702003</v>
      </c>
      <c r="K1622" s="6">
        <v>6.8831639047187592</v>
      </c>
      <c r="L1622" s="6">
        <v>22.254088589150243</v>
      </c>
      <c r="M1622" s="6">
        <v>10.812778251766058</v>
      </c>
      <c r="N1622" s="6">
        <v>46.08408025</v>
      </c>
      <c r="O1622" s="6">
        <v>36.786317786627485</v>
      </c>
      <c r="P1622" s="6">
        <v>7.9893233669722168</v>
      </c>
      <c r="Q1622" s="6">
        <v>12.535232908091333</v>
      </c>
    </row>
    <row r="1623" spans="2:17" x14ac:dyDescent="0.3">
      <c r="B1623" s="1">
        <v>33039</v>
      </c>
      <c r="C1623" s="6">
        <v>61.752902011510642</v>
      </c>
      <c r="D1623" s="6">
        <v>6.2577671407778874</v>
      </c>
      <c r="E1623" s="6">
        <v>58.719253271666638</v>
      </c>
      <c r="F1623" s="6">
        <v>19.88559451958481</v>
      </c>
      <c r="G1623" s="6">
        <v>27.799300321366502</v>
      </c>
      <c r="H1623" s="6">
        <v>1.4500000000000002</v>
      </c>
      <c r="I1623" s="6">
        <v>11.4375</v>
      </c>
      <c r="J1623" s="6">
        <v>11.394407388521522</v>
      </c>
      <c r="K1623" s="6">
        <v>6.0637396303474773</v>
      </c>
      <c r="L1623" s="6">
        <v>21.989158963088929</v>
      </c>
      <c r="M1623" s="6">
        <v>9.6914530997310582</v>
      </c>
      <c r="N1623" s="6">
        <v>47.040181500000003</v>
      </c>
      <c r="O1623" s="6">
        <v>34.936726389534485</v>
      </c>
      <c r="P1623" s="6">
        <v>7.5982376077497999</v>
      </c>
      <c r="Q1623" s="6">
        <v>11.70645717863075</v>
      </c>
    </row>
    <row r="1624" spans="2:17" x14ac:dyDescent="0.3">
      <c r="B1624" s="1">
        <v>33032</v>
      </c>
      <c r="C1624" s="6">
        <v>61.752902011510642</v>
      </c>
      <c r="D1624" s="6">
        <v>6.0789737938985189</v>
      </c>
      <c r="E1624" s="6">
        <v>60.350343640324041</v>
      </c>
      <c r="F1624" s="6">
        <v>20.348050206086779</v>
      </c>
      <c r="G1624" s="6">
        <v>28.470467229436878</v>
      </c>
      <c r="H1624" s="6">
        <v>1.4750000000000001</v>
      </c>
      <c r="I1624" s="6">
        <v>12.1875</v>
      </c>
      <c r="J1624" s="6">
        <v>11.317677372437203</v>
      </c>
      <c r="K1624" s="6">
        <v>6.2822527701798201</v>
      </c>
      <c r="L1624" s="6">
        <v>22.254088589150243</v>
      </c>
      <c r="M1624" s="6">
        <v>9.371074484863918</v>
      </c>
      <c r="N1624" s="6">
        <v>48.283113125</v>
      </c>
      <c r="O1624" s="6">
        <v>34.936726389534485</v>
      </c>
      <c r="P1624" s="6">
        <v>8.1010621553214772</v>
      </c>
      <c r="Q1624" s="6">
        <v>12.086312721300184</v>
      </c>
    </row>
    <row r="1625" spans="2:17" x14ac:dyDescent="0.3">
      <c r="B1625" s="1">
        <v>33025</v>
      </c>
      <c r="C1625" s="6">
        <v>57.94099447993591</v>
      </c>
      <c r="D1625" s="6">
        <v>6.0789737938985189</v>
      </c>
      <c r="E1625" s="6">
        <v>60.894040429876497</v>
      </c>
      <c r="F1625" s="6">
        <v>18.806531251080205</v>
      </c>
      <c r="G1625" s="6">
        <v>27.626095957993499</v>
      </c>
      <c r="H1625" s="6">
        <v>1.3250000000000002</v>
      </c>
      <c r="I1625" s="6">
        <v>11.25</v>
      </c>
      <c r="J1625" s="6">
        <v>11.394407388521522</v>
      </c>
      <c r="K1625" s="6">
        <v>6.3368810551379058</v>
      </c>
      <c r="L1625" s="6">
        <v>21.856694150058278</v>
      </c>
      <c r="M1625" s="6">
        <v>9.5312637922974872</v>
      </c>
      <c r="N1625" s="6">
        <v>48.283113125</v>
      </c>
      <c r="O1625" s="6">
        <v>34.114685768604261</v>
      </c>
      <c r="P1625" s="6">
        <v>8.045192761146847</v>
      </c>
      <c r="Q1625" s="6">
        <v>12.086312721300184</v>
      </c>
    </row>
    <row r="1626" spans="2:17" x14ac:dyDescent="0.3">
      <c r="B1626" s="1">
        <v>33018</v>
      </c>
      <c r="C1626" s="6">
        <v>57.178612973620972</v>
      </c>
      <c r="D1626" s="6">
        <v>6.1504911326502656</v>
      </c>
      <c r="E1626" s="6">
        <v>58.17555648211416</v>
      </c>
      <c r="F1626" s="6">
        <v>18.652379355579551</v>
      </c>
      <c r="G1626" s="6">
        <v>24.681621780652499</v>
      </c>
      <c r="H1626" s="6">
        <v>1.4000000000000001</v>
      </c>
      <c r="I1626" s="6">
        <v>11.625</v>
      </c>
      <c r="J1626" s="6">
        <v>11.317677372437203</v>
      </c>
      <c r="K1626" s="6">
        <v>6.7739073348025887</v>
      </c>
      <c r="L1626" s="6">
        <v>21.061905271874338</v>
      </c>
      <c r="M1626" s="6">
        <v>9.371074484863918</v>
      </c>
      <c r="N1626" s="6">
        <v>50.195315624999999</v>
      </c>
      <c r="O1626" s="6">
        <v>33.703665458139149</v>
      </c>
      <c r="P1626" s="6">
        <v>7.6541070019244311</v>
      </c>
      <c r="Q1626" s="6">
        <v>12.086312721300184</v>
      </c>
    </row>
    <row r="1627" spans="2:17" x14ac:dyDescent="0.3">
      <c r="B1627" s="1">
        <v>33011</v>
      </c>
      <c r="C1627" s="6">
        <v>58.3221852330934</v>
      </c>
      <c r="D1627" s="6">
        <v>6.0789737938985189</v>
      </c>
      <c r="E1627" s="6">
        <v>53.934721523604907</v>
      </c>
      <c r="F1627" s="6">
        <v>17.804543930325931</v>
      </c>
      <c r="G1627" s="6">
        <v>23.490841782463129</v>
      </c>
      <c r="H1627" s="6">
        <v>1.375</v>
      </c>
      <c r="I1627" s="6">
        <v>11</v>
      </c>
      <c r="J1627" s="6">
        <v>11.317677372437203</v>
      </c>
      <c r="K1627" s="6">
        <v>6.8285356197606744</v>
      </c>
      <c r="L1627" s="6">
        <v>21.459299710966306</v>
      </c>
      <c r="M1627" s="6">
        <v>8.8905065625632034</v>
      </c>
      <c r="N1627" s="6">
        <v>48.37872325</v>
      </c>
      <c r="O1627" s="6">
        <v>33.292645147674037</v>
      </c>
      <c r="P1627" s="6">
        <v>7.4864988194005386</v>
      </c>
      <c r="Q1627" s="6">
        <v>10.912213771231023</v>
      </c>
    </row>
    <row r="1628" spans="2:17" x14ac:dyDescent="0.3">
      <c r="B1628" s="1">
        <v>32990</v>
      </c>
      <c r="C1628" s="6">
        <v>52.128651242496211</v>
      </c>
      <c r="D1628" s="6">
        <v>5.5425937532604141</v>
      </c>
      <c r="E1628" s="6">
        <v>44.474397385391939</v>
      </c>
      <c r="F1628" s="6">
        <v>20.270974258336452</v>
      </c>
      <c r="G1628" s="6">
        <v>20.351512696327504</v>
      </c>
      <c r="H1628" s="6">
        <v>1.2100000000000002</v>
      </c>
      <c r="I1628" s="6">
        <v>10.625</v>
      </c>
      <c r="J1628" s="6">
        <v>11.125852332226401</v>
      </c>
      <c r="K1628" s="6">
        <v>6.1183679153055639</v>
      </c>
      <c r="L1628" s="6">
        <v>18.677538637322524</v>
      </c>
      <c r="M1628" s="6">
        <v>8.0094653716785604</v>
      </c>
      <c r="N1628" s="6">
        <v>47.805062500000005</v>
      </c>
      <c r="O1628" s="6">
        <v>31.237543595348477</v>
      </c>
      <c r="P1628" s="6">
        <v>7.4306294252259075</v>
      </c>
      <c r="Q1628" s="6">
        <v>11.499263246265604</v>
      </c>
    </row>
    <row r="1629" spans="2:17" x14ac:dyDescent="0.3">
      <c r="B1629" s="1">
        <v>32983</v>
      </c>
      <c r="C1629" s="6">
        <v>51.383956224746264</v>
      </c>
      <c r="D1629" s="6">
        <v>5.7213871001397827</v>
      </c>
      <c r="E1629" s="6">
        <v>45.126833532854903</v>
      </c>
      <c r="F1629" s="6">
        <v>20.193898310586121</v>
      </c>
      <c r="G1629" s="6">
        <v>19.810249060786873</v>
      </c>
      <c r="H1629" s="6">
        <v>1.2000000000000002</v>
      </c>
      <c r="I1629" s="6">
        <v>10.875</v>
      </c>
      <c r="J1629" s="6">
        <v>10.818932267889123</v>
      </c>
      <c r="K1629" s="6">
        <v>6.1729962002636505</v>
      </c>
      <c r="L1629" s="6">
        <v>19.604792328537119</v>
      </c>
      <c r="M1629" s="6">
        <v>8.0094653716785604</v>
      </c>
      <c r="N1629" s="6">
        <v>48.283113125</v>
      </c>
      <c r="O1629" s="6">
        <v>31.648563905813592</v>
      </c>
      <c r="P1629" s="6">
        <v>7.8217151844483235</v>
      </c>
      <c r="Q1629" s="6">
        <v>12.535232908091333</v>
      </c>
    </row>
    <row r="1630" spans="2:17" x14ac:dyDescent="0.3">
      <c r="B1630" s="1">
        <v>32976</v>
      </c>
      <c r="C1630" s="6">
        <v>50.26691369812135</v>
      </c>
      <c r="D1630" s="6">
        <v>5.810783773579467</v>
      </c>
      <c r="E1630" s="6">
        <v>42.082131511361091</v>
      </c>
      <c r="F1630" s="6">
        <v>19.268986937582174</v>
      </c>
      <c r="G1630" s="6">
        <v>19.009178880186749</v>
      </c>
      <c r="H1630" s="6">
        <v>1.2000000000000002</v>
      </c>
      <c r="I1630" s="6">
        <v>10</v>
      </c>
      <c r="J1630" s="6">
        <v>10.358552171383202</v>
      </c>
      <c r="K1630" s="6">
        <v>5.8452264905151363</v>
      </c>
      <c r="L1630" s="6">
        <v>19.207397889445154</v>
      </c>
      <c r="M1630" s="6">
        <v>7.8893233911033835</v>
      </c>
      <c r="N1630" s="6">
        <v>48.187503</v>
      </c>
      <c r="O1630" s="6">
        <v>30.004482663953144</v>
      </c>
      <c r="P1630" s="6">
        <v>7.7099763960990604</v>
      </c>
      <c r="Q1630" s="6">
        <v>12.189909687482755</v>
      </c>
    </row>
    <row r="1631" spans="2:17" x14ac:dyDescent="0.3">
      <c r="B1631" s="1">
        <v>32969</v>
      </c>
      <c r="C1631" s="6">
        <v>50.639261206996331</v>
      </c>
      <c r="D1631" s="6">
        <v>5.4889557491966032</v>
      </c>
      <c r="E1631" s="6">
        <v>43.06078573255553</v>
      </c>
      <c r="F1631" s="6">
        <v>19.423138833082835</v>
      </c>
      <c r="G1631" s="6">
        <v>19.052479971029999</v>
      </c>
      <c r="H1631" s="6">
        <v>1.1900000000000002</v>
      </c>
      <c r="I1631" s="6">
        <v>10.125</v>
      </c>
      <c r="J1631" s="6">
        <v>10.7422022518048</v>
      </c>
      <c r="K1631" s="6">
        <v>5.8452264905151363</v>
      </c>
      <c r="L1631" s="6">
        <v>19.074933076414496</v>
      </c>
      <c r="M1631" s="6">
        <v>8.0094653716785604</v>
      </c>
      <c r="N1631" s="6">
        <v>47.805062500000005</v>
      </c>
      <c r="O1631" s="6">
        <v>30.004482663953144</v>
      </c>
      <c r="P1631" s="6">
        <v>7.4864988194005386</v>
      </c>
      <c r="Q1631" s="6">
        <v>12.604297552213048</v>
      </c>
    </row>
    <row r="1632" spans="2:17" x14ac:dyDescent="0.3">
      <c r="B1632" s="1">
        <v>32955</v>
      </c>
      <c r="C1632" s="6">
        <v>53.245693769121132</v>
      </c>
      <c r="D1632" s="6">
        <v>5.5425937532604141</v>
      </c>
      <c r="E1632" s="6">
        <v>43.930700595839483</v>
      </c>
      <c r="F1632" s="6">
        <v>19.11483504208152</v>
      </c>
      <c r="G1632" s="6">
        <v>18.186458154165003</v>
      </c>
      <c r="H1632" s="6">
        <v>1.1850000000000003</v>
      </c>
      <c r="I1632" s="6">
        <v>10</v>
      </c>
      <c r="J1632" s="6">
        <v>10.358552171383202</v>
      </c>
      <c r="K1632" s="6">
        <v>6.0091113453893925</v>
      </c>
      <c r="L1632" s="6">
        <v>19.737257141567778</v>
      </c>
      <c r="M1632" s="6">
        <v>7.969418044820169</v>
      </c>
      <c r="N1632" s="6">
        <v>48.283113125</v>
      </c>
      <c r="O1632" s="6">
        <v>28.976931887790368</v>
      </c>
      <c r="P1632" s="6">
        <v>7.5423682135751688</v>
      </c>
      <c r="Q1632" s="6">
        <v>12.431635941908761</v>
      </c>
    </row>
    <row r="1633" spans="2:17" x14ac:dyDescent="0.3">
      <c r="B1633" s="1">
        <v>32941</v>
      </c>
      <c r="C1633" s="6">
        <v>52.128651242496211</v>
      </c>
      <c r="D1633" s="6">
        <v>5.596231757324226</v>
      </c>
      <c r="E1633" s="6">
        <v>42.408349585092566</v>
      </c>
      <c r="F1633" s="6">
        <v>19.423138833082835</v>
      </c>
      <c r="G1633" s="6">
        <v>18.381313062959627</v>
      </c>
      <c r="H1633" s="6">
        <v>1.1900000000000002</v>
      </c>
      <c r="I1633" s="6">
        <v>10.5</v>
      </c>
      <c r="J1633" s="6">
        <v>10.358552171383202</v>
      </c>
      <c r="K1633" s="6">
        <v>6.0091113453893925</v>
      </c>
      <c r="L1633" s="6">
        <v>20.532046019751714</v>
      </c>
      <c r="M1633" s="6">
        <v>8.3298439865457024</v>
      </c>
      <c r="N1633" s="6">
        <v>50.960196625000002</v>
      </c>
      <c r="O1633" s="6">
        <v>28.565911577325252</v>
      </c>
      <c r="P1633" s="6">
        <v>7.2630212427020151</v>
      </c>
      <c r="Q1633" s="6">
        <v>12.846023806639053</v>
      </c>
    </row>
    <row r="1634" spans="2:17" x14ac:dyDescent="0.3">
      <c r="B1634" s="1">
        <v>32934</v>
      </c>
      <c r="C1634" s="6">
        <v>52.128651242496211</v>
      </c>
      <c r="D1634" s="6">
        <v>5.810783773579467</v>
      </c>
      <c r="E1634" s="6">
        <v>40.777259216435162</v>
      </c>
      <c r="F1634" s="6">
        <v>19.962670467335137</v>
      </c>
      <c r="G1634" s="6">
        <v>18.186458154165003</v>
      </c>
      <c r="H1634" s="6">
        <v>1.1900000000000002</v>
      </c>
      <c r="I1634" s="6">
        <v>10.75</v>
      </c>
      <c r="J1634" s="6">
        <v>9.9749020909615993</v>
      </c>
      <c r="K1634" s="6">
        <v>5.681341635640881</v>
      </c>
      <c r="L1634" s="6">
        <v>21.194370084904996</v>
      </c>
      <c r="M1634" s="6">
        <v>8.1696546791121332</v>
      </c>
      <c r="N1634" s="6">
        <v>50.673366250000001</v>
      </c>
      <c r="O1634" s="6">
        <v>30.2099928191857</v>
      </c>
      <c r="P1634" s="6">
        <v>7.5982376077497999</v>
      </c>
      <c r="Q1634" s="6">
        <v>13.951058112586498</v>
      </c>
    </row>
    <row r="1635" spans="2:17" x14ac:dyDescent="0.3">
      <c r="B1635" s="1">
        <v>32899</v>
      </c>
      <c r="C1635" s="6">
        <v>55.479778822370974</v>
      </c>
      <c r="D1635" s="6">
        <v>5.5425937532604141</v>
      </c>
      <c r="E1635" s="6">
        <v>45.453051606586385</v>
      </c>
      <c r="F1635" s="6">
        <v>21.735417265592702</v>
      </c>
      <c r="G1635" s="6">
        <v>20.178308332954501</v>
      </c>
      <c r="H1635" s="6">
        <v>1.2000000000000002</v>
      </c>
      <c r="I1635" s="6">
        <v>11.75</v>
      </c>
      <c r="J1635" s="6">
        <v>12.200072557406882</v>
      </c>
      <c r="K1635" s="6">
        <v>5.9544830604313077</v>
      </c>
      <c r="L1635" s="6">
        <v>21.989158963088929</v>
      </c>
      <c r="M1635" s="6">
        <v>9.2909798311471317</v>
      </c>
      <c r="N1635" s="6">
        <v>52.681178875000001</v>
      </c>
      <c r="O1635" s="6">
        <v>32.470604526743813</v>
      </c>
      <c r="P1635" s="6">
        <v>8.4921479145438941</v>
      </c>
      <c r="Q1635" s="6">
        <v>13.881993468464783</v>
      </c>
    </row>
    <row r="1636" spans="2:17" x14ac:dyDescent="0.3">
      <c r="B1636" s="1">
        <v>32892</v>
      </c>
      <c r="C1636" s="6">
        <v>55.852126331245941</v>
      </c>
      <c r="D1636" s="6">
        <v>5.7213871001397827</v>
      </c>
      <c r="E1636" s="6">
        <v>46.757923901512314</v>
      </c>
      <c r="F1636" s="6">
        <v>21.966645108843682</v>
      </c>
      <c r="G1636" s="6">
        <v>19.701996333678753</v>
      </c>
      <c r="H1636" s="6">
        <v>1.2000000000000002</v>
      </c>
      <c r="I1636" s="6">
        <v>12.375</v>
      </c>
      <c r="J1636" s="6">
        <v>12.468627613702003</v>
      </c>
      <c r="K1636" s="6">
        <v>6.0091113453893925</v>
      </c>
      <c r="L1636" s="6">
        <v>22.386553402180901</v>
      </c>
      <c r="M1636" s="6">
        <v>9.8516424071646291</v>
      </c>
      <c r="N1636" s="6">
        <v>56.409973749999999</v>
      </c>
      <c r="O1636" s="6">
        <v>32.059584216278701</v>
      </c>
      <c r="P1636" s="6">
        <v>8.6597560970677865</v>
      </c>
      <c r="Q1636" s="6">
        <v>14.296381333195075</v>
      </c>
    </row>
    <row r="1637" spans="2:17" x14ac:dyDescent="0.3">
      <c r="B1637" s="1">
        <v>32885</v>
      </c>
      <c r="C1637" s="6">
        <v>58.830906402245731</v>
      </c>
      <c r="D1637" s="6">
        <v>5.6856284307639093</v>
      </c>
      <c r="E1637" s="6">
        <v>47.845317480617254</v>
      </c>
      <c r="F1637" s="6">
        <v>23.508164063850252</v>
      </c>
      <c r="G1637" s="6">
        <v>20.113356696689628</v>
      </c>
      <c r="H1637" s="6">
        <v>1.2250000000000001</v>
      </c>
      <c r="I1637" s="6">
        <v>12.5</v>
      </c>
      <c r="J1637" s="6">
        <v>12.353532589575522</v>
      </c>
      <c r="K1637" s="6">
        <v>6.7739073348025887</v>
      </c>
      <c r="L1637" s="6">
        <v>23.313807093395493</v>
      </c>
      <c r="M1637" s="6">
        <v>9.6914530997310582</v>
      </c>
      <c r="N1637" s="6">
        <v>56.696804125</v>
      </c>
      <c r="O1637" s="6">
        <v>34.525706079069373</v>
      </c>
      <c r="P1637" s="6">
        <v>9.4977970096872504</v>
      </c>
      <c r="Q1637" s="6">
        <v>15.608609571507666</v>
      </c>
    </row>
    <row r="1638" spans="2:17" x14ac:dyDescent="0.3">
      <c r="B1638" s="1">
        <v>32878</v>
      </c>
      <c r="C1638" s="6">
        <v>55.107431313495994</v>
      </c>
      <c r="D1638" s="6">
        <v>5.2744037329413613</v>
      </c>
      <c r="E1638" s="6">
        <v>47.845317480617254</v>
      </c>
      <c r="F1638" s="6">
        <v>22.737404586346969</v>
      </c>
      <c r="G1638" s="6">
        <v>19.896851242473375</v>
      </c>
      <c r="H1638" s="6">
        <v>1.3250000000000002</v>
      </c>
      <c r="I1638" s="6">
        <v>11.875</v>
      </c>
      <c r="J1638" s="6">
        <v>11.317677372437203</v>
      </c>
      <c r="K1638" s="6">
        <v>6.6100224799283325</v>
      </c>
      <c r="L1638" s="6">
        <v>23.446271906426148</v>
      </c>
      <c r="M1638" s="6">
        <v>9.2909798311471317</v>
      </c>
      <c r="N1638" s="6">
        <v>53.732890250000004</v>
      </c>
      <c r="O1638" s="6">
        <v>33.703665458139149</v>
      </c>
      <c r="P1638" s="6">
        <v>9.0508418562902015</v>
      </c>
      <c r="Q1638" s="6">
        <v>15.332350995020803</v>
      </c>
    </row>
    <row r="1639" spans="2:17" x14ac:dyDescent="0.3">
      <c r="B1639" s="1">
        <v>32871</v>
      </c>
      <c r="C1639" s="6">
        <v>52.873346260246151</v>
      </c>
      <c r="D1639" s="6">
        <v>5.1671277248137404</v>
      </c>
      <c r="E1639" s="6">
        <v>45.670530322407373</v>
      </c>
      <c r="F1639" s="6">
        <v>21.581265370092041</v>
      </c>
      <c r="G1639" s="6">
        <v>19.052479971029999</v>
      </c>
      <c r="H1639" s="6">
        <v>1.2750000000000001</v>
      </c>
      <c r="I1639" s="6">
        <v>11.625</v>
      </c>
      <c r="J1639" s="6">
        <v>11.509502412648002</v>
      </c>
      <c r="K1639" s="6">
        <v>6.3368810551379058</v>
      </c>
      <c r="L1639" s="6">
        <v>24.108595971579426</v>
      </c>
      <c r="M1639" s="6">
        <v>9.371074484863918</v>
      </c>
      <c r="N1639" s="6">
        <v>53.254839625000002</v>
      </c>
      <c r="O1639" s="6">
        <v>32.676114681976372</v>
      </c>
      <c r="P1639" s="6">
        <v>9.1625806446394655</v>
      </c>
      <c r="Q1639" s="6">
        <v>15.366883317081662</v>
      </c>
    </row>
    <row r="1640" spans="2:17" x14ac:dyDescent="0.3">
      <c r="B1640" s="1">
        <v>32864</v>
      </c>
      <c r="C1640" s="6">
        <v>50.639261206996331</v>
      </c>
      <c r="D1640" s="6">
        <v>4.9704550432464361</v>
      </c>
      <c r="E1640" s="6">
        <v>41.864652795540103</v>
      </c>
      <c r="F1640" s="6">
        <v>21.041733735839738</v>
      </c>
      <c r="G1640" s="6">
        <v>18.554517426332623</v>
      </c>
      <c r="H1640" s="6">
        <v>1.25</v>
      </c>
      <c r="I1640" s="6">
        <v>10.875</v>
      </c>
      <c r="J1640" s="6">
        <v>10.934027292015603</v>
      </c>
      <c r="K1640" s="6">
        <v>6.1183679153055639</v>
      </c>
      <c r="L1640" s="6">
        <v>23.84366634551812</v>
      </c>
      <c r="M1640" s="6">
        <v>9.0506958699967743</v>
      </c>
      <c r="N1640" s="6">
        <v>50.960196625000002</v>
      </c>
      <c r="O1640" s="6">
        <v>30.415502974418253</v>
      </c>
      <c r="P1640" s="6">
        <v>8.8273642795916771</v>
      </c>
      <c r="Q1640" s="6">
        <v>14.917963130290511</v>
      </c>
    </row>
    <row r="1641" spans="2:17" x14ac:dyDescent="0.3">
      <c r="B1641" s="1">
        <v>32857</v>
      </c>
      <c r="C1641" s="6">
        <v>50.26691369812135</v>
      </c>
      <c r="D1641" s="6">
        <v>5.185007059501678</v>
      </c>
      <c r="E1641" s="6">
        <v>39.689865637330222</v>
      </c>
      <c r="F1641" s="6">
        <v>21.350037526841053</v>
      </c>
      <c r="G1641" s="6">
        <v>18.4462646992245</v>
      </c>
      <c r="H1641" s="6">
        <v>1.175</v>
      </c>
      <c r="I1641" s="6">
        <v>11</v>
      </c>
      <c r="J1641" s="6">
        <v>10.7422022518048</v>
      </c>
      <c r="K1641" s="6">
        <v>6.3368810551379058</v>
      </c>
      <c r="L1641" s="6">
        <v>24.108595971579426</v>
      </c>
      <c r="M1641" s="6">
        <v>9.2108851774303453</v>
      </c>
      <c r="N1641" s="6">
        <v>50.195315624999999</v>
      </c>
      <c r="O1641" s="6">
        <v>31.032033440115924</v>
      </c>
      <c r="P1641" s="6">
        <v>8.9391030679409393</v>
      </c>
      <c r="Q1641" s="6">
        <v>15.64314189356852</v>
      </c>
    </row>
    <row r="1642" spans="2:17" x14ac:dyDescent="0.3">
      <c r="B1642" s="1">
        <v>32850</v>
      </c>
      <c r="C1642" s="6">
        <v>49.894566189246383</v>
      </c>
      <c r="D1642" s="6">
        <v>4.9346963738705636</v>
      </c>
      <c r="E1642" s="6">
        <v>37.188860405388866</v>
      </c>
      <c r="F1642" s="6">
        <v>20.656353997088093</v>
      </c>
      <c r="G1642" s="6">
        <v>18.511216335489376</v>
      </c>
      <c r="H1642" s="6">
        <v>1.1500000000000001</v>
      </c>
      <c r="I1642" s="6">
        <v>10</v>
      </c>
      <c r="J1642" s="6">
        <v>10.7422022518048</v>
      </c>
      <c r="K1642" s="6">
        <v>6.0091113453893925</v>
      </c>
      <c r="L1642" s="6">
        <v>23.048877467334179</v>
      </c>
      <c r="M1642" s="6">
        <v>8.970601216279988</v>
      </c>
      <c r="N1642" s="6">
        <v>50.195315624999999</v>
      </c>
      <c r="O1642" s="6">
        <v>29.387952198255476</v>
      </c>
      <c r="P1642" s="6">
        <v>8.5480173087185243</v>
      </c>
      <c r="Q1642" s="6">
        <v>13.743864180221351</v>
      </c>
    </row>
    <row r="1643" spans="2:17" x14ac:dyDescent="0.3">
      <c r="B1643" s="1">
        <v>32843</v>
      </c>
      <c r="C1643" s="6">
        <v>48.405176153746488</v>
      </c>
      <c r="D1643" s="6">
        <v>5.0062137126223085</v>
      </c>
      <c r="E1643" s="6">
        <v>37.515078479120348</v>
      </c>
      <c r="F1643" s="6">
        <v>19.731442624084149</v>
      </c>
      <c r="G1643" s="6">
        <v>17.969952699948752</v>
      </c>
      <c r="H1643" s="6">
        <v>1.1350000000000002</v>
      </c>
      <c r="I1643" s="6">
        <v>9.75</v>
      </c>
      <c r="J1643" s="6">
        <v>10.550377211594002</v>
      </c>
      <c r="K1643" s="6">
        <v>6.0091113453893925</v>
      </c>
      <c r="L1643" s="6">
        <v>23.313807093395493</v>
      </c>
      <c r="M1643" s="6">
        <v>9.1307905237135589</v>
      </c>
      <c r="N1643" s="6">
        <v>50.673366250000001</v>
      </c>
      <c r="O1643" s="6">
        <v>26.921830335464808</v>
      </c>
      <c r="P1643" s="6">
        <v>8.7156254912424167</v>
      </c>
      <c r="Q1643" s="6">
        <v>13.951058112586498</v>
      </c>
    </row>
    <row r="1644" spans="2:17" x14ac:dyDescent="0.3">
      <c r="B1644" s="1">
        <v>32836</v>
      </c>
      <c r="C1644" s="6">
        <v>46.171091100496653</v>
      </c>
      <c r="D1644" s="6">
        <v>4.505592341360078</v>
      </c>
      <c r="E1644" s="6">
        <v>33.491722236432075</v>
      </c>
      <c r="F1644" s="6">
        <v>18.652379355579551</v>
      </c>
      <c r="G1644" s="6">
        <v>17.320436337299999</v>
      </c>
      <c r="H1644" s="6">
        <v>1.1500000000000001</v>
      </c>
      <c r="I1644" s="6">
        <v>9.25</v>
      </c>
      <c r="J1644" s="6">
        <v>10.7422022518048</v>
      </c>
      <c r="K1644" s="6">
        <v>5.5720850657247096</v>
      </c>
      <c r="L1644" s="6">
        <v>23.181342280364834</v>
      </c>
      <c r="M1644" s="6">
        <v>8.8905065625632034</v>
      </c>
      <c r="N1644" s="6">
        <v>47.613842250000005</v>
      </c>
      <c r="O1644" s="6">
        <v>25.894279559302028</v>
      </c>
      <c r="P1644" s="6">
        <v>8.7156254912424167</v>
      </c>
      <c r="Q1644" s="6">
        <v>13.640267214038779</v>
      </c>
    </row>
    <row r="1645" spans="2:17" x14ac:dyDescent="0.3">
      <c r="B1645" s="1">
        <v>32829</v>
      </c>
      <c r="C1645" s="6">
        <v>46.171091100496653</v>
      </c>
      <c r="D1645" s="6">
        <v>4.5592303454238889</v>
      </c>
      <c r="E1645" s="6">
        <v>33.382982878521581</v>
      </c>
      <c r="F1645" s="6">
        <v>19.500214780833161</v>
      </c>
      <c r="G1645" s="6">
        <v>17.731796700310877</v>
      </c>
      <c r="H1645" s="6">
        <v>1.1600000000000001</v>
      </c>
      <c r="I1645" s="6">
        <v>10.125</v>
      </c>
      <c r="J1645" s="6">
        <v>11.509502412648002</v>
      </c>
      <c r="K1645" s="6">
        <v>5.5174567807666248</v>
      </c>
      <c r="L1645" s="6">
        <v>23.976131158548771</v>
      </c>
      <c r="M1645" s="6">
        <v>9.2909798311471317</v>
      </c>
      <c r="N1645" s="6">
        <v>48.283113125</v>
      </c>
      <c r="O1645" s="6">
        <v>26.510810024999696</v>
      </c>
      <c r="P1645" s="6">
        <v>8.8273642795916771</v>
      </c>
      <c r="Q1645" s="6">
        <v>14.1927843670125</v>
      </c>
    </row>
    <row r="1646" spans="2:17" x14ac:dyDescent="0.3">
      <c r="B1646" s="1">
        <v>32822</v>
      </c>
      <c r="C1646" s="6">
        <v>48.032828644871515</v>
      </c>
      <c r="D1646" s="6">
        <v>4.8274203657429418</v>
      </c>
      <c r="E1646" s="6">
        <v>34.25289774180554</v>
      </c>
      <c r="F1646" s="6">
        <v>20.425126153837109</v>
      </c>
      <c r="G1646" s="6">
        <v>18.143157063321748</v>
      </c>
      <c r="H1646" s="6">
        <v>1.1500000000000001</v>
      </c>
      <c r="I1646" s="6">
        <v>10.5</v>
      </c>
      <c r="J1646" s="6">
        <v>12.084977533280401</v>
      </c>
      <c r="K1646" s="6">
        <v>6.0091113453893925</v>
      </c>
      <c r="L1646" s="6">
        <v>26.095568167039275</v>
      </c>
      <c r="M1646" s="6">
        <v>10.172021022031773</v>
      </c>
      <c r="N1646" s="6">
        <v>51.151416875000002</v>
      </c>
      <c r="O1646" s="6">
        <v>28.3604014220927</v>
      </c>
      <c r="P1646" s="6">
        <v>9.6654051922111428</v>
      </c>
      <c r="Q1646" s="6">
        <v>15.746738859751098</v>
      </c>
    </row>
    <row r="1647" spans="2:17" x14ac:dyDescent="0.3">
      <c r="B1647" s="1">
        <v>32815</v>
      </c>
      <c r="C1647" s="6">
        <v>47.28813362712156</v>
      </c>
      <c r="D1647" s="6">
        <v>4.7380236923032575</v>
      </c>
      <c r="E1647" s="6">
        <v>33.491722236432075</v>
      </c>
      <c r="F1647" s="6">
        <v>20.425126153837109</v>
      </c>
      <c r="G1647" s="6">
        <v>17.991603245370374</v>
      </c>
      <c r="H1647" s="6">
        <v>1.2000000000000002</v>
      </c>
      <c r="I1647" s="6">
        <v>10.55</v>
      </c>
      <c r="J1647" s="6">
        <v>12.276802573491203</v>
      </c>
      <c r="K1647" s="6">
        <v>6.0091113453893925</v>
      </c>
      <c r="L1647" s="6">
        <v>26.22803298006993</v>
      </c>
      <c r="M1647" s="6">
        <v>10.172031194052794</v>
      </c>
      <c r="N1647" s="6">
        <v>51.629467500000004</v>
      </c>
      <c r="O1647" s="6">
        <v>28.3604014220927</v>
      </c>
      <c r="P1647" s="6">
        <v>9.6095357980365126</v>
      </c>
      <c r="Q1647" s="6">
        <v>16.230191368603105</v>
      </c>
    </row>
    <row r="1648" spans="2:17" x14ac:dyDescent="0.3">
      <c r="B1648" s="1">
        <v>32808</v>
      </c>
      <c r="C1648" s="6">
        <v>48.405176153746488</v>
      </c>
      <c r="D1648" s="6">
        <v>4.8810583698067527</v>
      </c>
      <c r="E1648" s="6">
        <v>33.926679668074058</v>
      </c>
      <c r="F1648" s="6">
        <v>20.502202101587439</v>
      </c>
      <c r="G1648" s="6">
        <v>17.818398881997375</v>
      </c>
      <c r="H1648" s="6">
        <v>1.2250000000000001</v>
      </c>
      <c r="I1648" s="6">
        <v>11</v>
      </c>
      <c r="J1648" s="6">
        <v>12.929007710207921</v>
      </c>
      <c r="K1648" s="6">
        <v>6.0091113453893925</v>
      </c>
      <c r="L1648" s="6">
        <v>26.757892232192557</v>
      </c>
      <c r="M1648" s="6">
        <v>10.172031194052794</v>
      </c>
      <c r="N1648" s="6">
        <v>50.864586500000001</v>
      </c>
      <c r="O1648" s="6">
        <v>31.237543595348477</v>
      </c>
      <c r="P1648" s="6">
        <v>10.056490951433556</v>
      </c>
      <c r="Q1648" s="6">
        <v>16.437385300968248</v>
      </c>
    </row>
    <row r="1649" spans="2:17" x14ac:dyDescent="0.3">
      <c r="B1649" s="1">
        <v>32801</v>
      </c>
      <c r="C1649" s="6">
        <v>49.149871171496436</v>
      </c>
      <c r="D1649" s="6">
        <v>4.9704550432464361</v>
      </c>
      <c r="E1649" s="6">
        <v>34.796594531358004</v>
      </c>
      <c r="F1649" s="6">
        <v>21.041733735839738</v>
      </c>
      <c r="G1649" s="6">
        <v>18.186458154165003</v>
      </c>
      <c r="H1649" s="6">
        <v>1.2250000000000001</v>
      </c>
      <c r="I1649" s="6">
        <v>10.875</v>
      </c>
      <c r="J1649" s="6">
        <v>12.8522776941236</v>
      </c>
      <c r="K1649" s="6">
        <v>6.3915093400959906</v>
      </c>
      <c r="L1649" s="6">
        <v>27.552681110376493</v>
      </c>
      <c r="M1649" s="6">
        <v>10.252125927864235</v>
      </c>
      <c r="N1649" s="6">
        <v>52.3943485</v>
      </c>
      <c r="O1649" s="6">
        <v>31.854074061046145</v>
      </c>
      <c r="P1649" s="6">
        <v>10.447576710655975</v>
      </c>
      <c r="Q1649" s="6">
        <v>17.058967098063686</v>
      </c>
    </row>
    <row r="1650" spans="2:17" x14ac:dyDescent="0.3">
      <c r="B1650" s="1"/>
    </row>
    <row r="1651" spans="2:17" x14ac:dyDescent="0.3">
      <c r="B1651" s="1"/>
    </row>
    <row r="1652" spans="2:17" x14ac:dyDescent="0.3">
      <c r="B1652" s="1"/>
    </row>
    <row r="1653" spans="2:17" x14ac:dyDescent="0.3">
      <c r="B1653" s="1"/>
    </row>
    <row r="1654" spans="2:17" x14ac:dyDescent="0.3">
      <c r="B1654" s="1"/>
    </row>
    <row r="1655" spans="2:17" x14ac:dyDescent="0.3">
      <c r="B1655" s="1"/>
    </row>
    <row r="1656" spans="2:17" x14ac:dyDescent="0.3">
      <c r="B1656" s="1"/>
    </row>
    <row r="1657" spans="2:17" x14ac:dyDescent="0.3">
      <c r="B1657" s="1"/>
    </row>
    <row r="1658" spans="2:17" x14ac:dyDescent="0.3">
      <c r="B1658" s="1"/>
    </row>
    <row r="1659" spans="2:17" x14ac:dyDescent="0.3">
      <c r="B1659" s="1"/>
    </row>
    <row r="1660" spans="2:17" x14ac:dyDescent="0.3">
      <c r="B1660" s="1"/>
    </row>
    <row r="1661" spans="2:17" x14ac:dyDescent="0.3">
      <c r="B1661" s="1"/>
    </row>
    <row r="1662" spans="2:17" x14ac:dyDescent="0.3">
      <c r="B1662" s="1"/>
    </row>
    <row r="1663" spans="2:17" x14ac:dyDescent="0.3">
      <c r="B1663" s="1"/>
    </row>
    <row r="1664" spans="2:17" x14ac:dyDescent="0.3">
      <c r="B1664" s="1"/>
    </row>
    <row r="1665" spans="2:2" x14ac:dyDescent="0.3">
      <c r="B1665" s="1"/>
    </row>
    <row r="1666" spans="2:2" x14ac:dyDescent="0.3">
      <c r="B1666" s="1"/>
    </row>
    <row r="1667" spans="2:2" x14ac:dyDescent="0.3">
      <c r="B1667" s="1"/>
    </row>
    <row r="1668" spans="2:2" x14ac:dyDescent="0.3">
      <c r="B1668" s="1"/>
    </row>
    <row r="1669" spans="2:2" x14ac:dyDescent="0.3">
      <c r="B1669" s="1"/>
    </row>
    <row r="1670" spans="2:2" x14ac:dyDescent="0.3">
      <c r="B1670" s="1"/>
    </row>
    <row r="1671" spans="2:2" x14ac:dyDescent="0.3">
      <c r="B1671" s="1"/>
    </row>
    <row r="1672" spans="2:2" x14ac:dyDescent="0.3">
      <c r="B1672" s="1"/>
    </row>
    <row r="1673" spans="2:2" x14ac:dyDescent="0.3">
      <c r="B1673" s="1"/>
    </row>
    <row r="1674" spans="2:2" x14ac:dyDescent="0.3">
      <c r="B1674" s="1"/>
    </row>
    <row r="1675" spans="2:2" x14ac:dyDescent="0.3">
      <c r="B1675" s="1"/>
    </row>
    <row r="1676" spans="2:2" x14ac:dyDescent="0.3">
      <c r="B1676" s="1"/>
    </row>
    <row r="1677" spans="2:2" x14ac:dyDescent="0.3">
      <c r="B1677" s="1"/>
    </row>
    <row r="1678" spans="2:2" x14ac:dyDescent="0.3">
      <c r="B1678" s="1"/>
    </row>
    <row r="1679" spans="2:2" x14ac:dyDescent="0.3">
      <c r="B1679" s="1"/>
    </row>
    <row r="1680" spans="2:2" x14ac:dyDescent="0.3">
      <c r="B1680" s="1"/>
    </row>
    <row r="1681" spans="2:2" x14ac:dyDescent="0.3">
      <c r="B1681" s="1"/>
    </row>
    <row r="1682" spans="2:2" x14ac:dyDescent="0.3">
      <c r="B1682" s="1"/>
    </row>
    <row r="1683" spans="2:2" x14ac:dyDescent="0.3">
      <c r="B1683" s="1"/>
    </row>
    <row r="1684" spans="2:2" x14ac:dyDescent="0.3">
      <c r="B1684" s="1"/>
    </row>
    <row r="1685" spans="2:2" x14ac:dyDescent="0.3">
      <c r="B1685" s="1"/>
    </row>
    <row r="1686" spans="2:2" x14ac:dyDescent="0.3">
      <c r="B1686" s="1"/>
    </row>
    <row r="1687" spans="2:2" x14ac:dyDescent="0.3">
      <c r="B1687" s="1"/>
    </row>
    <row r="1688" spans="2:2" x14ac:dyDescent="0.3">
      <c r="B1688" s="1"/>
    </row>
    <row r="1689" spans="2:2" x14ac:dyDescent="0.3">
      <c r="B1689" s="1"/>
    </row>
    <row r="1690" spans="2:2" x14ac:dyDescent="0.3">
      <c r="B1690" s="1"/>
    </row>
    <row r="1691" spans="2:2" x14ac:dyDescent="0.3">
      <c r="B1691" s="1"/>
    </row>
    <row r="1692" spans="2:2" x14ac:dyDescent="0.3">
      <c r="B1692" s="1"/>
    </row>
    <row r="1693" spans="2:2" x14ac:dyDescent="0.3">
      <c r="B1693" s="1"/>
    </row>
    <row r="1694" spans="2:2" x14ac:dyDescent="0.3">
      <c r="B1694" s="1"/>
    </row>
    <row r="1695" spans="2:2" x14ac:dyDescent="0.3">
      <c r="B1695" s="1"/>
    </row>
    <row r="1696" spans="2:2" x14ac:dyDescent="0.3">
      <c r="B1696" s="1"/>
    </row>
    <row r="1697" spans="2:2" x14ac:dyDescent="0.3">
      <c r="B1697" s="1"/>
    </row>
    <row r="1698" spans="2:2" x14ac:dyDescent="0.3">
      <c r="B1698" s="1"/>
    </row>
    <row r="1699" spans="2:2" x14ac:dyDescent="0.3">
      <c r="B1699" s="1"/>
    </row>
    <row r="1700" spans="2:2" x14ac:dyDescent="0.3">
      <c r="B1700" s="1"/>
    </row>
    <row r="1701" spans="2:2" x14ac:dyDescent="0.3">
      <c r="B1701" s="1"/>
    </row>
    <row r="1702" spans="2:2" x14ac:dyDescent="0.3">
      <c r="B1702" s="1"/>
    </row>
    <row r="1703" spans="2:2" x14ac:dyDescent="0.3">
      <c r="B1703" s="1"/>
    </row>
    <row r="1704" spans="2:2" x14ac:dyDescent="0.3">
      <c r="B1704" s="1"/>
    </row>
    <row r="1705" spans="2:2" x14ac:dyDescent="0.3">
      <c r="B1705" s="1"/>
    </row>
    <row r="1706" spans="2:2" x14ac:dyDescent="0.3">
      <c r="B1706" s="1"/>
    </row>
    <row r="1707" spans="2:2" x14ac:dyDescent="0.3">
      <c r="B1707" s="1"/>
    </row>
    <row r="1708" spans="2:2" x14ac:dyDescent="0.3">
      <c r="B1708" s="1"/>
    </row>
    <row r="1709" spans="2:2" x14ac:dyDescent="0.3">
      <c r="B1709" s="1"/>
    </row>
    <row r="1710" spans="2:2" x14ac:dyDescent="0.3">
      <c r="B1710" s="1"/>
    </row>
    <row r="1711" spans="2:2" x14ac:dyDescent="0.3">
      <c r="B1711" s="1"/>
    </row>
    <row r="1712" spans="2:2" x14ac:dyDescent="0.3">
      <c r="B1712" s="1"/>
    </row>
    <row r="1713" spans="2:2" x14ac:dyDescent="0.3">
      <c r="B1713" s="1"/>
    </row>
    <row r="1714" spans="2:2" x14ac:dyDescent="0.3">
      <c r="B1714" s="1"/>
    </row>
    <row r="1715" spans="2:2" x14ac:dyDescent="0.3">
      <c r="B1715" s="1"/>
    </row>
    <row r="1716" spans="2:2" x14ac:dyDescent="0.3">
      <c r="B1716" s="1"/>
    </row>
    <row r="1717" spans="2:2" x14ac:dyDescent="0.3">
      <c r="B1717" s="1"/>
    </row>
    <row r="1718" spans="2:2" x14ac:dyDescent="0.3">
      <c r="B1718" s="1"/>
    </row>
    <row r="1719" spans="2:2" x14ac:dyDescent="0.3">
      <c r="B1719" s="1"/>
    </row>
    <row r="1720" spans="2:2" x14ac:dyDescent="0.3">
      <c r="B1720" s="1"/>
    </row>
    <row r="1721" spans="2:2" x14ac:dyDescent="0.3">
      <c r="B1721" s="1"/>
    </row>
    <row r="1722" spans="2:2" x14ac:dyDescent="0.3">
      <c r="B1722" s="1"/>
    </row>
    <row r="1723" spans="2:2" x14ac:dyDescent="0.3">
      <c r="B1723" s="1"/>
    </row>
    <row r="1724" spans="2:2" x14ac:dyDescent="0.3">
      <c r="B1724" s="1"/>
    </row>
    <row r="1725" spans="2:2" x14ac:dyDescent="0.3">
      <c r="B1725" s="1"/>
    </row>
    <row r="1726" spans="2:2" x14ac:dyDescent="0.3">
      <c r="B1726" s="1"/>
    </row>
    <row r="1727" spans="2:2" x14ac:dyDescent="0.3">
      <c r="B1727" s="1"/>
    </row>
    <row r="1728" spans="2:2" x14ac:dyDescent="0.3">
      <c r="B1728" s="1"/>
    </row>
    <row r="1729" spans="2:2" x14ac:dyDescent="0.3">
      <c r="B1729" s="1"/>
    </row>
    <row r="1730" spans="2:2" x14ac:dyDescent="0.3">
      <c r="B1730" s="1"/>
    </row>
    <row r="1731" spans="2:2" x14ac:dyDescent="0.3">
      <c r="B1731" s="1"/>
    </row>
    <row r="1732" spans="2:2" x14ac:dyDescent="0.3">
      <c r="B1732" s="1"/>
    </row>
    <row r="1733" spans="2:2" x14ac:dyDescent="0.3">
      <c r="B1733" s="1"/>
    </row>
    <row r="1734" spans="2:2" x14ac:dyDescent="0.3">
      <c r="B1734" s="1"/>
    </row>
    <row r="1735" spans="2:2" x14ac:dyDescent="0.3">
      <c r="B1735" s="1"/>
    </row>
    <row r="1736" spans="2:2" x14ac:dyDescent="0.3">
      <c r="B1736" s="1"/>
    </row>
    <row r="1737" spans="2:2" x14ac:dyDescent="0.3">
      <c r="B1737" s="1"/>
    </row>
    <row r="1738" spans="2:2" x14ac:dyDescent="0.3">
      <c r="B1738" s="1"/>
    </row>
    <row r="1739" spans="2:2" x14ac:dyDescent="0.3">
      <c r="B1739" s="1"/>
    </row>
    <row r="1740" spans="2:2" x14ac:dyDescent="0.3">
      <c r="B1740" s="1"/>
    </row>
    <row r="1741" spans="2:2" x14ac:dyDescent="0.3">
      <c r="B1741" s="1"/>
    </row>
    <row r="1742" spans="2:2" x14ac:dyDescent="0.3">
      <c r="B1742" s="1"/>
    </row>
    <row r="1743" spans="2:2" x14ac:dyDescent="0.3">
      <c r="B1743" s="1"/>
    </row>
    <row r="1744" spans="2:2" x14ac:dyDescent="0.3">
      <c r="B1744" s="1"/>
    </row>
    <row r="1745" spans="2:2" x14ac:dyDescent="0.3">
      <c r="B1745" s="1"/>
    </row>
    <row r="1746" spans="2:2" x14ac:dyDescent="0.3">
      <c r="B1746" s="1"/>
    </row>
    <row r="1747" spans="2:2" x14ac:dyDescent="0.3">
      <c r="B1747" s="1"/>
    </row>
    <row r="1748" spans="2:2" x14ac:dyDescent="0.3">
      <c r="B1748" s="1"/>
    </row>
    <row r="1749" spans="2:2" x14ac:dyDescent="0.3">
      <c r="B1749" s="1"/>
    </row>
    <row r="1750" spans="2:2" x14ac:dyDescent="0.3">
      <c r="B1750" s="1"/>
    </row>
    <row r="1751" spans="2:2" x14ac:dyDescent="0.3">
      <c r="B1751" s="1"/>
    </row>
    <row r="1752" spans="2:2" x14ac:dyDescent="0.3">
      <c r="B1752" s="1"/>
    </row>
    <row r="1753" spans="2:2" x14ac:dyDescent="0.3">
      <c r="B1753" s="1"/>
    </row>
    <row r="1754" spans="2:2" x14ac:dyDescent="0.3">
      <c r="B1754" s="1"/>
    </row>
    <row r="1755" spans="2:2" x14ac:dyDescent="0.3">
      <c r="B1755" s="1"/>
    </row>
    <row r="1756" spans="2:2" x14ac:dyDescent="0.3">
      <c r="B1756" s="1"/>
    </row>
    <row r="1757" spans="2:2" x14ac:dyDescent="0.3">
      <c r="B1757" s="1"/>
    </row>
    <row r="1758" spans="2:2" x14ac:dyDescent="0.3">
      <c r="B1758" s="1"/>
    </row>
    <row r="1759" spans="2:2" x14ac:dyDescent="0.3">
      <c r="B1759" s="1"/>
    </row>
    <row r="1760" spans="2:2" x14ac:dyDescent="0.3">
      <c r="B1760" s="1"/>
    </row>
    <row r="1761" spans="2:2" x14ac:dyDescent="0.3">
      <c r="B1761" s="1"/>
    </row>
    <row r="1762" spans="2:2" x14ac:dyDescent="0.3">
      <c r="B1762" s="1"/>
    </row>
    <row r="1763" spans="2:2" x14ac:dyDescent="0.3">
      <c r="B1763" s="1"/>
    </row>
    <row r="1764" spans="2:2" x14ac:dyDescent="0.3">
      <c r="B1764" s="1"/>
    </row>
    <row r="1765" spans="2:2" x14ac:dyDescent="0.3">
      <c r="B1765" s="1"/>
    </row>
    <row r="1766" spans="2:2" x14ac:dyDescent="0.3">
      <c r="B1766" s="1"/>
    </row>
    <row r="1767" spans="2:2" x14ac:dyDescent="0.3">
      <c r="B1767" s="1"/>
    </row>
    <row r="1768" spans="2:2" x14ac:dyDescent="0.3">
      <c r="B1768" s="1"/>
    </row>
    <row r="1769" spans="2:2" x14ac:dyDescent="0.3">
      <c r="B1769" s="1"/>
    </row>
    <row r="1770" spans="2:2" x14ac:dyDescent="0.3">
      <c r="B1770" s="1"/>
    </row>
    <row r="1771" spans="2:2" x14ac:dyDescent="0.3">
      <c r="B1771" s="1"/>
    </row>
    <row r="1772" spans="2:2" x14ac:dyDescent="0.3">
      <c r="B1772" s="1"/>
    </row>
    <row r="1773" spans="2:2" x14ac:dyDescent="0.3">
      <c r="B1773" s="1"/>
    </row>
    <row r="1774" spans="2:2" x14ac:dyDescent="0.3">
      <c r="B1774" s="1"/>
    </row>
    <row r="1775" spans="2:2" x14ac:dyDescent="0.3">
      <c r="B1775" s="1"/>
    </row>
    <row r="1776" spans="2:2" x14ac:dyDescent="0.3">
      <c r="B1776" s="1"/>
    </row>
    <row r="1777" spans="2:2" x14ac:dyDescent="0.3">
      <c r="B1777" s="1"/>
    </row>
    <row r="1778" spans="2:2" x14ac:dyDescent="0.3">
      <c r="B1778" s="1"/>
    </row>
    <row r="1779" spans="2:2" x14ac:dyDescent="0.3">
      <c r="B1779" s="1"/>
    </row>
    <row r="1780" spans="2:2" x14ac:dyDescent="0.3">
      <c r="B1780" s="1"/>
    </row>
    <row r="1781" spans="2:2" x14ac:dyDescent="0.3">
      <c r="B1781" s="1"/>
    </row>
    <row r="1782" spans="2:2" x14ac:dyDescent="0.3">
      <c r="B1782" s="1"/>
    </row>
    <row r="1783" spans="2:2" x14ac:dyDescent="0.3">
      <c r="B1783" s="1"/>
    </row>
    <row r="1784" spans="2:2" x14ac:dyDescent="0.3">
      <c r="B1784" s="1"/>
    </row>
    <row r="1785" spans="2:2" x14ac:dyDescent="0.3">
      <c r="B1785" s="1"/>
    </row>
    <row r="1786" spans="2:2" x14ac:dyDescent="0.3">
      <c r="B1786" s="1"/>
    </row>
    <row r="1787" spans="2:2" x14ac:dyDescent="0.3">
      <c r="B1787" s="1"/>
    </row>
    <row r="1788" spans="2:2" x14ac:dyDescent="0.3">
      <c r="B1788" s="1"/>
    </row>
    <row r="1789" spans="2:2" x14ac:dyDescent="0.3">
      <c r="B1789" s="1"/>
    </row>
    <row r="1790" spans="2:2" x14ac:dyDescent="0.3">
      <c r="B1790" s="1"/>
    </row>
    <row r="1791" spans="2:2" x14ac:dyDescent="0.3">
      <c r="B1791" s="1"/>
    </row>
    <row r="1792" spans="2:2" x14ac:dyDescent="0.3">
      <c r="B1792" s="1"/>
    </row>
    <row r="1793" spans="2:2" x14ac:dyDescent="0.3">
      <c r="B1793" s="1"/>
    </row>
    <row r="1794" spans="2:2" x14ac:dyDescent="0.3">
      <c r="B1794" s="1"/>
    </row>
    <row r="1795" spans="2:2" x14ac:dyDescent="0.3">
      <c r="B1795" s="1"/>
    </row>
    <row r="1796" spans="2:2" x14ac:dyDescent="0.3">
      <c r="B1796" s="1"/>
    </row>
    <row r="1797" spans="2:2" x14ac:dyDescent="0.3">
      <c r="B1797" s="1"/>
    </row>
    <row r="1798" spans="2:2" x14ac:dyDescent="0.3">
      <c r="B1798" s="1"/>
    </row>
    <row r="1799" spans="2:2" x14ac:dyDescent="0.3">
      <c r="B1799" s="1"/>
    </row>
    <row r="1800" spans="2:2" x14ac:dyDescent="0.3">
      <c r="B1800" s="1"/>
    </row>
    <row r="1801" spans="2:2" x14ac:dyDescent="0.3">
      <c r="B1801" s="1"/>
    </row>
    <row r="1802" spans="2:2" x14ac:dyDescent="0.3">
      <c r="B1802" s="1"/>
    </row>
    <row r="1803" spans="2:2" x14ac:dyDescent="0.3">
      <c r="B1803" s="1"/>
    </row>
    <row r="1804" spans="2:2" x14ac:dyDescent="0.3">
      <c r="B1804" s="1"/>
    </row>
    <row r="1805" spans="2:2" x14ac:dyDescent="0.3">
      <c r="B1805" s="1"/>
    </row>
    <row r="1806" spans="2:2" x14ac:dyDescent="0.3">
      <c r="B1806" s="1"/>
    </row>
    <row r="1807" spans="2:2" x14ac:dyDescent="0.3">
      <c r="B1807" s="1"/>
    </row>
    <row r="1808" spans="2:2" x14ac:dyDescent="0.3">
      <c r="B1808" s="1"/>
    </row>
    <row r="1809" spans="2:2" x14ac:dyDescent="0.3">
      <c r="B1809" s="1"/>
    </row>
    <row r="1810" spans="2:2" x14ac:dyDescent="0.3">
      <c r="B1810" s="1"/>
    </row>
    <row r="1811" spans="2:2" x14ac:dyDescent="0.3">
      <c r="B1811" s="1"/>
    </row>
    <row r="1812" spans="2:2" x14ac:dyDescent="0.3">
      <c r="B1812" s="1"/>
    </row>
    <row r="1813" spans="2:2" x14ac:dyDescent="0.3">
      <c r="B1813" s="1"/>
    </row>
    <row r="1814" spans="2:2" x14ac:dyDescent="0.3">
      <c r="B1814" s="1"/>
    </row>
    <row r="1815" spans="2:2" x14ac:dyDescent="0.3">
      <c r="B1815" s="1"/>
    </row>
    <row r="1816" spans="2:2" x14ac:dyDescent="0.3">
      <c r="B1816" s="1"/>
    </row>
    <row r="1817" spans="2:2" x14ac:dyDescent="0.3">
      <c r="B1817" s="1"/>
    </row>
    <row r="1818" spans="2:2" x14ac:dyDescent="0.3">
      <c r="B1818" s="1"/>
    </row>
    <row r="1819" spans="2:2" x14ac:dyDescent="0.3">
      <c r="B1819" s="1"/>
    </row>
    <row r="1820" spans="2:2" x14ac:dyDescent="0.3">
      <c r="B1820" s="1"/>
    </row>
    <row r="1821" spans="2:2" x14ac:dyDescent="0.3">
      <c r="B1821" s="1"/>
    </row>
    <row r="1822" spans="2:2" x14ac:dyDescent="0.3">
      <c r="B1822" s="1"/>
    </row>
    <row r="1823" spans="2:2" x14ac:dyDescent="0.3">
      <c r="B1823" s="1"/>
    </row>
    <row r="1824" spans="2:2" x14ac:dyDescent="0.3">
      <c r="B1824" s="1"/>
    </row>
    <row r="1825" spans="2:2" x14ac:dyDescent="0.3">
      <c r="B1825" s="1"/>
    </row>
    <row r="1826" spans="2:2" x14ac:dyDescent="0.3">
      <c r="B1826" s="1"/>
    </row>
    <row r="1827" spans="2:2" x14ac:dyDescent="0.3">
      <c r="B1827" s="1"/>
    </row>
    <row r="1828" spans="2:2" x14ac:dyDescent="0.3">
      <c r="B1828" s="1"/>
    </row>
    <row r="1829" spans="2:2" x14ac:dyDescent="0.3">
      <c r="B1829" s="1"/>
    </row>
    <row r="1830" spans="2:2" x14ac:dyDescent="0.3">
      <c r="B1830" s="1"/>
    </row>
    <row r="1831" spans="2:2" x14ac:dyDescent="0.3">
      <c r="B1831" s="1"/>
    </row>
    <row r="1832" spans="2:2" x14ac:dyDescent="0.3">
      <c r="B1832" s="1"/>
    </row>
    <row r="1833" spans="2:2" x14ac:dyDescent="0.3">
      <c r="B1833" s="1"/>
    </row>
    <row r="1834" spans="2:2" x14ac:dyDescent="0.3">
      <c r="B1834" s="1"/>
    </row>
    <row r="1835" spans="2:2" x14ac:dyDescent="0.3">
      <c r="B1835" s="1"/>
    </row>
    <row r="1836" spans="2:2" x14ac:dyDescent="0.3">
      <c r="B1836" s="1"/>
    </row>
    <row r="1837" spans="2:2" x14ac:dyDescent="0.3">
      <c r="B1837" s="1"/>
    </row>
    <row r="1838" spans="2:2" x14ac:dyDescent="0.3">
      <c r="B1838" s="1"/>
    </row>
    <row r="1839" spans="2:2" x14ac:dyDescent="0.3">
      <c r="B1839" s="1"/>
    </row>
    <row r="1840" spans="2:2" x14ac:dyDescent="0.3">
      <c r="B1840" s="1"/>
    </row>
    <row r="1841" spans="2:2" x14ac:dyDescent="0.3">
      <c r="B1841" s="1"/>
    </row>
    <row r="1842" spans="2:2" x14ac:dyDescent="0.3">
      <c r="B1842" s="1"/>
    </row>
    <row r="1843" spans="2:2" x14ac:dyDescent="0.3">
      <c r="B1843" s="1"/>
    </row>
    <row r="1844" spans="2:2" x14ac:dyDescent="0.3">
      <c r="B1844" s="1"/>
    </row>
    <row r="1845" spans="2:2" x14ac:dyDescent="0.3">
      <c r="B1845" s="1"/>
    </row>
    <row r="1846" spans="2:2" x14ac:dyDescent="0.3">
      <c r="B1846" s="1"/>
    </row>
    <row r="1847" spans="2:2" x14ac:dyDescent="0.3">
      <c r="B1847" s="1"/>
    </row>
    <row r="1848" spans="2:2" x14ac:dyDescent="0.3">
      <c r="B1848" s="1"/>
    </row>
    <row r="1849" spans="2:2" x14ac:dyDescent="0.3">
      <c r="B1849" s="1"/>
    </row>
    <row r="1850" spans="2:2" x14ac:dyDescent="0.3">
      <c r="B1850" s="1"/>
    </row>
    <row r="1851" spans="2:2" x14ac:dyDescent="0.3">
      <c r="B1851" s="1"/>
    </row>
    <row r="1852" spans="2:2" x14ac:dyDescent="0.3">
      <c r="B1852" s="1"/>
    </row>
    <row r="1853" spans="2:2" x14ac:dyDescent="0.3">
      <c r="B1853" s="1"/>
    </row>
    <row r="1854" spans="2:2" x14ac:dyDescent="0.3">
      <c r="B1854" s="1"/>
    </row>
    <row r="1855" spans="2:2" x14ac:dyDescent="0.3">
      <c r="B1855" s="1"/>
    </row>
    <row r="1856" spans="2:2" x14ac:dyDescent="0.3">
      <c r="B1856" s="1"/>
    </row>
    <row r="1857" spans="2:2" x14ac:dyDescent="0.3">
      <c r="B1857" s="1"/>
    </row>
    <row r="1858" spans="2:2" x14ac:dyDescent="0.3">
      <c r="B1858" s="1"/>
    </row>
    <row r="1859" spans="2:2" x14ac:dyDescent="0.3">
      <c r="B1859" s="1"/>
    </row>
    <row r="1860" spans="2:2" x14ac:dyDescent="0.3">
      <c r="B1860" s="1"/>
    </row>
    <row r="1861" spans="2:2" x14ac:dyDescent="0.3">
      <c r="B1861" s="1"/>
    </row>
    <row r="1862" spans="2:2" x14ac:dyDescent="0.3">
      <c r="B1862" s="1"/>
    </row>
    <row r="1863" spans="2:2" x14ac:dyDescent="0.3">
      <c r="B1863" s="1"/>
    </row>
    <row r="1864" spans="2:2" x14ac:dyDescent="0.3">
      <c r="B1864" s="1"/>
    </row>
    <row r="1865" spans="2:2" x14ac:dyDescent="0.3">
      <c r="B1865" s="1"/>
    </row>
    <row r="1866" spans="2:2" x14ac:dyDescent="0.3">
      <c r="B1866" s="1"/>
    </row>
    <row r="1867" spans="2:2" x14ac:dyDescent="0.3">
      <c r="B1867" s="1"/>
    </row>
    <row r="1868" spans="2:2" x14ac:dyDescent="0.3">
      <c r="B1868" s="1"/>
    </row>
    <row r="1869" spans="2:2" x14ac:dyDescent="0.3">
      <c r="B1869" s="1"/>
    </row>
    <row r="1870" spans="2:2" x14ac:dyDescent="0.3">
      <c r="B1870" s="1"/>
    </row>
    <row r="1871" spans="2:2" x14ac:dyDescent="0.3">
      <c r="B1871" s="1"/>
    </row>
    <row r="1872" spans="2:2" x14ac:dyDescent="0.3">
      <c r="B1872" s="1"/>
    </row>
    <row r="1873" spans="2:2" x14ac:dyDescent="0.3">
      <c r="B1873" s="1"/>
    </row>
    <row r="1874" spans="2:2" x14ac:dyDescent="0.3">
      <c r="B1874" s="1"/>
    </row>
    <row r="1875" spans="2:2" x14ac:dyDescent="0.3">
      <c r="B1875" s="1"/>
    </row>
    <row r="1876" spans="2:2" x14ac:dyDescent="0.3">
      <c r="B1876" s="1"/>
    </row>
    <row r="1877" spans="2:2" x14ac:dyDescent="0.3">
      <c r="B1877" s="1"/>
    </row>
    <row r="1878" spans="2:2" x14ac:dyDescent="0.3">
      <c r="B1878" s="1"/>
    </row>
    <row r="1879" spans="2:2" x14ac:dyDescent="0.3">
      <c r="B1879" s="1"/>
    </row>
    <row r="1880" spans="2:2" x14ac:dyDescent="0.3">
      <c r="B1880" s="1"/>
    </row>
    <row r="1881" spans="2:2" x14ac:dyDescent="0.3">
      <c r="B1881" s="1"/>
    </row>
    <row r="1882" spans="2:2" x14ac:dyDescent="0.3">
      <c r="B1882" s="1"/>
    </row>
    <row r="1883" spans="2:2" x14ac:dyDescent="0.3">
      <c r="B1883" s="1"/>
    </row>
    <row r="1884" spans="2:2" x14ac:dyDescent="0.3">
      <c r="B1884" s="1"/>
    </row>
    <row r="1885" spans="2:2" x14ac:dyDescent="0.3">
      <c r="B1885" s="1"/>
    </row>
    <row r="1886" spans="2:2" x14ac:dyDescent="0.3">
      <c r="B1886" s="1"/>
    </row>
    <row r="1887" spans="2:2" x14ac:dyDescent="0.3">
      <c r="B1887" s="1"/>
    </row>
    <row r="1888" spans="2:2" x14ac:dyDescent="0.3">
      <c r="B1888" s="1"/>
    </row>
    <row r="1889" spans="2:2" x14ac:dyDescent="0.3">
      <c r="B1889" s="1"/>
    </row>
    <row r="1890" spans="2:2" x14ac:dyDescent="0.3">
      <c r="B1890" s="1"/>
    </row>
    <row r="1891" spans="2:2" x14ac:dyDescent="0.3">
      <c r="B1891" s="1"/>
    </row>
    <row r="1892" spans="2:2" x14ac:dyDescent="0.3">
      <c r="B1892" s="1"/>
    </row>
    <row r="1893" spans="2:2" x14ac:dyDescent="0.3">
      <c r="B1893" s="1"/>
    </row>
    <row r="1894" spans="2:2" x14ac:dyDescent="0.3">
      <c r="B1894" s="1"/>
    </row>
    <row r="1895" spans="2:2" x14ac:dyDescent="0.3">
      <c r="B1895" s="1"/>
    </row>
    <row r="1896" spans="2:2" x14ac:dyDescent="0.3">
      <c r="B1896" s="1"/>
    </row>
    <row r="1897" spans="2:2" x14ac:dyDescent="0.3">
      <c r="B1897" s="1"/>
    </row>
    <row r="1898" spans="2:2" x14ac:dyDescent="0.3">
      <c r="B1898" s="1"/>
    </row>
    <row r="1899" spans="2:2" x14ac:dyDescent="0.3">
      <c r="B1899" s="1"/>
    </row>
    <row r="1900" spans="2:2" x14ac:dyDescent="0.3">
      <c r="B1900" s="1"/>
    </row>
    <row r="1901" spans="2:2" x14ac:dyDescent="0.3">
      <c r="B1901" s="1"/>
    </row>
    <row r="1902" spans="2:2" x14ac:dyDescent="0.3">
      <c r="B1902" s="1"/>
    </row>
    <row r="1903" spans="2:2" x14ac:dyDescent="0.3">
      <c r="B1903" s="1"/>
    </row>
    <row r="1904" spans="2:2" x14ac:dyDescent="0.3">
      <c r="B1904" s="1"/>
    </row>
    <row r="1905" spans="2:2" x14ac:dyDescent="0.3">
      <c r="B1905" s="1"/>
    </row>
    <row r="1906" spans="2:2" x14ac:dyDescent="0.3">
      <c r="B1906" s="1"/>
    </row>
    <row r="1907" spans="2:2" x14ac:dyDescent="0.3">
      <c r="B1907" s="1"/>
    </row>
    <row r="1908" spans="2:2" x14ac:dyDescent="0.3">
      <c r="B1908" s="1"/>
    </row>
    <row r="1909" spans="2:2" x14ac:dyDescent="0.3">
      <c r="B1909" s="1"/>
    </row>
    <row r="1910" spans="2:2" x14ac:dyDescent="0.3">
      <c r="B1910" s="1"/>
    </row>
    <row r="1911" spans="2:2" x14ac:dyDescent="0.3">
      <c r="B1911" s="1"/>
    </row>
    <row r="1912" spans="2:2" x14ac:dyDescent="0.3">
      <c r="B1912" s="1"/>
    </row>
    <row r="1913" spans="2:2" x14ac:dyDescent="0.3">
      <c r="B1913" s="1"/>
    </row>
    <row r="1914" spans="2:2" x14ac:dyDescent="0.3">
      <c r="B1914" s="1"/>
    </row>
    <row r="1915" spans="2:2" x14ac:dyDescent="0.3">
      <c r="B1915" s="1"/>
    </row>
    <row r="1916" spans="2:2" x14ac:dyDescent="0.3">
      <c r="B1916" s="1"/>
    </row>
    <row r="1917" spans="2:2" x14ac:dyDescent="0.3">
      <c r="B1917" s="1"/>
    </row>
    <row r="1918" spans="2:2" x14ac:dyDescent="0.3">
      <c r="B1918" s="1"/>
    </row>
    <row r="1919" spans="2:2" x14ac:dyDescent="0.3">
      <c r="B1919" s="1"/>
    </row>
    <row r="1920" spans="2:2" x14ac:dyDescent="0.3">
      <c r="B1920" s="1"/>
    </row>
    <row r="1921" spans="2:2" x14ac:dyDescent="0.3">
      <c r="B1921" s="1"/>
    </row>
    <row r="1922" spans="2:2" x14ac:dyDescent="0.3">
      <c r="B1922" s="1"/>
    </row>
    <row r="1923" spans="2:2" x14ac:dyDescent="0.3">
      <c r="B1923" s="1"/>
    </row>
    <row r="1924" spans="2:2" x14ac:dyDescent="0.3">
      <c r="B1924" s="1"/>
    </row>
    <row r="1925" spans="2:2" x14ac:dyDescent="0.3">
      <c r="B1925" s="1"/>
    </row>
    <row r="1926" spans="2:2" x14ac:dyDescent="0.3">
      <c r="B1926" s="1"/>
    </row>
    <row r="1927" spans="2:2" x14ac:dyDescent="0.3">
      <c r="B1927" s="1"/>
    </row>
    <row r="1928" spans="2:2" x14ac:dyDescent="0.3">
      <c r="B1928" s="1"/>
    </row>
    <row r="1929" spans="2:2" x14ac:dyDescent="0.3">
      <c r="B1929" s="1"/>
    </row>
    <row r="1930" spans="2:2" x14ac:dyDescent="0.3">
      <c r="B1930" s="1"/>
    </row>
    <row r="1931" spans="2:2" x14ac:dyDescent="0.3">
      <c r="B1931" s="1"/>
    </row>
    <row r="1932" spans="2:2" x14ac:dyDescent="0.3">
      <c r="B1932" s="1"/>
    </row>
    <row r="1933" spans="2:2" x14ac:dyDescent="0.3">
      <c r="B1933" s="1"/>
    </row>
    <row r="1934" spans="2:2" x14ac:dyDescent="0.3">
      <c r="B1934" s="1"/>
    </row>
    <row r="1935" spans="2:2" x14ac:dyDescent="0.3">
      <c r="B1935" s="1"/>
    </row>
    <row r="1936" spans="2:2" x14ac:dyDescent="0.3">
      <c r="B1936" s="1"/>
    </row>
    <row r="1937" spans="2:2" x14ac:dyDescent="0.3">
      <c r="B1937" s="1"/>
    </row>
    <row r="1938" spans="2:2" x14ac:dyDescent="0.3">
      <c r="B1938" s="1"/>
    </row>
    <row r="1939" spans="2:2" x14ac:dyDescent="0.3">
      <c r="B1939" s="1"/>
    </row>
    <row r="1940" spans="2:2" x14ac:dyDescent="0.3">
      <c r="B1940" s="1"/>
    </row>
    <row r="1941" spans="2:2" x14ac:dyDescent="0.3">
      <c r="B1941" s="1"/>
    </row>
    <row r="1942" spans="2:2" x14ac:dyDescent="0.3">
      <c r="B1942" s="1"/>
    </row>
    <row r="1943" spans="2:2" x14ac:dyDescent="0.3">
      <c r="B1943" s="1"/>
    </row>
    <row r="1944" spans="2:2" x14ac:dyDescent="0.3">
      <c r="B1944" s="1"/>
    </row>
    <row r="1945" spans="2:2" x14ac:dyDescent="0.3">
      <c r="B1945" s="1"/>
    </row>
    <row r="1946" spans="2:2" x14ac:dyDescent="0.3">
      <c r="B1946" s="1"/>
    </row>
    <row r="1947" spans="2:2" x14ac:dyDescent="0.3">
      <c r="B1947" s="1"/>
    </row>
    <row r="1948" spans="2:2" x14ac:dyDescent="0.3">
      <c r="B1948" s="1"/>
    </row>
    <row r="1949" spans="2:2" x14ac:dyDescent="0.3">
      <c r="B1949" s="1"/>
    </row>
    <row r="1950" spans="2:2" x14ac:dyDescent="0.3">
      <c r="B1950" s="1"/>
    </row>
    <row r="1951" spans="2:2" x14ac:dyDescent="0.3">
      <c r="B1951" s="1"/>
    </row>
    <row r="1952" spans="2:2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  <row r="2045" spans="2:2" x14ac:dyDescent="0.3">
      <c r="B2045" s="1"/>
    </row>
    <row r="2046" spans="2:2" x14ac:dyDescent="0.3">
      <c r="B2046" s="1"/>
    </row>
    <row r="2047" spans="2:2" x14ac:dyDescent="0.3">
      <c r="B2047" s="1"/>
    </row>
    <row r="2048" spans="2:2" x14ac:dyDescent="0.3">
      <c r="B2048" s="1"/>
    </row>
    <row r="2049" spans="2:2" x14ac:dyDescent="0.3">
      <c r="B2049" s="1"/>
    </row>
    <row r="2050" spans="2:2" x14ac:dyDescent="0.3">
      <c r="B2050" s="1"/>
    </row>
    <row r="2051" spans="2:2" x14ac:dyDescent="0.3">
      <c r="B2051" s="1"/>
    </row>
    <row r="2052" spans="2:2" x14ac:dyDescent="0.3">
      <c r="B2052" s="1"/>
    </row>
    <row r="2053" spans="2:2" x14ac:dyDescent="0.3">
      <c r="B2053" s="1"/>
    </row>
    <row r="2054" spans="2:2" x14ac:dyDescent="0.3">
      <c r="B2054" s="1"/>
    </row>
    <row r="2055" spans="2:2" x14ac:dyDescent="0.3">
      <c r="B2055" s="1"/>
    </row>
    <row r="2056" spans="2:2" x14ac:dyDescent="0.3">
      <c r="B2056" s="1"/>
    </row>
    <row r="2057" spans="2:2" x14ac:dyDescent="0.3">
      <c r="B2057" s="1"/>
    </row>
    <row r="2058" spans="2:2" x14ac:dyDescent="0.3">
      <c r="B2058" s="1"/>
    </row>
    <row r="2059" spans="2:2" x14ac:dyDescent="0.3">
      <c r="B2059" s="1"/>
    </row>
    <row r="2060" spans="2:2" x14ac:dyDescent="0.3">
      <c r="B2060" s="1"/>
    </row>
    <row r="2061" spans="2:2" x14ac:dyDescent="0.3">
      <c r="B2061" s="1"/>
    </row>
    <row r="2062" spans="2:2" x14ac:dyDescent="0.3">
      <c r="B2062" s="1"/>
    </row>
    <row r="2063" spans="2:2" x14ac:dyDescent="0.3">
      <c r="B2063" s="1"/>
    </row>
    <row r="2064" spans="2:2" x14ac:dyDescent="0.3">
      <c r="B2064" s="1"/>
    </row>
    <row r="2065" spans="2:2" x14ac:dyDescent="0.3">
      <c r="B2065" s="1"/>
    </row>
    <row r="2066" spans="2:2" x14ac:dyDescent="0.3">
      <c r="B2066" s="1"/>
    </row>
    <row r="2067" spans="2:2" x14ac:dyDescent="0.3">
      <c r="B2067" s="1"/>
    </row>
    <row r="2068" spans="2:2" x14ac:dyDescent="0.3">
      <c r="B2068" s="1"/>
    </row>
    <row r="2069" spans="2:2" x14ac:dyDescent="0.3">
      <c r="B2069" s="1"/>
    </row>
    <row r="2070" spans="2:2" x14ac:dyDescent="0.3">
      <c r="B2070" s="1"/>
    </row>
    <row r="2071" spans="2:2" x14ac:dyDescent="0.3">
      <c r="B2071" s="1"/>
    </row>
    <row r="2072" spans="2:2" x14ac:dyDescent="0.3">
      <c r="B2072" s="1"/>
    </row>
    <row r="2073" spans="2:2" x14ac:dyDescent="0.3">
      <c r="B2073" s="1"/>
    </row>
    <row r="2074" spans="2:2" x14ac:dyDescent="0.3">
      <c r="B2074" s="1"/>
    </row>
    <row r="2075" spans="2:2" x14ac:dyDescent="0.3">
      <c r="B2075" s="1"/>
    </row>
    <row r="2076" spans="2:2" x14ac:dyDescent="0.3">
      <c r="B2076" s="1"/>
    </row>
    <row r="2077" spans="2:2" x14ac:dyDescent="0.3">
      <c r="B2077" s="1"/>
    </row>
    <row r="2078" spans="2:2" x14ac:dyDescent="0.3">
      <c r="B2078" s="1"/>
    </row>
    <row r="2079" spans="2:2" x14ac:dyDescent="0.3">
      <c r="B2079" s="1"/>
    </row>
    <row r="2080" spans="2:2" x14ac:dyDescent="0.3">
      <c r="B2080" s="1"/>
    </row>
    <row r="2081" spans="2:2" x14ac:dyDescent="0.3">
      <c r="B2081" s="1"/>
    </row>
    <row r="2082" spans="2:2" x14ac:dyDescent="0.3">
      <c r="B2082" s="1"/>
    </row>
    <row r="2083" spans="2:2" x14ac:dyDescent="0.3">
      <c r="B2083" s="1"/>
    </row>
    <row r="2084" spans="2:2" x14ac:dyDescent="0.3">
      <c r="B2084" s="1"/>
    </row>
    <row r="2085" spans="2:2" x14ac:dyDescent="0.3">
      <c r="B2085" s="1"/>
    </row>
    <row r="2086" spans="2:2" x14ac:dyDescent="0.3">
      <c r="B2086" s="1"/>
    </row>
    <row r="2087" spans="2:2" x14ac:dyDescent="0.3">
      <c r="B2087" s="1"/>
    </row>
    <row r="2088" spans="2:2" x14ac:dyDescent="0.3">
      <c r="B2088" s="1"/>
    </row>
    <row r="2089" spans="2:2" x14ac:dyDescent="0.3">
      <c r="B2089" s="1"/>
    </row>
    <row r="2090" spans="2:2" x14ac:dyDescent="0.3">
      <c r="B2090" s="1"/>
    </row>
    <row r="2091" spans="2:2" x14ac:dyDescent="0.3">
      <c r="B2091" s="1"/>
    </row>
    <row r="2092" spans="2:2" x14ac:dyDescent="0.3">
      <c r="B2092" s="1"/>
    </row>
    <row r="2093" spans="2:2" x14ac:dyDescent="0.3">
      <c r="B2093" s="1"/>
    </row>
    <row r="2094" spans="2:2" x14ac:dyDescent="0.3">
      <c r="B2094" s="1"/>
    </row>
    <row r="2095" spans="2:2" x14ac:dyDescent="0.3">
      <c r="B2095" s="1"/>
    </row>
    <row r="2096" spans="2:2" x14ac:dyDescent="0.3">
      <c r="B2096" s="1"/>
    </row>
    <row r="2097" spans="2:2" x14ac:dyDescent="0.3">
      <c r="B2097" s="1"/>
    </row>
    <row r="2098" spans="2:2" x14ac:dyDescent="0.3">
      <c r="B2098" s="1"/>
    </row>
    <row r="2099" spans="2:2" x14ac:dyDescent="0.3">
      <c r="B2099" s="1"/>
    </row>
    <row r="2100" spans="2:2" x14ac:dyDescent="0.3">
      <c r="B2100" s="1"/>
    </row>
    <row r="2101" spans="2:2" x14ac:dyDescent="0.3">
      <c r="B2101" s="1"/>
    </row>
    <row r="2102" spans="2:2" x14ac:dyDescent="0.3">
      <c r="B2102" s="1"/>
    </row>
    <row r="2103" spans="2:2" x14ac:dyDescent="0.3">
      <c r="B2103" s="1"/>
    </row>
    <row r="2104" spans="2:2" x14ac:dyDescent="0.3">
      <c r="B2104" s="1"/>
    </row>
    <row r="2105" spans="2:2" x14ac:dyDescent="0.3">
      <c r="B2105" s="1"/>
    </row>
    <row r="2106" spans="2:2" x14ac:dyDescent="0.3">
      <c r="B2106" s="1"/>
    </row>
    <row r="2107" spans="2:2" x14ac:dyDescent="0.3">
      <c r="B2107" s="1"/>
    </row>
    <row r="2108" spans="2:2" x14ac:dyDescent="0.3">
      <c r="B2108" s="1"/>
    </row>
    <row r="2109" spans="2:2" x14ac:dyDescent="0.3">
      <c r="B2109" s="1"/>
    </row>
    <row r="2110" spans="2:2" x14ac:dyDescent="0.3">
      <c r="B2110" s="1"/>
    </row>
    <row r="2111" spans="2:2" x14ac:dyDescent="0.3">
      <c r="B2111" s="1"/>
    </row>
    <row r="2112" spans="2:2" x14ac:dyDescent="0.3">
      <c r="B2112" s="1"/>
    </row>
    <row r="2113" spans="2:2" x14ac:dyDescent="0.3">
      <c r="B2113" s="1"/>
    </row>
    <row r="2114" spans="2:2" x14ac:dyDescent="0.3">
      <c r="B2114" s="1"/>
    </row>
    <row r="2115" spans="2:2" x14ac:dyDescent="0.3">
      <c r="B2115" s="1"/>
    </row>
    <row r="2116" spans="2:2" x14ac:dyDescent="0.3">
      <c r="B2116" s="1"/>
    </row>
    <row r="2117" spans="2:2" x14ac:dyDescent="0.3">
      <c r="B2117" s="1"/>
    </row>
    <row r="2118" spans="2:2" x14ac:dyDescent="0.3">
      <c r="B2118" s="1"/>
    </row>
    <row r="2119" spans="2:2" x14ac:dyDescent="0.3">
      <c r="B2119" s="1"/>
    </row>
    <row r="2120" spans="2:2" x14ac:dyDescent="0.3">
      <c r="B2120" s="1"/>
    </row>
    <row r="2121" spans="2:2" x14ac:dyDescent="0.3">
      <c r="B2121" s="1"/>
    </row>
    <row r="2122" spans="2:2" x14ac:dyDescent="0.3">
      <c r="B2122" s="1"/>
    </row>
    <row r="2123" spans="2:2" x14ac:dyDescent="0.3">
      <c r="B2123" s="1"/>
    </row>
    <row r="2124" spans="2:2" x14ac:dyDescent="0.3">
      <c r="B2124" s="1"/>
    </row>
    <row r="2125" spans="2:2" x14ac:dyDescent="0.3">
      <c r="B2125" s="1"/>
    </row>
    <row r="2126" spans="2:2" x14ac:dyDescent="0.3">
      <c r="B2126" s="1"/>
    </row>
    <row r="2127" spans="2:2" x14ac:dyDescent="0.3">
      <c r="B2127" s="1"/>
    </row>
    <row r="2128" spans="2:2" x14ac:dyDescent="0.3">
      <c r="B2128" s="1"/>
    </row>
    <row r="2129" spans="2:2" x14ac:dyDescent="0.3">
      <c r="B2129" s="1"/>
    </row>
    <row r="2130" spans="2:2" x14ac:dyDescent="0.3">
      <c r="B2130" s="1"/>
    </row>
    <row r="2131" spans="2:2" x14ac:dyDescent="0.3">
      <c r="B2131" s="1"/>
    </row>
    <row r="2132" spans="2:2" x14ac:dyDescent="0.3">
      <c r="B2132" s="1"/>
    </row>
    <row r="2133" spans="2:2" x14ac:dyDescent="0.3">
      <c r="B2133" s="1"/>
    </row>
    <row r="2134" spans="2:2" x14ac:dyDescent="0.3">
      <c r="B2134" s="1"/>
    </row>
    <row r="2135" spans="2:2" x14ac:dyDescent="0.3">
      <c r="B2135" s="1"/>
    </row>
    <row r="2136" spans="2:2" x14ac:dyDescent="0.3">
      <c r="B2136" s="1"/>
    </row>
    <row r="2137" spans="2:2" x14ac:dyDescent="0.3">
      <c r="B2137" s="1"/>
    </row>
    <row r="2138" spans="2:2" x14ac:dyDescent="0.3">
      <c r="B2138" s="1"/>
    </row>
    <row r="2139" spans="2:2" x14ac:dyDescent="0.3">
      <c r="B2139" s="1"/>
    </row>
    <row r="2140" spans="2:2" x14ac:dyDescent="0.3">
      <c r="B2140" s="1"/>
    </row>
    <row r="2141" spans="2:2" x14ac:dyDescent="0.3">
      <c r="B2141" s="1"/>
    </row>
    <row r="2142" spans="2:2" x14ac:dyDescent="0.3">
      <c r="B2142" s="1"/>
    </row>
    <row r="2143" spans="2:2" x14ac:dyDescent="0.3">
      <c r="B2143" s="1"/>
    </row>
    <row r="2144" spans="2:2" x14ac:dyDescent="0.3">
      <c r="B2144" s="1"/>
    </row>
    <row r="2145" spans="2:2" x14ac:dyDescent="0.3">
      <c r="B2145" s="1"/>
    </row>
    <row r="2146" spans="2:2" x14ac:dyDescent="0.3">
      <c r="B2146" s="1"/>
    </row>
    <row r="2147" spans="2:2" x14ac:dyDescent="0.3">
      <c r="B2147" s="1"/>
    </row>
    <row r="2148" spans="2:2" x14ac:dyDescent="0.3">
      <c r="B2148" s="1"/>
    </row>
    <row r="2149" spans="2:2" x14ac:dyDescent="0.3">
      <c r="B2149" s="1"/>
    </row>
    <row r="2150" spans="2:2" x14ac:dyDescent="0.3">
      <c r="B2150" s="1"/>
    </row>
    <row r="2151" spans="2:2" x14ac:dyDescent="0.3">
      <c r="B2151" s="1"/>
    </row>
    <row r="2152" spans="2:2" x14ac:dyDescent="0.3">
      <c r="B2152" s="1"/>
    </row>
    <row r="2153" spans="2:2" x14ac:dyDescent="0.3">
      <c r="B2153" s="1"/>
    </row>
    <row r="2154" spans="2:2" x14ac:dyDescent="0.3">
      <c r="B2154" s="1"/>
    </row>
    <row r="2155" spans="2:2" x14ac:dyDescent="0.3">
      <c r="B2155" s="1"/>
    </row>
    <row r="2156" spans="2:2" x14ac:dyDescent="0.3">
      <c r="B2156" s="1"/>
    </row>
    <row r="2157" spans="2:2" x14ac:dyDescent="0.3">
      <c r="B2157" s="1"/>
    </row>
    <row r="2158" spans="2:2" x14ac:dyDescent="0.3">
      <c r="B2158" s="1"/>
    </row>
    <row r="2159" spans="2:2" x14ac:dyDescent="0.3">
      <c r="B2159" s="1"/>
    </row>
    <row r="2160" spans="2:2" x14ac:dyDescent="0.3">
      <c r="B2160" s="1"/>
    </row>
    <row r="2161" spans="2:2" x14ac:dyDescent="0.3">
      <c r="B2161" s="1"/>
    </row>
    <row r="2162" spans="2:2" x14ac:dyDescent="0.3">
      <c r="B2162" s="1"/>
    </row>
    <row r="2163" spans="2:2" x14ac:dyDescent="0.3">
      <c r="B2163" s="1"/>
    </row>
    <row r="2164" spans="2:2" x14ac:dyDescent="0.3">
      <c r="B2164" s="1"/>
    </row>
    <row r="2165" spans="2:2" x14ac:dyDescent="0.3">
      <c r="B2165" s="1"/>
    </row>
    <row r="2166" spans="2:2" x14ac:dyDescent="0.3">
      <c r="B2166" s="1"/>
    </row>
    <row r="2167" spans="2:2" x14ac:dyDescent="0.3">
      <c r="B2167" s="1"/>
    </row>
    <row r="2168" spans="2:2" x14ac:dyDescent="0.3">
      <c r="B2168" s="1"/>
    </row>
    <row r="2169" spans="2:2" x14ac:dyDescent="0.3">
      <c r="B2169" s="1"/>
    </row>
    <row r="2170" spans="2:2" x14ac:dyDescent="0.3">
      <c r="B2170" s="1"/>
    </row>
    <row r="2171" spans="2:2" x14ac:dyDescent="0.3">
      <c r="B2171" s="1"/>
    </row>
    <row r="2172" spans="2:2" x14ac:dyDescent="0.3">
      <c r="B2172" s="1"/>
    </row>
    <row r="2173" spans="2:2" x14ac:dyDescent="0.3">
      <c r="B2173" s="1"/>
    </row>
    <row r="2174" spans="2:2" x14ac:dyDescent="0.3">
      <c r="B2174" s="1"/>
    </row>
    <row r="2175" spans="2:2" x14ac:dyDescent="0.3">
      <c r="B2175" s="1"/>
    </row>
    <row r="2176" spans="2:2" x14ac:dyDescent="0.3">
      <c r="B2176" s="1"/>
    </row>
    <row r="2177" spans="2:2" x14ac:dyDescent="0.3">
      <c r="B2177" s="1"/>
    </row>
    <row r="2178" spans="2:2" x14ac:dyDescent="0.3">
      <c r="B2178" s="1"/>
    </row>
    <row r="2179" spans="2:2" x14ac:dyDescent="0.3">
      <c r="B2179" s="1"/>
    </row>
    <row r="2180" spans="2:2" x14ac:dyDescent="0.3">
      <c r="B2180" s="1"/>
    </row>
    <row r="2181" spans="2:2" x14ac:dyDescent="0.3">
      <c r="B2181" s="1"/>
    </row>
    <row r="2182" spans="2:2" x14ac:dyDescent="0.3">
      <c r="B2182" s="1"/>
    </row>
    <row r="2183" spans="2:2" x14ac:dyDescent="0.3">
      <c r="B2183" s="1"/>
    </row>
    <row r="2184" spans="2:2" x14ac:dyDescent="0.3">
      <c r="B2184" s="1"/>
    </row>
    <row r="2185" spans="2:2" x14ac:dyDescent="0.3">
      <c r="B2185" s="1"/>
    </row>
    <row r="2186" spans="2:2" x14ac:dyDescent="0.3">
      <c r="B2186" s="1"/>
    </row>
    <row r="2187" spans="2:2" x14ac:dyDescent="0.3">
      <c r="B2187" s="1"/>
    </row>
    <row r="2188" spans="2:2" x14ac:dyDescent="0.3">
      <c r="B2188" s="1"/>
    </row>
    <row r="2189" spans="2:2" x14ac:dyDescent="0.3">
      <c r="B2189" s="1"/>
    </row>
    <row r="2190" spans="2:2" x14ac:dyDescent="0.3">
      <c r="B2190" s="1"/>
    </row>
    <row r="2191" spans="2:2" x14ac:dyDescent="0.3">
      <c r="B2191" s="1"/>
    </row>
    <row r="2192" spans="2:2" x14ac:dyDescent="0.3">
      <c r="B2192" s="1"/>
    </row>
    <row r="2193" spans="2:2" x14ac:dyDescent="0.3">
      <c r="B2193" s="1"/>
    </row>
    <row r="2194" spans="2:2" x14ac:dyDescent="0.3">
      <c r="B2194" s="1"/>
    </row>
    <row r="2195" spans="2:2" x14ac:dyDescent="0.3">
      <c r="B2195" s="1"/>
    </row>
    <row r="2196" spans="2:2" x14ac:dyDescent="0.3">
      <c r="B2196" s="1"/>
    </row>
    <row r="2197" spans="2:2" x14ac:dyDescent="0.3">
      <c r="B2197" s="1"/>
    </row>
    <row r="2198" spans="2:2" x14ac:dyDescent="0.3">
      <c r="B2198" s="1"/>
    </row>
    <row r="2199" spans="2:2" x14ac:dyDescent="0.3">
      <c r="B2199" s="1"/>
    </row>
    <row r="2200" spans="2:2" x14ac:dyDescent="0.3">
      <c r="B2200" s="1"/>
    </row>
    <row r="2201" spans="2:2" x14ac:dyDescent="0.3">
      <c r="B2201" s="1"/>
    </row>
    <row r="2202" spans="2:2" x14ac:dyDescent="0.3">
      <c r="B2202" s="1"/>
    </row>
    <row r="2203" spans="2:2" x14ac:dyDescent="0.3">
      <c r="B2203" s="1"/>
    </row>
    <row r="2204" spans="2:2" x14ac:dyDescent="0.3">
      <c r="B2204" s="1"/>
    </row>
    <row r="2205" spans="2:2" x14ac:dyDescent="0.3">
      <c r="B2205" s="1"/>
    </row>
    <row r="2206" spans="2:2" x14ac:dyDescent="0.3">
      <c r="B2206" s="1"/>
    </row>
    <row r="2207" spans="2:2" x14ac:dyDescent="0.3">
      <c r="B2207" s="1"/>
    </row>
    <row r="2208" spans="2:2" x14ac:dyDescent="0.3">
      <c r="B2208" s="1"/>
    </row>
    <row r="2209" spans="2:2" x14ac:dyDescent="0.3">
      <c r="B2209" s="1"/>
    </row>
    <row r="2210" spans="2:2" x14ac:dyDescent="0.3">
      <c r="B2210" s="1"/>
    </row>
    <row r="2211" spans="2:2" x14ac:dyDescent="0.3">
      <c r="B2211" s="1"/>
    </row>
    <row r="2212" spans="2:2" x14ac:dyDescent="0.3">
      <c r="B2212" s="1"/>
    </row>
    <row r="2213" spans="2:2" x14ac:dyDescent="0.3">
      <c r="B2213" s="1"/>
    </row>
    <row r="2214" spans="2:2" x14ac:dyDescent="0.3">
      <c r="B2214" s="1"/>
    </row>
    <row r="2215" spans="2:2" x14ac:dyDescent="0.3">
      <c r="B2215" s="1"/>
    </row>
    <row r="2216" spans="2:2" x14ac:dyDescent="0.3">
      <c r="B2216" s="1"/>
    </row>
    <row r="2217" spans="2:2" x14ac:dyDescent="0.3">
      <c r="B2217" s="1"/>
    </row>
    <row r="2218" spans="2:2" x14ac:dyDescent="0.3">
      <c r="B2218" s="1"/>
    </row>
    <row r="2219" spans="2:2" x14ac:dyDescent="0.3">
      <c r="B2219" s="1"/>
    </row>
    <row r="2220" spans="2:2" x14ac:dyDescent="0.3">
      <c r="B2220" s="1"/>
    </row>
    <row r="2221" spans="2:2" x14ac:dyDescent="0.3">
      <c r="B2221" s="1"/>
    </row>
    <row r="2222" spans="2:2" x14ac:dyDescent="0.3">
      <c r="B2222" s="1"/>
    </row>
    <row r="2223" spans="2:2" x14ac:dyDescent="0.3">
      <c r="B2223" s="1"/>
    </row>
    <row r="2224" spans="2:2" x14ac:dyDescent="0.3">
      <c r="B2224" s="1"/>
    </row>
    <row r="2225" spans="2:2" x14ac:dyDescent="0.3">
      <c r="B2225" s="1"/>
    </row>
    <row r="2226" spans="2:2" x14ac:dyDescent="0.3">
      <c r="B2226" s="1"/>
    </row>
    <row r="2227" spans="2:2" x14ac:dyDescent="0.3">
      <c r="B2227" s="1"/>
    </row>
    <row r="2228" spans="2:2" x14ac:dyDescent="0.3">
      <c r="B2228" s="1"/>
    </row>
    <row r="2229" spans="2:2" x14ac:dyDescent="0.3">
      <c r="B2229" s="1"/>
    </row>
    <row r="2230" spans="2:2" x14ac:dyDescent="0.3">
      <c r="B2230" s="1"/>
    </row>
    <row r="2231" spans="2:2" x14ac:dyDescent="0.3">
      <c r="B2231" s="1"/>
    </row>
    <row r="2232" spans="2:2" x14ac:dyDescent="0.3">
      <c r="B2232" s="1"/>
    </row>
    <row r="2233" spans="2:2" x14ac:dyDescent="0.3">
      <c r="B2233" s="1"/>
    </row>
    <row r="2234" spans="2:2" x14ac:dyDescent="0.3">
      <c r="B2234" s="1"/>
    </row>
    <row r="2235" spans="2:2" x14ac:dyDescent="0.3">
      <c r="B2235" s="1"/>
    </row>
    <row r="2236" spans="2:2" x14ac:dyDescent="0.3">
      <c r="B2236" s="1"/>
    </row>
    <row r="2237" spans="2:2" x14ac:dyDescent="0.3">
      <c r="B2237" s="1"/>
    </row>
    <row r="2238" spans="2:2" x14ac:dyDescent="0.3">
      <c r="B2238" s="1"/>
    </row>
    <row r="2239" spans="2:2" x14ac:dyDescent="0.3">
      <c r="B2239" s="1"/>
    </row>
    <row r="2240" spans="2:2" x14ac:dyDescent="0.3">
      <c r="B2240" s="1"/>
    </row>
    <row r="2241" spans="2:2" x14ac:dyDescent="0.3">
      <c r="B2241" s="1"/>
    </row>
    <row r="2242" spans="2:2" x14ac:dyDescent="0.3">
      <c r="B2242" s="1"/>
    </row>
    <row r="2243" spans="2:2" x14ac:dyDescent="0.3">
      <c r="B2243" s="1"/>
    </row>
    <row r="2244" spans="2:2" x14ac:dyDescent="0.3">
      <c r="B2244" s="1"/>
    </row>
    <row r="2245" spans="2:2" x14ac:dyDescent="0.3">
      <c r="B2245" s="1"/>
    </row>
    <row r="2246" spans="2:2" x14ac:dyDescent="0.3">
      <c r="B2246" s="1"/>
    </row>
    <row r="2247" spans="2:2" x14ac:dyDescent="0.3">
      <c r="B2247" s="1"/>
    </row>
    <row r="2248" spans="2:2" x14ac:dyDescent="0.3">
      <c r="B2248" s="1"/>
    </row>
    <row r="2249" spans="2:2" x14ac:dyDescent="0.3">
      <c r="B2249" s="1"/>
    </row>
    <row r="2250" spans="2:2" x14ac:dyDescent="0.3">
      <c r="B2250" s="1"/>
    </row>
    <row r="2251" spans="2:2" x14ac:dyDescent="0.3">
      <c r="B2251" s="1"/>
    </row>
    <row r="2252" spans="2:2" x14ac:dyDescent="0.3">
      <c r="B2252" s="1"/>
    </row>
    <row r="2253" spans="2:2" x14ac:dyDescent="0.3">
      <c r="B2253" s="1"/>
    </row>
    <row r="2254" spans="2:2" x14ac:dyDescent="0.3">
      <c r="B2254" s="1"/>
    </row>
    <row r="2255" spans="2:2" x14ac:dyDescent="0.3">
      <c r="B2255" s="1"/>
    </row>
    <row r="2256" spans="2:2" x14ac:dyDescent="0.3">
      <c r="B2256" s="1"/>
    </row>
    <row r="2257" spans="2:2" x14ac:dyDescent="0.3">
      <c r="B2257" s="1"/>
    </row>
    <row r="2258" spans="2:2" x14ac:dyDescent="0.3">
      <c r="B2258" s="1"/>
    </row>
    <row r="2259" spans="2:2" x14ac:dyDescent="0.3">
      <c r="B2259" s="1"/>
    </row>
    <row r="2260" spans="2:2" x14ac:dyDescent="0.3">
      <c r="B2260" s="1"/>
    </row>
    <row r="2261" spans="2:2" x14ac:dyDescent="0.3">
      <c r="B2261" s="1"/>
    </row>
    <row r="2262" spans="2:2" x14ac:dyDescent="0.3">
      <c r="B2262" s="1"/>
    </row>
    <row r="2263" spans="2:2" x14ac:dyDescent="0.3">
      <c r="B2263" s="1"/>
    </row>
    <row r="2264" spans="2:2" x14ac:dyDescent="0.3">
      <c r="B2264" s="1"/>
    </row>
    <row r="2265" spans="2:2" x14ac:dyDescent="0.3">
      <c r="B2265" s="1"/>
    </row>
    <row r="2266" spans="2:2" x14ac:dyDescent="0.3">
      <c r="B2266" s="1"/>
    </row>
    <row r="2267" spans="2:2" x14ac:dyDescent="0.3">
      <c r="B2267" s="1"/>
    </row>
    <row r="2268" spans="2:2" x14ac:dyDescent="0.3">
      <c r="B2268" s="1"/>
    </row>
    <row r="2269" spans="2:2" x14ac:dyDescent="0.3">
      <c r="B2269" s="1"/>
    </row>
    <row r="2270" spans="2:2" x14ac:dyDescent="0.3">
      <c r="B2270" s="1"/>
    </row>
    <row r="2271" spans="2:2" x14ac:dyDescent="0.3">
      <c r="B2271" s="1"/>
    </row>
    <row r="2272" spans="2:2" x14ac:dyDescent="0.3">
      <c r="B2272" s="1"/>
    </row>
    <row r="2273" spans="2:2" x14ac:dyDescent="0.3">
      <c r="B2273" s="1"/>
    </row>
    <row r="2274" spans="2:2" x14ac:dyDescent="0.3">
      <c r="B2274" s="1"/>
    </row>
    <row r="2275" spans="2:2" x14ac:dyDescent="0.3">
      <c r="B2275" s="1"/>
    </row>
    <row r="2276" spans="2:2" x14ac:dyDescent="0.3">
      <c r="B2276" s="1"/>
    </row>
    <row r="2277" spans="2:2" x14ac:dyDescent="0.3">
      <c r="B2277" s="1"/>
    </row>
    <row r="2278" spans="2:2" x14ac:dyDescent="0.3">
      <c r="B2278" s="1"/>
    </row>
    <row r="2279" spans="2:2" x14ac:dyDescent="0.3">
      <c r="B2279" s="1"/>
    </row>
    <row r="2280" spans="2:2" x14ac:dyDescent="0.3">
      <c r="B2280" s="1"/>
    </row>
    <row r="2281" spans="2:2" x14ac:dyDescent="0.3">
      <c r="B2281" s="1"/>
    </row>
    <row r="2282" spans="2:2" x14ac:dyDescent="0.3">
      <c r="B2282" s="1"/>
    </row>
    <row r="2283" spans="2:2" x14ac:dyDescent="0.3">
      <c r="B2283" s="1"/>
    </row>
    <row r="2284" spans="2:2" x14ac:dyDescent="0.3">
      <c r="B2284" s="1"/>
    </row>
    <row r="2285" spans="2:2" x14ac:dyDescent="0.3">
      <c r="B2285" s="1"/>
    </row>
    <row r="2286" spans="2:2" x14ac:dyDescent="0.3">
      <c r="B2286" s="1"/>
    </row>
    <row r="2287" spans="2:2" x14ac:dyDescent="0.3">
      <c r="B2287" s="1"/>
    </row>
    <row r="2288" spans="2:2" x14ac:dyDescent="0.3">
      <c r="B2288" s="1"/>
    </row>
    <row r="2289" spans="2:2" x14ac:dyDescent="0.3">
      <c r="B2289" s="1"/>
    </row>
    <row r="2290" spans="2:2" x14ac:dyDescent="0.3">
      <c r="B2290" s="1"/>
    </row>
    <row r="2291" spans="2:2" x14ac:dyDescent="0.3">
      <c r="B2291" s="1"/>
    </row>
    <row r="2292" spans="2:2" x14ac:dyDescent="0.3">
      <c r="B2292" s="1"/>
    </row>
    <row r="2293" spans="2:2" x14ac:dyDescent="0.3">
      <c r="B2293" s="1"/>
    </row>
    <row r="2294" spans="2:2" x14ac:dyDescent="0.3">
      <c r="B2294" s="1"/>
    </row>
    <row r="2295" spans="2:2" x14ac:dyDescent="0.3">
      <c r="B2295" s="1"/>
    </row>
    <row r="2296" spans="2:2" x14ac:dyDescent="0.3">
      <c r="B2296" s="1"/>
    </row>
    <row r="2297" spans="2:2" x14ac:dyDescent="0.3">
      <c r="B2297" s="1"/>
    </row>
    <row r="2298" spans="2:2" x14ac:dyDescent="0.3">
      <c r="B2298" s="1"/>
    </row>
    <row r="2299" spans="2:2" x14ac:dyDescent="0.3">
      <c r="B2299" s="1"/>
    </row>
    <row r="2300" spans="2:2" x14ac:dyDescent="0.3">
      <c r="B2300" s="1"/>
    </row>
    <row r="2301" spans="2:2" x14ac:dyDescent="0.3">
      <c r="B2301" s="1"/>
    </row>
    <row r="2302" spans="2:2" x14ac:dyDescent="0.3">
      <c r="B2302" s="1"/>
    </row>
    <row r="2303" spans="2:2" x14ac:dyDescent="0.3">
      <c r="B2303" s="1"/>
    </row>
    <row r="2304" spans="2:2" x14ac:dyDescent="0.3">
      <c r="B2304" s="1"/>
    </row>
    <row r="2305" spans="2:2" x14ac:dyDescent="0.3">
      <c r="B2305" s="1"/>
    </row>
    <row r="2306" spans="2:2" x14ac:dyDescent="0.3">
      <c r="B2306" s="1"/>
    </row>
    <row r="2307" spans="2:2" x14ac:dyDescent="0.3">
      <c r="B2307" s="1"/>
    </row>
    <row r="2308" spans="2:2" x14ac:dyDescent="0.3">
      <c r="B2308" s="1"/>
    </row>
    <row r="2309" spans="2:2" x14ac:dyDescent="0.3">
      <c r="B2309" s="1"/>
    </row>
    <row r="2310" spans="2:2" x14ac:dyDescent="0.3">
      <c r="B2310" s="1"/>
    </row>
    <row r="2311" spans="2:2" x14ac:dyDescent="0.3">
      <c r="B2311" s="1"/>
    </row>
    <row r="2312" spans="2:2" x14ac:dyDescent="0.3">
      <c r="B2312" s="1"/>
    </row>
    <row r="2313" spans="2:2" x14ac:dyDescent="0.3">
      <c r="B2313" s="1"/>
    </row>
    <row r="2314" spans="2:2" x14ac:dyDescent="0.3">
      <c r="B2314" s="1"/>
    </row>
    <row r="2315" spans="2:2" x14ac:dyDescent="0.3">
      <c r="B2315" s="1"/>
    </row>
    <row r="2316" spans="2:2" x14ac:dyDescent="0.3">
      <c r="B2316" s="1"/>
    </row>
    <row r="2317" spans="2:2" x14ac:dyDescent="0.3">
      <c r="B2317" s="1"/>
    </row>
    <row r="2318" spans="2:2" x14ac:dyDescent="0.3">
      <c r="B2318" s="1"/>
    </row>
    <row r="2319" spans="2:2" x14ac:dyDescent="0.3">
      <c r="B2319" s="1"/>
    </row>
    <row r="2320" spans="2:2" x14ac:dyDescent="0.3">
      <c r="B2320" s="1"/>
    </row>
    <row r="2321" spans="2:2" x14ac:dyDescent="0.3">
      <c r="B2321" s="1"/>
    </row>
    <row r="2322" spans="2:2" x14ac:dyDescent="0.3">
      <c r="B2322" s="1"/>
    </row>
    <row r="2323" spans="2:2" x14ac:dyDescent="0.3">
      <c r="B2323" s="1"/>
    </row>
    <row r="2324" spans="2:2" x14ac:dyDescent="0.3">
      <c r="B2324" s="1"/>
    </row>
    <row r="2325" spans="2:2" x14ac:dyDescent="0.3">
      <c r="B2325" s="1"/>
    </row>
    <row r="2326" spans="2:2" x14ac:dyDescent="0.3">
      <c r="B2326" s="1"/>
    </row>
    <row r="2327" spans="2:2" x14ac:dyDescent="0.3">
      <c r="B2327" s="1"/>
    </row>
    <row r="2328" spans="2:2" x14ac:dyDescent="0.3">
      <c r="B2328" s="1"/>
    </row>
    <row r="2329" spans="2:2" x14ac:dyDescent="0.3">
      <c r="B2329" s="1"/>
    </row>
    <row r="2330" spans="2:2" x14ac:dyDescent="0.3">
      <c r="B2330" s="1"/>
    </row>
    <row r="2331" spans="2:2" x14ac:dyDescent="0.3">
      <c r="B2331" s="1"/>
    </row>
    <row r="2332" spans="2:2" x14ac:dyDescent="0.3">
      <c r="B2332" s="1"/>
    </row>
    <row r="2333" spans="2:2" x14ac:dyDescent="0.3">
      <c r="B2333" s="1"/>
    </row>
    <row r="2334" spans="2:2" x14ac:dyDescent="0.3">
      <c r="B2334" s="1"/>
    </row>
    <row r="2335" spans="2:2" x14ac:dyDescent="0.3">
      <c r="B2335" s="1"/>
    </row>
    <row r="2336" spans="2:2" x14ac:dyDescent="0.3">
      <c r="B2336" s="1"/>
    </row>
    <row r="2337" spans="2:2" x14ac:dyDescent="0.3">
      <c r="B2337" s="1"/>
    </row>
    <row r="2338" spans="2:2" x14ac:dyDescent="0.3">
      <c r="B2338" s="1"/>
    </row>
    <row r="2339" spans="2:2" x14ac:dyDescent="0.3">
      <c r="B2339" s="1"/>
    </row>
    <row r="2340" spans="2:2" x14ac:dyDescent="0.3">
      <c r="B2340" s="1"/>
    </row>
    <row r="2341" spans="2:2" x14ac:dyDescent="0.3">
      <c r="B2341" s="1"/>
    </row>
    <row r="2342" spans="2:2" x14ac:dyDescent="0.3">
      <c r="B2342" s="1"/>
    </row>
    <row r="2343" spans="2:2" x14ac:dyDescent="0.3">
      <c r="B2343" s="1"/>
    </row>
    <row r="2344" spans="2:2" x14ac:dyDescent="0.3">
      <c r="B2344" s="1"/>
    </row>
    <row r="2345" spans="2:2" x14ac:dyDescent="0.3">
      <c r="B2345" s="1"/>
    </row>
    <row r="2346" spans="2:2" x14ac:dyDescent="0.3">
      <c r="B2346" s="1"/>
    </row>
    <row r="2347" spans="2:2" x14ac:dyDescent="0.3">
      <c r="B2347" s="1"/>
    </row>
    <row r="2348" spans="2:2" x14ac:dyDescent="0.3">
      <c r="B2348" s="1"/>
    </row>
    <row r="2349" spans="2:2" x14ac:dyDescent="0.3">
      <c r="B2349" s="1"/>
    </row>
    <row r="2350" spans="2:2" x14ac:dyDescent="0.3">
      <c r="B2350" s="1"/>
    </row>
    <row r="2351" spans="2:2" x14ac:dyDescent="0.3">
      <c r="B2351" s="1"/>
    </row>
    <row r="2352" spans="2:2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2:2" x14ac:dyDescent="0.3">
      <c r="B2433" s="1"/>
    </row>
    <row r="2434" spans="2:2" x14ac:dyDescent="0.3">
      <c r="B2434" s="1"/>
    </row>
    <row r="2435" spans="2:2" x14ac:dyDescent="0.3">
      <c r="B2435" s="1"/>
    </row>
    <row r="2436" spans="2:2" x14ac:dyDescent="0.3">
      <c r="B2436" s="1"/>
    </row>
    <row r="2437" spans="2:2" x14ac:dyDescent="0.3">
      <c r="B2437" s="1"/>
    </row>
    <row r="2438" spans="2:2" x14ac:dyDescent="0.3">
      <c r="B2438" s="1"/>
    </row>
    <row r="2439" spans="2:2" x14ac:dyDescent="0.3">
      <c r="B2439" s="1"/>
    </row>
    <row r="2440" spans="2:2" x14ac:dyDescent="0.3">
      <c r="B2440" s="1"/>
    </row>
    <row r="2441" spans="2:2" x14ac:dyDescent="0.3">
      <c r="B2441" s="1"/>
    </row>
    <row r="2442" spans="2:2" x14ac:dyDescent="0.3">
      <c r="B2442" s="1"/>
    </row>
    <row r="2443" spans="2:2" x14ac:dyDescent="0.3">
      <c r="B2443" s="1"/>
    </row>
    <row r="2444" spans="2:2" x14ac:dyDescent="0.3">
      <c r="B2444" s="1"/>
    </row>
    <row r="2445" spans="2:2" x14ac:dyDescent="0.3">
      <c r="B2445" s="1"/>
    </row>
    <row r="2446" spans="2:2" x14ac:dyDescent="0.3">
      <c r="B2446" s="1"/>
    </row>
    <row r="2447" spans="2:2" x14ac:dyDescent="0.3">
      <c r="B2447" s="1"/>
    </row>
    <row r="2448" spans="2:2" x14ac:dyDescent="0.3">
      <c r="B2448" s="1"/>
    </row>
    <row r="2449" spans="2:2" x14ac:dyDescent="0.3">
      <c r="B2449" s="1"/>
    </row>
    <row r="2450" spans="2:2" x14ac:dyDescent="0.3">
      <c r="B2450" s="1"/>
    </row>
    <row r="2451" spans="2:2" x14ac:dyDescent="0.3">
      <c r="B2451" s="1"/>
    </row>
    <row r="2452" spans="2:2" x14ac:dyDescent="0.3">
      <c r="B2452" s="1"/>
    </row>
    <row r="2453" spans="2:2" x14ac:dyDescent="0.3">
      <c r="B2453" s="1"/>
    </row>
    <row r="2454" spans="2:2" x14ac:dyDescent="0.3">
      <c r="B2454" s="1"/>
    </row>
    <row r="2455" spans="2:2" x14ac:dyDescent="0.3">
      <c r="B2455" s="1"/>
    </row>
    <row r="2456" spans="2:2" x14ac:dyDescent="0.3">
      <c r="B2456" s="1"/>
    </row>
    <row r="2457" spans="2:2" x14ac:dyDescent="0.3">
      <c r="B2457" s="1"/>
    </row>
    <row r="2458" spans="2:2" x14ac:dyDescent="0.3">
      <c r="B2458" s="1"/>
    </row>
    <row r="2459" spans="2:2" x14ac:dyDescent="0.3">
      <c r="B2459" s="1"/>
    </row>
    <row r="2460" spans="2:2" x14ac:dyDescent="0.3">
      <c r="B2460" s="1"/>
    </row>
    <row r="2461" spans="2:2" x14ac:dyDescent="0.3">
      <c r="B2461" s="1"/>
    </row>
    <row r="2462" spans="2:2" x14ac:dyDescent="0.3">
      <c r="B2462" s="1"/>
    </row>
    <row r="2463" spans="2:2" x14ac:dyDescent="0.3">
      <c r="B2463" s="1"/>
    </row>
    <row r="2464" spans="2:2" x14ac:dyDescent="0.3">
      <c r="B2464" s="1"/>
    </row>
    <row r="2465" spans="2:2" x14ac:dyDescent="0.3">
      <c r="B2465" s="1"/>
    </row>
    <row r="2466" spans="2:2" x14ac:dyDescent="0.3">
      <c r="B2466" s="1"/>
    </row>
    <row r="2467" spans="2:2" x14ac:dyDescent="0.3">
      <c r="B2467" s="1"/>
    </row>
    <row r="2468" spans="2:2" x14ac:dyDescent="0.3">
      <c r="B2468" s="1"/>
    </row>
    <row r="2469" spans="2:2" x14ac:dyDescent="0.3">
      <c r="B2469" s="1"/>
    </row>
    <row r="2470" spans="2:2" x14ac:dyDescent="0.3">
      <c r="B2470" s="1"/>
    </row>
    <row r="2471" spans="2:2" x14ac:dyDescent="0.3">
      <c r="B2471" s="1"/>
    </row>
    <row r="2472" spans="2:2" x14ac:dyDescent="0.3">
      <c r="B2472" s="1"/>
    </row>
    <row r="2473" spans="2:2" x14ac:dyDescent="0.3">
      <c r="B2473" s="1"/>
    </row>
    <row r="2474" spans="2:2" x14ac:dyDescent="0.3">
      <c r="B2474" s="1"/>
    </row>
    <row r="2475" spans="2:2" x14ac:dyDescent="0.3">
      <c r="B2475" s="1"/>
    </row>
    <row r="2476" spans="2:2" x14ac:dyDescent="0.3">
      <c r="B2476" s="1"/>
    </row>
    <row r="2477" spans="2:2" x14ac:dyDescent="0.3">
      <c r="B2477" s="1"/>
    </row>
    <row r="2478" spans="2:2" x14ac:dyDescent="0.3">
      <c r="B2478" s="1"/>
    </row>
    <row r="2479" spans="2:2" x14ac:dyDescent="0.3">
      <c r="B2479" s="1"/>
    </row>
    <row r="2480" spans="2:2" x14ac:dyDescent="0.3">
      <c r="B2480" s="1"/>
    </row>
    <row r="2481" spans="2:2" x14ac:dyDescent="0.3">
      <c r="B2481" s="1"/>
    </row>
    <row r="2482" spans="2:2" x14ac:dyDescent="0.3">
      <c r="B2482" s="1"/>
    </row>
    <row r="2483" spans="2:2" x14ac:dyDescent="0.3">
      <c r="B2483" s="1"/>
    </row>
    <row r="2484" spans="2:2" x14ac:dyDescent="0.3">
      <c r="B2484" s="1"/>
    </row>
    <row r="2485" spans="2:2" x14ac:dyDescent="0.3">
      <c r="B2485" s="1"/>
    </row>
    <row r="2486" spans="2:2" x14ac:dyDescent="0.3">
      <c r="B2486" s="1"/>
    </row>
    <row r="2487" spans="2:2" x14ac:dyDescent="0.3">
      <c r="B2487" s="1"/>
    </row>
    <row r="2488" spans="2:2" x14ac:dyDescent="0.3">
      <c r="B2488" s="1"/>
    </row>
    <row r="2489" spans="2:2" x14ac:dyDescent="0.3">
      <c r="B2489" s="1"/>
    </row>
    <row r="2490" spans="2:2" x14ac:dyDescent="0.3">
      <c r="B2490" s="1"/>
    </row>
    <row r="2491" spans="2:2" x14ac:dyDescent="0.3">
      <c r="B2491" s="1"/>
    </row>
    <row r="2492" spans="2:2" x14ac:dyDescent="0.3">
      <c r="B2492" s="1"/>
    </row>
    <row r="2493" spans="2:2" x14ac:dyDescent="0.3">
      <c r="B2493" s="1"/>
    </row>
    <row r="2494" spans="2:2" x14ac:dyDescent="0.3">
      <c r="B2494" s="1"/>
    </row>
    <row r="2495" spans="2:2" x14ac:dyDescent="0.3">
      <c r="B2495" s="1"/>
    </row>
    <row r="2496" spans="2:2" x14ac:dyDescent="0.3">
      <c r="B2496" s="1"/>
    </row>
    <row r="2497" spans="2:2" x14ac:dyDescent="0.3">
      <c r="B2497" s="1"/>
    </row>
    <row r="2498" spans="2:2" x14ac:dyDescent="0.3">
      <c r="B2498" s="1"/>
    </row>
    <row r="2499" spans="2:2" x14ac:dyDescent="0.3">
      <c r="B2499" s="1"/>
    </row>
    <row r="2500" spans="2:2" x14ac:dyDescent="0.3">
      <c r="B2500" s="1"/>
    </row>
    <row r="2501" spans="2:2" x14ac:dyDescent="0.3">
      <c r="B2501" s="1"/>
    </row>
    <row r="2502" spans="2:2" x14ac:dyDescent="0.3">
      <c r="B2502" s="1"/>
    </row>
    <row r="2503" spans="2:2" x14ac:dyDescent="0.3">
      <c r="B2503" s="1"/>
    </row>
    <row r="2504" spans="2:2" x14ac:dyDescent="0.3">
      <c r="B2504" s="1"/>
    </row>
    <row r="2505" spans="2:2" x14ac:dyDescent="0.3">
      <c r="B2505" s="1"/>
    </row>
    <row r="2506" spans="2:2" x14ac:dyDescent="0.3">
      <c r="B2506" s="1"/>
    </row>
    <row r="2507" spans="2:2" x14ac:dyDescent="0.3">
      <c r="B2507" s="1"/>
    </row>
    <row r="2508" spans="2:2" x14ac:dyDescent="0.3">
      <c r="B2508" s="1"/>
    </row>
    <row r="2509" spans="2:2" x14ac:dyDescent="0.3">
      <c r="B2509" s="1"/>
    </row>
    <row r="2510" spans="2:2" x14ac:dyDescent="0.3">
      <c r="B2510" s="1"/>
    </row>
    <row r="2511" spans="2:2" x14ac:dyDescent="0.3">
      <c r="B2511" s="1"/>
    </row>
    <row r="2512" spans="2:2" x14ac:dyDescent="0.3">
      <c r="B2512" s="1"/>
    </row>
    <row r="2513" spans="2:2" x14ac:dyDescent="0.3">
      <c r="B2513" s="1"/>
    </row>
    <row r="2514" spans="2:2" x14ac:dyDescent="0.3">
      <c r="B2514" s="1"/>
    </row>
    <row r="2515" spans="2:2" x14ac:dyDescent="0.3">
      <c r="B2515" s="1"/>
    </row>
    <row r="2516" spans="2:2" x14ac:dyDescent="0.3">
      <c r="B2516" s="1"/>
    </row>
    <row r="2517" spans="2:2" x14ac:dyDescent="0.3">
      <c r="B2517" s="1"/>
    </row>
    <row r="2518" spans="2:2" x14ac:dyDescent="0.3">
      <c r="B2518" s="1"/>
    </row>
    <row r="2519" spans="2:2" x14ac:dyDescent="0.3">
      <c r="B2519" s="1"/>
    </row>
    <row r="2520" spans="2:2" x14ac:dyDescent="0.3">
      <c r="B2520" s="1"/>
    </row>
    <row r="2521" spans="2:2" x14ac:dyDescent="0.3">
      <c r="B2521" s="1"/>
    </row>
    <row r="2522" spans="2:2" x14ac:dyDescent="0.3">
      <c r="B2522" s="1"/>
    </row>
    <row r="2523" spans="2:2" x14ac:dyDescent="0.3">
      <c r="B2523" s="1"/>
    </row>
    <row r="2524" spans="2:2" x14ac:dyDescent="0.3">
      <c r="B2524" s="1"/>
    </row>
    <row r="2525" spans="2:2" x14ac:dyDescent="0.3">
      <c r="B2525" s="1"/>
    </row>
    <row r="2526" spans="2:2" x14ac:dyDescent="0.3">
      <c r="B2526" s="1"/>
    </row>
    <row r="2527" spans="2:2" x14ac:dyDescent="0.3">
      <c r="B2527" s="1"/>
    </row>
    <row r="2528" spans="2:2" x14ac:dyDescent="0.3">
      <c r="B2528" s="1"/>
    </row>
    <row r="2529" spans="2:2" x14ac:dyDescent="0.3">
      <c r="B2529" s="1"/>
    </row>
    <row r="2530" spans="2:2" x14ac:dyDescent="0.3">
      <c r="B2530" s="1"/>
    </row>
    <row r="2531" spans="2:2" x14ac:dyDescent="0.3">
      <c r="B2531" s="1"/>
    </row>
    <row r="2532" spans="2:2" x14ac:dyDescent="0.3">
      <c r="B2532" s="1"/>
    </row>
    <row r="2533" spans="2:2" x14ac:dyDescent="0.3">
      <c r="B2533" s="1"/>
    </row>
    <row r="2534" spans="2:2" x14ac:dyDescent="0.3">
      <c r="B2534" s="1"/>
    </row>
    <row r="2535" spans="2:2" x14ac:dyDescent="0.3">
      <c r="B2535" s="1"/>
    </row>
    <row r="2536" spans="2:2" x14ac:dyDescent="0.3">
      <c r="B2536" s="1"/>
    </row>
    <row r="2537" spans="2:2" x14ac:dyDescent="0.3">
      <c r="B2537" s="1"/>
    </row>
    <row r="2538" spans="2:2" x14ac:dyDescent="0.3">
      <c r="B2538" s="1"/>
    </row>
    <row r="2539" spans="2:2" x14ac:dyDescent="0.3">
      <c r="B2539" s="1"/>
    </row>
    <row r="2540" spans="2:2" x14ac:dyDescent="0.3">
      <c r="B2540" s="1"/>
    </row>
    <row r="2541" spans="2:2" x14ac:dyDescent="0.3">
      <c r="B2541" s="1"/>
    </row>
    <row r="2542" spans="2:2" x14ac:dyDescent="0.3">
      <c r="B2542" s="1"/>
    </row>
    <row r="2543" spans="2:2" x14ac:dyDescent="0.3">
      <c r="B2543" s="1"/>
    </row>
    <row r="2544" spans="2:2" x14ac:dyDescent="0.3">
      <c r="B2544" s="1"/>
    </row>
    <row r="2545" spans="2:2" x14ac:dyDescent="0.3">
      <c r="B2545" s="1"/>
    </row>
    <row r="2546" spans="2:2" x14ac:dyDescent="0.3">
      <c r="B2546" s="1"/>
    </row>
    <row r="2547" spans="2:2" x14ac:dyDescent="0.3">
      <c r="B2547" s="1"/>
    </row>
    <row r="2548" spans="2:2" x14ac:dyDescent="0.3">
      <c r="B2548" s="1"/>
    </row>
    <row r="2549" spans="2:2" x14ac:dyDescent="0.3">
      <c r="B2549" s="1"/>
    </row>
    <row r="2550" spans="2:2" x14ac:dyDescent="0.3">
      <c r="B2550" s="1"/>
    </row>
    <row r="2551" spans="2:2" x14ac:dyDescent="0.3">
      <c r="B2551" s="1"/>
    </row>
    <row r="2552" spans="2:2" x14ac:dyDescent="0.3">
      <c r="B2552" s="1"/>
    </row>
    <row r="2553" spans="2:2" x14ac:dyDescent="0.3">
      <c r="B2553" s="1"/>
    </row>
    <row r="2554" spans="2:2" x14ac:dyDescent="0.3">
      <c r="B2554" s="1"/>
    </row>
    <row r="2555" spans="2:2" x14ac:dyDescent="0.3">
      <c r="B2555" s="1"/>
    </row>
    <row r="2556" spans="2:2" x14ac:dyDescent="0.3">
      <c r="B2556" s="1"/>
    </row>
    <row r="2557" spans="2:2" x14ac:dyDescent="0.3">
      <c r="B2557" s="1"/>
    </row>
    <row r="2558" spans="2:2" x14ac:dyDescent="0.3">
      <c r="B2558" s="1"/>
    </row>
    <row r="2559" spans="2:2" x14ac:dyDescent="0.3">
      <c r="B2559" s="1"/>
    </row>
    <row r="2560" spans="2:2" x14ac:dyDescent="0.3">
      <c r="B2560" s="1"/>
    </row>
    <row r="2561" spans="2:2" x14ac:dyDescent="0.3">
      <c r="B2561" s="1"/>
    </row>
    <row r="2562" spans="2:2" x14ac:dyDescent="0.3">
      <c r="B2562" s="1"/>
    </row>
    <row r="2563" spans="2:2" x14ac:dyDescent="0.3">
      <c r="B2563" s="1"/>
    </row>
    <row r="2564" spans="2:2" x14ac:dyDescent="0.3">
      <c r="B2564" s="1"/>
    </row>
    <row r="2565" spans="2:2" x14ac:dyDescent="0.3">
      <c r="B2565" s="1"/>
    </row>
    <row r="2566" spans="2:2" x14ac:dyDescent="0.3">
      <c r="B2566" s="1"/>
    </row>
    <row r="2567" spans="2:2" x14ac:dyDescent="0.3">
      <c r="B2567" s="1"/>
    </row>
    <row r="2568" spans="2:2" x14ac:dyDescent="0.3">
      <c r="B2568" s="1"/>
    </row>
    <row r="2569" spans="2:2" x14ac:dyDescent="0.3">
      <c r="B2569" s="1"/>
    </row>
    <row r="2570" spans="2:2" x14ac:dyDescent="0.3">
      <c r="B2570" s="1"/>
    </row>
    <row r="2571" spans="2:2" x14ac:dyDescent="0.3">
      <c r="B2571" s="1"/>
    </row>
    <row r="2572" spans="2:2" x14ac:dyDescent="0.3">
      <c r="B2572" s="1"/>
    </row>
    <row r="2573" spans="2:2" x14ac:dyDescent="0.3">
      <c r="B2573" s="1"/>
    </row>
    <row r="2574" spans="2:2" x14ac:dyDescent="0.3">
      <c r="B2574" s="1"/>
    </row>
    <row r="2575" spans="2:2" x14ac:dyDescent="0.3">
      <c r="B2575" s="1"/>
    </row>
    <row r="2576" spans="2:2" x14ac:dyDescent="0.3">
      <c r="B2576" s="1"/>
    </row>
    <row r="2577" spans="2:2" x14ac:dyDescent="0.3">
      <c r="B2577" s="1"/>
    </row>
    <row r="2578" spans="2:2" x14ac:dyDescent="0.3">
      <c r="B2578" s="1"/>
    </row>
    <row r="2579" spans="2:2" x14ac:dyDescent="0.3">
      <c r="B2579" s="1"/>
    </row>
    <row r="2580" spans="2:2" x14ac:dyDescent="0.3">
      <c r="B2580" s="1"/>
    </row>
    <row r="2581" spans="2:2" x14ac:dyDescent="0.3">
      <c r="B2581" s="1"/>
    </row>
    <row r="2582" spans="2:2" x14ac:dyDescent="0.3">
      <c r="B2582" s="1"/>
    </row>
    <row r="2583" spans="2:2" x14ac:dyDescent="0.3">
      <c r="B2583" s="1"/>
    </row>
    <row r="2584" spans="2:2" x14ac:dyDescent="0.3">
      <c r="B2584" s="1"/>
    </row>
    <row r="2585" spans="2:2" x14ac:dyDescent="0.3">
      <c r="B2585" s="1"/>
    </row>
    <row r="2586" spans="2:2" x14ac:dyDescent="0.3">
      <c r="B2586" s="1"/>
    </row>
    <row r="2587" spans="2:2" x14ac:dyDescent="0.3">
      <c r="B2587" s="1"/>
    </row>
    <row r="2588" spans="2:2" x14ac:dyDescent="0.3">
      <c r="B2588" s="1"/>
    </row>
    <row r="2589" spans="2:2" x14ac:dyDescent="0.3">
      <c r="B2589" s="1"/>
    </row>
    <row r="2590" spans="2:2" x14ac:dyDescent="0.3">
      <c r="B2590" s="1"/>
    </row>
    <row r="2591" spans="2:2" x14ac:dyDescent="0.3">
      <c r="B2591" s="1"/>
    </row>
    <row r="2592" spans="2:2" x14ac:dyDescent="0.3">
      <c r="B2592" s="1"/>
    </row>
    <row r="2593" spans="2:2" x14ac:dyDescent="0.3">
      <c r="B2593" s="1"/>
    </row>
    <row r="2594" spans="2:2" x14ac:dyDescent="0.3">
      <c r="B2594" s="1"/>
    </row>
    <row r="2595" spans="2:2" x14ac:dyDescent="0.3">
      <c r="B2595" s="1"/>
    </row>
    <row r="2596" spans="2:2" x14ac:dyDescent="0.3">
      <c r="B2596" s="1"/>
    </row>
    <row r="2597" spans="2:2" x14ac:dyDescent="0.3">
      <c r="B2597" s="1"/>
    </row>
    <row r="2598" spans="2:2" x14ac:dyDescent="0.3">
      <c r="B2598" s="1"/>
    </row>
    <row r="2599" spans="2:2" x14ac:dyDescent="0.3">
      <c r="B2599" s="1"/>
    </row>
    <row r="2600" spans="2:2" x14ac:dyDescent="0.3">
      <c r="B2600" s="1"/>
    </row>
    <row r="2601" spans="2:2" x14ac:dyDescent="0.3">
      <c r="B2601" s="1"/>
    </row>
    <row r="2602" spans="2:2" x14ac:dyDescent="0.3">
      <c r="B2602" s="1"/>
    </row>
    <row r="2603" spans="2:2" x14ac:dyDescent="0.3">
      <c r="B2603" s="1"/>
    </row>
    <row r="2604" spans="2:2" x14ac:dyDescent="0.3">
      <c r="B2604" s="1"/>
    </row>
    <row r="2605" spans="2:2" x14ac:dyDescent="0.3">
      <c r="B2605" s="1"/>
    </row>
    <row r="2606" spans="2:2" x14ac:dyDescent="0.3">
      <c r="B2606" s="1"/>
    </row>
    <row r="2607" spans="2:2" x14ac:dyDescent="0.3">
      <c r="B2607" s="1"/>
    </row>
    <row r="2608" spans="2:2" x14ac:dyDescent="0.3">
      <c r="B2608" s="1"/>
    </row>
    <row r="2609" spans="2:2" x14ac:dyDescent="0.3">
      <c r="B2609" s="1"/>
    </row>
    <row r="2610" spans="2:2" x14ac:dyDescent="0.3">
      <c r="B2610" s="1"/>
    </row>
    <row r="2611" spans="2:2" x14ac:dyDescent="0.3">
      <c r="B2611" s="1"/>
    </row>
    <row r="2612" spans="2:2" x14ac:dyDescent="0.3">
      <c r="B2612" s="1"/>
    </row>
    <row r="2613" spans="2:2" x14ac:dyDescent="0.3">
      <c r="B2613" s="1"/>
    </row>
    <row r="2614" spans="2:2" x14ac:dyDescent="0.3">
      <c r="B2614" s="1"/>
    </row>
    <row r="2615" spans="2:2" x14ac:dyDescent="0.3">
      <c r="B2615" s="1"/>
    </row>
    <row r="2616" spans="2:2" x14ac:dyDescent="0.3">
      <c r="B2616" s="1"/>
    </row>
    <row r="2617" spans="2:2" x14ac:dyDescent="0.3">
      <c r="B2617" s="1"/>
    </row>
    <row r="2618" spans="2:2" x14ac:dyDescent="0.3">
      <c r="B2618" s="1"/>
    </row>
    <row r="2619" spans="2:2" x14ac:dyDescent="0.3">
      <c r="B2619" s="1"/>
    </row>
    <row r="2620" spans="2:2" x14ac:dyDescent="0.3">
      <c r="B2620" s="1"/>
    </row>
    <row r="2621" spans="2:2" x14ac:dyDescent="0.3">
      <c r="B2621" s="1"/>
    </row>
    <row r="2622" spans="2:2" x14ac:dyDescent="0.3">
      <c r="B2622" s="1"/>
    </row>
    <row r="2623" spans="2:2" x14ac:dyDescent="0.3">
      <c r="B2623" s="1"/>
    </row>
    <row r="2624" spans="2:2" x14ac:dyDescent="0.3">
      <c r="B2624" s="1"/>
    </row>
    <row r="2625" spans="2:2" x14ac:dyDescent="0.3">
      <c r="B2625" s="1"/>
    </row>
    <row r="2626" spans="2:2" x14ac:dyDescent="0.3">
      <c r="B2626" s="1"/>
    </row>
    <row r="2627" spans="2:2" x14ac:dyDescent="0.3">
      <c r="B2627" s="1"/>
    </row>
    <row r="2628" spans="2:2" x14ac:dyDescent="0.3">
      <c r="B2628" s="1"/>
    </row>
    <row r="2629" spans="2:2" x14ac:dyDescent="0.3">
      <c r="B2629" s="1"/>
    </row>
    <row r="2630" spans="2:2" x14ac:dyDescent="0.3">
      <c r="B2630" s="1"/>
    </row>
    <row r="2631" spans="2:2" x14ac:dyDescent="0.3">
      <c r="B2631" s="1"/>
    </row>
    <row r="2632" spans="2:2" x14ac:dyDescent="0.3">
      <c r="B2632" s="1"/>
    </row>
    <row r="2633" spans="2:2" x14ac:dyDescent="0.3">
      <c r="B2633" s="1"/>
    </row>
    <row r="2634" spans="2:2" x14ac:dyDescent="0.3">
      <c r="B2634" s="1"/>
    </row>
    <row r="2635" spans="2:2" x14ac:dyDescent="0.3">
      <c r="B2635" s="1"/>
    </row>
    <row r="2636" spans="2:2" x14ac:dyDescent="0.3">
      <c r="B2636" s="1"/>
    </row>
    <row r="2637" spans="2:2" x14ac:dyDescent="0.3">
      <c r="B2637" s="1"/>
    </row>
    <row r="2638" spans="2:2" x14ac:dyDescent="0.3">
      <c r="B2638" s="1"/>
    </row>
    <row r="2639" spans="2:2" x14ac:dyDescent="0.3">
      <c r="B2639" s="1"/>
    </row>
    <row r="2640" spans="2:2" x14ac:dyDescent="0.3">
      <c r="B2640" s="1"/>
    </row>
    <row r="2641" spans="2:2" x14ac:dyDescent="0.3">
      <c r="B2641" s="1"/>
    </row>
    <row r="2642" spans="2:2" x14ac:dyDescent="0.3">
      <c r="B2642" s="1"/>
    </row>
    <row r="2643" spans="2:2" x14ac:dyDescent="0.3">
      <c r="B2643" s="1"/>
    </row>
    <row r="2644" spans="2:2" x14ac:dyDescent="0.3">
      <c r="B2644" s="1"/>
    </row>
    <row r="2645" spans="2:2" x14ac:dyDescent="0.3">
      <c r="B2645" s="1"/>
    </row>
    <row r="2646" spans="2:2" x14ac:dyDescent="0.3">
      <c r="B2646" s="1"/>
    </row>
    <row r="2647" spans="2:2" x14ac:dyDescent="0.3">
      <c r="B2647" s="1"/>
    </row>
    <row r="2648" spans="2:2" x14ac:dyDescent="0.3">
      <c r="B2648" s="1"/>
    </row>
    <row r="2649" spans="2:2" x14ac:dyDescent="0.3">
      <c r="B2649" s="1"/>
    </row>
    <row r="2650" spans="2:2" x14ac:dyDescent="0.3">
      <c r="B2650" s="1"/>
    </row>
    <row r="2651" spans="2:2" x14ac:dyDescent="0.3">
      <c r="B2651" s="1"/>
    </row>
    <row r="2652" spans="2:2" x14ac:dyDescent="0.3">
      <c r="B2652" s="1"/>
    </row>
    <row r="2653" spans="2:2" x14ac:dyDescent="0.3">
      <c r="B2653" s="1"/>
    </row>
    <row r="2654" spans="2:2" x14ac:dyDescent="0.3">
      <c r="B2654" s="1"/>
    </row>
    <row r="2655" spans="2:2" x14ac:dyDescent="0.3">
      <c r="B2655" s="1"/>
    </row>
    <row r="2656" spans="2:2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2:2" x14ac:dyDescent="0.3">
      <c r="B2753" s="1"/>
    </row>
    <row r="2754" spans="2:2" x14ac:dyDescent="0.3">
      <c r="B2754" s="1"/>
    </row>
    <row r="2755" spans="2:2" x14ac:dyDescent="0.3">
      <c r="B2755" s="1"/>
    </row>
    <row r="2756" spans="2:2" x14ac:dyDescent="0.3">
      <c r="B2756" s="1"/>
    </row>
    <row r="2757" spans="2:2" x14ac:dyDescent="0.3">
      <c r="B2757" s="1"/>
    </row>
    <row r="2758" spans="2:2" x14ac:dyDescent="0.3">
      <c r="B2758" s="1"/>
    </row>
    <row r="2759" spans="2:2" x14ac:dyDescent="0.3">
      <c r="B2759" s="1"/>
    </row>
    <row r="2760" spans="2:2" x14ac:dyDescent="0.3">
      <c r="B2760" s="1"/>
    </row>
    <row r="2761" spans="2:2" x14ac:dyDescent="0.3">
      <c r="B2761" s="1"/>
    </row>
    <row r="2762" spans="2:2" x14ac:dyDescent="0.3">
      <c r="B2762" s="1"/>
    </row>
    <row r="2763" spans="2:2" x14ac:dyDescent="0.3">
      <c r="B2763" s="1"/>
    </row>
    <row r="2764" spans="2:2" x14ac:dyDescent="0.3">
      <c r="B2764" s="1"/>
    </row>
    <row r="2765" spans="2:2" x14ac:dyDescent="0.3">
      <c r="B2765" s="1"/>
    </row>
    <row r="2766" spans="2:2" x14ac:dyDescent="0.3">
      <c r="B2766" s="1"/>
    </row>
    <row r="2767" spans="2:2" x14ac:dyDescent="0.3">
      <c r="B2767" s="1"/>
    </row>
    <row r="2768" spans="2:2" x14ac:dyDescent="0.3">
      <c r="B2768" s="1"/>
    </row>
    <row r="2769" spans="2:2" x14ac:dyDescent="0.3">
      <c r="B2769" s="1"/>
    </row>
    <row r="2770" spans="2:2" x14ac:dyDescent="0.3">
      <c r="B2770" s="1"/>
    </row>
    <row r="2771" spans="2:2" x14ac:dyDescent="0.3">
      <c r="B2771" s="1"/>
    </row>
    <row r="2772" spans="2:2" x14ac:dyDescent="0.3">
      <c r="B2772" s="1"/>
    </row>
    <row r="2773" spans="2:2" x14ac:dyDescent="0.3">
      <c r="B2773" s="1"/>
    </row>
    <row r="2774" spans="2:2" x14ac:dyDescent="0.3">
      <c r="B2774" s="1"/>
    </row>
    <row r="2775" spans="2:2" x14ac:dyDescent="0.3">
      <c r="B2775" s="1"/>
    </row>
    <row r="2776" spans="2:2" x14ac:dyDescent="0.3">
      <c r="B2776" s="1"/>
    </row>
    <row r="2777" spans="2:2" x14ac:dyDescent="0.3">
      <c r="B2777" s="1"/>
    </row>
    <row r="2778" spans="2:2" x14ac:dyDescent="0.3">
      <c r="B2778" s="1"/>
    </row>
    <row r="2779" spans="2:2" x14ac:dyDescent="0.3">
      <c r="B2779" s="1"/>
    </row>
    <row r="2780" spans="2:2" x14ac:dyDescent="0.3">
      <c r="B2780" s="1"/>
    </row>
    <row r="2781" spans="2:2" x14ac:dyDescent="0.3">
      <c r="B2781" s="1"/>
    </row>
    <row r="2782" spans="2:2" x14ac:dyDescent="0.3">
      <c r="B2782" s="1"/>
    </row>
    <row r="2783" spans="2:2" x14ac:dyDescent="0.3">
      <c r="B2783" s="1"/>
    </row>
    <row r="2784" spans="2:2" x14ac:dyDescent="0.3">
      <c r="B2784" s="1"/>
    </row>
    <row r="2785" spans="2:2" x14ac:dyDescent="0.3">
      <c r="B2785" s="1"/>
    </row>
    <row r="2786" spans="2:2" x14ac:dyDescent="0.3">
      <c r="B2786" s="1"/>
    </row>
    <row r="2787" spans="2:2" x14ac:dyDescent="0.3">
      <c r="B2787" s="1"/>
    </row>
    <row r="2788" spans="2:2" x14ac:dyDescent="0.3">
      <c r="B2788" s="1"/>
    </row>
    <row r="2789" spans="2:2" x14ac:dyDescent="0.3">
      <c r="B2789" s="1"/>
    </row>
    <row r="2790" spans="2:2" x14ac:dyDescent="0.3">
      <c r="B2790" s="1"/>
    </row>
    <row r="2791" spans="2:2" x14ac:dyDescent="0.3">
      <c r="B2791" s="1"/>
    </row>
    <row r="2792" spans="2:2" x14ac:dyDescent="0.3">
      <c r="B2792" s="1"/>
    </row>
    <row r="2793" spans="2:2" x14ac:dyDescent="0.3">
      <c r="B2793" s="1"/>
    </row>
    <row r="2794" spans="2:2" x14ac:dyDescent="0.3">
      <c r="B2794" s="1"/>
    </row>
    <row r="2795" spans="2:2" x14ac:dyDescent="0.3">
      <c r="B2795" s="1"/>
    </row>
    <row r="2796" spans="2:2" x14ac:dyDescent="0.3">
      <c r="B2796" s="1"/>
    </row>
    <row r="2797" spans="2:2" x14ac:dyDescent="0.3">
      <c r="B2797" s="1"/>
    </row>
    <row r="2798" spans="2:2" x14ac:dyDescent="0.3">
      <c r="B2798" s="1"/>
    </row>
    <row r="2799" spans="2:2" x14ac:dyDescent="0.3">
      <c r="B2799" s="1"/>
    </row>
    <row r="2800" spans="2:2" x14ac:dyDescent="0.3">
      <c r="B2800" s="1"/>
    </row>
    <row r="2801" spans="2:2" x14ac:dyDescent="0.3">
      <c r="B2801" s="1"/>
    </row>
    <row r="2802" spans="2:2" x14ac:dyDescent="0.3">
      <c r="B2802" s="1"/>
    </row>
    <row r="2803" spans="2:2" x14ac:dyDescent="0.3">
      <c r="B2803" s="1"/>
    </row>
    <row r="2804" spans="2:2" x14ac:dyDescent="0.3">
      <c r="B2804" s="1"/>
    </row>
    <row r="2805" spans="2:2" x14ac:dyDescent="0.3">
      <c r="B2805" s="1"/>
    </row>
    <row r="2806" spans="2:2" x14ac:dyDescent="0.3">
      <c r="B2806" s="1"/>
    </row>
    <row r="2807" spans="2:2" x14ac:dyDescent="0.3">
      <c r="B2807" s="1"/>
    </row>
    <row r="2808" spans="2:2" x14ac:dyDescent="0.3">
      <c r="B2808" s="1"/>
    </row>
    <row r="2809" spans="2:2" x14ac:dyDescent="0.3">
      <c r="B2809" s="1"/>
    </row>
    <row r="2810" spans="2:2" x14ac:dyDescent="0.3">
      <c r="B2810" s="1"/>
    </row>
    <row r="2811" spans="2:2" x14ac:dyDescent="0.3">
      <c r="B2811" s="1"/>
    </row>
    <row r="2812" spans="2:2" x14ac:dyDescent="0.3">
      <c r="B2812" s="1"/>
    </row>
    <row r="2813" spans="2:2" x14ac:dyDescent="0.3">
      <c r="B2813" s="1"/>
    </row>
    <row r="2814" spans="2:2" x14ac:dyDescent="0.3">
      <c r="B2814" s="1"/>
    </row>
    <row r="2815" spans="2:2" x14ac:dyDescent="0.3">
      <c r="B2815" s="1"/>
    </row>
    <row r="2816" spans="2:2" x14ac:dyDescent="0.3">
      <c r="B2816" s="1"/>
    </row>
    <row r="2817" spans="2:2" x14ac:dyDescent="0.3">
      <c r="B2817" s="1"/>
    </row>
    <row r="2818" spans="2:2" x14ac:dyDescent="0.3">
      <c r="B2818" s="1"/>
    </row>
    <row r="2819" spans="2:2" x14ac:dyDescent="0.3">
      <c r="B2819" s="1"/>
    </row>
    <row r="2820" spans="2:2" x14ac:dyDescent="0.3">
      <c r="B2820" s="1"/>
    </row>
    <row r="2821" spans="2:2" x14ac:dyDescent="0.3">
      <c r="B2821" s="1"/>
    </row>
    <row r="2822" spans="2:2" x14ac:dyDescent="0.3">
      <c r="B2822" s="1"/>
    </row>
    <row r="2823" spans="2:2" x14ac:dyDescent="0.3">
      <c r="B2823" s="1"/>
    </row>
    <row r="2824" spans="2:2" x14ac:dyDescent="0.3">
      <c r="B2824" s="1"/>
    </row>
    <row r="2825" spans="2:2" x14ac:dyDescent="0.3">
      <c r="B2825" s="1"/>
    </row>
    <row r="2826" spans="2:2" x14ac:dyDescent="0.3">
      <c r="B2826" s="1"/>
    </row>
    <row r="2827" spans="2:2" x14ac:dyDescent="0.3">
      <c r="B2827" s="1"/>
    </row>
    <row r="2828" spans="2:2" x14ac:dyDescent="0.3">
      <c r="B2828" s="1"/>
    </row>
    <row r="2829" spans="2:2" x14ac:dyDescent="0.3">
      <c r="B2829" s="1"/>
    </row>
    <row r="2830" spans="2:2" x14ac:dyDescent="0.3">
      <c r="B2830" s="1"/>
    </row>
    <row r="2831" spans="2:2" x14ac:dyDescent="0.3">
      <c r="B2831" s="1"/>
    </row>
    <row r="2832" spans="2:2" x14ac:dyDescent="0.3">
      <c r="B2832" s="1"/>
    </row>
    <row r="2833" spans="2:2" x14ac:dyDescent="0.3">
      <c r="B2833" s="1"/>
    </row>
    <row r="2834" spans="2:2" x14ac:dyDescent="0.3">
      <c r="B2834" s="1"/>
    </row>
    <row r="2835" spans="2:2" x14ac:dyDescent="0.3">
      <c r="B2835" s="1"/>
    </row>
    <row r="2836" spans="2:2" x14ac:dyDescent="0.3">
      <c r="B2836" s="1"/>
    </row>
    <row r="2837" spans="2:2" x14ac:dyDescent="0.3">
      <c r="B2837" s="1"/>
    </row>
    <row r="2838" spans="2:2" x14ac:dyDescent="0.3">
      <c r="B2838" s="1"/>
    </row>
    <row r="2839" spans="2:2" x14ac:dyDescent="0.3">
      <c r="B2839" s="1"/>
    </row>
    <row r="2840" spans="2:2" x14ac:dyDescent="0.3">
      <c r="B2840" s="1"/>
    </row>
    <row r="2841" spans="2:2" x14ac:dyDescent="0.3">
      <c r="B2841" s="1"/>
    </row>
    <row r="2842" spans="2:2" x14ac:dyDescent="0.3">
      <c r="B2842" s="1"/>
    </row>
    <row r="2843" spans="2:2" x14ac:dyDescent="0.3">
      <c r="B2843" s="1"/>
    </row>
    <row r="2844" spans="2:2" x14ac:dyDescent="0.3">
      <c r="B2844" s="1"/>
    </row>
    <row r="2845" spans="2:2" x14ac:dyDescent="0.3">
      <c r="B2845" s="1"/>
    </row>
    <row r="2846" spans="2:2" x14ac:dyDescent="0.3">
      <c r="B2846" s="1"/>
    </row>
    <row r="2847" spans="2:2" x14ac:dyDescent="0.3">
      <c r="B2847" s="1"/>
    </row>
    <row r="2848" spans="2:2" x14ac:dyDescent="0.3">
      <c r="B2848" s="1"/>
    </row>
    <row r="2849" spans="2:2" x14ac:dyDescent="0.3">
      <c r="B2849" s="1"/>
    </row>
    <row r="2850" spans="2:2" x14ac:dyDescent="0.3">
      <c r="B2850" s="1"/>
    </row>
    <row r="2851" spans="2:2" x14ac:dyDescent="0.3">
      <c r="B2851" s="1"/>
    </row>
    <row r="2852" spans="2:2" x14ac:dyDescent="0.3">
      <c r="B2852" s="1"/>
    </row>
    <row r="2853" spans="2:2" x14ac:dyDescent="0.3">
      <c r="B2853" s="1"/>
    </row>
    <row r="2854" spans="2:2" x14ac:dyDescent="0.3">
      <c r="B2854" s="1"/>
    </row>
    <row r="2855" spans="2:2" x14ac:dyDescent="0.3">
      <c r="B2855" s="1"/>
    </row>
    <row r="2856" spans="2:2" x14ac:dyDescent="0.3">
      <c r="B2856" s="1"/>
    </row>
    <row r="2857" spans="2:2" x14ac:dyDescent="0.3">
      <c r="B2857" s="1"/>
    </row>
    <row r="2858" spans="2:2" x14ac:dyDescent="0.3">
      <c r="B2858" s="1"/>
    </row>
    <row r="2859" spans="2:2" x14ac:dyDescent="0.3">
      <c r="B2859" s="1"/>
    </row>
    <row r="2860" spans="2:2" x14ac:dyDescent="0.3">
      <c r="B2860" s="1"/>
    </row>
    <row r="2861" spans="2:2" x14ac:dyDescent="0.3">
      <c r="B2861" s="1"/>
    </row>
    <row r="2862" spans="2:2" x14ac:dyDescent="0.3">
      <c r="B2862" s="1"/>
    </row>
    <row r="2863" spans="2:2" x14ac:dyDescent="0.3">
      <c r="B2863" s="1"/>
    </row>
    <row r="2864" spans="2:2" x14ac:dyDescent="0.3">
      <c r="B2864" s="1"/>
    </row>
    <row r="2865" spans="2:2" x14ac:dyDescent="0.3">
      <c r="B2865" s="1"/>
    </row>
    <row r="2866" spans="2:2" x14ac:dyDescent="0.3">
      <c r="B2866" s="1"/>
    </row>
    <row r="2867" spans="2:2" x14ac:dyDescent="0.3">
      <c r="B2867" s="1"/>
    </row>
    <row r="2868" spans="2:2" x14ac:dyDescent="0.3">
      <c r="B2868" s="1"/>
    </row>
    <row r="2869" spans="2:2" x14ac:dyDescent="0.3">
      <c r="B2869" s="1"/>
    </row>
    <row r="2870" spans="2:2" x14ac:dyDescent="0.3">
      <c r="B2870" s="1"/>
    </row>
    <row r="2871" spans="2:2" x14ac:dyDescent="0.3">
      <c r="B2871" s="1"/>
    </row>
    <row r="2872" spans="2:2" x14ac:dyDescent="0.3">
      <c r="B2872" s="1"/>
    </row>
    <row r="2873" spans="2:2" x14ac:dyDescent="0.3">
      <c r="B2873" s="1"/>
    </row>
    <row r="2874" spans="2:2" x14ac:dyDescent="0.3">
      <c r="B2874" s="1"/>
    </row>
    <row r="2875" spans="2:2" x14ac:dyDescent="0.3">
      <c r="B2875" s="1"/>
    </row>
    <row r="2876" spans="2:2" x14ac:dyDescent="0.3">
      <c r="B2876" s="1"/>
    </row>
    <row r="2877" spans="2:2" x14ac:dyDescent="0.3">
      <c r="B2877" s="1"/>
    </row>
    <row r="2878" spans="2:2" x14ac:dyDescent="0.3">
      <c r="B2878" s="1"/>
    </row>
    <row r="2879" spans="2:2" x14ac:dyDescent="0.3">
      <c r="B2879" s="1"/>
    </row>
    <row r="2880" spans="2:2" x14ac:dyDescent="0.3">
      <c r="B2880" s="1"/>
    </row>
    <row r="2881" spans="2:2" x14ac:dyDescent="0.3">
      <c r="B2881" s="1"/>
    </row>
    <row r="2882" spans="2:2" x14ac:dyDescent="0.3">
      <c r="B2882" s="1"/>
    </row>
    <row r="2883" spans="2:2" x14ac:dyDescent="0.3">
      <c r="B2883" s="1"/>
    </row>
    <row r="2884" spans="2:2" x14ac:dyDescent="0.3">
      <c r="B2884" s="1"/>
    </row>
    <row r="2885" spans="2:2" x14ac:dyDescent="0.3">
      <c r="B2885" s="1"/>
    </row>
    <row r="2886" spans="2:2" x14ac:dyDescent="0.3">
      <c r="B2886" s="1"/>
    </row>
    <row r="2887" spans="2:2" x14ac:dyDescent="0.3">
      <c r="B2887" s="1"/>
    </row>
    <row r="2888" spans="2:2" x14ac:dyDescent="0.3">
      <c r="B2888" s="1"/>
    </row>
    <row r="2889" spans="2:2" x14ac:dyDescent="0.3">
      <c r="B2889" s="1"/>
    </row>
    <row r="2890" spans="2:2" x14ac:dyDescent="0.3">
      <c r="B2890" s="1"/>
    </row>
    <row r="2891" spans="2:2" x14ac:dyDescent="0.3">
      <c r="B2891" s="1"/>
    </row>
    <row r="2892" spans="2:2" x14ac:dyDescent="0.3">
      <c r="B2892" s="1"/>
    </row>
    <row r="2893" spans="2:2" x14ac:dyDescent="0.3">
      <c r="B2893" s="1"/>
    </row>
    <row r="2894" spans="2:2" x14ac:dyDescent="0.3">
      <c r="B2894" s="1"/>
    </row>
    <row r="2895" spans="2:2" x14ac:dyDescent="0.3">
      <c r="B2895" s="1"/>
    </row>
    <row r="2896" spans="2:2" x14ac:dyDescent="0.3">
      <c r="B2896" s="1"/>
    </row>
    <row r="2897" spans="2:2" x14ac:dyDescent="0.3">
      <c r="B2897" s="1"/>
    </row>
    <row r="2898" spans="2:2" x14ac:dyDescent="0.3">
      <c r="B2898" s="1"/>
    </row>
    <row r="2899" spans="2:2" x14ac:dyDescent="0.3">
      <c r="B2899" s="1"/>
    </row>
    <row r="2900" spans="2:2" x14ac:dyDescent="0.3">
      <c r="B2900" s="1"/>
    </row>
    <row r="2901" spans="2:2" x14ac:dyDescent="0.3">
      <c r="B2901" s="1"/>
    </row>
    <row r="2902" spans="2:2" x14ac:dyDescent="0.3">
      <c r="B2902" s="1"/>
    </row>
    <row r="2903" spans="2:2" x14ac:dyDescent="0.3">
      <c r="B2903" s="1"/>
    </row>
    <row r="2904" spans="2:2" x14ac:dyDescent="0.3">
      <c r="B2904" s="1"/>
    </row>
    <row r="2905" spans="2:2" x14ac:dyDescent="0.3">
      <c r="B2905" s="1"/>
    </row>
    <row r="2906" spans="2:2" x14ac:dyDescent="0.3">
      <c r="B2906" s="1"/>
    </row>
    <row r="2907" spans="2:2" x14ac:dyDescent="0.3">
      <c r="B2907" s="1"/>
    </row>
    <row r="2908" spans="2:2" x14ac:dyDescent="0.3">
      <c r="B2908" s="1"/>
    </row>
    <row r="2909" spans="2:2" x14ac:dyDescent="0.3">
      <c r="B2909" s="1"/>
    </row>
    <row r="2910" spans="2:2" x14ac:dyDescent="0.3">
      <c r="B2910" s="1"/>
    </row>
    <row r="2911" spans="2:2" x14ac:dyDescent="0.3">
      <c r="B2911" s="1"/>
    </row>
    <row r="2912" spans="2:2" x14ac:dyDescent="0.3">
      <c r="B2912" s="1"/>
    </row>
    <row r="2913" spans="2:2" x14ac:dyDescent="0.3">
      <c r="B2913" s="1"/>
    </row>
    <row r="2914" spans="2:2" x14ac:dyDescent="0.3">
      <c r="B2914" s="1"/>
    </row>
    <row r="2915" spans="2:2" x14ac:dyDescent="0.3">
      <c r="B2915" s="1"/>
    </row>
    <row r="2916" spans="2:2" x14ac:dyDescent="0.3">
      <c r="B2916" s="1"/>
    </row>
    <row r="2917" spans="2:2" x14ac:dyDescent="0.3">
      <c r="B2917" s="1"/>
    </row>
    <row r="2918" spans="2:2" x14ac:dyDescent="0.3">
      <c r="B2918" s="1"/>
    </row>
    <row r="2919" spans="2:2" x14ac:dyDescent="0.3">
      <c r="B2919" s="1"/>
    </row>
    <row r="2920" spans="2:2" x14ac:dyDescent="0.3">
      <c r="B2920" s="1"/>
    </row>
    <row r="2921" spans="2:2" x14ac:dyDescent="0.3">
      <c r="B2921" s="1"/>
    </row>
    <row r="2922" spans="2:2" x14ac:dyDescent="0.3">
      <c r="B2922" s="1"/>
    </row>
    <row r="2923" spans="2:2" x14ac:dyDescent="0.3">
      <c r="B2923" s="1"/>
    </row>
    <row r="2924" spans="2:2" x14ac:dyDescent="0.3">
      <c r="B2924" s="1"/>
    </row>
    <row r="2925" spans="2:2" x14ac:dyDescent="0.3">
      <c r="B2925" s="1"/>
    </row>
    <row r="2926" spans="2:2" x14ac:dyDescent="0.3">
      <c r="B2926" s="1"/>
    </row>
    <row r="2927" spans="2:2" x14ac:dyDescent="0.3">
      <c r="B2927" s="1"/>
    </row>
    <row r="2928" spans="2:2" x14ac:dyDescent="0.3">
      <c r="B2928" s="1"/>
    </row>
    <row r="2929" spans="2:2" x14ac:dyDescent="0.3">
      <c r="B2929" s="1"/>
    </row>
    <row r="2930" spans="2:2" x14ac:dyDescent="0.3">
      <c r="B2930" s="1"/>
    </row>
    <row r="2931" spans="2:2" x14ac:dyDescent="0.3">
      <c r="B2931" s="1"/>
    </row>
    <row r="2932" spans="2:2" x14ac:dyDescent="0.3">
      <c r="B2932" s="1"/>
    </row>
    <row r="2933" spans="2:2" x14ac:dyDescent="0.3">
      <c r="B2933" s="1"/>
    </row>
    <row r="2934" spans="2:2" x14ac:dyDescent="0.3">
      <c r="B2934" s="1"/>
    </row>
    <row r="2935" spans="2:2" x14ac:dyDescent="0.3">
      <c r="B2935" s="1"/>
    </row>
    <row r="2936" spans="2:2" x14ac:dyDescent="0.3">
      <c r="B2936" s="1"/>
    </row>
    <row r="2937" spans="2:2" x14ac:dyDescent="0.3">
      <c r="B2937" s="1"/>
    </row>
    <row r="2938" spans="2:2" x14ac:dyDescent="0.3">
      <c r="B2938" s="1"/>
    </row>
    <row r="2939" spans="2:2" x14ac:dyDescent="0.3">
      <c r="B2939" s="1"/>
    </row>
    <row r="2940" spans="2:2" x14ac:dyDescent="0.3">
      <c r="B2940" s="1"/>
    </row>
    <row r="2941" spans="2:2" x14ac:dyDescent="0.3">
      <c r="B2941" s="1"/>
    </row>
    <row r="2942" spans="2:2" x14ac:dyDescent="0.3">
      <c r="B2942" s="1"/>
    </row>
    <row r="2943" spans="2:2" x14ac:dyDescent="0.3">
      <c r="B2943" s="1"/>
    </row>
    <row r="2944" spans="2:2" x14ac:dyDescent="0.3">
      <c r="B2944" s="1"/>
    </row>
    <row r="2945" spans="2:2" x14ac:dyDescent="0.3">
      <c r="B2945" s="1"/>
    </row>
    <row r="2946" spans="2:2" x14ac:dyDescent="0.3">
      <c r="B2946" s="1"/>
    </row>
    <row r="2947" spans="2:2" x14ac:dyDescent="0.3">
      <c r="B2947" s="1"/>
    </row>
    <row r="2948" spans="2:2" x14ac:dyDescent="0.3">
      <c r="B2948" s="1"/>
    </row>
    <row r="2949" spans="2:2" x14ac:dyDescent="0.3">
      <c r="B2949" s="1"/>
    </row>
    <row r="2950" spans="2:2" x14ac:dyDescent="0.3">
      <c r="B2950" s="1"/>
    </row>
    <row r="2951" spans="2:2" x14ac:dyDescent="0.3">
      <c r="B2951" s="1"/>
    </row>
    <row r="2952" spans="2:2" x14ac:dyDescent="0.3">
      <c r="B2952" s="1"/>
    </row>
    <row r="2953" spans="2:2" x14ac:dyDescent="0.3">
      <c r="B2953" s="1"/>
    </row>
    <row r="2954" spans="2:2" x14ac:dyDescent="0.3">
      <c r="B2954" s="1"/>
    </row>
    <row r="2955" spans="2:2" x14ac:dyDescent="0.3">
      <c r="B2955" s="1"/>
    </row>
    <row r="2956" spans="2:2" x14ac:dyDescent="0.3">
      <c r="B2956" s="1"/>
    </row>
    <row r="2957" spans="2:2" x14ac:dyDescent="0.3">
      <c r="B2957" s="1"/>
    </row>
    <row r="2958" spans="2:2" x14ac:dyDescent="0.3">
      <c r="B2958" s="1"/>
    </row>
    <row r="2959" spans="2:2" x14ac:dyDescent="0.3">
      <c r="B2959" s="1"/>
    </row>
    <row r="2960" spans="2:2" x14ac:dyDescent="0.3">
      <c r="B2960" s="1"/>
    </row>
    <row r="2961" spans="2:2" x14ac:dyDescent="0.3">
      <c r="B2961" s="1"/>
    </row>
    <row r="2962" spans="2:2" x14ac:dyDescent="0.3">
      <c r="B2962" s="1"/>
    </row>
    <row r="2963" spans="2:2" x14ac:dyDescent="0.3">
      <c r="B2963" s="1"/>
    </row>
    <row r="2964" spans="2:2" x14ac:dyDescent="0.3">
      <c r="B2964" s="1"/>
    </row>
    <row r="2965" spans="2:2" x14ac:dyDescent="0.3">
      <c r="B2965" s="1"/>
    </row>
    <row r="2966" spans="2:2" x14ac:dyDescent="0.3">
      <c r="B2966" s="1"/>
    </row>
    <row r="2967" spans="2:2" x14ac:dyDescent="0.3">
      <c r="B2967" s="1"/>
    </row>
    <row r="2968" spans="2:2" x14ac:dyDescent="0.3">
      <c r="B2968" s="1"/>
    </row>
    <row r="2969" spans="2:2" x14ac:dyDescent="0.3">
      <c r="B2969" s="1"/>
    </row>
    <row r="2970" spans="2:2" x14ac:dyDescent="0.3">
      <c r="B2970" s="1"/>
    </row>
    <row r="2971" spans="2:2" x14ac:dyDescent="0.3">
      <c r="B2971" s="1"/>
    </row>
    <row r="2972" spans="2:2" x14ac:dyDescent="0.3">
      <c r="B2972" s="1"/>
    </row>
    <row r="2973" spans="2:2" x14ac:dyDescent="0.3">
      <c r="B2973" s="1"/>
    </row>
    <row r="2974" spans="2:2" x14ac:dyDescent="0.3">
      <c r="B2974" s="1"/>
    </row>
    <row r="2975" spans="2:2" x14ac:dyDescent="0.3">
      <c r="B2975" s="1"/>
    </row>
    <row r="2976" spans="2:2" x14ac:dyDescent="0.3">
      <c r="B2976" s="1"/>
    </row>
    <row r="2977" spans="2:2" x14ac:dyDescent="0.3">
      <c r="B2977" s="1"/>
    </row>
    <row r="2978" spans="2:2" x14ac:dyDescent="0.3">
      <c r="B2978" s="1"/>
    </row>
    <row r="2979" spans="2:2" x14ac:dyDescent="0.3">
      <c r="B2979" s="1"/>
    </row>
    <row r="2980" spans="2:2" x14ac:dyDescent="0.3">
      <c r="B2980" s="1"/>
    </row>
    <row r="2981" spans="2:2" x14ac:dyDescent="0.3">
      <c r="B2981" s="1"/>
    </row>
    <row r="2982" spans="2:2" x14ac:dyDescent="0.3">
      <c r="B2982" s="1"/>
    </row>
    <row r="2983" spans="2:2" x14ac:dyDescent="0.3">
      <c r="B2983" s="1"/>
    </row>
    <row r="2984" spans="2:2" x14ac:dyDescent="0.3">
      <c r="B2984" s="1"/>
    </row>
    <row r="2985" spans="2:2" x14ac:dyDescent="0.3">
      <c r="B2985" s="1"/>
    </row>
    <row r="2986" spans="2:2" x14ac:dyDescent="0.3">
      <c r="B2986" s="1"/>
    </row>
    <row r="2987" spans="2:2" x14ac:dyDescent="0.3">
      <c r="B2987" s="1"/>
    </row>
    <row r="2988" spans="2:2" x14ac:dyDescent="0.3">
      <c r="B2988" s="1"/>
    </row>
    <row r="2989" spans="2:2" x14ac:dyDescent="0.3">
      <c r="B2989" s="1"/>
    </row>
    <row r="2990" spans="2:2" x14ac:dyDescent="0.3">
      <c r="B2990" s="1"/>
    </row>
    <row r="2991" spans="2:2" x14ac:dyDescent="0.3">
      <c r="B2991" s="1"/>
    </row>
    <row r="2992" spans="2:2" x14ac:dyDescent="0.3">
      <c r="B2992" s="1"/>
    </row>
    <row r="2993" spans="2:2" x14ac:dyDescent="0.3">
      <c r="B2993" s="1"/>
    </row>
    <row r="2994" spans="2:2" x14ac:dyDescent="0.3">
      <c r="B2994" s="1"/>
    </row>
    <row r="2995" spans="2:2" x14ac:dyDescent="0.3">
      <c r="B2995" s="1"/>
    </row>
    <row r="2996" spans="2:2" x14ac:dyDescent="0.3">
      <c r="B2996" s="1"/>
    </row>
    <row r="2997" spans="2:2" x14ac:dyDescent="0.3">
      <c r="B2997" s="1"/>
    </row>
    <row r="2998" spans="2:2" x14ac:dyDescent="0.3">
      <c r="B2998" s="1"/>
    </row>
    <row r="2999" spans="2:2" x14ac:dyDescent="0.3">
      <c r="B2999" s="1"/>
    </row>
    <row r="3000" spans="2:2" x14ac:dyDescent="0.3">
      <c r="B3000" s="1"/>
    </row>
    <row r="3001" spans="2:2" x14ac:dyDescent="0.3">
      <c r="B3001" s="1"/>
    </row>
    <row r="3002" spans="2:2" x14ac:dyDescent="0.3">
      <c r="B3002" s="1"/>
    </row>
    <row r="3003" spans="2:2" x14ac:dyDescent="0.3">
      <c r="B3003" s="1"/>
    </row>
    <row r="3004" spans="2:2" x14ac:dyDescent="0.3">
      <c r="B3004" s="1"/>
    </row>
    <row r="3005" spans="2:2" x14ac:dyDescent="0.3">
      <c r="B3005" s="1"/>
    </row>
    <row r="3006" spans="2:2" x14ac:dyDescent="0.3">
      <c r="B3006" s="1"/>
    </row>
    <row r="3007" spans="2:2" x14ac:dyDescent="0.3">
      <c r="B3007" s="1"/>
    </row>
    <row r="3008" spans="2:2" x14ac:dyDescent="0.3">
      <c r="B3008" s="1"/>
    </row>
    <row r="3009" spans="2:2" x14ac:dyDescent="0.3">
      <c r="B3009" s="1"/>
    </row>
    <row r="3010" spans="2:2" x14ac:dyDescent="0.3">
      <c r="B3010" s="1"/>
    </row>
    <row r="3011" spans="2:2" x14ac:dyDescent="0.3">
      <c r="B3011" s="1"/>
    </row>
    <row r="3012" spans="2:2" x14ac:dyDescent="0.3">
      <c r="B3012" s="1"/>
    </row>
    <row r="3013" spans="2:2" x14ac:dyDescent="0.3">
      <c r="B3013" s="1"/>
    </row>
    <row r="3014" spans="2:2" x14ac:dyDescent="0.3">
      <c r="B3014" s="1"/>
    </row>
    <row r="3015" spans="2:2" x14ac:dyDescent="0.3">
      <c r="B3015" s="1"/>
    </row>
    <row r="3016" spans="2:2" x14ac:dyDescent="0.3">
      <c r="B3016" s="1"/>
    </row>
    <row r="3017" spans="2:2" x14ac:dyDescent="0.3">
      <c r="B3017" s="1"/>
    </row>
    <row r="3018" spans="2:2" x14ac:dyDescent="0.3">
      <c r="B3018" s="1"/>
    </row>
    <row r="3019" spans="2:2" x14ac:dyDescent="0.3">
      <c r="B3019" s="1"/>
    </row>
    <row r="3020" spans="2:2" x14ac:dyDescent="0.3">
      <c r="B3020" s="1"/>
    </row>
    <row r="3021" spans="2:2" x14ac:dyDescent="0.3">
      <c r="B3021" s="1"/>
    </row>
    <row r="3022" spans="2:2" x14ac:dyDescent="0.3">
      <c r="B3022" s="1"/>
    </row>
    <row r="3023" spans="2:2" x14ac:dyDescent="0.3">
      <c r="B3023" s="1"/>
    </row>
    <row r="3024" spans="2:2" x14ac:dyDescent="0.3">
      <c r="B3024" s="1"/>
    </row>
    <row r="3025" spans="2:2" x14ac:dyDescent="0.3">
      <c r="B3025" s="1"/>
    </row>
    <row r="3026" spans="2:2" x14ac:dyDescent="0.3">
      <c r="B3026" s="1"/>
    </row>
    <row r="3027" spans="2:2" x14ac:dyDescent="0.3">
      <c r="B3027" s="1"/>
    </row>
    <row r="3028" spans="2:2" x14ac:dyDescent="0.3">
      <c r="B3028" s="1"/>
    </row>
    <row r="3029" spans="2:2" x14ac:dyDescent="0.3">
      <c r="B3029" s="1"/>
    </row>
    <row r="3030" spans="2:2" x14ac:dyDescent="0.3">
      <c r="B3030" s="1"/>
    </row>
    <row r="3031" spans="2:2" x14ac:dyDescent="0.3">
      <c r="B3031" s="1"/>
    </row>
    <row r="3032" spans="2:2" x14ac:dyDescent="0.3">
      <c r="B3032" s="1"/>
    </row>
    <row r="3033" spans="2:2" x14ac:dyDescent="0.3">
      <c r="B3033" s="1"/>
    </row>
    <row r="3034" spans="2:2" x14ac:dyDescent="0.3">
      <c r="B3034" s="1"/>
    </row>
    <row r="3035" spans="2:2" x14ac:dyDescent="0.3">
      <c r="B3035" s="1"/>
    </row>
    <row r="3036" spans="2:2" x14ac:dyDescent="0.3">
      <c r="B3036" s="1"/>
    </row>
    <row r="3037" spans="2:2" x14ac:dyDescent="0.3">
      <c r="B3037" s="1"/>
    </row>
    <row r="3038" spans="2:2" x14ac:dyDescent="0.3">
      <c r="B3038" s="1"/>
    </row>
    <row r="3039" spans="2:2" x14ac:dyDescent="0.3">
      <c r="B3039" s="1"/>
    </row>
    <row r="3040" spans="2:2" x14ac:dyDescent="0.3">
      <c r="B3040" s="1"/>
    </row>
    <row r="3041" spans="2:2" x14ac:dyDescent="0.3">
      <c r="B3041" s="1"/>
    </row>
    <row r="3042" spans="2:2" x14ac:dyDescent="0.3">
      <c r="B3042" s="1"/>
    </row>
    <row r="3043" spans="2:2" x14ac:dyDescent="0.3">
      <c r="B3043" s="1"/>
    </row>
    <row r="3044" spans="2:2" x14ac:dyDescent="0.3">
      <c r="B3044" s="1"/>
    </row>
    <row r="3045" spans="2:2" x14ac:dyDescent="0.3">
      <c r="B3045" s="1"/>
    </row>
    <row r="3046" spans="2:2" x14ac:dyDescent="0.3">
      <c r="B3046" s="1"/>
    </row>
    <row r="3047" spans="2:2" x14ac:dyDescent="0.3">
      <c r="B3047" s="1"/>
    </row>
    <row r="3048" spans="2:2" x14ac:dyDescent="0.3">
      <c r="B3048" s="1"/>
    </row>
    <row r="3049" spans="2:2" x14ac:dyDescent="0.3">
      <c r="B3049" s="1"/>
    </row>
    <row r="3050" spans="2:2" x14ac:dyDescent="0.3">
      <c r="B3050" s="1"/>
    </row>
    <row r="3051" spans="2:2" x14ac:dyDescent="0.3">
      <c r="B3051" s="1"/>
    </row>
    <row r="3052" spans="2:2" x14ac:dyDescent="0.3">
      <c r="B3052" s="1"/>
    </row>
    <row r="3053" spans="2:2" x14ac:dyDescent="0.3">
      <c r="B3053" s="1"/>
    </row>
    <row r="3054" spans="2:2" x14ac:dyDescent="0.3">
      <c r="B3054" s="1"/>
    </row>
    <row r="3055" spans="2:2" x14ac:dyDescent="0.3">
      <c r="B3055" s="1"/>
    </row>
    <row r="3056" spans="2:2" x14ac:dyDescent="0.3">
      <c r="B3056" s="1"/>
    </row>
    <row r="3057" spans="2:2" x14ac:dyDescent="0.3">
      <c r="B3057" s="1"/>
    </row>
    <row r="3058" spans="2:2" x14ac:dyDescent="0.3">
      <c r="B3058" s="1"/>
    </row>
    <row r="3059" spans="2:2" x14ac:dyDescent="0.3">
      <c r="B3059" s="1"/>
    </row>
    <row r="3060" spans="2:2" x14ac:dyDescent="0.3">
      <c r="B3060" s="1"/>
    </row>
    <row r="3061" spans="2:2" x14ac:dyDescent="0.3">
      <c r="B3061" s="1"/>
    </row>
    <row r="3062" spans="2:2" x14ac:dyDescent="0.3">
      <c r="B3062" s="1"/>
    </row>
    <row r="3063" spans="2:2" x14ac:dyDescent="0.3">
      <c r="B3063" s="1"/>
    </row>
    <row r="3064" spans="2:2" x14ac:dyDescent="0.3">
      <c r="B3064" s="1"/>
    </row>
    <row r="3065" spans="2:2" x14ac:dyDescent="0.3">
      <c r="B3065" s="1"/>
    </row>
    <row r="3066" spans="2:2" x14ac:dyDescent="0.3">
      <c r="B3066" s="1"/>
    </row>
    <row r="3067" spans="2:2" x14ac:dyDescent="0.3">
      <c r="B3067" s="1"/>
    </row>
    <row r="3068" spans="2:2" x14ac:dyDescent="0.3">
      <c r="B3068" s="1"/>
    </row>
    <row r="3069" spans="2:2" x14ac:dyDescent="0.3">
      <c r="B3069" s="1"/>
    </row>
    <row r="3070" spans="2:2" x14ac:dyDescent="0.3">
      <c r="B3070" s="1"/>
    </row>
    <row r="3071" spans="2:2" x14ac:dyDescent="0.3">
      <c r="B3071" s="1"/>
    </row>
    <row r="3072" spans="2:2" x14ac:dyDescent="0.3">
      <c r="B3072" s="1"/>
    </row>
    <row r="3073" spans="2:2" x14ac:dyDescent="0.3">
      <c r="B3073" s="1"/>
    </row>
    <row r="3074" spans="2:2" x14ac:dyDescent="0.3">
      <c r="B3074" s="1"/>
    </row>
    <row r="3075" spans="2:2" x14ac:dyDescent="0.3">
      <c r="B3075" s="1"/>
    </row>
    <row r="3076" spans="2:2" x14ac:dyDescent="0.3">
      <c r="B3076" s="1"/>
    </row>
    <row r="3077" spans="2:2" x14ac:dyDescent="0.3">
      <c r="B3077" s="1"/>
    </row>
    <row r="3078" spans="2:2" x14ac:dyDescent="0.3">
      <c r="B3078" s="1"/>
    </row>
    <row r="3079" spans="2:2" x14ac:dyDescent="0.3">
      <c r="B3079" s="1"/>
    </row>
    <row r="3080" spans="2:2" x14ac:dyDescent="0.3">
      <c r="B3080" s="1"/>
    </row>
    <row r="3081" spans="2:2" x14ac:dyDescent="0.3">
      <c r="B3081" s="1"/>
    </row>
    <row r="3082" spans="2:2" x14ac:dyDescent="0.3">
      <c r="B3082" s="1"/>
    </row>
    <row r="3083" spans="2:2" x14ac:dyDescent="0.3">
      <c r="B3083" s="1"/>
    </row>
    <row r="3084" spans="2:2" x14ac:dyDescent="0.3">
      <c r="B3084" s="1"/>
    </row>
    <row r="3085" spans="2:2" x14ac:dyDescent="0.3">
      <c r="B3085" s="1"/>
    </row>
    <row r="3086" spans="2:2" x14ac:dyDescent="0.3">
      <c r="B3086" s="1"/>
    </row>
    <row r="3087" spans="2:2" x14ac:dyDescent="0.3">
      <c r="B3087" s="1"/>
    </row>
    <row r="3088" spans="2:2" x14ac:dyDescent="0.3">
      <c r="B3088" s="1"/>
    </row>
    <row r="3089" spans="2:2" x14ac:dyDescent="0.3">
      <c r="B3089" s="1"/>
    </row>
    <row r="3090" spans="2:2" x14ac:dyDescent="0.3">
      <c r="B3090" s="1"/>
    </row>
    <row r="3091" spans="2:2" x14ac:dyDescent="0.3">
      <c r="B3091" s="1"/>
    </row>
    <row r="3092" spans="2:2" x14ac:dyDescent="0.3">
      <c r="B3092" s="1"/>
    </row>
    <row r="3093" spans="2:2" x14ac:dyDescent="0.3">
      <c r="B3093" s="1"/>
    </row>
    <row r="3094" spans="2:2" x14ac:dyDescent="0.3">
      <c r="B3094" s="1"/>
    </row>
    <row r="3095" spans="2:2" x14ac:dyDescent="0.3">
      <c r="B3095" s="1"/>
    </row>
    <row r="3096" spans="2:2" x14ac:dyDescent="0.3">
      <c r="B3096" s="1"/>
    </row>
    <row r="3097" spans="2:2" x14ac:dyDescent="0.3">
      <c r="B3097" s="1"/>
    </row>
    <row r="3098" spans="2:2" x14ac:dyDescent="0.3">
      <c r="B3098" s="1"/>
    </row>
    <row r="3099" spans="2:2" x14ac:dyDescent="0.3">
      <c r="B3099" s="1"/>
    </row>
    <row r="3100" spans="2:2" x14ac:dyDescent="0.3">
      <c r="B3100" s="1"/>
    </row>
    <row r="3101" spans="2:2" x14ac:dyDescent="0.3">
      <c r="B3101" s="1"/>
    </row>
    <row r="3102" spans="2:2" x14ac:dyDescent="0.3">
      <c r="B3102" s="1"/>
    </row>
    <row r="3103" spans="2:2" x14ac:dyDescent="0.3">
      <c r="B3103" s="1"/>
    </row>
    <row r="3104" spans="2:2" x14ac:dyDescent="0.3">
      <c r="B3104" s="1"/>
    </row>
    <row r="3105" spans="2:2" x14ac:dyDescent="0.3">
      <c r="B3105" s="1"/>
    </row>
    <row r="3106" spans="2:2" x14ac:dyDescent="0.3">
      <c r="B3106" s="1"/>
    </row>
    <row r="3107" spans="2:2" x14ac:dyDescent="0.3">
      <c r="B3107" s="1"/>
    </row>
    <row r="3108" spans="2:2" x14ac:dyDescent="0.3">
      <c r="B3108" s="1"/>
    </row>
    <row r="3109" spans="2:2" x14ac:dyDescent="0.3">
      <c r="B3109" s="1"/>
    </row>
    <row r="3110" spans="2:2" x14ac:dyDescent="0.3">
      <c r="B3110" s="1"/>
    </row>
    <row r="3111" spans="2:2" x14ac:dyDescent="0.3">
      <c r="B3111" s="1"/>
    </row>
    <row r="3112" spans="2:2" x14ac:dyDescent="0.3">
      <c r="B3112" s="1"/>
    </row>
    <row r="3113" spans="2:2" x14ac:dyDescent="0.3">
      <c r="B3113" s="1"/>
    </row>
    <row r="3114" spans="2:2" x14ac:dyDescent="0.3">
      <c r="B3114" s="1"/>
    </row>
    <row r="3115" spans="2:2" x14ac:dyDescent="0.3">
      <c r="B3115" s="1"/>
    </row>
    <row r="3116" spans="2:2" x14ac:dyDescent="0.3">
      <c r="B3116" s="1"/>
    </row>
    <row r="3117" spans="2:2" x14ac:dyDescent="0.3">
      <c r="B3117" s="1"/>
    </row>
    <row r="3118" spans="2:2" x14ac:dyDescent="0.3">
      <c r="B3118" s="1"/>
    </row>
    <row r="3119" spans="2:2" x14ac:dyDescent="0.3">
      <c r="B3119" s="1"/>
    </row>
    <row r="3120" spans="2:2" x14ac:dyDescent="0.3">
      <c r="B3120" s="1"/>
    </row>
    <row r="3121" spans="2:2" x14ac:dyDescent="0.3">
      <c r="B3121" s="1"/>
    </row>
    <row r="3122" spans="2:2" x14ac:dyDescent="0.3">
      <c r="B3122" s="1"/>
    </row>
    <row r="3123" spans="2:2" x14ac:dyDescent="0.3">
      <c r="B3123" s="1"/>
    </row>
    <row r="3124" spans="2:2" x14ac:dyDescent="0.3">
      <c r="B3124" s="1"/>
    </row>
    <row r="3125" spans="2:2" x14ac:dyDescent="0.3">
      <c r="B3125" s="1"/>
    </row>
    <row r="3126" spans="2:2" x14ac:dyDescent="0.3">
      <c r="B3126" s="1"/>
    </row>
    <row r="3127" spans="2:2" x14ac:dyDescent="0.3">
      <c r="B3127" s="1"/>
    </row>
    <row r="3128" spans="2:2" x14ac:dyDescent="0.3">
      <c r="B3128" s="1"/>
    </row>
    <row r="3129" spans="2:2" x14ac:dyDescent="0.3">
      <c r="B3129" s="1"/>
    </row>
    <row r="3130" spans="2:2" x14ac:dyDescent="0.3">
      <c r="B3130" s="1"/>
    </row>
    <row r="3131" spans="2:2" x14ac:dyDescent="0.3">
      <c r="B3131" s="1"/>
    </row>
    <row r="3132" spans="2:2" x14ac:dyDescent="0.3">
      <c r="B3132" s="1"/>
    </row>
    <row r="3133" spans="2:2" x14ac:dyDescent="0.3">
      <c r="B3133" s="1"/>
    </row>
    <row r="3134" spans="2:2" x14ac:dyDescent="0.3">
      <c r="B3134" s="1"/>
    </row>
    <row r="3135" spans="2:2" x14ac:dyDescent="0.3">
      <c r="B3135" s="1"/>
    </row>
    <row r="3136" spans="2:2" x14ac:dyDescent="0.3">
      <c r="B3136" s="1"/>
    </row>
    <row r="3137" spans="2:2" x14ac:dyDescent="0.3">
      <c r="B3137" s="1"/>
    </row>
    <row r="3138" spans="2:2" x14ac:dyDescent="0.3">
      <c r="B3138" s="1"/>
    </row>
    <row r="3139" spans="2:2" x14ac:dyDescent="0.3">
      <c r="B3139" s="1"/>
    </row>
    <row r="3140" spans="2:2" x14ac:dyDescent="0.3">
      <c r="B3140" s="1"/>
    </row>
    <row r="3141" spans="2:2" x14ac:dyDescent="0.3">
      <c r="B3141" s="1"/>
    </row>
    <row r="3142" spans="2:2" x14ac:dyDescent="0.3">
      <c r="B3142" s="1"/>
    </row>
    <row r="3143" spans="2:2" x14ac:dyDescent="0.3">
      <c r="B3143" s="1"/>
    </row>
    <row r="3144" spans="2:2" x14ac:dyDescent="0.3">
      <c r="B3144" s="1"/>
    </row>
    <row r="3145" spans="2:2" x14ac:dyDescent="0.3">
      <c r="B3145" s="1"/>
    </row>
    <row r="3146" spans="2:2" x14ac:dyDescent="0.3">
      <c r="B3146" s="1"/>
    </row>
    <row r="3147" spans="2:2" x14ac:dyDescent="0.3">
      <c r="B3147" s="1"/>
    </row>
    <row r="3148" spans="2:2" x14ac:dyDescent="0.3">
      <c r="B3148" s="1"/>
    </row>
    <row r="3149" spans="2:2" x14ac:dyDescent="0.3">
      <c r="B3149" s="1"/>
    </row>
    <row r="3150" spans="2:2" x14ac:dyDescent="0.3">
      <c r="B3150" s="1"/>
    </row>
    <row r="3151" spans="2:2" x14ac:dyDescent="0.3">
      <c r="B3151" s="1"/>
    </row>
    <row r="3152" spans="2:2" x14ac:dyDescent="0.3">
      <c r="B3152" s="1"/>
    </row>
    <row r="3153" spans="2:2" x14ac:dyDescent="0.3">
      <c r="B3153" s="1"/>
    </row>
    <row r="3154" spans="2:2" x14ac:dyDescent="0.3">
      <c r="B3154" s="1"/>
    </row>
    <row r="3155" spans="2:2" x14ac:dyDescent="0.3">
      <c r="B3155" s="1"/>
    </row>
    <row r="3156" spans="2:2" x14ac:dyDescent="0.3">
      <c r="B3156" s="1"/>
    </row>
    <row r="3157" spans="2:2" x14ac:dyDescent="0.3">
      <c r="B3157" s="1"/>
    </row>
    <row r="3158" spans="2:2" x14ac:dyDescent="0.3">
      <c r="B3158" s="1"/>
    </row>
    <row r="3159" spans="2:2" x14ac:dyDescent="0.3">
      <c r="B3159" s="1"/>
    </row>
    <row r="3160" spans="2:2" x14ac:dyDescent="0.3">
      <c r="B3160" s="1"/>
    </row>
    <row r="3161" spans="2:2" x14ac:dyDescent="0.3">
      <c r="B3161" s="1"/>
    </row>
    <row r="3162" spans="2:2" x14ac:dyDescent="0.3">
      <c r="B3162" s="1"/>
    </row>
    <row r="3163" spans="2:2" x14ac:dyDescent="0.3">
      <c r="B3163" s="1"/>
    </row>
    <row r="3164" spans="2:2" x14ac:dyDescent="0.3">
      <c r="B3164" s="1"/>
    </row>
    <row r="3165" spans="2:2" x14ac:dyDescent="0.3">
      <c r="B3165" s="1"/>
    </row>
    <row r="3166" spans="2:2" x14ac:dyDescent="0.3">
      <c r="B3166" s="1"/>
    </row>
    <row r="3167" spans="2:2" x14ac:dyDescent="0.3">
      <c r="B3167" s="1"/>
    </row>
    <row r="3168" spans="2:2" x14ac:dyDescent="0.3">
      <c r="B3168" s="1"/>
    </row>
    <row r="3169" spans="2:2" x14ac:dyDescent="0.3">
      <c r="B3169" s="1"/>
    </row>
    <row r="3170" spans="2:2" x14ac:dyDescent="0.3">
      <c r="B3170" s="1"/>
    </row>
    <row r="3171" spans="2:2" x14ac:dyDescent="0.3">
      <c r="B3171" s="1"/>
    </row>
    <row r="3172" spans="2:2" x14ac:dyDescent="0.3">
      <c r="B3172" s="1"/>
    </row>
    <row r="3173" spans="2:2" x14ac:dyDescent="0.3">
      <c r="B3173" s="1"/>
    </row>
    <row r="3174" spans="2:2" x14ac:dyDescent="0.3">
      <c r="B3174" s="1"/>
    </row>
    <row r="3175" spans="2:2" x14ac:dyDescent="0.3">
      <c r="B3175" s="1"/>
    </row>
    <row r="3176" spans="2:2" x14ac:dyDescent="0.3">
      <c r="B3176" s="1"/>
    </row>
    <row r="3177" spans="2:2" x14ac:dyDescent="0.3">
      <c r="B3177" s="1"/>
    </row>
    <row r="3178" spans="2:2" x14ac:dyDescent="0.3">
      <c r="B3178" s="1"/>
    </row>
    <row r="3179" spans="2:2" x14ac:dyDescent="0.3">
      <c r="B3179" s="1"/>
    </row>
    <row r="3180" spans="2:2" x14ac:dyDescent="0.3">
      <c r="B3180" s="1"/>
    </row>
    <row r="3181" spans="2:2" x14ac:dyDescent="0.3">
      <c r="B3181" s="1"/>
    </row>
    <row r="3182" spans="2:2" x14ac:dyDescent="0.3">
      <c r="B3182" s="1"/>
    </row>
    <row r="3183" spans="2:2" x14ac:dyDescent="0.3">
      <c r="B3183" s="1"/>
    </row>
    <row r="3184" spans="2:2" x14ac:dyDescent="0.3">
      <c r="B3184" s="1"/>
    </row>
    <row r="3185" spans="2:2" x14ac:dyDescent="0.3">
      <c r="B3185" s="1"/>
    </row>
    <row r="3186" spans="2:2" x14ac:dyDescent="0.3">
      <c r="B3186" s="1"/>
    </row>
    <row r="3187" spans="2:2" x14ac:dyDescent="0.3">
      <c r="B3187" s="1"/>
    </row>
    <row r="3188" spans="2:2" x14ac:dyDescent="0.3">
      <c r="B3188" s="1"/>
    </row>
    <row r="3189" spans="2:2" x14ac:dyDescent="0.3">
      <c r="B3189" s="1"/>
    </row>
    <row r="3190" spans="2:2" x14ac:dyDescent="0.3">
      <c r="B3190" s="1"/>
    </row>
    <row r="3191" spans="2:2" x14ac:dyDescent="0.3">
      <c r="B3191" s="1"/>
    </row>
    <row r="3192" spans="2:2" x14ac:dyDescent="0.3">
      <c r="B3192" s="1"/>
    </row>
    <row r="3193" spans="2:2" x14ac:dyDescent="0.3">
      <c r="B3193" s="1"/>
    </row>
    <row r="3194" spans="2:2" x14ac:dyDescent="0.3">
      <c r="B3194" s="1"/>
    </row>
    <row r="3195" spans="2:2" x14ac:dyDescent="0.3">
      <c r="B3195" s="1"/>
    </row>
    <row r="3196" spans="2:2" x14ac:dyDescent="0.3">
      <c r="B3196" s="1"/>
    </row>
    <row r="3197" spans="2:2" x14ac:dyDescent="0.3">
      <c r="B3197" s="1"/>
    </row>
    <row r="3198" spans="2:2" x14ac:dyDescent="0.3">
      <c r="B3198" s="1"/>
    </row>
    <row r="3199" spans="2:2" x14ac:dyDescent="0.3">
      <c r="B3199" s="1"/>
    </row>
    <row r="3200" spans="2:2" x14ac:dyDescent="0.3">
      <c r="B3200" s="1"/>
    </row>
    <row r="3201" spans="2:2" x14ac:dyDescent="0.3">
      <c r="B3201" s="1"/>
    </row>
    <row r="3202" spans="2:2" x14ac:dyDescent="0.3">
      <c r="B3202" s="1"/>
    </row>
    <row r="3203" spans="2:2" x14ac:dyDescent="0.3">
      <c r="B3203" s="1"/>
    </row>
    <row r="3204" spans="2:2" x14ac:dyDescent="0.3">
      <c r="B3204" s="1"/>
    </row>
    <row r="3205" spans="2:2" x14ac:dyDescent="0.3">
      <c r="B3205" s="1"/>
    </row>
    <row r="3206" spans="2:2" x14ac:dyDescent="0.3">
      <c r="B3206" s="1"/>
    </row>
    <row r="3207" spans="2:2" x14ac:dyDescent="0.3">
      <c r="B3207" s="1"/>
    </row>
    <row r="3208" spans="2:2" x14ac:dyDescent="0.3">
      <c r="B3208" s="1"/>
    </row>
    <row r="3209" spans="2:2" x14ac:dyDescent="0.3">
      <c r="B3209" s="1"/>
    </row>
    <row r="3210" spans="2:2" x14ac:dyDescent="0.3">
      <c r="B3210" s="1"/>
    </row>
    <row r="3211" spans="2:2" x14ac:dyDescent="0.3">
      <c r="B3211" s="1"/>
    </row>
    <row r="3212" spans="2:2" x14ac:dyDescent="0.3">
      <c r="B3212" s="1"/>
    </row>
    <row r="3213" spans="2:2" x14ac:dyDescent="0.3">
      <c r="B3213" s="1"/>
    </row>
    <row r="3214" spans="2:2" x14ac:dyDescent="0.3">
      <c r="B3214" s="1"/>
    </row>
    <row r="3215" spans="2:2" x14ac:dyDescent="0.3">
      <c r="B3215" s="1"/>
    </row>
    <row r="3216" spans="2:2" x14ac:dyDescent="0.3">
      <c r="B3216" s="1"/>
    </row>
    <row r="3217" spans="2:2" x14ac:dyDescent="0.3">
      <c r="B3217" s="1"/>
    </row>
    <row r="3218" spans="2:2" x14ac:dyDescent="0.3">
      <c r="B3218" s="1"/>
    </row>
    <row r="3219" spans="2:2" x14ac:dyDescent="0.3">
      <c r="B3219" s="1"/>
    </row>
    <row r="3220" spans="2:2" x14ac:dyDescent="0.3">
      <c r="B3220" s="1"/>
    </row>
    <row r="3221" spans="2:2" x14ac:dyDescent="0.3">
      <c r="B3221" s="1"/>
    </row>
    <row r="3222" spans="2:2" x14ac:dyDescent="0.3">
      <c r="B3222" s="1"/>
    </row>
    <row r="3223" spans="2:2" x14ac:dyDescent="0.3">
      <c r="B3223" s="1"/>
    </row>
    <row r="3224" spans="2:2" x14ac:dyDescent="0.3">
      <c r="B3224" s="1"/>
    </row>
    <row r="3225" spans="2:2" x14ac:dyDescent="0.3">
      <c r="B3225" s="1"/>
    </row>
    <row r="3226" spans="2:2" x14ac:dyDescent="0.3">
      <c r="B3226" s="1"/>
    </row>
    <row r="3227" spans="2:2" x14ac:dyDescent="0.3">
      <c r="B3227" s="1"/>
    </row>
    <row r="3228" spans="2:2" x14ac:dyDescent="0.3">
      <c r="B3228" s="1"/>
    </row>
    <row r="3229" spans="2:2" x14ac:dyDescent="0.3">
      <c r="B3229" s="1"/>
    </row>
    <row r="3230" spans="2:2" x14ac:dyDescent="0.3">
      <c r="B3230" s="1"/>
    </row>
    <row r="3231" spans="2:2" x14ac:dyDescent="0.3">
      <c r="B3231" s="1"/>
    </row>
    <row r="3232" spans="2:2" x14ac:dyDescent="0.3">
      <c r="B3232" s="1"/>
    </row>
    <row r="3233" spans="2:2" x14ac:dyDescent="0.3">
      <c r="B3233" s="1"/>
    </row>
    <row r="3234" spans="2:2" x14ac:dyDescent="0.3">
      <c r="B3234" s="1"/>
    </row>
    <row r="3235" spans="2:2" x14ac:dyDescent="0.3">
      <c r="B3235" s="1"/>
    </row>
    <row r="3236" spans="2:2" x14ac:dyDescent="0.3">
      <c r="B3236" s="1"/>
    </row>
    <row r="3237" spans="2:2" x14ac:dyDescent="0.3">
      <c r="B3237" s="1"/>
    </row>
    <row r="3238" spans="2:2" x14ac:dyDescent="0.3">
      <c r="B3238" s="1"/>
    </row>
    <row r="3239" spans="2:2" x14ac:dyDescent="0.3">
      <c r="B3239" s="1"/>
    </row>
    <row r="3240" spans="2:2" x14ac:dyDescent="0.3">
      <c r="B3240" s="1"/>
    </row>
    <row r="3241" spans="2:2" x14ac:dyDescent="0.3">
      <c r="B3241" s="1"/>
    </row>
    <row r="3242" spans="2:2" x14ac:dyDescent="0.3">
      <c r="B3242" s="1"/>
    </row>
    <row r="3243" spans="2:2" x14ac:dyDescent="0.3">
      <c r="B3243" s="1"/>
    </row>
    <row r="3244" spans="2:2" x14ac:dyDescent="0.3">
      <c r="B3244" s="1"/>
    </row>
    <row r="3245" spans="2:2" x14ac:dyDescent="0.3">
      <c r="B3245" s="1"/>
    </row>
    <row r="3246" spans="2:2" x14ac:dyDescent="0.3">
      <c r="B3246" s="1"/>
    </row>
    <row r="3247" spans="2:2" x14ac:dyDescent="0.3">
      <c r="B3247" s="1"/>
    </row>
    <row r="3248" spans="2:2" x14ac:dyDescent="0.3">
      <c r="B3248" s="1"/>
    </row>
    <row r="3249" spans="2:2" x14ac:dyDescent="0.3">
      <c r="B3249" s="1"/>
    </row>
    <row r="3250" spans="2:2" x14ac:dyDescent="0.3">
      <c r="B3250" s="1"/>
    </row>
    <row r="3251" spans="2:2" x14ac:dyDescent="0.3">
      <c r="B3251" s="1"/>
    </row>
    <row r="3252" spans="2:2" x14ac:dyDescent="0.3">
      <c r="B3252" s="1"/>
    </row>
    <row r="3253" spans="2:2" x14ac:dyDescent="0.3">
      <c r="B3253" s="1"/>
    </row>
    <row r="3254" spans="2:2" x14ac:dyDescent="0.3">
      <c r="B3254" s="1"/>
    </row>
    <row r="3255" spans="2:2" x14ac:dyDescent="0.3">
      <c r="B3255" s="1"/>
    </row>
    <row r="3256" spans="2:2" x14ac:dyDescent="0.3">
      <c r="B3256" s="1"/>
    </row>
    <row r="3257" spans="2:2" x14ac:dyDescent="0.3">
      <c r="B3257" s="1"/>
    </row>
    <row r="3258" spans="2:2" x14ac:dyDescent="0.3">
      <c r="B3258" s="1"/>
    </row>
    <row r="3259" spans="2:2" x14ac:dyDescent="0.3">
      <c r="B3259" s="1"/>
    </row>
    <row r="3260" spans="2:2" x14ac:dyDescent="0.3">
      <c r="B3260" s="1"/>
    </row>
    <row r="3261" spans="2:2" x14ac:dyDescent="0.3">
      <c r="B3261" s="1"/>
    </row>
    <row r="3262" spans="2:2" x14ac:dyDescent="0.3">
      <c r="B3262" s="1"/>
    </row>
    <row r="3263" spans="2:2" x14ac:dyDescent="0.3">
      <c r="B3263" s="1"/>
    </row>
    <row r="3264" spans="2:2" x14ac:dyDescent="0.3">
      <c r="B3264" s="1"/>
    </row>
    <row r="3265" spans="2:2" x14ac:dyDescent="0.3">
      <c r="B3265" s="1"/>
    </row>
    <row r="3266" spans="2:2" x14ac:dyDescent="0.3">
      <c r="B3266" s="1"/>
    </row>
    <row r="3267" spans="2:2" x14ac:dyDescent="0.3">
      <c r="B3267" s="1"/>
    </row>
    <row r="3268" spans="2:2" x14ac:dyDescent="0.3">
      <c r="B3268" s="1"/>
    </row>
    <row r="3269" spans="2:2" x14ac:dyDescent="0.3">
      <c r="B3269" s="1"/>
    </row>
    <row r="3270" spans="2:2" x14ac:dyDescent="0.3">
      <c r="B3270" s="1"/>
    </row>
    <row r="3271" spans="2:2" x14ac:dyDescent="0.3">
      <c r="B3271" s="1"/>
    </row>
    <row r="3272" spans="2:2" x14ac:dyDescent="0.3">
      <c r="B3272" s="1"/>
    </row>
    <row r="3273" spans="2:2" x14ac:dyDescent="0.3">
      <c r="B3273" s="1"/>
    </row>
    <row r="3274" spans="2:2" x14ac:dyDescent="0.3">
      <c r="B3274" s="1"/>
    </row>
    <row r="3275" spans="2:2" x14ac:dyDescent="0.3">
      <c r="B3275" s="1"/>
    </row>
    <row r="3276" spans="2:2" x14ac:dyDescent="0.3">
      <c r="B3276" s="1"/>
    </row>
    <row r="3277" spans="2:2" x14ac:dyDescent="0.3">
      <c r="B3277" s="1"/>
    </row>
    <row r="3278" spans="2:2" x14ac:dyDescent="0.3">
      <c r="B3278" s="1"/>
    </row>
    <row r="3279" spans="2:2" x14ac:dyDescent="0.3">
      <c r="B3279" s="1"/>
    </row>
    <row r="3280" spans="2:2" x14ac:dyDescent="0.3">
      <c r="B3280" s="1"/>
    </row>
    <row r="3281" spans="2:2" x14ac:dyDescent="0.3">
      <c r="B3281" s="1"/>
    </row>
    <row r="3282" spans="2:2" x14ac:dyDescent="0.3">
      <c r="B3282" s="1"/>
    </row>
    <row r="3283" spans="2:2" x14ac:dyDescent="0.3">
      <c r="B3283" s="1"/>
    </row>
    <row r="3284" spans="2:2" x14ac:dyDescent="0.3">
      <c r="B3284" s="1"/>
    </row>
    <row r="3285" spans="2:2" x14ac:dyDescent="0.3">
      <c r="B3285" s="1"/>
    </row>
    <row r="3286" spans="2:2" x14ac:dyDescent="0.3">
      <c r="B3286" s="1"/>
    </row>
    <row r="3287" spans="2:2" x14ac:dyDescent="0.3">
      <c r="B3287" s="1"/>
    </row>
    <row r="3288" spans="2:2" x14ac:dyDescent="0.3">
      <c r="B3288" s="1"/>
    </row>
    <row r="3289" spans="2:2" x14ac:dyDescent="0.3">
      <c r="B3289" s="1"/>
    </row>
    <row r="3290" spans="2:2" x14ac:dyDescent="0.3">
      <c r="B3290" s="1"/>
    </row>
    <row r="3291" spans="2:2" x14ac:dyDescent="0.3">
      <c r="B3291" s="1"/>
    </row>
    <row r="3292" spans="2:2" x14ac:dyDescent="0.3">
      <c r="B3292" s="1"/>
    </row>
    <row r="3293" spans="2:2" x14ac:dyDescent="0.3">
      <c r="B3293" s="1"/>
    </row>
    <row r="3294" spans="2:2" x14ac:dyDescent="0.3">
      <c r="B3294" s="1"/>
    </row>
    <row r="3295" spans="2:2" x14ac:dyDescent="0.3">
      <c r="B3295" s="1"/>
    </row>
    <row r="3296" spans="2:2" x14ac:dyDescent="0.3">
      <c r="B3296" s="1"/>
    </row>
    <row r="3297" spans="2:2" x14ac:dyDescent="0.3">
      <c r="B3297" s="1"/>
    </row>
    <row r="3298" spans="2:2" x14ac:dyDescent="0.3">
      <c r="B3298" s="1"/>
    </row>
    <row r="3299" spans="2:2" x14ac:dyDescent="0.3">
      <c r="B3299" s="1"/>
    </row>
    <row r="3300" spans="2:2" x14ac:dyDescent="0.3">
      <c r="B3300" s="1"/>
    </row>
    <row r="3301" spans="2:2" x14ac:dyDescent="0.3">
      <c r="B3301" s="1"/>
    </row>
    <row r="3302" spans="2:2" x14ac:dyDescent="0.3">
      <c r="B3302" s="1"/>
    </row>
    <row r="3303" spans="2:2" x14ac:dyDescent="0.3">
      <c r="B3303" s="1"/>
    </row>
    <row r="3304" spans="2:2" x14ac:dyDescent="0.3">
      <c r="B3304" s="1"/>
    </row>
    <row r="3305" spans="2:2" x14ac:dyDescent="0.3">
      <c r="B3305" s="1"/>
    </row>
    <row r="3306" spans="2:2" x14ac:dyDescent="0.3">
      <c r="B3306" s="1"/>
    </row>
    <row r="3307" spans="2:2" x14ac:dyDescent="0.3">
      <c r="B3307" s="1"/>
    </row>
    <row r="3308" spans="2:2" x14ac:dyDescent="0.3">
      <c r="B3308" s="1"/>
    </row>
    <row r="3309" spans="2:2" x14ac:dyDescent="0.3">
      <c r="B3309" s="1"/>
    </row>
    <row r="3310" spans="2:2" x14ac:dyDescent="0.3">
      <c r="B3310" s="1"/>
    </row>
    <row r="3311" spans="2:2" x14ac:dyDescent="0.3">
      <c r="B3311" s="1"/>
    </row>
    <row r="3312" spans="2:2" x14ac:dyDescent="0.3">
      <c r="B3312" s="1"/>
    </row>
    <row r="3313" spans="2:2" x14ac:dyDescent="0.3">
      <c r="B3313" s="1"/>
    </row>
    <row r="3314" spans="2:2" x14ac:dyDescent="0.3">
      <c r="B3314" s="1"/>
    </row>
    <row r="3315" spans="2:2" x14ac:dyDescent="0.3">
      <c r="B3315" s="1"/>
    </row>
    <row r="3316" spans="2:2" x14ac:dyDescent="0.3">
      <c r="B3316" s="1"/>
    </row>
    <row r="3317" spans="2:2" x14ac:dyDescent="0.3">
      <c r="B3317" s="1"/>
    </row>
    <row r="3318" spans="2:2" x14ac:dyDescent="0.3">
      <c r="B3318" s="1"/>
    </row>
    <row r="3319" spans="2:2" x14ac:dyDescent="0.3">
      <c r="B3319" s="1"/>
    </row>
    <row r="3320" spans="2:2" x14ac:dyDescent="0.3">
      <c r="B3320" s="1"/>
    </row>
    <row r="3321" spans="2:2" x14ac:dyDescent="0.3">
      <c r="B3321" s="1"/>
    </row>
    <row r="3322" spans="2:2" x14ac:dyDescent="0.3">
      <c r="B3322" s="1"/>
    </row>
    <row r="3323" spans="2:2" x14ac:dyDescent="0.3">
      <c r="B3323" s="1"/>
    </row>
    <row r="3324" spans="2:2" x14ac:dyDescent="0.3">
      <c r="B3324" s="1"/>
    </row>
    <row r="3325" spans="2:2" x14ac:dyDescent="0.3">
      <c r="B3325" s="1"/>
    </row>
    <row r="3326" spans="2:2" x14ac:dyDescent="0.3">
      <c r="B3326" s="1"/>
    </row>
    <row r="3327" spans="2:2" x14ac:dyDescent="0.3">
      <c r="B3327" s="1"/>
    </row>
    <row r="3328" spans="2:2" x14ac:dyDescent="0.3">
      <c r="B3328" s="1"/>
    </row>
    <row r="3329" spans="2:2" x14ac:dyDescent="0.3">
      <c r="B3329" s="1"/>
    </row>
    <row r="3330" spans="2:2" x14ac:dyDescent="0.3">
      <c r="B3330" s="1"/>
    </row>
    <row r="3331" spans="2:2" x14ac:dyDescent="0.3">
      <c r="B3331" s="1"/>
    </row>
    <row r="3332" spans="2:2" x14ac:dyDescent="0.3">
      <c r="B3332" s="1"/>
    </row>
    <row r="3333" spans="2:2" x14ac:dyDescent="0.3">
      <c r="B3333" s="1"/>
    </row>
    <row r="3334" spans="2:2" x14ac:dyDescent="0.3">
      <c r="B3334" s="1"/>
    </row>
    <row r="3335" spans="2:2" x14ac:dyDescent="0.3">
      <c r="B3335" s="1"/>
    </row>
    <row r="3336" spans="2:2" x14ac:dyDescent="0.3">
      <c r="B3336" s="1"/>
    </row>
    <row r="3337" spans="2:2" x14ac:dyDescent="0.3">
      <c r="B3337" s="1"/>
    </row>
    <row r="3338" spans="2:2" x14ac:dyDescent="0.3">
      <c r="B3338" s="1"/>
    </row>
    <row r="3339" spans="2:2" x14ac:dyDescent="0.3">
      <c r="B3339" s="1"/>
    </row>
    <row r="3340" spans="2:2" x14ac:dyDescent="0.3">
      <c r="B3340" s="1"/>
    </row>
    <row r="3341" spans="2:2" x14ac:dyDescent="0.3">
      <c r="B3341" s="1"/>
    </row>
    <row r="3342" spans="2:2" x14ac:dyDescent="0.3">
      <c r="B3342" s="1"/>
    </row>
    <row r="3343" spans="2:2" x14ac:dyDescent="0.3">
      <c r="B3343" s="1"/>
    </row>
    <row r="3344" spans="2:2" x14ac:dyDescent="0.3">
      <c r="B3344" s="1"/>
    </row>
    <row r="3345" spans="2:2" x14ac:dyDescent="0.3">
      <c r="B3345" s="1"/>
    </row>
    <row r="3346" spans="2:2" x14ac:dyDescent="0.3">
      <c r="B3346" s="1"/>
    </row>
    <row r="3347" spans="2:2" x14ac:dyDescent="0.3">
      <c r="B3347" s="1"/>
    </row>
    <row r="3348" spans="2:2" x14ac:dyDescent="0.3">
      <c r="B3348" s="1"/>
    </row>
    <row r="3349" spans="2:2" x14ac:dyDescent="0.3">
      <c r="B3349" s="1"/>
    </row>
    <row r="3350" spans="2:2" x14ac:dyDescent="0.3">
      <c r="B3350" s="1"/>
    </row>
    <row r="3351" spans="2:2" x14ac:dyDescent="0.3">
      <c r="B3351" s="1"/>
    </row>
    <row r="3352" spans="2:2" x14ac:dyDescent="0.3">
      <c r="B3352" s="1"/>
    </row>
    <row r="3353" spans="2:2" x14ac:dyDescent="0.3">
      <c r="B3353" s="1"/>
    </row>
    <row r="3354" spans="2:2" x14ac:dyDescent="0.3">
      <c r="B3354" s="1"/>
    </row>
    <row r="3355" spans="2:2" x14ac:dyDescent="0.3">
      <c r="B3355" s="1"/>
    </row>
    <row r="3356" spans="2:2" x14ac:dyDescent="0.3">
      <c r="B3356" s="1"/>
    </row>
    <row r="3357" spans="2:2" x14ac:dyDescent="0.3">
      <c r="B3357" s="1"/>
    </row>
    <row r="3358" spans="2:2" x14ac:dyDescent="0.3">
      <c r="B3358" s="1"/>
    </row>
    <row r="3359" spans="2:2" x14ac:dyDescent="0.3">
      <c r="B3359" s="1"/>
    </row>
    <row r="3360" spans="2:2" x14ac:dyDescent="0.3">
      <c r="B3360" s="1"/>
    </row>
    <row r="3361" spans="2:2" x14ac:dyDescent="0.3">
      <c r="B3361" s="1"/>
    </row>
    <row r="3362" spans="2:2" x14ac:dyDescent="0.3">
      <c r="B3362" s="1"/>
    </row>
    <row r="3363" spans="2:2" x14ac:dyDescent="0.3">
      <c r="B3363" s="1"/>
    </row>
    <row r="3364" spans="2:2" x14ac:dyDescent="0.3">
      <c r="B3364" s="1"/>
    </row>
    <row r="3365" spans="2:2" x14ac:dyDescent="0.3">
      <c r="B3365" s="1"/>
    </row>
    <row r="3366" spans="2:2" x14ac:dyDescent="0.3">
      <c r="B3366" s="1"/>
    </row>
    <row r="3367" spans="2:2" x14ac:dyDescent="0.3">
      <c r="B3367" s="1"/>
    </row>
    <row r="3368" spans="2:2" x14ac:dyDescent="0.3">
      <c r="B3368" s="1"/>
    </row>
    <row r="3369" spans="2:2" x14ac:dyDescent="0.3">
      <c r="B3369" s="1"/>
    </row>
    <row r="3370" spans="2:2" x14ac:dyDescent="0.3">
      <c r="B3370" s="1"/>
    </row>
    <row r="3371" spans="2:2" x14ac:dyDescent="0.3">
      <c r="B3371" s="1"/>
    </row>
    <row r="3372" spans="2:2" x14ac:dyDescent="0.3">
      <c r="B3372" s="1"/>
    </row>
    <row r="3373" spans="2:2" x14ac:dyDescent="0.3">
      <c r="B3373" s="1"/>
    </row>
    <row r="3374" spans="2:2" x14ac:dyDescent="0.3">
      <c r="B3374" s="1"/>
    </row>
    <row r="3375" spans="2:2" x14ac:dyDescent="0.3">
      <c r="B3375" s="1"/>
    </row>
    <row r="3376" spans="2:2" x14ac:dyDescent="0.3">
      <c r="B3376" s="1"/>
    </row>
    <row r="3377" spans="2:2" x14ac:dyDescent="0.3">
      <c r="B3377" s="1"/>
    </row>
    <row r="3378" spans="2:2" x14ac:dyDescent="0.3">
      <c r="B3378" s="1"/>
    </row>
    <row r="3379" spans="2:2" x14ac:dyDescent="0.3">
      <c r="B3379" s="1"/>
    </row>
    <row r="3380" spans="2:2" x14ac:dyDescent="0.3">
      <c r="B3380" s="1"/>
    </row>
    <row r="3381" spans="2:2" x14ac:dyDescent="0.3">
      <c r="B3381" s="1"/>
    </row>
    <row r="3382" spans="2:2" x14ac:dyDescent="0.3">
      <c r="B3382" s="1"/>
    </row>
    <row r="3383" spans="2:2" x14ac:dyDescent="0.3">
      <c r="B3383" s="1"/>
    </row>
    <row r="3384" spans="2:2" x14ac:dyDescent="0.3">
      <c r="B3384" s="1"/>
    </row>
    <row r="3385" spans="2:2" x14ac:dyDescent="0.3">
      <c r="B3385" s="1"/>
    </row>
    <row r="3386" spans="2:2" x14ac:dyDescent="0.3">
      <c r="B3386" s="1"/>
    </row>
    <row r="3387" spans="2:2" x14ac:dyDescent="0.3">
      <c r="B3387" s="1"/>
    </row>
    <row r="3388" spans="2:2" x14ac:dyDescent="0.3">
      <c r="B3388" s="1"/>
    </row>
    <row r="3389" spans="2:2" x14ac:dyDescent="0.3">
      <c r="B3389" s="1"/>
    </row>
    <row r="3390" spans="2:2" x14ac:dyDescent="0.3">
      <c r="B3390" s="1"/>
    </row>
    <row r="3391" spans="2:2" x14ac:dyDescent="0.3">
      <c r="B3391" s="1"/>
    </row>
    <row r="3392" spans="2:2" x14ac:dyDescent="0.3">
      <c r="B3392" s="1"/>
    </row>
    <row r="3393" spans="2:2" x14ac:dyDescent="0.3">
      <c r="B3393" s="1"/>
    </row>
    <row r="3394" spans="2:2" x14ac:dyDescent="0.3">
      <c r="B3394" s="1"/>
    </row>
    <row r="3395" spans="2:2" x14ac:dyDescent="0.3">
      <c r="B3395" s="1"/>
    </row>
    <row r="3396" spans="2:2" x14ac:dyDescent="0.3">
      <c r="B3396" s="1"/>
    </row>
    <row r="3397" spans="2:2" x14ac:dyDescent="0.3">
      <c r="B3397" s="1"/>
    </row>
    <row r="3398" spans="2:2" x14ac:dyDescent="0.3">
      <c r="B3398" s="1"/>
    </row>
    <row r="3399" spans="2:2" x14ac:dyDescent="0.3">
      <c r="B3399" s="1"/>
    </row>
    <row r="3400" spans="2:2" x14ac:dyDescent="0.3">
      <c r="B3400" s="1"/>
    </row>
    <row r="3401" spans="2:2" x14ac:dyDescent="0.3">
      <c r="B3401" s="1"/>
    </row>
    <row r="3402" spans="2:2" x14ac:dyDescent="0.3">
      <c r="B3402" s="1"/>
    </row>
    <row r="3403" spans="2:2" x14ac:dyDescent="0.3">
      <c r="B3403" s="1"/>
    </row>
    <row r="3404" spans="2:2" x14ac:dyDescent="0.3">
      <c r="B3404" s="1"/>
    </row>
    <row r="3405" spans="2:2" x14ac:dyDescent="0.3">
      <c r="B3405" s="1"/>
    </row>
    <row r="3406" spans="2:2" x14ac:dyDescent="0.3">
      <c r="B3406" s="1"/>
    </row>
    <row r="3407" spans="2:2" x14ac:dyDescent="0.3">
      <c r="B3407" s="1"/>
    </row>
    <row r="3408" spans="2:2" x14ac:dyDescent="0.3">
      <c r="B3408" s="1"/>
    </row>
    <row r="3409" spans="2:2" x14ac:dyDescent="0.3">
      <c r="B3409" s="1"/>
    </row>
    <row r="3410" spans="2:2" x14ac:dyDescent="0.3">
      <c r="B3410" s="1"/>
    </row>
    <row r="3411" spans="2:2" x14ac:dyDescent="0.3">
      <c r="B3411" s="1"/>
    </row>
    <row r="3412" spans="2:2" x14ac:dyDescent="0.3">
      <c r="B3412" s="1"/>
    </row>
    <row r="3413" spans="2:2" x14ac:dyDescent="0.3">
      <c r="B3413" s="1"/>
    </row>
    <row r="3414" spans="2:2" x14ac:dyDescent="0.3">
      <c r="B3414" s="1"/>
    </row>
    <row r="3415" spans="2:2" x14ac:dyDescent="0.3">
      <c r="B3415" s="1"/>
    </row>
    <row r="3416" spans="2:2" x14ac:dyDescent="0.3">
      <c r="B3416" s="1"/>
    </row>
    <row r="3417" spans="2:2" x14ac:dyDescent="0.3">
      <c r="B3417" s="1"/>
    </row>
    <row r="3418" spans="2:2" x14ac:dyDescent="0.3">
      <c r="B3418" s="1"/>
    </row>
    <row r="3419" spans="2:2" x14ac:dyDescent="0.3">
      <c r="B3419" s="1"/>
    </row>
    <row r="3420" spans="2:2" x14ac:dyDescent="0.3">
      <c r="B3420" s="1"/>
    </row>
    <row r="3421" spans="2:2" x14ac:dyDescent="0.3">
      <c r="B3421" s="1"/>
    </row>
    <row r="3422" spans="2:2" x14ac:dyDescent="0.3">
      <c r="B3422" s="1"/>
    </row>
    <row r="3423" spans="2:2" x14ac:dyDescent="0.3">
      <c r="B3423" s="1"/>
    </row>
    <row r="3424" spans="2:2" x14ac:dyDescent="0.3">
      <c r="B3424" s="1"/>
    </row>
    <row r="3425" spans="2:2" x14ac:dyDescent="0.3">
      <c r="B3425" s="1"/>
    </row>
    <row r="3426" spans="2:2" x14ac:dyDescent="0.3">
      <c r="B3426" s="1"/>
    </row>
    <row r="3427" spans="2:2" x14ac:dyDescent="0.3">
      <c r="B3427" s="1"/>
    </row>
    <row r="3428" spans="2:2" x14ac:dyDescent="0.3">
      <c r="B3428" s="1"/>
    </row>
    <row r="3429" spans="2:2" x14ac:dyDescent="0.3">
      <c r="B3429" s="1"/>
    </row>
    <row r="3430" spans="2:2" x14ac:dyDescent="0.3">
      <c r="B3430" s="1"/>
    </row>
    <row r="3431" spans="2:2" x14ac:dyDescent="0.3">
      <c r="B3431" s="1"/>
    </row>
    <row r="3432" spans="2:2" x14ac:dyDescent="0.3">
      <c r="B3432" s="1"/>
    </row>
    <row r="3433" spans="2:2" x14ac:dyDescent="0.3">
      <c r="B3433" s="1"/>
    </row>
    <row r="3434" spans="2:2" x14ac:dyDescent="0.3">
      <c r="B3434" s="1"/>
    </row>
    <row r="3435" spans="2:2" x14ac:dyDescent="0.3">
      <c r="B3435" s="1"/>
    </row>
    <row r="3436" spans="2:2" x14ac:dyDescent="0.3">
      <c r="B3436" s="1"/>
    </row>
    <row r="3437" spans="2:2" x14ac:dyDescent="0.3">
      <c r="B3437" s="1"/>
    </row>
    <row r="3438" spans="2:2" x14ac:dyDescent="0.3">
      <c r="B3438" s="1"/>
    </row>
    <row r="3439" spans="2:2" x14ac:dyDescent="0.3">
      <c r="B3439" s="1"/>
    </row>
    <row r="3440" spans="2:2" x14ac:dyDescent="0.3">
      <c r="B3440" s="1"/>
    </row>
    <row r="3441" spans="2:2" x14ac:dyDescent="0.3">
      <c r="B3441" s="1"/>
    </row>
    <row r="3442" spans="2:2" x14ac:dyDescent="0.3">
      <c r="B3442" s="1"/>
    </row>
    <row r="3443" spans="2:2" x14ac:dyDescent="0.3">
      <c r="B3443" s="1"/>
    </row>
    <row r="3444" spans="2:2" x14ac:dyDescent="0.3">
      <c r="B3444" s="1"/>
    </row>
    <row r="3445" spans="2:2" x14ac:dyDescent="0.3">
      <c r="B3445" s="1"/>
    </row>
    <row r="3446" spans="2:2" x14ac:dyDescent="0.3">
      <c r="B3446" s="1"/>
    </row>
    <row r="3447" spans="2:2" x14ac:dyDescent="0.3">
      <c r="B3447" s="1"/>
    </row>
    <row r="3448" spans="2:2" x14ac:dyDescent="0.3">
      <c r="B3448" s="1"/>
    </row>
    <row r="3449" spans="2:2" x14ac:dyDescent="0.3">
      <c r="B3449" s="1"/>
    </row>
    <row r="3450" spans="2:2" x14ac:dyDescent="0.3">
      <c r="B3450" s="1"/>
    </row>
    <row r="3451" spans="2:2" x14ac:dyDescent="0.3">
      <c r="B3451" s="1"/>
    </row>
    <row r="3452" spans="2:2" x14ac:dyDescent="0.3">
      <c r="B3452" s="1"/>
    </row>
    <row r="3453" spans="2:2" x14ac:dyDescent="0.3">
      <c r="B3453" s="1"/>
    </row>
    <row r="3454" spans="2:2" x14ac:dyDescent="0.3">
      <c r="B3454" s="1"/>
    </row>
    <row r="3455" spans="2:2" x14ac:dyDescent="0.3">
      <c r="B3455" s="1"/>
    </row>
    <row r="3456" spans="2:2" x14ac:dyDescent="0.3">
      <c r="B3456" s="1"/>
    </row>
    <row r="3457" spans="2:2" x14ac:dyDescent="0.3">
      <c r="B3457" s="1"/>
    </row>
    <row r="3458" spans="2:2" x14ac:dyDescent="0.3">
      <c r="B3458" s="1"/>
    </row>
    <row r="3459" spans="2:2" x14ac:dyDescent="0.3">
      <c r="B3459" s="1"/>
    </row>
    <row r="3460" spans="2:2" x14ac:dyDescent="0.3">
      <c r="B3460" s="1"/>
    </row>
    <row r="3461" spans="2:2" x14ac:dyDescent="0.3">
      <c r="B3461" s="1"/>
    </row>
    <row r="3462" spans="2:2" x14ac:dyDescent="0.3">
      <c r="B3462" s="1"/>
    </row>
    <row r="3463" spans="2:2" x14ac:dyDescent="0.3">
      <c r="B3463" s="1"/>
    </row>
    <row r="3464" spans="2:2" x14ac:dyDescent="0.3">
      <c r="B3464" s="1"/>
    </row>
    <row r="3465" spans="2:2" x14ac:dyDescent="0.3">
      <c r="B3465" s="1"/>
    </row>
    <row r="3466" spans="2:2" x14ac:dyDescent="0.3">
      <c r="B3466" s="1"/>
    </row>
    <row r="3467" spans="2:2" x14ac:dyDescent="0.3">
      <c r="B3467" s="1"/>
    </row>
    <row r="3468" spans="2:2" x14ac:dyDescent="0.3">
      <c r="B3468" s="1"/>
    </row>
    <row r="3469" spans="2:2" x14ac:dyDescent="0.3">
      <c r="B3469" s="1"/>
    </row>
    <row r="3470" spans="2:2" x14ac:dyDescent="0.3">
      <c r="B3470" s="1"/>
    </row>
    <row r="3471" spans="2:2" x14ac:dyDescent="0.3">
      <c r="B3471" s="1"/>
    </row>
    <row r="3472" spans="2:2" x14ac:dyDescent="0.3">
      <c r="B3472" s="1"/>
    </row>
    <row r="3473" spans="2:2" x14ac:dyDescent="0.3">
      <c r="B3473" s="1"/>
    </row>
    <row r="3474" spans="2:2" x14ac:dyDescent="0.3">
      <c r="B3474" s="1"/>
    </row>
    <row r="3475" spans="2:2" x14ac:dyDescent="0.3">
      <c r="B3475" s="1"/>
    </row>
    <row r="3476" spans="2:2" x14ac:dyDescent="0.3">
      <c r="B3476" s="1"/>
    </row>
    <row r="3477" spans="2:2" x14ac:dyDescent="0.3">
      <c r="B3477" s="1"/>
    </row>
    <row r="3478" spans="2:2" x14ac:dyDescent="0.3">
      <c r="B3478" s="1"/>
    </row>
    <row r="3479" spans="2:2" x14ac:dyDescent="0.3">
      <c r="B3479" s="1"/>
    </row>
    <row r="3480" spans="2:2" x14ac:dyDescent="0.3">
      <c r="B3480" s="1"/>
    </row>
    <row r="3481" spans="2:2" x14ac:dyDescent="0.3">
      <c r="B3481" s="1"/>
    </row>
    <row r="3482" spans="2:2" x14ac:dyDescent="0.3">
      <c r="B3482" s="1"/>
    </row>
    <row r="3483" spans="2:2" x14ac:dyDescent="0.3">
      <c r="B3483" s="1"/>
    </row>
    <row r="3484" spans="2:2" x14ac:dyDescent="0.3">
      <c r="B3484" s="1"/>
    </row>
    <row r="3485" spans="2:2" x14ac:dyDescent="0.3">
      <c r="B3485" s="1"/>
    </row>
    <row r="3486" spans="2:2" x14ac:dyDescent="0.3">
      <c r="B3486" s="1"/>
    </row>
    <row r="3487" spans="2:2" x14ac:dyDescent="0.3">
      <c r="B3487" s="1"/>
    </row>
    <row r="3488" spans="2:2" x14ac:dyDescent="0.3">
      <c r="B3488" s="1"/>
    </row>
    <row r="3489" spans="2:2" x14ac:dyDescent="0.3">
      <c r="B3489" s="1"/>
    </row>
    <row r="3490" spans="2:2" x14ac:dyDescent="0.3">
      <c r="B3490" s="1"/>
    </row>
    <row r="3491" spans="2:2" x14ac:dyDescent="0.3">
      <c r="B3491" s="1"/>
    </row>
    <row r="3492" spans="2:2" x14ac:dyDescent="0.3">
      <c r="B3492" s="1"/>
    </row>
    <row r="3493" spans="2:2" x14ac:dyDescent="0.3">
      <c r="B3493" s="1"/>
    </row>
    <row r="3494" spans="2:2" x14ac:dyDescent="0.3">
      <c r="B3494" s="1"/>
    </row>
    <row r="3495" spans="2:2" x14ac:dyDescent="0.3">
      <c r="B3495" s="1"/>
    </row>
    <row r="3496" spans="2:2" x14ac:dyDescent="0.3">
      <c r="B3496" s="1"/>
    </row>
    <row r="3497" spans="2:2" x14ac:dyDescent="0.3">
      <c r="B3497" s="1"/>
    </row>
    <row r="3498" spans="2:2" x14ac:dyDescent="0.3">
      <c r="B3498" s="1"/>
    </row>
    <row r="3499" spans="2:2" x14ac:dyDescent="0.3">
      <c r="B3499" s="1"/>
    </row>
    <row r="3500" spans="2:2" x14ac:dyDescent="0.3">
      <c r="B3500" s="1"/>
    </row>
    <row r="3501" spans="2:2" x14ac:dyDescent="0.3">
      <c r="B3501" s="1"/>
    </row>
    <row r="3502" spans="2:2" x14ac:dyDescent="0.3">
      <c r="B3502" s="1"/>
    </row>
    <row r="3503" spans="2:2" x14ac:dyDescent="0.3">
      <c r="B3503" s="1"/>
    </row>
    <row r="3504" spans="2:2" x14ac:dyDescent="0.3">
      <c r="B3504" s="1"/>
    </row>
    <row r="3505" spans="2:2" x14ac:dyDescent="0.3">
      <c r="B3505" s="1"/>
    </row>
    <row r="3506" spans="2:2" x14ac:dyDescent="0.3">
      <c r="B3506" s="1"/>
    </row>
    <row r="3507" spans="2:2" x14ac:dyDescent="0.3">
      <c r="B3507" s="1"/>
    </row>
    <row r="3508" spans="2:2" x14ac:dyDescent="0.3">
      <c r="B3508" s="1"/>
    </row>
    <row r="3509" spans="2:2" x14ac:dyDescent="0.3">
      <c r="B3509" s="1"/>
    </row>
    <row r="3510" spans="2:2" x14ac:dyDescent="0.3">
      <c r="B3510" s="1"/>
    </row>
    <row r="3511" spans="2:2" x14ac:dyDescent="0.3">
      <c r="B3511" s="1"/>
    </row>
    <row r="3512" spans="2:2" x14ac:dyDescent="0.3">
      <c r="B3512" s="1"/>
    </row>
    <row r="3513" spans="2:2" x14ac:dyDescent="0.3">
      <c r="B3513" s="1"/>
    </row>
    <row r="3514" spans="2:2" x14ac:dyDescent="0.3">
      <c r="B3514" s="1"/>
    </row>
    <row r="3515" spans="2:2" x14ac:dyDescent="0.3">
      <c r="B3515" s="1"/>
    </row>
    <row r="3516" spans="2:2" x14ac:dyDescent="0.3">
      <c r="B3516" s="1"/>
    </row>
    <row r="3517" spans="2:2" x14ac:dyDescent="0.3">
      <c r="B3517" s="1"/>
    </row>
    <row r="3518" spans="2:2" x14ac:dyDescent="0.3">
      <c r="B3518" s="1"/>
    </row>
    <row r="3519" spans="2:2" x14ac:dyDescent="0.3">
      <c r="B3519" s="1"/>
    </row>
    <row r="3520" spans="2:2" x14ac:dyDescent="0.3">
      <c r="B3520" s="1"/>
    </row>
    <row r="3521" spans="2:2" x14ac:dyDescent="0.3">
      <c r="B3521" s="1"/>
    </row>
    <row r="3522" spans="2:2" x14ac:dyDescent="0.3">
      <c r="B3522" s="1"/>
    </row>
    <row r="3523" spans="2:2" x14ac:dyDescent="0.3">
      <c r="B3523" s="1"/>
    </row>
    <row r="3524" spans="2:2" x14ac:dyDescent="0.3">
      <c r="B3524" s="1"/>
    </row>
    <row r="3525" spans="2:2" x14ac:dyDescent="0.3">
      <c r="B3525" s="1"/>
    </row>
    <row r="3526" spans="2:2" x14ac:dyDescent="0.3">
      <c r="B3526" s="1"/>
    </row>
    <row r="3527" spans="2:2" x14ac:dyDescent="0.3">
      <c r="B3527" s="1"/>
    </row>
    <row r="3528" spans="2:2" x14ac:dyDescent="0.3">
      <c r="B3528" s="1"/>
    </row>
    <row r="3529" spans="2:2" x14ac:dyDescent="0.3">
      <c r="B3529" s="1"/>
    </row>
    <row r="3530" spans="2:2" x14ac:dyDescent="0.3">
      <c r="B3530" s="1"/>
    </row>
    <row r="3531" spans="2:2" x14ac:dyDescent="0.3">
      <c r="B3531" s="1"/>
    </row>
    <row r="3532" spans="2:2" x14ac:dyDescent="0.3">
      <c r="B3532" s="1"/>
    </row>
    <row r="3533" spans="2:2" x14ac:dyDescent="0.3">
      <c r="B3533" s="1"/>
    </row>
    <row r="3534" spans="2:2" x14ac:dyDescent="0.3">
      <c r="B3534" s="1"/>
    </row>
    <row r="3535" spans="2:2" x14ac:dyDescent="0.3">
      <c r="B3535" s="1"/>
    </row>
    <row r="3536" spans="2:2" x14ac:dyDescent="0.3">
      <c r="B3536" s="1"/>
    </row>
    <row r="3537" spans="2:2" x14ac:dyDescent="0.3">
      <c r="B3537" s="1"/>
    </row>
    <row r="3538" spans="2:2" x14ac:dyDescent="0.3">
      <c r="B3538" s="1"/>
    </row>
    <row r="3539" spans="2:2" x14ac:dyDescent="0.3">
      <c r="B3539" s="1"/>
    </row>
    <row r="3540" spans="2:2" x14ac:dyDescent="0.3">
      <c r="B3540" s="1"/>
    </row>
    <row r="3541" spans="2:2" x14ac:dyDescent="0.3">
      <c r="B3541" s="1"/>
    </row>
    <row r="3542" spans="2:2" x14ac:dyDescent="0.3">
      <c r="B3542" s="1"/>
    </row>
    <row r="3543" spans="2:2" x14ac:dyDescent="0.3">
      <c r="B3543" s="1"/>
    </row>
    <row r="3544" spans="2:2" x14ac:dyDescent="0.3">
      <c r="B3544" s="1"/>
    </row>
    <row r="3545" spans="2:2" x14ac:dyDescent="0.3">
      <c r="B3545" s="1"/>
    </row>
    <row r="3546" spans="2:2" x14ac:dyDescent="0.3">
      <c r="B3546" s="1"/>
    </row>
    <row r="3547" spans="2:2" x14ac:dyDescent="0.3">
      <c r="B3547" s="1"/>
    </row>
    <row r="3548" spans="2:2" x14ac:dyDescent="0.3">
      <c r="B3548" s="1"/>
    </row>
    <row r="3549" spans="2:2" x14ac:dyDescent="0.3">
      <c r="B3549" s="1"/>
    </row>
    <row r="3550" spans="2:2" x14ac:dyDescent="0.3">
      <c r="B3550" s="1"/>
    </row>
    <row r="3551" spans="2:2" x14ac:dyDescent="0.3">
      <c r="B3551" s="1"/>
    </row>
    <row r="3552" spans="2:2" x14ac:dyDescent="0.3">
      <c r="B3552" s="1"/>
    </row>
    <row r="3553" spans="2:2" x14ac:dyDescent="0.3">
      <c r="B3553" s="1"/>
    </row>
    <row r="3554" spans="2:2" x14ac:dyDescent="0.3">
      <c r="B3554" s="1"/>
    </row>
    <row r="3555" spans="2:2" x14ac:dyDescent="0.3">
      <c r="B3555" s="1"/>
    </row>
    <row r="3556" spans="2:2" x14ac:dyDescent="0.3">
      <c r="B3556" s="1"/>
    </row>
    <row r="3557" spans="2:2" x14ac:dyDescent="0.3">
      <c r="B3557" s="1"/>
    </row>
    <row r="3558" spans="2:2" x14ac:dyDescent="0.3">
      <c r="B3558" s="1"/>
    </row>
    <row r="3559" spans="2:2" x14ac:dyDescent="0.3">
      <c r="B3559" s="1"/>
    </row>
    <row r="3560" spans="2:2" x14ac:dyDescent="0.3">
      <c r="B3560" s="1"/>
    </row>
    <row r="3561" spans="2:2" x14ac:dyDescent="0.3">
      <c r="B3561" s="1"/>
    </row>
    <row r="3562" spans="2:2" x14ac:dyDescent="0.3">
      <c r="B3562" s="1"/>
    </row>
    <row r="3563" spans="2:2" x14ac:dyDescent="0.3">
      <c r="B3563" s="1"/>
    </row>
    <row r="3564" spans="2:2" x14ac:dyDescent="0.3">
      <c r="B3564" s="1"/>
    </row>
    <row r="3565" spans="2:2" x14ac:dyDescent="0.3">
      <c r="B3565" s="1"/>
    </row>
    <row r="3566" spans="2:2" x14ac:dyDescent="0.3">
      <c r="B3566" s="1"/>
    </row>
    <row r="3567" spans="2:2" x14ac:dyDescent="0.3">
      <c r="B3567" s="1"/>
    </row>
    <row r="3568" spans="2:2" x14ac:dyDescent="0.3">
      <c r="B3568" s="1"/>
    </row>
    <row r="3569" spans="2:2" x14ac:dyDescent="0.3">
      <c r="B3569" s="1"/>
    </row>
    <row r="3570" spans="2:2" x14ac:dyDescent="0.3">
      <c r="B3570" s="1"/>
    </row>
    <row r="3571" spans="2:2" x14ac:dyDescent="0.3">
      <c r="B3571" s="1"/>
    </row>
    <row r="3572" spans="2:2" x14ac:dyDescent="0.3">
      <c r="B3572" s="1"/>
    </row>
    <row r="3573" spans="2:2" x14ac:dyDescent="0.3">
      <c r="B3573" s="1"/>
    </row>
    <row r="3574" spans="2:2" x14ac:dyDescent="0.3">
      <c r="B3574" s="1"/>
    </row>
    <row r="3575" spans="2:2" x14ac:dyDescent="0.3">
      <c r="B3575" s="1"/>
    </row>
    <row r="3576" spans="2:2" x14ac:dyDescent="0.3">
      <c r="B3576" s="1"/>
    </row>
    <row r="3577" spans="2:2" x14ac:dyDescent="0.3">
      <c r="B3577" s="1"/>
    </row>
    <row r="3578" spans="2:2" x14ac:dyDescent="0.3">
      <c r="B3578" s="1"/>
    </row>
    <row r="3579" spans="2:2" x14ac:dyDescent="0.3">
      <c r="B3579" s="1"/>
    </row>
    <row r="3580" spans="2:2" x14ac:dyDescent="0.3">
      <c r="B3580" s="1"/>
    </row>
    <row r="3581" spans="2:2" x14ac:dyDescent="0.3">
      <c r="B3581" s="1"/>
    </row>
    <row r="3582" spans="2:2" x14ac:dyDescent="0.3">
      <c r="B3582" s="1"/>
    </row>
    <row r="3583" spans="2:2" x14ac:dyDescent="0.3">
      <c r="B3583" s="1"/>
    </row>
    <row r="3584" spans="2:2" x14ac:dyDescent="0.3">
      <c r="B3584" s="1"/>
    </row>
    <row r="3585" spans="2:2" x14ac:dyDescent="0.3">
      <c r="B3585" s="1"/>
    </row>
    <row r="3586" spans="2:2" x14ac:dyDescent="0.3">
      <c r="B3586" s="1"/>
    </row>
    <row r="3587" spans="2:2" x14ac:dyDescent="0.3">
      <c r="B3587" s="1"/>
    </row>
    <row r="3588" spans="2:2" x14ac:dyDescent="0.3">
      <c r="B3588" s="1"/>
    </row>
    <row r="3589" spans="2:2" x14ac:dyDescent="0.3">
      <c r="B3589" s="1"/>
    </row>
    <row r="3590" spans="2:2" x14ac:dyDescent="0.3">
      <c r="B3590" s="1"/>
    </row>
    <row r="3591" spans="2:2" x14ac:dyDescent="0.3">
      <c r="B3591" s="1"/>
    </row>
    <row r="3592" spans="2:2" x14ac:dyDescent="0.3">
      <c r="B3592" s="1"/>
    </row>
    <row r="3593" spans="2:2" x14ac:dyDescent="0.3">
      <c r="B3593" s="1"/>
    </row>
    <row r="3594" spans="2:2" x14ac:dyDescent="0.3">
      <c r="B3594" s="1"/>
    </row>
    <row r="3595" spans="2:2" x14ac:dyDescent="0.3">
      <c r="B3595" s="1"/>
    </row>
    <row r="3596" spans="2:2" x14ac:dyDescent="0.3">
      <c r="B3596" s="1"/>
    </row>
    <row r="3597" spans="2:2" x14ac:dyDescent="0.3">
      <c r="B3597" s="1"/>
    </row>
    <row r="3598" spans="2:2" x14ac:dyDescent="0.3">
      <c r="B3598" s="1"/>
    </row>
    <row r="3599" spans="2:2" x14ac:dyDescent="0.3">
      <c r="B3599" s="1"/>
    </row>
    <row r="3600" spans="2:2" x14ac:dyDescent="0.3">
      <c r="B3600" s="1"/>
    </row>
    <row r="3601" spans="2:2" x14ac:dyDescent="0.3">
      <c r="B3601" s="1"/>
    </row>
    <row r="3602" spans="2:2" x14ac:dyDescent="0.3">
      <c r="B3602" s="1"/>
    </row>
    <row r="3603" spans="2:2" x14ac:dyDescent="0.3">
      <c r="B3603" s="1"/>
    </row>
    <row r="3604" spans="2:2" x14ac:dyDescent="0.3">
      <c r="B3604" s="1"/>
    </row>
    <row r="3605" spans="2:2" x14ac:dyDescent="0.3">
      <c r="B3605" s="1"/>
    </row>
    <row r="3606" spans="2:2" x14ac:dyDescent="0.3">
      <c r="B3606" s="1"/>
    </row>
    <row r="3607" spans="2:2" x14ac:dyDescent="0.3">
      <c r="B3607" s="1"/>
    </row>
    <row r="3608" spans="2:2" x14ac:dyDescent="0.3">
      <c r="B3608" s="1"/>
    </row>
    <row r="3609" spans="2:2" x14ac:dyDescent="0.3">
      <c r="B3609" s="1"/>
    </row>
    <row r="3610" spans="2:2" x14ac:dyDescent="0.3">
      <c r="B3610" s="1"/>
    </row>
    <row r="3611" spans="2:2" x14ac:dyDescent="0.3">
      <c r="B3611" s="1"/>
    </row>
    <row r="3612" spans="2:2" x14ac:dyDescent="0.3">
      <c r="B3612" s="1"/>
    </row>
    <row r="3613" spans="2:2" x14ac:dyDescent="0.3">
      <c r="B3613" s="1"/>
    </row>
    <row r="3614" spans="2:2" x14ac:dyDescent="0.3">
      <c r="B3614" s="1"/>
    </row>
    <row r="3615" spans="2:2" x14ac:dyDescent="0.3">
      <c r="B3615" s="1"/>
    </row>
    <row r="3616" spans="2:2" x14ac:dyDescent="0.3">
      <c r="B3616" s="1"/>
    </row>
    <row r="3617" spans="2:2" x14ac:dyDescent="0.3">
      <c r="B3617" s="1"/>
    </row>
    <row r="3618" spans="2:2" x14ac:dyDescent="0.3">
      <c r="B3618" s="1"/>
    </row>
    <row r="3619" spans="2:2" x14ac:dyDescent="0.3">
      <c r="B3619" s="1"/>
    </row>
    <row r="3620" spans="2:2" x14ac:dyDescent="0.3">
      <c r="B3620" s="1"/>
    </row>
    <row r="3621" spans="2:2" x14ac:dyDescent="0.3">
      <c r="B3621" s="1"/>
    </row>
    <row r="3622" spans="2:2" x14ac:dyDescent="0.3">
      <c r="B3622" s="1"/>
    </row>
    <row r="3623" spans="2:2" x14ac:dyDescent="0.3">
      <c r="B3623" s="1"/>
    </row>
    <row r="3624" spans="2:2" x14ac:dyDescent="0.3">
      <c r="B3624" s="1"/>
    </row>
    <row r="3625" spans="2:2" x14ac:dyDescent="0.3">
      <c r="B3625" s="1"/>
    </row>
    <row r="3626" spans="2:2" x14ac:dyDescent="0.3">
      <c r="B3626" s="1"/>
    </row>
    <row r="3627" spans="2:2" x14ac:dyDescent="0.3">
      <c r="B3627" s="1"/>
    </row>
    <row r="3628" spans="2:2" x14ac:dyDescent="0.3">
      <c r="B3628" s="1"/>
    </row>
    <row r="3629" spans="2:2" x14ac:dyDescent="0.3">
      <c r="B3629" s="1"/>
    </row>
    <row r="3630" spans="2:2" x14ac:dyDescent="0.3">
      <c r="B3630" s="1"/>
    </row>
    <row r="3631" spans="2:2" x14ac:dyDescent="0.3">
      <c r="B3631" s="1"/>
    </row>
    <row r="3632" spans="2:2" x14ac:dyDescent="0.3">
      <c r="B3632" s="1"/>
    </row>
    <row r="3633" spans="2:2" x14ac:dyDescent="0.3">
      <c r="B3633" s="1"/>
    </row>
    <row r="3634" spans="2:2" x14ac:dyDescent="0.3">
      <c r="B3634" s="1"/>
    </row>
    <row r="3635" spans="2:2" x14ac:dyDescent="0.3">
      <c r="B3635" s="1"/>
    </row>
    <row r="3636" spans="2:2" x14ac:dyDescent="0.3">
      <c r="B3636" s="1"/>
    </row>
    <row r="3637" spans="2:2" x14ac:dyDescent="0.3">
      <c r="B3637" s="1"/>
    </row>
    <row r="3638" spans="2:2" x14ac:dyDescent="0.3">
      <c r="B3638" s="1"/>
    </row>
    <row r="3639" spans="2:2" x14ac:dyDescent="0.3">
      <c r="B3639" s="1"/>
    </row>
    <row r="3640" spans="2:2" x14ac:dyDescent="0.3">
      <c r="B3640" s="1"/>
    </row>
    <row r="3641" spans="2:2" x14ac:dyDescent="0.3">
      <c r="B3641" s="1"/>
    </row>
    <row r="3642" spans="2:2" x14ac:dyDescent="0.3">
      <c r="B3642" s="1"/>
    </row>
    <row r="3643" spans="2:2" x14ac:dyDescent="0.3">
      <c r="B3643" s="1"/>
    </row>
    <row r="3644" spans="2:2" x14ac:dyDescent="0.3">
      <c r="B3644" s="1"/>
    </row>
    <row r="3645" spans="2:2" x14ac:dyDescent="0.3">
      <c r="B3645" s="1"/>
    </row>
    <row r="3646" spans="2:2" x14ac:dyDescent="0.3">
      <c r="B3646" s="1"/>
    </row>
    <row r="3647" spans="2:2" x14ac:dyDescent="0.3">
      <c r="B3647" s="1"/>
    </row>
    <row r="3648" spans="2:2" x14ac:dyDescent="0.3">
      <c r="B3648" s="1"/>
    </row>
    <row r="3649" spans="2:2" x14ac:dyDescent="0.3">
      <c r="B3649" s="1"/>
    </row>
    <row r="3650" spans="2:2" x14ac:dyDescent="0.3">
      <c r="B3650" s="1"/>
    </row>
    <row r="3651" spans="2:2" x14ac:dyDescent="0.3">
      <c r="B3651" s="1"/>
    </row>
    <row r="3652" spans="2:2" x14ac:dyDescent="0.3">
      <c r="B3652" s="1"/>
    </row>
    <row r="3653" spans="2:2" x14ac:dyDescent="0.3">
      <c r="B3653" s="1"/>
    </row>
    <row r="3654" spans="2:2" x14ac:dyDescent="0.3">
      <c r="B3654" s="1"/>
    </row>
    <row r="3655" spans="2:2" x14ac:dyDescent="0.3">
      <c r="B3655" s="1"/>
    </row>
    <row r="3656" spans="2:2" x14ac:dyDescent="0.3">
      <c r="B3656" s="1"/>
    </row>
    <row r="3657" spans="2:2" x14ac:dyDescent="0.3">
      <c r="B3657" s="1"/>
    </row>
    <row r="3658" spans="2:2" x14ac:dyDescent="0.3">
      <c r="B3658" s="1"/>
    </row>
    <row r="3659" spans="2:2" x14ac:dyDescent="0.3">
      <c r="B3659" s="1"/>
    </row>
    <row r="3660" spans="2:2" x14ac:dyDescent="0.3">
      <c r="B3660" s="1"/>
    </row>
    <row r="3661" spans="2:2" x14ac:dyDescent="0.3">
      <c r="B3661" s="1"/>
    </row>
    <row r="3662" spans="2:2" x14ac:dyDescent="0.3">
      <c r="B3662" s="1"/>
    </row>
    <row r="3663" spans="2:2" x14ac:dyDescent="0.3">
      <c r="B3663" s="1"/>
    </row>
    <row r="3664" spans="2:2" x14ac:dyDescent="0.3">
      <c r="B3664" s="1"/>
    </row>
    <row r="3665" spans="2:2" x14ac:dyDescent="0.3">
      <c r="B3665" s="1"/>
    </row>
    <row r="3666" spans="2:2" x14ac:dyDescent="0.3">
      <c r="B3666" s="1"/>
    </row>
    <row r="3667" spans="2:2" x14ac:dyDescent="0.3">
      <c r="B3667" s="1"/>
    </row>
    <row r="3668" spans="2:2" x14ac:dyDescent="0.3">
      <c r="B3668" s="1"/>
    </row>
    <row r="3669" spans="2:2" x14ac:dyDescent="0.3">
      <c r="B3669" s="1"/>
    </row>
    <row r="3670" spans="2:2" x14ac:dyDescent="0.3">
      <c r="B3670" s="1"/>
    </row>
    <row r="3671" spans="2:2" x14ac:dyDescent="0.3">
      <c r="B3671" s="1"/>
    </row>
    <row r="3672" spans="2:2" x14ac:dyDescent="0.3">
      <c r="B3672" s="1"/>
    </row>
    <row r="3673" spans="2:2" x14ac:dyDescent="0.3">
      <c r="B3673" s="1"/>
    </row>
    <row r="3674" spans="2:2" x14ac:dyDescent="0.3">
      <c r="B3674" s="1"/>
    </row>
    <row r="3675" spans="2:2" x14ac:dyDescent="0.3">
      <c r="B3675" s="1"/>
    </row>
    <row r="3676" spans="2:2" x14ac:dyDescent="0.3">
      <c r="B3676" s="1"/>
    </row>
    <row r="3677" spans="2:2" x14ac:dyDescent="0.3">
      <c r="B3677" s="1"/>
    </row>
    <row r="3678" spans="2:2" x14ac:dyDescent="0.3">
      <c r="B3678" s="1"/>
    </row>
    <row r="3679" spans="2:2" x14ac:dyDescent="0.3">
      <c r="B3679" s="1"/>
    </row>
    <row r="3680" spans="2:2" x14ac:dyDescent="0.3">
      <c r="B3680" s="1"/>
    </row>
    <row r="3681" spans="2:2" x14ac:dyDescent="0.3">
      <c r="B3681" s="1"/>
    </row>
    <row r="3682" spans="2:2" x14ac:dyDescent="0.3">
      <c r="B3682" s="1"/>
    </row>
    <row r="3683" spans="2:2" x14ac:dyDescent="0.3">
      <c r="B3683" s="1"/>
    </row>
    <row r="3684" spans="2:2" x14ac:dyDescent="0.3">
      <c r="B3684" s="1"/>
    </row>
    <row r="3685" spans="2:2" x14ac:dyDescent="0.3">
      <c r="B3685" s="1"/>
    </row>
    <row r="3686" spans="2:2" x14ac:dyDescent="0.3">
      <c r="B3686" s="1"/>
    </row>
    <row r="3687" spans="2:2" x14ac:dyDescent="0.3">
      <c r="B3687" s="1"/>
    </row>
    <row r="3688" spans="2:2" x14ac:dyDescent="0.3">
      <c r="B3688" s="1"/>
    </row>
    <row r="3689" spans="2:2" x14ac:dyDescent="0.3">
      <c r="B3689" s="1"/>
    </row>
    <row r="3690" spans="2:2" x14ac:dyDescent="0.3">
      <c r="B3690" s="1"/>
    </row>
    <row r="3691" spans="2:2" x14ac:dyDescent="0.3">
      <c r="B3691" s="1"/>
    </row>
    <row r="3692" spans="2:2" x14ac:dyDescent="0.3">
      <c r="B3692" s="1"/>
    </row>
    <row r="3693" spans="2:2" x14ac:dyDescent="0.3">
      <c r="B3693" s="1"/>
    </row>
    <row r="3694" spans="2:2" x14ac:dyDescent="0.3">
      <c r="B3694" s="1"/>
    </row>
    <row r="3695" spans="2:2" x14ac:dyDescent="0.3">
      <c r="B3695" s="1"/>
    </row>
    <row r="3696" spans="2:2" x14ac:dyDescent="0.3">
      <c r="B3696" s="1"/>
    </row>
    <row r="3697" spans="2:2" x14ac:dyDescent="0.3">
      <c r="B3697" s="1"/>
    </row>
    <row r="3698" spans="2:2" x14ac:dyDescent="0.3">
      <c r="B3698" s="1"/>
    </row>
    <row r="3699" spans="2:2" x14ac:dyDescent="0.3">
      <c r="B3699" s="1"/>
    </row>
    <row r="3700" spans="2:2" x14ac:dyDescent="0.3">
      <c r="B3700" s="1"/>
    </row>
    <row r="3701" spans="2:2" x14ac:dyDescent="0.3">
      <c r="B3701" s="1"/>
    </row>
    <row r="3702" spans="2:2" x14ac:dyDescent="0.3">
      <c r="B3702" s="1"/>
    </row>
    <row r="3703" spans="2:2" x14ac:dyDescent="0.3">
      <c r="B3703" s="1"/>
    </row>
    <row r="3704" spans="2:2" x14ac:dyDescent="0.3">
      <c r="B3704" s="1"/>
    </row>
    <row r="3705" spans="2:2" x14ac:dyDescent="0.3">
      <c r="B3705" s="1"/>
    </row>
    <row r="3706" spans="2:2" x14ac:dyDescent="0.3">
      <c r="B3706" s="1"/>
    </row>
    <row r="3707" spans="2:2" x14ac:dyDescent="0.3">
      <c r="B3707" s="1"/>
    </row>
    <row r="3708" spans="2:2" x14ac:dyDescent="0.3">
      <c r="B3708" s="1"/>
    </row>
    <row r="3709" spans="2:2" x14ac:dyDescent="0.3">
      <c r="B3709" s="1"/>
    </row>
    <row r="3710" spans="2:2" x14ac:dyDescent="0.3">
      <c r="B3710" s="1"/>
    </row>
    <row r="3711" spans="2:2" x14ac:dyDescent="0.3">
      <c r="B3711" s="1"/>
    </row>
    <row r="3712" spans="2:2" x14ac:dyDescent="0.3">
      <c r="B3712" s="1"/>
    </row>
    <row r="3713" spans="2:2" x14ac:dyDescent="0.3">
      <c r="B3713" s="1"/>
    </row>
    <row r="3714" spans="2:2" x14ac:dyDescent="0.3">
      <c r="B3714" s="1"/>
    </row>
    <row r="3715" spans="2:2" x14ac:dyDescent="0.3">
      <c r="B3715" s="1"/>
    </row>
    <row r="3716" spans="2:2" x14ac:dyDescent="0.3">
      <c r="B3716" s="1"/>
    </row>
    <row r="3717" spans="2:2" x14ac:dyDescent="0.3">
      <c r="B3717" s="1"/>
    </row>
    <row r="3718" spans="2:2" x14ac:dyDescent="0.3">
      <c r="B3718" s="1"/>
    </row>
    <row r="3719" spans="2:2" x14ac:dyDescent="0.3">
      <c r="B3719" s="1"/>
    </row>
    <row r="3720" spans="2:2" x14ac:dyDescent="0.3">
      <c r="B3720" s="1"/>
    </row>
    <row r="3721" spans="2:2" x14ac:dyDescent="0.3">
      <c r="B3721" s="1"/>
    </row>
    <row r="3722" spans="2:2" x14ac:dyDescent="0.3">
      <c r="B3722" s="1"/>
    </row>
    <row r="3723" spans="2:2" x14ac:dyDescent="0.3">
      <c r="B3723" s="1"/>
    </row>
    <row r="3724" spans="2:2" x14ac:dyDescent="0.3">
      <c r="B3724" s="1"/>
    </row>
    <row r="3725" spans="2:2" x14ac:dyDescent="0.3">
      <c r="B3725" s="1"/>
    </row>
    <row r="3726" spans="2:2" x14ac:dyDescent="0.3">
      <c r="B3726" s="1"/>
    </row>
    <row r="3727" spans="2:2" x14ac:dyDescent="0.3">
      <c r="B3727" s="1"/>
    </row>
    <row r="3728" spans="2:2" x14ac:dyDescent="0.3">
      <c r="B3728" s="1"/>
    </row>
    <row r="3729" spans="2:2" x14ac:dyDescent="0.3">
      <c r="B3729" s="1"/>
    </row>
    <row r="3730" spans="2:2" x14ac:dyDescent="0.3">
      <c r="B3730" s="1"/>
    </row>
    <row r="3731" spans="2:2" x14ac:dyDescent="0.3">
      <c r="B3731" s="1"/>
    </row>
    <row r="3732" spans="2:2" x14ac:dyDescent="0.3">
      <c r="B3732" s="1"/>
    </row>
    <row r="3733" spans="2:2" x14ac:dyDescent="0.3">
      <c r="B3733" s="1"/>
    </row>
    <row r="3734" spans="2:2" x14ac:dyDescent="0.3">
      <c r="B3734" s="1"/>
    </row>
    <row r="3735" spans="2:2" x14ac:dyDescent="0.3">
      <c r="B3735" s="1"/>
    </row>
    <row r="3736" spans="2:2" x14ac:dyDescent="0.3">
      <c r="B3736" s="1"/>
    </row>
    <row r="3737" spans="2:2" x14ac:dyDescent="0.3">
      <c r="B3737" s="1"/>
    </row>
    <row r="3738" spans="2:2" x14ac:dyDescent="0.3">
      <c r="B3738" s="1"/>
    </row>
    <row r="3739" spans="2:2" x14ac:dyDescent="0.3">
      <c r="B3739" s="1"/>
    </row>
    <row r="3740" spans="2:2" x14ac:dyDescent="0.3">
      <c r="B3740" s="1"/>
    </row>
    <row r="3741" spans="2:2" x14ac:dyDescent="0.3">
      <c r="B3741" s="1"/>
    </row>
    <row r="3742" spans="2:2" x14ac:dyDescent="0.3">
      <c r="B3742" s="1"/>
    </row>
    <row r="3743" spans="2:2" x14ac:dyDescent="0.3">
      <c r="B3743" s="1"/>
    </row>
    <row r="3744" spans="2:2" x14ac:dyDescent="0.3">
      <c r="B3744" s="1"/>
    </row>
    <row r="3745" spans="2:2" x14ac:dyDescent="0.3">
      <c r="B3745" s="1"/>
    </row>
    <row r="3746" spans="2:2" x14ac:dyDescent="0.3">
      <c r="B3746" s="1"/>
    </row>
    <row r="3747" spans="2:2" x14ac:dyDescent="0.3">
      <c r="B3747" s="1"/>
    </row>
    <row r="3748" spans="2:2" x14ac:dyDescent="0.3">
      <c r="B3748" s="1"/>
    </row>
    <row r="3749" spans="2:2" x14ac:dyDescent="0.3">
      <c r="B3749" s="1"/>
    </row>
    <row r="3750" spans="2:2" x14ac:dyDescent="0.3">
      <c r="B3750" s="1"/>
    </row>
    <row r="3751" spans="2:2" x14ac:dyDescent="0.3">
      <c r="B3751" s="1"/>
    </row>
    <row r="3752" spans="2:2" x14ac:dyDescent="0.3">
      <c r="B3752" s="1"/>
    </row>
    <row r="3753" spans="2:2" x14ac:dyDescent="0.3">
      <c r="B3753" s="1"/>
    </row>
    <row r="3754" spans="2:2" x14ac:dyDescent="0.3">
      <c r="B3754" s="1"/>
    </row>
    <row r="3755" spans="2:2" x14ac:dyDescent="0.3">
      <c r="B3755" s="1"/>
    </row>
    <row r="3756" spans="2:2" x14ac:dyDescent="0.3">
      <c r="B3756" s="1"/>
    </row>
    <row r="3757" spans="2:2" x14ac:dyDescent="0.3">
      <c r="B3757" s="1"/>
    </row>
    <row r="3758" spans="2:2" x14ac:dyDescent="0.3">
      <c r="B3758" s="1"/>
    </row>
    <row r="3759" spans="2:2" x14ac:dyDescent="0.3">
      <c r="B3759" s="1"/>
    </row>
    <row r="3760" spans="2:2" x14ac:dyDescent="0.3">
      <c r="B3760" s="1"/>
    </row>
    <row r="3761" spans="2:2" x14ac:dyDescent="0.3">
      <c r="B3761" s="1"/>
    </row>
    <row r="3762" spans="2:2" x14ac:dyDescent="0.3">
      <c r="B3762" s="1"/>
    </row>
    <row r="3763" spans="2:2" x14ac:dyDescent="0.3">
      <c r="B3763" s="1"/>
    </row>
    <row r="3764" spans="2:2" x14ac:dyDescent="0.3">
      <c r="B3764" s="1"/>
    </row>
    <row r="3765" spans="2:2" x14ac:dyDescent="0.3">
      <c r="B3765" s="1"/>
    </row>
    <row r="3766" spans="2:2" x14ac:dyDescent="0.3">
      <c r="B3766" s="1"/>
    </row>
    <row r="3767" spans="2:2" x14ac:dyDescent="0.3">
      <c r="B3767" s="1"/>
    </row>
    <row r="3768" spans="2:2" x14ac:dyDescent="0.3">
      <c r="B3768" s="1"/>
    </row>
    <row r="3769" spans="2:2" x14ac:dyDescent="0.3">
      <c r="B3769" s="1"/>
    </row>
    <row r="3770" spans="2:2" x14ac:dyDescent="0.3">
      <c r="B3770" s="1"/>
    </row>
    <row r="3771" spans="2:2" x14ac:dyDescent="0.3">
      <c r="B3771" s="1"/>
    </row>
    <row r="3772" spans="2:2" x14ac:dyDescent="0.3">
      <c r="B3772" s="1"/>
    </row>
    <row r="3773" spans="2:2" x14ac:dyDescent="0.3">
      <c r="B3773" s="1"/>
    </row>
    <row r="3774" spans="2:2" x14ac:dyDescent="0.3">
      <c r="B3774" s="1"/>
    </row>
    <row r="3775" spans="2:2" x14ac:dyDescent="0.3">
      <c r="B3775" s="1"/>
    </row>
    <row r="3776" spans="2:2" x14ac:dyDescent="0.3">
      <c r="B3776" s="1"/>
    </row>
    <row r="3777" spans="2:2" x14ac:dyDescent="0.3">
      <c r="B3777" s="1"/>
    </row>
    <row r="3778" spans="2:2" x14ac:dyDescent="0.3">
      <c r="B3778" s="1"/>
    </row>
    <row r="3779" spans="2:2" x14ac:dyDescent="0.3">
      <c r="B3779" s="1"/>
    </row>
    <row r="3780" spans="2:2" x14ac:dyDescent="0.3">
      <c r="B3780" s="1"/>
    </row>
    <row r="3781" spans="2:2" x14ac:dyDescent="0.3">
      <c r="B3781" s="1"/>
    </row>
    <row r="3782" spans="2:2" x14ac:dyDescent="0.3">
      <c r="B3782" s="1"/>
    </row>
    <row r="3783" spans="2:2" x14ac:dyDescent="0.3">
      <c r="B3783" s="1"/>
    </row>
    <row r="3784" spans="2:2" x14ac:dyDescent="0.3">
      <c r="B3784" s="1"/>
    </row>
    <row r="3785" spans="2:2" x14ac:dyDescent="0.3">
      <c r="B3785" s="1"/>
    </row>
    <row r="3786" spans="2:2" x14ac:dyDescent="0.3">
      <c r="B3786" s="1"/>
    </row>
    <row r="3787" spans="2:2" x14ac:dyDescent="0.3">
      <c r="B3787" s="1"/>
    </row>
    <row r="3788" spans="2:2" x14ac:dyDescent="0.3">
      <c r="B3788" s="1"/>
    </row>
    <row r="3789" spans="2:2" x14ac:dyDescent="0.3">
      <c r="B3789" s="1"/>
    </row>
    <row r="3790" spans="2:2" x14ac:dyDescent="0.3">
      <c r="B3790" s="1"/>
    </row>
    <row r="3791" spans="2:2" x14ac:dyDescent="0.3">
      <c r="B3791" s="1"/>
    </row>
    <row r="3792" spans="2:2" x14ac:dyDescent="0.3">
      <c r="B3792" s="1"/>
    </row>
    <row r="3793" spans="2:2" x14ac:dyDescent="0.3">
      <c r="B3793" s="1"/>
    </row>
    <row r="3794" spans="2:2" x14ac:dyDescent="0.3">
      <c r="B3794" s="1"/>
    </row>
    <row r="3795" spans="2:2" x14ac:dyDescent="0.3">
      <c r="B3795" s="1"/>
    </row>
    <row r="3796" spans="2:2" x14ac:dyDescent="0.3">
      <c r="B3796" s="1"/>
    </row>
    <row r="3797" spans="2:2" x14ac:dyDescent="0.3">
      <c r="B3797" s="1"/>
    </row>
    <row r="3798" spans="2:2" x14ac:dyDescent="0.3">
      <c r="B3798" s="1"/>
    </row>
    <row r="3799" spans="2:2" x14ac:dyDescent="0.3">
      <c r="B3799" s="1"/>
    </row>
    <row r="3800" spans="2:2" x14ac:dyDescent="0.3">
      <c r="B3800" s="1"/>
    </row>
    <row r="3801" spans="2:2" x14ac:dyDescent="0.3">
      <c r="B3801" s="1"/>
    </row>
    <row r="3802" spans="2:2" x14ac:dyDescent="0.3">
      <c r="B3802" s="1"/>
    </row>
    <row r="3803" spans="2:2" x14ac:dyDescent="0.3">
      <c r="B3803" s="1"/>
    </row>
    <row r="3804" spans="2:2" x14ac:dyDescent="0.3">
      <c r="B3804" s="1"/>
    </row>
    <row r="3805" spans="2:2" x14ac:dyDescent="0.3">
      <c r="B3805" s="1"/>
    </row>
    <row r="3806" spans="2:2" x14ac:dyDescent="0.3">
      <c r="B3806" s="1"/>
    </row>
    <row r="3807" spans="2:2" x14ac:dyDescent="0.3">
      <c r="B3807" s="1"/>
    </row>
    <row r="3808" spans="2:2" x14ac:dyDescent="0.3">
      <c r="B3808" s="1"/>
    </row>
    <row r="3809" spans="2:2" x14ac:dyDescent="0.3">
      <c r="B3809" s="1"/>
    </row>
    <row r="3810" spans="2:2" x14ac:dyDescent="0.3">
      <c r="B3810" s="1"/>
    </row>
    <row r="3811" spans="2:2" x14ac:dyDescent="0.3">
      <c r="B3811" s="1"/>
    </row>
    <row r="3812" spans="2:2" x14ac:dyDescent="0.3">
      <c r="B3812" s="1"/>
    </row>
    <row r="3813" spans="2:2" x14ac:dyDescent="0.3">
      <c r="B3813" s="1"/>
    </row>
    <row r="3814" spans="2:2" x14ac:dyDescent="0.3">
      <c r="B3814" s="1"/>
    </row>
    <row r="3815" spans="2:2" x14ac:dyDescent="0.3">
      <c r="B3815" s="1"/>
    </row>
    <row r="3816" spans="2:2" x14ac:dyDescent="0.3">
      <c r="B3816" s="1"/>
    </row>
    <row r="3817" spans="2:2" x14ac:dyDescent="0.3">
      <c r="B3817" s="1"/>
    </row>
    <row r="3818" spans="2:2" x14ac:dyDescent="0.3">
      <c r="B3818" s="1"/>
    </row>
    <row r="3819" spans="2:2" x14ac:dyDescent="0.3">
      <c r="B3819" s="1"/>
    </row>
    <row r="3820" spans="2:2" x14ac:dyDescent="0.3">
      <c r="B3820" s="1"/>
    </row>
    <row r="3821" spans="2:2" x14ac:dyDescent="0.3">
      <c r="B3821" s="1"/>
    </row>
    <row r="3822" spans="2:2" x14ac:dyDescent="0.3">
      <c r="B3822" s="1"/>
    </row>
    <row r="3823" spans="2:2" x14ac:dyDescent="0.3">
      <c r="B3823" s="1"/>
    </row>
    <row r="3824" spans="2:2" x14ac:dyDescent="0.3">
      <c r="B3824" s="1"/>
    </row>
    <row r="3825" spans="2:2" x14ac:dyDescent="0.3">
      <c r="B3825" s="1"/>
    </row>
    <row r="3826" spans="2:2" x14ac:dyDescent="0.3">
      <c r="B3826" s="1"/>
    </row>
    <row r="3827" spans="2:2" x14ac:dyDescent="0.3">
      <c r="B3827" s="1"/>
    </row>
    <row r="3828" spans="2:2" x14ac:dyDescent="0.3">
      <c r="B3828" s="1"/>
    </row>
    <row r="3829" spans="2:2" x14ac:dyDescent="0.3">
      <c r="B3829" s="1"/>
    </row>
    <row r="3830" spans="2:2" x14ac:dyDescent="0.3">
      <c r="B3830" s="1"/>
    </row>
    <row r="3831" spans="2:2" x14ac:dyDescent="0.3">
      <c r="B3831" s="1"/>
    </row>
    <row r="3832" spans="2:2" x14ac:dyDescent="0.3">
      <c r="B3832" s="1"/>
    </row>
    <row r="3833" spans="2:2" x14ac:dyDescent="0.3">
      <c r="B3833" s="1"/>
    </row>
    <row r="3834" spans="2:2" x14ac:dyDescent="0.3">
      <c r="B3834" s="1"/>
    </row>
    <row r="3835" spans="2:2" x14ac:dyDescent="0.3">
      <c r="B3835" s="1"/>
    </row>
    <row r="3836" spans="2:2" x14ac:dyDescent="0.3">
      <c r="B3836" s="1"/>
    </row>
    <row r="3837" spans="2:2" x14ac:dyDescent="0.3">
      <c r="B3837" s="1"/>
    </row>
    <row r="3838" spans="2:2" x14ac:dyDescent="0.3">
      <c r="B3838" s="1"/>
    </row>
    <row r="3839" spans="2:2" x14ac:dyDescent="0.3">
      <c r="B3839" s="1"/>
    </row>
    <row r="3840" spans="2:2" x14ac:dyDescent="0.3">
      <c r="B3840" s="1"/>
    </row>
    <row r="3841" spans="2:2" x14ac:dyDescent="0.3">
      <c r="B3841" s="1"/>
    </row>
    <row r="3842" spans="2:2" x14ac:dyDescent="0.3">
      <c r="B3842" s="1"/>
    </row>
    <row r="3843" spans="2:2" x14ac:dyDescent="0.3">
      <c r="B3843" s="1"/>
    </row>
    <row r="3844" spans="2:2" x14ac:dyDescent="0.3">
      <c r="B3844" s="1"/>
    </row>
    <row r="3845" spans="2:2" x14ac:dyDescent="0.3">
      <c r="B3845" s="1"/>
    </row>
    <row r="3846" spans="2:2" x14ac:dyDescent="0.3">
      <c r="B3846" s="1"/>
    </row>
    <row r="3847" spans="2:2" x14ac:dyDescent="0.3">
      <c r="B3847" s="1"/>
    </row>
    <row r="3848" spans="2:2" x14ac:dyDescent="0.3">
      <c r="B3848" s="1"/>
    </row>
    <row r="3849" spans="2:2" x14ac:dyDescent="0.3">
      <c r="B3849" s="1"/>
    </row>
    <row r="3850" spans="2:2" x14ac:dyDescent="0.3">
      <c r="B3850" s="1"/>
    </row>
    <row r="3851" spans="2:2" x14ac:dyDescent="0.3">
      <c r="B3851" s="1"/>
    </row>
    <row r="3852" spans="2:2" x14ac:dyDescent="0.3">
      <c r="B3852" s="1"/>
    </row>
    <row r="3853" spans="2:2" x14ac:dyDescent="0.3">
      <c r="B3853" s="1"/>
    </row>
    <row r="3854" spans="2:2" x14ac:dyDescent="0.3">
      <c r="B3854" s="1"/>
    </row>
    <row r="3855" spans="2:2" x14ac:dyDescent="0.3">
      <c r="B3855" s="1"/>
    </row>
    <row r="3856" spans="2:2" x14ac:dyDescent="0.3">
      <c r="B3856" s="1"/>
    </row>
    <row r="3857" spans="2:2" x14ac:dyDescent="0.3">
      <c r="B3857" s="1"/>
    </row>
    <row r="3858" spans="2:2" x14ac:dyDescent="0.3">
      <c r="B3858" s="1"/>
    </row>
    <row r="3859" spans="2:2" x14ac:dyDescent="0.3">
      <c r="B3859" s="1"/>
    </row>
    <row r="3860" spans="2:2" x14ac:dyDescent="0.3">
      <c r="B3860" s="1"/>
    </row>
    <row r="3861" spans="2:2" x14ac:dyDescent="0.3">
      <c r="B3861" s="1"/>
    </row>
    <row r="3862" spans="2:2" x14ac:dyDescent="0.3">
      <c r="B3862" s="1"/>
    </row>
    <row r="3863" spans="2:2" x14ac:dyDescent="0.3">
      <c r="B3863" s="1"/>
    </row>
    <row r="3864" spans="2:2" x14ac:dyDescent="0.3">
      <c r="B3864" s="1"/>
    </row>
    <row r="3865" spans="2:2" x14ac:dyDescent="0.3">
      <c r="B3865" s="1"/>
    </row>
    <row r="3866" spans="2:2" x14ac:dyDescent="0.3">
      <c r="B3866" s="1"/>
    </row>
    <row r="3867" spans="2:2" x14ac:dyDescent="0.3">
      <c r="B3867" s="1"/>
    </row>
    <row r="3868" spans="2:2" x14ac:dyDescent="0.3">
      <c r="B3868" s="1"/>
    </row>
    <row r="3869" spans="2:2" x14ac:dyDescent="0.3">
      <c r="B3869" s="1"/>
    </row>
    <row r="3870" spans="2:2" x14ac:dyDescent="0.3">
      <c r="B3870" s="1"/>
    </row>
    <row r="3871" spans="2:2" x14ac:dyDescent="0.3">
      <c r="B3871" s="1"/>
    </row>
    <row r="3872" spans="2:2" x14ac:dyDescent="0.3">
      <c r="B3872" s="1"/>
    </row>
    <row r="3873" spans="2:2" x14ac:dyDescent="0.3">
      <c r="B3873" s="1"/>
    </row>
    <row r="3874" spans="2:2" x14ac:dyDescent="0.3">
      <c r="B3874" s="1"/>
    </row>
    <row r="3875" spans="2:2" x14ac:dyDescent="0.3">
      <c r="B3875" s="1"/>
    </row>
    <row r="3876" spans="2:2" x14ac:dyDescent="0.3">
      <c r="B3876" s="1"/>
    </row>
    <row r="3877" spans="2:2" x14ac:dyDescent="0.3">
      <c r="B3877" s="1"/>
    </row>
    <row r="3878" spans="2:2" x14ac:dyDescent="0.3">
      <c r="B3878" s="1"/>
    </row>
    <row r="3879" spans="2:2" x14ac:dyDescent="0.3">
      <c r="B3879" s="1"/>
    </row>
    <row r="3880" spans="2:2" x14ac:dyDescent="0.3">
      <c r="B3880" s="1"/>
    </row>
    <row r="3881" spans="2:2" x14ac:dyDescent="0.3">
      <c r="B3881" s="1"/>
    </row>
    <row r="3882" spans="2:2" x14ac:dyDescent="0.3">
      <c r="B3882" s="1"/>
    </row>
    <row r="3883" spans="2:2" x14ac:dyDescent="0.3">
      <c r="B3883" s="1"/>
    </row>
    <row r="3884" spans="2:2" x14ac:dyDescent="0.3">
      <c r="B3884" s="1"/>
    </row>
    <row r="3885" spans="2:2" x14ac:dyDescent="0.3">
      <c r="B3885" s="1"/>
    </row>
    <row r="3886" spans="2:2" x14ac:dyDescent="0.3">
      <c r="B3886" s="1"/>
    </row>
    <row r="3887" spans="2:2" x14ac:dyDescent="0.3">
      <c r="B3887" s="1"/>
    </row>
    <row r="3888" spans="2:2" x14ac:dyDescent="0.3">
      <c r="B3888" s="1"/>
    </row>
    <row r="3889" spans="2:2" x14ac:dyDescent="0.3">
      <c r="B3889" s="1"/>
    </row>
    <row r="3890" spans="2:2" x14ac:dyDescent="0.3">
      <c r="B3890" s="1"/>
    </row>
    <row r="3891" spans="2:2" x14ac:dyDescent="0.3">
      <c r="B3891" s="1"/>
    </row>
    <row r="3892" spans="2:2" x14ac:dyDescent="0.3">
      <c r="B3892" s="1"/>
    </row>
    <row r="3893" spans="2:2" x14ac:dyDescent="0.3">
      <c r="B3893" s="1"/>
    </row>
    <row r="3894" spans="2:2" x14ac:dyDescent="0.3">
      <c r="B3894" s="1"/>
    </row>
    <row r="3895" spans="2:2" x14ac:dyDescent="0.3">
      <c r="B3895" s="1"/>
    </row>
    <row r="3896" spans="2:2" x14ac:dyDescent="0.3">
      <c r="B3896" s="1"/>
    </row>
    <row r="3897" spans="2:2" x14ac:dyDescent="0.3">
      <c r="B3897" s="1"/>
    </row>
    <row r="3898" spans="2:2" x14ac:dyDescent="0.3">
      <c r="B3898" s="1"/>
    </row>
    <row r="3899" spans="2:2" x14ac:dyDescent="0.3">
      <c r="B3899" s="1"/>
    </row>
    <row r="3900" spans="2:2" x14ac:dyDescent="0.3">
      <c r="B3900" s="1"/>
    </row>
    <row r="3901" spans="2:2" x14ac:dyDescent="0.3">
      <c r="B3901" s="1"/>
    </row>
    <row r="3902" spans="2:2" x14ac:dyDescent="0.3">
      <c r="B3902" s="1"/>
    </row>
    <row r="3903" spans="2:2" x14ac:dyDescent="0.3">
      <c r="B3903" s="1"/>
    </row>
    <row r="3904" spans="2:2" x14ac:dyDescent="0.3">
      <c r="B3904" s="1"/>
    </row>
    <row r="3905" spans="2:2" x14ac:dyDescent="0.3">
      <c r="B3905" s="1"/>
    </row>
    <row r="3906" spans="2:2" x14ac:dyDescent="0.3">
      <c r="B3906" s="1"/>
    </row>
    <row r="3907" spans="2:2" x14ac:dyDescent="0.3">
      <c r="B3907" s="1"/>
    </row>
    <row r="3908" spans="2:2" x14ac:dyDescent="0.3">
      <c r="B3908" s="1"/>
    </row>
    <row r="3909" spans="2:2" x14ac:dyDescent="0.3">
      <c r="B3909" s="1"/>
    </row>
    <row r="3910" spans="2:2" x14ac:dyDescent="0.3">
      <c r="B3910" s="1"/>
    </row>
    <row r="3911" spans="2:2" x14ac:dyDescent="0.3">
      <c r="B3911" s="1"/>
    </row>
    <row r="3912" spans="2:2" x14ac:dyDescent="0.3">
      <c r="B3912" s="1"/>
    </row>
    <row r="3913" spans="2:2" x14ac:dyDescent="0.3">
      <c r="B3913" s="1"/>
    </row>
    <row r="3914" spans="2:2" x14ac:dyDescent="0.3">
      <c r="B3914" s="1"/>
    </row>
    <row r="3915" spans="2:2" x14ac:dyDescent="0.3">
      <c r="B3915" s="1"/>
    </row>
    <row r="3916" spans="2:2" x14ac:dyDescent="0.3">
      <c r="B3916" s="1"/>
    </row>
    <row r="3917" spans="2:2" x14ac:dyDescent="0.3">
      <c r="B3917" s="1"/>
    </row>
    <row r="3918" spans="2:2" x14ac:dyDescent="0.3">
      <c r="B3918" s="1"/>
    </row>
    <row r="3919" spans="2:2" x14ac:dyDescent="0.3">
      <c r="B3919" s="1"/>
    </row>
    <row r="3920" spans="2:2" x14ac:dyDescent="0.3">
      <c r="B3920" s="1"/>
    </row>
    <row r="3921" spans="2:2" x14ac:dyDescent="0.3">
      <c r="B3921" s="1"/>
    </row>
    <row r="3922" spans="2:2" x14ac:dyDescent="0.3">
      <c r="B3922" s="1"/>
    </row>
    <row r="3923" spans="2:2" x14ac:dyDescent="0.3">
      <c r="B3923" s="1"/>
    </row>
    <row r="3924" spans="2:2" x14ac:dyDescent="0.3">
      <c r="B3924" s="1"/>
    </row>
    <row r="3925" spans="2:2" x14ac:dyDescent="0.3">
      <c r="B3925" s="1"/>
    </row>
    <row r="3926" spans="2:2" x14ac:dyDescent="0.3">
      <c r="B3926" s="1"/>
    </row>
    <row r="3927" spans="2:2" x14ac:dyDescent="0.3">
      <c r="B3927" s="1"/>
    </row>
    <row r="3928" spans="2:2" x14ac:dyDescent="0.3">
      <c r="B3928" s="1"/>
    </row>
    <row r="3929" spans="2:2" x14ac:dyDescent="0.3">
      <c r="B3929" s="1"/>
    </row>
    <row r="3930" spans="2:2" x14ac:dyDescent="0.3">
      <c r="B3930" s="1"/>
    </row>
    <row r="3931" spans="2:2" x14ac:dyDescent="0.3">
      <c r="B3931" s="1"/>
    </row>
    <row r="3932" spans="2:2" x14ac:dyDescent="0.3">
      <c r="B3932" s="1"/>
    </row>
    <row r="3933" spans="2:2" x14ac:dyDescent="0.3">
      <c r="B3933" s="1"/>
    </row>
    <row r="3934" spans="2:2" x14ac:dyDescent="0.3">
      <c r="B3934" s="1"/>
    </row>
    <row r="3935" spans="2:2" x14ac:dyDescent="0.3">
      <c r="B3935" s="1"/>
    </row>
    <row r="3936" spans="2:2" x14ac:dyDescent="0.3">
      <c r="B3936" s="1"/>
    </row>
    <row r="3937" spans="2:2" x14ac:dyDescent="0.3">
      <c r="B3937" s="1"/>
    </row>
    <row r="3938" spans="2:2" x14ac:dyDescent="0.3">
      <c r="B3938" s="1"/>
    </row>
    <row r="3939" spans="2:2" x14ac:dyDescent="0.3">
      <c r="B3939" s="1"/>
    </row>
    <row r="3940" spans="2:2" x14ac:dyDescent="0.3">
      <c r="B3940" s="1"/>
    </row>
    <row r="3941" spans="2:2" x14ac:dyDescent="0.3">
      <c r="B3941" s="1"/>
    </row>
    <row r="3942" spans="2:2" x14ac:dyDescent="0.3">
      <c r="B3942" s="1"/>
    </row>
    <row r="3943" spans="2:2" x14ac:dyDescent="0.3">
      <c r="B3943" s="1"/>
    </row>
    <row r="3944" spans="2:2" x14ac:dyDescent="0.3">
      <c r="B3944" s="1"/>
    </row>
    <row r="3945" spans="2:2" x14ac:dyDescent="0.3">
      <c r="B3945" s="1"/>
    </row>
    <row r="3946" spans="2:2" x14ac:dyDescent="0.3">
      <c r="B3946" s="1"/>
    </row>
    <row r="3947" spans="2:2" x14ac:dyDescent="0.3">
      <c r="B3947" s="1"/>
    </row>
    <row r="3948" spans="2:2" x14ac:dyDescent="0.3">
      <c r="B3948" s="1"/>
    </row>
    <row r="3949" spans="2:2" x14ac:dyDescent="0.3">
      <c r="B3949" s="1"/>
    </row>
    <row r="3950" spans="2:2" x14ac:dyDescent="0.3">
      <c r="B3950" s="1"/>
    </row>
    <row r="3951" spans="2:2" x14ac:dyDescent="0.3">
      <c r="B3951" s="1"/>
    </row>
    <row r="3952" spans="2:2" x14ac:dyDescent="0.3">
      <c r="B3952" s="1"/>
    </row>
    <row r="3953" spans="2:2" x14ac:dyDescent="0.3">
      <c r="B3953" s="1"/>
    </row>
    <row r="3954" spans="2:2" x14ac:dyDescent="0.3">
      <c r="B3954" s="1"/>
    </row>
    <row r="3955" spans="2:2" x14ac:dyDescent="0.3">
      <c r="B3955" s="1"/>
    </row>
    <row r="3956" spans="2:2" x14ac:dyDescent="0.3">
      <c r="B3956" s="1"/>
    </row>
    <row r="3957" spans="2:2" x14ac:dyDescent="0.3">
      <c r="B3957" s="1"/>
    </row>
    <row r="3958" spans="2:2" x14ac:dyDescent="0.3">
      <c r="B3958" s="1"/>
    </row>
    <row r="3959" spans="2:2" x14ac:dyDescent="0.3">
      <c r="B3959" s="1"/>
    </row>
    <row r="3960" spans="2:2" x14ac:dyDescent="0.3">
      <c r="B3960" s="1"/>
    </row>
    <row r="3961" spans="2:2" x14ac:dyDescent="0.3">
      <c r="B3961" s="1"/>
    </row>
    <row r="3962" spans="2:2" x14ac:dyDescent="0.3">
      <c r="B3962" s="1"/>
    </row>
    <row r="3963" spans="2:2" x14ac:dyDescent="0.3">
      <c r="B3963" s="1"/>
    </row>
    <row r="3964" spans="2:2" x14ac:dyDescent="0.3">
      <c r="B3964" s="1"/>
    </row>
    <row r="3965" spans="2:2" x14ac:dyDescent="0.3">
      <c r="B3965" s="1"/>
    </row>
    <row r="3966" spans="2:2" x14ac:dyDescent="0.3">
      <c r="B3966" s="1"/>
    </row>
    <row r="3967" spans="2:2" x14ac:dyDescent="0.3">
      <c r="B3967" s="1"/>
    </row>
    <row r="3968" spans="2:2" x14ac:dyDescent="0.3">
      <c r="B3968" s="1"/>
    </row>
    <row r="3969" spans="2:2" x14ac:dyDescent="0.3">
      <c r="B3969" s="1"/>
    </row>
    <row r="3970" spans="2:2" x14ac:dyDescent="0.3">
      <c r="B3970" s="1"/>
    </row>
    <row r="3971" spans="2:2" x14ac:dyDescent="0.3">
      <c r="B3971" s="1"/>
    </row>
    <row r="3972" spans="2:2" x14ac:dyDescent="0.3">
      <c r="B3972" s="1"/>
    </row>
    <row r="3973" spans="2:2" x14ac:dyDescent="0.3">
      <c r="B3973" s="1"/>
    </row>
    <row r="3974" spans="2:2" x14ac:dyDescent="0.3">
      <c r="B3974" s="1"/>
    </row>
    <row r="3975" spans="2:2" x14ac:dyDescent="0.3">
      <c r="B3975" s="1"/>
    </row>
    <row r="3976" spans="2:2" x14ac:dyDescent="0.3">
      <c r="B3976" s="1"/>
    </row>
    <row r="3977" spans="2:2" x14ac:dyDescent="0.3">
      <c r="B3977" s="1"/>
    </row>
    <row r="3978" spans="2:2" x14ac:dyDescent="0.3">
      <c r="B3978" s="1"/>
    </row>
    <row r="3979" spans="2:2" x14ac:dyDescent="0.3">
      <c r="B3979" s="1"/>
    </row>
    <row r="3980" spans="2:2" x14ac:dyDescent="0.3">
      <c r="B3980" s="1"/>
    </row>
    <row r="3981" spans="2:2" x14ac:dyDescent="0.3">
      <c r="B3981" s="1"/>
    </row>
    <row r="3982" spans="2:2" x14ac:dyDescent="0.3">
      <c r="B3982" s="1"/>
    </row>
    <row r="3983" spans="2:2" x14ac:dyDescent="0.3">
      <c r="B3983" s="1"/>
    </row>
    <row r="3984" spans="2:2" x14ac:dyDescent="0.3">
      <c r="B3984" s="1"/>
    </row>
    <row r="3985" spans="2:2" x14ac:dyDescent="0.3">
      <c r="B3985" s="1"/>
    </row>
    <row r="3986" spans="2:2" x14ac:dyDescent="0.3">
      <c r="B3986" s="1"/>
    </row>
    <row r="3987" spans="2:2" x14ac:dyDescent="0.3">
      <c r="B3987" s="1"/>
    </row>
    <row r="3988" spans="2:2" x14ac:dyDescent="0.3">
      <c r="B3988" s="1"/>
    </row>
    <row r="3989" spans="2:2" x14ac:dyDescent="0.3">
      <c r="B3989" s="1"/>
    </row>
    <row r="3990" spans="2:2" x14ac:dyDescent="0.3">
      <c r="B3990" s="1"/>
    </row>
    <row r="3991" spans="2:2" x14ac:dyDescent="0.3">
      <c r="B3991" s="1"/>
    </row>
    <row r="3992" spans="2:2" x14ac:dyDescent="0.3">
      <c r="B3992" s="1"/>
    </row>
    <row r="3993" spans="2:2" x14ac:dyDescent="0.3">
      <c r="B3993" s="1"/>
    </row>
    <row r="3994" spans="2:2" x14ac:dyDescent="0.3">
      <c r="B3994" s="1"/>
    </row>
    <row r="3995" spans="2:2" x14ac:dyDescent="0.3">
      <c r="B3995" s="1"/>
    </row>
    <row r="3996" spans="2:2" x14ac:dyDescent="0.3">
      <c r="B3996" s="1"/>
    </row>
    <row r="3997" spans="2:2" x14ac:dyDescent="0.3">
      <c r="B3997" s="1"/>
    </row>
    <row r="3998" spans="2:2" x14ac:dyDescent="0.3">
      <c r="B3998" s="1"/>
    </row>
    <row r="3999" spans="2:2" x14ac:dyDescent="0.3">
      <c r="B3999" s="1"/>
    </row>
    <row r="4000" spans="2:2" x14ac:dyDescent="0.3">
      <c r="B4000" s="1"/>
    </row>
    <row r="4001" spans="2:2" x14ac:dyDescent="0.3">
      <c r="B4001" s="1"/>
    </row>
    <row r="4002" spans="2:2" x14ac:dyDescent="0.3">
      <c r="B4002" s="1"/>
    </row>
    <row r="4003" spans="2:2" x14ac:dyDescent="0.3">
      <c r="B4003" s="1"/>
    </row>
    <row r="4004" spans="2:2" x14ac:dyDescent="0.3">
      <c r="B4004" s="1"/>
    </row>
    <row r="4005" spans="2:2" x14ac:dyDescent="0.3">
      <c r="B4005" s="1"/>
    </row>
    <row r="4006" spans="2:2" x14ac:dyDescent="0.3">
      <c r="B4006" s="1"/>
    </row>
    <row r="4007" spans="2:2" x14ac:dyDescent="0.3">
      <c r="B4007" s="1"/>
    </row>
    <row r="4008" spans="2:2" x14ac:dyDescent="0.3">
      <c r="B4008" s="1"/>
    </row>
    <row r="4009" spans="2:2" x14ac:dyDescent="0.3">
      <c r="B4009" s="1"/>
    </row>
    <row r="4010" spans="2:2" x14ac:dyDescent="0.3">
      <c r="B4010" s="1"/>
    </row>
    <row r="4011" spans="2:2" x14ac:dyDescent="0.3">
      <c r="B4011" s="1"/>
    </row>
    <row r="4012" spans="2:2" x14ac:dyDescent="0.3">
      <c r="B4012" s="1"/>
    </row>
    <row r="4013" spans="2:2" x14ac:dyDescent="0.3">
      <c r="B4013" s="1"/>
    </row>
    <row r="4014" spans="2:2" x14ac:dyDescent="0.3">
      <c r="B4014" s="1"/>
    </row>
    <row r="4015" spans="2:2" x14ac:dyDescent="0.3">
      <c r="B4015" s="1"/>
    </row>
    <row r="4016" spans="2:2" x14ac:dyDescent="0.3">
      <c r="B4016" s="1"/>
    </row>
    <row r="4017" spans="2:2" x14ac:dyDescent="0.3">
      <c r="B4017" s="1"/>
    </row>
    <row r="4018" spans="2:2" x14ac:dyDescent="0.3">
      <c r="B4018" s="1"/>
    </row>
    <row r="4019" spans="2:2" x14ac:dyDescent="0.3">
      <c r="B4019" s="1"/>
    </row>
    <row r="4020" spans="2:2" x14ac:dyDescent="0.3">
      <c r="B4020" s="1"/>
    </row>
    <row r="4021" spans="2:2" x14ac:dyDescent="0.3">
      <c r="B4021" s="1"/>
    </row>
    <row r="4022" spans="2:2" x14ac:dyDescent="0.3">
      <c r="B4022" s="1"/>
    </row>
    <row r="4023" spans="2:2" x14ac:dyDescent="0.3">
      <c r="B4023" s="1"/>
    </row>
    <row r="4024" spans="2:2" x14ac:dyDescent="0.3">
      <c r="B4024" s="1"/>
    </row>
    <row r="4025" spans="2:2" x14ac:dyDescent="0.3">
      <c r="B4025" s="1"/>
    </row>
    <row r="4026" spans="2:2" x14ac:dyDescent="0.3">
      <c r="B4026" s="1"/>
    </row>
    <row r="4027" spans="2:2" x14ac:dyDescent="0.3">
      <c r="B4027" s="1"/>
    </row>
    <row r="4028" spans="2:2" x14ac:dyDescent="0.3">
      <c r="B4028" s="1"/>
    </row>
    <row r="4029" spans="2:2" x14ac:dyDescent="0.3">
      <c r="B4029" s="1"/>
    </row>
    <row r="4030" spans="2:2" x14ac:dyDescent="0.3">
      <c r="B4030" s="1"/>
    </row>
    <row r="4031" spans="2:2" x14ac:dyDescent="0.3">
      <c r="B4031" s="1"/>
    </row>
    <row r="4032" spans="2:2" x14ac:dyDescent="0.3">
      <c r="B4032" s="1"/>
    </row>
    <row r="4033" spans="2:2" x14ac:dyDescent="0.3">
      <c r="B4033" s="1"/>
    </row>
    <row r="4034" spans="2:2" x14ac:dyDescent="0.3">
      <c r="B4034" s="1"/>
    </row>
    <row r="4035" spans="2:2" x14ac:dyDescent="0.3">
      <c r="B4035" s="1"/>
    </row>
    <row r="4036" spans="2:2" x14ac:dyDescent="0.3">
      <c r="B4036" s="1"/>
    </row>
    <row r="4037" spans="2:2" x14ac:dyDescent="0.3">
      <c r="B4037" s="1"/>
    </row>
    <row r="4038" spans="2:2" x14ac:dyDescent="0.3">
      <c r="B4038" s="1"/>
    </row>
    <row r="4039" spans="2:2" x14ac:dyDescent="0.3">
      <c r="B4039" s="1"/>
    </row>
    <row r="4040" spans="2:2" x14ac:dyDescent="0.3">
      <c r="B4040" s="1"/>
    </row>
    <row r="4041" spans="2:2" x14ac:dyDescent="0.3">
      <c r="B4041" s="1"/>
    </row>
    <row r="4042" spans="2:2" x14ac:dyDescent="0.3">
      <c r="B4042" s="1"/>
    </row>
    <row r="4043" spans="2:2" x14ac:dyDescent="0.3">
      <c r="B4043" s="1"/>
    </row>
    <row r="4044" spans="2:2" x14ac:dyDescent="0.3">
      <c r="B4044" s="1"/>
    </row>
    <row r="4045" spans="2:2" x14ac:dyDescent="0.3">
      <c r="B4045" s="1"/>
    </row>
    <row r="4046" spans="2:2" x14ac:dyDescent="0.3">
      <c r="B4046" s="1"/>
    </row>
    <row r="4047" spans="2:2" x14ac:dyDescent="0.3">
      <c r="B4047" s="1"/>
    </row>
    <row r="4048" spans="2:2" x14ac:dyDescent="0.3">
      <c r="B4048" s="1"/>
    </row>
    <row r="4049" spans="2:2" x14ac:dyDescent="0.3">
      <c r="B4049" s="1"/>
    </row>
    <row r="4050" spans="2:2" x14ac:dyDescent="0.3">
      <c r="B4050" s="1"/>
    </row>
    <row r="4051" spans="2:2" x14ac:dyDescent="0.3">
      <c r="B4051" s="1"/>
    </row>
    <row r="4052" spans="2:2" x14ac:dyDescent="0.3">
      <c r="B4052" s="1"/>
    </row>
    <row r="4053" spans="2:2" x14ac:dyDescent="0.3">
      <c r="B4053" s="1"/>
    </row>
    <row r="4054" spans="2:2" x14ac:dyDescent="0.3">
      <c r="B4054" s="1"/>
    </row>
    <row r="4055" spans="2:2" x14ac:dyDescent="0.3">
      <c r="B4055" s="1"/>
    </row>
    <row r="4056" spans="2:2" x14ac:dyDescent="0.3">
      <c r="B4056" s="1"/>
    </row>
    <row r="4057" spans="2:2" x14ac:dyDescent="0.3">
      <c r="B4057" s="1"/>
    </row>
    <row r="4058" spans="2:2" x14ac:dyDescent="0.3">
      <c r="B4058" s="1"/>
    </row>
    <row r="4059" spans="2:2" x14ac:dyDescent="0.3">
      <c r="B4059" s="1"/>
    </row>
    <row r="4060" spans="2:2" x14ac:dyDescent="0.3">
      <c r="B4060" s="1"/>
    </row>
    <row r="4061" spans="2:2" x14ac:dyDescent="0.3">
      <c r="B4061" s="1"/>
    </row>
    <row r="4062" spans="2:2" x14ac:dyDescent="0.3">
      <c r="B4062" s="1"/>
    </row>
    <row r="4063" spans="2:2" x14ac:dyDescent="0.3">
      <c r="B4063" s="1"/>
    </row>
    <row r="4064" spans="2:2" x14ac:dyDescent="0.3">
      <c r="B4064" s="1"/>
    </row>
    <row r="4065" spans="2:2" x14ac:dyDescent="0.3">
      <c r="B4065" s="1"/>
    </row>
    <row r="4066" spans="2:2" x14ac:dyDescent="0.3">
      <c r="B4066" s="1"/>
    </row>
    <row r="4067" spans="2:2" x14ac:dyDescent="0.3">
      <c r="B4067" s="1"/>
    </row>
    <row r="4068" spans="2:2" x14ac:dyDescent="0.3">
      <c r="B4068" s="1"/>
    </row>
    <row r="4069" spans="2:2" x14ac:dyDescent="0.3">
      <c r="B4069" s="1"/>
    </row>
    <row r="4070" spans="2:2" x14ac:dyDescent="0.3">
      <c r="B4070" s="1"/>
    </row>
    <row r="4071" spans="2:2" x14ac:dyDescent="0.3">
      <c r="B4071" s="1"/>
    </row>
    <row r="4072" spans="2:2" x14ac:dyDescent="0.3">
      <c r="B4072" s="1"/>
    </row>
    <row r="4073" spans="2:2" x14ac:dyDescent="0.3">
      <c r="B4073" s="1"/>
    </row>
    <row r="4074" spans="2:2" x14ac:dyDescent="0.3">
      <c r="B4074" s="1"/>
    </row>
    <row r="4075" spans="2:2" x14ac:dyDescent="0.3">
      <c r="B4075" s="1"/>
    </row>
    <row r="4076" spans="2:2" x14ac:dyDescent="0.3">
      <c r="B4076" s="1"/>
    </row>
    <row r="4077" spans="2:2" x14ac:dyDescent="0.3">
      <c r="B4077" s="1"/>
    </row>
    <row r="4078" spans="2:2" x14ac:dyDescent="0.3">
      <c r="B4078" s="1"/>
    </row>
    <row r="4079" spans="2:2" x14ac:dyDescent="0.3">
      <c r="B4079" s="1"/>
    </row>
    <row r="4080" spans="2:2" x14ac:dyDescent="0.3">
      <c r="B4080" s="1"/>
    </row>
    <row r="4081" spans="2:2" x14ac:dyDescent="0.3">
      <c r="B4081" s="1"/>
    </row>
    <row r="4082" spans="2:2" x14ac:dyDescent="0.3">
      <c r="B4082" s="1"/>
    </row>
    <row r="4083" spans="2:2" x14ac:dyDescent="0.3">
      <c r="B4083" s="1"/>
    </row>
    <row r="4084" spans="2:2" x14ac:dyDescent="0.3">
      <c r="B4084" s="1"/>
    </row>
    <row r="4085" spans="2:2" x14ac:dyDescent="0.3">
      <c r="B4085" s="1"/>
    </row>
    <row r="4086" spans="2:2" x14ac:dyDescent="0.3">
      <c r="B4086" s="1"/>
    </row>
    <row r="4087" spans="2:2" x14ac:dyDescent="0.3">
      <c r="B4087" s="1"/>
    </row>
    <row r="4088" spans="2:2" x14ac:dyDescent="0.3">
      <c r="B4088" s="1"/>
    </row>
    <row r="4089" spans="2:2" x14ac:dyDescent="0.3">
      <c r="B4089" s="1"/>
    </row>
    <row r="4090" spans="2:2" x14ac:dyDescent="0.3">
      <c r="B4090" s="1"/>
    </row>
    <row r="4091" spans="2:2" x14ac:dyDescent="0.3">
      <c r="B4091" s="1"/>
    </row>
    <row r="4092" spans="2:2" x14ac:dyDescent="0.3">
      <c r="B4092" s="1"/>
    </row>
    <row r="4093" spans="2:2" x14ac:dyDescent="0.3">
      <c r="B4093" s="1"/>
    </row>
    <row r="4094" spans="2:2" x14ac:dyDescent="0.3">
      <c r="B4094" s="1"/>
    </row>
    <row r="4095" spans="2:2" x14ac:dyDescent="0.3">
      <c r="B4095" s="1"/>
    </row>
    <row r="4096" spans="2:2" x14ac:dyDescent="0.3">
      <c r="B4096" s="1"/>
    </row>
    <row r="4097" spans="2:2" x14ac:dyDescent="0.3">
      <c r="B4097" s="1"/>
    </row>
    <row r="4098" spans="2:2" x14ac:dyDescent="0.3">
      <c r="B4098" s="1"/>
    </row>
    <row r="4099" spans="2:2" x14ac:dyDescent="0.3">
      <c r="B4099" s="1"/>
    </row>
    <row r="4100" spans="2:2" x14ac:dyDescent="0.3">
      <c r="B4100" s="1"/>
    </row>
    <row r="4101" spans="2:2" x14ac:dyDescent="0.3">
      <c r="B4101" s="1"/>
    </row>
    <row r="4102" spans="2:2" x14ac:dyDescent="0.3">
      <c r="B4102" s="1"/>
    </row>
    <row r="4103" spans="2:2" x14ac:dyDescent="0.3">
      <c r="B4103" s="1"/>
    </row>
    <row r="4104" spans="2:2" x14ac:dyDescent="0.3">
      <c r="B4104" s="1"/>
    </row>
    <row r="4105" spans="2:2" x14ac:dyDescent="0.3">
      <c r="B4105" s="1"/>
    </row>
    <row r="4106" spans="2:2" x14ac:dyDescent="0.3">
      <c r="B4106" s="1"/>
    </row>
    <row r="4107" spans="2:2" x14ac:dyDescent="0.3">
      <c r="B4107" s="1"/>
    </row>
    <row r="4108" spans="2:2" x14ac:dyDescent="0.3">
      <c r="B4108" s="1"/>
    </row>
    <row r="4109" spans="2:2" x14ac:dyDescent="0.3">
      <c r="B4109" s="1"/>
    </row>
    <row r="4110" spans="2:2" x14ac:dyDescent="0.3">
      <c r="B4110" s="1"/>
    </row>
    <row r="4111" spans="2:2" x14ac:dyDescent="0.3">
      <c r="B4111" s="1"/>
    </row>
    <row r="4112" spans="2:2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2:2" x14ac:dyDescent="0.3">
      <c r="B4161" s="1"/>
    </row>
    <row r="4162" spans="2:2" x14ac:dyDescent="0.3">
      <c r="B4162" s="1"/>
    </row>
    <row r="4163" spans="2:2" x14ac:dyDescent="0.3">
      <c r="B4163" s="1"/>
    </row>
    <row r="4164" spans="2:2" x14ac:dyDescent="0.3">
      <c r="B4164" s="1"/>
    </row>
    <row r="4165" spans="2:2" x14ac:dyDescent="0.3">
      <c r="B4165" s="1"/>
    </row>
    <row r="4166" spans="2:2" x14ac:dyDescent="0.3">
      <c r="B4166" s="1"/>
    </row>
    <row r="4167" spans="2:2" x14ac:dyDescent="0.3">
      <c r="B4167" s="1"/>
    </row>
    <row r="4168" spans="2:2" x14ac:dyDescent="0.3">
      <c r="B4168" s="1"/>
    </row>
    <row r="4169" spans="2:2" x14ac:dyDescent="0.3">
      <c r="B4169" s="1"/>
    </row>
    <row r="4170" spans="2:2" x14ac:dyDescent="0.3">
      <c r="B4170" s="1"/>
    </row>
    <row r="4171" spans="2:2" x14ac:dyDescent="0.3">
      <c r="B4171" s="1"/>
    </row>
    <row r="4172" spans="2:2" x14ac:dyDescent="0.3">
      <c r="B4172" s="1"/>
    </row>
    <row r="4173" spans="2:2" x14ac:dyDescent="0.3">
      <c r="B4173" s="1"/>
    </row>
    <row r="4174" spans="2:2" x14ac:dyDescent="0.3">
      <c r="B4174" s="1"/>
    </row>
    <row r="4175" spans="2:2" x14ac:dyDescent="0.3">
      <c r="B4175" s="1"/>
    </row>
    <row r="4176" spans="2:2" x14ac:dyDescent="0.3">
      <c r="B4176" s="1"/>
    </row>
    <row r="4177" spans="2:2" x14ac:dyDescent="0.3">
      <c r="B4177" s="1"/>
    </row>
    <row r="4178" spans="2:2" x14ac:dyDescent="0.3">
      <c r="B4178" s="1"/>
    </row>
    <row r="4179" spans="2:2" x14ac:dyDescent="0.3">
      <c r="B4179" s="1"/>
    </row>
    <row r="4180" spans="2:2" x14ac:dyDescent="0.3">
      <c r="B4180" s="1"/>
    </row>
    <row r="4181" spans="2:2" x14ac:dyDescent="0.3">
      <c r="B4181" s="1"/>
    </row>
    <row r="4182" spans="2:2" x14ac:dyDescent="0.3">
      <c r="B4182" s="1"/>
    </row>
    <row r="4183" spans="2:2" x14ac:dyDescent="0.3">
      <c r="B4183" s="1"/>
    </row>
    <row r="4184" spans="2:2" x14ac:dyDescent="0.3">
      <c r="B4184" s="1"/>
    </row>
    <row r="4185" spans="2:2" x14ac:dyDescent="0.3">
      <c r="B4185" s="1"/>
    </row>
    <row r="4186" spans="2:2" x14ac:dyDescent="0.3">
      <c r="B4186" s="1"/>
    </row>
    <row r="4187" spans="2:2" x14ac:dyDescent="0.3">
      <c r="B4187" s="1"/>
    </row>
    <row r="4188" spans="2:2" x14ac:dyDescent="0.3">
      <c r="B4188" s="1"/>
    </row>
    <row r="4189" spans="2:2" x14ac:dyDescent="0.3">
      <c r="B4189" s="1"/>
    </row>
    <row r="4190" spans="2:2" x14ac:dyDescent="0.3">
      <c r="B4190" s="1"/>
    </row>
    <row r="4191" spans="2:2" x14ac:dyDescent="0.3">
      <c r="B4191" s="1"/>
    </row>
    <row r="4192" spans="2:2" x14ac:dyDescent="0.3">
      <c r="B4192" s="1"/>
    </row>
    <row r="4193" spans="2:2" x14ac:dyDescent="0.3">
      <c r="B4193" s="1"/>
    </row>
    <row r="4194" spans="2:2" x14ac:dyDescent="0.3">
      <c r="B4194" s="1"/>
    </row>
    <row r="4195" spans="2:2" x14ac:dyDescent="0.3">
      <c r="B4195" s="1"/>
    </row>
    <row r="4196" spans="2:2" x14ac:dyDescent="0.3">
      <c r="B4196" s="1"/>
    </row>
    <row r="4197" spans="2:2" x14ac:dyDescent="0.3">
      <c r="B4197" s="1"/>
    </row>
    <row r="4198" spans="2:2" x14ac:dyDescent="0.3">
      <c r="B4198" s="1"/>
    </row>
    <row r="4199" spans="2:2" x14ac:dyDescent="0.3">
      <c r="B4199" s="1"/>
    </row>
    <row r="4200" spans="2:2" x14ac:dyDescent="0.3">
      <c r="B4200" s="1"/>
    </row>
    <row r="4201" spans="2:2" x14ac:dyDescent="0.3">
      <c r="B4201" s="1"/>
    </row>
    <row r="4202" spans="2:2" x14ac:dyDescent="0.3">
      <c r="B4202" s="1"/>
    </row>
    <row r="4203" spans="2:2" x14ac:dyDescent="0.3">
      <c r="B4203" s="1"/>
    </row>
    <row r="4204" spans="2:2" x14ac:dyDescent="0.3">
      <c r="B4204" s="1"/>
    </row>
    <row r="4205" spans="2:2" x14ac:dyDescent="0.3">
      <c r="B4205" s="1"/>
    </row>
    <row r="4206" spans="2:2" x14ac:dyDescent="0.3">
      <c r="B4206" s="1"/>
    </row>
    <row r="4207" spans="2:2" x14ac:dyDescent="0.3">
      <c r="B4207" s="1"/>
    </row>
    <row r="4208" spans="2:2" x14ac:dyDescent="0.3">
      <c r="B4208" s="1"/>
    </row>
    <row r="4209" spans="2:2" x14ac:dyDescent="0.3">
      <c r="B4209" s="1"/>
    </row>
    <row r="4210" spans="2:2" x14ac:dyDescent="0.3">
      <c r="B4210" s="1"/>
    </row>
    <row r="4211" spans="2:2" x14ac:dyDescent="0.3">
      <c r="B4211" s="1"/>
    </row>
    <row r="4212" spans="2:2" x14ac:dyDescent="0.3">
      <c r="B4212" s="1"/>
    </row>
    <row r="4213" spans="2:2" x14ac:dyDescent="0.3">
      <c r="B4213" s="1"/>
    </row>
    <row r="4214" spans="2:2" x14ac:dyDescent="0.3">
      <c r="B4214" s="1"/>
    </row>
    <row r="4215" spans="2:2" x14ac:dyDescent="0.3">
      <c r="B4215" s="1"/>
    </row>
    <row r="4216" spans="2:2" x14ac:dyDescent="0.3">
      <c r="B4216" s="1"/>
    </row>
    <row r="4217" spans="2:2" x14ac:dyDescent="0.3">
      <c r="B4217" s="1"/>
    </row>
    <row r="4218" spans="2:2" x14ac:dyDescent="0.3">
      <c r="B4218" s="1"/>
    </row>
    <row r="4219" spans="2:2" x14ac:dyDescent="0.3">
      <c r="B4219" s="1"/>
    </row>
    <row r="4220" spans="2:2" x14ac:dyDescent="0.3">
      <c r="B4220" s="1"/>
    </row>
    <row r="4221" spans="2:2" x14ac:dyDescent="0.3">
      <c r="B4221" s="1"/>
    </row>
    <row r="4222" spans="2:2" x14ac:dyDescent="0.3">
      <c r="B4222" s="1"/>
    </row>
    <row r="4223" spans="2:2" x14ac:dyDescent="0.3">
      <c r="B4223" s="1"/>
    </row>
    <row r="4224" spans="2:2" x14ac:dyDescent="0.3">
      <c r="B4224" s="1"/>
    </row>
    <row r="4225" spans="2:2" x14ac:dyDescent="0.3">
      <c r="B4225" s="1"/>
    </row>
    <row r="4226" spans="2:2" x14ac:dyDescent="0.3">
      <c r="B4226" s="1"/>
    </row>
    <row r="4227" spans="2:2" x14ac:dyDescent="0.3">
      <c r="B4227" s="1"/>
    </row>
    <row r="4228" spans="2:2" x14ac:dyDescent="0.3">
      <c r="B4228" s="1"/>
    </row>
    <row r="4229" spans="2:2" x14ac:dyDescent="0.3">
      <c r="B4229" s="1"/>
    </row>
    <row r="4230" spans="2:2" x14ac:dyDescent="0.3">
      <c r="B4230" s="1"/>
    </row>
    <row r="4231" spans="2:2" x14ac:dyDescent="0.3">
      <c r="B4231" s="1"/>
    </row>
    <row r="4232" spans="2:2" x14ac:dyDescent="0.3">
      <c r="B4232" s="1"/>
    </row>
    <row r="4233" spans="2:2" x14ac:dyDescent="0.3">
      <c r="B4233" s="1"/>
    </row>
    <row r="4234" spans="2:2" x14ac:dyDescent="0.3">
      <c r="B4234" s="1"/>
    </row>
    <row r="4235" spans="2:2" x14ac:dyDescent="0.3">
      <c r="B4235" s="1"/>
    </row>
    <row r="4236" spans="2:2" x14ac:dyDescent="0.3">
      <c r="B4236" s="1"/>
    </row>
    <row r="4237" spans="2:2" x14ac:dyDescent="0.3">
      <c r="B4237" s="1"/>
    </row>
    <row r="4238" spans="2:2" x14ac:dyDescent="0.3">
      <c r="B4238" s="1"/>
    </row>
    <row r="4239" spans="2:2" x14ac:dyDescent="0.3">
      <c r="B4239" s="1"/>
    </row>
    <row r="4240" spans="2:2" x14ac:dyDescent="0.3">
      <c r="B4240" s="1"/>
    </row>
    <row r="4241" spans="2:2" x14ac:dyDescent="0.3">
      <c r="B4241" s="1"/>
    </row>
    <row r="4242" spans="2:2" x14ac:dyDescent="0.3">
      <c r="B4242" s="1"/>
    </row>
    <row r="4243" spans="2:2" x14ac:dyDescent="0.3">
      <c r="B4243" s="1"/>
    </row>
    <row r="4244" spans="2:2" x14ac:dyDescent="0.3">
      <c r="B4244" s="1"/>
    </row>
    <row r="4245" spans="2:2" x14ac:dyDescent="0.3">
      <c r="B4245" s="1"/>
    </row>
    <row r="4246" spans="2:2" x14ac:dyDescent="0.3">
      <c r="B4246" s="1"/>
    </row>
    <row r="4247" spans="2:2" x14ac:dyDescent="0.3">
      <c r="B4247" s="1"/>
    </row>
    <row r="4248" spans="2:2" x14ac:dyDescent="0.3">
      <c r="B4248" s="1"/>
    </row>
    <row r="4249" spans="2:2" x14ac:dyDescent="0.3">
      <c r="B4249" s="1"/>
    </row>
    <row r="4250" spans="2:2" x14ac:dyDescent="0.3">
      <c r="B4250" s="1"/>
    </row>
    <row r="4251" spans="2:2" x14ac:dyDescent="0.3">
      <c r="B4251" s="1"/>
    </row>
    <row r="4252" spans="2:2" x14ac:dyDescent="0.3">
      <c r="B4252" s="1"/>
    </row>
    <row r="4253" spans="2:2" x14ac:dyDescent="0.3">
      <c r="B4253" s="1"/>
    </row>
    <row r="4254" spans="2:2" x14ac:dyDescent="0.3">
      <c r="B4254" s="1"/>
    </row>
    <row r="4255" spans="2:2" x14ac:dyDescent="0.3">
      <c r="B4255" s="1"/>
    </row>
    <row r="4256" spans="2:2" x14ac:dyDescent="0.3">
      <c r="B4256" s="1"/>
    </row>
    <row r="4257" spans="2:2" x14ac:dyDescent="0.3">
      <c r="B4257" s="1"/>
    </row>
    <row r="4258" spans="2:2" x14ac:dyDescent="0.3">
      <c r="B4258" s="1"/>
    </row>
    <row r="4259" spans="2:2" x14ac:dyDescent="0.3">
      <c r="B4259" s="1"/>
    </row>
    <row r="4260" spans="2:2" x14ac:dyDescent="0.3">
      <c r="B4260" s="1"/>
    </row>
    <row r="4261" spans="2:2" x14ac:dyDescent="0.3">
      <c r="B4261" s="1"/>
    </row>
    <row r="4262" spans="2:2" x14ac:dyDescent="0.3">
      <c r="B4262" s="1"/>
    </row>
    <row r="4263" spans="2:2" x14ac:dyDescent="0.3">
      <c r="B4263" s="1"/>
    </row>
    <row r="4264" spans="2:2" x14ac:dyDescent="0.3">
      <c r="B4264" s="1"/>
    </row>
    <row r="4265" spans="2:2" x14ac:dyDescent="0.3">
      <c r="B4265" s="1"/>
    </row>
    <row r="4266" spans="2:2" x14ac:dyDescent="0.3">
      <c r="B4266" s="1"/>
    </row>
    <row r="4267" spans="2:2" x14ac:dyDescent="0.3">
      <c r="B4267" s="1"/>
    </row>
    <row r="4268" spans="2:2" x14ac:dyDescent="0.3">
      <c r="B4268" s="1"/>
    </row>
    <row r="4269" spans="2:2" x14ac:dyDescent="0.3">
      <c r="B4269" s="1"/>
    </row>
    <row r="4270" spans="2:2" x14ac:dyDescent="0.3">
      <c r="B4270" s="1"/>
    </row>
    <row r="4271" spans="2:2" x14ac:dyDescent="0.3">
      <c r="B4271" s="1"/>
    </row>
    <row r="4272" spans="2:2" x14ac:dyDescent="0.3">
      <c r="B4272" s="1"/>
    </row>
    <row r="4273" spans="2:2" x14ac:dyDescent="0.3">
      <c r="B4273" s="1"/>
    </row>
    <row r="4274" spans="2:2" x14ac:dyDescent="0.3">
      <c r="B4274" s="1"/>
    </row>
    <row r="4275" spans="2:2" x14ac:dyDescent="0.3">
      <c r="B4275" s="1"/>
    </row>
    <row r="4276" spans="2:2" x14ac:dyDescent="0.3">
      <c r="B4276" s="1"/>
    </row>
    <row r="4277" spans="2:2" x14ac:dyDescent="0.3">
      <c r="B4277" s="1"/>
    </row>
    <row r="4278" spans="2:2" x14ac:dyDescent="0.3">
      <c r="B4278" s="1"/>
    </row>
    <row r="4279" spans="2:2" x14ac:dyDescent="0.3">
      <c r="B4279" s="1"/>
    </row>
    <row r="4280" spans="2:2" x14ac:dyDescent="0.3">
      <c r="B4280" s="1"/>
    </row>
    <row r="4281" spans="2:2" x14ac:dyDescent="0.3">
      <c r="B4281" s="1"/>
    </row>
    <row r="4282" spans="2:2" x14ac:dyDescent="0.3">
      <c r="B4282" s="1"/>
    </row>
    <row r="4283" spans="2:2" x14ac:dyDescent="0.3">
      <c r="B4283" s="1"/>
    </row>
    <row r="4284" spans="2:2" x14ac:dyDescent="0.3">
      <c r="B4284" s="1"/>
    </row>
    <row r="4285" spans="2:2" x14ac:dyDescent="0.3">
      <c r="B4285" s="1"/>
    </row>
    <row r="4286" spans="2:2" x14ac:dyDescent="0.3">
      <c r="B4286" s="1"/>
    </row>
    <row r="4287" spans="2:2" x14ac:dyDescent="0.3">
      <c r="B4287" s="1"/>
    </row>
    <row r="4288" spans="2:2" x14ac:dyDescent="0.3">
      <c r="B4288" s="1"/>
    </row>
    <row r="4289" spans="2:2" x14ac:dyDescent="0.3">
      <c r="B4289" s="1"/>
    </row>
    <row r="4290" spans="2:2" x14ac:dyDescent="0.3">
      <c r="B4290" s="1"/>
    </row>
    <row r="4291" spans="2:2" x14ac:dyDescent="0.3">
      <c r="B4291" s="1"/>
    </row>
    <row r="4292" spans="2:2" x14ac:dyDescent="0.3">
      <c r="B4292" s="1"/>
    </row>
    <row r="4293" spans="2:2" x14ac:dyDescent="0.3">
      <c r="B4293" s="1"/>
    </row>
    <row r="4294" spans="2:2" x14ac:dyDescent="0.3">
      <c r="B4294" s="1"/>
    </row>
    <row r="4295" spans="2:2" x14ac:dyDescent="0.3">
      <c r="B4295" s="1"/>
    </row>
    <row r="4296" spans="2:2" x14ac:dyDescent="0.3">
      <c r="B4296" s="1"/>
    </row>
    <row r="4297" spans="2:2" x14ac:dyDescent="0.3">
      <c r="B4297" s="1"/>
    </row>
    <row r="4298" spans="2:2" x14ac:dyDescent="0.3">
      <c r="B4298" s="1"/>
    </row>
    <row r="4299" spans="2:2" x14ac:dyDescent="0.3">
      <c r="B4299" s="1"/>
    </row>
    <row r="4300" spans="2:2" x14ac:dyDescent="0.3">
      <c r="B4300" s="1"/>
    </row>
    <row r="4301" spans="2:2" x14ac:dyDescent="0.3">
      <c r="B4301" s="1"/>
    </row>
    <row r="4302" spans="2:2" x14ac:dyDescent="0.3">
      <c r="B4302" s="1"/>
    </row>
    <row r="4303" spans="2:2" x14ac:dyDescent="0.3">
      <c r="B4303" s="1"/>
    </row>
    <row r="4304" spans="2:2" x14ac:dyDescent="0.3">
      <c r="B4304" s="1"/>
    </row>
    <row r="4305" spans="2:2" x14ac:dyDescent="0.3">
      <c r="B4305" s="1"/>
    </row>
    <row r="4306" spans="2:2" x14ac:dyDescent="0.3">
      <c r="B4306" s="1"/>
    </row>
    <row r="4307" spans="2:2" x14ac:dyDescent="0.3">
      <c r="B4307" s="1"/>
    </row>
    <row r="4308" spans="2:2" x14ac:dyDescent="0.3">
      <c r="B4308" s="1"/>
    </row>
    <row r="4309" spans="2:2" x14ac:dyDescent="0.3">
      <c r="B4309" s="1"/>
    </row>
    <row r="4310" spans="2:2" x14ac:dyDescent="0.3">
      <c r="B4310" s="1"/>
    </row>
    <row r="4311" spans="2:2" x14ac:dyDescent="0.3">
      <c r="B4311" s="1"/>
    </row>
    <row r="4312" spans="2:2" x14ac:dyDescent="0.3">
      <c r="B4312" s="1"/>
    </row>
    <row r="4313" spans="2:2" x14ac:dyDescent="0.3">
      <c r="B4313" s="1"/>
    </row>
    <row r="4314" spans="2:2" x14ac:dyDescent="0.3">
      <c r="B4314" s="1"/>
    </row>
    <row r="4315" spans="2:2" x14ac:dyDescent="0.3">
      <c r="B4315" s="1"/>
    </row>
    <row r="4316" spans="2:2" x14ac:dyDescent="0.3">
      <c r="B4316" s="1"/>
    </row>
    <row r="4317" spans="2:2" x14ac:dyDescent="0.3">
      <c r="B4317" s="1"/>
    </row>
    <row r="4318" spans="2:2" x14ac:dyDescent="0.3">
      <c r="B4318" s="1"/>
    </row>
    <row r="4319" spans="2:2" x14ac:dyDescent="0.3">
      <c r="B4319" s="1"/>
    </row>
    <row r="4320" spans="2:2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2:2" x14ac:dyDescent="0.3">
      <c r="B4369" s="1"/>
    </row>
    <row r="4370" spans="2:2" x14ac:dyDescent="0.3">
      <c r="B4370" s="1"/>
    </row>
    <row r="4371" spans="2:2" x14ac:dyDescent="0.3">
      <c r="B4371" s="1"/>
    </row>
    <row r="4372" spans="2:2" x14ac:dyDescent="0.3">
      <c r="B4372" s="1"/>
    </row>
    <row r="4373" spans="2:2" x14ac:dyDescent="0.3">
      <c r="B4373" s="1"/>
    </row>
    <row r="4374" spans="2:2" x14ac:dyDescent="0.3">
      <c r="B4374" s="1"/>
    </row>
    <row r="4375" spans="2:2" x14ac:dyDescent="0.3">
      <c r="B4375" s="1"/>
    </row>
    <row r="4376" spans="2:2" x14ac:dyDescent="0.3">
      <c r="B4376" s="1"/>
    </row>
    <row r="4377" spans="2:2" x14ac:dyDescent="0.3">
      <c r="B4377" s="1"/>
    </row>
    <row r="4378" spans="2:2" x14ac:dyDescent="0.3">
      <c r="B4378" s="1"/>
    </row>
    <row r="4379" spans="2:2" x14ac:dyDescent="0.3">
      <c r="B4379" s="1"/>
    </row>
    <row r="4380" spans="2:2" x14ac:dyDescent="0.3">
      <c r="B4380" s="1"/>
    </row>
    <row r="4381" spans="2:2" x14ac:dyDescent="0.3">
      <c r="B4381" s="1"/>
    </row>
    <row r="4382" spans="2:2" x14ac:dyDescent="0.3">
      <c r="B4382" s="1"/>
    </row>
    <row r="4383" spans="2:2" x14ac:dyDescent="0.3">
      <c r="B4383" s="1"/>
    </row>
    <row r="4384" spans="2:2" x14ac:dyDescent="0.3">
      <c r="B4384" s="1"/>
    </row>
    <row r="4385" spans="2:2" x14ac:dyDescent="0.3">
      <c r="B4385" s="1"/>
    </row>
    <row r="4386" spans="2:2" x14ac:dyDescent="0.3">
      <c r="B4386" s="1"/>
    </row>
    <row r="4387" spans="2:2" x14ac:dyDescent="0.3">
      <c r="B4387" s="1"/>
    </row>
    <row r="4388" spans="2:2" x14ac:dyDescent="0.3">
      <c r="B4388" s="1"/>
    </row>
    <row r="4389" spans="2:2" x14ac:dyDescent="0.3">
      <c r="B4389" s="1"/>
    </row>
    <row r="4390" spans="2:2" x14ac:dyDescent="0.3">
      <c r="B4390" s="1"/>
    </row>
    <row r="4391" spans="2:2" x14ac:dyDescent="0.3">
      <c r="B4391" s="1"/>
    </row>
    <row r="4392" spans="2:2" x14ac:dyDescent="0.3">
      <c r="B4392" s="1"/>
    </row>
    <row r="4393" spans="2:2" x14ac:dyDescent="0.3">
      <c r="B4393" s="1"/>
    </row>
    <row r="4394" spans="2:2" x14ac:dyDescent="0.3">
      <c r="B4394" s="1"/>
    </row>
    <row r="4395" spans="2:2" x14ac:dyDescent="0.3">
      <c r="B4395" s="1"/>
    </row>
    <row r="4396" spans="2:2" x14ac:dyDescent="0.3">
      <c r="B4396" s="1"/>
    </row>
    <row r="4397" spans="2:2" x14ac:dyDescent="0.3">
      <c r="B4397" s="1"/>
    </row>
    <row r="4398" spans="2:2" x14ac:dyDescent="0.3">
      <c r="B4398" s="1"/>
    </row>
    <row r="4399" spans="2:2" x14ac:dyDescent="0.3">
      <c r="B4399" s="1"/>
    </row>
    <row r="4400" spans="2:2" x14ac:dyDescent="0.3">
      <c r="B4400" s="1"/>
    </row>
    <row r="4401" spans="2:2" x14ac:dyDescent="0.3">
      <c r="B4401" s="1"/>
    </row>
    <row r="4402" spans="2:2" x14ac:dyDescent="0.3">
      <c r="B4402" s="1"/>
    </row>
    <row r="4403" spans="2:2" x14ac:dyDescent="0.3">
      <c r="B4403" s="1"/>
    </row>
    <row r="4404" spans="2:2" x14ac:dyDescent="0.3">
      <c r="B4404" s="1"/>
    </row>
    <row r="4405" spans="2:2" x14ac:dyDescent="0.3">
      <c r="B4405" s="1"/>
    </row>
    <row r="4406" spans="2:2" x14ac:dyDescent="0.3">
      <c r="B4406" s="1"/>
    </row>
    <row r="4407" spans="2:2" x14ac:dyDescent="0.3">
      <c r="B4407" s="1"/>
    </row>
    <row r="4408" spans="2:2" x14ac:dyDescent="0.3">
      <c r="B4408" s="1"/>
    </row>
    <row r="4409" spans="2:2" x14ac:dyDescent="0.3">
      <c r="B4409" s="1"/>
    </row>
    <row r="4410" spans="2:2" x14ac:dyDescent="0.3">
      <c r="B4410" s="1"/>
    </row>
    <row r="4411" spans="2:2" x14ac:dyDescent="0.3">
      <c r="B4411" s="1"/>
    </row>
    <row r="4412" spans="2:2" x14ac:dyDescent="0.3">
      <c r="B4412" s="1"/>
    </row>
    <row r="4413" spans="2:2" x14ac:dyDescent="0.3">
      <c r="B4413" s="1"/>
    </row>
    <row r="4414" spans="2:2" x14ac:dyDescent="0.3">
      <c r="B4414" s="1"/>
    </row>
    <row r="4415" spans="2:2" x14ac:dyDescent="0.3">
      <c r="B4415" s="1"/>
    </row>
    <row r="4416" spans="2:2" x14ac:dyDescent="0.3">
      <c r="B4416" s="1"/>
    </row>
    <row r="4417" spans="2:2" x14ac:dyDescent="0.3">
      <c r="B4417" s="1"/>
    </row>
    <row r="4418" spans="2:2" x14ac:dyDescent="0.3">
      <c r="B4418" s="1"/>
    </row>
    <row r="4419" spans="2:2" x14ac:dyDescent="0.3">
      <c r="B4419" s="1"/>
    </row>
    <row r="4420" spans="2:2" x14ac:dyDescent="0.3">
      <c r="B4420" s="1"/>
    </row>
    <row r="4421" spans="2:2" x14ac:dyDescent="0.3">
      <c r="B4421" s="1"/>
    </row>
    <row r="4422" spans="2:2" x14ac:dyDescent="0.3">
      <c r="B4422" s="1"/>
    </row>
    <row r="4423" spans="2:2" x14ac:dyDescent="0.3">
      <c r="B4423" s="1"/>
    </row>
    <row r="4424" spans="2:2" x14ac:dyDescent="0.3">
      <c r="B4424" s="1"/>
    </row>
    <row r="4425" spans="2:2" x14ac:dyDescent="0.3">
      <c r="B4425" s="1"/>
    </row>
    <row r="4426" spans="2:2" x14ac:dyDescent="0.3">
      <c r="B4426" s="1"/>
    </row>
    <row r="4427" spans="2:2" x14ac:dyDescent="0.3">
      <c r="B4427" s="1"/>
    </row>
    <row r="4428" spans="2:2" x14ac:dyDescent="0.3">
      <c r="B4428" s="1"/>
    </row>
    <row r="4429" spans="2:2" x14ac:dyDescent="0.3">
      <c r="B4429" s="1"/>
    </row>
    <row r="4430" spans="2:2" x14ac:dyDescent="0.3">
      <c r="B4430" s="1"/>
    </row>
    <row r="4431" spans="2:2" x14ac:dyDescent="0.3">
      <c r="B4431" s="1"/>
    </row>
    <row r="4432" spans="2:2" x14ac:dyDescent="0.3">
      <c r="B4432" s="1"/>
    </row>
    <row r="4433" spans="2:2" x14ac:dyDescent="0.3">
      <c r="B4433" s="1"/>
    </row>
    <row r="4434" spans="2:2" x14ac:dyDescent="0.3">
      <c r="B4434" s="1"/>
    </row>
    <row r="4435" spans="2:2" x14ac:dyDescent="0.3">
      <c r="B4435" s="1"/>
    </row>
    <row r="4436" spans="2:2" x14ac:dyDescent="0.3">
      <c r="B4436" s="1"/>
    </row>
    <row r="4437" spans="2:2" x14ac:dyDescent="0.3">
      <c r="B4437" s="1"/>
    </row>
    <row r="4438" spans="2:2" x14ac:dyDescent="0.3">
      <c r="B4438" s="1"/>
    </row>
    <row r="4439" spans="2:2" x14ac:dyDescent="0.3">
      <c r="B4439" s="1"/>
    </row>
    <row r="4440" spans="2:2" x14ac:dyDescent="0.3">
      <c r="B4440" s="1"/>
    </row>
    <row r="4441" spans="2:2" x14ac:dyDescent="0.3">
      <c r="B4441" s="1"/>
    </row>
    <row r="4442" spans="2:2" x14ac:dyDescent="0.3">
      <c r="B4442" s="1"/>
    </row>
    <row r="4443" spans="2:2" x14ac:dyDescent="0.3">
      <c r="B4443" s="1"/>
    </row>
    <row r="4444" spans="2:2" x14ac:dyDescent="0.3">
      <c r="B4444" s="1"/>
    </row>
    <row r="4445" spans="2:2" x14ac:dyDescent="0.3">
      <c r="B4445" s="1"/>
    </row>
    <row r="4446" spans="2:2" x14ac:dyDescent="0.3">
      <c r="B4446" s="1"/>
    </row>
    <row r="4447" spans="2:2" x14ac:dyDescent="0.3">
      <c r="B4447" s="1"/>
    </row>
    <row r="4448" spans="2:2" x14ac:dyDescent="0.3">
      <c r="B4448" s="1"/>
    </row>
    <row r="4449" spans="2:2" x14ac:dyDescent="0.3">
      <c r="B4449" s="1"/>
    </row>
    <row r="4450" spans="2:2" x14ac:dyDescent="0.3">
      <c r="B4450" s="1"/>
    </row>
    <row r="4451" spans="2:2" x14ac:dyDescent="0.3">
      <c r="B4451" s="1"/>
    </row>
    <row r="4452" spans="2:2" x14ac:dyDescent="0.3">
      <c r="B4452" s="1"/>
    </row>
    <row r="4453" spans="2:2" x14ac:dyDescent="0.3">
      <c r="B4453" s="1"/>
    </row>
    <row r="4454" spans="2:2" x14ac:dyDescent="0.3">
      <c r="B4454" s="1"/>
    </row>
    <row r="4455" spans="2:2" x14ac:dyDescent="0.3">
      <c r="B4455" s="1"/>
    </row>
    <row r="4456" spans="2:2" x14ac:dyDescent="0.3">
      <c r="B4456" s="1"/>
    </row>
    <row r="4457" spans="2:2" x14ac:dyDescent="0.3">
      <c r="B4457" s="1"/>
    </row>
    <row r="4458" spans="2:2" x14ac:dyDescent="0.3">
      <c r="B4458" s="1"/>
    </row>
    <row r="4459" spans="2:2" x14ac:dyDescent="0.3">
      <c r="B4459" s="1"/>
    </row>
    <row r="4460" spans="2:2" x14ac:dyDescent="0.3">
      <c r="B4460" s="1"/>
    </row>
    <row r="4461" spans="2:2" x14ac:dyDescent="0.3">
      <c r="B4461" s="1"/>
    </row>
    <row r="4462" spans="2:2" x14ac:dyDescent="0.3">
      <c r="B4462" s="1"/>
    </row>
    <row r="4463" spans="2:2" x14ac:dyDescent="0.3">
      <c r="B4463" s="1"/>
    </row>
    <row r="4464" spans="2:2" x14ac:dyDescent="0.3">
      <c r="B4464" s="1"/>
    </row>
    <row r="4465" spans="2:2" x14ac:dyDescent="0.3">
      <c r="B4465" s="1"/>
    </row>
    <row r="4466" spans="2:2" x14ac:dyDescent="0.3">
      <c r="B4466" s="1"/>
    </row>
    <row r="4467" spans="2:2" x14ac:dyDescent="0.3">
      <c r="B4467" s="1"/>
    </row>
    <row r="4468" spans="2:2" x14ac:dyDescent="0.3">
      <c r="B4468" s="1"/>
    </row>
    <row r="4469" spans="2:2" x14ac:dyDescent="0.3">
      <c r="B4469" s="1"/>
    </row>
    <row r="4470" spans="2:2" x14ac:dyDescent="0.3">
      <c r="B4470" s="1"/>
    </row>
    <row r="4471" spans="2:2" x14ac:dyDescent="0.3">
      <c r="B4471" s="1"/>
    </row>
    <row r="4472" spans="2:2" x14ac:dyDescent="0.3">
      <c r="B4472" s="1"/>
    </row>
    <row r="4473" spans="2:2" x14ac:dyDescent="0.3">
      <c r="B4473" s="1"/>
    </row>
    <row r="4474" spans="2:2" x14ac:dyDescent="0.3">
      <c r="B4474" s="1"/>
    </row>
    <row r="4475" spans="2:2" x14ac:dyDescent="0.3">
      <c r="B4475" s="1"/>
    </row>
    <row r="4476" spans="2:2" x14ac:dyDescent="0.3">
      <c r="B4476" s="1"/>
    </row>
    <row r="4477" spans="2:2" x14ac:dyDescent="0.3">
      <c r="B4477" s="1"/>
    </row>
    <row r="4478" spans="2:2" x14ac:dyDescent="0.3">
      <c r="B4478" s="1"/>
    </row>
    <row r="4479" spans="2:2" x14ac:dyDescent="0.3">
      <c r="B4479" s="1"/>
    </row>
    <row r="4480" spans="2:2" x14ac:dyDescent="0.3">
      <c r="B4480" s="1"/>
    </row>
    <row r="4481" spans="2:2" x14ac:dyDescent="0.3">
      <c r="B4481" s="1"/>
    </row>
    <row r="4482" spans="2:2" x14ac:dyDescent="0.3">
      <c r="B4482" s="1"/>
    </row>
    <row r="4483" spans="2:2" x14ac:dyDescent="0.3">
      <c r="B4483" s="1"/>
    </row>
    <row r="4484" spans="2:2" x14ac:dyDescent="0.3">
      <c r="B4484" s="1"/>
    </row>
    <row r="4485" spans="2:2" x14ac:dyDescent="0.3">
      <c r="B4485" s="1"/>
    </row>
    <row r="4486" spans="2:2" x14ac:dyDescent="0.3">
      <c r="B4486" s="1"/>
    </row>
    <row r="4487" spans="2:2" x14ac:dyDescent="0.3">
      <c r="B4487" s="1"/>
    </row>
    <row r="4488" spans="2:2" x14ac:dyDescent="0.3">
      <c r="B4488" s="1"/>
    </row>
    <row r="4489" spans="2:2" x14ac:dyDescent="0.3">
      <c r="B4489" s="1"/>
    </row>
    <row r="4490" spans="2:2" x14ac:dyDescent="0.3">
      <c r="B4490" s="1"/>
    </row>
    <row r="4491" spans="2:2" x14ac:dyDescent="0.3">
      <c r="B4491" s="1"/>
    </row>
    <row r="4492" spans="2:2" x14ac:dyDescent="0.3">
      <c r="B4492" s="1"/>
    </row>
    <row r="4493" spans="2:2" x14ac:dyDescent="0.3">
      <c r="B4493" s="1"/>
    </row>
    <row r="4494" spans="2:2" x14ac:dyDescent="0.3">
      <c r="B4494" s="1"/>
    </row>
    <row r="4495" spans="2:2" x14ac:dyDescent="0.3">
      <c r="B4495" s="1"/>
    </row>
    <row r="4496" spans="2:2" x14ac:dyDescent="0.3">
      <c r="B4496" s="1"/>
    </row>
    <row r="4497" spans="2:2" x14ac:dyDescent="0.3">
      <c r="B4497" s="1"/>
    </row>
    <row r="4498" spans="2:2" x14ac:dyDescent="0.3">
      <c r="B4498" s="1"/>
    </row>
    <row r="4499" spans="2:2" x14ac:dyDescent="0.3">
      <c r="B4499" s="1"/>
    </row>
    <row r="4500" spans="2:2" x14ac:dyDescent="0.3">
      <c r="B4500" s="1"/>
    </row>
    <row r="4501" spans="2:2" x14ac:dyDescent="0.3">
      <c r="B4501" s="1"/>
    </row>
    <row r="4502" spans="2:2" x14ac:dyDescent="0.3">
      <c r="B4502" s="1"/>
    </row>
    <row r="4503" spans="2:2" x14ac:dyDescent="0.3">
      <c r="B4503" s="1"/>
    </row>
    <row r="4504" spans="2:2" x14ac:dyDescent="0.3">
      <c r="B4504" s="1"/>
    </row>
    <row r="4505" spans="2:2" x14ac:dyDescent="0.3">
      <c r="B4505" s="1"/>
    </row>
    <row r="4506" spans="2:2" x14ac:dyDescent="0.3">
      <c r="B4506" s="1"/>
    </row>
    <row r="4507" spans="2:2" x14ac:dyDescent="0.3">
      <c r="B4507" s="1"/>
    </row>
    <row r="4508" spans="2:2" x14ac:dyDescent="0.3">
      <c r="B4508" s="1"/>
    </row>
    <row r="4509" spans="2:2" x14ac:dyDescent="0.3">
      <c r="B4509" s="1"/>
    </row>
    <row r="4510" spans="2:2" x14ac:dyDescent="0.3">
      <c r="B4510" s="1"/>
    </row>
    <row r="4511" spans="2:2" x14ac:dyDescent="0.3">
      <c r="B4511" s="1"/>
    </row>
    <row r="4512" spans="2:2" x14ac:dyDescent="0.3">
      <c r="B4512" s="1"/>
    </row>
    <row r="4513" spans="2:2" x14ac:dyDescent="0.3">
      <c r="B4513" s="1"/>
    </row>
    <row r="4514" spans="2:2" x14ac:dyDescent="0.3">
      <c r="B4514" s="1"/>
    </row>
    <row r="4515" spans="2:2" x14ac:dyDescent="0.3">
      <c r="B4515" s="1"/>
    </row>
    <row r="4516" spans="2:2" x14ac:dyDescent="0.3">
      <c r="B4516" s="1"/>
    </row>
    <row r="4517" spans="2:2" x14ac:dyDescent="0.3">
      <c r="B4517" s="1"/>
    </row>
    <row r="4518" spans="2:2" x14ac:dyDescent="0.3">
      <c r="B4518" s="1"/>
    </row>
    <row r="4519" spans="2:2" x14ac:dyDescent="0.3">
      <c r="B4519" s="1"/>
    </row>
    <row r="4520" spans="2:2" x14ac:dyDescent="0.3">
      <c r="B4520" s="1"/>
    </row>
    <row r="4521" spans="2:2" x14ac:dyDescent="0.3">
      <c r="B4521" s="1"/>
    </row>
    <row r="4522" spans="2:2" x14ac:dyDescent="0.3">
      <c r="B4522" s="1"/>
    </row>
    <row r="4523" spans="2:2" x14ac:dyDescent="0.3">
      <c r="B4523" s="1"/>
    </row>
    <row r="4524" spans="2:2" x14ac:dyDescent="0.3">
      <c r="B4524" s="1"/>
    </row>
    <row r="4525" spans="2:2" x14ac:dyDescent="0.3">
      <c r="B4525" s="1"/>
    </row>
    <row r="4526" spans="2:2" x14ac:dyDescent="0.3">
      <c r="B4526" s="1"/>
    </row>
    <row r="4527" spans="2:2" x14ac:dyDescent="0.3">
      <c r="B4527" s="1"/>
    </row>
    <row r="4528" spans="2:2" x14ac:dyDescent="0.3">
      <c r="B4528" s="1"/>
    </row>
    <row r="4529" spans="2:2" x14ac:dyDescent="0.3">
      <c r="B4529" s="1"/>
    </row>
    <row r="4530" spans="2:2" x14ac:dyDescent="0.3">
      <c r="B4530" s="1"/>
    </row>
    <row r="4531" spans="2:2" x14ac:dyDescent="0.3">
      <c r="B4531" s="1"/>
    </row>
    <row r="4532" spans="2:2" x14ac:dyDescent="0.3">
      <c r="B4532" s="1"/>
    </row>
    <row r="4533" spans="2:2" x14ac:dyDescent="0.3">
      <c r="B4533" s="1"/>
    </row>
    <row r="4534" spans="2:2" x14ac:dyDescent="0.3">
      <c r="B4534" s="1"/>
    </row>
    <row r="4535" spans="2:2" x14ac:dyDescent="0.3">
      <c r="B4535" s="1"/>
    </row>
    <row r="4536" spans="2:2" x14ac:dyDescent="0.3">
      <c r="B4536" s="1"/>
    </row>
    <row r="4537" spans="2:2" x14ac:dyDescent="0.3">
      <c r="B4537" s="1"/>
    </row>
    <row r="4538" spans="2:2" x14ac:dyDescent="0.3">
      <c r="B4538" s="1"/>
    </row>
    <row r="4539" spans="2:2" x14ac:dyDescent="0.3">
      <c r="B4539" s="1"/>
    </row>
    <row r="4540" spans="2:2" x14ac:dyDescent="0.3">
      <c r="B4540" s="1"/>
    </row>
    <row r="4541" spans="2:2" x14ac:dyDescent="0.3">
      <c r="B4541" s="1"/>
    </row>
    <row r="4542" spans="2:2" x14ac:dyDescent="0.3">
      <c r="B4542" s="1"/>
    </row>
    <row r="4543" spans="2:2" x14ac:dyDescent="0.3">
      <c r="B4543" s="1"/>
    </row>
    <row r="4544" spans="2:2" x14ac:dyDescent="0.3">
      <c r="B4544" s="1"/>
    </row>
    <row r="4545" spans="2:2" x14ac:dyDescent="0.3">
      <c r="B4545" s="1"/>
    </row>
    <row r="4546" spans="2:2" x14ac:dyDescent="0.3">
      <c r="B4546" s="1"/>
    </row>
    <row r="4547" spans="2:2" x14ac:dyDescent="0.3">
      <c r="B4547" s="1"/>
    </row>
    <row r="4548" spans="2:2" x14ac:dyDescent="0.3">
      <c r="B4548" s="1"/>
    </row>
    <row r="4549" spans="2:2" x14ac:dyDescent="0.3">
      <c r="B4549" s="1"/>
    </row>
    <row r="4550" spans="2:2" x14ac:dyDescent="0.3">
      <c r="B4550" s="1"/>
    </row>
    <row r="4551" spans="2:2" x14ac:dyDescent="0.3">
      <c r="B4551" s="1"/>
    </row>
    <row r="4552" spans="2:2" x14ac:dyDescent="0.3">
      <c r="B4552" s="1"/>
    </row>
    <row r="4553" spans="2:2" x14ac:dyDescent="0.3">
      <c r="B4553" s="1"/>
    </row>
    <row r="4554" spans="2:2" x14ac:dyDescent="0.3">
      <c r="B4554" s="1"/>
    </row>
    <row r="4555" spans="2:2" x14ac:dyDescent="0.3">
      <c r="B4555" s="1"/>
    </row>
    <row r="4556" spans="2:2" x14ac:dyDescent="0.3">
      <c r="B4556" s="1"/>
    </row>
    <row r="4557" spans="2:2" x14ac:dyDescent="0.3">
      <c r="B4557" s="1"/>
    </row>
    <row r="4558" spans="2:2" x14ac:dyDescent="0.3">
      <c r="B4558" s="1"/>
    </row>
    <row r="4559" spans="2:2" x14ac:dyDescent="0.3">
      <c r="B4559" s="1"/>
    </row>
    <row r="4560" spans="2:2" x14ac:dyDescent="0.3">
      <c r="B4560" s="1"/>
    </row>
    <row r="4561" spans="2:2" x14ac:dyDescent="0.3">
      <c r="B4561" s="1"/>
    </row>
    <row r="4562" spans="2:2" x14ac:dyDescent="0.3">
      <c r="B4562" s="1"/>
    </row>
    <row r="4563" spans="2:2" x14ac:dyDescent="0.3">
      <c r="B4563" s="1"/>
    </row>
    <row r="4564" spans="2:2" x14ac:dyDescent="0.3">
      <c r="B4564" s="1"/>
    </row>
    <row r="4565" spans="2:2" x14ac:dyDescent="0.3">
      <c r="B4565" s="1"/>
    </row>
    <row r="4566" spans="2:2" x14ac:dyDescent="0.3">
      <c r="B4566" s="1"/>
    </row>
    <row r="4567" spans="2:2" x14ac:dyDescent="0.3">
      <c r="B4567" s="1"/>
    </row>
    <row r="4568" spans="2:2" x14ac:dyDescent="0.3">
      <c r="B4568" s="1"/>
    </row>
    <row r="4569" spans="2:2" x14ac:dyDescent="0.3">
      <c r="B4569" s="1"/>
    </row>
    <row r="4570" spans="2:2" x14ac:dyDescent="0.3">
      <c r="B4570" s="1"/>
    </row>
    <row r="4571" spans="2:2" x14ac:dyDescent="0.3">
      <c r="B4571" s="1"/>
    </row>
    <row r="4572" spans="2:2" x14ac:dyDescent="0.3">
      <c r="B4572" s="1"/>
    </row>
    <row r="4573" spans="2:2" x14ac:dyDescent="0.3">
      <c r="B4573" s="1"/>
    </row>
    <row r="4574" spans="2:2" x14ac:dyDescent="0.3">
      <c r="B4574" s="1"/>
    </row>
    <row r="4575" spans="2:2" x14ac:dyDescent="0.3">
      <c r="B4575" s="1"/>
    </row>
    <row r="4576" spans="2:2" x14ac:dyDescent="0.3">
      <c r="B4576" s="1"/>
    </row>
    <row r="4577" spans="2:2" x14ac:dyDescent="0.3">
      <c r="B4577" s="1"/>
    </row>
    <row r="4578" spans="2:2" x14ac:dyDescent="0.3">
      <c r="B4578" s="1"/>
    </row>
    <row r="4579" spans="2:2" x14ac:dyDescent="0.3">
      <c r="B4579" s="1"/>
    </row>
    <row r="4580" spans="2:2" x14ac:dyDescent="0.3">
      <c r="B4580" s="1"/>
    </row>
    <row r="4581" spans="2:2" x14ac:dyDescent="0.3">
      <c r="B4581" s="1"/>
    </row>
    <row r="4582" spans="2:2" x14ac:dyDescent="0.3">
      <c r="B4582" s="1"/>
    </row>
    <row r="4583" spans="2:2" x14ac:dyDescent="0.3">
      <c r="B4583" s="1"/>
    </row>
    <row r="4584" spans="2:2" x14ac:dyDescent="0.3">
      <c r="B4584" s="1"/>
    </row>
    <row r="4585" spans="2:2" x14ac:dyDescent="0.3">
      <c r="B4585" s="1"/>
    </row>
    <row r="4586" spans="2:2" x14ac:dyDescent="0.3">
      <c r="B4586" s="1"/>
    </row>
    <row r="4587" spans="2:2" x14ac:dyDescent="0.3">
      <c r="B4587" s="1"/>
    </row>
    <row r="4588" spans="2:2" x14ac:dyDescent="0.3">
      <c r="B4588" s="1"/>
    </row>
    <row r="4589" spans="2:2" x14ac:dyDescent="0.3">
      <c r="B4589" s="1"/>
    </row>
    <row r="4590" spans="2:2" x14ac:dyDescent="0.3">
      <c r="B4590" s="1"/>
    </row>
    <row r="4591" spans="2:2" x14ac:dyDescent="0.3">
      <c r="B4591" s="1"/>
    </row>
    <row r="4592" spans="2:2" x14ac:dyDescent="0.3">
      <c r="B4592" s="1"/>
    </row>
    <row r="4593" spans="2:2" x14ac:dyDescent="0.3">
      <c r="B4593" s="1"/>
    </row>
    <row r="4594" spans="2:2" x14ac:dyDescent="0.3">
      <c r="B4594" s="1"/>
    </row>
    <row r="4595" spans="2:2" x14ac:dyDescent="0.3">
      <c r="B4595" s="1"/>
    </row>
    <row r="4596" spans="2:2" x14ac:dyDescent="0.3">
      <c r="B4596" s="1"/>
    </row>
    <row r="4597" spans="2:2" x14ac:dyDescent="0.3">
      <c r="B4597" s="1"/>
    </row>
    <row r="4598" spans="2:2" x14ac:dyDescent="0.3">
      <c r="B4598" s="1"/>
    </row>
    <row r="4599" spans="2:2" x14ac:dyDescent="0.3">
      <c r="B4599" s="1"/>
    </row>
    <row r="4600" spans="2:2" x14ac:dyDescent="0.3">
      <c r="B4600" s="1"/>
    </row>
    <row r="4601" spans="2:2" x14ac:dyDescent="0.3">
      <c r="B4601" s="1"/>
    </row>
    <row r="4602" spans="2:2" x14ac:dyDescent="0.3">
      <c r="B4602" s="1"/>
    </row>
    <row r="4603" spans="2:2" x14ac:dyDescent="0.3">
      <c r="B4603" s="1"/>
    </row>
    <row r="4604" spans="2:2" x14ac:dyDescent="0.3">
      <c r="B4604" s="1"/>
    </row>
    <row r="4605" spans="2:2" x14ac:dyDescent="0.3">
      <c r="B4605" s="1"/>
    </row>
    <row r="4606" spans="2:2" x14ac:dyDescent="0.3">
      <c r="B4606" s="1"/>
    </row>
    <row r="4607" spans="2:2" x14ac:dyDescent="0.3">
      <c r="B4607" s="1"/>
    </row>
    <row r="4608" spans="2:2" x14ac:dyDescent="0.3">
      <c r="B4608" s="1"/>
    </row>
    <row r="4609" spans="2:2" x14ac:dyDescent="0.3">
      <c r="B4609" s="1"/>
    </row>
    <row r="4610" spans="2:2" x14ac:dyDescent="0.3">
      <c r="B4610" s="1"/>
    </row>
    <row r="4611" spans="2:2" x14ac:dyDescent="0.3">
      <c r="B4611" s="1"/>
    </row>
    <row r="4612" spans="2:2" x14ac:dyDescent="0.3">
      <c r="B4612" s="1"/>
    </row>
    <row r="4613" spans="2:2" x14ac:dyDescent="0.3">
      <c r="B4613" s="1"/>
    </row>
    <row r="4614" spans="2:2" x14ac:dyDescent="0.3">
      <c r="B4614" s="1"/>
    </row>
    <row r="4615" spans="2:2" x14ac:dyDescent="0.3">
      <c r="B4615" s="1"/>
    </row>
    <row r="4616" spans="2:2" x14ac:dyDescent="0.3">
      <c r="B4616" s="1"/>
    </row>
    <row r="4617" spans="2:2" x14ac:dyDescent="0.3">
      <c r="B4617" s="1"/>
    </row>
    <row r="4618" spans="2:2" x14ac:dyDescent="0.3">
      <c r="B4618" s="1"/>
    </row>
    <row r="4619" spans="2:2" x14ac:dyDescent="0.3">
      <c r="B4619" s="1"/>
    </row>
    <row r="4620" spans="2:2" x14ac:dyDescent="0.3">
      <c r="B4620" s="1"/>
    </row>
    <row r="4621" spans="2:2" x14ac:dyDescent="0.3">
      <c r="B4621" s="1"/>
    </row>
    <row r="4622" spans="2:2" x14ac:dyDescent="0.3">
      <c r="B4622" s="1"/>
    </row>
    <row r="4623" spans="2:2" x14ac:dyDescent="0.3">
      <c r="B4623" s="1"/>
    </row>
    <row r="4624" spans="2:2" x14ac:dyDescent="0.3">
      <c r="B4624" s="1"/>
    </row>
    <row r="4625" spans="2:2" x14ac:dyDescent="0.3">
      <c r="B4625" s="1"/>
    </row>
    <row r="4626" spans="2:2" x14ac:dyDescent="0.3">
      <c r="B4626" s="1"/>
    </row>
    <row r="4627" spans="2:2" x14ac:dyDescent="0.3">
      <c r="B4627" s="1"/>
    </row>
    <row r="4628" spans="2:2" x14ac:dyDescent="0.3">
      <c r="B4628" s="1"/>
    </row>
    <row r="4629" spans="2:2" x14ac:dyDescent="0.3">
      <c r="B4629" s="1"/>
    </row>
    <row r="4630" spans="2:2" x14ac:dyDescent="0.3">
      <c r="B4630" s="1"/>
    </row>
    <row r="4631" spans="2:2" x14ac:dyDescent="0.3">
      <c r="B4631" s="1"/>
    </row>
    <row r="4632" spans="2:2" x14ac:dyDescent="0.3">
      <c r="B4632" s="1"/>
    </row>
    <row r="4633" spans="2:2" x14ac:dyDescent="0.3">
      <c r="B4633" s="1"/>
    </row>
    <row r="4634" spans="2:2" x14ac:dyDescent="0.3">
      <c r="B4634" s="1"/>
    </row>
    <row r="4635" spans="2:2" x14ac:dyDescent="0.3">
      <c r="B4635" s="1"/>
    </row>
    <row r="4636" spans="2:2" x14ac:dyDescent="0.3">
      <c r="B4636" s="1"/>
    </row>
    <row r="4637" spans="2:2" x14ac:dyDescent="0.3">
      <c r="B4637" s="1"/>
    </row>
    <row r="4638" spans="2:2" x14ac:dyDescent="0.3">
      <c r="B4638" s="1"/>
    </row>
    <row r="4639" spans="2:2" x14ac:dyDescent="0.3">
      <c r="B4639" s="1"/>
    </row>
    <row r="4640" spans="2:2" x14ac:dyDescent="0.3">
      <c r="B4640" s="1"/>
    </row>
    <row r="4641" spans="2:2" x14ac:dyDescent="0.3">
      <c r="B4641" s="1"/>
    </row>
    <row r="4642" spans="2:2" x14ac:dyDescent="0.3">
      <c r="B4642" s="1"/>
    </row>
    <row r="4643" spans="2:2" x14ac:dyDescent="0.3">
      <c r="B4643" s="1"/>
    </row>
    <row r="4644" spans="2:2" x14ac:dyDescent="0.3">
      <c r="B4644" s="1"/>
    </row>
    <row r="4645" spans="2:2" x14ac:dyDescent="0.3">
      <c r="B4645" s="1"/>
    </row>
    <row r="4646" spans="2:2" x14ac:dyDescent="0.3">
      <c r="B4646" s="1"/>
    </row>
    <row r="4647" spans="2:2" x14ac:dyDescent="0.3">
      <c r="B4647" s="1"/>
    </row>
    <row r="4648" spans="2:2" x14ac:dyDescent="0.3">
      <c r="B4648" s="1"/>
    </row>
    <row r="4649" spans="2:2" x14ac:dyDescent="0.3">
      <c r="B4649" s="1"/>
    </row>
    <row r="4650" spans="2:2" x14ac:dyDescent="0.3">
      <c r="B4650" s="1"/>
    </row>
    <row r="4651" spans="2:2" x14ac:dyDescent="0.3">
      <c r="B4651" s="1"/>
    </row>
    <row r="4652" spans="2:2" x14ac:dyDescent="0.3">
      <c r="B4652" s="1"/>
    </row>
    <row r="4653" spans="2:2" x14ac:dyDescent="0.3">
      <c r="B4653" s="1"/>
    </row>
    <row r="4654" spans="2:2" x14ac:dyDescent="0.3">
      <c r="B4654" s="1"/>
    </row>
    <row r="4655" spans="2:2" x14ac:dyDescent="0.3">
      <c r="B4655" s="1"/>
    </row>
    <row r="4656" spans="2:2" x14ac:dyDescent="0.3">
      <c r="B4656" s="1"/>
    </row>
    <row r="4657" spans="2:2" x14ac:dyDescent="0.3">
      <c r="B4657" s="1"/>
    </row>
    <row r="4658" spans="2:2" x14ac:dyDescent="0.3">
      <c r="B4658" s="1"/>
    </row>
    <row r="4659" spans="2:2" x14ac:dyDescent="0.3">
      <c r="B4659" s="1"/>
    </row>
    <row r="4660" spans="2:2" x14ac:dyDescent="0.3">
      <c r="B4660" s="1"/>
    </row>
    <row r="4661" spans="2:2" x14ac:dyDescent="0.3">
      <c r="B4661" s="1"/>
    </row>
    <row r="4662" spans="2:2" x14ac:dyDescent="0.3">
      <c r="B4662" s="1"/>
    </row>
    <row r="4663" spans="2:2" x14ac:dyDescent="0.3">
      <c r="B4663" s="1"/>
    </row>
    <row r="4664" spans="2:2" x14ac:dyDescent="0.3">
      <c r="B4664" s="1"/>
    </row>
    <row r="4665" spans="2:2" x14ac:dyDescent="0.3">
      <c r="B4665" s="1"/>
    </row>
    <row r="4666" spans="2:2" x14ac:dyDescent="0.3">
      <c r="B4666" s="1"/>
    </row>
    <row r="4667" spans="2:2" x14ac:dyDescent="0.3">
      <c r="B4667" s="1"/>
    </row>
    <row r="4668" spans="2:2" x14ac:dyDescent="0.3">
      <c r="B4668" s="1"/>
    </row>
    <row r="4669" spans="2:2" x14ac:dyDescent="0.3">
      <c r="B4669" s="1"/>
    </row>
    <row r="4670" spans="2:2" x14ac:dyDescent="0.3">
      <c r="B4670" s="1"/>
    </row>
    <row r="4671" spans="2:2" x14ac:dyDescent="0.3">
      <c r="B4671" s="1"/>
    </row>
    <row r="4672" spans="2:2" x14ac:dyDescent="0.3">
      <c r="B4672" s="1"/>
    </row>
    <row r="4673" spans="2:2" x14ac:dyDescent="0.3">
      <c r="B4673" s="1"/>
    </row>
    <row r="4674" spans="2:2" x14ac:dyDescent="0.3">
      <c r="B4674" s="1"/>
    </row>
    <row r="4675" spans="2:2" x14ac:dyDescent="0.3">
      <c r="B4675" s="1"/>
    </row>
    <row r="4676" spans="2:2" x14ac:dyDescent="0.3">
      <c r="B4676" s="1"/>
    </row>
    <row r="4677" spans="2:2" x14ac:dyDescent="0.3">
      <c r="B4677" s="1"/>
    </row>
    <row r="4678" spans="2:2" x14ac:dyDescent="0.3">
      <c r="B4678" s="1"/>
    </row>
    <row r="4679" spans="2:2" x14ac:dyDescent="0.3">
      <c r="B4679" s="1"/>
    </row>
    <row r="4680" spans="2:2" x14ac:dyDescent="0.3">
      <c r="B4680" s="1"/>
    </row>
    <row r="4681" spans="2:2" x14ac:dyDescent="0.3">
      <c r="B4681" s="1"/>
    </row>
    <row r="4682" spans="2:2" x14ac:dyDescent="0.3">
      <c r="B4682" s="1"/>
    </row>
    <row r="4683" spans="2:2" x14ac:dyDescent="0.3">
      <c r="B4683" s="1"/>
    </row>
    <row r="4684" spans="2:2" x14ac:dyDescent="0.3">
      <c r="B4684" s="1"/>
    </row>
    <row r="4685" spans="2:2" x14ac:dyDescent="0.3">
      <c r="B4685" s="1"/>
    </row>
    <row r="4686" spans="2:2" x14ac:dyDescent="0.3">
      <c r="B4686" s="1"/>
    </row>
    <row r="4687" spans="2:2" x14ac:dyDescent="0.3">
      <c r="B4687" s="1"/>
    </row>
    <row r="4688" spans="2:2" x14ac:dyDescent="0.3">
      <c r="B4688" s="1"/>
    </row>
    <row r="4689" spans="2:2" x14ac:dyDescent="0.3">
      <c r="B4689" s="1"/>
    </row>
    <row r="4690" spans="2:2" x14ac:dyDescent="0.3">
      <c r="B4690" s="1"/>
    </row>
    <row r="4691" spans="2:2" x14ac:dyDescent="0.3">
      <c r="B4691" s="1"/>
    </row>
    <row r="4692" spans="2:2" x14ac:dyDescent="0.3">
      <c r="B4692" s="1"/>
    </row>
    <row r="4693" spans="2:2" x14ac:dyDescent="0.3">
      <c r="B4693" s="1"/>
    </row>
    <row r="4694" spans="2:2" x14ac:dyDescent="0.3">
      <c r="B4694" s="1"/>
    </row>
    <row r="4695" spans="2:2" x14ac:dyDescent="0.3">
      <c r="B4695" s="1"/>
    </row>
    <row r="4696" spans="2:2" x14ac:dyDescent="0.3">
      <c r="B4696" s="1"/>
    </row>
    <row r="4697" spans="2:2" x14ac:dyDescent="0.3">
      <c r="B4697" s="1"/>
    </row>
    <row r="4698" spans="2:2" x14ac:dyDescent="0.3">
      <c r="B4698" s="1"/>
    </row>
    <row r="4699" spans="2:2" x14ac:dyDescent="0.3">
      <c r="B4699" s="1"/>
    </row>
    <row r="4700" spans="2:2" x14ac:dyDescent="0.3">
      <c r="B4700" s="1"/>
    </row>
    <row r="4701" spans="2:2" x14ac:dyDescent="0.3">
      <c r="B4701" s="1"/>
    </row>
    <row r="4702" spans="2:2" x14ac:dyDescent="0.3">
      <c r="B4702" s="1"/>
    </row>
    <row r="4703" spans="2:2" x14ac:dyDescent="0.3">
      <c r="B4703" s="1"/>
    </row>
    <row r="4704" spans="2:2" x14ac:dyDescent="0.3">
      <c r="B4704" s="1"/>
    </row>
    <row r="4705" spans="2:2" x14ac:dyDescent="0.3">
      <c r="B4705" s="1"/>
    </row>
    <row r="4706" spans="2:2" x14ac:dyDescent="0.3">
      <c r="B4706" s="1"/>
    </row>
    <row r="4707" spans="2:2" x14ac:dyDescent="0.3">
      <c r="B4707" s="1"/>
    </row>
    <row r="4708" spans="2:2" x14ac:dyDescent="0.3">
      <c r="B4708" s="1"/>
    </row>
    <row r="4709" spans="2:2" x14ac:dyDescent="0.3">
      <c r="B4709" s="1"/>
    </row>
    <row r="4710" spans="2:2" x14ac:dyDescent="0.3">
      <c r="B4710" s="1"/>
    </row>
    <row r="4711" spans="2:2" x14ac:dyDescent="0.3">
      <c r="B4711" s="1"/>
    </row>
    <row r="4712" spans="2:2" x14ac:dyDescent="0.3">
      <c r="B4712" s="1"/>
    </row>
    <row r="4713" spans="2:2" x14ac:dyDescent="0.3">
      <c r="B4713" s="1"/>
    </row>
    <row r="4714" spans="2:2" x14ac:dyDescent="0.3">
      <c r="B4714" s="1"/>
    </row>
    <row r="4715" spans="2:2" x14ac:dyDescent="0.3">
      <c r="B4715" s="1"/>
    </row>
    <row r="4716" spans="2:2" x14ac:dyDescent="0.3">
      <c r="B4716" s="1"/>
    </row>
    <row r="4717" spans="2:2" x14ac:dyDescent="0.3">
      <c r="B4717" s="1"/>
    </row>
    <row r="4718" spans="2:2" x14ac:dyDescent="0.3">
      <c r="B4718" s="1"/>
    </row>
    <row r="4719" spans="2:2" x14ac:dyDescent="0.3">
      <c r="B4719" s="1"/>
    </row>
    <row r="4720" spans="2:2" x14ac:dyDescent="0.3">
      <c r="B4720" s="1"/>
    </row>
    <row r="4721" spans="2:2" x14ac:dyDescent="0.3">
      <c r="B4721" s="1"/>
    </row>
    <row r="4722" spans="2:2" x14ac:dyDescent="0.3">
      <c r="B4722" s="1"/>
    </row>
    <row r="4723" spans="2:2" x14ac:dyDescent="0.3">
      <c r="B4723" s="1"/>
    </row>
    <row r="4724" spans="2:2" x14ac:dyDescent="0.3">
      <c r="B4724" s="1"/>
    </row>
    <row r="4725" spans="2:2" x14ac:dyDescent="0.3">
      <c r="B4725" s="1"/>
    </row>
    <row r="4726" spans="2:2" x14ac:dyDescent="0.3">
      <c r="B4726" s="1"/>
    </row>
    <row r="4727" spans="2:2" x14ac:dyDescent="0.3">
      <c r="B4727" s="1"/>
    </row>
    <row r="4728" spans="2:2" x14ac:dyDescent="0.3">
      <c r="B4728" s="1"/>
    </row>
    <row r="4729" spans="2:2" x14ac:dyDescent="0.3">
      <c r="B4729" s="1"/>
    </row>
    <row r="4730" spans="2:2" x14ac:dyDescent="0.3">
      <c r="B4730" s="1"/>
    </row>
    <row r="4731" spans="2:2" x14ac:dyDescent="0.3">
      <c r="B4731" s="1"/>
    </row>
    <row r="4732" spans="2:2" x14ac:dyDescent="0.3">
      <c r="B4732" s="1"/>
    </row>
    <row r="4733" spans="2:2" x14ac:dyDescent="0.3">
      <c r="B4733" s="1"/>
    </row>
    <row r="4734" spans="2:2" x14ac:dyDescent="0.3">
      <c r="B4734" s="1"/>
    </row>
    <row r="4735" spans="2:2" x14ac:dyDescent="0.3">
      <c r="B4735" s="1"/>
    </row>
    <row r="4736" spans="2:2" x14ac:dyDescent="0.3">
      <c r="B4736" s="1"/>
    </row>
    <row r="4737" spans="2:2" x14ac:dyDescent="0.3">
      <c r="B4737" s="1"/>
    </row>
    <row r="4738" spans="2:2" x14ac:dyDescent="0.3">
      <c r="B4738" s="1"/>
    </row>
    <row r="4739" spans="2:2" x14ac:dyDescent="0.3">
      <c r="B4739" s="1"/>
    </row>
    <row r="4740" spans="2:2" x14ac:dyDescent="0.3">
      <c r="B4740" s="1"/>
    </row>
    <row r="4741" spans="2:2" x14ac:dyDescent="0.3">
      <c r="B4741" s="1"/>
    </row>
    <row r="4742" spans="2:2" x14ac:dyDescent="0.3">
      <c r="B4742" s="1"/>
    </row>
    <row r="4743" spans="2:2" x14ac:dyDescent="0.3">
      <c r="B4743" s="1"/>
    </row>
    <row r="4744" spans="2:2" x14ac:dyDescent="0.3">
      <c r="B4744" s="1"/>
    </row>
    <row r="4745" spans="2:2" x14ac:dyDescent="0.3">
      <c r="B4745" s="1"/>
    </row>
    <row r="4746" spans="2:2" x14ac:dyDescent="0.3">
      <c r="B4746" s="1"/>
    </row>
    <row r="4747" spans="2:2" x14ac:dyDescent="0.3">
      <c r="B4747" s="1"/>
    </row>
    <row r="4748" spans="2:2" x14ac:dyDescent="0.3">
      <c r="B4748" s="1"/>
    </row>
    <row r="4749" spans="2:2" x14ac:dyDescent="0.3">
      <c r="B4749" s="1"/>
    </row>
    <row r="4750" spans="2:2" x14ac:dyDescent="0.3">
      <c r="B4750" s="1"/>
    </row>
    <row r="4751" spans="2:2" x14ac:dyDescent="0.3">
      <c r="B4751" s="1"/>
    </row>
    <row r="4752" spans="2:2" x14ac:dyDescent="0.3">
      <c r="B4752" s="1"/>
    </row>
    <row r="4753" spans="2:2" x14ac:dyDescent="0.3">
      <c r="B4753" s="1"/>
    </row>
    <row r="4754" spans="2:2" x14ac:dyDescent="0.3">
      <c r="B4754" s="1"/>
    </row>
    <row r="4755" spans="2:2" x14ac:dyDescent="0.3">
      <c r="B4755" s="1"/>
    </row>
    <row r="4756" spans="2:2" x14ac:dyDescent="0.3">
      <c r="B4756" s="1"/>
    </row>
    <row r="4757" spans="2:2" x14ac:dyDescent="0.3">
      <c r="B4757" s="1"/>
    </row>
    <row r="4758" spans="2:2" x14ac:dyDescent="0.3">
      <c r="B4758" s="1"/>
    </row>
    <row r="4759" spans="2:2" x14ac:dyDescent="0.3">
      <c r="B4759" s="1"/>
    </row>
    <row r="4760" spans="2:2" x14ac:dyDescent="0.3">
      <c r="B4760" s="1"/>
    </row>
    <row r="4761" spans="2:2" x14ac:dyDescent="0.3">
      <c r="B4761" s="1"/>
    </row>
    <row r="4762" spans="2:2" x14ac:dyDescent="0.3">
      <c r="B4762" s="1"/>
    </row>
    <row r="4763" spans="2:2" x14ac:dyDescent="0.3">
      <c r="B4763" s="1"/>
    </row>
    <row r="4764" spans="2:2" x14ac:dyDescent="0.3">
      <c r="B4764" s="1"/>
    </row>
    <row r="4765" spans="2:2" x14ac:dyDescent="0.3">
      <c r="B4765" s="1"/>
    </row>
    <row r="4766" spans="2:2" x14ac:dyDescent="0.3">
      <c r="B4766" s="1"/>
    </row>
    <row r="4767" spans="2:2" x14ac:dyDescent="0.3">
      <c r="B4767" s="1"/>
    </row>
    <row r="4768" spans="2:2" x14ac:dyDescent="0.3">
      <c r="B4768" s="1"/>
    </row>
    <row r="4769" spans="2:2" x14ac:dyDescent="0.3">
      <c r="B4769" s="1"/>
    </row>
    <row r="4770" spans="2:2" x14ac:dyDescent="0.3">
      <c r="B4770" s="1"/>
    </row>
    <row r="4771" spans="2:2" x14ac:dyDescent="0.3">
      <c r="B4771" s="1"/>
    </row>
    <row r="4772" spans="2:2" x14ac:dyDescent="0.3">
      <c r="B4772" s="1"/>
    </row>
    <row r="4773" spans="2:2" x14ac:dyDescent="0.3">
      <c r="B4773" s="1"/>
    </row>
    <row r="4774" spans="2:2" x14ac:dyDescent="0.3">
      <c r="B4774" s="1"/>
    </row>
    <row r="4775" spans="2:2" x14ac:dyDescent="0.3">
      <c r="B4775" s="1"/>
    </row>
    <row r="4776" spans="2:2" x14ac:dyDescent="0.3">
      <c r="B4776" s="1"/>
    </row>
    <row r="4777" spans="2:2" x14ac:dyDescent="0.3">
      <c r="B4777" s="1"/>
    </row>
    <row r="4778" spans="2:2" x14ac:dyDescent="0.3">
      <c r="B4778" s="1"/>
    </row>
    <row r="4779" spans="2:2" x14ac:dyDescent="0.3">
      <c r="B4779" s="1"/>
    </row>
    <row r="4780" spans="2:2" x14ac:dyDescent="0.3">
      <c r="B4780" s="1"/>
    </row>
    <row r="4781" spans="2:2" x14ac:dyDescent="0.3">
      <c r="B4781" s="1"/>
    </row>
    <row r="4782" spans="2:2" x14ac:dyDescent="0.3">
      <c r="B4782" s="1"/>
    </row>
    <row r="4783" spans="2:2" x14ac:dyDescent="0.3">
      <c r="B4783" s="1"/>
    </row>
    <row r="4784" spans="2:2" x14ac:dyDescent="0.3">
      <c r="B4784" s="1"/>
    </row>
    <row r="4785" spans="2:2" x14ac:dyDescent="0.3">
      <c r="B4785" s="1"/>
    </row>
    <row r="4786" spans="2:2" x14ac:dyDescent="0.3">
      <c r="B4786" s="1"/>
    </row>
    <row r="4787" spans="2:2" x14ac:dyDescent="0.3">
      <c r="B4787" s="1"/>
    </row>
    <row r="4788" spans="2:2" x14ac:dyDescent="0.3">
      <c r="B4788" s="1"/>
    </row>
    <row r="4789" spans="2:2" x14ac:dyDescent="0.3">
      <c r="B4789" s="1"/>
    </row>
    <row r="4790" spans="2:2" x14ac:dyDescent="0.3">
      <c r="B4790" s="1"/>
    </row>
    <row r="4791" spans="2:2" x14ac:dyDescent="0.3">
      <c r="B4791" s="1"/>
    </row>
    <row r="4792" spans="2:2" x14ac:dyDescent="0.3">
      <c r="B4792" s="1"/>
    </row>
    <row r="4793" spans="2:2" x14ac:dyDescent="0.3">
      <c r="B4793" s="1"/>
    </row>
    <row r="4794" spans="2:2" x14ac:dyDescent="0.3">
      <c r="B4794" s="1"/>
    </row>
    <row r="4795" spans="2:2" x14ac:dyDescent="0.3">
      <c r="B4795" s="1"/>
    </row>
    <row r="4796" spans="2:2" x14ac:dyDescent="0.3">
      <c r="B4796" s="1"/>
    </row>
    <row r="4797" spans="2:2" x14ac:dyDescent="0.3">
      <c r="B4797" s="1"/>
    </row>
    <row r="4798" spans="2:2" x14ac:dyDescent="0.3">
      <c r="B4798" s="1"/>
    </row>
    <row r="4799" spans="2:2" x14ac:dyDescent="0.3">
      <c r="B4799" s="1"/>
    </row>
    <row r="4800" spans="2:2" x14ac:dyDescent="0.3">
      <c r="B4800" s="1"/>
    </row>
    <row r="4801" spans="2:2" x14ac:dyDescent="0.3">
      <c r="B4801" s="1"/>
    </row>
    <row r="4802" spans="2:2" x14ac:dyDescent="0.3">
      <c r="B4802" s="1"/>
    </row>
    <row r="4803" spans="2:2" x14ac:dyDescent="0.3">
      <c r="B4803" s="1"/>
    </row>
    <row r="4804" spans="2:2" x14ac:dyDescent="0.3">
      <c r="B4804" s="1"/>
    </row>
    <row r="4805" spans="2:2" x14ac:dyDescent="0.3">
      <c r="B4805" s="1"/>
    </row>
    <row r="4806" spans="2:2" x14ac:dyDescent="0.3">
      <c r="B4806" s="1"/>
    </row>
    <row r="4807" spans="2:2" x14ac:dyDescent="0.3">
      <c r="B4807" s="1"/>
    </row>
    <row r="4808" spans="2:2" x14ac:dyDescent="0.3">
      <c r="B4808" s="1"/>
    </row>
    <row r="4809" spans="2:2" x14ac:dyDescent="0.3">
      <c r="B4809" s="1"/>
    </row>
    <row r="4810" spans="2:2" x14ac:dyDescent="0.3">
      <c r="B4810" s="1"/>
    </row>
    <row r="4811" spans="2:2" x14ac:dyDescent="0.3">
      <c r="B4811" s="1"/>
    </row>
    <row r="4812" spans="2:2" x14ac:dyDescent="0.3">
      <c r="B4812" s="1"/>
    </row>
    <row r="4813" spans="2:2" x14ac:dyDescent="0.3">
      <c r="B4813" s="1"/>
    </row>
    <row r="4814" spans="2:2" x14ac:dyDescent="0.3">
      <c r="B4814" s="1"/>
    </row>
    <row r="4815" spans="2:2" x14ac:dyDescent="0.3">
      <c r="B4815" s="1"/>
    </row>
    <row r="4816" spans="2:2" x14ac:dyDescent="0.3">
      <c r="B4816" s="1"/>
    </row>
    <row r="4817" spans="2:2" x14ac:dyDescent="0.3">
      <c r="B4817" s="1"/>
    </row>
    <row r="4818" spans="2:2" x14ac:dyDescent="0.3">
      <c r="B4818" s="1"/>
    </row>
    <row r="4819" spans="2:2" x14ac:dyDescent="0.3">
      <c r="B4819" s="1"/>
    </row>
    <row r="4820" spans="2:2" x14ac:dyDescent="0.3">
      <c r="B4820" s="1"/>
    </row>
    <row r="4821" spans="2:2" x14ac:dyDescent="0.3">
      <c r="B4821" s="1"/>
    </row>
    <row r="4822" spans="2:2" x14ac:dyDescent="0.3">
      <c r="B4822" s="1"/>
    </row>
    <row r="4823" spans="2:2" x14ac:dyDescent="0.3">
      <c r="B4823" s="1"/>
    </row>
    <row r="4824" spans="2:2" x14ac:dyDescent="0.3">
      <c r="B4824" s="1"/>
    </row>
    <row r="4825" spans="2:2" x14ac:dyDescent="0.3">
      <c r="B4825" s="1"/>
    </row>
    <row r="4826" spans="2:2" x14ac:dyDescent="0.3">
      <c r="B4826" s="1"/>
    </row>
    <row r="4827" spans="2:2" x14ac:dyDescent="0.3">
      <c r="B4827" s="1"/>
    </row>
    <row r="4828" spans="2:2" x14ac:dyDescent="0.3">
      <c r="B4828" s="1"/>
    </row>
    <row r="4829" spans="2:2" x14ac:dyDescent="0.3">
      <c r="B4829" s="1"/>
    </row>
    <row r="4830" spans="2:2" x14ac:dyDescent="0.3">
      <c r="B4830" s="1"/>
    </row>
    <row r="4831" spans="2:2" x14ac:dyDescent="0.3">
      <c r="B4831" s="1"/>
    </row>
    <row r="4832" spans="2:2" x14ac:dyDescent="0.3">
      <c r="B4832" s="1"/>
    </row>
    <row r="4833" spans="2:2" x14ac:dyDescent="0.3">
      <c r="B4833" s="1"/>
    </row>
    <row r="4834" spans="2:2" x14ac:dyDescent="0.3">
      <c r="B4834" s="1"/>
    </row>
    <row r="4835" spans="2:2" x14ac:dyDescent="0.3">
      <c r="B4835" s="1"/>
    </row>
    <row r="4836" spans="2:2" x14ac:dyDescent="0.3">
      <c r="B4836" s="1"/>
    </row>
    <row r="4837" spans="2:2" x14ac:dyDescent="0.3">
      <c r="B4837" s="1"/>
    </row>
    <row r="4838" spans="2:2" x14ac:dyDescent="0.3">
      <c r="B4838" s="1"/>
    </row>
    <row r="4839" spans="2:2" x14ac:dyDescent="0.3">
      <c r="B4839" s="1"/>
    </row>
    <row r="4840" spans="2:2" x14ac:dyDescent="0.3">
      <c r="B4840" s="1"/>
    </row>
    <row r="4841" spans="2:2" x14ac:dyDescent="0.3">
      <c r="B4841" s="1"/>
    </row>
    <row r="4842" spans="2:2" x14ac:dyDescent="0.3">
      <c r="B4842" s="1"/>
    </row>
    <row r="4843" spans="2:2" x14ac:dyDescent="0.3">
      <c r="B4843" s="1"/>
    </row>
    <row r="4844" spans="2:2" x14ac:dyDescent="0.3">
      <c r="B4844" s="1"/>
    </row>
    <row r="4845" spans="2:2" x14ac:dyDescent="0.3">
      <c r="B4845" s="1"/>
    </row>
    <row r="4846" spans="2:2" x14ac:dyDescent="0.3">
      <c r="B4846" s="1"/>
    </row>
    <row r="4847" spans="2:2" x14ac:dyDescent="0.3">
      <c r="B4847" s="1"/>
    </row>
    <row r="4848" spans="2:2" x14ac:dyDescent="0.3">
      <c r="B4848" s="1"/>
    </row>
    <row r="4849" spans="2:2" x14ac:dyDescent="0.3">
      <c r="B4849" s="1"/>
    </row>
    <row r="4850" spans="2:2" x14ac:dyDescent="0.3">
      <c r="B4850" s="1"/>
    </row>
    <row r="4851" spans="2:2" x14ac:dyDescent="0.3">
      <c r="B4851" s="1"/>
    </row>
    <row r="4852" spans="2:2" x14ac:dyDescent="0.3">
      <c r="B4852" s="1"/>
    </row>
    <row r="4853" spans="2:2" x14ac:dyDescent="0.3">
      <c r="B4853" s="1"/>
    </row>
    <row r="4854" spans="2:2" x14ac:dyDescent="0.3">
      <c r="B4854" s="1"/>
    </row>
    <row r="4855" spans="2:2" x14ac:dyDescent="0.3">
      <c r="B4855" s="1"/>
    </row>
    <row r="4856" spans="2:2" x14ac:dyDescent="0.3">
      <c r="B4856" s="1"/>
    </row>
    <row r="4857" spans="2:2" x14ac:dyDescent="0.3">
      <c r="B4857" s="1"/>
    </row>
    <row r="4858" spans="2:2" x14ac:dyDescent="0.3">
      <c r="B4858" s="1"/>
    </row>
    <row r="4859" spans="2:2" x14ac:dyDescent="0.3">
      <c r="B4859" s="1"/>
    </row>
    <row r="4860" spans="2:2" x14ac:dyDescent="0.3">
      <c r="B4860" s="1"/>
    </row>
    <row r="4861" spans="2:2" x14ac:dyDescent="0.3">
      <c r="B4861" s="1"/>
    </row>
    <row r="4862" spans="2:2" x14ac:dyDescent="0.3">
      <c r="B4862" s="1"/>
    </row>
    <row r="4863" spans="2:2" x14ac:dyDescent="0.3">
      <c r="B4863" s="1"/>
    </row>
    <row r="4864" spans="2:2" x14ac:dyDescent="0.3">
      <c r="B4864" s="1"/>
    </row>
    <row r="4865" spans="2:2" x14ac:dyDescent="0.3">
      <c r="B4865" s="1"/>
    </row>
    <row r="4866" spans="2:2" x14ac:dyDescent="0.3">
      <c r="B4866" s="1"/>
    </row>
    <row r="4867" spans="2:2" x14ac:dyDescent="0.3">
      <c r="B4867" s="1"/>
    </row>
    <row r="4868" spans="2:2" x14ac:dyDescent="0.3">
      <c r="B4868" s="1"/>
    </row>
    <row r="4869" spans="2:2" x14ac:dyDescent="0.3">
      <c r="B4869" s="1"/>
    </row>
    <row r="4870" spans="2:2" x14ac:dyDescent="0.3">
      <c r="B4870" s="1"/>
    </row>
    <row r="4871" spans="2:2" x14ac:dyDescent="0.3">
      <c r="B4871" s="1"/>
    </row>
    <row r="4872" spans="2:2" x14ac:dyDescent="0.3">
      <c r="B4872" s="1"/>
    </row>
    <row r="4873" spans="2:2" x14ac:dyDescent="0.3">
      <c r="B4873" s="1"/>
    </row>
    <row r="4874" spans="2:2" x14ac:dyDescent="0.3">
      <c r="B4874" s="1"/>
    </row>
    <row r="4875" spans="2:2" x14ac:dyDescent="0.3">
      <c r="B4875" s="1"/>
    </row>
    <row r="4876" spans="2:2" x14ac:dyDescent="0.3">
      <c r="B4876" s="1"/>
    </row>
    <row r="4877" spans="2:2" x14ac:dyDescent="0.3">
      <c r="B4877" s="1"/>
    </row>
    <row r="4878" spans="2:2" x14ac:dyDescent="0.3">
      <c r="B4878" s="1"/>
    </row>
    <row r="4879" spans="2:2" x14ac:dyDescent="0.3">
      <c r="B4879" s="1"/>
    </row>
    <row r="4880" spans="2:2" x14ac:dyDescent="0.3">
      <c r="B4880" s="1"/>
    </row>
    <row r="4881" spans="2:2" x14ac:dyDescent="0.3">
      <c r="B4881" s="1"/>
    </row>
    <row r="4882" spans="2:2" x14ac:dyDescent="0.3">
      <c r="B4882" s="1"/>
    </row>
    <row r="4883" spans="2:2" x14ac:dyDescent="0.3">
      <c r="B4883" s="1"/>
    </row>
    <row r="4884" spans="2:2" x14ac:dyDescent="0.3">
      <c r="B4884" s="1"/>
    </row>
    <row r="4885" spans="2:2" x14ac:dyDescent="0.3">
      <c r="B4885" s="1"/>
    </row>
    <row r="4886" spans="2:2" x14ac:dyDescent="0.3">
      <c r="B4886" s="1"/>
    </row>
    <row r="4887" spans="2:2" x14ac:dyDescent="0.3">
      <c r="B4887" s="1"/>
    </row>
    <row r="4888" spans="2:2" x14ac:dyDescent="0.3">
      <c r="B4888" s="1"/>
    </row>
    <row r="4889" spans="2:2" x14ac:dyDescent="0.3">
      <c r="B4889" s="1"/>
    </row>
    <row r="4890" spans="2:2" x14ac:dyDescent="0.3">
      <c r="B4890" s="1"/>
    </row>
    <row r="4891" spans="2:2" x14ac:dyDescent="0.3">
      <c r="B4891" s="1"/>
    </row>
    <row r="4892" spans="2:2" x14ac:dyDescent="0.3">
      <c r="B4892" s="1"/>
    </row>
    <row r="4893" spans="2:2" x14ac:dyDescent="0.3">
      <c r="B4893" s="1"/>
    </row>
    <row r="4894" spans="2:2" x14ac:dyDescent="0.3">
      <c r="B4894" s="1"/>
    </row>
    <row r="4895" spans="2:2" x14ac:dyDescent="0.3">
      <c r="B4895" s="1"/>
    </row>
    <row r="4896" spans="2:2" x14ac:dyDescent="0.3">
      <c r="B4896" s="1"/>
    </row>
    <row r="4897" spans="2:2" x14ac:dyDescent="0.3">
      <c r="B4897" s="1"/>
    </row>
    <row r="4898" spans="2:2" x14ac:dyDescent="0.3">
      <c r="B4898" s="1"/>
    </row>
    <row r="4899" spans="2:2" x14ac:dyDescent="0.3">
      <c r="B4899" s="1"/>
    </row>
    <row r="4900" spans="2:2" x14ac:dyDescent="0.3">
      <c r="B4900" s="1"/>
    </row>
    <row r="4901" spans="2:2" x14ac:dyDescent="0.3">
      <c r="B4901" s="1"/>
    </row>
    <row r="4902" spans="2:2" x14ac:dyDescent="0.3">
      <c r="B4902" s="1"/>
    </row>
    <row r="4903" spans="2:2" x14ac:dyDescent="0.3">
      <c r="B4903" s="1"/>
    </row>
    <row r="4904" spans="2:2" x14ac:dyDescent="0.3">
      <c r="B4904" s="1"/>
    </row>
    <row r="4905" spans="2:2" x14ac:dyDescent="0.3">
      <c r="B4905" s="1"/>
    </row>
    <row r="4906" spans="2:2" x14ac:dyDescent="0.3">
      <c r="B4906" s="1"/>
    </row>
    <row r="4907" spans="2:2" x14ac:dyDescent="0.3">
      <c r="B4907" s="1"/>
    </row>
    <row r="4908" spans="2:2" x14ac:dyDescent="0.3">
      <c r="B4908" s="1"/>
    </row>
    <row r="4909" spans="2:2" x14ac:dyDescent="0.3">
      <c r="B4909" s="1"/>
    </row>
    <row r="4910" spans="2:2" x14ac:dyDescent="0.3">
      <c r="B4910" s="1"/>
    </row>
    <row r="4911" spans="2:2" x14ac:dyDescent="0.3">
      <c r="B4911" s="1"/>
    </row>
    <row r="4912" spans="2:2" x14ac:dyDescent="0.3">
      <c r="B4912" s="1"/>
    </row>
    <row r="4913" spans="2:2" x14ac:dyDescent="0.3">
      <c r="B4913" s="1"/>
    </row>
    <row r="4914" spans="2:2" x14ac:dyDescent="0.3">
      <c r="B4914" s="1"/>
    </row>
    <row r="4915" spans="2:2" x14ac:dyDescent="0.3">
      <c r="B4915" s="1"/>
    </row>
    <row r="4916" spans="2:2" x14ac:dyDescent="0.3">
      <c r="B4916" s="1"/>
    </row>
    <row r="4917" spans="2:2" x14ac:dyDescent="0.3">
      <c r="B4917" s="1"/>
    </row>
    <row r="4918" spans="2:2" x14ac:dyDescent="0.3">
      <c r="B4918" s="1"/>
    </row>
    <row r="4919" spans="2:2" x14ac:dyDescent="0.3">
      <c r="B4919" s="1"/>
    </row>
    <row r="4920" spans="2:2" x14ac:dyDescent="0.3">
      <c r="B4920" s="1"/>
    </row>
    <row r="4921" spans="2:2" x14ac:dyDescent="0.3">
      <c r="B4921" s="1"/>
    </row>
    <row r="4922" spans="2:2" x14ac:dyDescent="0.3">
      <c r="B4922" s="1"/>
    </row>
    <row r="4923" spans="2:2" x14ac:dyDescent="0.3">
      <c r="B4923" s="1"/>
    </row>
    <row r="4924" spans="2:2" x14ac:dyDescent="0.3">
      <c r="B4924" s="1"/>
    </row>
    <row r="4925" spans="2:2" x14ac:dyDescent="0.3">
      <c r="B4925" s="1"/>
    </row>
    <row r="4926" spans="2:2" x14ac:dyDescent="0.3">
      <c r="B4926" s="1"/>
    </row>
    <row r="4927" spans="2:2" x14ac:dyDescent="0.3">
      <c r="B4927" s="1"/>
    </row>
    <row r="4928" spans="2:2" x14ac:dyDescent="0.3">
      <c r="B4928" s="1"/>
    </row>
    <row r="4929" spans="2:2" x14ac:dyDescent="0.3">
      <c r="B4929" s="1"/>
    </row>
    <row r="4930" spans="2:2" x14ac:dyDescent="0.3">
      <c r="B4930" s="1"/>
    </row>
    <row r="4931" spans="2:2" x14ac:dyDescent="0.3">
      <c r="B4931" s="1"/>
    </row>
    <row r="4932" spans="2:2" x14ac:dyDescent="0.3">
      <c r="B4932" s="1"/>
    </row>
    <row r="4933" spans="2:2" x14ac:dyDescent="0.3">
      <c r="B4933" s="1"/>
    </row>
    <row r="4934" spans="2:2" x14ac:dyDescent="0.3">
      <c r="B4934" s="1"/>
    </row>
    <row r="4935" spans="2:2" x14ac:dyDescent="0.3">
      <c r="B4935" s="1"/>
    </row>
    <row r="4936" spans="2:2" x14ac:dyDescent="0.3">
      <c r="B4936" s="1"/>
    </row>
    <row r="4937" spans="2:2" x14ac:dyDescent="0.3">
      <c r="B4937" s="1"/>
    </row>
    <row r="4938" spans="2:2" x14ac:dyDescent="0.3">
      <c r="B4938" s="1"/>
    </row>
    <row r="4939" spans="2:2" x14ac:dyDescent="0.3">
      <c r="B4939" s="1"/>
    </row>
    <row r="4940" spans="2:2" x14ac:dyDescent="0.3">
      <c r="B4940" s="1"/>
    </row>
    <row r="4941" spans="2:2" x14ac:dyDescent="0.3">
      <c r="B4941" s="1"/>
    </row>
    <row r="4942" spans="2:2" x14ac:dyDescent="0.3">
      <c r="B4942" s="1"/>
    </row>
    <row r="4943" spans="2:2" x14ac:dyDescent="0.3">
      <c r="B4943" s="1"/>
    </row>
    <row r="4944" spans="2:2" x14ac:dyDescent="0.3">
      <c r="B4944" s="1"/>
    </row>
    <row r="4945" spans="2:2" x14ac:dyDescent="0.3">
      <c r="B4945" s="1"/>
    </row>
    <row r="4946" spans="2:2" x14ac:dyDescent="0.3">
      <c r="B4946" s="1"/>
    </row>
    <row r="4947" spans="2:2" x14ac:dyDescent="0.3">
      <c r="B4947" s="1"/>
    </row>
    <row r="4948" spans="2:2" x14ac:dyDescent="0.3">
      <c r="B4948" s="1"/>
    </row>
    <row r="4949" spans="2:2" x14ac:dyDescent="0.3">
      <c r="B4949" s="1"/>
    </row>
    <row r="4950" spans="2:2" x14ac:dyDescent="0.3">
      <c r="B4950" s="1"/>
    </row>
    <row r="4951" spans="2:2" x14ac:dyDescent="0.3">
      <c r="B4951" s="1"/>
    </row>
    <row r="4952" spans="2:2" x14ac:dyDescent="0.3">
      <c r="B4952" s="1"/>
    </row>
    <row r="4953" spans="2:2" x14ac:dyDescent="0.3">
      <c r="B4953" s="1"/>
    </row>
    <row r="4954" spans="2:2" x14ac:dyDescent="0.3">
      <c r="B4954" s="1"/>
    </row>
    <row r="4955" spans="2:2" x14ac:dyDescent="0.3">
      <c r="B4955" s="1"/>
    </row>
    <row r="4956" spans="2:2" x14ac:dyDescent="0.3">
      <c r="B4956" s="1"/>
    </row>
    <row r="4957" spans="2:2" x14ac:dyDescent="0.3">
      <c r="B4957" s="1"/>
    </row>
    <row r="4958" spans="2:2" x14ac:dyDescent="0.3">
      <c r="B4958" s="1"/>
    </row>
    <row r="4959" spans="2:2" x14ac:dyDescent="0.3">
      <c r="B4959" s="1"/>
    </row>
    <row r="4960" spans="2:2" x14ac:dyDescent="0.3">
      <c r="B4960" s="1"/>
    </row>
    <row r="4961" spans="2:2" x14ac:dyDescent="0.3">
      <c r="B4961" s="1"/>
    </row>
    <row r="4962" spans="2:2" x14ac:dyDescent="0.3">
      <c r="B4962" s="1"/>
    </row>
    <row r="4963" spans="2:2" x14ac:dyDescent="0.3">
      <c r="B4963" s="1"/>
    </row>
    <row r="4964" spans="2:2" x14ac:dyDescent="0.3">
      <c r="B4964" s="1"/>
    </row>
    <row r="4965" spans="2:2" x14ac:dyDescent="0.3">
      <c r="B4965" s="1"/>
    </row>
    <row r="4966" spans="2:2" x14ac:dyDescent="0.3">
      <c r="B4966" s="1"/>
    </row>
    <row r="4967" spans="2:2" x14ac:dyDescent="0.3">
      <c r="B4967" s="1"/>
    </row>
    <row r="4968" spans="2:2" x14ac:dyDescent="0.3">
      <c r="B4968" s="1"/>
    </row>
    <row r="4969" spans="2:2" x14ac:dyDescent="0.3">
      <c r="B4969" s="1"/>
    </row>
    <row r="4970" spans="2:2" x14ac:dyDescent="0.3">
      <c r="B4970" s="1"/>
    </row>
    <row r="4971" spans="2:2" x14ac:dyDescent="0.3">
      <c r="B4971" s="1"/>
    </row>
    <row r="4972" spans="2:2" x14ac:dyDescent="0.3">
      <c r="B4972" s="1"/>
    </row>
    <row r="4973" spans="2:2" x14ac:dyDescent="0.3">
      <c r="B4973" s="1"/>
    </row>
    <row r="4974" spans="2:2" x14ac:dyDescent="0.3">
      <c r="B4974" s="1"/>
    </row>
    <row r="4975" spans="2:2" x14ac:dyDescent="0.3">
      <c r="B4975" s="1"/>
    </row>
    <row r="4976" spans="2:2" x14ac:dyDescent="0.3">
      <c r="B4976" s="1"/>
    </row>
    <row r="4977" spans="2:2" x14ac:dyDescent="0.3">
      <c r="B4977" s="1"/>
    </row>
    <row r="4978" spans="2:2" x14ac:dyDescent="0.3">
      <c r="B4978" s="1"/>
    </row>
    <row r="4979" spans="2:2" x14ac:dyDescent="0.3">
      <c r="B4979" s="1"/>
    </row>
    <row r="4980" spans="2:2" x14ac:dyDescent="0.3">
      <c r="B4980" s="1"/>
    </row>
    <row r="4981" spans="2:2" x14ac:dyDescent="0.3">
      <c r="B4981" s="1"/>
    </row>
    <row r="4982" spans="2:2" x14ac:dyDescent="0.3">
      <c r="B4982" s="1"/>
    </row>
    <row r="4983" spans="2:2" x14ac:dyDescent="0.3">
      <c r="B4983" s="1"/>
    </row>
    <row r="4984" spans="2:2" x14ac:dyDescent="0.3">
      <c r="B4984" s="1"/>
    </row>
    <row r="4985" spans="2:2" x14ac:dyDescent="0.3">
      <c r="B4985" s="1"/>
    </row>
    <row r="4986" spans="2:2" x14ac:dyDescent="0.3">
      <c r="B4986" s="1"/>
    </row>
    <row r="4987" spans="2:2" x14ac:dyDescent="0.3">
      <c r="B4987" s="1"/>
    </row>
    <row r="4988" spans="2:2" x14ac:dyDescent="0.3">
      <c r="B4988" s="1"/>
    </row>
    <row r="4989" spans="2:2" x14ac:dyDescent="0.3">
      <c r="B4989" s="1"/>
    </row>
    <row r="4990" spans="2:2" x14ac:dyDescent="0.3">
      <c r="B4990" s="1"/>
    </row>
    <row r="4991" spans="2:2" x14ac:dyDescent="0.3">
      <c r="B4991" s="1"/>
    </row>
    <row r="4992" spans="2:2" x14ac:dyDescent="0.3">
      <c r="B4992" s="1"/>
    </row>
    <row r="4993" spans="2:2" x14ac:dyDescent="0.3">
      <c r="B4993" s="1"/>
    </row>
    <row r="4994" spans="2:2" x14ac:dyDescent="0.3">
      <c r="B4994" s="1"/>
    </row>
    <row r="4995" spans="2:2" x14ac:dyDescent="0.3">
      <c r="B4995" s="1"/>
    </row>
    <row r="4996" spans="2:2" x14ac:dyDescent="0.3">
      <c r="B4996" s="1"/>
    </row>
    <row r="4997" spans="2:2" x14ac:dyDescent="0.3">
      <c r="B4997" s="1"/>
    </row>
    <row r="4998" spans="2:2" x14ac:dyDescent="0.3">
      <c r="B4998" s="1"/>
    </row>
    <row r="4999" spans="2:2" x14ac:dyDescent="0.3">
      <c r="B4999" s="1"/>
    </row>
    <row r="5000" spans="2:2" x14ac:dyDescent="0.3">
      <c r="B5000" s="1"/>
    </row>
    <row r="5001" spans="2:2" x14ac:dyDescent="0.3">
      <c r="B5001" s="1"/>
    </row>
    <row r="5002" spans="2:2" x14ac:dyDescent="0.3">
      <c r="B5002" s="1"/>
    </row>
    <row r="5003" spans="2:2" x14ac:dyDescent="0.3">
      <c r="B5003" s="1"/>
    </row>
    <row r="5004" spans="2:2" x14ac:dyDescent="0.3">
      <c r="B5004" s="1"/>
    </row>
    <row r="5005" spans="2:2" x14ac:dyDescent="0.3">
      <c r="B5005" s="1"/>
    </row>
    <row r="5006" spans="2:2" x14ac:dyDescent="0.3">
      <c r="B5006" s="1"/>
    </row>
    <row r="5007" spans="2:2" x14ac:dyDescent="0.3">
      <c r="B5007" s="1"/>
    </row>
    <row r="5008" spans="2:2" x14ac:dyDescent="0.3">
      <c r="B5008" s="1"/>
    </row>
    <row r="5009" spans="2:2" x14ac:dyDescent="0.3">
      <c r="B5009" s="1"/>
    </row>
    <row r="5010" spans="2:2" x14ac:dyDescent="0.3">
      <c r="B5010" s="1"/>
    </row>
    <row r="5011" spans="2:2" x14ac:dyDescent="0.3">
      <c r="B5011" s="1"/>
    </row>
    <row r="5012" spans="2:2" x14ac:dyDescent="0.3">
      <c r="B5012" s="1"/>
    </row>
    <row r="5013" spans="2:2" x14ac:dyDescent="0.3">
      <c r="B5013" s="1"/>
    </row>
    <row r="5014" spans="2:2" x14ac:dyDescent="0.3">
      <c r="B5014" s="1"/>
    </row>
    <row r="5015" spans="2:2" x14ac:dyDescent="0.3">
      <c r="B5015" s="1"/>
    </row>
    <row r="5016" spans="2:2" x14ac:dyDescent="0.3">
      <c r="B5016" s="1"/>
    </row>
    <row r="5017" spans="2:2" x14ac:dyDescent="0.3">
      <c r="B5017" s="1"/>
    </row>
    <row r="5018" spans="2:2" x14ac:dyDescent="0.3">
      <c r="B5018" s="1"/>
    </row>
    <row r="5019" spans="2:2" x14ac:dyDescent="0.3">
      <c r="B5019" s="1"/>
    </row>
    <row r="5020" spans="2:2" x14ac:dyDescent="0.3">
      <c r="B5020" s="1"/>
    </row>
    <row r="5021" spans="2:2" x14ac:dyDescent="0.3">
      <c r="B5021" s="1"/>
    </row>
    <row r="5022" spans="2:2" x14ac:dyDescent="0.3">
      <c r="B5022" s="1"/>
    </row>
    <row r="5023" spans="2:2" x14ac:dyDescent="0.3">
      <c r="B5023" s="1"/>
    </row>
    <row r="5024" spans="2:2" x14ac:dyDescent="0.3">
      <c r="B5024" s="1"/>
    </row>
    <row r="5025" spans="2:2" x14ac:dyDescent="0.3">
      <c r="B5025" s="1"/>
    </row>
    <row r="5026" spans="2:2" x14ac:dyDescent="0.3">
      <c r="B5026" s="1"/>
    </row>
    <row r="5027" spans="2:2" x14ac:dyDescent="0.3">
      <c r="B5027" s="1"/>
    </row>
    <row r="5028" spans="2:2" x14ac:dyDescent="0.3">
      <c r="B5028" s="1"/>
    </row>
    <row r="5029" spans="2:2" x14ac:dyDescent="0.3">
      <c r="B5029" s="1"/>
    </row>
    <row r="5030" spans="2:2" x14ac:dyDescent="0.3">
      <c r="B5030" s="1"/>
    </row>
    <row r="5031" spans="2:2" x14ac:dyDescent="0.3">
      <c r="B5031" s="1"/>
    </row>
    <row r="5032" spans="2:2" x14ac:dyDescent="0.3">
      <c r="B5032" s="1"/>
    </row>
    <row r="5033" spans="2:2" x14ac:dyDescent="0.3">
      <c r="B5033" s="1"/>
    </row>
    <row r="5034" spans="2:2" x14ac:dyDescent="0.3">
      <c r="B5034" s="1"/>
    </row>
    <row r="5035" spans="2:2" x14ac:dyDescent="0.3">
      <c r="B5035" s="1"/>
    </row>
    <row r="5036" spans="2:2" x14ac:dyDescent="0.3">
      <c r="B5036" s="1"/>
    </row>
    <row r="5037" spans="2:2" x14ac:dyDescent="0.3">
      <c r="B5037" s="1"/>
    </row>
    <row r="5038" spans="2:2" x14ac:dyDescent="0.3">
      <c r="B5038" s="1"/>
    </row>
    <row r="5039" spans="2:2" x14ac:dyDescent="0.3">
      <c r="B5039" s="1"/>
    </row>
    <row r="5040" spans="2:2" x14ac:dyDescent="0.3">
      <c r="B5040" s="1"/>
    </row>
    <row r="5041" spans="2:2" x14ac:dyDescent="0.3">
      <c r="B5041" s="1"/>
    </row>
    <row r="5042" spans="2:2" x14ac:dyDescent="0.3">
      <c r="B5042" s="1"/>
    </row>
    <row r="5043" spans="2:2" x14ac:dyDescent="0.3">
      <c r="B5043" s="1"/>
    </row>
    <row r="5044" spans="2:2" x14ac:dyDescent="0.3">
      <c r="B5044" s="1"/>
    </row>
    <row r="5045" spans="2:2" x14ac:dyDescent="0.3">
      <c r="B5045" s="1"/>
    </row>
    <row r="5046" spans="2:2" x14ac:dyDescent="0.3">
      <c r="B5046" s="1"/>
    </row>
    <row r="5047" spans="2:2" x14ac:dyDescent="0.3">
      <c r="B5047" s="1"/>
    </row>
    <row r="5048" spans="2:2" x14ac:dyDescent="0.3">
      <c r="B5048" s="1"/>
    </row>
    <row r="5049" spans="2:2" x14ac:dyDescent="0.3">
      <c r="B5049" s="1"/>
    </row>
    <row r="5050" spans="2:2" x14ac:dyDescent="0.3">
      <c r="B5050" s="1"/>
    </row>
    <row r="5051" spans="2:2" x14ac:dyDescent="0.3">
      <c r="B5051" s="1"/>
    </row>
    <row r="5052" spans="2:2" x14ac:dyDescent="0.3">
      <c r="B5052" s="1"/>
    </row>
    <row r="5053" spans="2:2" x14ac:dyDescent="0.3">
      <c r="B5053" s="1"/>
    </row>
    <row r="5054" spans="2:2" x14ac:dyDescent="0.3">
      <c r="B5054" s="1"/>
    </row>
    <row r="5055" spans="2:2" x14ac:dyDescent="0.3">
      <c r="B5055" s="1"/>
    </row>
    <row r="5056" spans="2:2" x14ac:dyDescent="0.3">
      <c r="B5056" s="1"/>
    </row>
    <row r="5057" spans="2:2" x14ac:dyDescent="0.3">
      <c r="B5057" s="1"/>
    </row>
    <row r="5058" spans="2:2" x14ac:dyDescent="0.3">
      <c r="B5058" s="1"/>
    </row>
    <row r="5059" spans="2:2" x14ac:dyDescent="0.3">
      <c r="B5059" s="1"/>
    </row>
    <row r="5060" spans="2:2" x14ac:dyDescent="0.3">
      <c r="B5060" s="1"/>
    </row>
    <row r="5061" spans="2:2" x14ac:dyDescent="0.3">
      <c r="B5061" s="1"/>
    </row>
    <row r="5062" spans="2:2" x14ac:dyDescent="0.3">
      <c r="B5062" s="1"/>
    </row>
    <row r="5063" spans="2:2" x14ac:dyDescent="0.3">
      <c r="B5063" s="1"/>
    </row>
    <row r="5064" spans="2:2" x14ac:dyDescent="0.3">
      <c r="B5064" s="1"/>
    </row>
    <row r="5065" spans="2:2" x14ac:dyDescent="0.3">
      <c r="B5065" s="1"/>
    </row>
    <row r="5066" spans="2:2" x14ac:dyDescent="0.3">
      <c r="B5066" s="1"/>
    </row>
    <row r="5067" spans="2:2" x14ac:dyDescent="0.3">
      <c r="B5067" s="1"/>
    </row>
    <row r="5068" spans="2:2" x14ac:dyDescent="0.3">
      <c r="B5068" s="1"/>
    </row>
    <row r="5069" spans="2:2" x14ac:dyDescent="0.3">
      <c r="B5069" s="1"/>
    </row>
    <row r="5070" spans="2:2" x14ac:dyDescent="0.3">
      <c r="B5070" s="1"/>
    </row>
    <row r="5071" spans="2:2" x14ac:dyDescent="0.3">
      <c r="B5071" s="1"/>
    </row>
    <row r="5072" spans="2:2" x14ac:dyDescent="0.3">
      <c r="B5072" s="1"/>
    </row>
    <row r="5073" spans="2:2" x14ac:dyDescent="0.3">
      <c r="B5073" s="1"/>
    </row>
    <row r="5074" spans="2:2" x14ac:dyDescent="0.3">
      <c r="B5074" s="1"/>
    </row>
    <row r="5075" spans="2:2" x14ac:dyDescent="0.3">
      <c r="B5075" s="1"/>
    </row>
    <row r="5076" spans="2:2" x14ac:dyDescent="0.3">
      <c r="B5076" s="1"/>
    </row>
    <row r="5077" spans="2:2" x14ac:dyDescent="0.3">
      <c r="B5077" s="1"/>
    </row>
    <row r="5078" spans="2:2" x14ac:dyDescent="0.3">
      <c r="B5078" s="1"/>
    </row>
    <row r="5079" spans="2:2" x14ac:dyDescent="0.3">
      <c r="B5079" s="1"/>
    </row>
    <row r="5080" spans="2:2" x14ac:dyDescent="0.3">
      <c r="B5080" s="1"/>
    </row>
    <row r="5081" spans="2:2" x14ac:dyDescent="0.3">
      <c r="B5081" s="1"/>
    </row>
    <row r="5082" spans="2:2" x14ac:dyDescent="0.3">
      <c r="B5082" s="1"/>
    </row>
    <row r="5083" spans="2:2" x14ac:dyDescent="0.3">
      <c r="B5083" s="1"/>
    </row>
    <row r="5084" spans="2:2" x14ac:dyDescent="0.3">
      <c r="B5084" s="1"/>
    </row>
    <row r="5085" spans="2:2" x14ac:dyDescent="0.3">
      <c r="B5085" s="1"/>
    </row>
    <row r="5086" spans="2:2" x14ac:dyDescent="0.3">
      <c r="B5086" s="1"/>
    </row>
    <row r="5087" spans="2:2" x14ac:dyDescent="0.3">
      <c r="B5087" s="1"/>
    </row>
    <row r="5088" spans="2:2" x14ac:dyDescent="0.3">
      <c r="B5088" s="1"/>
    </row>
    <row r="5089" spans="2:2" x14ac:dyDescent="0.3">
      <c r="B5089" s="1"/>
    </row>
    <row r="5090" spans="2:2" x14ac:dyDescent="0.3">
      <c r="B5090" s="1"/>
    </row>
    <row r="5091" spans="2:2" x14ac:dyDescent="0.3">
      <c r="B5091" s="1"/>
    </row>
    <row r="5092" spans="2:2" x14ac:dyDescent="0.3">
      <c r="B5092" s="1"/>
    </row>
    <row r="5093" spans="2:2" x14ac:dyDescent="0.3">
      <c r="B5093" s="1"/>
    </row>
    <row r="5094" spans="2:2" x14ac:dyDescent="0.3">
      <c r="B5094" s="1"/>
    </row>
    <row r="5095" spans="2:2" x14ac:dyDescent="0.3">
      <c r="B5095" s="1"/>
    </row>
    <row r="5096" spans="2:2" x14ac:dyDescent="0.3">
      <c r="B5096" s="1"/>
    </row>
    <row r="5097" spans="2:2" x14ac:dyDescent="0.3">
      <c r="B5097" s="1"/>
    </row>
    <row r="5098" spans="2:2" x14ac:dyDescent="0.3">
      <c r="B5098" s="1"/>
    </row>
    <row r="5099" spans="2:2" x14ac:dyDescent="0.3">
      <c r="B5099" s="1"/>
    </row>
    <row r="5100" spans="2:2" x14ac:dyDescent="0.3">
      <c r="B5100" s="1"/>
    </row>
    <row r="5101" spans="2:2" x14ac:dyDescent="0.3">
      <c r="B5101" s="1"/>
    </row>
    <row r="5102" spans="2:2" x14ac:dyDescent="0.3">
      <c r="B5102" s="1"/>
    </row>
    <row r="5103" spans="2:2" x14ac:dyDescent="0.3">
      <c r="B5103" s="1"/>
    </row>
    <row r="5104" spans="2:2" x14ac:dyDescent="0.3">
      <c r="B5104" s="1"/>
    </row>
    <row r="5105" spans="2:2" x14ac:dyDescent="0.3">
      <c r="B5105" s="1"/>
    </row>
    <row r="5106" spans="2:2" x14ac:dyDescent="0.3">
      <c r="B5106" s="1"/>
    </row>
    <row r="5107" spans="2:2" x14ac:dyDescent="0.3">
      <c r="B5107" s="1"/>
    </row>
    <row r="5108" spans="2:2" x14ac:dyDescent="0.3">
      <c r="B5108" s="1"/>
    </row>
    <row r="5109" spans="2:2" x14ac:dyDescent="0.3">
      <c r="B5109" s="1"/>
    </row>
    <row r="5110" spans="2:2" x14ac:dyDescent="0.3">
      <c r="B5110" s="1"/>
    </row>
    <row r="5111" spans="2:2" x14ac:dyDescent="0.3">
      <c r="B5111" s="1"/>
    </row>
    <row r="5112" spans="2:2" x14ac:dyDescent="0.3">
      <c r="B5112" s="1"/>
    </row>
    <row r="5113" spans="2:2" x14ac:dyDescent="0.3">
      <c r="B5113" s="1"/>
    </row>
    <row r="5114" spans="2:2" x14ac:dyDescent="0.3">
      <c r="B5114" s="1"/>
    </row>
    <row r="5115" spans="2:2" x14ac:dyDescent="0.3">
      <c r="B5115" s="1"/>
    </row>
    <row r="5116" spans="2:2" x14ac:dyDescent="0.3">
      <c r="B5116" s="1"/>
    </row>
    <row r="5117" spans="2:2" x14ac:dyDescent="0.3">
      <c r="B5117" s="1"/>
    </row>
    <row r="5118" spans="2:2" x14ac:dyDescent="0.3">
      <c r="B5118" s="1"/>
    </row>
    <row r="5119" spans="2:2" x14ac:dyDescent="0.3">
      <c r="B5119" s="1"/>
    </row>
    <row r="5120" spans="2:2" x14ac:dyDescent="0.3">
      <c r="B5120" s="1"/>
    </row>
    <row r="5121" spans="2:2" x14ac:dyDescent="0.3">
      <c r="B5121" s="1"/>
    </row>
    <row r="5122" spans="2:2" x14ac:dyDescent="0.3">
      <c r="B5122" s="1"/>
    </row>
    <row r="5123" spans="2:2" x14ac:dyDescent="0.3">
      <c r="B5123" s="1"/>
    </row>
    <row r="5124" spans="2:2" x14ac:dyDescent="0.3">
      <c r="B5124" s="1"/>
    </row>
    <row r="5125" spans="2:2" x14ac:dyDescent="0.3">
      <c r="B5125" s="1"/>
    </row>
    <row r="5126" spans="2:2" x14ac:dyDescent="0.3">
      <c r="B5126" s="1"/>
    </row>
    <row r="5127" spans="2:2" x14ac:dyDescent="0.3">
      <c r="B5127" s="1"/>
    </row>
    <row r="5128" spans="2:2" x14ac:dyDescent="0.3">
      <c r="B5128" s="1"/>
    </row>
    <row r="5129" spans="2:2" x14ac:dyDescent="0.3">
      <c r="B5129" s="1"/>
    </row>
    <row r="5130" spans="2:2" x14ac:dyDescent="0.3">
      <c r="B5130" s="1"/>
    </row>
    <row r="5131" spans="2:2" x14ac:dyDescent="0.3">
      <c r="B5131" s="1"/>
    </row>
    <row r="5132" spans="2:2" x14ac:dyDescent="0.3">
      <c r="B5132" s="1"/>
    </row>
    <row r="5133" spans="2:2" x14ac:dyDescent="0.3">
      <c r="B5133" s="1"/>
    </row>
    <row r="5134" spans="2:2" x14ac:dyDescent="0.3">
      <c r="B5134" s="1"/>
    </row>
    <row r="5135" spans="2:2" x14ac:dyDescent="0.3">
      <c r="B5135" s="1"/>
    </row>
    <row r="5136" spans="2:2" x14ac:dyDescent="0.3">
      <c r="B5136" s="1"/>
    </row>
    <row r="5137" spans="2:2" x14ac:dyDescent="0.3">
      <c r="B5137" s="1"/>
    </row>
    <row r="5138" spans="2:2" x14ac:dyDescent="0.3">
      <c r="B5138" s="1"/>
    </row>
    <row r="5139" spans="2:2" x14ac:dyDescent="0.3">
      <c r="B5139" s="1"/>
    </row>
    <row r="5140" spans="2:2" x14ac:dyDescent="0.3">
      <c r="B5140" s="1"/>
    </row>
    <row r="5141" spans="2:2" x14ac:dyDescent="0.3">
      <c r="B5141" s="1"/>
    </row>
    <row r="5142" spans="2:2" x14ac:dyDescent="0.3">
      <c r="B5142" s="1"/>
    </row>
    <row r="5143" spans="2:2" x14ac:dyDescent="0.3">
      <c r="B5143" s="1"/>
    </row>
    <row r="5144" spans="2:2" x14ac:dyDescent="0.3">
      <c r="B5144" s="1"/>
    </row>
    <row r="5145" spans="2:2" x14ac:dyDescent="0.3">
      <c r="B5145" s="1"/>
    </row>
    <row r="5146" spans="2:2" x14ac:dyDescent="0.3">
      <c r="B5146" s="1"/>
    </row>
    <row r="5147" spans="2:2" x14ac:dyDescent="0.3">
      <c r="B5147" s="1"/>
    </row>
    <row r="5148" spans="2:2" x14ac:dyDescent="0.3">
      <c r="B5148" s="1"/>
    </row>
    <row r="5149" spans="2:2" x14ac:dyDescent="0.3">
      <c r="B5149" s="1"/>
    </row>
    <row r="5150" spans="2:2" x14ac:dyDescent="0.3">
      <c r="B5150" s="1"/>
    </row>
    <row r="5151" spans="2:2" x14ac:dyDescent="0.3">
      <c r="B5151" s="1"/>
    </row>
    <row r="5152" spans="2:2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2:2" x14ac:dyDescent="0.3">
      <c r="B5249" s="1"/>
    </row>
    <row r="5250" spans="2:2" x14ac:dyDescent="0.3">
      <c r="B5250" s="1"/>
    </row>
    <row r="5251" spans="2:2" x14ac:dyDescent="0.3">
      <c r="B5251" s="1"/>
    </row>
    <row r="5252" spans="2:2" x14ac:dyDescent="0.3">
      <c r="B5252" s="1"/>
    </row>
    <row r="5253" spans="2:2" x14ac:dyDescent="0.3">
      <c r="B5253" s="1"/>
    </row>
    <row r="5254" spans="2:2" x14ac:dyDescent="0.3">
      <c r="B5254" s="1"/>
    </row>
    <row r="5255" spans="2:2" x14ac:dyDescent="0.3">
      <c r="B5255" s="1"/>
    </row>
    <row r="5256" spans="2:2" x14ac:dyDescent="0.3">
      <c r="B5256" s="1"/>
    </row>
    <row r="5257" spans="2:2" x14ac:dyDescent="0.3">
      <c r="B5257" s="1"/>
    </row>
    <row r="5258" spans="2:2" x14ac:dyDescent="0.3">
      <c r="B5258" s="1"/>
    </row>
    <row r="5259" spans="2:2" x14ac:dyDescent="0.3">
      <c r="B5259" s="1"/>
    </row>
    <row r="5260" spans="2:2" x14ac:dyDescent="0.3">
      <c r="B5260" s="1"/>
    </row>
    <row r="5261" spans="2:2" x14ac:dyDescent="0.3">
      <c r="B5261" s="1"/>
    </row>
    <row r="5262" spans="2:2" x14ac:dyDescent="0.3">
      <c r="B5262" s="1"/>
    </row>
    <row r="5263" spans="2:2" x14ac:dyDescent="0.3">
      <c r="B5263" s="1"/>
    </row>
    <row r="5264" spans="2:2" x14ac:dyDescent="0.3">
      <c r="B5264" s="1"/>
    </row>
    <row r="5265" spans="2:2" x14ac:dyDescent="0.3">
      <c r="B5265" s="1"/>
    </row>
    <row r="5266" spans="2:2" x14ac:dyDescent="0.3">
      <c r="B5266" s="1"/>
    </row>
    <row r="5267" spans="2:2" x14ac:dyDescent="0.3">
      <c r="B5267" s="1"/>
    </row>
    <row r="5268" spans="2:2" x14ac:dyDescent="0.3">
      <c r="B5268" s="1"/>
    </row>
    <row r="5269" spans="2:2" x14ac:dyDescent="0.3">
      <c r="B5269" s="1"/>
    </row>
    <row r="5270" spans="2:2" x14ac:dyDescent="0.3">
      <c r="B5270" s="1"/>
    </row>
    <row r="5271" spans="2:2" x14ac:dyDescent="0.3">
      <c r="B5271" s="1"/>
    </row>
    <row r="5272" spans="2:2" x14ac:dyDescent="0.3">
      <c r="B5272" s="1"/>
    </row>
    <row r="5273" spans="2:2" x14ac:dyDescent="0.3">
      <c r="B5273" s="1"/>
    </row>
    <row r="5274" spans="2:2" x14ac:dyDescent="0.3">
      <c r="B5274" s="1"/>
    </row>
    <row r="5275" spans="2:2" x14ac:dyDescent="0.3">
      <c r="B5275" s="1"/>
    </row>
    <row r="5276" spans="2:2" x14ac:dyDescent="0.3">
      <c r="B5276" s="1"/>
    </row>
    <row r="5277" spans="2:2" x14ac:dyDescent="0.3">
      <c r="B5277" s="1"/>
    </row>
    <row r="5278" spans="2:2" x14ac:dyDescent="0.3">
      <c r="B5278" s="1"/>
    </row>
    <row r="5279" spans="2:2" x14ac:dyDescent="0.3">
      <c r="B5279" s="1"/>
    </row>
    <row r="5280" spans="2:2" x14ac:dyDescent="0.3">
      <c r="B5280" s="1"/>
    </row>
    <row r="5281" spans="2:2" x14ac:dyDescent="0.3">
      <c r="B5281" s="1"/>
    </row>
    <row r="5282" spans="2:2" x14ac:dyDescent="0.3">
      <c r="B5282" s="1"/>
    </row>
    <row r="5283" spans="2:2" x14ac:dyDescent="0.3">
      <c r="B5283" s="1"/>
    </row>
    <row r="5284" spans="2:2" x14ac:dyDescent="0.3">
      <c r="B5284" s="1"/>
    </row>
    <row r="5285" spans="2:2" x14ac:dyDescent="0.3">
      <c r="B5285" s="1"/>
    </row>
    <row r="5286" spans="2:2" x14ac:dyDescent="0.3">
      <c r="B5286" s="1"/>
    </row>
    <row r="5287" spans="2:2" x14ac:dyDescent="0.3">
      <c r="B5287" s="1"/>
    </row>
    <row r="5288" spans="2:2" x14ac:dyDescent="0.3">
      <c r="B5288" s="1"/>
    </row>
    <row r="5289" spans="2:2" x14ac:dyDescent="0.3">
      <c r="B5289" s="1"/>
    </row>
    <row r="5290" spans="2:2" x14ac:dyDescent="0.3">
      <c r="B5290" s="1"/>
    </row>
    <row r="5291" spans="2:2" x14ac:dyDescent="0.3">
      <c r="B5291" s="1"/>
    </row>
    <row r="5292" spans="2:2" x14ac:dyDescent="0.3">
      <c r="B5292" s="1"/>
    </row>
    <row r="5293" spans="2:2" x14ac:dyDescent="0.3">
      <c r="B5293" s="1"/>
    </row>
    <row r="5294" spans="2:2" x14ac:dyDescent="0.3">
      <c r="B5294" s="1"/>
    </row>
    <row r="5295" spans="2:2" x14ac:dyDescent="0.3">
      <c r="B5295" s="1"/>
    </row>
    <row r="5296" spans="2:2" x14ac:dyDescent="0.3">
      <c r="B5296" s="1"/>
    </row>
    <row r="5297" spans="2:2" x14ac:dyDescent="0.3">
      <c r="B5297" s="1"/>
    </row>
    <row r="5298" spans="2:2" x14ac:dyDescent="0.3">
      <c r="B5298" s="1"/>
    </row>
    <row r="5299" spans="2:2" x14ac:dyDescent="0.3">
      <c r="B5299" s="1"/>
    </row>
    <row r="5300" spans="2:2" x14ac:dyDescent="0.3">
      <c r="B5300" s="1"/>
    </row>
    <row r="5301" spans="2:2" x14ac:dyDescent="0.3">
      <c r="B5301" s="1"/>
    </row>
    <row r="5302" spans="2:2" x14ac:dyDescent="0.3">
      <c r="B5302" s="1"/>
    </row>
    <row r="5303" spans="2:2" x14ac:dyDescent="0.3">
      <c r="B5303" s="1"/>
    </row>
    <row r="5304" spans="2:2" x14ac:dyDescent="0.3">
      <c r="B5304" s="1"/>
    </row>
    <row r="5305" spans="2:2" x14ac:dyDescent="0.3">
      <c r="B5305" s="1"/>
    </row>
    <row r="5306" spans="2:2" x14ac:dyDescent="0.3">
      <c r="B5306" s="1"/>
    </row>
    <row r="5307" spans="2:2" x14ac:dyDescent="0.3">
      <c r="B5307" s="1"/>
    </row>
    <row r="5308" spans="2:2" x14ac:dyDescent="0.3">
      <c r="B5308" s="1"/>
    </row>
    <row r="5309" spans="2:2" x14ac:dyDescent="0.3">
      <c r="B5309" s="1"/>
    </row>
    <row r="5310" spans="2:2" x14ac:dyDescent="0.3">
      <c r="B5310" s="1"/>
    </row>
    <row r="5311" spans="2:2" x14ac:dyDescent="0.3">
      <c r="B5311" s="1"/>
    </row>
    <row r="5312" spans="2:2" x14ac:dyDescent="0.3">
      <c r="B5312" s="1"/>
    </row>
    <row r="5313" spans="2:2" x14ac:dyDescent="0.3">
      <c r="B5313" s="1"/>
    </row>
    <row r="5314" spans="2:2" x14ac:dyDescent="0.3">
      <c r="B5314" s="1"/>
    </row>
    <row r="5315" spans="2:2" x14ac:dyDescent="0.3">
      <c r="B5315" s="1"/>
    </row>
    <row r="5316" spans="2:2" x14ac:dyDescent="0.3">
      <c r="B5316" s="1"/>
    </row>
    <row r="5317" spans="2:2" x14ac:dyDescent="0.3">
      <c r="B5317" s="1"/>
    </row>
    <row r="5318" spans="2:2" x14ac:dyDescent="0.3">
      <c r="B5318" s="1"/>
    </row>
    <row r="5319" spans="2:2" x14ac:dyDescent="0.3">
      <c r="B5319" s="1"/>
    </row>
    <row r="5320" spans="2:2" x14ac:dyDescent="0.3">
      <c r="B5320" s="1"/>
    </row>
    <row r="5321" spans="2:2" x14ac:dyDescent="0.3">
      <c r="B5321" s="1"/>
    </row>
    <row r="5322" spans="2:2" x14ac:dyDescent="0.3">
      <c r="B5322" s="1"/>
    </row>
    <row r="5323" spans="2:2" x14ac:dyDescent="0.3">
      <c r="B5323" s="1"/>
    </row>
    <row r="5324" spans="2:2" x14ac:dyDescent="0.3">
      <c r="B5324" s="1"/>
    </row>
    <row r="5325" spans="2:2" x14ac:dyDescent="0.3">
      <c r="B5325" s="1"/>
    </row>
    <row r="5326" spans="2:2" x14ac:dyDescent="0.3">
      <c r="B5326" s="1"/>
    </row>
    <row r="5327" spans="2:2" x14ac:dyDescent="0.3">
      <c r="B5327" s="1"/>
    </row>
    <row r="5328" spans="2:2" x14ac:dyDescent="0.3">
      <c r="B5328" s="1"/>
    </row>
    <row r="5329" spans="2:2" x14ac:dyDescent="0.3">
      <c r="B5329" s="1"/>
    </row>
    <row r="5330" spans="2:2" x14ac:dyDescent="0.3">
      <c r="B5330" s="1"/>
    </row>
    <row r="5331" spans="2:2" x14ac:dyDescent="0.3">
      <c r="B5331" s="1"/>
    </row>
    <row r="5332" spans="2:2" x14ac:dyDescent="0.3">
      <c r="B5332" s="1"/>
    </row>
    <row r="5333" spans="2:2" x14ac:dyDescent="0.3">
      <c r="B5333" s="1"/>
    </row>
    <row r="5334" spans="2:2" x14ac:dyDescent="0.3">
      <c r="B5334" s="1"/>
    </row>
    <row r="5335" spans="2:2" x14ac:dyDescent="0.3">
      <c r="B5335" s="1"/>
    </row>
    <row r="5336" spans="2:2" x14ac:dyDescent="0.3">
      <c r="B5336" s="1"/>
    </row>
    <row r="5337" spans="2:2" x14ac:dyDescent="0.3">
      <c r="B5337" s="1"/>
    </row>
    <row r="5338" spans="2:2" x14ac:dyDescent="0.3">
      <c r="B5338" s="1"/>
    </row>
    <row r="5339" spans="2:2" x14ac:dyDescent="0.3">
      <c r="B5339" s="1"/>
    </row>
    <row r="5340" spans="2:2" x14ac:dyDescent="0.3">
      <c r="B5340" s="1"/>
    </row>
    <row r="5341" spans="2:2" x14ac:dyDescent="0.3">
      <c r="B5341" s="1"/>
    </row>
    <row r="5342" spans="2:2" x14ac:dyDescent="0.3">
      <c r="B5342" s="1"/>
    </row>
    <row r="5343" spans="2:2" x14ac:dyDescent="0.3">
      <c r="B5343" s="1"/>
    </row>
    <row r="5344" spans="2:2" x14ac:dyDescent="0.3">
      <c r="B5344" s="1"/>
    </row>
    <row r="5345" spans="2:2" x14ac:dyDescent="0.3">
      <c r="B5345" s="1"/>
    </row>
    <row r="5346" spans="2:2" x14ac:dyDescent="0.3">
      <c r="B5346" s="1"/>
    </row>
    <row r="5347" spans="2:2" x14ac:dyDescent="0.3">
      <c r="B5347" s="1"/>
    </row>
    <row r="5348" spans="2:2" x14ac:dyDescent="0.3">
      <c r="B5348" s="1"/>
    </row>
    <row r="5349" spans="2:2" x14ac:dyDescent="0.3">
      <c r="B5349" s="1"/>
    </row>
    <row r="5350" spans="2:2" x14ac:dyDescent="0.3">
      <c r="B5350" s="1"/>
    </row>
    <row r="5351" spans="2:2" x14ac:dyDescent="0.3">
      <c r="B5351" s="1"/>
    </row>
    <row r="5352" spans="2:2" x14ac:dyDescent="0.3">
      <c r="B5352" s="1"/>
    </row>
    <row r="5353" spans="2:2" x14ac:dyDescent="0.3">
      <c r="B5353" s="1"/>
    </row>
    <row r="5354" spans="2:2" x14ac:dyDescent="0.3">
      <c r="B5354" s="1"/>
    </row>
    <row r="5355" spans="2:2" x14ac:dyDescent="0.3">
      <c r="B5355" s="1"/>
    </row>
    <row r="5356" spans="2:2" x14ac:dyDescent="0.3">
      <c r="B5356" s="1"/>
    </row>
    <row r="5357" spans="2:2" x14ac:dyDescent="0.3">
      <c r="B5357" s="1"/>
    </row>
    <row r="5358" spans="2:2" x14ac:dyDescent="0.3">
      <c r="B5358" s="1"/>
    </row>
    <row r="5359" spans="2:2" x14ac:dyDescent="0.3">
      <c r="B5359" s="1"/>
    </row>
    <row r="5360" spans="2:2" x14ac:dyDescent="0.3">
      <c r="B5360" s="1"/>
    </row>
    <row r="5361" spans="2:2" x14ac:dyDescent="0.3">
      <c r="B5361" s="1"/>
    </row>
    <row r="5362" spans="2:2" x14ac:dyDescent="0.3">
      <c r="B5362" s="1"/>
    </row>
    <row r="5363" spans="2:2" x14ac:dyDescent="0.3">
      <c r="B5363" s="1"/>
    </row>
    <row r="5364" spans="2:2" x14ac:dyDescent="0.3">
      <c r="B5364" s="1"/>
    </row>
    <row r="5365" spans="2:2" x14ac:dyDescent="0.3">
      <c r="B5365" s="1"/>
    </row>
    <row r="5366" spans="2:2" x14ac:dyDescent="0.3">
      <c r="B5366" s="1"/>
    </row>
    <row r="5367" spans="2:2" x14ac:dyDescent="0.3">
      <c r="B5367" s="1"/>
    </row>
    <row r="5368" spans="2:2" x14ac:dyDescent="0.3">
      <c r="B5368" s="1"/>
    </row>
    <row r="5369" spans="2:2" x14ac:dyDescent="0.3">
      <c r="B5369" s="1"/>
    </row>
    <row r="5370" spans="2:2" x14ac:dyDescent="0.3">
      <c r="B5370" s="1"/>
    </row>
    <row r="5371" spans="2:2" x14ac:dyDescent="0.3">
      <c r="B5371" s="1"/>
    </row>
    <row r="5372" spans="2:2" x14ac:dyDescent="0.3">
      <c r="B5372" s="1"/>
    </row>
    <row r="5373" spans="2:2" x14ac:dyDescent="0.3">
      <c r="B5373" s="1"/>
    </row>
    <row r="5374" spans="2:2" x14ac:dyDescent="0.3">
      <c r="B5374" s="1"/>
    </row>
    <row r="5375" spans="2:2" x14ac:dyDescent="0.3">
      <c r="B5375" s="1"/>
    </row>
    <row r="5376" spans="2:2" x14ac:dyDescent="0.3">
      <c r="B5376" s="1"/>
    </row>
    <row r="5377" spans="2:2" x14ac:dyDescent="0.3">
      <c r="B5377" s="1"/>
    </row>
    <row r="5378" spans="2:2" x14ac:dyDescent="0.3">
      <c r="B5378" s="1"/>
    </row>
    <row r="5379" spans="2:2" x14ac:dyDescent="0.3">
      <c r="B5379" s="1"/>
    </row>
    <row r="5380" spans="2:2" x14ac:dyDescent="0.3">
      <c r="B5380" s="1"/>
    </row>
    <row r="5381" spans="2:2" x14ac:dyDescent="0.3">
      <c r="B5381" s="1"/>
    </row>
    <row r="5382" spans="2:2" x14ac:dyDescent="0.3">
      <c r="B5382" s="1"/>
    </row>
    <row r="5383" spans="2:2" x14ac:dyDescent="0.3">
      <c r="B5383" s="1"/>
    </row>
    <row r="5384" spans="2:2" x14ac:dyDescent="0.3">
      <c r="B5384" s="1"/>
    </row>
    <row r="5385" spans="2:2" x14ac:dyDescent="0.3">
      <c r="B5385" s="1"/>
    </row>
    <row r="5386" spans="2:2" x14ac:dyDescent="0.3">
      <c r="B5386" s="1"/>
    </row>
    <row r="5387" spans="2:2" x14ac:dyDescent="0.3">
      <c r="B5387" s="1"/>
    </row>
    <row r="5388" spans="2:2" x14ac:dyDescent="0.3">
      <c r="B5388" s="1"/>
    </row>
    <row r="5389" spans="2:2" x14ac:dyDescent="0.3">
      <c r="B5389" s="1"/>
    </row>
    <row r="5390" spans="2:2" x14ac:dyDescent="0.3">
      <c r="B5390" s="1"/>
    </row>
    <row r="5391" spans="2:2" x14ac:dyDescent="0.3">
      <c r="B5391" s="1"/>
    </row>
    <row r="5392" spans="2:2" x14ac:dyDescent="0.3">
      <c r="B5392" s="1"/>
    </row>
    <row r="5393" spans="2:2" x14ac:dyDescent="0.3">
      <c r="B5393" s="1"/>
    </row>
    <row r="5394" spans="2:2" x14ac:dyDescent="0.3">
      <c r="B5394" s="1"/>
    </row>
    <row r="5395" spans="2:2" x14ac:dyDescent="0.3">
      <c r="B5395" s="1"/>
    </row>
    <row r="5396" spans="2:2" x14ac:dyDescent="0.3">
      <c r="B5396" s="1"/>
    </row>
    <row r="5397" spans="2:2" x14ac:dyDescent="0.3">
      <c r="B5397" s="1"/>
    </row>
    <row r="5398" spans="2:2" x14ac:dyDescent="0.3">
      <c r="B5398" s="1"/>
    </row>
    <row r="5399" spans="2:2" x14ac:dyDescent="0.3">
      <c r="B5399" s="1"/>
    </row>
    <row r="5400" spans="2:2" x14ac:dyDescent="0.3">
      <c r="B5400" s="1"/>
    </row>
    <row r="5401" spans="2:2" x14ac:dyDescent="0.3">
      <c r="B5401" s="1"/>
    </row>
    <row r="5402" spans="2:2" x14ac:dyDescent="0.3">
      <c r="B5402" s="1"/>
    </row>
    <row r="5403" spans="2:2" x14ac:dyDescent="0.3">
      <c r="B5403" s="1"/>
    </row>
    <row r="5404" spans="2:2" x14ac:dyDescent="0.3">
      <c r="B5404" s="1"/>
    </row>
    <row r="5405" spans="2:2" x14ac:dyDescent="0.3">
      <c r="B5405" s="1"/>
    </row>
    <row r="5406" spans="2:2" x14ac:dyDescent="0.3">
      <c r="B5406" s="1"/>
    </row>
    <row r="5407" spans="2:2" x14ac:dyDescent="0.3">
      <c r="B5407" s="1"/>
    </row>
    <row r="5408" spans="2:2" x14ac:dyDescent="0.3">
      <c r="B5408" s="1"/>
    </row>
    <row r="5409" spans="2:2" x14ac:dyDescent="0.3">
      <c r="B5409" s="1"/>
    </row>
    <row r="5410" spans="2:2" x14ac:dyDescent="0.3">
      <c r="B5410" s="1"/>
    </row>
    <row r="5411" spans="2:2" x14ac:dyDescent="0.3">
      <c r="B5411" s="1"/>
    </row>
    <row r="5412" spans="2:2" x14ac:dyDescent="0.3">
      <c r="B5412" s="1"/>
    </row>
    <row r="5413" spans="2:2" x14ac:dyDescent="0.3">
      <c r="B5413" s="1"/>
    </row>
    <row r="5414" spans="2:2" x14ac:dyDescent="0.3">
      <c r="B5414" s="1"/>
    </row>
    <row r="5415" spans="2:2" x14ac:dyDescent="0.3">
      <c r="B5415" s="1"/>
    </row>
    <row r="5416" spans="2:2" x14ac:dyDescent="0.3">
      <c r="B5416" s="1"/>
    </row>
    <row r="5417" spans="2:2" x14ac:dyDescent="0.3">
      <c r="B5417" s="1"/>
    </row>
    <row r="5418" spans="2:2" x14ac:dyDescent="0.3">
      <c r="B5418" s="1"/>
    </row>
    <row r="5419" spans="2:2" x14ac:dyDescent="0.3">
      <c r="B5419" s="1"/>
    </row>
    <row r="5420" spans="2:2" x14ac:dyDescent="0.3">
      <c r="B5420" s="1"/>
    </row>
    <row r="5421" spans="2:2" x14ac:dyDescent="0.3">
      <c r="B5421" s="1"/>
    </row>
    <row r="5422" spans="2:2" x14ac:dyDescent="0.3">
      <c r="B5422" s="1"/>
    </row>
    <row r="5423" spans="2:2" x14ac:dyDescent="0.3">
      <c r="B5423" s="1"/>
    </row>
    <row r="5424" spans="2:2" x14ac:dyDescent="0.3">
      <c r="B5424" s="1"/>
    </row>
    <row r="5425" spans="2:2" x14ac:dyDescent="0.3">
      <c r="B5425" s="1"/>
    </row>
    <row r="5426" spans="2:2" x14ac:dyDescent="0.3">
      <c r="B5426" s="1"/>
    </row>
    <row r="5427" spans="2:2" x14ac:dyDescent="0.3">
      <c r="B5427" s="1"/>
    </row>
    <row r="5428" spans="2:2" x14ac:dyDescent="0.3">
      <c r="B5428" s="1"/>
    </row>
    <row r="5429" spans="2:2" x14ac:dyDescent="0.3">
      <c r="B5429" s="1"/>
    </row>
    <row r="5430" spans="2:2" x14ac:dyDescent="0.3">
      <c r="B5430" s="1"/>
    </row>
    <row r="5431" spans="2:2" x14ac:dyDescent="0.3">
      <c r="B5431" s="1"/>
    </row>
    <row r="5432" spans="2:2" x14ac:dyDescent="0.3">
      <c r="B5432" s="1"/>
    </row>
    <row r="5433" spans="2:2" x14ac:dyDescent="0.3">
      <c r="B5433" s="1"/>
    </row>
    <row r="5434" spans="2:2" x14ac:dyDescent="0.3">
      <c r="B5434" s="1"/>
    </row>
    <row r="5435" spans="2:2" x14ac:dyDescent="0.3">
      <c r="B5435" s="1"/>
    </row>
    <row r="5436" spans="2:2" x14ac:dyDescent="0.3">
      <c r="B5436" s="1"/>
    </row>
    <row r="5437" spans="2:2" x14ac:dyDescent="0.3">
      <c r="B5437" s="1"/>
    </row>
    <row r="5438" spans="2:2" x14ac:dyDescent="0.3">
      <c r="B5438" s="1"/>
    </row>
    <row r="5439" spans="2:2" x14ac:dyDescent="0.3">
      <c r="B5439" s="1"/>
    </row>
    <row r="5440" spans="2:2" x14ac:dyDescent="0.3">
      <c r="B5440" s="1"/>
    </row>
    <row r="5441" spans="2:2" x14ac:dyDescent="0.3">
      <c r="B5441" s="1"/>
    </row>
    <row r="5442" spans="2:2" x14ac:dyDescent="0.3">
      <c r="B5442" s="1"/>
    </row>
    <row r="5443" spans="2:2" x14ac:dyDescent="0.3">
      <c r="B5443" s="1"/>
    </row>
    <row r="5444" spans="2:2" x14ac:dyDescent="0.3">
      <c r="B5444" s="1"/>
    </row>
    <row r="5445" spans="2:2" x14ac:dyDescent="0.3">
      <c r="B5445" s="1"/>
    </row>
    <row r="5446" spans="2:2" x14ac:dyDescent="0.3">
      <c r="B5446" s="1"/>
    </row>
    <row r="5447" spans="2:2" x14ac:dyDescent="0.3">
      <c r="B5447" s="1"/>
    </row>
    <row r="5448" spans="2:2" x14ac:dyDescent="0.3">
      <c r="B5448" s="1"/>
    </row>
    <row r="5449" spans="2:2" x14ac:dyDescent="0.3">
      <c r="B5449" s="1"/>
    </row>
    <row r="5450" spans="2:2" x14ac:dyDescent="0.3">
      <c r="B5450" s="1"/>
    </row>
    <row r="5451" spans="2:2" x14ac:dyDescent="0.3">
      <c r="B5451" s="1"/>
    </row>
    <row r="5452" spans="2:2" x14ac:dyDescent="0.3">
      <c r="B5452" s="1"/>
    </row>
    <row r="5453" spans="2:2" x14ac:dyDescent="0.3">
      <c r="B5453" s="1"/>
    </row>
    <row r="5454" spans="2:2" x14ac:dyDescent="0.3">
      <c r="B5454" s="1"/>
    </row>
    <row r="5455" spans="2:2" x14ac:dyDescent="0.3">
      <c r="B5455" s="1"/>
    </row>
    <row r="5456" spans="2:2" x14ac:dyDescent="0.3">
      <c r="B5456" s="1"/>
    </row>
    <row r="5457" spans="2:2" x14ac:dyDescent="0.3">
      <c r="B5457" s="1"/>
    </row>
    <row r="5458" spans="2:2" x14ac:dyDescent="0.3">
      <c r="B5458" s="1"/>
    </row>
    <row r="5459" spans="2:2" x14ac:dyDescent="0.3">
      <c r="B5459" s="1"/>
    </row>
    <row r="5460" spans="2:2" x14ac:dyDescent="0.3">
      <c r="B5460" s="1"/>
    </row>
    <row r="5461" spans="2:2" x14ac:dyDescent="0.3">
      <c r="B5461" s="1"/>
    </row>
    <row r="5462" spans="2:2" x14ac:dyDescent="0.3">
      <c r="B5462" s="1"/>
    </row>
    <row r="5463" spans="2:2" x14ac:dyDescent="0.3">
      <c r="B5463" s="1"/>
    </row>
    <row r="5464" spans="2:2" x14ac:dyDescent="0.3">
      <c r="B5464" s="1"/>
    </row>
    <row r="5465" spans="2:2" x14ac:dyDescent="0.3">
      <c r="B5465" s="1"/>
    </row>
    <row r="5466" spans="2:2" x14ac:dyDescent="0.3">
      <c r="B5466" s="1"/>
    </row>
    <row r="5467" spans="2:2" x14ac:dyDescent="0.3">
      <c r="B5467" s="1"/>
    </row>
    <row r="5468" spans="2:2" x14ac:dyDescent="0.3">
      <c r="B5468" s="1"/>
    </row>
    <row r="5469" spans="2:2" x14ac:dyDescent="0.3">
      <c r="B5469" s="1"/>
    </row>
    <row r="5470" spans="2:2" x14ac:dyDescent="0.3">
      <c r="B5470" s="1"/>
    </row>
    <row r="5471" spans="2:2" x14ac:dyDescent="0.3">
      <c r="B5471" s="1"/>
    </row>
    <row r="5472" spans="2:2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81D7A-8C0E-44D9-8B90-9F06F06CB205}">
  <sheetPr codeName="Sheet1"/>
  <dimension ref="B1:BA1648"/>
  <sheetViews>
    <sheetView tabSelected="1" zoomScale="96" workbookViewId="0">
      <selection activeCell="C2" sqref="C2:Q15"/>
    </sheetView>
  </sheetViews>
  <sheetFormatPr defaultRowHeight="14.4" x14ac:dyDescent="0.3"/>
  <cols>
    <col min="2" max="2" width="11.21875" customWidth="1"/>
    <col min="3" max="3" width="11.109375" bestFit="1" customWidth="1"/>
    <col min="4" max="4" width="11.33203125" bestFit="1" customWidth="1"/>
    <col min="5" max="11" width="11.109375" bestFit="1" customWidth="1"/>
    <col min="12" max="12" width="11.44140625" bestFit="1" customWidth="1"/>
    <col min="13" max="16" width="11.109375" bestFit="1" customWidth="1"/>
    <col min="17" max="17" width="11.21875" bestFit="1" customWidth="1"/>
    <col min="53" max="53" width="14.77734375" bestFit="1" customWidth="1"/>
  </cols>
  <sheetData>
    <row r="1" spans="2:53" ht="15" thickBot="1" x14ac:dyDescent="0.35">
      <c r="B1" s="7" t="str">
        <f>'Problem 1 and 2'!B2</f>
        <v>Timestamp</v>
      </c>
      <c r="C1" s="8" t="str">
        <f>_xlfn.CONCAT("R_",'Problem 1 and 2'!C1)</f>
        <v>R_ABB.ST</v>
      </c>
      <c r="D1" s="8" t="str">
        <f>_xlfn.CONCAT("R_",'Problem 1 and 2'!D1)</f>
        <v>R_ATCOa.ST</v>
      </c>
      <c r="E1" s="8" t="str">
        <f>_xlfn.CONCAT("R_",'Problem 1 and 2'!E1)</f>
        <v>R_AZN.ST</v>
      </c>
      <c r="F1" s="8" t="str">
        <f>_xlfn.CONCAT("R_",'Problem 1 and 2'!F1)</f>
        <v>R_ELUXb.ST</v>
      </c>
      <c r="G1" s="8" t="str">
        <f>_xlfn.CONCAT("R_",'Problem 1 and 2'!G1)</f>
        <v>R_ERICb.ST</v>
      </c>
      <c r="H1" s="8" t="str">
        <f>_xlfn.CONCAT("R_",'Problem 1 and 2'!H1)</f>
        <v>R_HMb.ST</v>
      </c>
      <c r="I1" s="8" t="str">
        <f>_xlfn.CONCAT("R_",'Problem 1 and 2'!I1)</f>
        <v>R_INVEb.ST</v>
      </c>
      <c r="J1" s="8" t="str">
        <f>_xlfn.CONCAT("R_",'Problem 1 and 2'!J1)</f>
        <v>R_SAND.ST</v>
      </c>
      <c r="K1" s="8" t="str">
        <f>_xlfn.CONCAT("R_",'Problem 1 and 2'!K1)</f>
        <v>R_SCAb.ST</v>
      </c>
      <c r="L1" s="8" t="str">
        <f>_xlfn.CONCAT("R_",'Problem 1 and 2'!L1)</f>
        <v>R_SEBa.ST</v>
      </c>
      <c r="M1" s="8" t="str">
        <f>_xlfn.CONCAT("R_",'Problem 1 and 2'!M1)</f>
        <v>R_SHBa.ST</v>
      </c>
      <c r="N1" s="8" t="str">
        <f>_xlfn.CONCAT("R_",'Problem 1 and 2'!N1)</f>
        <v>R_SKAb.ST</v>
      </c>
      <c r="O1" s="8" t="str">
        <f>_xlfn.CONCAT("R_",'Problem 1 and 2'!O1)</f>
        <v>R_SKFb.ST</v>
      </c>
      <c r="P1" s="8" t="str">
        <f>_xlfn.CONCAT("R_",'Problem 1 and 2'!P1)</f>
        <v>R_SSABa.ST</v>
      </c>
      <c r="Q1" s="8" t="str">
        <f>_xlfn.CONCAT("R_",'Problem 1 and 2'!Q1)</f>
        <v>R_VOLVb.ST</v>
      </c>
      <c r="S1" s="10" t="str">
        <f>_xlfn.CONCAT("W_",'Problem 1 and 2'!C1)</f>
        <v>W_ABB.ST</v>
      </c>
      <c r="T1" s="10" t="str">
        <f>_xlfn.CONCAT("W_",'Problem 1 and 2'!D1)</f>
        <v>W_ATCOa.ST</v>
      </c>
      <c r="U1" s="10" t="str">
        <f>_xlfn.CONCAT("W_",'Problem 1 and 2'!E1)</f>
        <v>W_AZN.ST</v>
      </c>
      <c r="V1" s="10" t="str">
        <f>_xlfn.CONCAT("W_",'Problem 1 and 2'!F1)</f>
        <v>W_ELUXb.ST</v>
      </c>
      <c r="W1" s="10" t="str">
        <f>_xlfn.CONCAT("W_",'Problem 1 and 2'!G1)</f>
        <v>W_ERICb.ST</v>
      </c>
      <c r="X1" s="10" t="str">
        <f>_xlfn.CONCAT("W_",'Problem 1 and 2'!H1)</f>
        <v>W_HMb.ST</v>
      </c>
      <c r="Y1" s="10" t="str">
        <f>_xlfn.CONCAT("W_",'Problem 1 and 2'!I1)</f>
        <v>W_INVEb.ST</v>
      </c>
      <c r="Z1" s="10" t="str">
        <f>_xlfn.CONCAT("W_",'Problem 1 and 2'!J1)</f>
        <v>W_SAND.ST</v>
      </c>
      <c r="AA1" s="10" t="str">
        <f>_xlfn.CONCAT("W_",'Problem 1 and 2'!K1)</f>
        <v>W_SCAb.ST</v>
      </c>
      <c r="AB1" s="10" t="str">
        <f>_xlfn.CONCAT("W_",'Problem 1 and 2'!L1)</f>
        <v>W_SEBa.ST</v>
      </c>
      <c r="AC1" s="10" t="str">
        <f>_xlfn.CONCAT("W_",'Problem 1 and 2'!M1)</f>
        <v>W_SHBa.ST</v>
      </c>
      <c r="AD1" s="10" t="str">
        <f>_xlfn.CONCAT("W_",'Problem 1 and 2'!N1)</f>
        <v>W_SKAb.ST</v>
      </c>
      <c r="AE1" s="10" t="str">
        <f>_xlfn.CONCAT("W_",'Problem 1 and 2'!O1)</f>
        <v>W_SKFb.ST</v>
      </c>
      <c r="AF1" s="10" t="str">
        <f>_xlfn.CONCAT("W_",'Problem 1 and 2'!P1)</f>
        <v>W_SSABa.ST</v>
      </c>
      <c r="AG1" s="10" t="str">
        <f>_xlfn.CONCAT("W_",'Problem 1 and 2'!Q1)</f>
        <v>W_VOLVb.ST</v>
      </c>
      <c r="AH1" s="10" t="s">
        <v>37</v>
      </c>
      <c r="AJ1" s="10" t="str" cm="1">
        <f t="array" ref="AJ1:AX1">S1:AG1</f>
        <v>W_ABB.ST</v>
      </c>
      <c r="AK1" s="10" t="str">
        <v>W_ATCOa.ST</v>
      </c>
      <c r="AL1" s="10" t="str">
        <v>W_AZN.ST</v>
      </c>
      <c r="AM1" s="10" t="str">
        <v>W_ELUXb.ST</v>
      </c>
      <c r="AN1" s="10" t="str">
        <v>W_ERICb.ST</v>
      </c>
      <c r="AO1" s="10" t="str">
        <v>W_HMb.ST</v>
      </c>
      <c r="AP1" s="10" t="str">
        <v>W_INVEb.ST</v>
      </c>
      <c r="AQ1" s="10" t="str">
        <v>W_SAND.ST</v>
      </c>
      <c r="AR1" s="10" t="str">
        <v>W_SCAb.ST</v>
      </c>
      <c r="AS1" s="10" t="str">
        <v>W_SEBa.ST</v>
      </c>
      <c r="AT1" s="10" t="str">
        <v>W_SHBa.ST</v>
      </c>
      <c r="AU1" s="10" t="str">
        <v>W_SKAb.ST</v>
      </c>
      <c r="AV1" s="10" t="str">
        <v>W_SKFb.ST</v>
      </c>
      <c r="AW1" s="10" t="str">
        <v>W_SSABa.ST</v>
      </c>
      <c r="AX1" s="10" t="str">
        <v>W_VOLVb.ST</v>
      </c>
      <c r="AY1" s="10" t="s">
        <v>38</v>
      </c>
      <c r="BA1" t="s">
        <v>39</v>
      </c>
    </row>
    <row r="2" spans="2:53" x14ac:dyDescent="0.3">
      <c r="B2" s="1">
        <f>'Problem 1 and 2'!B3</f>
        <v>44575</v>
      </c>
      <c r="C2" s="5">
        <f>('Problem 1 and 2'!C3-'Problem 1 and 2'!C4)/'Problem 1 and 2'!C4</f>
        <v>-2.4644824586836766E-2</v>
      </c>
      <c r="D2" s="5">
        <f>('Problem 1 and 2'!D3-'Problem 1 and 2'!D4)/'Problem 1 and 2'!D4</f>
        <v>-2.5105966742745317E-2</v>
      </c>
      <c r="E2" s="5">
        <f>('Problem 1 and 2'!E3-'Problem 1 and 2'!E4)/'Problem 1 and 2'!E4</f>
        <v>7.1497584541063679E-3</v>
      </c>
      <c r="F2" s="5">
        <f>('Problem 1 and 2'!F3-'Problem 1 and 2'!F4)/'Problem 1 and 2'!F4</f>
        <v>-1.011959521619143E-2</v>
      </c>
      <c r="G2" s="5">
        <f>('Problem 1 and 2'!G3-'Problem 1 and 2'!G4)/'Problem 1 and 2'!G4</f>
        <v>3.630560542589268E-2</v>
      </c>
      <c r="H2" s="5">
        <f>('Problem 1 and 2'!H3-'Problem 1 and 2'!H4)/'Problem 1 and 2'!H4</f>
        <v>2.7309968138371542E-3</v>
      </c>
      <c r="I2" s="5">
        <f>('Problem 1 and 2'!I3-'Problem 1 and 2'!I4)/'Problem 1 and 2'!I4</f>
        <v>-3.3932135728542812E-2</v>
      </c>
      <c r="J2" s="5">
        <f>('Problem 1 and 2'!J3-'Problem 1 and 2'!J4)/'Problem 1 and 2'!J4</f>
        <v>-1.9654088050314465E-3</v>
      </c>
      <c r="K2" s="5">
        <f>('Problem 1 and 2'!K3-'Problem 1 and 2'!K4)/'Problem 1 and 2'!K4</f>
        <v>-2.3643528341921658E-2</v>
      </c>
      <c r="L2" s="5">
        <f>('Problem 1 and 2'!L3-'Problem 1 and 2'!L4)/'Problem 1 and 2'!L4</f>
        <v>-1.095461658841934E-2</v>
      </c>
      <c r="M2" s="5">
        <f>('Problem 1 and 2'!M3-'Problem 1 and 2'!M4)/'Problem 1 and 2'!M4</f>
        <v>4.9578582052564569E-4</v>
      </c>
      <c r="N2" s="5">
        <f>('Problem 1 and 2'!N3-'Problem 1 and 2'!N4)/'Problem 1 and 2'!N4</f>
        <v>7.7186963979417305E-3</v>
      </c>
      <c r="O2" s="5">
        <f>('Problem 1 and 2'!O3-'Problem 1 and 2'!O4)/'Problem 1 and 2'!O4</f>
        <v>-2.7729636048526886E-2</v>
      </c>
      <c r="P2" s="5">
        <f>('Problem 1 and 2'!P3-'Problem 1 and 2'!P4)/'Problem 1 and 2'!P4</f>
        <v>2.064896755162237E-2</v>
      </c>
      <c r="Q2" s="5">
        <f>('Problem 1 and 2'!Q3-'Problem 1 and 2'!Q4)/'Problem 1 and 2'!Q4</f>
        <v>-3.2088012835205914E-3</v>
      </c>
      <c r="S2">
        <f t="shared" ref="S2:S65" si="0">S3*(1+C2)</f>
        <v>0.45629146388633229</v>
      </c>
      <c r="T2">
        <f t="shared" ref="T2:T65" si="1">T3*(1+D2)</f>
        <v>8.0207277442002685</v>
      </c>
      <c r="U2">
        <f t="shared" ref="U2:U65" si="2">U3*(1+E2)</f>
        <v>1.9971303016652218</v>
      </c>
      <c r="V2">
        <f t="shared" ref="V2:V65" si="3">V3*(1+F2)</f>
        <v>0.68181960891513427</v>
      </c>
      <c r="W2">
        <f t="shared" ref="W2:W65" si="4">W3*(1+G2)</f>
        <v>0.38086946935736093</v>
      </c>
      <c r="X2">
        <f t="shared" ref="X2:X65" si="5">X3*(1+H2)</f>
        <v>9.5912925170068419</v>
      </c>
      <c r="Y2">
        <f t="shared" ref="Y2:Y65" si="6">Y3*(1+I2)</f>
        <v>1.3351724137931005</v>
      </c>
      <c r="Z2">
        <f t="shared" ref="Z2:Z65" si="7">Z3*(1+J2)</f>
        <v>1.3170168797711199</v>
      </c>
      <c r="AA2">
        <f t="shared" ref="AA2:AA65" si="8">AA3*(1+K2)</f>
        <v>1.6798327429973587</v>
      </c>
      <c r="AB2">
        <f t="shared" ref="AB2:AB65" si="9">AB3*(1+L2)</f>
        <v>0.30583835500107381</v>
      </c>
      <c r="AC2">
        <f t="shared" ref="AC2:AC65" si="10">AC3*(1+M2)</f>
        <v>0.65612407748370327</v>
      </c>
      <c r="AD2">
        <f t="shared" ref="AD2:AD65" si="11">AD3*(1+N2)</f>
        <v>0.2990144379153149</v>
      </c>
      <c r="AE2">
        <f t="shared" ref="AE2:AE65" si="12">AE3*(1+O2)</f>
        <v>0.46964165310001538</v>
      </c>
      <c r="AF2">
        <f t="shared" ref="AF2:AF65" si="13">AF3*(1+P2)</f>
        <v>0.35325576149179039</v>
      </c>
      <c r="AG2">
        <f t="shared" ref="AG2:AG65" si="14">AG3*(1+Q2)</f>
        <v>0.84979744572648308</v>
      </c>
      <c r="AH2">
        <f t="shared" ref="AH2:AH65" si="15">SUM(S2:AG2)</f>
        <v>28.393824872311122</v>
      </c>
      <c r="AJ2">
        <f t="shared" ref="AJ2:AJ65" si="16">S2/$AH2</f>
        <v>1.6070095027292192E-2</v>
      </c>
      <c r="AK2">
        <f t="shared" ref="AK2:AK65" si="17">T2/$AH2</f>
        <v>0.28248141207709787</v>
      </c>
      <c r="AL2">
        <f t="shared" ref="AL2:AL65" si="18">U2/$AH2</f>
        <v>7.0336783108526119E-2</v>
      </c>
      <c r="AM2">
        <f t="shared" ref="AM2:AM65" si="19">V2/$AH2</f>
        <v>2.4012953942673148E-2</v>
      </c>
      <c r="AN2">
        <f t="shared" ref="AN2:AN65" si="20">W2/$AH2</f>
        <v>1.3413813428453396E-2</v>
      </c>
      <c r="AO2">
        <f t="shared" ref="AO2:AO65" si="21">X2/$AH2</f>
        <v>0.33779501564651854</v>
      </c>
      <c r="AP2">
        <f t="shared" ref="AP2:AP65" si="22">Y2/$AH2</f>
        <v>4.7023337637583443E-2</v>
      </c>
      <c r="AQ2">
        <f t="shared" ref="AQ2:AQ65" si="23">Z2/$AH2</f>
        <v>4.6383919239265249E-2</v>
      </c>
      <c r="AR2">
        <f t="shared" ref="AR2:AR65" si="24">AA2/$AH2</f>
        <v>5.9161904060184775E-2</v>
      </c>
      <c r="AS2">
        <f t="shared" ref="AS2:AS65" si="25">AB2/$AH2</f>
        <v>1.0771298209256723E-2</v>
      </c>
      <c r="AT2">
        <f t="shared" ref="AT2:AT65" si="26">AC2/$AH2</f>
        <v>2.3107984938074949E-2</v>
      </c>
      <c r="AU2">
        <f t="shared" ref="AU2:AU65" si="27">AD2/$AH2</f>
        <v>1.0530967182477256E-2</v>
      </c>
      <c r="AV2">
        <f t="shared" ref="AV2:AV65" si="28">AE2/$AH2</f>
        <v>1.6540274345285443E-2</v>
      </c>
      <c r="AW2">
        <f t="shared" ref="AW2:AW65" si="29">AF2/$AH2</f>
        <v>1.2441288311117101E-2</v>
      </c>
      <c r="AX2">
        <f t="shared" ref="AX2:AX65" si="30">AG2/$AH2</f>
        <v>2.9928952846193759E-2</v>
      </c>
      <c r="AY2">
        <f t="shared" ref="AY2:AY65" si="31">SUM(AJ2:AX2)</f>
        <v>1</v>
      </c>
      <c r="BA2" cm="1">
        <f t="array" ref="BA2">SUM(AJ2:AX2*C2:Q2)</f>
        <v>-9.2272176227621763E-3</v>
      </c>
    </row>
    <row r="3" spans="2:53" x14ac:dyDescent="0.3">
      <c r="B3" s="1">
        <f>'Problem 1 and 2'!B4</f>
        <v>44568</v>
      </c>
      <c r="C3" s="5">
        <f>('Problem 1 and 2'!C4-'Problem 1 and 2'!C5)/'Problem 1 and 2'!C5</f>
        <v>-1.4475969889982631E-3</v>
      </c>
      <c r="D3" s="5">
        <f>('Problem 1 and 2'!D4-'Problem 1 and 2'!D5)/'Problem 1 and 2'!D5</f>
        <v>-1.981463726430166E-2</v>
      </c>
      <c r="E3" s="5">
        <f>('Problem 1 and 2'!E4-'Problem 1 and 2'!E5)/'Problem 1 and 2'!E5</f>
        <v>-2.6157320286036841E-2</v>
      </c>
      <c r="F3" s="5">
        <f>('Problem 1 and 2'!F4-'Problem 1 and 2'!F5)/'Problem 1 and 2'!F5</f>
        <v>-9.5671981776765114E-3</v>
      </c>
      <c r="G3" s="5">
        <f>('Problem 1 and 2'!G4-'Problem 1 and 2'!G5)/'Problem 1 and 2'!G5</f>
        <v>4.7098907706182866E-3</v>
      </c>
      <c r="H3" s="5">
        <f>('Problem 1 and 2'!H4-'Problem 1 and 2'!H5)/'Problem 1 and 2'!H5</f>
        <v>-1.3027852650494279E-2</v>
      </c>
      <c r="I3" s="5">
        <f>('Problem 1 and 2'!I4-'Problem 1 and 2'!I5)/'Problem 1 and 2'!I5</f>
        <v>-1.0098792535675132E-2</v>
      </c>
      <c r="J3" s="5">
        <f>('Problem 1 and 2'!J4-'Problem 1 and 2'!J5)/'Problem 1 and 2'!J5</f>
        <v>7.1258907363420882E-3</v>
      </c>
      <c r="K3" s="5">
        <f>('Problem 1 and 2'!K4-'Problem 1 and 2'!K5)/'Problem 1 and 2'!K5</f>
        <v>2.6127527216174114E-2</v>
      </c>
      <c r="L3" s="5">
        <f>('Problem 1 and 2'!L4-'Problem 1 and 2'!L5)/'Problem 1 and 2'!L5</f>
        <v>1.5494636471990487E-2</v>
      </c>
      <c r="M3" s="5">
        <f>('Problem 1 and 2'!M4-'Problem 1 and 2'!M5)/'Problem 1 and 2'!M5</f>
        <v>3.0553852442264409E-2</v>
      </c>
      <c r="N3" s="5">
        <f>('Problem 1 and 2'!N4-'Problem 1 and 2'!N5)/'Problem 1 and 2'!N5</f>
        <v>-4.269854824935952E-3</v>
      </c>
      <c r="O3" s="5">
        <f>('Problem 1 and 2'!O4-'Problem 1 and 2'!O5)/'Problem 1 and 2'!O5</f>
        <v>7.5990675990676049E-2</v>
      </c>
      <c r="P3" s="5">
        <f>('Problem 1 and 2'!P4-'Problem 1 and 2'!P5)/'Problem 1 and 2'!P5</f>
        <v>3.4324942791762098E-2</v>
      </c>
      <c r="Q3" s="5">
        <f>('Problem 1 and 2'!Q4-'Problem 1 and 2'!Q5)/'Problem 1 and 2'!Q5</f>
        <v>4.0543763415215837E-2</v>
      </c>
      <c r="S3">
        <f t="shared" si="0"/>
        <v>0.4678208260832224</v>
      </c>
      <c r="T3">
        <f t="shared" si="1"/>
        <v>8.2272816024957276</v>
      </c>
      <c r="U3">
        <f t="shared" si="2"/>
        <v>1.9829526690555492</v>
      </c>
      <c r="V3">
        <f t="shared" si="3"/>
        <v>0.68878988372746375</v>
      </c>
      <c r="W3">
        <f t="shared" si="4"/>
        <v>0.36752620787073148</v>
      </c>
      <c r="X3">
        <f t="shared" si="5"/>
        <v>9.5651700680272498</v>
      </c>
      <c r="Y3">
        <f t="shared" si="6"/>
        <v>1.3820689655172382</v>
      </c>
      <c r="Z3">
        <f t="shared" si="7"/>
        <v>1.3196104537761832</v>
      </c>
      <c r="AA3">
        <f t="shared" si="8"/>
        <v>1.7205117103844414</v>
      </c>
      <c r="AB3">
        <f t="shared" si="9"/>
        <v>0.30922580513557935</v>
      </c>
      <c r="AC3">
        <f t="shared" si="10"/>
        <v>0.6557989416673089</v>
      </c>
      <c r="AD3">
        <f t="shared" si="11"/>
        <v>0.29672411456106995</v>
      </c>
      <c r="AE3">
        <f t="shared" si="12"/>
        <v>0.48303606744867889</v>
      </c>
      <c r="AF3">
        <f t="shared" si="13"/>
        <v>0.34610896862923973</v>
      </c>
      <c r="AG3">
        <f t="shared" si="14"/>
        <v>0.85253305488724906</v>
      </c>
      <c r="AH3">
        <f t="shared" si="15"/>
        <v>28.665159339266935</v>
      </c>
      <c r="AJ3">
        <f t="shared" si="16"/>
        <v>1.63201892773845E-2</v>
      </c>
      <c r="AK3">
        <f t="shared" si="17"/>
        <v>0.28701328693560046</v>
      </c>
      <c r="AL3">
        <f t="shared" si="18"/>
        <v>6.9176404902770022E-2</v>
      </c>
      <c r="AM3">
        <f t="shared" si="19"/>
        <v>2.4028817547297764E-2</v>
      </c>
      <c r="AN3">
        <f t="shared" si="20"/>
        <v>1.2821355832035307E-2</v>
      </c>
      <c r="AO3">
        <f t="shared" si="21"/>
        <v>0.33368626892383652</v>
      </c>
      <c r="AP3">
        <f t="shared" si="22"/>
        <v>4.8214243261645251E-2</v>
      </c>
      <c r="AQ3">
        <f t="shared" si="23"/>
        <v>4.6035343399208541E-2</v>
      </c>
      <c r="AR3">
        <f t="shared" si="24"/>
        <v>6.0021006338087941E-2</v>
      </c>
      <c r="AS3">
        <f t="shared" si="25"/>
        <v>1.0787513911076947E-2</v>
      </c>
      <c r="AT3">
        <f t="shared" si="26"/>
        <v>2.2877910215170633E-2</v>
      </c>
      <c r="AU3">
        <f t="shared" si="27"/>
        <v>1.0351385493769183E-2</v>
      </c>
      <c r="AV3">
        <f t="shared" si="28"/>
        <v>1.6850981420744888E-2</v>
      </c>
      <c r="AW3">
        <f t="shared" si="29"/>
        <v>1.2074203549084159E-2</v>
      </c>
      <c r="AX3">
        <f t="shared" si="30"/>
        <v>2.9741088992287848E-2</v>
      </c>
      <c r="AY3">
        <f t="shared" si="31"/>
        <v>1</v>
      </c>
      <c r="BA3" cm="1">
        <f t="array" ref="BA3">SUM(AJ3:AX3*C3:Q3)</f>
        <v>-6.9048002827773319E-3</v>
      </c>
    </row>
    <row r="4" spans="2:53" x14ac:dyDescent="0.3">
      <c r="B4" s="1">
        <f>'Problem 1 and 2'!B5</f>
        <v>44561</v>
      </c>
      <c r="C4" s="5">
        <f>('Problem 1 and 2'!C5-'Problem 1 and 2'!C6)/'Problem 1 and 2'!C6</f>
        <v>4.0697674418603991E-3</v>
      </c>
      <c r="D4" s="5">
        <f>('Problem 1 and 2'!D5-'Problem 1 and 2'!D6)/'Problem 1 and 2'!D6</f>
        <v>5.1397365884997296E-3</v>
      </c>
      <c r="E4" s="5">
        <f>('Problem 1 and 2'!E5-'Problem 1 and 2'!E6)/'Problem 1 and 2'!E6</f>
        <v>1.1419870574800152E-2</v>
      </c>
      <c r="F4" s="5">
        <f>('Problem 1 and 2'!F5-'Problem 1 and 2'!F6)/'Problem 1 and 2'!F6</f>
        <v>2.4265048996733495E-2</v>
      </c>
      <c r="G4" s="5">
        <f>('Problem 1 and 2'!G5-'Problem 1 and 2'!G6)/'Problem 1 and 2'!G6</f>
        <v>1.2068965517241501E-2</v>
      </c>
      <c r="H4" s="5">
        <f>('Problem 1 and 2'!H5-'Problem 1 and 2'!H6)/'Problem 1 and 2'!H6</f>
        <v>-2.2456770716366517E-4</v>
      </c>
      <c r="I4" s="5">
        <f>('Problem 1 and 2'!I5-'Problem 1 and 2'!I6)/'Problem 1 and 2'!I6</f>
        <v>2.9611211573236942E-2</v>
      </c>
      <c r="J4" s="5">
        <f>('Problem 1 and 2'!J5-'Problem 1 and 2'!J6)/'Problem 1 and 2'!J6</f>
        <v>2.778880508138105E-3</v>
      </c>
      <c r="K4" s="5">
        <f>('Problem 1 and 2'!K5-'Problem 1 and 2'!K6)/'Problem 1 and 2'!K6</f>
        <v>2.8799999999999999E-2</v>
      </c>
      <c r="L4" s="5">
        <f>('Problem 1 and 2'!L5-'Problem 1 and 2'!L6)/'Problem 1 and 2'!L6</f>
        <v>1.0032102728731942E-2</v>
      </c>
      <c r="M4" s="5">
        <f>('Problem 1 and 2'!M5-'Problem 1 and 2'!M6)/'Problem 1 and 2'!M6</f>
        <v>1.4303482587064629E-2</v>
      </c>
      <c r="N4" s="5">
        <f>('Problem 1 and 2'!N5-'Problem 1 and 2'!N6)/'Problem 1 and 2'!N6</f>
        <v>1.8703784254023414E-2</v>
      </c>
      <c r="O4" s="5">
        <f>('Problem 1 and 2'!O5-'Problem 1 and 2'!O6)/'Problem 1 and 2'!O6</f>
        <v>1.6587677725118485E-2</v>
      </c>
      <c r="P4" s="5">
        <f>('Problem 1 and 2'!P5-'Problem 1 and 2'!P6)/'Problem 1 and 2'!P6</f>
        <v>4.9827520122651976E-3</v>
      </c>
      <c r="Q4" s="5">
        <f>('Problem 1 and 2'!Q5-'Problem 1 and 2'!Q6)/'Problem 1 and 2'!Q6</f>
        <v>8.9027911453320226E-3</v>
      </c>
      <c r="S4">
        <f t="shared" si="0"/>
        <v>0.46849902385951003</v>
      </c>
      <c r="T4">
        <f t="shared" si="1"/>
        <v>8.3935976961881735</v>
      </c>
      <c r="U4">
        <f t="shared" si="2"/>
        <v>2.0362145861567513</v>
      </c>
      <c r="V4">
        <f t="shared" si="3"/>
        <v>0.69544332786650542</v>
      </c>
      <c r="W4">
        <f t="shared" si="4"/>
        <v>0.36580331421723816</v>
      </c>
      <c r="X4">
        <f t="shared" si="5"/>
        <v>9.691428571428613</v>
      </c>
      <c r="Y4">
        <f t="shared" si="6"/>
        <v>1.3961685823754759</v>
      </c>
      <c r="Z4">
        <f t="shared" si="7"/>
        <v>1.3102735873579554</v>
      </c>
      <c r="AA4">
        <f t="shared" si="8"/>
        <v>1.6767035916598907</v>
      </c>
      <c r="AB4">
        <f t="shared" si="9"/>
        <v>0.30450757101966086</v>
      </c>
      <c r="AC4">
        <f t="shared" si="10"/>
        <v>0.63635581984692968</v>
      </c>
      <c r="AD4">
        <f t="shared" si="11"/>
        <v>0.29799651642453939</v>
      </c>
      <c r="AE4">
        <f t="shared" si="12"/>
        <v>0.44892216840442639</v>
      </c>
      <c r="AF4">
        <f t="shared" si="13"/>
        <v>0.33462305152871186</v>
      </c>
      <c r="AG4">
        <f t="shared" si="14"/>
        <v>0.81931494364937774</v>
      </c>
      <c r="AH4">
        <f t="shared" si="15"/>
        <v>28.875852351983756</v>
      </c>
      <c r="AJ4">
        <f t="shared" si="16"/>
        <v>1.6224595490679061E-2</v>
      </c>
      <c r="AK4">
        <f t="shared" si="17"/>
        <v>0.29067878564670446</v>
      </c>
      <c r="AL4">
        <f t="shared" si="18"/>
        <v>7.0516172521462014E-2</v>
      </c>
      <c r="AM4">
        <f t="shared" si="19"/>
        <v>2.4083906490079032E-2</v>
      </c>
      <c r="AN4">
        <f t="shared" si="20"/>
        <v>1.2668139099696833E-2</v>
      </c>
      <c r="AO4">
        <f t="shared" si="21"/>
        <v>0.3356239827415109</v>
      </c>
      <c r="AP4">
        <f t="shared" si="22"/>
        <v>4.8350731447051459E-2</v>
      </c>
      <c r="AQ4">
        <f t="shared" si="23"/>
        <v>4.5376100812066257E-2</v>
      </c>
      <c r="AR4">
        <f t="shared" si="24"/>
        <v>5.8065942823838479E-2</v>
      </c>
      <c r="AS4">
        <f t="shared" si="25"/>
        <v>1.0545405458784365E-2</v>
      </c>
      <c r="AT4">
        <f t="shared" si="26"/>
        <v>2.2037646268932124E-2</v>
      </c>
      <c r="AU4">
        <f t="shared" si="27"/>
        <v>1.0319921046558031E-2</v>
      </c>
      <c r="AV4">
        <f t="shared" si="28"/>
        <v>1.554662916724554E-2</v>
      </c>
      <c r="AW4">
        <f t="shared" si="29"/>
        <v>1.1588335036826139E-2</v>
      </c>
      <c r="AX4">
        <f t="shared" si="30"/>
        <v>2.8373705948565402E-2</v>
      </c>
      <c r="AY4">
        <f t="shared" si="31"/>
        <v>1</v>
      </c>
      <c r="BA4" cm="1">
        <f t="array" ref="BA4">SUM(AJ4:AX4*C4:Q4)</f>
        <v>7.4396228443710999E-3</v>
      </c>
    </row>
    <row r="5" spans="2:53" x14ac:dyDescent="0.3">
      <c r="B5" s="1">
        <f>'Problem 1 and 2'!B6</f>
        <v>44554</v>
      </c>
      <c r="C5" s="5">
        <f>('Problem 1 and 2'!C6-'Problem 1 and 2'!C7)/'Problem 1 and 2'!C7</f>
        <v>2.1377672209026095E-2</v>
      </c>
      <c r="D5" s="5">
        <f>('Problem 1 and 2'!D6-'Problem 1 and 2'!D7)/'Problem 1 and 2'!D7</f>
        <v>5.1334008780817252E-2</v>
      </c>
      <c r="E5" s="5">
        <f>('Problem 1 and 2'!E6-'Problem 1 and 2'!E7)/'Problem 1 and 2'!E7</f>
        <v>1.6640866873065062E-2</v>
      </c>
      <c r="F5" s="5">
        <f>('Problem 1 and 2'!F6-'Problem 1 and 2'!F7)/'Problem 1 and 2'!F7</f>
        <v>9.4206311822892137E-3</v>
      </c>
      <c r="G5" s="5">
        <f>('Problem 1 and 2'!G6-'Problem 1 and 2'!G7)/'Problem 1 and 2'!G7</f>
        <v>1.6914191419141921E-2</v>
      </c>
      <c r="H5" s="5">
        <f>('Problem 1 and 2'!H6-'Problem 1 and 2'!H7)/'Problem 1 and 2'!H7</f>
        <v>5.8977407847800339E-2</v>
      </c>
      <c r="I5" s="5">
        <f>('Problem 1 and 2'!I6-'Problem 1 and 2'!I7)/'Problem 1 and 2'!I7</f>
        <v>2.0766035994462393E-2</v>
      </c>
      <c r="J5" s="5">
        <f>('Problem 1 and 2'!J6-'Problem 1 and 2'!J7)/'Problem 1 and 2'!J7</f>
        <v>6.6920796272765828E-2</v>
      </c>
      <c r="K5" s="5">
        <f>('Problem 1 and 2'!K6-'Problem 1 and 2'!K7)/'Problem 1 and 2'!K7</f>
        <v>1.281640499839722E-3</v>
      </c>
      <c r="L5" s="5">
        <f>('Problem 1 and 2'!L6-'Problem 1 and 2'!L7)/'Problem 1 and 2'!L7</f>
        <v>1.2185215272136476E-2</v>
      </c>
      <c r="M5" s="5">
        <f>('Problem 1 and 2'!M6-'Problem 1 and 2'!M7)/'Problem 1 and 2'!M7</f>
        <v>3.1209918768704593E-2</v>
      </c>
      <c r="N5" s="5">
        <f>('Problem 1 and 2'!N6-'Problem 1 and 2'!N7)/'Problem 1 and 2'!N7</f>
        <v>3.4653465346534733E-2</v>
      </c>
      <c r="O5" s="5">
        <f>('Problem 1 and 2'!O6-'Problem 1 and 2'!O7)/'Problem 1 and 2'!O7</f>
        <v>1.2962073931829037E-2</v>
      </c>
      <c r="P5" s="5">
        <f>('Problem 1 and 2'!P6-'Problem 1 and 2'!P7)/'Problem 1 and 2'!P7</f>
        <v>1.7153996101364574E-2</v>
      </c>
      <c r="Q5" s="5">
        <f>('Problem 1 and 2'!Q6-'Problem 1 and 2'!Q7)/'Problem 1 and 2'!Q7</f>
        <v>4.8435923309788208E-2</v>
      </c>
      <c r="S5">
        <f t="shared" si="0"/>
        <v>0.46660007008590465</v>
      </c>
      <c r="T5">
        <f t="shared" si="1"/>
        <v>8.3506774139449629</v>
      </c>
      <c r="U5">
        <f t="shared" si="2"/>
        <v>2.0132238305734989</v>
      </c>
      <c r="V5">
        <f t="shared" si="3"/>
        <v>0.67896813285554491</v>
      </c>
      <c r="W5">
        <f t="shared" si="4"/>
        <v>0.36144109411584008</v>
      </c>
      <c r="X5">
        <f t="shared" si="5"/>
        <v>9.6936054421769118</v>
      </c>
      <c r="Y5">
        <f t="shared" si="6"/>
        <v>1.356015325670495</v>
      </c>
      <c r="Z5">
        <f t="shared" si="7"/>
        <v>1.3066425837508668</v>
      </c>
      <c r="AA5">
        <f t="shared" si="8"/>
        <v>1.6297663215978722</v>
      </c>
      <c r="AB5">
        <f t="shared" si="9"/>
        <v>0.30148306197099517</v>
      </c>
      <c r="AC5">
        <f t="shared" si="10"/>
        <v>0.6273820713144469</v>
      </c>
      <c r="AD5">
        <f t="shared" si="11"/>
        <v>0.2925251884116209</v>
      </c>
      <c r="AE5">
        <f t="shared" si="12"/>
        <v>0.44159709805750108</v>
      </c>
      <c r="AF5">
        <f t="shared" si="13"/>
        <v>0.33296397461419119</v>
      </c>
      <c r="AG5">
        <f t="shared" si="14"/>
        <v>0.81208511943878214</v>
      </c>
      <c r="AH5">
        <f t="shared" si="15"/>
        <v>28.664976728579433</v>
      </c>
      <c r="AJ5">
        <f t="shared" si="16"/>
        <v>1.6277706223312472E-2</v>
      </c>
      <c r="AK5">
        <f t="shared" si="17"/>
        <v>0.29131987418008981</v>
      </c>
      <c r="AL5">
        <f t="shared" si="18"/>
        <v>7.0232878597326159E-2</v>
      </c>
      <c r="AM5">
        <f t="shared" si="19"/>
        <v>2.3686331207748827E-2</v>
      </c>
      <c r="AN5">
        <f t="shared" si="20"/>
        <v>1.2609153586211624E-2</v>
      </c>
      <c r="AO5">
        <f t="shared" si="21"/>
        <v>0.33816896256232559</v>
      </c>
      <c r="AP5">
        <f t="shared" si="22"/>
        <v>4.7305648928663749E-2</v>
      </c>
      <c r="AQ5">
        <f t="shared" si="23"/>
        <v>4.5583242439828101E-2</v>
      </c>
      <c r="AR5">
        <f t="shared" si="24"/>
        <v>5.6855665261118786E-2</v>
      </c>
      <c r="AS5">
        <f t="shared" si="25"/>
        <v>1.0517471017878477E-2</v>
      </c>
      <c r="AT5">
        <f t="shared" si="26"/>
        <v>2.188671134307732E-2</v>
      </c>
      <c r="AU5">
        <f t="shared" si="27"/>
        <v>1.0204968634074232E-2</v>
      </c>
      <c r="AV5">
        <f t="shared" si="28"/>
        <v>1.5405458104461736E-2</v>
      </c>
      <c r="AW5">
        <f t="shared" si="29"/>
        <v>1.1615707131630806E-2</v>
      </c>
      <c r="AX5">
        <f t="shared" si="30"/>
        <v>2.8330220782252388E-2</v>
      </c>
      <c r="AY5">
        <f t="shared" si="31"/>
        <v>1</v>
      </c>
      <c r="BA5" cm="1">
        <f t="array" ref="BA5">SUM(AJ5:AX5*C5:Q5)</f>
        <v>4.3893781838105349E-2</v>
      </c>
    </row>
    <row r="6" spans="2:53" x14ac:dyDescent="0.3">
      <c r="B6" s="1">
        <f>'Problem 1 and 2'!B7</f>
        <v>44547</v>
      </c>
      <c r="C6" s="5">
        <f>('Problem 1 and 2'!C7-'Problem 1 and 2'!C8)/'Problem 1 and 2'!C8</f>
        <v>1.5987933634992492E-2</v>
      </c>
      <c r="D6" s="5">
        <f>('Problem 1 and 2'!D7-'Problem 1 and 2'!D8)/'Problem 1 and 2'!D8</f>
        <v>2.7091093802912676E-3</v>
      </c>
      <c r="E6" s="5">
        <f>('Problem 1 and 2'!E7-'Problem 1 and 2'!E8)/'Problem 1 and 2'!E8</f>
        <v>5.0833672224481381E-2</v>
      </c>
      <c r="F6" s="5">
        <f>('Problem 1 and 2'!F7-'Problem 1 and 2'!F8)/'Problem 1 and 2'!F8</f>
        <v>-2.8182245185532848E-3</v>
      </c>
      <c r="G6" s="5">
        <f>('Problem 1 and 2'!G7-'Problem 1 and 2'!G8)/'Problem 1 and 2'!G8</f>
        <v>2.1276595744680809E-2</v>
      </c>
      <c r="H6" s="5">
        <f>('Problem 1 and 2'!H7-'Problem 1 and 2'!H8)/'Problem 1 and 2'!H8</f>
        <v>1.6314199395770324E-2</v>
      </c>
      <c r="I6" s="5">
        <f>('Problem 1 and 2'!I7-'Problem 1 and 2'!I8)/'Problem 1 and 2'!I8</f>
        <v>-9.1449474165523556E-3</v>
      </c>
      <c r="J6" s="5">
        <f>('Problem 1 and 2'!J7-'Problem 1 and 2'!J8)/'Problem 1 and 2'!J8</f>
        <v>5.536626916524629E-3</v>
      </c>
      <c r="K6" s="5">
        <f>('Problem 1 and 2'!K7-'Problem 1 and 2'!K8)/'Problem 1 and 2'!K8</f>
        <v>1.199740596627771E-2</v>
      </c>
      <c r="L6" s="5">
        <f>('Problem 1 and 2'!L7-'Problem 1 and 2'!L8)/'Problem 1 and 2'!L8</f>
        <v>-5.0520632472040194E-2</v>
      </c>
      <c r="M6" s="5">
        <f>('Problem 1 and 2'!M7-'Problem 1 and 2'!M8)/'Problem 1 and 2'!M8</f>
        <v>-1.1411665257819085E-2</v>
      </c>
      <c r="N6" s="5">
        <f>('Problem 1 and 2'!N7-'Problem 1 and 2'!N8)/'Problem 1 and 2'!N8</f>
        <v>-4.0340654415060764E-3</v>
      </c>
      <c r="O6" s="5">
        <f>('Problem 1 and 2'!O7-'Problem 1 and 2'!O8)/'Problem 1 and 2'!O8</f>
        <v>2.6614095613602787E-2</v>
      </c>
      <c r="P6" s="5">
        <f>('Problem 1 and 2'!P7-'Problem 1 and 2'!P8)/'Problem 1 and 2'!P8</f>
        <v>5.8386630905714838E-2</v>
      </c>
      <c r="Q6" s="5">
        <f>('Problem 1 and 2'!Q7-'Problem 1 and 2'!Q8)/'Problem 1 and 2'!Q8</f>
        <v>-9.495252373813122E-3</v>
      </c>
      <c r="S6">
        <f t="shared" si="0"/>
        <v>0.4568340221073624</v>
      </c>
      <c r="T6">
        <f t="shared" si="1"/>
        <v>7.9429347326344484</v>
      </c>
      <c r="U6">
        <f t="shared" si="2"/>
        <v>1.9802704142375032</v>
      </c>
      <c r="V6">
        <f t="shared" si="3"/>
        <v>0.67263151938979082</v>
      </c>
      <c r="W6">
        <f t="shared" si="4"/>
        <v>0.35542929498450154</v>
      </c>
      <c r="X6">
        <f t="shared" si="5"/>
        <v>9.1537414965986788</v>
      </c>
      <c r="Y6">
        <f t="shared" si="6"/>
        <v>1.3284291187739434</v>
      </c>
      <c r="Z6">
        <f t="shared" si="7"/>
        <v>1.2246856451908681</v>
      </c>
      <c r="AA6">
        <f t="shared" si="8"/>
        <v>1.6276802207062271</v>
      </c>
      <c r="AB6">
        <f t="shared" si="9"/>
        <v>0.29785365111259637</v>
      </c>
      <c r="AC6">
        <f t="shared" si="10"/>
        <v>0.6083941396370196</v>
      </c>
      <c r="AD6">
        <f t="shared" si="11"/>
        <v>0.28272769406290632</v>
      </c>
      <c r="AE6">
        <f t="shared" si="12"/>
        <v>0.43594632950415868</v>
      </c>
      <c r="AF6">
        <f t="shared" si="13"/>
        <v>0.32734863736504427</v>
      </c>
      <c r="AG6">
        <f t="shared" si="14"/>
        <v>0.77456819380542163</v>
      </c>
      <c r="AH6">
        <f t="shared" si="15"/>
        <v>27.469475110110473</v>
      </c>
      <c r="AJ6">
        <f t="shared" si="16"/>
        <v>1.6630606164703129E-2</v>
      </c>
      <c r="AK6">
        <f t="shared" si="17"/>
        <v>0.28915495111557321</v>
      </c>
      <c r="AL6">
        <f t="shared" si="18"/>
        <v>7.2089852692840156E-2</v>
      </c>
      <c r="AM6">
        <f t="shared" si="19"/>
        <v>2.4486507903539106E-2</v>
      </c>
      <c r="AN6">
        <f t="shared" si="20"/>
        <v>1.2939063944970739E-2</v>
      </c>
      <c r="AO6">
        <f t="shared" si="21"/>
        <v>0.33323321468306955</v>
      </c>
      <c r="AP6">
        <f t="shared" si="22"/>
        <v>4.8360193030590491E-2</v>
      </c>
      <c r="AQ6">
        <f t="shared" si="23"/>
        <v>4.4583510980160945E-2</v>
      </c>
      <c r="AR6">
        <f t="shared" si="24"/>
        <v>5.9254143524101764E-2</v>
      </c>
      <c r="AS6">
        <f t="shared" si="25"/>
        <v>1.0843077631394847E-2</v>
      </c>
      <c r="AT6">
        <f t="shared" si="26"/>
        <v>2.2148007459126613E-2</v>
      </c>
      <c r="AU6">
        <f t="shared" si="27"/>
        <v>1.0292431614714216E-2</v>
      </c>
      <c r="AV6">
        <f t="shared" si="28"/>
        <v>1.5870209669339601E-2</v>
      </c>
      <c r="AW6">
        <f t="shared" si="29"/>
        <v>1.1916814429576037E-2</v>
      </c>
      <c r="AX6">
        <f t="shared" si="30"/>
        <v>2.8197415156299525E-2</v>
      </c>
      <c r="AY6">
        <f t="shared" si="31"/>
        <v>0.99999999999999989</v>
      </c>
      <c r="BA6" cm="1">
        <f t="array" ref="BA6">SUM(AJ6:AX6*C6:Q6)</f>
        <v>1.0880391306004074E-2</v>
      </c>
    </row>
    <row r="7" spans="2:53" x14ac:dyDescent="0.3">
      <c r="B7" s="1">
        <f>'Problem 1 and 2'!B8</f>
        <v>44540</v>
      </c>
      <c r="C7" s="5">
        <f>('Problem 1 and 2'!C8-'Problem 1 and 2'!C9)/'Problem 1 and 2'!C9</f>
        <v>2.7906976744186046E-2</v>
      </c>
      <c r="D7" s="5">
        <f>('Problem 1 and 2'!D8-'Problem 1 and 2'!D9)/'Problem 1 and 2'!D9</f>
        <v>5.8802438149874632E-2</v>
      </c>
      <c r="E7" s="5">
        <f>('Problem 1 and 2'!E8-'Problem 1 and 2'!E9)/'Problem 1 and 2'!E9</f>
        <v>-6.1634838840052769E-3</v>
      </c>
      <c r="F7" s="5">
        <f>('Problem 1 and 2'!F8-'Problem 1 and 2'!F9)/'Problem 1 and 2'!F9</f>
        <v>2.9497098646034788E-2</v>
      </c>
      <c r="G7" s="5">
        <f>('Problem 1 and 2'!G8-'Problem 1 and 2'!G9)/'Problem 1 and 2'!G9</f>
        <v>3.5332606324972683E-2</v>
      </c>
      <c r="H7" s="5">
        <f>('Problem 1 and 2'!H8-'Problem 1 and 2'!H9)/'Problem 1 and 2'!H9</f>
        <v>3.2954687304955696E-2</v>
      </c>
      <c r="I7" s="5">
        <f>('Problem 1 and 2'!I8-'Problem 1 and 2'!I9)/'Problem 1 and 2'!I9</f>
        <v>3.6984352773826376E-2</v>
      </c>
      <c r="J7" s="5">
        <f>('Problem 1 and 2'!J8-'Problem 1 and 2'!J9)/'Problem 1 and 2'!J9</f>
        <v>2.4432809773124009E-2</v>
      </c>
      <c r="K7" s="5">
        <f>('Problem 1 and 2'!K8-'Problem 1 and 2'!K9)/'Problem 1 and 2'!K9</f>
        <v>3.0060120240480964E-2</v>
      </c>
      <c r="L7" s="5">
        <f>('Problem 1 and 2'!L8-'Problem 1 and 2'!L9)/'Problem 1 and 2'!L9</f>
        <v>-1.4817629179331221E-2</v>
      </c>
      <c r="M7" s="5">
        <f>('Problem 1 and 2'!M8-'Problem 1 and 2'!M9)/'Problem 1 and 2'!M9</f>
        <v>-9.0052356020942342E-3</v>
      </c>
      <c r="N7" s="5">
        <f>('Problem 1 and 2'!N8-'Problem 1 and 2'!N9)/'Problem 1 and 2'!N9</f>
        <v>5.6845097110374235E-2</v>
      </c>
      <c r="O7" s="5">
        <f>('Problem 1 and 2'!O8-'Problem 1 and 2'!O9)/'Problem 1 and 2'!O9</f>
        <v>-2.7325023969319219E-2</v>
      </c>
      <c r="P7" s="5">
        <f>('Problem 1 and 2'!P8-'Problem 1 and 2'!P9)/'Problem 1 and 2'!P9</f>
        <v>8.7015025790535883E-2</v>
      </c>
      <c r="Q7" s="5">
        <f>('Problem 1 and 2'!Q8-'Problem 1 and 2'!Q9)/'Problem 1 and 2'!Q9</f>
        <v>1.4808804138350682E-2</v>
      </c>
      <c r="S7">
        <f t="shared" si="0"/>
        <v>0.44964512567871334</v>
      </c>
      <c r="T7">
        <f t="shared" si="1"/>
        <v>7.9214745915128413</v>
      </c>
      <c r="U7">
        <f t="shared" si="2"/>
        <v>1.8844755993072837</v>
      </c>
      <c r="V7">
        <f t="shared" si="3"/>
        <v>0.67453250342951698</v>
      </c>
      <c r="W7">
        <f t="shared" si="4"/>
        <v>0.34802451800565781</v>
      </c>
      <c r="X7">
        <f t="shared" si="5"/>
        <v>9.0068027210884747</v>
      </c>
      <c r="Y7">
        <f t="shared" si="6"/>
        <v>1.3406896551724108</v>
      </c>
      <c r="Z7">
        <f t="shared" si="7"/>
        <v>1.2179423527777036</v>
      </c>
      <c r="AA7">
        <f t="shared" si="8"/>
        <v>1.6083837874585081</v>
      </c>
      <c r="AB7">
        <f t="shared" si="9"/>
        <v>0.31370207852760457</v>
      </c>
      <c r="AC7">
        <f t="shared" si="10"/>
        <v>0.61541707327113659</v>
      </c>
      <c r="AD7">
        <f t="shared" si="11"/>
        <v>0.2838728557400288</v>
      </c>
      <c r="AE7">
        <f t="shared" si="12"/>
        <v>0.42464479239747382</v>
      </c>
      <c r="AF7">
        <f t="shared" si="13"/>
        <v>0.30929022325699213</v>
      </c>
      <c r="AG7">
        <f t="shared" si="14"/>
        <v>0.78199341867035754</v>
      </c>
      <c r="AH7">
        <f t="shared" si="15"/>
        <v>27.1808912962947</v>
      </c>
      <c r="AJ7">
        <f t="shared" si="16"/>
        <v>1.6542692466453776E-2</v>
      </c>
      <c r="AK7">
        <f t="shared" si="17"/>
        <v>0.29143542443704551</v>
      </c>
      <c r="AL7">
        <f t="shared" si="18"/>
        <v>6.9330897900473754E-2</v>
      </c>
      <c r="AM7">
        <f t="shared" si="19"/>
        <v>2.4816423276063405E-2</v>
      </c>
      <c r="AN7">
        <f t="shared" si="20"/>
        <v>1.2804014195557323E-2</v>
      </c>
      <c r="AO7">
        <f t="shared" si="21"/>
        <v>0.33136524563917746</v>
      </c>
      <c r="AP7">
        <f t="shared" si="22"/>
        <v>4.9324712738731041E-2</v>
      </c>
      <c r="AQ7">
        <f t="shared" si="23"/>
        <v>4.4808771702925486E-2</v>
      </c>
      <c r="AR7">
        <f t="shared" si="24"/>
        <v>5.9173327685459784E-2</v>
      </c>
      <c r="AS7">
        <f t="shared" si="25"/>
        <v>1.1541272694408239E-2</v>
      </c>
      <c r="AT7">
        <f t="shared" si="26"/>
        <v>2.2641533957167559E-2</v>
      </c>
      <c r="AU7">
        <f t="shared" si="27"/>
        <v>1.0443839116443041E-2</v>
      </c>
      <c r="AV7">
        <f t="shared" si="28"/>
        <v>1.5622916399925467E-2</v>
      </c>
      <c r="AW7">
        <f t="shared" si="29"/>
        <v>1.1378958102788725E-2</v>
      </c>
      <c r="AX7">
        <f t="shared" si="30"/>
        <v>2.8769969687379566E-2</v>
      </c>
      <c r="AY7">
        <f t="shared" si="31"/>
        <v>1.0000000000000002</v>
      </c>
      <c r="BA7" cm="1">
        <f t="array" ref="BA7">SUM(AJ7:AX7*C7:Q7)</f>
        <v>3.5181771047098583E-2</v>
      </c>
    </row>
    <row r="8" spans="2:53" x14ac:dyDescent="0.3">
      <c r="B8" s="1">
        <f>'Problem 1 and 2'!B9</f>
        <v>44533</v>
      </c>
      <c r="C8" s="5">
        <f>('Problem 1 and 2'!C9-'Problem 1 and 2'!C10)/'Problem 1 and 2'!C10</f>
        <v>3.9316790203029285E-2</v>
      </c>
      <c r="D8" s="5">
        <f>('Problem 1 and 2'!D9-'Problem 1 and 2'!D10)/'Problem 1 and 2'!D10</f>
        <v>7.2228241242325757E-3</v>
      </c>
      <c r="E8" s="5">
        <f>('Problem 1 and 2'!E9-'Problem 1 and 2'!E10)/'Problem 1 and 2'!E10</f>
        <v>-3.2929450850107421E-2</v>
      </c>
      <c r="F8" s="5">
        <f>('Problem 1 and 2'!F9-'Problem 1 and 2'!F10)/'Problem 1 and 2'!F10</f>
        <v>3.3964095099467107E-3</v>
      </c>
      <c r="G8" s="5">
        <f>('Problem 1 and 2'!G9-'Problem 1 and 2'!G10)/'Problem 1 and 2'!G10</f>
        <v>-1.1427339370418307E-2</v>
      </c>
      <c r="H8" s="5">
        <f>('Problem 1 and 2'!H9-'Problem 1 and 2'!H10)/'Problem 1 and 2'!H10</f>
        <v>5.3965863453814327E-3</v>
      </c>
      <c r="I8" s="5">
        <f>('Problem 1 and 2'!I9-'Problem 1 and 2'!I10)/'Problem 1 and 2'!I10</f>
        <v>2.7027027027027084E-2</v>
      </c>
      <c r="J8" s="5">
        <f>('Problem 1 and 2'!J9-'Problem 1 and 2'!J10)/'Problem 1 and 2'!J10</f>
        <v>7.915567282321824E-3</v>
      </c>
      <c r="K8" s="5">
        <f>('Problem 1 and 2'!K9-'Problem 1 and 2'!K10)/'Problem 1 and 2'!K10</f>
        <v>1.4915254237288058E-2</v>
      </c>
      <c r="L8" s="5">
        <f>('Problem 1 and 2'!L9-'Problem 1 and 2'!L10)/'Problem 1 and 2'!L10</f>
        <v>2.1342646488164533E-2</v>
      </c>
      <c r="M8" s="5">
        <f>('Problem 1 and 2'!M9-'Problem 1 and 2'!M10)/'Problem 1 and 2'!M10</f>
        <v>3.3620508510190496E-3</v>
      </c>
      <c r="N8" s="5">
        <f>('Problem 1 and 2'!N9-'Problem 1 and 2'!N10)/'Problem 1 and 2'!N10</f>
        <v>1.0531354715174669E-2</v>
      </c>
      <c r="O8" s="5">
        <f>('Problem 1 and 2'!O9-'Problem 1 and 2'!O10)/'Problem 1 and 2'!O10</f>
        <v>1.2621359223300944E-2</v>
      </c>
      <c r="P8" s="5">
        <f>('Problem 1 and 2'!P9-'Problem 1 and 2'!P10)/'Problem 1 and 2'!P10</f>
        <v>2.1067094114953094E-2</v>
      </c>
      <c r="Q8" s="5">
        <f>('Problem 1 and 2'!Q9-'Problem 1 and 2'!Q10)/'Problem 1 and 2'!Q10</f>
        <v>-7.8494515447318208E-3</v>
      </c>
      <c r="S8">
        <f t="shared" si="0"/>
        <v>0.43743756570553566</v>
      </c>
      <c r="T8">
        <f t="shared" si="1"/>
        <v>7.4815416985199157</v>
      </c>
      <c r="U8">
        <f t="shared" si="2"/>
        <v>1.8961625667287705</v>
      </c>
      <c r="V8">
        <f t="shared" si="3"/>
        <v>0.65520583235896723</v>
      </c>
      <c r="W8">
        <f t="shared" si="4"/>
        <v>0.33614754899008664</v>
      </c>
      <c r="X8">
        <f t="shared" si="5"/>
        <v>8.7194557823129628</v>
      </c>
      <c r="Y8">
        <f t="shared" si="6"/>
        <v>1.2928735632183881</v>
      </c>
      <c r="Z8">
        <f t="shared" si="7"/>
        <v>1.1888943239209948</v>
      </c>
      <c r="AA8">
        <f t="shared" si="8"/>
        <v>1.5614465173964895</v>
      </c>
      <c r="AB8">
        <f t="shared" si="9"/>
        <v>0.318420312643523</v>
      </c>
      <c r="AC8">
        <f t="shared" si="10"/>
        <v>0.62100940931311854</v>
      </c>
      <c r="AD8">
        <f t="shared" si="11"/>
        <v>0.26860403337839567</v>
      </c>
      <c r="AE8">
        <f t="shared" si="12"/>
        <v>0.43657419267675229</v>
      </c>
      <c r="AF8">
        <f t="shared" si="13"/>
        <v>0.28453169084029872</v>
      </c>
      <c r="AG8">
        <f t="shared" si="14"/>
        <v>0.77058202045687707</v>
      </c>
      <c r="AH8">
        <f t="shared" si="15"/>
        <v>26.268887058461075</v>
      </c>
      <c r="AJ8">
        <f t="shared" si="16"/>
        <v>1.665230676625256E-2</v>
      </c>
      <c r="AK8">
        <f t="shared" si="17"/>
        <v>0.28480619227871512</v>
      </c>
      <c r="AL8">
        <f t="shared" si="18"/>
        <v>7.2182828397293147E-2</v>
      </c>
      <c r="AM8">
        <f t="shared" si="19"/>
        <v>2.4942276043169051E-2</v>
      </c>
      <c r="AN8">
        <f t="shared" si="20"/>
        <v>1.27964138047415E-2</v>
      </c>
      <c r="AO8">
        <f t="shared" si="21"/>
        <v>0.33193091747312797</v>
      </c>
      <c r="AP8">
        <f t="shared" si="22"/>
        <v>4.9216914304024924E-2</v>
      </c>
      <c r="AQ8">
        <f t="shared" si="23"/>
        <v>4.5258648425992525E-2</v>
      </c>
      <c r="AR8">
        <f t="shared" si="24"/>
        <v>5.9440908703954992E-2</v>
      </c>
      <c r="AS8">
        <f t="shared" si="25"/>
        <v>1.2121576065818191E-2</v>
      </c>
      <c r="AT8">
        <f t="shared" si="26"/>
        <v>2.3640491808087263E-2</v>
      </c>
      <c r="AU8">
        <f t="shared" si="27"/>
        <v>1.0225177518203218E-2</v>
      </c>
      <c r="AV8">
        <f t="shared" si="28"/>
        <v>1.661944001301471E-2</v>
      </c>
      <c r="AW8">
        <f t="shared" si="29"/>
        <v>1.0831509161658696E-2</v>
      </c>
      <c r="AX8">
        <f t="shared" si="30"/>
        <v>2.933439923594618E-2</v>
      </c>
      <c r="AY8">
        <f t="shared" si="31"/>
        <v>1</v>
      </c>
      <c r="BA8" cm="1">
        <f t="array" ref="BA8">SUM(AJ8:AX8*C8:Q8)</f>
        <v>5.2932309002004813E-3</v>
      </c>
    </row>
    <row r="9" spans="2:53" x14ac:dyDescent="0.3">
      <c r="B9" s="1">
        <f>'Problem 1 and 2'!B10</f>
        <v>44526</v>
      </c>
      <c r="C9" s="5">
        <f>('Problem 1 and 2'!C10-'Problem 1 and 2'!C11)/'Problem 1 and 2'!C11</f>
        <v>-3.0009377930603209E-2</v>
      </c>
      <c r="D9" s="5">
        <f>('Problem 1 and 2'!D10-'Problem 1 and 2'!D11)/'Problem 1 and 2'!D11</f>
        <v>-4.2531120331950251E-2</v>
      </c>
      <c r="E9" s="5">
        <f>('Problem 1 and 2'!E10-'Problem 1 and 2'!E11)/'Problem 1 and 2'!E11</f>
        <v>2.743484224965662E-3</v>
      </c>
      <c r="F9" s="5">
        <f>('Problem 1 and 2'!F10-'Problem 1 and 2'!F11)/'Problem 1 and 2'!F11</f>
        <v>-3.7815126050420145E-2</v>
      </c>
      <c r="G9" s="5">
        <f>('Problem 1 and 2'!G10-'Problem 1 and 2'!G11)/'Problem 1 and 2'!G11</f>
        <v>-5.5493330618063219E-2</v>
      </c>
      <c r="H9" s="5">
        <f>('Problem 1 and 2'!H10-'Problem 1 and 2'!H11)/'Problem 1 and 2'!H11</f>
        <v>-1.2761739561392479E-2</v>
      </c>
      <c r="I9" s="5">
        <f>('Problem 1 and 2'!I10-'Problem 1 and 2'!I11)/'Problem 1 and 2'!I11</f>
        <v>-4.7099767981438542E-2</v>
      </c>
      <c r="J9" s="5">
        <f>('Problem 1 and 2'!J10-'Problem 1 and 2'!J11)/'Problem 1 and 2'!J11</f>
        <v>-2.1514629948364887E-2</v>
      </c>
      <c r="K9" s="5">
        <f>('Problem 1 and 2'!K10-'Problem 1 and 2'!K11)/'Problem 1 and 2'!K11</f>
        <v>1.3397457918241075E-2</v>
      </c>
      <c r="L9" s="5">
        <f>('Problem 1 and 2'!L10-'Problem 1 and 2'!L11)/'Problem 1 and 2'!L11</f>
        <v>-5.1876379690949312E-2</v>
      </c>
      <c r="M9" s="5">
        <f>('Problem 1 and 2'!M10-'Problem 1 and 2'!M11)/'Problem 1 and 2'!M11</f>
        <v>-4.4569363581610094E-2</v>
      </c>
      <c r="N9" s="5">
        <f>('Problem 1 and 2'!N10-'Problem 1 and 2'!N11)/'Problem 1 and 2'!N11</f>
        <v>-4.3060009161704098E-2</v>
      </c>
      <c r="O9" s="5">
        <f>('Problem 1 and 2'!O10-'Problem 1 and 2'!O11)/'Problem 1 and 2'!O11</f>
        <v>-2.9217719132893446E-2</v>
      </c>
      <c r="P9" s="5">
        <f>('Problem 1 and 2'!P10-'Problem 1 and 2'!P11)/'Problem 1 and 2'!P11</f>
        <v>-5.7210708117443838E-2</v>
      </c>
      <c r="Q9" s="5">
        <f>('Problem 1 and 2'!Q10-'Problem 1 and 2'!Q11)/'Problem 1 and 2'!Q11</f>
        <v>-5.1586733476497261E-2</v>
      </c>
      <c r="S9">
        <f t="shared" si="0"/>
        <v>0.42088953996411693</v>
      </c>
      <c r="T9">
        <f t="shared" si="1"/>
        <v>7.427891345715901</v>
      </c>
      <c r="U9">
        <f t="shared" si="2"/>
        <v>1.9607282719917385</v>
      </c>
      <c r="V9">
        <f t="shared" si="3"/>
        <v>0.65298801764595316</v>
      </c>
      <c r="W9">
        <f t="shared" si="4"/>
        <v>0.34003322403839081</v>
      </c>
      <c r="X9">
        <f t="shared" si="5"/>
        <v>8.6726530612245263</v>
      </c>
      <c r="Y9">
        <f t="shared" si="6"/>
        <v>1.2588505747126408</v>
      </c>
      <c r="Z9">
        <f t="shared" si="7"/>
        <v>1.1795574575027672</v>
      </c>
      <c r="AA9">
        <f t="shared" si="8"/>
        <v>1.5384994075883915</v>
      </c>
      <c r="AB9">
        <f t="shared" si="9"/>
        <v>0.31176639273645851</v>
      </c>
      <c r="AC9">
        <f t="shared" si="10"/>
        <v>0.61892854008819509</v>
      </c>
      <c r="AD9">
        <f t="shared" si="11"/>
        <v>0.26580474927876296</v>
      </c>
      <c r="AE9">
        <f t="shared" si="12"/>
        <v>0.43113271184760776</v>
      </c>
      <c r="AF9">
        <f t="shared" si="13"/>
        <v>0.27866111098891777</v>
      </c>
      <c r="AG9">
        <f t="shared" si="14"/>
        <v>0.77667852087229816</v>
      </c>
      <c r="AH9">
        <f t="shared" si="15"/>
        <v>26.135062926196671</v>
      </c>
      <c r="AJ9">
        <f t="shared" si="16"/>
        <v>1.6104401246428039E-2</v>
      </c>
      <c r="AK9">
        <f t="shared" si="17"/>
        <v>0.28421172608964718</v>
      </c>
      <c r="AL9">
        <f t="shared" si="18"/>
        <v>7.5022902279924808E-2</v>
      </c>
      <c r="AM9">
        <f t="shared" si="19"/>
        <v>2.4985132788466556E-2</v>
      </c>
      <c r="AN9">
        <f t="shared" si="20"/>
        <v>1.301061432293534E-2</v>
      </c>
      <c r="AO9">
        <f t="shared" si="21"/>
        <v>0.33183976199771953</v>
      </c>
      <c r="AP9">
        <f t="shared" si="22"/>
        <v>4.8167114740359888E-2</v>
      </c>
      <c r="AQ9">
        <f t="shared" si="23"/>
        <v>4.5133140135676854E-2</v>
      </c>
      <c r="AR9">
        <f t="shared" si="24"/>
        <v>5.8867254765484628E-2</v>
      </c>
      <c r="AS9">
        <f t="shared" si="25"/>
        <v>1.1929046951861639E-2</v>
      </c>
      <c r="AT9">
        <f t="shared" si="26"/>
        <v>2.3681922704223052E-2</v>
      </c>
      <c r="AU9">
        <f t="shared" si="27"/>
        <v>1.0170426986511352E-2</v>
      </c>
      <c r="AV9">
        <f t="shared" si="28"/>
        <v>1.6496333414811055E-2</v>
      </c>
      <c r="AW9">
        <f t="shared" si="29"/>
        <v>1.0662347046029102E-2</v>
      </c>
      <c r="AX9">
        <f t="shared" si="30"/>
        <v>2.9717874529920828E-2</v>
      </c>
      <c r="AY9">
        <f t="shared" si="31"/>
        <v>0.99999999999999967</v>
      </c>
      <c r="BA9" cm="1">
        <f t="array" ref="BA9">SUM(AJ9:AX9*C9:Q9)</f>
        <v>-2.5455280497289113E-2</v>
      </c>
    </row>
    <row r="10" spans="2:53" x14ac:dyDescent="0.3">
      <c r="B10" s="1">
        <f>'Problem 1 and 2'!B11</f>
        <v>44519</v>
      </c>
      <c r="C10" s="5">
        <f>('Problem 1 and 2'!C11-'Problem 1 and 2'!C12)/'Problem 1 and 2'!C12</f>
        <v>4.3038800130420572E-2</v>
      </c>
      <c r="D10" s="5">
        <f>('Problem 1 and 2'!D11-'Problem 1 and 2'!D12)/'Problem 1 and 2'!D12</f>
        <v>2.0105820105820064E-2</v>
      </c>
      <c r="E10" s="5">
        <f>('Problem 1 and 2'!E11-'Problem 1 and 2'!E12)/'Problem 1 and 2'!E12</f>
        <v>-1.0279286268425157E-2</v>
      </c>
      <c r="F10" s="5">
        <f>('Problem 1 and 2'!F11-'Problem 1 and 2'!F12)/'Problem 1 and 2'!F12</f>
        <v>6.3027295285359747E-2</v>
      </c>
      <c r="G10" s="5">
        <f>('Problem 1 and 2'!G11-'Problem 1 and 2'!G12)/'Problem 1 and 2'!G12</f>
        <v>1.8247796785899335E-2</v>
      </c>
      <c r="H10" s="5">
        <f>('Problem 1 and 2'!H11-'Problem 1 and 2'!H12)/'Problem 1 and 2'!H12</f>
        <v>-3.3528918692372303E-2</v>
      </c>
      <c r="I10" s="5">
        <f>('Problem 1 and 2'!I11-'Problem 1 and 2'!I12)/'Problem 1 and 2'!I12</f>
        <v>-1.5757022151176015E-2</v>
      </c>
      <c r="J10" s="5">
        <f>('Problem 1 and 2'!J11-'Problem 1 and 2'!J12)/'Problem 1 and 2'!J12</f>
        <v>2.5143361270401489E-2</v>
      </c>
      <c r="K10" s="5">
        <f>('Problem 1 and 2'!K11-'Problem 1 and 2'!K12)/'Problem 1 and 2'!K12</f>
        <v>4.2621776504298117E-2</v>
      </c>
      <c r="L10" s="5">
        <f>('Problem 1 and 2'!L11-'Problem 1 and 2'!L12)/'Problem 1 and 2'!L12</f>
        <v>-3.821656050955418E-2</v>
      </c>
      <c r="M10" s="5">
        <f>('Problem 1 and 2'!M11-'Problem 1 and 2'!M12)/'Problem 1 and 2'!M12</f>
        <v>-1.8522167487684683E-2</v>
      </c>
      <c r="N10" s="5">
        <f>('Problem 1 and 2'!N11-'Problem 1 and 2'!N12)/'Problem 1 and 2'!N12</f>
        <v>-3.0208796090626312E-2</v>
      </c>
      <c r="O10" s="5">
        <f>('Problem 1 and 2'!O11-'Problem 1 and 2'!O12)/'Problem 1 and 2'!O12</f>
        <v>-1.3940520446096656E-2</v>
      </c>
      <c r="P10" s="5">
        <f>('Problem 1 and 2'!P11-'Problem 1 and 2'!P12)/'Problem 1 and 2'!P12</f>
        <v>-3.6567003656700729E-3</v>
      </c>
      <c r="Q10" s="5">
        <f>('Problem 1 and 2'!Q11-'Problem 1 and 2'!Q12)/'Problem 1 and 2'!Q12</f>
        <v>9.6362322331968193E-3</v>
      </c>
      <c r="S10">
        <f t="shared" si="0"/>
        <v>0.43391093726883978</v>
      </c>
      <c r="T10">
        <f t="shared" si="1"/>
        <v>7.7578410154605946</v>
      </c>
      <c r="U10">
        <f t="shared" si="2"/>
        <v>1.9553637623556464</v>
      </c>
      <c r="V10">
        <f t="shared" si="3"/>
        <v>0.678651302182257</v>
      </c>
      <c r="W10">
        <f t="shared" si="4"/>
        <v>0.36001145895655839</v>
      </c>
      <c r="X10">
        <f t="shared" si="5"/>
        <v>8.7847619047619396</v>
      </c>
      <c r="Y10">
        <f t="shared" si="6"/>
        <v>1.321072796934863</v>
      </c>
      <c r="Z10">
        <f t="shared" si="7"/>
        <v>1.2054931975533996</v>
      </c>
      <c r="AA10">
        <f t="shared" si="8"/>
        <v>1.5181599238948504</v>
      </c>
      <c r="AB10">
        <f t="shared" si="9"/>
        <v>0.32882462377093297</v>
      </c>
      <c r="AC10">
        <f t="shared" si="10"/>
        <v>0.64780060058400923</v>
      </c>
      <c r="AD10">
        <f t="shared" si="11"/>
        <v>0.27776532679537558</v>
      </c>
      <c r="AE10">
        <f t="shared" si="12"/>
        <v>0.44410855074787553</v>
      </c>
      <c r="AF10">
        <f t="shared" si="13"/>
        <v>0.29557093338691715</v>
      </c>
      <c r="AG10">
        <f t="shared" si="14"/>
        <v>0.81892414234069677</v>
      </c>
      <c r="AH10">
        <f t="shared" si="15"/>
        <v>26.828260476994757</v>
      </c>
      <c r="AJ10">
        <f t="shared" si="16"/>
        <v>1.6173651573158036E-2</v>
      </c>
      <c r="AK10">
        <f t="shared" si="17"/>
        <v>0.28916675466577291</v>
      </c>
      <c r="AL10">
        <f t="shared" si="18"/>
        <v>7.2884478068653447E-2</v>
      </c>
      <c r="AM10">
        <f t="shared" si="19"/>
        <v>2.5296135124534099E-2</v>
      </c>
      <c r="AN10">
        <f t="shared" si="20"/>
        <v>1.34191130008324E-2</v>
      </c>
      <c r="AO10">
        <f t="shared" si="21"/>
        <v>0.32744433476389107</v>
      </c>
      <c r="AP10">
        <f t="shared" si="22"/>
        <v>4.9241835789826306E-2</v>
      </c>
      <c r="AQ10">
        <f t="shared" si="23"/>
        <v>4.4933707073073578E-2</v>
      </c>
      <c r="AR10">
        <f t="shared" si="24"/>
        <v>5.6588086476820704E-2</v>
      </c>
      <c r="AS10">
        <f t="shared" si="25"/>
        <v>1.2256650931688255E-2</v>
      </c>
      <c r="AT10">
        <f t="shared" si="26"/>
        <v>2.4146202141562569E-2</v>
      </c>
      <c r="AU10">
        <f t="shared" si="27"/>
        <v>1.0353460189249297E-2</v>
      </c>
      <c r="AV10">
        <f t="shared" si="28"/>
        <v>1.6553758717554528E-2</v>
      </c>
      <c r="AW10">
        <f t="shared" si="29"/>
        <v>1.1017148638480282E-2</v>
      </c>
      <c r="AX10">
        <f t="shared" si="30"/>
        <v>3.0524682844902468E-2</v>
      </c>
      <c r="AY10">
        <f t="shared" si="31"/>
        <v>1</v>
      </c>
      <c r="BA10" cm="1">
        <f t="array" ref="BA10">SUM(AJ10:AX10*C10:Q10)</f>
        <v>-1.8183689517084355E-3</v>
      </c>
    </row>
    <row r="11" spans="2:53" x14ac:dyDescent="0.3">
      <c r="B11" s="1">
        <f>'Problem 1 and 2'!B12</f>
        <v>44512</v>
      </c>
      <c r="C11" s="5">
        <f>('Problem 1 and 2'!C12-'Problem 1 and 2'!C13)/'Problem 1 and 2'!C13</f>
        <v>3.7199864727764625E-2</v>
      </c>
      <c r="D11" s="5">
        <f>('Problem 1 and 2'!D12-'Problem 1 and 2'!D13)/'Problem 1 and 2'!D13</f>
        <v>3.6942209217264169E-2</v>
      </c>
      <c r="E11" s="5">
        <f>('Problem 1 and 2'!E12-'Problem 1 and 2'!E13)/'Problem 1 and 2'!E13</f>
        <v>-5.1333946642134275E-2</v>
      </c>
      <c r="F11" s="5">
        <f>('Problem 1 and 2'!F12-'Problem 1 and 2'!F13)/'Problem 1 and 2'!F13</f>
        <v>2.4875621890547263E-3</v>
      </c>
      <c r="G11" s="5">
        <f>('Problem 1 and 2'!G12-'Problem 1 and 2'!G13)/'Problem 1 and 2'!G13</f>
        <v>1.5263157894736873E-2</v>
      </c>
      <c r="H11" s="5">
        <f>('Problem 1 and 2'!H12-'Problem 1 and 2'!H13)/'Problem 1 and 2'!H13</f>
        <v>-3.0081300813008006E-2</v>
      </c>
      <c r="I11" s="5">
        <f>('Problem 1 and 2'!I12-'Problem 1 and 2'!I13)/'Problem 1 and 2'!I13</f>
        <v>4.6856323213004938E-2</v>
      </c>
      <c r="J11" s="5">
        <f>('Problem 1 and 2'!J12-'Problem 1 and 2'!J13)/'Problem 1 and 2'!J13</f>
        <v>2.579185520361986E-2</v>
      </c>
      <c r="K11" s="5">
        <f>('Problem 1 and 2'!K12-'Problem 1 and 2'!K13)/'Problem 1 and 2'!K13</f>
        <v>4.5301385248970288E-2</v>
      </c>
      <c r="L11" s="5">
        <f>('Problem 1 and 2'!L12-'Problem 1 and 2'!L13)/'Problem 1 and 2'!L13</f>
        <v>7.1275837491090515E-3</v>
      </c>
      <c r="M11" s="5">
        <f>('Problem 1 and 2'!M12-'Problem 1 and 2'!M13)/'Problem 1 and 2'!M13</f>
        <v>-5.3895149436550436E-3</v>
      </c>
      <c r="N11" s="5">
        <f>('Problem 1 and 2'!N12-'Problem 1 and 2'!N13)/'Problem 1 and 2'!N13</f>
        <v>2.4112829845313842E-2</v>
      </c>
      <c r="O11" s="5">
        <f>('Problem 1 and 2'!O12-'Problem 1 and 2'!O13)/'Problem 1 and 2'!O13</f>
        <v>3.4615384615384562E-2</v>
      </c>
      <c r="P11" s="5">
        <f>('Problem 1 and 2'!P12-'Problem 1 and 2'!P13)/'Problem 1 and 2'!P13</f>
        <v>-1.857715853915971E-2</v>
      </c>
      <c r="Q11" s="5">
        <f>('Problem 1 and 2'!Q12-'Problem 1 and 2'!Q13)/'Problem 1 and 2'!Q13</f>
        <v>8.5034013605442167E-3</v>
      </c>
      <c r="S11">
        <f t="shared" si="0"/>
        <v>0.41600651597484584</v>
      </c>
      <c r="T11">
        <f t="shared" si="1"/>
        <v>7.6049375099691527</v>
      </c>
      <c r="U11">
        <f t="shared" si="2"/>
        <v>1.975672263120853</v>
      </c>
      <c r="V11">
        <f t="shared" si="3"/>
        <v>0.63841380667471892</v>
      </c>
      <c r="W11">
        <f t="shared" si="4"/>
        <v>0.35355977208390243</v>
      </c>
      <c r="X11">
        <f t="shared" si="5"/>
        <v>9.0895238095238469</v>
      </c>
      <c r="Y11">
        <f t="shared" si="6"/>
        <v>1.3422222222222193</v>
      </c>
      <c r="Z11">
        <f t="shared" si="7"/>
        <v>1.1759264538956784</v>
      </c>
      <c r="AA11">
        <f t="shared" si="8"/>
        <v>1.456098422368403</v>
      </c>
      <c r="AB11">
        <f t="shared" si="9"/>
        <v>0.34189050286116873</v>
      </c>
      <c r="AC11">
        <f t="shared" si="10"/>
        <v>0.66002570728043497</v>
      </c>
      <c r="AD11">
        <f t="shared" si="11"/>
        <v>0.28641765946696768</v>
      </c>
      <c r="AE11">
        <f t="shared" si="12"/>
        <v>0.45038718247381154</v>
      </c>
      <c r="AF11">
        <f t="shared" si="13"/>
        <v>0.29665571444641148</v>
      </c>
      <c r="AG11">
        <f t="shared" si="14"/>
        <v>0.81110811616708001</v>
      </c>
      <c r="AH11">
        <f t="shared" si="15"/>
        <v>26.898845658529492</v>
      </c>
      <c r="AJ11">
        <f t="shared" si="16"/>
        <v>1.5465589908797154E-2</v>
      </c>
      <c r="AK11">
        <f t="shared" si="17"/>
        <v>0.28272356392206982</v>
      </c>
      <c r="AL11">
        <f t="shared" si="18"/>
        <v>7.3448217377104316E-2</v>
      </c>
      <c r="AM11">
        <f t="shared" si="19"/>
        <v>2.3733873742358198E-2</v>
      </c>
      <c r="AN11">
        <f t="shared" si="20"/>
        <v>1.314404999278437E-2</v>
      </c>
      <c r="AO11">
        <f t="shared" si="21"/>
        <v>0.33791501408320113</v>
      </c>
      <c r="AP11">
        <f t="shared" si="22"/>
        <v>4.9898878162327652E-2</v>
      </c>
      <c r="AQ11">
        <f t="shared" si="23"/>
        <v>4.3716614044469151E-2</v>
      </c>
      <c r="AR11">
        <f t="shared" si="24"/>
        <v>5.4132375822108239E-2</v>
      </c>
      <c r="AS11">
        <f t="shared" si="25"/>
        <v>1.2710229546700156E-2</v>
      </c>
      <c r="AT11">
        <f t="shared" si="26"/>
        <v>2.4537324599695008E-2</v>
      </c>
      <c r="AU11">
        <f t="shared" si="27"/>
        <v>1.0647953562875142E-2</v>
      </c>
      <c r="AV11">
        <f t="shared" si="28"/>
        <v>1.6743736448444804E-2</v>
      </c>
      <c r="AW11">
        <f t="shared" si="29"/>
        <v>1.1028566735254805E-2</v>
      </c>
      <c r="AX11">
        <f t="shared" si="30"/>
        <v>3.0154012051810172E-2</v>
      </c>
      <c r="AY11">
        <f t="shared" si="31"/>
        <v>1.0000000000000002</v>
      </c>
      <c r="BA11" cm="1">
        <f t="array" ref="BA11">SUM(AJ11:AX11*C11:Q11)</f>
        <v>4.1082065452897349E-3</v>
      </c>
    </row>
    <row r="12" spans="2:53" x14ac:dyDescent="0.3">
      <c r="B12" s="1">
        <f>'Problem 1 and 2'!B13</f>
        <v>44505</v>
      </c>
      <c r="C12" s="5">
        <f>('Problem 1 and 2'!C13-'Problem 1 and 2'!C14)/'Problem 1 and 2'!C14</f>
        <v>4.1563930961606245E-2</v>
      </c>
      <c r="D12" s="5">
        <f>('Problem 1 and 2'!D13-'Problem 1 and 2'!D14)/'Problem 1 and 2'!D14</f>
        <v>-9.0612540775643364E-3</v>
      </c>
      <c r="E12" s="5">
        <f>('Problem 1 and 2'!E13-'Problem 1 and 2'!E14)/'Problem 1 and 2'!E14</f>
        <v>1.8171599850131222E-2</v>
      </c>
      <c r="F12" s="5">
        <f>('Problem 1 and 2'!F13-'Problem 1 and 2'!F14)/'Problem 1 and 2'!F14</f>
        <v>3.1298101590559228E-2</v>
      </c>
      <c r="G12" s="5">
        <f>('Problem 1 and 2'!G13-'Problem 1 and 2'!G14)/'Problem 1 and 2'!G14</f>
        <v>1.0638297872340425E-2</v>
      </c>
      <c r="H12" s="5">
        <f>('Problem 1 and 2'!H13-'Problem 1 and 2'!H14)/'Problem 1 and 2'!H14</f>
        <v>6.9432368649857024E-2</v>
      </c>
      <c r="I12" s="5">
        <f>('Problem 1 and 2'!I13-'Problem 1 and 2'!I14)/'Problem 1 and 2'!I14</f>
        <v>5.6846892369883779E-2</v>
      </c>
      <c r="J12" s="5">
        <f>('Problem 1 and 2'!J13-'Problem 1 and 2'!J14)/'Problem 1 and 2'!J14</f>
        <v>1.6091954022988506E-2</v>
      </c>
      <c r="K12" s="5">
        <f>('Problem 1 and 2'!K13-'Problem 1 and 2'!K14)/'Problem 1 and 2'!K14</f>
        <v>-2.6138909634054841E-3</v>
      </c>
      <c r="L12" s="5">
        <f>('Problem 1 and 2'!L13-'Problem 1 and 2'!L14)/'Problem 1 and 2'!L14</f>
        <v>4.5065176908752412E-2</v>
      </c>
      <c r="M12" s="5">
        <f>('Problem 1 and 2'!M13-'Problem 1 and 2'!M14)/'Problem 1 and 2'!M14</f>
        <v>3.7726255847061151E-2</v>
      </c>
      <c r="N12" s="5">
        <f>('Problem 1 and 2'!N13-'Problem 1 and 2'!N14)/'Problem 1 and 2'!N14</f>
        <v>8.2568807339450066E-3</v>
      </c>
      <c r="O12" s="5">
        <f>('Problem 1 and 2'!O13-'Problem 1 and 2'!O14)/'Problem 1 and 2'!O14</f>
        <v>4.5226130653266333E-2</v>
      </c>
      <c r="P12" s="5">
        <f>('Problem 1 and 2'!P13-'Problem 1 and 2'!P14)/'Problem 1 and 2'!P14</f>
        <v>-3.1288343558282236E-2</v>
      </c>
      <c r="Q12" s="5">
        <f>('Problem 1 and 2'!Q13-'Problem 1 and 2'!Q14)/'Problem 1 and 2'!Q14</f>
        <v>2.9411764705882474E-2</v>
      </c>
      <c r="S12">
        <f t="shared" si="0"/>
        <v>0.40108616489651744</v>
      </c>
      <c r="T12">
        <f t="shared" si="1"/>
        <v>7.334003228308875</v>
      </c>
      <c r="U12">
        <f t="shared" si="2"/>
        <v>2.0825792765829783</v>
      </c>
      <c r="V12">
        <f t="shared" si="3"/>
        <v>0.63682965330828034</v>
      </c>
      <c r="W12">
        <f t="shared" si="4"/>
        <v>0.34824446187631652</v>
      </c>
      <c r="X12">
        <f t="shared" si="5"/>
        <v>9.3714285714286092</v>
      </c>
      <c r="Y12">
        <f t="shared" si="6"/>
        <v>1.282145593869729</v>
      </c>
      <c r="Z12">
        <f t="shared" si="7"/>
        <v>1.1463597102379575</v>
      </c>
      <c r="AA12">
        <f t="shared" si="8"/>
        <v>1.3929938703961335</v>
      </c>
      <c r="AB12">
        <f t="shared" si="9"/>
        <v>0.33947089562223615</v>
      </c>
      <c r="AC12">
        <f t="shared" si="10"/>
        <v>0.6636022012607723</v>
      </c>
      <c r="AD12">
        <f t="shared" si="11"/>
        <v>0.27967392959057974</v>
      </c>
      <c r="AE12">
        <f t="shared" si="12"/>
        <v>0.43531846633156512</v>
      </c>
      <c r="AF12">
        <f t="shared" si="13"/>
        <v>0.3022710516955584</v>
      </c>
      <c r="AG12">
        <f t="shared" si="14"/>
        <v>0.80426909326516527</v>
      </c>
      <c r="AH12">
        <f t="shared" si="15"/>
        <v>26.820276168671271</v>
      </c>
      <c r="AJ12">
        <f t="shared" si="16"/>
        <v>1.4954587431319059E-2</v>
      </c>
      <c r="AK12">
        <f t="shared" si="17"/>
        <v>0.27344995190152871</v>
      </c>
      <c r="AL12">
        <f t="shared" si="18"/>
        <v>7.7649434460918654E-2</v>
      </c>
      <c r="AM12">
        <f t="shared" si="19"/>
        <v>2.3744336162062351E-2</v>
      </c>
      <c r="AN12">
        <f t="shared" si="20"/>
        <v>1.2984372706911215E-2</v>
      </c>
      <c r="AO12">
        <f t="shared" si="21"/>
        <v>0.34941581184668646</v>
      </c>
      <c r="AP12">
        <f t="shared" si="22"/>
        <v>4.7805085443803207E-2</v>
      </c>
      <c r="AQ12">
        <f t="shared" si="23"/>
        <v>4.2742278380303138E-2</v>
      </c>
      <c r="AR12">
        <f t="shared" si="24"/>
        <v>5.1938088244717177E-2</v>
      </c>
      <c r="AS12">
        <f t="shared" si="25"/>
        <v>1.2657248325383452E-2</v>
      </c>
      <c r="AT12">
        <f t="shared" si="26"/>
        <v>2.4742556604839334E-2</v>
      </c>
      <c r="AU12">
        <f t="shared" si="27"/>
        <v>1.0427705062831027E-2</v>
      </c>
      <c r="AV12">
        <f t="shared" si="28"/>
        <v>1.6230946452373225E-2</v>
      </c>
      <c r="AW12">
        <f t="shared" si="29"/>
        <v>1.1270243818318352E-2</v>
      </c>
      <c r="AX12">
        <f t="shared" si="30"/>
        <v>2.9987353158004798E-2</v>
      </c>
      <c r="AY12">
        <f t="shared" si="31"/>
        <v>1</v>
      </c>
      <c r="BA12" cm="1">
        <f t="array" ref="BA12">SUM(AJ12:AX12*C12:Q12)</f>
        <v>3.0819817047953578E-2</v>
      </c>
    </row>
    <row r="13" spans="2:53" x14ac:dyDescent="0.3">
      <c r="B13" s="1">
        <f>'Problem 1 and 2'!B14</f>
        <v>44498</v>
      </c>
      <c r="C13" s="5">
        <f>('Problem 1 and 2'!C14-'Problem 1 and 2'!C15)/'Problem 1 and 2'!C15</f>
        <v>7.0497003877331211E-4</v>
      </c>
      <c r="D13" s="5">
        <f>('Problem 1 and 2'!D14-'Problem 1 and 2'!D15)/'Problem 1 and 2'!D15</f>
        <v>-1.0401721664275589E-2</v>
      </c>
      <c r="E13" s="5">
        <f>('Problem 1 and 2'!E14-'Problem 1 and 2'!E15)/'Problem 1 and 2'!E15</f>
        <v>3.3834586466164559E-3</v>
      </c>
      <c r="F13" s="5">
        <f>('Problem 1 and 2'!F14-'Problem 1 and 2'!F15)/'Problem 1 and 2'!F15</f>
        <v>-5.865850548329536E-3</v>
      </c>
      <c r="G13" s="5">
        <f>('Problem 1 and 2'!G14-'Problem 1 and 2'!G15)/'Problem 1 and 2'!G15</f>
        <v>-5.6887729507374349E-2</v>
      </c>
      <c r="H13" s="5">
        <f>('Problem 1 and 2'!H14-'Problem 1 and 2'!H15)/'Problem 1 and 2'!H15</f>
        <v>-3.5808383233532873E-2</v>
      </c>
      <c r="I13" s="5">
        <f>('Problem 1 and 2'!I14-'Problem 1 and 2'!I15)/'Problem 1 and 2'!I15</f>
        <v>-8.3183002605732442E-3</v>
      </c>
      <c r="J13" s="5">
        <f>('Problem 1 and 2'!J14-'Problem 1 and 2'!J15)/'Problem 1 and 2'!J15</f>
        <v>-3.2473309608540973E-2</v>
      </c>
      <c r="K13" s="5">
        <f>('Problem 1 and 2'!K14-'Problem 1 and 2'!K15)/'Problem 1 and 2'!K15</f>
        <v>-3.5649981994958509E-2</v>
      </c>
      <c r="L13" s="5">
        <f>('Problem 1 and 2'!L14-'Problem 1 and 2'!L15)/'Problem 1 and 2'!L15</f>
        <v>-2.717391304347826E-2</v>
      </c>
      <c r="M13" s="5">
        <f>('Problem 1 and 2'!M14-'Problem 1 and 2'!M15)/'Problem 1 and 2'!M15</f>
        <v>-1.0265700483091748E-2</v>
      </c>
      <c r="N13" s="5">
        <f>('Problem 1 and 2'!N14-'Problem 1 and 2'!N15)/'Problem 1 and 2'!N15</f>
        <v>-1.580135440180587E-2</v>
      </c>
      <c r="O13" s="5">
        <f>('Problem 1 and 2'!O14-'Problem 1 and 2'!O15)/'Problem 1 and 2'!O15</f>
        <v>-9.0909090909090939E-2</v>
      </c>
      <c r="P13" s="5">
        <f>('Problem 1 and 2'!P14-'Problem 1 and 2'!P15)/'Problem 1 and 2'!P15</f>
        <v>8.3776595744680882E-2</v>
      </c>
      <c r="Q13" s="5">
        <f>('Problem 1 and 2'!Q14-'Problem 1 and 2'!Q15)/'Problem 1 and 2'!Q15</f>
        <v>-1.3228035538005957E-2</v>
      </c>
      <c r="S13">
        <f t="shared" si="0"/>
        <v>0.38508069737612882</v>
      </c>
      <c r="T13">
        <f t="shared" si="1"/>
        <v>7.4010661693138937</v>
      </c>
      <c r="U13">
        <f t="shared" si="2"/>
        <v>2.0454108883900526</v>
      </c>
      <c r="V13">
        <f t="shared" si="3"/>
        <v>0.61750298223773059</v>
      </c>
      <c r="W13">
        <f t="shared" si="4"/>
        <v>0.34457873069867107</v>
      </c>
      <c r="X13">
        <f t="shared" si="5"/>
        <v>8.7629931972789485</v>
      </c>
      <c r="Y13">
        <f t="shared" si="6"/>
        <v>1.21318007662835</v>
      </c>
      <c r="Z13">
        <f t="shared" si="7"/>
        <v>1.1282046922025148</v>
      </c>
      <c r="AA13">
        <f t="shared" si="8"/>
        <v>1.3966445469565127</v>
      </c>
      <c r="AB13">
        <f t="shared" si="9"/>
        <v>0.32483227182669422</v>
      </c>
      <c r="AC13">
        <f t="shared" si="10"/>
        <v>0.63947712368431497</v>
      </c>
      <c r="AD13">
        <f t="shared" si="11"/>
        <v>0.27738360623633479</v>
      </c>
      <c r="AE13">
        <f t="shared" si="12"/>
        <v>0.41648257115375698</v>
      </c>
      <c r="AF13">
        <f t="shared" si="13"/>
        <v>0.31203408123100712</v>
      </c>
      <c r="AG13">
        <f t="shared" si="14"/>
        <v>0.78128997631473185</v>
      </c>
      <c r="AH13">
        <f t="shared" si="15"/>
        <v>26.046161611529644</v>
      </c>
      <c r="AJ13">
        <f t="shared" si="16"/>
        <v>1.4784546879478328E-2</v>
      </c>
      <c r="AK13">
        <f t="shared" si="17"/>
        <v>0.28415189461305207</v>
      </c>
      <c r="AL13">
        <f t="shared" si="18"/>
        <v>7.8530223335657526E-2</v>
      </c>
      <c r="AM13">
        <f t="shared" si="19"/>
        <v>2.3708022373799046E-2</v>
      </c>
      <c r="AN13">
        <f t="shared" si="20"/>
        <v>1.3229539762440051E-2</v>
      </c>
      <c r="AO13">
        <f t="shared" si="21"/>
        <v>0.33644086710265614</v>
      </c>
      <c r="AP13">
        <f t="shared" si="22"/>
        <v>4.6578075292726485E-2</v>
      </c>
      <c r="AQ13">
        <f t="shared" si="23"/>
        <v>4.3315583656023296E-2</v>
      </c>
      <c r="AR13">
        <f t="shared" si="24"/>
        <v>5.3621895148583863E-2</v>
      </c>
      <c r="AS13">
        <f t="shared" si="25"/>
        <v>1.2471406599999877E-2</v>
      </c>
      <c r="AT13">
        <f t="shared" si="26"/>
        <v>2.4551683784425373E-2</v>
      </c>
      <c r="AU13">
        <f t="shared" si="27"/>
        <v>1.0649692279938386E-2</v>
      </c>
      <c r="AV13">
        <f t="shared" si="28"/>
        <v>1.5990170734769455E-2</v>
      </c>
      <c r="AW13">
        <f t="shared" si="29"/>
        <v>1.1980040893736969E-2</v>
      </c>
      <c r="AX13">
        <f t="shared" si="30"/>
        <v>2.9996357542713108E-2</v>
      </c>
      <c r="AY13">
        <f t="shared" si="31"/>
        <v>1</v>
      </c>
      <c r="BA13" cm="1">
        <f t="array" ref="BA13">SUM(AJ13:AX13*C13:Q13)</f>
        <v>-2.0930297002096251E-2</v>
      </c>
    </row>
    <row r="14" spans="2:53" x14ac:dyDescent="0.3">
      <c r="B14" s="1">
        <f>'Problem 1 and 2'!B15</f>
        <v>44491</v>
      </c>
      <c r="C14" s="5">
        <f>('Problem 1 and 2'!C15-'Problem 1 and 2'!C16)/'Problem 1 and 2'!C16</f>
        <v>-4.6386554621848777E-2</v>
      </c>
      <c r="D14" s="5">
        <f>('Problem 1 and 2'!D15-'Problem 1 and 2'!D16)/'Problem 1 and 2'!D16</f>
        <v>2.8776978417266595E-3</v>
      </c>
      <c r="E14" s="5">
        <f>('Problem 1 and 2'!E15-'Problem 1 and 2'!E16)/'Problem 1 and 2'!E16</f>
        <v>2.150537634408611E-2</v>
      </c>
      <c r="F14" s="5">
        <f>('Problem 1 and 2'!F15-'Problem 1 and 2'!F16)/'Problem 1 and 2'!F16</f>
        <v>3.1842105263157956E-2</v>
      </c>
      <c r="G14" s="5">
        <f>('Problem 1 and 2'!G15-'Problem 1 and 2'!G16)/'Problem 1 and 2'!G16</f>
        <v>-5.7761391567404043E-2</v>
      </c>
      <c r="H14" s="5">
        <f>('Problem 1 and 2'!H15-'Problem 1 and 2'!H16)/'Problem 1 and 2'!H16</f>
        <v>-9.1372967841461504E-3</v>
      </c>
      <c r="I14" s="5">
        <f>('Problem 1 and 2'!I15-'Problem 1 and 2'!I16)/'Problem 1 and 2'!I16</f>
        <v>1.3303544226668044E-2</v>
      </c>
      <c r="J14" s="5">
        <f>('Problem 1 and 2'!J15-'Problem 1 and 2'!J16)/'Problem 1 and 2'!J16</f>
        <v>5.8878944889307581E-2</v>
      </c>
      <c r="K14" s="5">
        <f>('Problem 1 and 2'!K15-'Problem 1 and 2'!K16)/'Problem 1 and 2'!K16</f>
        <v>8.7177624409734006E-3</v>
      </c>
      <c r="L14" s="5">
        <f>('Problem 1 and 2'!L15-'Problem 1 and 2'!L16)/'Problem 1 and 2'!L16</f>
        <v>7.4766355140186869E-2</v>
      </c>
      <c r="M14" s="5">
        <f>('Problem 1 and 2'!M15-'Problem 1 and 2'!M16)/'Problem 1 and 2'!M16</f>
        <v>-1.1293447852923386E-2</v>
      </c>
      <c r="N14" s="5">
        <f>('Problem 1 and 2'!N15-'Problem 1 and 2'!N16)/'Problem 1 and 2'!N16</f>
        <v>1.8091361374943723E-3</v>
      </c>
      <c r="O14" s="5">
        <f>('Problem 1 and 2'!O15-'Problem 1 and 2'!O16)/'Problem 1 and 2'!O16</f>
        <v>-4.5475216007276036E-3</v>
      </c>
      <c r="P14" s="5">
        <f>('Problem 1 and 2'!P15-'Problem 1 and 2'!P16)/'Problem 1 and 2'!P16</f>
        <v>9.395973154362294E-3</v>
      </c>
      <c r="Q14" s="5">
        <f>('Problem 1 and 2'!Q15-'Problem 1 and 2'!Q16)/'Problem 1 and 2'!Q16</f>
        <v>8.7129698780184228E-3</v>
      </c>
      <c r="S14">
        <f t="shared" si="0"/>
        <v>0.38480941826561377</v>
      </c>
      <c r="T14">
        <f t="shared" si="1"/>
        <v>7.4788591808797165</v>
      </c>
      <c r="U14">
        <f t="shared" si="2"/>
        <v>2.038513661715077</v>
      </c>
      <c r="V14">
        <f t="shared" si="3"/>
        <v>0.62114653498053918</v>
      </c>
      <c r="W14">
        <f t="shared" si="4"/>
        <v>0.36536342647592068</v>
      </c>
      <c r="X14">
        <f t="shared" si="5"/>
        <v>9.0884353741496984</v>
      </c>
      <c r="Y14">
        <f t="shared" si="6"/>
        <v>1.2233563218390779</v>
      </c>
      <c r="Z14">
        <f t="shared" si="7"/>
        <v>1.1660708726764384</v>
      </c>
      <c r="AA14">
        <f t="shared" si="8"/>
        <v>1.4482755440247332</v>
      </c>
      <c r="AB14">
        <f t="shared" si="9"/>
        <v>0.33390579897269129</v>
      </c>
      <c r="AC14">
        <f t="shared" si="10"/>
        <v>0.64610989433875876</v>
      </c>
      <c r="AD14">
        <f t="shared" si="11"/>
        <v>0.28183701275847778</v>
      </c>
      <c r="AE14">
        <f t="shared" si="12"/>
        <v>0.45813082826913271</v>
      </c>
      <c r="AF14">
        <f t="shared" si="13"/>
        <v>0.28791365531989854</v>
      </c>
      <c r="AG14">
        <f t="shared" si="14"/>
        <v>0.79176345138737836</v>
      </c>
      <c r="AH14">
        <f t="shared" si="15"/>
        <v>26.614490976053151</v>
      </c>
      <c r="AJ14">
        <f t="shared" si="16"/>
        <v>1.4458642797709439E-2</v>
      </c>
      <c r="AK14">
        <f t="shared" si="17"/>
        <v>0.28100703438622776</v>
      </c>
      <c r="AL14">
        <f t="shared" si="18"/>
        <v>7.659412549160774E-2</v>
      </c>
      <c r="AM14">
        <f t="shared" si="19"/>
        <v>2.3338659211608687E-2</v>
      </c>
      <c r="AN14">
        <f t="shared" si="20"/>
        <v>1.3727988515905216E-2</v>
      </c>
      <c r="AO14">
        <f t="shared" si="21"/>
        <v>0.34148447108483776</v>
      </c>
      <c r="AP14">
        <f t="shared" si="22"/>
        <v>4.5965798216460872E-2</v>
      </c>
      <c r="AQ14">
        <f t="shared" si="23"/>
        <v>4.3813382481206607E-2</v>
      </c>
      <c r="AR14">
        <f t="shared" si="24"/>
        <v>5.4416804188659636E-2</v>
      </c>
      <c r="AS14">
        <f t="shared" si="25"/>
        <v>1.2546014848569856E-2</v>
      </c>
      <c r="AT14">
        <f t="shared" si="26"/>
        <v>2.4276620391504286E-2</v>
      </c>
      <c r="AU14">
        <f t="shared" si="27"/>
        <v>1.0589607481580825E-2</v>
      </c>
      <c r="AV14">
        <f t="shared" si="28"/>
        <v>1.7213585962675141E-2</v>
      </c>
      <c r="AW14">
        <f t="shared" si="29"/>
        <v>1.0817928307513144E-2</v>
      </c>
      <c r="AX14">
        <f t="shared" si="30"/>
        <v>2.9749336633933043E-2</v>
      </c>
      <c r="AY14">
        <f t="shared" si="31"/>
        <v>1</v>
      </c>
      <c r="BA14" cm="1">
        <f t="array" ref="BA14">SUM(AJ14:AX14*C14:Q14)</f>
        <v>3.2462800852327695E-3</v>
      </c>
    </row>
    <row r="15" spans="2:53" x14ac:dyDescent="0.3">
      <c r="B15" s="1">
        <f>'Problem 1 and 2'!B16</f>
        <v>44484</v>
      </c>
      <c r="C15" s="5">
        <f>('Problem 1 and 2'!C16-'Problem 1 and 2'!C17)/'Problem 1 and 2'!C17</f>
        <v>3.0124653739612147E-2</v>
      </c>
      <c r="D15" s="5">
        <f>('Problem 1 and 2'!D16-'Problem 1 and 2'!D17)/'Problem 1 and 2'!D17</f>
        <v>3.9640987284966428E-2</v>
      </c>
      <c r="E15" s="5">
        <f>('Problem 1 and 2'!E16-'Problem 1 and 2'!E17)/'Problem 1 and 2'!E17</f>
        <v>-1.8654607122668344E-2</v>
      </c>
      <c r="F15" s="5">
        <f>('Problem 1 and 2'!F16-'Problem 1 and 2'!F17)/'Problem 1 and 2'!F17</f>
        <v>2.2604951560818022E-2</v>
      </c>
      <c r="G15" s="5">
        <f>('Problem 1 and 2'!G16-'Problem 1 and 2'!G17)/'Problem 1 and 2'!G17</f>
        <v>3.2402888932266324E-2</v>
      </c>
      <c r="H15" s="5">
        <f>('Problem 1 and 2'!H16-'Problem 1 and 2'!H17)/'Problem 1 and 2'!H17</f>
        <v>6.9303381527063964E-3</v>
      </c>
      <c r="I15" s="5">
        <f>('Problem 1 and 2'!I16-'Problem 1 and 2'!I17)/'Problem 1 and 2'!I17</f>
        <v>4.933930093776636E-2</v>
      </c>
      <c r="J15" s="5">
        <f>('Problem 1 and 2'!J16-'Problem 1 and 2'!J17)/'Problem 1 and 2'!J17</f>
        <v>2.4119633381572598E-2</v>
      </c>
      <c r="K15" s="5">
        <f>('Problem 1 and 2'!K16-'Problem 1 and 2'!K17)/'Problem 1 and 2'!K17</f>
        <v>-2.5362318840579296E-3</v>
      </c>
      <c r="L15" s="5">
        <f>('Problem 1 and 2'!L16-'Problem 1 and 2'!L17)/'Problem 1 and 2'!L17</f>
        <v>1.8239492466296681E-2</v>
      </c>
      <c r="M15" s="5">
        <f>('Problem 1 and 2'!M16-'Problem 1 and 2'!M17)/'Problem 1 and 2'!M17</f>
        <v>2.3414634146341571E-2</v>
      </c>
      <c r="N15" s="5">
        <f>('Problem 1 and 2'!N16-'Problem 1 and 2'!N17)/'Problem 1 and 2'!N17</f>
        <v>1.842468908337172E-2</v>
      </c>
      <c r="O15" s="5">
        <f>('Problem 1 and 2'!O16-'Problem 1 and 2'!O17)/'Problem 1 and 2'!O17</f>
        <v>3.3364661654135312E-2</v>
      </c>
      <c r="P15" s="5">
        <f>('Problem 1 and 2'!P16-'Problem 1 and 2'!P17)/'Problem 1 and 2'!P17</f>
        <v>5.9995257291913705E-2</v>
      </c>
      <c r="Q15" s="5">
        <f>('Problem 1 and 2'!Q16-'Problem 1 and 2'!Q17)/'Problem 1 and 2'!Q17</f>
        <v>1.9646664636003678E-2</v>
      </c>
      <c r="S15">
        <f t="shared" si="0"/>
        <v>0.40352767689115299</v>
      </c>
      <c r="T15">
        <f t="shared" si="1"/>
        <v>7.4573990397581102</v>
      </c>
      <c r="U15">
        <f t="shared" si="2"/>
        <v>1.9955975846263385</v>
      </c>
      <c r="V15">
        <f t="shared" si="3"/>
        <v>0.60197827924663327</v>
      </c>
      <c r="W15">
        <f t="shared" si="4"/>
        <v>0.38776104397133426</v>
      </c>
      <c r="X15">
        <f t="shared" si="5"/>
        <v>9.1722448979592208</v>
      </c>
      <c r="Y15">
        <f t="shared" si="6"/>
        <v>1.2072950191570857</v>
      </c>
      <c r="Z15">
        <f t="shared" si="7"/>
        <v>1.101231522549857</v>
      </c>
      <c r="AA15">
        <f t="shared" si="8"/>
        <v>1.4357589386748617</v>
      </c>
      <c r="AB15">
        <f t="shared" si="9"/>
        <v>0.31067756947893888</v>
      </c>
      <c r="AC15">
        <f t="shared" si="10"/>
        <v>0.65349005014244677</v>
      </c>
      <c r="AD15">
        <f t="shared" si="11"/>
        <v>0.28132805201309002</v>
      </c>
      <c r="AE15">
        <f t="shared" si="12"/>
        <v>0.46022370551111136</v>
      </c>
      <c r="AF15">
        <f t="shared" si="13"/>
        <v>0.2852336079964421</v>
      </c>
      <c r="AG15">
        <f t="shared" si="14"/>
        <v>0.78492442848546373</v>
      </c>
      <c r="AH15">
        <f t="shared" si="15"/>
        <v>26.538671416462094</v>
      </c>
      <c r="AJ15">
        <f t="shared" si="16"/>
        <v>1.5205270473368249E-2</v>
      </c>
      <c r="AK15">
        <f t="shared" si="17"/>
        <v>0.2810012197947574</v>
      </c>
      <c r="AL15">
        <f t="shared" si="18"/>
        <v>7.5195836042811756E-2</v>
      </c>
      <c r="AM15">
        <f t="shared" si="19"/>
        <v>2.2683060120079056E-2</v>
      </c>
      <c r="AN15">
        <f t="shared" si="20"/>
        <v>1.4611170163205827E-2</v>
      </c>
      <c r="AO15">
        <f t="shared" si="21"/>
        <v>0.34561808893981116</v>
      </c>
      <c r="AP15">
        <f t="shared" si="22"/>
        <v>4.5491916313798342E-2</v>
      </c>
      <c r="AQ15">
        <f t="shared" si="23"/>
        <v>4.1495352396079502E-2</v>
      </c>
      <c r="AR15">
        <f t="shared" si="24"/>
        <v>5.410063360535268E-2</v>
      </c>
      <c r="AS15">
        <f t="shared" si="25"/>
        <v>1.1706598442837788E-2</v>
      </c>
      <c r="AT15">
        <f t="shared" si="26"/>
        <v>2.4624068020868708E-2</v>
      </c>
      <c r="AU15">
        <f t="shared" si="27"/>
        <v>1.0600683342368848E-2</v>
      </c>
      <c r="AV15">
        <f t="shared" si="28"/>
        <v>1.7341625671043647E-2</v>
      </c>
      <c r="AW15">
        <f t="shared" si="29"/>
        <v>1.0747848056158155E-2</v>
      </c>
      <c r="AX15">
        <f t="shared" si="30"/>
        <v>2.9576628617458616E-2</v>
      </c>
      <c r="AY15">
        <f t="shared" si="31"/>
        <v>0.99999999999999978</v>
      </c>
      <c r="BA15" cm="1">
        <f t="array" ref="BA15">SUM(AJ15:AX15*C15:Q15)</f>
        <v>1.9473994360471942E-2</v>
      </c>
    </row>
    <row r="16" spans="2:53" x14ac:dyDescent="0.3">
      <c r="B16" s="1">
        <f>'Problem 1 and 2'!B17</f>
        <v>44477</v>
      </c>
      <c r="C16" s="5">
        <f>('Problem 1 and 2'!C17-'Problem 1 and 2'!C18)/'Problem 1 and 2'!C18</f>
        <v>6.9300069300065354E-4</v>
      </c>
      <c r="D16" s="5">
        <f>('Problem 1 and 2'!D17-'Problem 1 and 2'!D18)/'Problem 1 and 2'!D18</f>
        <v>6.0195635816402025E-3</v>
      </c>
      <c r="E16" s="5">
        <f>('Problem 1 and 2'!E17-'Problem 1 and 2'!E18)/'Problem 1 and 2'!E18</f>
        <v>2.0576923076923163E-2</v>
      </c>
      <c r="F16" s="5">
        <f>('Problem 1 and 2'!F17-'Problem 1 and 2'!F18)/'Problem 1 and 2'!F18</f>
        <v>9.7824824728419326E-3</v>
      </c>
      <c r="G16" s="5">
        <f>('Problem 1 and 2'!G17-'Problem 1 and 2'!G18)/'Problem 1 and 2'!G18</f>
        <v>4.4657422512234868E-2</v>
      </c>
      <c r="H16" s="5">
        <f>('Problem 1 and 2'!H17-'Problem 1 and 2'!H18)/'Problem 1 and 2'!H18</f>
        <v>-7.3508247536809485E-2</v>
      </c>
      <c r="I16" s="5">
        <f>('Problem 1 and 2'!I17-'Problem 1 and 2'!I18)/'Problem 1 and 2'!I18</f>
        <v>-1.2210526315789437E-2</v>
      </c>
      <c r="J16" s="5">
        <f>('Problem 1 and 2'!J17-'Problem 1 and 2'!J18)/'Problem 1 and 2'!J18</f>
        <v>3.987960872836728E-2</v>
      </c>
      <c r="K16" s="5">
        <f>('Problem 1 and 2'!K17-'Problem 1 and 2'!K18)/'Problem 1 and 2'!K18</f>
        <v>7.6670317634173896E-3</v>
      </c>
      <c r="L16" s="5">
        <f>('Problem 1 and 2'!L17-'Problem 1 and 2'!L18)/'Problem 1 and 2'!L18</f>
        <v>1.0012014417300761E-2</v>
      </c>
      <c r="M16" s="5">
        <f>('Problem 1 and 2'!M17-'Problem 1 and 2'!M18)/'Problem 1 and 2'!M18</f>
        <v>3.9975649350649234E-2</v>
      </c>
      <c r="N16" s="5">
        <f>('Problem 1 and 2'!N17-'Problem 1 and 2'!N18)/'Problem 1 and 2'!N18</f>
        <v>-2.3830935251798611E-2</v>
      </c>
      <c r="O16" s="5">
        <f>('Problem 1 and 2'!O17-'Problem 1 and 2'!O18)/'Problem 1 and 2'!O18</f>
        <v>3.8048780487804933E-2</v>
      </c>
      <c r="P16" s="5">
        <f>('Problem 1 and 2'!P17-'Problem 1 and 2'!P18)/'Problem 1 and 2'!P18</f>
        <v>7.4056378404205037E-3</v>
      </c>
      <c r="Q16" s="5">
        <f>('Problem 1 and 2'!Q17-'Problem 1 and 2'!Q18)/'Problem 1 and 2'!Q18</f>
        <v>1.2750642673521799E-2</v>
      </c>
      <c r="S16">
        <f t="shared" si="0"/>
        <v>0.39172703558374788</v>
      </c>
      <c r="T16">
        <f t="shared" si="1"/>
        <v>7.1730521698968301</v>
      </c>
      <c r="U16">
        <f t="shared" si="2"/>
        <v>2.0335323313387059</v>
      </c>
      <c r="V16">
        <f t="shared" si="3"/>
        <v>0.58867139096854981</v>
      </c>
      <c r="W16">
        <f t="shared" si="4"/>
        <v>0.3755908164615514</v>
      </c>
      <c r="X16">
        <f t="shared" si="5"/>
        <v>9.109115646258541</v>
      </c>
      <c r="Y16">
        <f t="shared" si="6"/>
        <v>1.1505287356321818</v>
      </c>
      <c r="Z16">
        <f t="shared" si="7"/>
        <v>1.0752957824992246</v>
      </c>
      <c r="AA16">
        <f t="shared" si="8"/>
        <v>1.4394096152352409</v>
      </c>
      <c r="AB16">
        <f t="shared" si="9"/>
        <v>0.30511247282939397</v>
      </c>
      <c r="AC16">
        <f t="shared" si="10"/>
        <v>0.63853889551573684</v>
      </c>
      <c r="AD16">
        <f t="shared" si="11"/>
        <v>0.27623844455921231</v>
      </c>
      <c r="AE16">
        <f t="shared" si="12"/>
        <v>0.44536427709306281</v>
      </c>
      <c r="AF16">
        <f t="shared" si="13"/>
        <v>0.26908951340514459</v>
      </c>
      <c r="AG16">
        <f t="shared" si="14"/>
        <v>0.76980041783951536</v>
      </c>
      <c r="AH16">
        <f t="shared" si="15"/>
        <v>26.041067545116643</v>
      </c>
      <c r="AJ16">
        <f t="shared" si="16"/>
        <v>1.5042664241973697E-2</v>
      </c>
      <c r="AK16">
        <f t="shared" si="17"/>
        <v>0.27545154043586662</v>
      </c>
      <c r="AL16">
        <f t="shared" si="18"/>
        <v>7.8089438069909103E-2</v>
      </c>
      <c r="AM16">
        <f t="shared" si="19"/>
        <v>2.2605501481406838E-2</v>
      </c>
      <c r="AN16">
        <f t="shared" si="20"/>
        <v>1.4423019171961104E-2</v>
      </c>
      <c r="AO16">
        <f t="shared" si="21"/>
        <v>0.3497980883647272</v>
      </c>
      <c r="AP16">
        <f t="shared" si="22"/>
        <v>4.4181319895540729E-2</v>
      </c>
      <c r="AQ16">
        <f t="shared" si="23"/>
        <v>4.1292308029855319E-2</v>
      </c>
      <c r="AR16">
        <f t="shared" si="24"/>
        <v>5.5274600887288375E-2</v>
      </c>
      <c r="AS16">
        <f t="shared" si="25"/>
        <v>1.1716588511618459E-2</v>
      </c>
      <c r="AT16">
        <f t="shared" si="26"/>
        <v>2.4520457712014151E-2</v>
      </c>
      <c r="AU16">
        <f t="shared" si="27"/>
        <v>1.0607800316965654E-2</v>
      </c>
      <c r="AV16">
        <f t="shared" si="28"/>
        <v>1.7102381702342302E-2</v>
      </c>
      <c r="AW16">
        <f t="shared" si="29"/>
        <v>1.0333275044847601E-2</v>
      </c>
      <c r="AX16">
        <f t="shared" si="30"/>
        <v>2.9561016133682751E-2</v>
      </c>
      <c r="AY16">
        <f t="shared" si="31"/>
        <v>1</v>
      </c>
      <c r="BA16" cm="1">
        <f t="array" ref="BA16">SUM(AJ16:AX16*C16:Q16)</f>
        <v>-1.8092507363112995E-2</v>
      </c>
    </row>
    <row r="17" spans="2:53" x14ac:dyDescent="0.3">
      <c r="B17" s="1">
        <f>'Problem 1 and 2'!B18</f>
        <v>44470</v>
      </c>
      <c r="C17" s="5">
        <f>('Problem 1 and 2'!C18-'Problem 1 and 2'!C19)/'Problem 1 and 2'!C19</f>
        <v>-4.658077304261634E-2</v>
      </c>
      <c r="D17" s="5">
        <f>('Problem 1 and 2'!D18-'Problem 1 and 2'!D19)/'Problem 1 and 2'!D19</f>
        <v>-6.0777385159010558E-2</v>
      </c>
      <c r="E17" s="5">
        <f>('Problem 1 and 2'!E18-'Problem 1 and 2'!E19)/'Problem 1 and 2'!E19</f>
        <v>-7.0651136146649704E-3</v>
      </c>
      <c r="F17" s="5">
        <f>('Problem 1 and 2'!F18-'Problem 1 and 2'!F19)/'Problem 1 and 2'!F19</f>
        <v>-2.0944958597174886E-2</v>
      </c>
      <c r="G17" s="5">
        <f>('Problem 1 and 2'!G18-'Problem 1 and 2'!G19)/'Problem 1 and 2'!G19</f>
        <v>-2.7562958556414843E-2</v>
      </c>
      <c r="H17" s="5">
        <f>('Problem 1 and 2'!H18-'Problem 1 and 2'!H19)/'Problem 1 and 2'!H19</f>
        <v>1.7229729729729745E-2</v>
      </c>
      <c r="I17" s="5">
        <f>('Problem 1 and 2'!I18-'Problem 1 and 2'!I19)/'Problem 1 and 2'!I19</f>
        <v>-2.3939175999178035E-2</v>
      </c>
      <c r="J17" s="5">
        <f>('Problem 1 and 2'!J18-'Problem 1 and 2'!J19)/'Problem 1 and 2'!J19</f>
        <v>-4.5715653422690336E-2</v>
      </c>
      <c r="K17" s="5">
        <f>('Problem 1 and 2'!K18-'Problem 1 and 2'!K19)/'Problem 1 and 2'!K19</f>
        <v>-9.0448625180897264E-3</v>
      </c>
      <c r="L17" s="5">
        <f>('Problem 1 and 2'!L18-'Problem 1 and 2'!L19)/'Problem 1 and 2'!L19</f>
        <v>1.5453436356242306E-2</v>
      </c>
      <c r="M17" s="5">
        <f>('Problem 1 and 2'!M18-'Problem 1 and 2'!M19)/'Problem 1 and 2'!M19</f>
        <v>1.3991769547325188E-2</v>
      </c>
      <c r="N17" s="5">
        <f>('Problem 1 and 2'!N18-'Problem 1 and 2'!N19)/'Problem 1 and 2'!N19</f>
        <v>-1.8967798853109761E-2</v>
      </c>
      <c r="O17" s="5">
        <f>('Problem 1 and 2'!O18-'Problem 1 and 2'!O19)/'Problem 1 and 2'!O19</f>
        <v>-3.1648559282002782E-2</v>
      </c>
      <c r="P17" s="5">
        <f>('Problem 1 and 2'!P18-'Problem 1 and 2'!P19)/'Problem 1 and 2'!P19</f>
        <v>0</v>
      </c>
      <c r="Q17" s="5">
        <f>('Problem 1 and 2'!Q18-'Problem 1 and 2'!Q19)/'Problem 1 and 2'!Q19</f>
        <v>6.3120860927152259E-3</v>
      </c>
      <c r="S17">
        <f t="shared" si="0"/>
        <v>0.39145575647323289</v>
      </c>
      <c r="T17">
        <f t="shared" si="1"/>
        <v>7.1301318876536186</v>
      </c>
      <c r="U17">
        <f t="shared" si="2"/>
        <v>1.9925321505485716</v>
      </c>
      <c r="V17">
        <f t="shared" si="3"/>
        <v>0.58296851172042607</v>
      </c>
      <c r="W17">
        <f t="shared" si="4"/>
        <v>0.35953491390346437</v>
      </c>
      <c r="X17">
        <f t="shared" si="5"/>
        <v>9.8318367346939191</v>
      </c>
      <c r="Y17">
        <f t="shared" si="6"/>
        <v>1.164750957854404</v>
      </c>
      <c r="Z17">
        <f t="shared" si="7"/>
        <v>1.0340579558187188</v>
      </c>
      <c r="AA17">
        <f t="shared" si="8"/>
        <v>1.4284575855541033</v>
      </c>
      <c r="AB17">
        <f t="shared" si="9"/>
        <v>0.30208796378072827</v>
      </c>
      <c r="AC17">
        <f t="shared" si="10"/>
        <v>0.61399408333688799</v>
      </c>
      <c r="AD17">
        <f t="shared" si="11"/>
        <v>0.28298217443560025</v>
      </c>
      <c r="AE17">
        <f t="shared" si="12"/>
        <v>0.42903983460562911</v>
      </c>
      <c r="AF17">
        <f t="shared" si="13"/>
        <v>0.2671113832378314</v>
      </c>
      <c r="AG17">
        <f t="shared" si="14"/>
        <v>0.76010854538423067</v>
      </c>
      <c r="AH17">
        <f t="shared" si="15"/>
        <v>26.571050439001365</v>
      </c>
      <c r="AJ17">
        <f t="shared" si="16"/>
        <v>1.4732415542693358E-2</v>
      </c>
      <c r="AK17">
        <f t="shared" si="17"/>
        <v>0.26834211556754678</v>
      </c>
      <c r="AL17">
        <f t="shared" si="18"/>
        <v>7.4988836257068134E-2</v>
      </c>
      <c r="AM17">
        <f t="shared" si="19"/>
        <v>2.1939987395633281E-2</v>
      </c>
      <c r="AN17">
        <f t="shared" si="20"/>
        <v>1.3531076414492591E-2</v>
      </c>
      <c r="AO17">
        <f t="shared" si="21"/>
        <v>0.37002062666903862</v>
      </c>
      <c r="AP17">
        <f t="shared" si="22"/>
        <v>4.3835337279130145E-2</v>
      </c>
      <c r="AQ17">
        <f t="shared" si="23"/>
        <v>3.8916713443173247E-2</v>
      </c>
      <c r="AR17">
        <f t="shared" si="24"/>
        <v>5.375992149175228E-2</v>
      </c>
      <c r="AS17">
        <f t="shared" si="25"/>
        <v>1.1369063653476013E-2</v>
      </c>
      <c r="AT17">
        <f t="shared" si="26"/>
        <v>2.3107633051482931E-2</v>
      </c>
      <c r="AU17">
        <f t="shared" si="27"/>
        <v>1.065001833801177E-2</v>
      </c>
      <c r="AV17">
        <f t="shared" si="28"/>
        <v>1.6146890225155659E-2</v>
      </c>
      <c r="AW17">
        <f t="shared" si="29"/>
        <v>1.0052721997236568E-2</v>
      </c>
      <c r="AX17">
        <f t="shared" si="30"/>
        <v>2.8606642674108684E-2</v>
      </c>
      <c r="AY17">
        <f t="shared" si="31"/>
        <v>1</v>
      </c>
      <c r="BA17" cm="1">
        <f t="array" ref="BA17">SUM(AJ17:AX17*C17:Q17)</f>
        <v>-1.5330511084920543E-2</v>
      </c>
    </row>
    <row r="18" spans="2:53" x14ac:dyDescent="0.3">
      <c r="B18" s="1">
        <f>'Problem 1 and 2'!B19</f>
        <v>44463</v>
      </c>
      <c r="C18" s="5">
        <f>('Problem 1 and 2'!C19-'Problem 1 and 2'!C20)/'Problem 1 and 2'!C20</f>
        <v>-2.4492426683854408E-2</v>
      </c>
      <c r="D18" s="5">
        <f>('Problem 1 and 2'!D19-'Problem 1 and 2'!D20)/'Problem 1 and 2'!D20</f>
        <v>-4.7458768091551737E-2</v>
      </c>
      <c r="E18" s="5">
        <f>('Problem 1 and 2'!E19-'Problem 1 and 2'!E20)/'Problem 1 and 2'!E20</f>
        <v>8.6514522821576859E-2</v>
      </c>
      <c r="F18" s="5">
        <f>('Problem 1 and 2'!F19-'Problem 1 and 2'!F20)/'Problem 1 and 2'!F20</f>
        <v>1.9521717911176271E-3</v>
      </c>
      <c r="G18" s="5">
        <f>('Problem 1 and 2'!G19-'Problem 1 and 2'!G20)/'Problem 1 and 2'!G20</f>
        <v>2.4479431183341761E-2</v>
      </c>
      <c r="H18" s="5">
        <f>('Problem 1 and 2'!H19-'Problem 1 and 2'!H20)/'Problem 1 and 2'!H20</f>
        <v>2.2570244127130282E-2</v>
      </c>
      <c r="I18" s="5">
        <f>('Problem 1 and 2'!I19-'Problem 1 and 2'!I20)/'Problem 1 and 2'!I20</f>
        <v>-1.6073594824100316E-2</v>
      </c>
      <c r="J18" s="5">
        <f>('Problem 1 and 2'!J19-'Problem 1 and 2'!J20)/'Problem 1 and 2'!J20</f>
        <v>-1.5087223008015033E-2</v>
      </c>
      <c r="K18" s="5">
        <f>('Problem 1 and 2'!K19-'Problem 1 and 2'!K20)/'Problem 1 and 2'!K20</f>
        <v>8.0233406272793174E-3</v>
      </c>
      <c r="L18" s="5">
        <f>('Problem 1 and 2'!L19-'Problem 1 and 2'!L20)/'Problem 1 and 2'!L20</f>
        <v>4.0683482506100206E-4</v>
      </c>
      <c r="M18" s="5">
        <f>('Problem 1 and 2'!M19-'Problem 1 and 2'!M20)/'Problem 1 and 2'!M20</f>
        <v>2.0365315977325209E-2</v>
      </c>
      <c r="N18" s="5">
        <f>('Problem 1 and 2'!N19-'Problem 1 and 2'!N20)/'Problem 1 and 2'!N20</f>
        <v>-3.3674339300937793E-2</v>
      </c>
      <c r="O18" s="5">
        <f>('Problem 1 and 2'!O19-'Problem 1 and 2'!O20)/'Problem 1 and 2'!O20</f>
        <v>4.0806293018682313E-2</v>
      </c>
      <c r="P18" s="5">
        <f>('Problem 1 and 2'!P19-'Problem 1 and 2'!P20)/'Problem 1 and 2'!P20</f>
        <v>-8.4426946631671038E-2</v>
      </c>
      <c r="Q18" s="5">
        <f>('Problem 1 and 2'!Q19-'Problem 1 and 2'!Q20)/'Problem 1 and 2'!Q20</f>
        <v>1.0984412595459746E-2</v>
      </c>
      <c r="S18">
        <f t="shared" si="0"/>
        <v>0.41058093376454463</v>
      </c>
      <c r="T18">
        <f t="shared" si="1"/>
        <v>7.5915249217681486</v>
      </c>
      <c r="U18">
        <f t="shared" si="2"/>
        <v>2.0067097831582443</v>
      </c>
      <c r="V18">
        <f t="shared" si="3"/>
        <v>0.59543997739404719</v>
      </c>
      <c r="W18">
        <f t="shared" si="4"/>
        <v>0.36972564657731871</v>
      </c>
      <c r="X18">
        <f t="shared" si="5"/>
        <v>9.6653061224490209</v>
      </c>
      <c r="Y18">
        <f t="shared" si="6"/>
        <v>1.1933180076628331</v>
      </c>
      <c r="Z18">
        <f t="shared" si="7"/>
        <v>1.083595219315427</v>
      </c>
      <c r="AA18">
        <f t="shared" si="8"/>
        <v>1.4414957161268864</v>
      </c>
      <c r="AB18">
        <f t="shared" si="9"/>
        <v>0.29749071002675642</v>
      </c>
      <c r="AC18">
        <f t="shared" si="10"/>
        <v>0.60552176238175226</v>
      </c>
      <c r="AD18">
        <f t="shared" si="11"/>
        <v>0.28845350244851875</v>
      </c>
      <c r="AE18">
        <f t="shared" si="12"/>
        <v>0.44306211212688623</v>
      </c>
      <c r="AF18">
        <f t="shared" si="13"/>
        <v>0.2671113832378314</v>
      </c>
      <c r="AG18">
        <f t="shared" si="14"/>
        <v>0.7553407694183244</v>
      </c>
      <c r="AH18">
        <f t="shared" si="15"/>
        <v>27.01467656785654</v>
      </c>
      <c r="AJ18">
        <f t="shared" si="16"/>
        <v>1.5198439734535822E-2</v>
      </c>
      <c r="AK18">
        <f t="shared" si="17"/>
        <v>0.28101483660925769</v>
      </c>
      <c r="AL18">
        <f t="shared" si="18"/>
        <v>7.4282206493115358E-2</v>
      </c>
      <c r="AM18">
        <f t="shared" si="19"/>
        <v>2.2041351333538912E-2</v>
      </c>
      <c r="AN18">
        <f t="shared" si="20"/>
        <v>1.36861030206535E-2</v>
      </c>
      <c r="AO18">
        <f t="shared" si="21"/>
        <v>0.35777982009783904</v>
      </c>
      <c r="AP18">
        <f t="shared" si="22"/>
        <v>4.4172951864347124E-2</v>
      </c>
      <c r="AQ18">
        <f t="shared" si="23"/>
        <v>4.0111352678741476E-2</v>
      </c>
      <c r="AR18">
        <f t="shared" si="24"/>
        <v>5.3359725129637589E-2</v>
      </c>
      <c r="AS18">
        <f t="shared" si="25"/>
        <v>1.101218847760429E-2</v>
      </c>
      <c r="AT18">
        <f t="shared" si="26"/>
        <v>2.2414547916602984E-2</v>
      </c>
      <c r="AU18">
        <f t="shared" si="27"/>
        <v>1.0677658928248493E-2</v>
      </c>
      <c r="AV18">
        <f t="shared" si="28"/>
        <v>1.6400792769588973E-2</v>
      </c>
      <c r="AW18">
        <f t="shared" si="29"/>
        <v>9.8876395046555675E-3</v>
      </c>
      <c r="AX18">
        <f t="shared" si="30"/>
        <v>2.7960385441633158E-2</v>
      </c>
      <c r="AY18">
        <f t="shared" si="31"/>
        <v>0.99999999999999989</v>
      </c>
      <c r="BA18" cm="1">
        <f t="array" ref="BA18">SUM(AJ18:AX18*C18:Q18)</f>
        <v>5.2679275445552637E-4</v>
      </c>
    </row>
    <row r="19" spans="2:53" x14ac:dyDescent="0.3">
      <c r="B19" s="1">
        <f>'Problem 1 and 2'!B20</f>
        <v>44456</v>
      </c>
      <c r="C19" s="5">
        <f>('Problem 1 and 2'!C20-'Problem 1 and 2'!C21)/'Problem 1 and 2'!C21</f>
        <v>-2.0517676767676768E-2</v>
      </c>
      <c r="D19" s="5">
        <f>('Problem 1 and 2'!D20-'Problem 1 and 2'!D21)/'Problem 1 and 2'!D21</f>
        <v>-2.0154517971110713E-3</v>
      </c>
      <c r="E19" s="5">
        <f>('Problem 1 and 2'!E20-'Problem 1 and 2'!E21)/'Problem 1 and 2'!E21</f>
        <v>-1.0673234811165822E-2</v>
      </c>
      <c r="F19" s="5">
        <f>('Problem 1 and 2'!F20-'Problem 1 and 2'!F21)/'Problem 1 and 2'!F21</f>
        <v>-5.822416302765674E-3</v>
      </c>
      <c r="G19" s="5">
        <f>('Problem 1 and 2'!G20-'Problem 1 and 2'!G21)/'Problem 1 and 2'!G21</f>
        <v>-3.7446226046147814E-2</v>
      </c>
      <c r="H19" s="5">
        <f>('Problem 1 and 2'!H20-'Problem 1 and 2'!H21)/'Problem 1 and 2'!H21</f>
        <v>8.7118132187245911E-3</v>
      </c>
      <c r="I19" s="5">
        <f>('Problem 1 and 2'!I20-'Problem 1 and 2'!I21)/'Problem 1 and 2'!I21</f>
        <v>-2.8290766208251428E-2</v>
      </c>
      <c r="J19" s="5">
        <f>('Problem 1 and 2'!J20-'Problem 1 and 2'!J21)/'Problem 1 and 2'!J21</f>
        <v>-3.722197004085346E-2</v>
      </c>
      <c r="K19" s="5">
        <f>('Problem 1 and 2'!K20-'Problem 1 and 2'!K21)/'Problem 1 and 2'!K21</f>
        <v>-9.7432521395655114E-2</v>
      </c>
      <c r="L19" s="5">
        <f>('Problem 1 and 2'!L20-'Problem 1 and 2'!L21)/'Problem 1 and 2'!L21</f>
        <v>2.6304801670146184E-2</v>
      </c>
      <c r="M19" s="5">
        <f>('Problem 1 and 2'!M20-'Problem 1 and 2'!M21)/'Problem 1 and 2'!M21</f>
        <v>-1.676797317124321E-3</v>
      </c>
      <c r="N19" s="5">
        <f>('Problem 1 and 2'!N20-'Problem 1 and 2'!N21)/'Problem 1 and 2'!N21</f>
        <v>-2.977667493796533E-2</v>
      </c>
      <c r="O19" s="5">
        <f>('Problem 1 and 2'!O20-'Problem 1 and 2'!O21)/'Problem 1 and 2'!O21</f>
        <v>-3.1428571428571403E-2</v>
      </c>
      <c r="P19" s="5">
        <f>('Problem 1 and 2'!P20-'Problem 1 and 2'!P21)/'Problem 1 and 2'!P21</f>
        <v>8.1587651598676383E-3</v>
      </c>
      <c r="Q19" s="5">
        <f>('Problem 1 and 2'!Q20-'Problem 1 and 2'!Q21)/'Problem 1 and 2'!Q21</f>
        <v>4.5187053383775417E-3</v>
      </c>
      <c r="S19">
        <f t="shared" si="0"/>
        <v>0.42088953996411699</v>
      </c>
      <c r="T19">
        <f t="shared" si="1"/>
        <v>7.9697599090364557</v>
      </c>
      <c r="U19">
        <f t="shared" si="2"/>
        <v>1.8469240318546374</v>
      </c>
      <c r="V19">
        <f t="shared" si="3"/>
        <v>0.59427984105231491</v>
      </c>
      <c r="W19">
        <f t="shared" si="4"/>
        <v>0.36089123443919319</v>
      </c>
      <c r="X19">
        <f t="shared" si="5"/>
        <v>9.4519727891156879</v>
      </c>
      <c r="Y19">
        <f t="shared" si="6"/>
        <v>1.2128122605363965</v>
      </c>
      <c r="Z19">
        <f t="shared" si="7"/>
        <v>1.1001940929478318</v>
      </c>
      <c r="AA19">
        <f t="shared" si="8"/>
        <v>1.4300221612228374</v>
      </c>
      <c r="AB19">
        <f t="shared" si="9"/>
        <v>0.29736972966480979</v>
      </c>
      <c r="AC19">
        <f t="shared" si="10"/>
        <v>0.59343624572516174</v>
      </c>
      <c r="AD19">
        <f t="shared" si="11"/>
        <v>0.2985054771699272</v>
      </c>
      <c r="AE19">
        <f t="shared" si="12"/>
        <v>0.42569123101846323</v>
      </c>
      <c r="AF19">
        <f t="shared" si="13"/>
        <v>0.29174229435340782</v>
      </c>
      <c r="AG19">
        <f t="shared" si="14"/>
        <v>0.74713394193602689</v>
      </c>
      <c r="AH19">
        <f t="shared" si="15"/>
        <v>27.041624780037267</v>
      </c>
      <c r="AJ19">
        <f t="shared" si="16"/>
        <v>1.5564506326366419E-2</v>
      </c>
      <c r="AK19">
        <f t="shared" si="17"/>
        <v>0.29472193234926886</v>
      </c>
      <c r="AL19">
        <f t="shared" si="18"/>
        <v>6.8299299575300593E-2</v>
      </c>
      <c r="AM19">
        <f t="shared" si="19"/>
        <v>2.1976484249238811E-2</v>
      </c>
      <c r="AN19">
        <f t="shared" si="20"/>
        <v>1.3345767400249233E-2</v>
      </c>
      <c r="AO19">
        <f t="shared" si="21"/>
        <v>0.34953420388013612</v>
      </c>
      <c r="AP19">
        <f t="shared" si="22"/>
        <v>4.4849829490708766E-2</v>
      </c>
      <c r="AQ19">
        <f t="shared" si="23"/>
        <v>4.0685206672937034E-2</v>
      </c>
      <c r="AR19">
        <f t="shared" si="24"/>
        <v>5.2882257366373628E-2</v>
      </c>
      <c r="AS19">
        <f t="shared" si="25"/>
        <v>1.0996740472648477E-2</v>
      </c>
      <c r="AT19">
        <f t="shared" si="26"/>
        <v>2.1945288071715634E-2</v>
      </c>
      <c r="AU19">
        <f t="shared" si="27"/>
        <v>1.1038740445444338E-2</v>
      </c>
      <c r="AV19">
        <f t="shared" si="28"/>
        <v>1.5742072988628925E-2</v>
      </c>
      <c r="AW19">
        <f t="shared" si="29"/>
        <v>1.0788637765907414E-2</v>
      </c>
      <c r="AX19">
        <f t="shared" si="30"/>
        <v>2.7629032945075765E-2</v>
      </c>
      <c r="AY19">
        <f t="shared" si="31"/>
        <v>1</v>
      </c>
      <c r="BA19" cm="1">
        <f t="array" ref="BA19">SUM(AJ19:AX19*C19:Q19)</f>
        <v>-7.5187283956333426E-3</v>
      </c>
    </row>
    <row r="20" spans="2:53" x14ac:dyDescent="0.3">
      <c r="B20" s="1">
        <f>'Problem 1 and 2'!B21</f>
        <v>44449</v>
      </c>
      <c r="C20" s="5">
        <f>('Problem 1 and 2'!C21-'Problem 1 and 2'!C22)/'Problem 1 and 2'!C22</f>
        <v>-1.3698630136986231E-2</v>
      </c>
      <c r="D20" s="5">
        <f>('Problem 1 and 2'!D21-'Problem 1 and 2'!D22)/'Problem 1 and 2'!D22</f>
        <v>7.1041948579159868E-3</v>
      </c>
      <c r="E20" s="5">
        <f>('Problem 1 and 2'!E21-'Problem 1 and 2'!E22)/'Problem 1 and 2'!E22</f>
        <v>-3.4291377601585751E-2</v>
      </c>
      <c r="F20" s="5">
        <f>('Problem 1 and 2'!F21-'Problem 1 and 2'!F22)/'Problem 1 and 2'!F22</f>
        <v>-5.4153281321707165E-2</v>
      </c>
      <c r="G20" s="5">
        <f>('Problem 1 and 2'!G21-'Problem 1 and 2'!G22)/'Problem 1 and 2'!G22</f>
        <v>-6.2184220753983728E-3</v>
      </c>
      <c r="H20" s="5">
        <f>('Problem 1 and 2'!H21-'Problem 1 and 2'!H22)/'Problem 1 and 2'!H22</f>
        <v>-1.9810998519867867E-2</v>
      </c>
      <c r="I20" s="5">
        <f>('Problem 1 and 2'!I21-'Problem 1 and 2'!I22)/'Problem 1 and 2'!I22</f>
        <v>-1.1170471102476985E-2</v>
      </c>
      <c r="J20" s="5">
        <f>('Problem 1 and 2'!J21-'Problem 1 and 2'!J22)/'Problem 1 and 2'!J22</f>
        <v>-1.8124150430447543E-3</v>
      </c>
      <c r="K20" s="5">
        <f>('Problem 1 and 2'!K21-'Problem 1 and 2'!K22)/'Problem 1 and 2'!K22</f>
        <v>-2.1262886597938038E-2</v>
      </c>
      <c r="L20" s="5">
        <f>('Problem 1 and 2'!L21-'Problem 1 and 2'!L22)/'Problem 1 and 2'!L22</f>
        <v>1.2684989429175475E-2</v>
      </c>
      <c r="M20" s="5">
        <f>('Problem 1 and 2'!M21-'Problem 1 and 2'!M22)/'Problem 1 and 2'!M22</f>
        <v>-3.0284552845528476E-2</v>
      </c>
      <c r="N20" s="5">
        <f>('Problem 1 and 2'!N21-'Problem 1 and 2'!N22)/'Problem 1 and 2'!N22</f>
        <v>-3.2025620496397116E-2</v>
      </c>
      <c r="O20" s="5">
        <f>('Problem 1 and 2'!O21-'Problem 1 and 2'!O22)/'Problem 1 and 2'!O22</f>
        <v>-4.2407660738714138E-2</v>
      </c>
      <c r="P20" s="5">
        <f>('Problem 1 and 2'!P21-'Problem 1 and 2'!P22)/'Problem 1 and 2'!P22</f>
        <v>-1.2842838484980329E-2</v>
      </c>
      <c r="Q20" s="5">
        <f>('Problem 1 and 2'!Q21-'Problem 1 and 2'!Q22)/'Problem 1 and 2'!Q22</f>
        <v>-1.019346785937179E-2</v>
      </c>
      <c r="S20">
        <f t="shared" si="0"/>
        <v>0.42970611105585649</v>
      </c>
      <c r="T20">
        <f t="shared" si="1"/>
        <v>7.985855014877659</v>
      </c>
      <c r="U20">
        <f t="shared" si="2"/>
        <v>1.8668493533601229</v>
      </c>
      <c r="V20">
        <f t="shared" si="3"/>
        <v>0.59776025007751155</v>
      </c>
      <c r="W20">
        <f t="shared" si="4"/>
        <v>0.37493098484957521</v>
      </c>
      <c r="X20">
        <f t="shared" si="5"/>
        <v>9.3703401360544643</v>
      </c>
      <c r="Y20">
        <f t="shared" si="6"/>
        <v>1.2481226053639825</v>
      </c>
      <c r="Z20">
        <f t="shared" si="7"/>
        <v>1.1427287066308693</v>
      </c>
      <c r="AA20">
        <f t="shared" si="8"/>
        <v>1.584393627204588</v>
      </c>
      <c r="AB20">
        <f t="shared" si="9"/>
        <v>0.28974796686217225</v>
      </c>
      <c r="AC20">
        <f t="shared" si="10"/>
        <v>0.59443298936694244</v>
      </c>
      <c r="AD20">
        <f t="shared" si="11"/>
        <v>0.30766677058690711</v>
      </c>
      <c r="AE20">
        <f t="shared" si="12"/>
        <v>0.43950422081552248</v>
      </c>
      <c r="AF20">
        <f t="shared" si="13"/>
        <v>0.28938130028274378</v>
      </c>
      <c r="AG20">
        <f t="shared" si="14"/>
        <v>0.74377305068137167</v>
      </c>
      <c r="AH20">
        <f t="shared" si="15"/>
        <v>27.265193088070291</v>
      </c>
      <c r="AJ20">
        <f t="shared" si="16"/>
        <v>1.5760244560449183E-2</v>
      </c>
      <c r="AK20">
        <f t="shared" si="17"/>
        <v>0.29289559729440606</v>
      </c>
      <c r="AL20">
        <f t="shared" si="18"/>
        <v>6.8470058045433421E-2</v>
      </c>
      <c r="AM20">
        <f t="shared" si="19"/>
        <v>2.1923932397862157E-2</v>
      </c>
      <c r="AN20">
        <f t="shared" si="20"/>
        <v>1.375126827961559E-2</v>
      </c>
      <c r="AO20">
        <f t="shared" si="21"/>
        <v>0.3436740794678031</v>
      </c>
      <c r="AP20">
        <f t="shared" si="22"/>
        <v>4.5777141622741359E-2</v>
      </c>
      <c r="AQ20">
        <f t="shared" si="23"/>
        <v>4.1911630808544056E-2</v>
      </c>
      <c r="AR20">
        <f t="shared" si="24"/>
        <v>5.8110486219069883E-2</v>
      </c>
      <c r="AS20">
        <f t="shared" si="25"/>
        <v>1.062702787125867E-2</v>
      </c>
      <c r="AT20">
        <f t="shared" si="26"/>
        <v>2.1801899126363891E-2</v>
      </c>
      <c r="AU20">
        <f t="shared" si="27"/>
        <v>1.1284232229461993E-2</v>
      </c>
      <c r="AV20">
        <f t="shared" si="28"/>
        <v>1.6119607860317142E-2</v>
      </c>
      <c r="AW20">
        <f t="shared" si="29"/>
        <v>1.0613579714913543E-2</v>
      </c>
      <c r="AX20">
        <f t="shared" si="30"/>
        <v>2.7279214501759928E-2</v>
      </c>
      <c r="AY20">
        <f t="shared" si="31"/>
        <v>1</v>
      </c>
      <c r="BA20" cm="1">
        <f t="array" ref="BA20">SUM(AJ20:AX20*C20:Q20)</f>
        <v>-1.2372054631525924E-2</v>
      </c>
    </row>
    <row r="21" spans="2:53" x14ac:dyDescent="0.3">
      <c r="B21" s="1">
        <f>'Problem 1 and 2'!B22</f>
        <v>44442</v>
      </c>
      <c r="C21" s="5">
        <f>('Problem 1 and 2'!C22-'Problem 1 and 2'!C23)/'Problem 1 and 2'!C23</f>
        <v>-1.0169491525423765E-2</v>
      </c>
      <c r="D21" s="5">
        <f>('Problem 1 and 2'!D22-'Problem 1 and 2'!D23)/'Problem 1 and 2'!D23</f>
        <v>-1.4995001666111295E-2</v>
      </c>
      <c r="E21" s="5">
        <f>('Problem 1 and 2'!E22-'Problem 1 and 2'!E23)/'Problem 1 and 2'!E23</f>
        <v>-1.0784313725490196E-2</v>
      </c>
      <c r="F21" s="5">
        <f>('Problem 1 and 2'!F22-'Problem 1 and 2'!F23)/'Problem 1 and 2'!F23</f>
        <v>-1.6252821670428828E-2</v>
      </c>
      <c r="G21" s="5">
        <f>('Problem 1 and 2'!G22-'Problem 1 and 2'!G23)/'Problem 1 and 2'!G23</f>
        <v>-7.7669902912619706E-4</v>
      </c>
      <c r="H21" s="5">
        <f>('Problem 1 and 2'!H22-'Problem 1 and 2'!H23)/'Problem 1 and 2'!H23</f>
        <v>1.4554695622040028E-2</v>
      </c>
      <c r="I21" s="5">
        <f>('Problem 1 and 2'!I22-'Problem 1 and 2'!I23)/'Problem 1 and 2'!I23</f>
        <v>5.8622374206156189E-3</v>
      </c>
      <c r="J21" s="5">
        <f>('Problem 1 and 2'!J22-'Problem 1 and 2'!J23)/'Problem 1 and 2'!J23</f>
        <v>-1.1643528884908296E-2</v>
      </c>
      <c r="K21" s="5">
        <f>('Problem 1 and 2'!K22-'Problem 1 and 2'!K23)/'Problem 1 and 2'!K23</f>
        <v>6.4474532559635278E-4</v>
      </c>
      <c r="L21" s="5">
        <f>('Problem 1 and 2'!L22-'Problem 1 and 2'!L23)/'Problem 1 and 2'!L23</f>
        <v>6.382978723404255E-3</v>
      </c>
      <c r="M21" s="5">
        <f>('Problem 1 and 2'!M22-'Problem 1 and 2'!M23)/'Problem 1 and 2'!M23</f>
        <v>-1.8259281801582404E-3</v>
      </c>
      <c r="N21" s="5">
        <f>('Problem 1 and 2'!N22-'Problem 1 and 2'!N23)/'Problem 1 and 2'!N23</f>
        <v>-3.5899481451933677E-3</v>
      </c>
      <c r="O21" s="5">
        <f>('Problem 1 and 2'!O22-'Problem 1 and 2'!O23)/'Problem 1 and 2'!O23</f>
        <v>-9.1116173120723751E-4</v>
      </c>
      <c r="P21" s="5">
        <f>('Problem 1 and 2'!P22-'Problem 1 and 2'!P23)/'Problem 1 and 2'!P23</f>
        <v>-5.4926969759308823E-2</v>
      </c>
      <c r="Q21" s="5">
        <f>('Problem 1 and 2'!Q22-'Problem 1 and 2'!Q23)/'Problem 1 and 2'!Q23</f>
        <v>-2.9379101463907084E-2</v>
      </c>
      <c r="S21">
        <f t="shared" si="0"/>
        <v>0.4356742514871878</v>
      </c>
      <c r="T21">
        <f t="shared" si="1"/>
        <v>7.9295221444334434</v>
      </c>
      <c r="U21">
        <f t="shared" si="2"/>
        <v>1.9331393652918349</v>
      </c>
      <c r="V21">
        <f t="shared" si="3"/>
        <v>0.63198427215861119</v>
      </c>
      <c r="W21">
        <f t="shared" si="4"/>
        <v>0.37727705280326829</v>
      </c>
      <c r="X21">
        <f t="shared" si="5"/>
        <v>9.5597278911565056</v>
      </c>
      <c r="Y21">
        <f t="shared" si="6"/>
        <v>1.2622222222222199</v>
      </c>
      <c r="Z21">
        <f t="shared" si="7"/>
        <v>1.1448035658349198</v>
      </c>
      <c r="AA21">
        <f t="shared" si="8"/>
        <v>1.618814291916735</v>
      </c>
      <c r="AB21">
        <f t="shared" si="9"/>
        <v>0.28611855600377345</v>
      </c>
      <c r="AC21">
        <f t="shared" si="10"/>
        <v>0.61299733969510728</v>
      </c>
      <c r="AD21">
        <f t="shared" si="11"/>
        <v>0.31784598549466253</v>
      </c>
      <c r="AE21">
        <f t="shared" si="12"/>
        <v>0.45896797916592424</v>
      </c>
      <c r="AF21">
        <f t="shared" si="13"/>
        <v>0.29314612866569456</v>
      </c>
      <c r="AG21">
        <f t="shared" si="14"/>
        <v>0.75143275633151618</v>
      </c>
      <c r="AH21">
        <f t="shared" si="15"/>
        <v>27.613673802661406</v>
      </c>
      <c r="AJ21">
        <f t="shared" si="16"/>
        <v>1.5777482366189085E-2</v>
      </c>
      <c r="AK21">
        <f t="shared" si="17"/>
        <v>0.28715926033967981</v>
      </c>
      <c r="AL21">
        <f t="shared" si="18"/>
        <v>7.0006598147962437E-2</v>
      </c>
      <c r="AM21">
        <f t="shared" si="19"/>
        <v>2.2886642200347154E-2</v>
      </c>
      <c r="AN21">
        <f t="shared" si="20"/>
        <v>1.3662689560956077E-2</v>
      </c>
      <c r="AO21">
        <f t="shared" si="21"/>
        <v>0.34619543779195144</v>
      </c>
      <c r="AP21">
        <f t="shared" si="22"/>
        <v>4.5710043192462385E-2</v>
      </c>
      <c r="AQ21">
        <f t="shared" si="23"/>
        <v>4.1457850701654322E-2</v>
      </c>
      <c r="AR21">
        <f t="shared" si="24"/>
        <v>5.8623647960986403E-2</v>
      </c>
      <c r="AS21">
        <f t="shared" si="25"/>
        <v>1.0361480983968071E-2</v>
      </c>
      <c r="AT21">
        <f t="shared" si="26"/>
        <v>2.2199050516633054E-2</v>
      </c>
      <c r="AU21">
        <f t="shared" si="27"/>
        <v>1.1510456296620283E-2</v>
      </c>
      <c r="AV21">
        <f t="shared" si="28"/>
        <v>1.6621040084919412E-2</v>
      </c>
      <c r="AW21">
        <f t="shared" si="29"/>
        <v>1.0615977097456736E-2</v>
      </c>
      <c r="AX21">
        <f t="shared" si="30"/>
        <v>2.7212342758213253E-2</v>
      </c>
      <c r="AY21">
        <f t="shared" si="31"/>
        <v>1</v>
      </c>
      <c r="BA21" cm="1">
        <f t="array" ref="BA21">SUM(AJ21:AX21*C21:Q21)</f>
        <v>-2.1555867885214939E-3</v>
      </c>
    </row>
    <row r="22" spans="2:53" x14ac:dyDescent="0.3">
      <c r="B22" s="1">
        <f>'Problem 1 and 2'!B23</f>
        <v>44435</v>
      </c>
      <c r="C22" s="5">
        <f>('Problem 1 and 2'!C23-'Problem 1 and 2'!C24)/'Problem 1 and 2'!C24</f>
        <v>-1.9341190692051913E-2</v>
      </c>
      <c r="D22" s="5">
        <f>('Problem 1 and 2'!D23-'Problem 1 and 2'!D24)/'Problem 1 and 2'!D24</f>
        <v>1.6688918558077435E-3</v>
      </c>
      <c r="E22" s="5">
        <f>('Problem 1 and 2'!E23-'Problem 1 and 2'!E24)/'Problem 1 and 2'!E24</f>
        <v>-2.5601834161253303E-2</v>
      </c>
      <c r="F22" s="5">
        <f>('Problem 1 and 2'!F23-'Problem 1 and 2'!F24)/'Problem 1 and 2'!F24</f>
        <v>9.0375056484396678E-4</v>
      </c>
      <c r="G22" s="5">
        <f>('Problem 1 and 2'!G23-'Problem 1 and 2'!G24)/'Problem 1 and 2'!G24</f>
        <v>3.1857343217792093E-2</v>
      </c>
      <c r="H22" s="5">
        <f>('Problem 1 and 2'!H23-'Problem 1 and 2'!H24)/'Problem 1 and 2'!H24</f>
        <v>-1.0062893081761117E-2</v>
      </c>
      <c r="I22" s="5">
        <f>('Problem 1 and 2'!I23-'Problem 1 and 2'!I24)/'Problem 1 and 2'!I24</f>
        <v>-1.7282765242438897E-2</v>
      </c>
      <c r="J22" s="5">
        <f>('Problem 1 and 2'!J23-'Problem 1 and 2'!J24)/'Problem 1 and 2'!J24</f>
        <v>4.7864852182074223E-2</v>
      </c>
      <c r="K22" s="5">
        <f>('Problem 1 and 2'!K23-'Problem 1 and 2'!K24)/'Problem 1 and 2'!K24</f>
        <v>-5.4556537640963222E-2</v>
      </c>
      <c r="L22" s="5">
        <f>('Problem 1 and 2'!L23-'Problem 1 and 2'!L24)/'Problem 1 and 2'!L24</f>
        <v>8.151008151008176E-3</v>
      </c>
      <c r="M22" s="5">
        <f>('Problem 1 and 2'!M23-'Problem 1 and 2'!M24)/'Problem 1 and 2'!M24</f>
        <v>4.4833910739759527E-3</v>
      </c>
      <c r="N22" s="5">
        <f>('Problem 1 and 2'!N23-'Problem 1 and 2'!N24)/'Problem 1 and 2'!N24</f>
        <v>1.5980823012384229E-3</v>
      </c>
      <c r="O22" s="5">
        <f>('Problem 1 and 2'!O23-'Problem 1 and 2'!O24)/'Problem 1 and 2'!O24</f>
        <v>3.6844591402928728E-2</v>
      </c>
      <c r="P22" s="5">
        <f>('Problem 1 and 2'!P23-'Problem 1 and 2'!P24)/'Problem 1 and 2'!P24</f>
        <v>2.4446786090621633E-2</v>
      </c>
      <c r="Q22" s="5">
        <f>('Problem 1 and 2'!Q23-'Problem 1 and 2'!Q24)/'Problem 1 and 2'!Q24</f>
        <v>2.6637645107794289E-2</v>
      </c>
      <c r="S22">
        <f t="shared" si="0"/>
        <v>0.44015035681068632</v>
      </c>
      <c r="T22">
        <f t="shared" si="1"/>
        <v>8.0502354382424777</v>
      </c>
      <c r="U22">
        <f t="shared" si="2"/>
        <v>1.9542142245764833</v>
      </c>
      <c r="V22">
        <f t="shared" si="3"/>
        <v>0.64242549923420089</v>
      </c>
      <c r="W22">
        <f t="shared" si="4"/>
        <v>0.37757031129747992</v>
      </c>
      <c r="X22">
        <f t="shared" si="5"/>
        <v>9.4225850340136486</v>
      </c>
      <c r="Y22">
        <f t="shared" si="6"/>
        <v>1.2548659003831393</v>
      </c>
      <c r="Z22">
        <f t="shared" si="7"/>
        <v>1.1582901506612489</v>
      </c>
      <c r="AA22">
        <f t="shared" si="8"/>
        <v>1.6177712414709122</v>
      </c>
      <c r="AB22">
        <f t="shared" si="9"/>
        <v>0.28430385057457408</v>
      </c>
      <c r="AC22">
        <f t="shared" si="10"/>
        <v>0.61411867629211048</v>
      </c>
      <c r="AD22">
        <f t="shared" si="11"/>
        <v>0.31899114717178501</v>
      </c>
      <c r="AE22">
        <f t="shared" si="12"/>
        <v>0.45938655461431993</v>
      </c>
      <c r="AF22">
        <f t="shared" si="13"/>
        <v>0.31018357236481092</v>
      </c>
      <c r="AG22">
        <f t="shared" si="14"/>
        <v>0.774177392496741</v>
      </c>
      <c r="AH22">
        <f t="shared" si="15"/>
        <v>27.679269350204621</v>
      </c>
      <c r="AJ22">
        <f t="shared" si="16"/>
        <v>1.5901805471878631E-2</v>
      </c>
      <c r="AK22">
        <f t="shared" si="17"/>
        <v>0.29083988223782237</v>
      </c>
      <c r="AL22">
        <f t="shared" si="18"/>
        <v>7.0602088510766145E-2</v>
      </c>
      <c r="AM22">
        <f t="shared" si="19"/>
        <v>2.3209626349094785E-2</v>
      </c>
      <c r="AN22">
        <f t="shared" si="20"/>
        <v>1.3640905997928327E-2</v>
      </c>
      <c r="AO22">
        <f t="shared" si="21"/>
        <v>0.34042029487111414</v>
      </c>
      <c r="AP22">
        <f t="shared" si="22"/>
        <v>4.5335947438000658E-2</v>
      </c>
      <c r="AQ22">
        <f t="shared" si="23"/>
        <v>4.1846847039431916E-2</v>
      </c>
      <c r="AR22">
        <f t="shared" si="24"/>
        <v>5.844703561363887E-2</v>
      </c>
      <c r="AS22">
        <f t="shared" si="25"/>
        <v>1.0271363993662366E-2</v>
      </c>
      <c r="AT22">
        <f t="shared" si="26"/>
        <v>2.2186954016818024E-2</v>
      </c>
      <c r="AU22">
        <f t="shared" si="27"/>
        <v>1.1524550851969177E-2</v>
      </c>
      <c r="AV22">
        <f t="shared" si="28"/>
        <v>1.659677315907632E-2</v>
      </c>
      <c r="AW22">
        <f t="shared" si="29"/>
        <v>1.1206349721168412E-2</v>
      </c>
      <c r="AX22">
        <f t="shared" si="30"/>
        <v>2.796957472762979E-2</v>
      </c>
      <c r="AY22">
        <f t="shared" si="31"/>
        <v>0.99999999999999989</v>
      </c>
      <c r="BA22" cm="1">
        <f t="array" ref="BA22">SUM(AJ22:AX22*C22:Q22)</f>
        <v>-4.7368859734209165E-3</v>
      </c>
    </row>
    <row r="23" spans="2:53" x14ac:dyDescent="0.3">
      <c r="B23" s="1">
        <f>'Problem 1 and 2'!B24</f>
        <v>44428</v>
      </c>
      <c r="C23" s="5">
        <f>('Problem 1 and 2'!C24-'Problem 1 and 2'!C25)/'Problem 1 and 2'!C25</f>
        <v>1.5030674846625697E-2</v>
      </c>
      <c r="D23" s="5">
        <f>('Problem 1 and 2'!D24-'Problem 1 and 2'!D25)/'Problem 1 and 2'!D25</f>
        <v>-6.3018242122718981E-3</v>
      </c>
      <c r="E23" s="5">
        <f>('Problem 1 and 2'!E24-'Problem 1 and 2'!E25)/'Problem 1 and 2'!E25</f>
        <v>3.7051713889439251E-2</v>
      </c>
      <c r="F23" s="5">
        <f>('Problem 1 and 2'!F24-'Problem 1 and 2'!F25)/'Problem 1 and 2'!F25</f>
        <v>-1.5131286159323472E-2</v>
      </c>
      <c r="G23" s="5">
        <f>('Problem 1 and 2'!G24-'Problem 1 and 2'!G25)/'Problem 1 and 2'!G25</f>
        <v>-5.7768924302790091E-3</v>
      </c>
      <c r="H23" s="5">
        <f>('Problem 1 and 2'!H24-'Problem 1 and 2'!H25)/'Problem 1 and 2'!H25</f>
        <v>-2.9196269982237961E-2</v>
      </c>
      <c r="I23" s="5">
        <f>('Problem 1 and 2'!I24-'Problem 1 and 2'!I25)/'Problem 1 and 2'!I25</f>
        <v>-4.4495412844036644E-2</v>
      </c>
      <c r="J23" s="5">
        <f>('Problem 1 and 2'!J24-'Problem 1 and 2'!J25)/'Problem 1 and 2'!J25</f>
        <v>-6.3296703296703324E-2</v>
      </c>
      <c r="K23" s="5">
        <f>('Problem 1 and 2'!K24-'Problem 1 and 2'!K25)/'Problem 1 and 2'!K25</f>
        <v>-1.4714714714714647E-2</v>
      </c>
      <c r="L23" s="5">
        <f>('Problem 1 and 2'!L24-'Problem 1 and 2'!L25)/'Problem 1 and 2'!L25</f>
        <v>-2.5501672240802652E-2</v>
      </c>
      <c r="M23" s="5">
        <f>('Problem 1 and 2'!M24-'Problem 1 and 2'!M25)/'Problem 1 and 2'!M25</f>
        <v>-3.3103448275862042E-2</v>
      </c>
      <c r="N23" s="5">
        <f>('Problem 1 and 2'!N24-'Problem 1 and 2'!N25)/'Problem 1 and 2'!N25</f>
        <v>-1.2623274161735655E-2</v>
      </c>
      <c r="O23" s="5">
        <f>('Problem 1 and 2'!O24-'Problem 1 and 2'!O25)/'Problem 1 and 2'!O25</f>
        <v>-7.7157802964254646E-2</v>
      </c>
      <c r="P23" s="5">
        <f>('Problem 1 and 2'!P24-'Problem 1 and 2'!P25)/'Problem 1 and 2'!P25</f>
        <v>-0.10808270676691729</v>
      </c>
      <c r="Q23" s="5">
        <f>('Problem 1 and 2'!Q24-'Problem 1 and 2'!Q25)/'Problem 1 and 2'!Q25</f>
        <v>-4.8989650073928033E-2</v>
      </c>
      <c r="S23">
        <f t="shared" si="0"/>
        <v>0.44883128834716823</v>
      </c>
      <c r="T23">
        <f t="shared" si="1"/>
        <v>8.0368228500414745</v>
      </c>
      <c r="U23">
        <f t="shared" si="2"/>
        <v>2.0055602453790811</v>
      </c>
      <c r="V23">
        <f t="shared" si="3"/>
        <v>0.64184543106333491</v>
      </c>
      <c r="W23">
        <f t="shared" si="4"/>
        <v>0.36591328615256746</v>
      </c>
      <c r="X23">
        <f t="shared" si="5"/>
        <v>9.5183673469388204</v>
      </c>
      <c r="Y23">
        <f t="shared" si="6"/>
        <v>1.2769348659003807</v>
      </c>
      <c r="Z23">
        <f t="shared" si="7"/>
        <v>1.1053812409579584</v>
      </c>
      <c r="AA23">
        <f t="shared" si="8"/>
        <v>1.7111242563720386</v>
      </c>
      <c r="AB23">
        <f t="shared" si="9"/>
        <v>0.28200522369758818</v>
      </c>
      <c r="AC23">
        <f t="shared" si="10"/>
        <v>0.61137763127721367</v>
      </c>
      <c r="AD23">
        <f t="shared" si="11"/>
        <v>0.31848218642639725</v>
      </c>
      <c r="AE23">
        <f t="shared" si="12"/>
        <v>0.44306211212688623</v>
      </c>
      <c r="AF23">
        <f t="shared" si="13"/>
        <v>0.30278153690002629</v>
      </c>
      <c r="AG23">
        <f t="shared" si="14"/>
        <v>0.75409020523054593</v>
      </c>
      <c r="AH23">
        <f t="shared" si="15"/>
        <v>27.822579706811482</v>
      </c>
      <c r="AJ23">
        <f t="shared" si="16"/>
        <v>1.6131907719444363E-2</v>
      </c>
      <c r="AK23">
        <f t="shared" si="17"/>
        <v>0.2888597295697175</v>
      </c>
      <c r="AL23">
        <f t="shared" si="18"/>
        <v>7.2083906902711936E-2</v>
      </c>
      <c r="AM23">
        <f t="shared" si="19"/>
        <v>2.3069227865531079E-2</v>
      </c>
      <c r="AN23">
        <f t="shared" si="20"/>
        <v>1.3151666380633465E-2</v>
      </c>
      <c r="AO23">
        <f t="shared" si="21"/>
        <v>0.34210944661643106</v>
      </c>
      <c r="AP23">
        <f t="shared" si="22"/>
        <v>4.5895631510681358E-2</v>
      </c>
      <c r="AQ23">
        <f t="shared" si="23"/>
        <v>3.9729645942476736E-2</v>
      </c>
      <c r="AR23">
        <f t="shared" si="24"/>
        <v>6.1501279694532555E-2</v>
      </c>
      <c r="AS23">
        <f t="shared" si="25"/>
        <v>1.0135840266046504E-2</v>
      </c>
      <c r="AT23">
        <f t="shared" si="26"/>
        <v>2.1974153285560977E-2</v>
      </c>
      <c r="AU23">
        <f t="shared" si="27"/>
        <v>1.1446896361965563E-2</v>
      </c>
      <c r="AV23">
        <f t="shared" si="28"/>
        <v>1.5924551813519164E-2</v>
      </c>
      <c r="AW23">
        <f t="shared" si="29"/>
        <v>1.088258314256531E-2</v>
      </c>
      <c r="AX23">
        <f t="shared" si="30"/>
        <v>2.7103532928182454E-2</v>
      </c>
      <c r="AY23">
        <f t="shared" si="31"/>
        <v>1</v>
      </c>
      <c r="BA23" cm="1">
        <f t="array" ref="BA23">SUM(AJ23:AX23*C23:Q23)</f>
        <v>-1.9645388070960671E-2</v>
      </c>
    </row>
    <row r="24" spans="2:53" x14ac:dyDescent="0.3">
      <c r="B24" s="1">
        <f>'Problem 1 and 2'!B25</f>
        <v>44421</v>
      </c>
      <c r="C24" s="5">
        <f>('Problem 1 and 2'!C25-'Problem 1 and 2'!C26)/'Problem 1 and 2'!C26</f>
        <v>1.9705974350954055E-2</v>
      </c>
      <c r="D24" s="5">
        <f>('Problem 1 and 2'!D25-'Problem 1 and 2'!D26)/'Problem 1 and 2'!D26</f>
        <v>1.106639839034209E-2</v>
      </c>
      <c r="E24" s="5">
        <f>('Problem 1 and 2'!E25-'Problem 1 and 2'!E26)/'Problem 1 and 2'!E26</f>
        <v>2.9894908682787425E-2</v>
      </c>
      <c r="F24" s="5">
        <f>('Problem 1 and 2'!F25-'Problem 1 and 2'!F26)/'Problem 1 and 2'!F26</f>
        <v>1.1251125112511232E-2</v>
      </c>
      <c r="G24" s="5">
        <f>('Problem 1 and 2'!G25-'Problem 1 and 2'!G26)/'Problem 1 and 2'!G26</f>
        <v>2.3961661341853945E-3</v>
      </c>
      <c r="H24" s="5">
        <f>('Problem 1 and 2'!H25-'Problem 1 and 2'!H26)/'Problem 1 and 2'!H26</f>
        <v>-1.330376940133088E-3</v>
      </c>
      <c r="I24" s="5">
        <f>('Problem 1 and 2'!I25-'Problem 1 and 2'!I26)/'Problem 1 and 2'!I26</f>
        <v>1.1600928074245939E-2</v>
      </c>
      <c r="J24" s="5">
        <f>('Problem 1 and 2'!J25-'Problem 1 and 2'!J26)/'Problem 1 and 2'!J26</f>
        <v>2.2012578616352228E-2</v>
      </c>
      <c r="K24" s="5">
        <f>('Problem 1 and 2'!K25-'Problem 1 and 2'!K26)/'Problem 1 and 2'!K26</f>
        <v>2.4930747922437744E-2</v>
      </c>
      <c r="L24" s="5">
        <f>('Problem 1 and 2'!L25-'Problem 1 and 2'!L26)/'Problem 1 and 2'!L26</f>
        <v>6.3104753891459822E-3</v>
      </c>
      <c r="M24" s="5">
        <f>('Problem 1 and 2'!M25-'Problem 1 and 2'!M26)/'Problem 1 and 2'!M26</f>
        <v>2.2155085599194362E-2</v>
      </c>
      <c r="N24" s="5">
        <f>('Problem 1 and 2'!N25-'Problem 1 and 2'!N26)/'Problem 1 and 2'!N26</f>
        <v>2.7563842723956268E-2</v>
      </c>
      <c r="O24" s="5">
        <f>('Problem 1 and 2'!O25-'Problem 1 and 2'!O26)/'Problem 1 and 2'!O26</f>
        <v>2.0008892841262782E-2</v>
      </c>
      <c r="P24" s="5">
        <f>('Problem 1 and 2'!P25-'Problem 1 and 2'!P26)/'Problem 1 and 2'!P26</f>
        <v>4.6831955922865064E-2</v>
      </c>
      <c r="Q24" s="5">
        <f>('Problem 1 and 2'!Q25-'Problem 1 and 2'!Q26)/'Problem 1 and 2'!Q26</f>
        <v>2.7180627625402096E-3</v>
      </c>
      <c r="S24">
        <f t="shared" si="0"/>
        <v>0.44218495013954923</v>
      </c>
      <c r="T24">
        <f t="shared" si="1"/>
        <v>8.0877906852052881</v>
      </c>
      <c r="U24">
        <f t="shared" si="2"/>
        <v>1.9339057238112765</v>
      </c>
      <c r="V24">
        <f t="shared" si="3"/>
        <v>0.65170658996805853</v>
      </c>
      <c r="W24">
        <f t="shared" si="4"/>
        <v>0.36803941023560188</v>
      </c>
      <c r="X24">
        <f t="shared" si="5"/>
        <v>9.804625850340182</v>
      </c>
      <c r="Y24">
        <f t="shared" si="6"/>
        <v>1.3363984674329477</v>
      </c>
      <c r="Z24">
        <f t="shared" si="7"/>
        <v>1.1800761723037803</v>
      </c>
      <c r="AA24">
        <f t="shared" si="8"/>
        <v>1.736678992294693</v>
      </c>
      <c r="AB24">
        <f t="shared" si="9"/>
        <v>0.28938502577633246</v>
      </c>
      <c r="AC24">
        <f t="shared" si="10"/>
        <v>0.63230924775460762</v>
      </c>
      <c r="AD24">
        <f t="shared" si="11"/>
        <v>0.3225538723894994</v>
      </c>
      <c r="AE24">
        <f t="shared" si="12"/>
        <v>0.48010603930990892</v>
      </c>
      <c r="AF24">
        <f t="shared" si="13"/>
        <v>0.33947266097115703</v>
      </c>
      <c r="AG24">
        <f t="shared" si="14"/>
        <v>0.79293585531342126</v>
      </c>
      <c r="AH24">
        <f t="shared" si="15"/>
        <v>28.398169543246304</v>
      </c>
      <c r="AJ24">
        <f t="shared" si="16"/>
        <v>1.5570896196889223E-2</v>
      </c>
      <c r="AK24">
        <f t="shared" si="17"/>
        <v>0.28479971826665634</v>
      </c>
      <c r="AL24">
        <f t="shared" si="18"/>
        <v>6.8099661172394146E-2</v>
      </c>
      <c r="AM24">
        <f t="shared" si="19"/>
        <v>2.2948894257976863E-2</v>
      </c>
      <c r="AN24">
        <f t="shared" si="20"/>
        <v>1.2959969468283197E-2</v>
      </c>
      <c r="AO24">
        <f t="shared" si="21"/>
        <v>0.34525555724319329</v>
      </c>
      <c r="AP24">
        <f t="shared" si="22"/>
        <v>4.7059317164713947E-2</v>
      </c>
      <c r="AQ24">
        <f t="shared" si="23"/>
        <v>4.1554656207918435E-2</v>
      </c>
      <c r="AR24">
        <f t="shared" si="24"/>
        <v>6.1154610322682317E-2</v>
      </c>
      <c r="AS24">
        <f t="shared" si="25"/>
        <v>1.0190270374139464E-2</v>
      </c>
      <c r="AT24">
        <f t="shared" si="26"/>
        <v>2.2265845226104877E-2</v>
      </c>
      <c r="AU24">
        <f t="shared" si="27"/>
        <v>1.1358262788673633E-2</v>
      </c>
      <c r="AV24">
        <f t="shared" si="28"/>
        <v>1.6906231881557609E-2</v>
      </c>
      <c r="AW24">
        <f t="shared" si="29"/>
        <v>1.1954033179997369E-2</v>
      </c>
      <c r="AX24">
        <f t="shared" si="30"/>
        <v>2.7922076248819299E-2</v>
      </c>
      <c r="AY24">
        <f t="shared" si="31"/>
        <v>0.99999999999999978</v>
      </c>
      <c r="BA24" cm="1">
        <f t="array" ref="BA24">SUM(AJ24:AX24*C24:Q24)</f>
        <v>1.0154286349335188E-2</v>
      </c>
    </row>
    <row r="25" spans="2:53" x14ac:dyDescent="0.3">
      <c r="B25" s="1">
        <f>'Problem 1 and 2'!B26</f>
        <v>44414</v>
      </c>
      <c r="C25" s="5">
        <f>('Problem 1 and 2'!C26-'Problem 1 and 2'!C27)/'Problem 1 and 2'!C27</f>
        <v>1.8477222045237374E-2</v>
      </c>
      <c r="D25" s="5">
        <f>('Problem 1 and 2'!D26-'Problem 1 and 2'!D27)/'Problem 1 and 2'!D27</f>
        <v>2.4742268041237074E-2</v>
      </c>
      <c r="E25" s="5">
        <f>('Problem 1 and 2'!E26-'Problem 1 and 2'!E27)/'Problem 1 and 2'!E27</f>
        <v>-7.6946441227093475E-3</v>
      </c>
      <c r="F25" s="5">
        <f>('Problem 1 and 2'!F26-'Problem 1 and 2'!F27)/'Problem 1 and 2'!F27</f>
        <v>-1.5943312666076244E-2</v>
      </c>
      <c r="G25" s="5">
        <f>('Problem 1 and 2'!G26-'Problem 1 and 2'!G27)/'Problem 1 and 2'!G27</f>
        <v>1.3047436027106221E-2</v>
      </c>
      <c r="H25" s="5">
        <f>('Problem 1 and 2'!H26-'Problem 1 and 2'!H27)/'Problem 1 and 2'!H27</f>
        <v>1.5545192094159512E-3</v>
      </c>
      <c r="I25" s="5">
        <f>('Problem 1 and 2'!I26-'Problem 1 and 2'!I27)/'Problem 1 and 2'!I27</f>
        <v>1.0314111579934311E-2</v>
      </c>
      <c r="J25" s="5">
        <f>('Problem 1 and 2'!J26-'Problem 1 and 2'!J27)/'Problem 1 and 2'!J27</f>
        <v>-7.5791350869372134E-3</v>
      </c>
      <c r="K25" s="5">
        <f>('Problem 1 and 2'!K26-'Problem 1 and 2'!K27)/'Problem 1 and 2'!K27</f>
        <v>1.5312499999999929E-2</v>
      </c>
      <c r="L25" s="5">
        <f>('Problem 1 and 2'!L26-'Problem 1 and 2'!L27)/'Problem 1 and 2'!L27</f>
        <v>1.9734019734019712E-2</v>
      </c>
      <c r="M25" s="5">
        <f>('Problem 1 and 2'!M26-'Problem 1 and 2'!M27)/'Problem 1 and 2'!M27</f>
        <v>2.2657054582904224E-2</v>
      </c>
      <c r="N25" s="5">
        <f>('Problem 1 and 2'!N26-'Problem 1 and 2'!N27)/'Problem 1 and 2'!N27</f>
        <v>1.5226337448559625E-2</v>
      </c>
      <c r="O25" s="5">
        <f>('Problem 1 and 2'!O26-'Problem 1 and 2'!O27)/'Problem 1 and 2'!O27</f>
        <v>-1.7045454545454568E-2</v>
      </c>
      <c r="P25" s="5">
        <f>('Problem 1 and 2'!P26-'Problem 1 and 2'!P27)/'Problem 1 and 2'!P27</f>
        <v>3.3767290480065174E-2</v>
      </c>
      <c r="Q25" s="5">
        <f>('Problem 1 and 2'!Q26-'Problem 1 and 2'!Q27)/'Problem 1 and 2'!Q27</f>
        <v>-1.9728729963008913E-3</v>
      </c>
      <c r="S25">
        <f t="shared" si="0"/>
        <v>0.43363965815832484</v>
      </c>
      <c r="T25">
        <f t="shared" si="1"/>
        <v>7.9992676030786622</v>
      </c>
      <c r="U25">
        <f t="shared" si="2"/>
        <v>1.877769962262168</v>
      </c>
      <c r="V25">
        <f t="shared" si="3"/>
        <v>0.64445573783223242</v>
      </c>
      <c r="W25">
        <f t="shared" si="4"/>
        <v>0.36715963475296698</v>
      </c>
      <c r="X25">
        <f t="shared" si="5"/>
        <v>9.817687074829978</v>
      </c>
      <c r="Y25">
        <f t="shared" si="6"/>
        <v>1.3210727969348635</v>
      </c>
      <c r="Z25">
        <f t="shared" si="7"/>
        <v>1.1546591470541603</v>
      </c>
      <c r="AA25">
        <f t="shared" si="8"/>
        <v>1.6944354492388762</v>
      </c>
      <c r="AB25">
        <f t="shared" si="9"/>
        <v>0.28757032034713303</v>
      </c>
      <c r="AC25">
        <f t="shared" si="10"/>
        <v>0.61860402268012349</v>
      </c>
      <c r="AD25">
        <f t="shared" si="11"/>
        <v>0.3139015397179073</v>
      </c>
      <c r="AE25">
        <f t="shared" si="12"/>
        <v>0.4706880917210049</v>
      </c>
      <c r="AF25">
        <f t="shared" si="13"/>
        <v>0.32428572613823681</v>
      </c>
      <c r="AG25">
        <f t="shared" si="14"/>
        <v>0.79078644811567655</v>
      </c>
      <c r="AH25">
        <f t="shared" si="15"/>
        <v>28.115983212862314</v>
      </c>
      <c r="AJ25">
        <f t="shared" si="16"/>
        <v>1.5423243600456634E-2</v>
      </c>
      <c r="AK25">
        <f t="shared" si="17"/>
        <v>0.28450961655928186</v>
      </c>
      <c r="AL25">
        <f t="shared" si="18"/>
        <v>6.6786565778113649E-2</v>
      </c>
      <c r="AM25">
        <f t="shared" si="19"/>
        <v>2.2921330296477454E-2</v>
      </c>
      <c r="AN25">
        <f t="shared" si="20"/>
        <v>1.3058751386115539E-2</v>
      </c>
      <c r="AO25">
        <f t="shared" si="21"/>
        <v>0.349185265921579</v>
      </c>
      <c r="AP25">
        <f t="shared" si="22"/>
        <v>4.6986540962597668E-2</v>
      </c>
      <c r="AQ25">
        <f t="shared" si="23"/>
        <v>4.1067713631509586E-2</v>
      </c>
      <c r="AR25">
        <f t="shared" si="24"/>
        <v>6.0265914814734881E-2</v>
      </c>
      <c r="AS25">
        <f t="shared" si="25"/>
        <v>1.0228001566581433E-2</v>
      </c>
      <c r="AT25">
        <f t="shared" si="26"/>
        <v>2.2001863423973329E-2</v>
      </c>
      <c r="AU25">
        <f t="shared" si="27"/>
        <v>1.1164522945592942E-2</v>
      </c>
      <c r="AV25">
        <f t="shared" si="28"/>
        <v>1.6740943688772641E-2</v>
      </c>
      <c r="AW25">
        <f t="shared" si="29"/>
        <v>1.1533856870062602E-2</v>
      </c>
      <c r="AX25">
        <f t="shared" si="30"/>
        <v>2.8125868554150821E-2</v>
      </c>
      <c r="AY25">
        <f t="shared" si="31"/>
        <v>1.0000000000000002</v>
      </c>
      <c r="BA25" cm="1">
        <f t="array" ref="BA25">SUM(AJ25:AX25*C25:Q25)</f>
        <v>9.1733911558693672E-3</v>
      </c>
    </row>
    <row r="26" spans="2:53" x14ac:dyDescent="0.3">
      <c r="B26" s="1">
        <f>'Problem 1 and 2'!B27</f>
        <v>44407</v>
      </c>
      <c r="C26" s="5">
        <f>('Problem 1 and 2'!C27-'Problem 1 and 2'!C28)/'Problem 1 and 2'!C28</f>
        <v>-1.3823437009111008E-2</v>
      </c>
      <c r="D26" s="5">
        <f>('Problem 1 and 2'!D27-'Problem 1 and 2'!D28)/'Problem 1 and 2'!D28</f>
        <v>-7.1647901740021242E-3</v>
      </c>
      <c r="E26" s="5">
        <f>('Problem 1 and 2'!E27-'Problem 1 and 2'!E28)/'Problem 1 and 2'!E28</f>
        <v>-2.6128968645237626E-2</v>
      </c>
      <c r="F26" s="5">
        <f>('Problem 1 and 2'!F27-'Problem 1 and 2'!F28)/'Problem 1 and 2'!F28</f>
        <v>-5.2863436123346888E-3</v>
      </c>
      <c r="G26" s="5">
        <f>('Problem 1 and 2'!G27-'Problem 1 and 2'!G28)/'Problem 1 and 2'!G28</f>
        <v>-3.0306002353864155E-2</v>
      </c>
      <c r="H26" s="5">
        <f>('Problem 1 and 2'!H27-'Problem 1 and 2'!H28)/'Problem 1 and 2'!H28</f>
        <v>-3.9257520802218823E-2</v>
      </c>
      <c r="I26" s="5">
        <f>('Problem 1 and 2'!I27-'Problem 1 and 2'!I28)/'Problem 1 and 2'!I28</f>
        <v>-1.3413506012950866E-2</v>
      </c>
      <c r="J26" s="5">
        <f>('Problem 1 and 2'!J27-'Problem 1 and 2'!J28)/'Problem 1 and 2'!J28</f>
        <v>-1.1458792419568067E-2</v>
      </c>
      <c r="K26" s="5">
        <f>('Problem 1 and 2'!K27-'Problem 1 and 2'!K28)/'Problem 1 and 2'!K28</f>
        <v>6.2893081761006293E-3</v>
      </c>
      <c r="L26" s="5">
        <f>('Problem 1 and 2'!L27-'Problem 1 and 2'!L28)/'Problem 1 and 2'!L28</f>
        <v>1.6572176188399401E-2</v>
      </c>
      <c r="M26" s="5">
        <f>('Problem 1 and 2'!M27-'Problem 1 and 2'!M28)/'Problem 1 and 2'!M28</f>
        <v>9.1457077530658921E-3</v>
      </c>
      <c r="N26" s="5">
        <f>('Problem 1 and 2'!N27-'Problem 1 and 2'!N28)/'Problem 1 and 2'!N28</f>
        <v>-6.1051004636785207E-2</v>
      </c>
      <c r="O26" s="5">
        <f>('Problem 1 and 2'!O27-'Problem 1 and 2'!O28)/'Problem 1 and 2'!O28</f>
        <v>-4.7846889952152865E-3</v>
      </c>
      <c r="P26" s="5">
        <f>('Problem 1 and 2'!P27-'Problem 1 and 2'!P28)/'Problem 1 and 2'!P28</f>
        <v>6.7303517151541342E-2</v>
      </c>
      <c r="Q26" s="5">
        <f>('Problem 1 and 2'!Q27-'Problem 1 and 2'!Q28)/'Problem 1 and 2'!Q28</f>
        <v>-2.9904306220095694E-2</v>
      </c>
      <c r="S26">
        <f t="shared" si="0"/>
        <v>0.42577256395338803</v>
      </c>
      <c r="T26">
        <f t="shared" si="1"/>
        <v>7.8061263329842081</v>
      </c>
      <c r="U26">
        <f t="shared" si="2"/>
        <v>1.8923307741315614</v>
      </c>
      <c r="V26">
        <f t="shared" si="3"/>
        <v>0.65489696490782223</v>
      </c>
      <c r="W26">
        <f t="shared" si="4"/>
        <v>0.36243084153380439</v>
      </c>
      <c r="X26">
        <f t="shared" si="5"/>
        <v>9.8024489795918832</v>
      </c>
      <c r="Y26">
        <f t="shared" si="6"/>
        <v>1.3075862068965494</v>
      </c>
      <c r="Z26">
        <f t="shared" si="7"/>
        <v>1.1634772986713755</v>
      </c>
      <c r="AA26">
        <f t="shared" si="8"/>
        <v>1.6688807133162218</v>
      </c>
      <c r="AB26">
        <f t="shared" si="9"/>
        <v>0.28200522369758818</v>
      </c>
      <c r="AC26">
        <f t="shared" si="10"/>
        <v>0.60489879760563947</v>
      </c>
      <c r="AD26">
        <f t="shared" si="11"/>
        <v>0.30919365282307043</v>
      </c>
      <c r="AE26">
        <f t="shared" si="12"/>
        <v>0.47885031296472175</v>
      </c>
      <c r="AF26">
        <f t="shared" si="13"/>
        <v>0.31369315814552773</v>
      </c>
      <c r="AG26">
        <f t="shared" si="14"/>
        <v>0.79234965335039997</v>
      </c>
      <c r="AH26">
        <f t="shared" si="15"/>
        <v>27.864941474573758</v>
      </c>
      <c r="AJ26">
        <f t="shared" si="16"/>
        <v>1.5279865717353026E-2</v>
      </c>
      <c r="AK26">
        <f t="shared" si="17"/>
        <v>0.28014149393090071</v>
      </c>
      <c r="AL26">
        <f t="shared" si="18"/>
        <v>6.7910811004511823E-2</v>
      </c>
      <c r="AM26">
        <f t="shared" si="19"/>
        <v>2.3502542271815054E-2</v>
      </c>
      <c r="AN26">
        <f t="shared" si="20"/>
        <v>1.3006696671676695E-2</v>
      </c>
      <c r="AO26">
        <f t="shared" si="21"/>
        <v>0.35178430173759512</v>
      </c>
      <c r="AP26">
        <f t="shared" si="22"/>
        <v>4.6925855131965649E-2</v>
      </c>
      <c r="AQ26">
        <f t="shared" si="23"/>
        <v>4.1754162653922205E-2</v>
      </c>
      <c r="AR26">
        <f t="shared" si="24"/>
        <v>5.9891771703128982E-2</v>
      </c>
      <c r="AS26">
        <f t="shared" si="25"/>
        <v>1.0120431221968032E-2</v>
      </c>
      <c r="AT26">
        <f t="shared" si="26"/>
        <v>2.1708238582076277E-2</v>
      </c>
      <c r="AU26">
        <f t="shared" si="27"/>
        <v>1.1096152959991102E-2</v>
      </c>
      <c r="AV26">
        <f t="shared" si="28"/>
        <v>1.7184687554490784E-2</v>
      </c>
      <c r="AW26">
        <f t="shared" si="29"/>
        <v>1.1257628458748671E-2</v>
      </c>
      <c r="AX26">
        <f t="shared" si="30"/>
        <v>2.8435360399856009E-2</v>
      </c>
      <c r="AY26">
        <f t="shared" si="31"/>
        <v>1.0000000000000002</v>
      </c>
      <c r="BA26" cm="1">
        <f t="array" ref="BA26">SUM(AJ26:AX26*C26:Q26)</f>
        <v>-1.9538694117088747E-2</v>
      </c>
    </row>
    <row r="27" spans="2:53" x14ac:dyDescent="0.3">
      <c r="B27" s="1">
        <f>'Problem 1 and 2'!B28</f>
        <v>44400</v>
      </c>
      <c r="C27" s="5">
        <f>('Problem 1 and 2'!C28-'Problem 1 and 2'!C29)/'Problem 1 and 2'!C29</f>
        <v>3.9516655780535676E-2</v>
      </c>
      <c r="D27" s="5">
        <f>('Problem 1 and 2'!D28-'Problem 1 and 2'!D29)/'Problem 1 and 2'!D29</f>
        <v>4.865831842576037E-2</v>
      </c>
      <c r="E27" s="5">
        <f>('Problem 1 and 2'!E28-'Problem 1 and 2'!E29)/'Problem 1 and 2'!E29</f>
        <v>1.9808949220713971E-2</v>
      </c>
      <c r="F27" s="5">
        <f>('Problem 1 and 2'!F28-'Problem 1 and 2'!F29)/'Problem 1 and 2'!F29</f>
        <v>-5.2982895285773803E-2</v>
      </c>
      <c r="G27" s="5">
        <f>('Problem 1 and 2'!G28-'Problem 1 and 2'!G29)/'Problem 1 and 2'!G29</f>
        <v>-1.8104776579352944E-2</v>
      </c>
      <c r="H27" s="5">
        <f>('Problem 1 and 2'!H28-'Problem 1 and 2'!H29)/'Problem 1 and 2'!H29</f>
        <v>-1.3263157894736897E-2</v>
      </c>
      <c r="I27" s="5">
        <f>('Problem 1 and 2'!I28-'Problem 1 and 2'!I29)/'Problem 1 and 2'!I29</f>
        <v>2.3189777567439552E-2</v>
      </c>
      <c r="J27" s="5">
        <f>('Problem 1 and 2'!J28-'Problem 1 and 2'!J29)/'Problem 1 and 2'!J29</f>
        <v>4.6586715867158644E-2</v>
      </c>
      <c r="K27" s="5">
        <f>('Problem 1 and 2'!K28-'Problem 1 and 2'!K29)/'Problem 1 and 2'!K29</f>
        <v>5.1239669421487603E-2</v>
      </c>
      <c r="L27" s="5">
        <f>('Problem 1 and 2'!L28-'Problem 1 and 2'!L29)/'Problem 1 and 2'!L29</f>
        <v>-2.3839931885908872E-2</v>
      </c>
      <c r="M27" s="5">
        <f>('Problem 1 and 2'!M28-'Problem 1 and 2'!M29)/'Problem 1 and 2'!M29</f>
        <v>-2.9061553985872752E-2</v>
      </c>
      <c r="N27" s="5">
        <f>('Problem 1 and 2'!N28-'Problem 1 and 2'!N29)/'Problem 1 and 2'!N29</f>
        <v>8.1035923141186322E-2</v>
      </c>
      <c r="O27" s="5">
        <f>('Problem 1 and 2'!O28-'Problem 1 and 2'!O29)/'Problem 1 and 2'!O29</f>
        <v>6.7812354853692497E-2</v>
      </c>
      <c r="P27" s="5">
        <f>('Problem 1 and 2'!P28-'Problem 1 and 2'!P29)/'Problem 1 and 2'!P29</f>
        <v>2.720785013380907E-2</v>
      </c>
      <c r="Q27" s="5">
        <f>('Problem 1 and 2'!Q28-'Problem 1 and 2'!Q29)/'Problem 1 and 2'!Q29</f>
        <v>-2.3917723032772716E-4</v>
      </c>
      <c r="S27">
        <f t="shared" si="0"/>
        <v>0.43174070438471945</v>
      </c>
      <c r="T27">
        <f t="shared" si="1"/>
        <v>7.8624592034284246</v>
      </c>
      <c r="U27">
        <f t="shared" si="2"/>
        <v>1.9431020260445777</v>
      </c>
      <c r="V27">
        <f t="shared" si="3"/>
        <v>0.65837737393301876</v>
      </c>
      <c r="W27">
        <f t="shared" si="4"/>
        <v>0.37375795087272873</v>
      </c>
      <c r="X27">
        <f t="shared" si="5"/>
        <v>10.202993197278959</v>
      </c>
      <c r="Y27">
        <f t="shared" si="6"/>
        <v>1.325363984674327</v>
      </c>
      <c r="Z27">
        <f t="shared" si="7"/>
        <v>1.1769638834977043</v>
      </c>
      <c r="AA27">
        <f t="shared" si="8"/>
        <v>1.6584502088579953</v>
      </c>
      <c r="AB27">
        <f t="shared" si="9"/>
        <v>0.27740796994361633</v>
      </c>
      <c r="AC27">
        <f t="shared" si="10"/>
        <v>0.59941670757584586</v>
      </c>
      <c r="AD27">
        <f t="shared" si="11"/>
        <v>0.32929760226588739</v>
      </c>
      <c r="AE27">
        <f t="shared" si="12"/>
        <v>0.48115247793089833</v>
      </c>
      <c r="AF27">
        <f t="shared" si="13"/>
        <v>0.29391185647239648</v>
      </c>
      <c r="AG27">
        <f t="shared" si="14"/>
        <v>0.81677473514295229</v>
      </c>
      <c r="AH27">
        <f t="shared" si="15"/>
        <v>28.431169882304054</v>
      </c>
      <c r="AJ27">
        <f t="shared" si="16"/>
        <v>1.5185470952197459E-2</v>
      </c>
      <c r="AK27">
        <f t="shared" si="17"/>
        <v>0.2765436398142071</v>
      </c>
      <c r="AL27">
        <f t="shared" si="18"/>
        <v>6.8344075677800042E-2</v>
      </c>
      <c r="AM27">
        <f t="shared" si="19"/>
        <v>2.3156886496703808E-2</v>
      </c>
      <c r="AN27">
        <f t="shared" si="20"/>
        <v>1.3146063015344323E-2</v>
      </c>
      <c r="AO27">
        <f t="shared" si="21"/>
        <v>0.35886645676263362</v>
      </c>
      <c r="AP27">
        <f t="shared" si="22"/>
        <v>4.6616582791383886E-2</v>
      </c>
      <c r="AQ27">
        <f t="shared" si="23"/>
        <v>4.1396955818911362E-2</v>
      </c>
      <c r="AR27">
        <f t="shared" si="24"/>
        <v>5.8332112808704269E-2</v>
      </c>
      <c r="AS27">
        <f t="shared" si="25"/>
        <v>9.7571774602310257E-3</v>
      </c>
      <c r="AT27">
        <f t="shared" si="26"/>
        <v>2.108308275942352E-2</v>
      </c>
      <c r="AU27">
        <f t="shared" si="27"/>
        <v>1.1582274089637327E-2</v>
      </c>
      <c r="AV27">
        <f t="shared" si="28"/>
        <v>1.692341468616014E-2</v>
      </c>
      <c r="AW27">
        <f t="shared" si="29"/>
        <v>1.0337663124278654E-2</v>
      </c>
      <c r="AX27">
        <f t="shared" si="30"/>
        <v>2.8728143742383389E-2</v>
      </c>
      <c r="AY27">
        <f t="shared" si="31"/>
        <v>0.99999999999999989</v>
      </c>
      <c r="BA27" cm="1">
        <f t="array" ref="BA27">SUM(AJ27:AX27*C27:Q27)</f>
        <v>1.6699192266100518E-2</v>
      </c>
    </row>
    <row r="28" spans="2:53" x14ac:dyDescent="0.3">
      <c r="B28" s="1">
        <f>'Problem 1 and 2'!B29</f>
        <v>44393</v>
      </c>
      <c r="C28" s="5">
        <f>('Problem 1 and 2'!C29-'Problem 1 and 2'!C30)/'Problem 1 and 2'!C30</f>
        <v>-6.811547194291348E-3</v>
      </c>
      <c r="D28" s="5">
        <f>('Problem 1 and 2'!D29-'Problem 1 and 2'!D30)/'Problem 1 and 2'!D30</f>
        <v>2.9465930018416207E-2</v>
      </c>
      <c r="E28" s="5">
        <f>('Problem 1 and 2'!E29-'Problem 1 and 2'!E30)/'Problem 1 and 2'!E30</f>
        <v>-2.9756097560975608E-2</v>
      </c>
      <c r="F28" s="5">
        <f>('Problem 1 and 2'!F29-'Problem 1 and 2'!F30)/'Problem 1 and 2'!F30</f>
        <v>8.3507306889340225E-4</v>
      </c>
      <c r="G28" s="5">
        <f>('Problem 1 and 2'!G29-'Problem 1 and 2'!G30)/'Problem 1 and 2'!G30</f>
        <v>-7.40146245764223E-2</v>
      </c>
      <c r="H28" s="5">
        <f>('Problem 1 and 2'!H29-'Problem 1 and 2'!H30)/'Problem 1 and 2'!H30</f>
        <v>-4.2242161508216532E-2</v>
      </c>
      <c r="I28" s="5">
        <f>('Problem 1 and 2'!I29-'Problem 1 and 2'!I30)/'Problem 1 and 2'!I30</f>
        <v>2.9727095516569314E-2</v>
      </c>
      <c r="J28" s="5">
        <f>('Problem 1 and 2'!J29-'Problem 1 and 2'!J30)/'Problem 1 and 2'!J30</f>
        <v>-2.9977628635346705E-2</v>
      </c>
      <c r="K28" s="5">
        <f>('Problem 1 and 2'!K29-'Problem 1 and 2'!K30)/'Problem 1 and 2'!K30</f>
        <v>9.3426760093427135E-3</v>
      </c>
      <c r="L28" s="5">
        <f>('Problem 1 and 2'!L29-'Problem 1 and 2'!L30)/'Problem 1 and 2'!L30</f>
        <v>5.1006711409395999E-2</v>
      </c>
      <c r="M28" s="5">
        <f>('Problem 1 and 2'!M29-'Problem 1 and 2'!M30)/'Problem 1 and 2'!M30</f>
        <v>5.0709939148071998E-3</v>
      </c>
      <c r="N28" s="5">
        <f>('Problem 1 and 2'!N29-'Problem 1 and 2'!N30)/'Problem 1 and 2'!N30</f>
        <v>1.9157088122605363E-2</v>
      </c>
      <c r="O28" s="5">
        <f>('Problem 1 and 2'!O29-'Problem 1 and 2'!O30)/'Problem 1 and 2'!O30</f>
        <v>-2.402538531278324E-2</v>
      </c>
      <c r="P28" s="5">
        <f>('Problem 1 and 2'!P29-'Problem 1 and 2'!P30)/'Problem 1 and 2'!P30</f>
        <v>3.3179723502304262E-2</v>
      </c>
      <c r="Q28" s="5">
        <f>('Problem 1 and 2'!Q29-'Problem 1 and 2'!Q30)/'Problem 1 and 2'!Q30</f>
        <v>-1.368247228119829E-2</v>
      </c>
      <c r="S28">
        <f t="shared" si="0"/>
        <v>0.4153283181985582</v>
      </c>
      <c r="T28">
        <f t="shared" si="1"/>
        <v>7.4976368043611217</v>
      </c>
      <c r="U28">
        <f t="shared" si="2"/>
        <v>1.9053588689620709</v>
      </c>
      <c r="V28">
        <f t="shared" si="3"/>
        <v>0.69521170278301581</v>
      </c>
      <c r="W28">
        <f t="shared" si="4"/>
        <v>0.38064952548670217</v>
      </c>
      <c r="X28">
        <f t="shared" si="5"/>
        <v>10.340136054421817</v>
      </c>
      <c r="Y28">
        <f t="shared" si="6"/>
        <v>1.2953256704980822</v>
      </c>
      <c r="Z28">
        <f t="shared" si="7"/>
        <v>1.1245736885954265</v>
      </c>
      <c r="AA28">
        <f t="shared" si="8"/>
        <v>1.5776137993067407</v>
      </c>
      <c r="AB28">
        <f t="shared" si="9"/>
        <v>0.28418287021262745</v>
      </c>
      <c r="AC28">
        <f t="shared" si="10"/>
        <v>0.61735809312789769</v>
      </c>
      <c r="AD28">
        <f t="shared" si="11"/>
        <v>0.30461300611458053</v>
      </c>
      <c r="AE28">
        <f t="shared" si="12"/>
        <v>0.45059647019800964</v>
      </c>
      <c r="AF28">
        <f t="shared" si="13"/>
        <v>0.28612695710426095</v>
      </c>
      <c r="AG28">
        <f t="shared" si="14"/>
        <v>0.81697013579729272</v>
      </c>
      <c r="AH28">
        <f t="shared" si="15"/>
        <v>27.991681965168205</v>
      </c>
      <c r="AJ28">
        <f t="shared" si="16"/>
        <v>1.483756205559127E-2</v>
      </c>
      <c r="AK28">
        <f t="shared" si="17"/>
        <v>0.26785231461585263</v>
      </c>
      <c r="AL28">
        <f t="shared" si="18"/>
        <v>6.8068752400553406E-2</v>
      </c>
      <c r="AM28">
        <f t="shared" si="19"/>
        <v>2.4836367591204812E-2</v>
      </c>
      <c r="AN28">
        <f t="shared" si="20"/>
        <v>1.3598665702202823E-2</v>
      </c>
      <c r="AO28">
        <f t="shared" si="21"/>
        <v>0.36940031211017238</v>
      </c>
      <c r="AP28">
        <f t="shared" si="22"/>
        <v>4.6275378239504748E-2</v>
      </c>
      <c r="AQ28">
        <f t="shared" si="23"/>
        <v>4.0175280999362725E-2</v>
      </c>
      <c r="AR28">
        <f t="shared" si="24"/>
        <v>5.6360093018699771E-2</v>
      </c>
      <c r="AS28">
        <f t="shared" si="25"/>
        <v>1.0152404223735248E-2</v>
      </c>
      <c r="AT28">
        <f t="shared" si="26"/>
        <v>2.205505528021199E-2</v>
      </c>
      <c r="AU28">
        <f t="shared" si="27"/>
        <v>1.0882268757326891E-2</v>
      </c>
      <c r="AV28">
        <f t="shared" si="28"/>
        <v>1.6097513209771208E-2</v>
      </c>
      <c r="AW28">
        <f t="shared" si="29"/>
        <v>1.0221856530818925E-2</v>
      </c>
      <c r="AX28">
        <f t="shared" si="30"/>
        <v>2.9186175264991208E-2</v>
      </c>
      <c r="AY28">
        <f t="shared" si="31"/>
        <v>1</v>
      </c>
      <c r="BA28" cm="1">
        <f t="array" ref="BA28">SUM(AJ28:AX28*C28:Q28)</f>
        <v>-9.7349854433599631E-3</v>
      </c>
    </row>
    <row r="29" spans="2:53" x14ac:dyDescent="0.3">
      <c r="B29" s="1">
        <f>'Problem 1 and 2'!B30</f>
        <v>44386</v>
      </c>
      <c r="C29" s="5">
        <f>('Problem 1 and 2'!C30-'Problem 1 and 2'!C31)/'Problem 1 and 2'!C31</f>
        <v>4.8639455782312963E-2</v>
      </c>
      <c r="D29" s="5">
        <f>('Problem 1 and 2'!D30-'Problem 1 and 2'!D31)/'Problem 1 and 2'!D31</f>
        <v>2.8798787419477164E-2</v>
      </c>
      <c r="E29" s="5">
        <f>('Problem 1 and 2'!E30-'Problem 1 and 2'!E31)/'Problem 1 and 2'!E31</f>
        <v>-9.6618357487922701E-3</v>
      </c>
      <c r="F29" s="5">
        <f>('Problem 1 and 2'!F30-'Problem 1 and 2'!F31)/'Problem 1 and 2'!F31</f>
        <v>5.0356693243810546E-3</v>
      </c>
      <c r="G29" s="5">
        <f>('Problem 1 and 2'!G30-'Problem 1 and 2'!G31)/'Problem 1 and 2'!G31</f>
        <v>1.9825391051291441E-2</v>
      </c>
      <c r="H29" s="5">
        <f>('Problem 1 and 2'!H30-'Problem 1 and 2'!H31)/'Problem 1 and 2'!H31</f>
        <v>-1.9861660079051432E-2</v>
      </c>
      <c r="I29" s="5">
        <f>('Problem 1 and 2'!I30-'Problem 1 and 2'!I31)/'Problem 1 and 2'!I31</f>
        <v>2.651325662831407E-2</v>
      </c>
      <c r="J29" s="5">
        <f>('Problem 1 and 2'!J30-'Problem 1 and 2'!J31)/'Problem 1 and 2'!J31</f>
        <v>1.1312217194570135E-2</v>
      </c>
      <c r="K29" s="5">
        <f>('Problem 1 and 2'!K30-'Problem 1 and 2'!K31)/'Problem 1 and 2'!K31</f>
        <v>3.9181692094313499E-2</v>
      </c>
      <c r="L29" s="5">
        <f>('Problem 1 and 2'!L30-'Problem 1 and 2'!L31)/'Problem 1 and 2'!L31</f>
        <v>5.3981106612685046E-3</v>
      </c>
      <c r="M29" s="5">
        <f>('Problem 1 and 2'!M30-'Problem 1 and 2'!M31)/'Problem 1 and 2'!M31</f>
        <v>1.4820913956360742E-2</v>
      </c>
      <c r="N29" s="5">
        <f>('Problem 1 and 2'!N30-'Problem 1 and 2'!N31)/'Problem 1 and 2'!N31</f>
        <v>1.9973947025618732E-2</v>
      </c>
      <c r="O29" s="5">
        <f>('Problem 1 and 2'!O30-'Problem 1 and 2'!O31)/'Problem 1 and 2'!O31</f>
        <v>-1.2533572068039442E-2</v>
      </c>
      <c r="P29" s="5">
        <f>('Problem 1 and 2'!P30-'Problem 1 and 2'!P31)/'Problem 1 and 2'!P31</f>
        <v>2.0696142991533287E-2</v>
      </c>
      <c r="Q29" s="5">
        <f>('Problem 1 and 2'!Q30-'Problem 1 and 2'!Q31)/'Problem 1 and 2'!Q31</f>
        <v>2.8384279475982505E-2</v>
      </c>
      <c r="S29">
        <f t="shared" si="0"/>
        <v>0.41817674885896639</v>
      </c>
      <c r="T29">
        <f t="shared" si="1"/>
        <v>7.2830353931450613</v>
      </c>
      <c r="U29">
        <f t="shared" si="2"/>
        <v>1.963793706069505</v>
      </c>
      <c r="V29">
        <f t="shared" si="3"/>
        <v>0.69463163461214983</v>
      </c>
      <c r="W29">
        <f t="shared" si="4"/>
        <v>0.41107509426115929</v>
      </c>
      <c r="X29">
        <f t="shared" si="5"/>
        <v>10.796190476190528</v>
      </c>
      <c r="Y29">
        <f t="shared" si="6"/>
        <v>1.2579310344827563</v>
      </c>
      <c r="Z29">
        <f t="shared" si="7"/>
        <v>1.1593275802632741</v>
      </c>
      <c r="AA29">
        <f t="shared" si="8"/>
        <v>1.5630110930652237</v>
      </c>
      <c r="AB29">
        <f t="shared" si="9"/>
        <v>0.27039110895071194</v>
      </c>
      <c r="AC29">
        <f t="shared" si="10"/>
        <v>0.61424326924733319</v>
      </c>
      <c r="AD29">
        <f t="shared" si="11"/>
        <v>0.29888719772896816</v>
      </c>
      <c r="AE29">
        <f t="shared" si="12"/>
        <v>0.46168871958049656</v>
      </c>
      <c r="AF29">
        <f t="shared" si="13"/>
        <v>0.27693822342383861</v>
      </c>
      <c r="AG29">
        <f t="shared" si="14"/>
        <v>0.82830337374903695</v>
      </c>
      <c r="AH29">
        <f t="shared" si="15"/>
        <v>28.297624653629011</v>
      </c>
      <c r="AJ29">
        <f t="shared" si="16"/>
        <v>1.4777803931516124E-2</v>
      </c>
      <c r="AK29">
        <f t="shared" si="17"/>
        <v>0.25737267640982203</v>
      </c>
      <c r="AL29">
        <f t="shared" si="18"/>
        <v>6.9397828620136826E-2</v>
      </c>
      <c r="AM29">
        <f t="shared" si="19"/>
        <v>2.4547347811508528E-2</v>
      </c>
      <c r="AN29">
        <f t="shared" si="20"/>
        <v>1.4526841008488719E-2</v>
      </c>
      <c r="AO29">
        <f t="shared" si="21"/>
        <v>0.38152285247751272</v>
      </c>
      <c r="AP29">
        <f t="shared" si="22"/>
        <v>4.4453591065688046E-2</v>
      </c>
      <c r="AQ29">
        <f t="shared" si="23"/>
        <v>4.0969077597634927E-2</v>
      </c>
      <c r="AR29">
        <f t="shared" si="24"/>
        <v>5.5234710057714201E-2</v>
      </c>
      <c r="AS29">
        <f t="shared" si="25"/>
        <v>9.5552581624915936E-3</v>
      </c>
      <c r="AT29">
        <f t="shared" si="26"/>
        <v>2.1706531087532815E-2</v>
      </c>
      <c r="AU29">
        <f t="shared" si="27"/>
        <v>1.0562271617757061E-2</v>
      </c>
      <c r="AV29">
        <f t="shared" si="28"/>
        <v>1.6315458460973247E-2</v>
      </c>
      <c r="AW29">
        <f t="shared" si="29"/>
        <v>9.7866243832703762E-3</v>
      </c>
      <c r="AX29">
        <f t="shared" si="30"/>
        <v>2.9271127307952744E-2</v>
      </c>
      <c r="AY29">
        <f t="shared" si="31"/>
        <v>1</v>
      </c>
      <c r="BA29" cm="1">
        <f t="array" ref="BA29">SUM(AJ29:AX29*C29:Q29)</f>
        <v>5.5136357967125876E-3</v>
      </c>
    </row>
    <row r="30" spans="2:53" x14ac:dyDescent="0.3">
      <c r="B30" s="1">
        <f>'Problem 1 and 2'!B31</f>
        <v>44379</v>
      </c>
      <c r="C30" s="5">
        <f>('Problem 1 and 2'!C31-'Problem 1 and 2'!C32)/'Problem 1 and 2'!C32</f>
        <v>1.4492753623188366E-2</v>
      </c>
      <c r="D30" s="5">
        <f>('Problem 1 and 2'!D31-'Problem 1 and 2'!D32)/'Problem 1 and 2'!D32</f>
        <v>8.7920489296634333E-3</v>
      </c>
      <c r="E30" s="5">
        <f>('Problem 1 and 2'!E31-'Problem 1 and 2'!E32)/'Problem 1 and 2'!E32</f>
        <v>4.4294218545050931E-2</v>
      </c>
      <c r="F30" s="5">
        <f>('Problem 1 and 2'!F31-'Problem 1 and 2'!F32)/'Problem 1 and 2'!F32</f>
        <v>1.017380245866884E-2</v>
      </c>
      <c r="G30" s="5">
        <f>('Problem 1 and 2'!G31-'Problem 1 and 2'!G32)/'Problem 1 and 2'!G32</f>
        <v>3.2488262910798066E-2</v>
      </c>
      <c r="H30" s="5">
        <f>('Problem 1 and 2'!H31-'Problem 1 and 2'!H32)/'Problem 1 and 2'!H32</f>
        <v>3.4705007436788156E-3</v>
      </c>
      <c r="I30" s="5">
        <f>('Problem 1 and 2'!I31-'Problem 1 and 2'!I32)/'Problem 1 and 2'!I32</f>
        <v>1.4205986808726593E-2</v>
      </c>
      <c r="J30" s="5">
        <f>('Problem 1 and 2'!J31-'Problem 1 and 2'!J32)/'Problem 1 and 2'!J32</f>
        <v>2.2201665124884421E-2</v>
      </c>
      <c r="K30" s="5">
        <f>('Problem 1 and 2'!K31-'Problem 1 and 2'!K32)/'Problem 1 and 2'!K32</f>
        <v>4.7965116279069728E-2</v>
      </c>
      <c r="L30" s="5">
        <f>('Problem 1 and 2'!L31-'Problem 1 and 2'!L32)/'Problem 1 and 2'!L32</f>
        <v>-2.0704845814977925E-2</v>
      </c>
      <c r="M30" s="5">
        <f>('Problem 1 and 2'!M31-'Problem 1 and 2'!M32)/'Problem 1 and 2'!M32</f>
        <v>-1.1798209926769707E-2</v>
      </c>
      <c r="N30" s="5">
        <f>('Problem 1 and 2'!N31-'Problem 1 and 2'!N32)/'Problem 1 and 2'!N32</f>
        <v>1.0087719298245664E-2</v>
      </c>
      <c r="O30" s="5">
        <f>('Problem 1 and 2'!O31-'Problem 1 and 2'!O32)/'Problem 1 and 2'!O32</f>
        <v>3.1394275161588235E-2</v>
      </c>
      <c r="P30" s="5">
        <f>('Problem 1 and 2'!P31-'Problem 1 and 2'!P32)/'Problem 1 and 2'!P32</f>
        <v>4.2156862745098188E-2</v>
      </c>
      <c r="Q30" s="5">
        <f>('Problem 1 and 2'!Q31-'Problem 1 and 2'!Q32)/'Problem 1 and 2'!Q32</f>
        <v>3.5013128263119969E-4</v>
      </c>
      <c r="S30">
        <f t="shared" si="0"/>
        <v>0.39878029245713953</v>
      </c>
      <c r="T30">
        <f t="shared" si="1"/>
        <v>7.0791640524898041</v>
      </c>
      <c r="U30">
        <f t="shared" si="2"/>
        <v>1.982952669055549</v>
      </c>
      <c r="V30">
        <f t="shared" si="3"/>
        <v>0.69115122558695319</v>
      </c>
      <c r="W30">
        <f t="shared" si="4"/>
        <v>0.40308380029389224</v>
      </c>
      <c r="X30">
        <f t="shared" si="5"/>
        <v>11.014965986394611</v>
      </c>
      <c r="Y30">
        <f t="shared" si="6"/>
        <v>1.2254406130268176</v>
      </c>
      <c r="Z30">
        <f t="shared" si="7"/>
        <v>1.1463597102379579</v>
      </c>
      <c r="AA30">
        <f t="shared" si="8"/>
        <v>1.5040787428762445</v>
      </c>
      <c r="AB30">
        <f t="shared" si="9"/>
        <v>0.26893934460735242</v>
      </c>
      <c r="AC30">
        <f t="shared" si="10"/>
        <v>0.60527257647130728</v>
      </c>
      <c r="AD30">
        <f t="shared" si="11"/>
        <v>0.29303414915700876</v>
      </c>
      <c r="AE30">
        <f t="shared" si="12"/>
        <v>0.46754877585803689</v>
      </c>
      <c r="AF30">
        <f t="shared" si="13"/>
        <v>0.27132288617469169</v>
      </c>
      <c r="AG30">
        <f t="shared" si="14"/>
        <v>0.80544149719120794</v>
      </c>
      <c r="AH30">
        <f t="shared" si="15"/>
        <v>28.157536321878577</v>
      </c>
      <c r="AJ30">
        <f t="shared" si="16"/>
        <v>1.4162471030794155E-2</v>
      </c>
      <c r="AK30">
        <f t="shared" si="17"/>
        <v>0.25141276465261098</v>
      </c>
      <c r="AL30">
        <f t="shared" si="18"/>
        <v>7.0423514557087966E-2</v>
      </c>
      <c r="AM30">
        <f t="shared" si="19"/>
        <v>2.4545869982592349E-2</v>
      </c>
      <c r="AN30">
        <f t="shared" si="20"/>
        <v>1.4315307833970321E-2</v>
      </c>
      <c r="AO30">
        <f t="shared" si="21"/>
        <v>0.39119068729872913</v>
      </c>
      <c r="AP30">
        <f t="shared" si="22"/>
        <v>4.3520874803050252E-2</v>
      </c>
      <c r="AQ30">
        <f t="shared" si="23"/>
        <v>4.0712358394339683E-2</v>
      </c>
      <c r="AR30">
        <f t="shared" si="24"/>
        <v>5.3416560514478184E-2</v>
      </c>
      <c r="AS30">
        <f t="shared" si="25"/>
        <v>9.5512384866706154E-3</v>
      </c>
      <c r="AT30">
        <f t="shared" si="26"/>
        <v>2.1495935210816254E-2</v>
      </c>
      <c r="AU30">
        <f t="shared" si="27"/>
        <v>1.0406952717994701E-2</v>
      </c>
      <c r="AV30">
        <f t="shared" si="28"/>
        <v>1.6604747322824142E-2</v>
      </c>
      <c r="AW30">
        <f t="shared" si="29"/>
        <v>9.635888703937218E-3</v>
      </c>
      <c r="AX30">
        <f t="shared" si="30"/>
        <v>2.8604828490103908E-2</v>
      </c>
      <c r="AY30">
        <f t="shared" si="31"/>
        <v>0.99999999999999989</v>
      </c>
      <c r="BA30" cm="1">
        <f t="array" ref="BA30">SUM(AJ30:AX30*C30:Q30)</f>
        <v>1.2282883852140231E-2</v>
      </c>
    </row>
    <row r="31" spans="2:53" x14ac:dyDescent="0.3">
      <c r="B31" s="1">
        <f>'Problem 1 and 2'!B32</f>
        <v>44372</v>
      </c>
      <c r="C31" s="5">
        <f>('Problem 1 and 2'!C32-'Problem 1 and 2'!C33)/'Problem 1 and 2'!C33</f>
        <v>2.150158618258732E-2</v>
      </c>
      <c r="D31" s="5">
        <f>('Problem 1 and 2'!D32-'Problem 1 and 2'!D33)/'Problem 1 and 2'!D33</f>
        <v>4.9942374183634701E-3</v>
      </c>
      <c r="E31" s="5">
        <f>('Problem 1 and 2'!E32-'Problem 1 and 2'!E33)/'Problem 1 and 2'!E33</f>
        <v>-4.7198232576821974E-3</v>
      </c>
      <c r="F31" s="5">
        <f>('Problem 1 and 2'!F32-'Problem 1 and 2'!F33)/'Problem 1 and 2'!F33</f>
        <v>-8.8235294117646797E-3</v>
      </c>
      <c r="G31" s="5">
        <f>('Problem 1 and 2'!G32-'Problem 1 and 2'!G33)/'Problem 1 and 2'!G33</f>
        <v>-1.4983351831298598E-2</v>
      </c>
      <c r="H31" s="5">
        <f>('Problem 1 and 2'!H32-'Problem 1 and 2'!H33)/'Problem 1 and 2'!H33</f>
        <v>1.2346918289499997E-2</v>
      </c>
      <c r="I31" s="5">
        <f>('Problem 1 and 2'!I32-'Problem 1 and 2'!I33)/'Problem 1 and 2'!I33</f>
        <v>1.1028468838163661E-2</v>
      </c>
      <c r="J31" s="5">
        <f>('Problem 1 and 2'!J32-'Problem 1 and 2'!J33)/'Problem 1 and 2'!J33</f>
        <v>5.5813953488371565E-3</v>
      </c>
      <c r="K31" s="5">
        <f>('Problem 1 and 2'!K32-'Problem 1 and 2'!K33)/'Problem 1 and 2'!K33</f>
        <v>7.6894910289270072E-3</v>
      </c>
      <c r="L31" s="5">
        <f>('Problem 1 and 2'!L32-'Problem 1 and 2'!L33)/'Problem 1 and 2'!L33</f>
        <v>4.9953746530989877E-2</v>
      </c>
      <c r="M31" s="5">
        <f>('Problem 1 and 2'!M32-'Problem 1 and 2'!M33)/'Problem 1 and 2'!M33</f>
        <v>2.8882377563834029E-2</v>
      </c>
      <c r="N31" s="5">
        <f>('Problem 1 and 2'!N32-'Problem 1 and 2'!N33)/'Problem 1 and 2'!N33</f>
        <v>-2.6888604353393134E-2</v>
      </c>
      <c r="O31" s="5">
        <f>('Problem 1 and 2'!O32-'Problem 1 and 2'!O33)/'Problem 1 and 2'!O33</f>
        <v>1.4519906323184985E-2</v>
      </c>
      <c r="P31" s="5">
        <f>('Problem 1 and 2'!P32-'Problem 1 and 2'!P33)/'Problem 1 and 2'!P33</f>
        <v>1.2909632571995929E-2</v>
      </c>
      <c r="Q31" s="5">
        <f>('Problem 1 and 2'!Q32-'Problem 1 and 2'!Q33)/'Problem 1 and 2'!Q33</f>
        <v>-2.2005444646097945E-2</v>
      </c>
      <c r="S31">
        <f t="shared" si="0"/>
        <v>0.39308343113632321</v>
      </c>
      <c r="T31">
        <f t="shared" si="1"/>
        <v>7.0174661467651882</v>
      </c>
      <c r="U31">
        <f t="shared" si="2"/>
        <v>1.8988448215468159</v>
      </c>
      <c r="V31">
        <f t="shared" si="3"/>
        <v>0.68419040753656013</v>
      </c>
      <c r="W31">
        <f t="shared" si="4"/>
        <v>0.39040037041923903</v>
      </c>
      <c r="X31">
        <f t="shared" si="5"/>
        <v>10.976870748299371</v>
      </c>
      <c r="Y31">
        <f t="shared" si="6"/>
        <v>1.2082758620689633</v>
      </c>
      <c r="Z31">
        <f t="shared" si="7"/>
        <v>1.1214613997893506</v>
      </c>
      <c r="AA31">
        <f t="shared" si="8"/>
        <v>1.4352374134519505</v>
      </c>
      <c r="AB31">
        <f t="shared" si="9"/>
        <v>0.2746254216188439</v>
      </c>
      <c r="AC31">
        <f t="shared" si="10"/>
        <v>0.61249896787421709</v>
      </c>
      <c r="AD31">
        <f t="shared" si="11"/>
        <v>0.29010762487102909</v>
      </c>
      <c r="AE31">
        <f t="shared" si="12"/>
        <v>0.45331721061258179</v>
      </c>
      <c r="AF31">
        <f t="shared" si="13"/>
        <v>0.26034745427863171</v>
      </c>
      <c r="AG31">
        <f t="shared" si="14"/>
        <v>0.80515958563276746</v>
      </c>
      <c r="AH31">
        <f t="shared" si="15"/>
        <v>27.821886865901831</v>
      </c>
      <c r="AJ31">
        <f t="shared" si="16"/>
        <v>1.4128568383263809E-2</v>
      </c>
      <c r="AK31">
        <f t="shared" si="17"/>
        <v>0.2522282611739648</v>
      </c>
      <c r="AL31">
        <f t="shared" si="18"/>
        <v>6.8250037486638521E-2</v>
      </c>
      <c r="AM31">
        <f t="shared" si="19"/>
        <v>2.4591804676450453E-2</v>
      </c>
      <c r="AN31">
        <f t="shared" si="20"/>
        <v>1.4032131332462177E-2</v>
      </c>
      <c r="AO31">
        <f t="shared" si="21"/>
        <v>0.39454084481065482</v>
      </c>
      <c r="AP31">
        <f t="shared" si="22"/>
        <v>4.3428968994544064E-2</v>
      </c>
      <c r="AQ31">
        <f t="shared" si="23"/>
        <v>4.0308603266006382E-2</v>
      </c>
      <c r="AR31">
        <f t="shared" si="24"/>
        <v>5.1586631071056516E-2</v>
      </c>
      <c r="AS31">
        <f t="shared" si="25"/>
        <v>9.8708410016367914E-3</v>
      </c>
      <c r="AT31">
        <f t="shared" si="26"/>
        <v>2.2015004619434651E-2</v>
      </c>
      <c r="AU31">
        <f t="shared" si="27"/>
        <v>1.0427316675871524E-2</v>
      </c>
      <c r="AV31">
        <f t="shared" si="28"/>
        <v>1.6293546616644533E-2</v>
      </c>
      <c r="AW31">
        <f t="shared" si="29"/>
        <v>9.3576490887722786E-3</v>
      </c>
      <c r="AX31">
        <f t="shared" si="30"/>
        <v>2.8939790802598703E-2</v>
      </c>
      <c r="AY31">
        <f t="shared" si="31"/>
        <v>0.99999999999999989</v>
      </c>
      <c r="BA31" cm="1">
        <f t="array" ref="BA31">SUM(AJ31:AX31*C31:Q31)</f>
        <v>7.3551900452455861E-3</v>
      </c>
    </row>
    <row r="32" spans="2:53" x14ac:dyDescent="0.3">
      <c r="B32" s="1">
        <f>'Problem 1 and 2'!B33</f>
        <v>44365</v>
      </c>
      <c r="C32" s="5">
        <f>('Problem 1 and 2'!C33-'Problem 1 and 2'!C34)/'Problem 1 and 2'!C34</f>
        <v>-1.0118632240055945E-2</v>
      </c>
      <c r="D32" s="5">
        <f>('Problem 1 and 2'!D33-'Problem 1 and 2'!D34)/'Problem 1 and 2'!D34</f>
        <v>1.6796875000000044E-2</v>
      </c>
      <c r="E32" s="5">
        <f>('Problem 1 and 2'!E33-'Problem 1 and 2'!E34)/'Problem 1 and 2'!E34</f>
        <v>1.6952614379084872E-2</v>
      </c>
      <c r="F32" s="5">
        <f>('Problem 1 and 2'!F33-'Problem 1 and 2'!F34)/'Problem 1 and 2'!F34</f>
        <v>1.7094017094017172E-2</v>
      </c>
      <c r="G32" s="5">
        <f>('Problem 1 and 2'!G33-'Problem 1 and 2'!G34)/'Problem 1 and 2'!G34</f>
        <v>-1.5659140568099042E-2</v>
      </c>
      <c r="H32" s="5">
        <f>('Problem 1 and 2'!H33-'Problem 1 and 2'!H34)/'Problem 1 and 2'!H34</f>
        <v>-5.4614472123368875E-2</v>
      </c>
      <c r="I32" s="5">
        <f>('Problem 1 and 2'!I33-'Problem 1 and 2'!I34)/'Problem 1 and 2'!I34</f>
        <v>-4.8494129657989642E-3</v>
      </c>
      <c r="J32" s="5">
        <f>('Problem 1 and 2'!J33-'Problem 1 and 2'!J34)/'Problem 1 and 2'!J34</f>
        <v>-4.1462327240303215E-2</v>
      </c>
      <c r="K32" s="5">
        <f>('Problem 1 and 2'!K33-'Problem 1 and 2'!K34)/'Problem 1 and 2'!K34</f>
        <v>-1.3367052023121346E-2</v>
      </c>
      <c r="L32" s="5">
        <f>('Problem 1 and 2'!L33-'Problem 1 and 2'!L34)/'Problem 1 and 2'!L34</f>
        <v>-6.4338235294117913E-3</v>
      </c>
      <c r="M32" s="5">
        <f>('Problem 1 and 2'!M33-'Problem 1 and 2'!M34)/'Problem 1 and 2'!M34</f>
        <v>1.7245050031935372E-2</v>
      </c>
      <c r="N32" s="5">
        <f>('Problem 1 and 2'!N33-'Problem 1 and 2'!N34)/'Problem 1 and 2'!N34</f>
        <v>-3.1017369727047144E-2</v>
      </c>
      <c r="O32" s="5">
        <f>('Problem 1 and 2'!O33-'Problem 1 and 2'!O34)/'Problem 1 and 2'!O34</f>
        <v>-3.30615942028986E-2</v>
      </c>
      <c r="P32" s="5">
        <f>('Problem 1 and 2'!P33-'Problem 1 and 2'!P34)/'Problem 1 and 2'!P34</f>
        <v>-9.5034823635138099E-2</v>
      </c>
      <c r="Q32" s="5">
        <f>('Problem 1 and 2'!Q33-'Problem 1 and 2'!Q34)/'Problem 1 and 2'!Q34</f>
        <v>-2.0444444444444512E-2</v>
      </c>
      <c r="S32">
        <f t="shared" si="0"/>
        <v>0.38480941826561382</v>
      </c>
      <c r="T32">
        <f t="shared" si="1"/>
        <v>6.982593417442577</v>
      </c>
      <c r="U32">
        <f t="shared" si="2"/>
        <v>1.9078495341502564</v>
      </c>
      <c r="V32">
        <f t="shared" si="3"/>
        <v>0.69028112333065417</v>
      </c>
      <c r="W32">
        <f t="shared" si="4"/>
        <v>0.39633885492702464</v>
      </c>
      <c r="X32">
        <f t="shared" si="5"/>
        <v>10.842993197278963</v>
      </c>
      <c r="Y32">
        <f t="shared" si="6"/>
        <v>1.1950957854406108</v>
      </c>
      <c r="Z32">
        <f t="shared" si="7"/>
        <v>1.1152368221771989</v>
      </c>
      <c r="AA32">
        <f t="shared" si="8"/>
        <v>1.4242853837708132</v>
      </c>
      <c r="AB32">
        <f t="shared" si="9"/>
        <v>0.26155954252860814</v>
      </c>
      <c r="AC32">
        <f t="shared" si="10"/>
        <v>0.59530514005350077</v>
      </c>
      <c r="AD32">
        <f t="shared" si="11"/>
        <v>0.29812375661088647</v>
      </c>
      <c r="AE32">
        <f t="shared" si="12"/>
        <v>0.44682929116244796</v>
      </c>
      <c r="AF32">
        <f t="shared" si="13"/>
        <v>0.25702930044959033</v>
      </c>
      <c r="AG32">
        <f t="shared" si="14"/>
        <v>0.82327614323109233</v>
      </c>
      <c r="AH32">
        <f t="shared" si="15"/>
        <v>27.62160671081984</v>
      </c>
      <c r="AJ32">
        <f t="shared" si="16"/>
        <v>1.3931463954805989E-2</v>
      </c>
      <c r="AK32">
        <f t="shared" si="17"/>
        <v>0.25279461439538126</v>
      </c>
      <c r="AL32">
        <f t="shared" si="18"/>
        <v>6.9070910831661364E-2</v>
      </c>
      <c r="AM32">
        <f t="shared" si="19"/>
        <v>2.4990621673729778E-2</v>
      </c>
      <c r="AN32">
        <f t="shared" si="20"/>
        <v>1.4348870399771936E-2</v>
      </c>
      <c r="AO32">
        <f t="shared" si="21"/>
        <v>0.39255476014838714</v>
      </c>
      <c r="AP32">
        <f t="shared" si="22"/>
        <v>4.3266700520084952E-2</v>
      </c>
      <c r="AQ32">
        <f t="shared" si="23"/>
        <v>4.0375523185635039E-2</v>
      </c>
      <c r="AR32">
        <f t="shared" si="24"/>
        <v>5.156417578029221E-2</v>
      </c>
      <c r="AS32">
        <f t="shared" si="25"/>
        <v>9.4693818960991487E-3</v>
      </c>
      <c r="AT32">
        <f t="shared" si="26"/>
        <v>2.1552154669565615E-2</v>
      </c>
      <c r="AU32">
        <f t="shared" si="27"/>
        <v>1.0793135958094228E-2</v>
      </c>
      <c r="AV32">
        <f t="shared" si="28"/>
        <v>1.6176803031063995E-2</v>
      </c>
      <c r="AW32">
        <f t="shared" si="29"/>
        <v>9.30537108650192E-3</v>
      </c>
      <c r="AX32">
        <f t="shared" si="30"/>
        <v>2.9805512468925332E-2</v>
      </c>
      <c r="AY32">
        <f t="shared" si="31"/>
        <v>1</v>
      </c>
      <c r="BA32" cm="1">
        <f t="array" ref="BA32">SUM(AJ32:AX32*C32:Q32)</f>
        <v>-2.0586242824721782E-2</v>
      </c>
    </row>
    <row r="33" spans="2:53" x14ac:dyDescent="0.3">
      <c r="B33" s="1">
        <f>'Problem 1 and 2'!B34</f>
        <v>44358</v>
      </c>
      <c r="C33" s="5">
        <f>('Problem 1 and 2'!C34-'Problem 1 and 2'!C35)/'Problem 1 and 2'!C35</f>
        <v>-8.9903181189487074E-3</v>
      </c>
      <c r="D33" s="5">
        <f>('Problem 1 and 2'!D34-'Problem 1 and 2'!D35)/'Problem 1 and 2'!D35</f>
        <v>4.3154178109062157E-3</v>
      </c>
      <c r="E33" s="5">
        <f>('Problem 1 and 2'!E34-'Problem 1 and 2'!E35)/'Problem 1 and 2'!E35</f>
        <v>3.6848792884371102E-2</v>
      </c>
      <c r="F33" s="5">
        <f>('Problem 1 and 2'!F34-'Problem 1 and 2'!F35)/'Problem 1 and 2'!F35</f>
        <v>-1.1824324324324377E-2</v>
      </c>
      <c r="G33" s="5">
        <f>('Problem 1 and 2'!G34-'Problem 1 and 2'!G35)/'Problem 1 and 2'!G35</f>
        <v>9.5588235294118227E-3</v>
      </c>
      <c r="H33" s="5">
        <f>('Problem 1 and 2'!H34-'Problem 1 and 2'!H35)/'Problem 1 and 2'!H35</f>
        <v>6.9278547539416554E-3</v>
      </c>
      <c r="I33" s="5">
        <f>('Problem 1 and 2'!I34-'Problem 1 and 2'!I35)/'Problem 1 and 2'!I35</f>
        <v>5.9050064184852664E-3</v>
      </c>
      <c r="J33" s="5">
        <f>('Problem 1 and 2'!J34-'Problem 1 and 2'!J35)/'Problem 1 and 2'!J35</f>
        <v>-3.996447602131338E-3</v>
      </c>
      <c r="K33" s="5">
        <f>('Problem 1 and 2'!K34-'Problem 1 and 2'!K35)/'Problem 1 and 2'!K35</f>
        <v>9.1141086401749904E-3</v>
      </c>
      <c r="L33" s="5">
        <f>('Problem 1 and 2'!L34-'Problem 1 and 2'!L35)/'Problem 1 and 2'!L35</f>
        <v>3.6900369003689247E-3</v>
      </c>
      <c r="M33" s="5">
        <f>('Problem 1 and 2'!M34-'Problem 1 and 2'!M35)/'Problem 1 and 2'!M35</f>
        <v>2.5613660618995647E-3</v>
      </c>
      <c r="N33" s="5">
        <f>('Problem 1 and 2'!N34-'Problem 1 and 2'!N35)/'Problem 1 and 2'!N35</f>
        <v>1.3836477987421431E-2</v>
      </c>
      <c r="O33" s="5">
        <f>('Problem 1 and 2'!O34-'Problem 1 and 2'!O35)/'Problem 1 and 2'!O35</f>
        <v>-3.5807860262008682E-2</v>
      </c>
      <c r="P33" s="5">
        <f>('Problem 1 and 2'!P34-'Problem 1 and 2'!P35)/'Problem 1 and 2'!P35</f>
        <v>7.0135746606333742E-3</v>
      </c>
      <c r="Q33" s="5">
        <f>('Problem 1 and 2'!Q34-'Problem 1 and 2'!Q35)/'Problem 1 and 2'!Q35</f>
        <v>-1.315789473684207E-2</v>
      </c>
      <c r="S33">
        <f t="shared" si="0"/>
        <v>0.38874296536808223</v>
      </c>
      <c r="T33">
        <f t="shared" si="1"/>
        <v>6.8672451589139438</v>
      </c>
      <c r="U33">
        <f t="shared" si="2"/>
        <v>1.8760456555934237</v>
      </c>
      <c r="V33">
        <f t="shared" si="3"/>
        <v>0.67867975991333218</v>
      </c>
      <c r="W33">
        <f t="shared" si="4"/>
        <v>0.40264391255257476</v>
      </c>
      <c r="X33">
        <f t="shared" si="5"/>
        <v>11.469387755102094</v>
      </c>
      <c r="Y33">
        <f t="shared" si="6"/>
        <v>1.2009195402298829</v>
      </c>
      <c r="Z33">
        <f t="shared" si="7"/>
        <v>1.1634772986713755</v>
      </c>
      <c r="AA33">
        <f t="shared" si="8"/>
        <v>1.4435818170185319</v>
      </c>
      <c r="AB33">
        <f t="shared" si="9"/>
        <v>0.26325326759586093</v>
      </c>
      <c r="AC33">
        <f t="shared" si="10"/>
        <v>0.58521311068047144</v>
      </c>
      <c r="AD33">
        <f t="shared" si="11"/>
        <v>0.30766677058690717</v>
      </c>
      <c r="AE33">
        <f t="shared" si="12"/>
        <v>0.46210729502889231</v>
      </c>
      <c r="AF33">
        <f t="shared" si="13"/>
        <v>0.28402120563583083</v>
      </c>
      <c r="AG33">
        <f t="shared" si="14"/>
        <v>0.84045885765424588</v>
      </c>
      <c r="AH33">
        <f t="shared" si="15"/>
        <v>28.233444370545449</v>
      </c>
      <c r="AJ33">
        <f t="shared" si="16"/>
        <v>1.3768882048753445E-2</v>
      </c>
      <c r="AK33">
        <f t="shared" si="17"/>
        <v>0.24323086722207368</v>
      </c>
      <c r="AL33">
        <f t="shared" si="18"/>
        <v>6.6447636744973601E-2</v>
      </c>
      <c r="AM33">
        <f t="shared" si="19"/>
        <v>2.4038149614553053E-2</v>
      </c>
      <c r="AN33">
        <f t="shared" si="20"/>
        <v>1.4261239516799203E-2</v>
      </c>
      <c r="AO33">
        <f t="shared" si="21"/>
        <v>0.40623409615114253</v>
      </c>
      <c r="AP33">
        <f t="shared" si="22"/>
        <v>4.2535353620642286E-2</v>
      </c>
      <c r="AQ33">
        <f t="shared" si="23"/>
        <v>4.1209187352471012E-2</v>
      </c>
      <c r="AR33">
        <f t="shared" si="24"/>
        <v>5.1130205655125424E-2</v>
      </c>
      <c r="AS33">
        <f t="shared" si="25"/>
        <v>9.324164070838626E-3</v>
      </c>
      <c r="AT33">
        <f t="shared" si="26"/>
        <v>2.0727655577546012E-2</v>
      </c>
      <c r="AU33">
        <f t="shared" si="27"/>
        <v>1.0897245357278498E-2</v>
      </c>
      <c r="AV33">
        <f t="shared" si="28"/>
        <v>1.6367372289545584E-2</v>
      </c>
      <c r="AW33">
        <f t="shared" si="29"/>
        <v>1.0059743398936337E-2</v>
      </c>
      <c r="AX33">
        <f t="shared" si="30"/>
        <v>2.9768201379320722E-2</v>
      </c>
      <c r="AY33">
        <f t="shared" si="31"/>
        <v>0.99999999999999989</v>
      </c>
      <c r="BA33" cm="1">
        <f t="array" ref="BA33">SUM(AJ33:AX33*C33:Q33)</f>
        <v>5.9243398669426763E-3</v>
      </c>
    </row>
    <row r="34" spans="2:53" x14ac:dyDescent="0.3">
      <c r="B34" s="1">
        <f>'Problem 1 and 2'!B35</f>
        <v>44351</v>
      </c>
      <c r="C34" s="5">
        <f>('Problem 1 and 2'!C35-'Problem 1 and 2'!C36)/'Problem 1 and 2'!C36</f>
        <v>1.9746121297602136E-2</v>
      </c>
      <c r="D34" s="5">
        <f>('Problem 1 and 2'!D35-'Problem 1 and 2'!D36)/'Problem 1 and 2'!D36</f>
        <v>3.5433070866141957E-3</v>
      </c>
      <c r="E34" s="5">
        <f>('Problem 1 and 2'!E35-'Problem 1 and 2'!E36)/'Problem 1 and 2'!E36</f>
        <v>-6.1039781098716772E-3</v>
      </c>
      <c r="F34" s="5">
        <f>('Problem 1 and 2'!F35-'Problem 1 and 2'!F36)/'Problem 1 and 2'!F36</f>
        <v>8.4530853761623367E-4</v>
      </c>
      <c r="G34" s="5">
        <f>('Problem 1 and 2'!G35-'Problem 1 and 2'!G36)/'Problem 1 and 2'!G36</f>
        <v>-2.2813005209268961E-2</v>
      </c>
      <c r="H34" s="5">
        <f>('Problem 1 and 2'!H35-'Problem 1 and 2'!H36)/'Problem 1 and 2'!H36</f>
        <v>-2.5831975797067645E-2</v>
      </c>
      <c r="I34" s="5">
        <f>('Problem 1 and 2'!I35-'Problem 1 and 2'!I36)/'Problem 1 and 2'!I36</f>
        <v>1.9900497512437873E-2</v>
      </c>
      <c r="J34" s="5">
        <f>('Problem 1 and 2'!J35-'Problem 1 and 2'!J36)/'Problem 1 and 2'!J36</f>
        <v>1.8543645409317026E-2</v>
      </c>
      <c r="K34" s="5">
        <f>('Problem 1 and 2'!K35-'Problem 1 and 2'!K36)/'Problem 1 and 2'!K36</f>
        <v>-1.3309352517985571E-2</v>
      </c>
      <c r="L34" s="5">
        <f>('Problem 1 and 2'!L35-'Problem 1 and 2'!L36)/'Problem 1 and 2'!L36</f>
        <v>9.781089892873884E-3</v>
      </c>
      <c r="M34" s="5">
        <f>('Problem 1 and 2'!M35-'Problem 1 and 2'!M36)/'Problem 1 and 2'!M36</f>
        <v>-1.4099326599326565E-2</v>
      </c>
      <c r="N34" s="5">
        <f>('Problem 1 and 2'!N35-'Problem 1 and 2'!N36)/'Problem 1 and 2'!N36</f>
        <v>1.575809199318564E-2</v>
      </c>
      <c r="O34" s="5">
        <f>('Problem 1 and 2'!O35-'Problem 1 and 2'!O36)/'Problem 1 and 2'!O36</f>
        <v>1.7777777777777778E-2</v>
      </c>
      <c r="P34" s="5">
        <f>('Problem 1 and 2'!P35-'Problem 1 and 2'!P36)/'Problem 1 and 2'!P36</f>
        <v>1.1441647597254004E-2</v>
      </c>
      <c r="Q34" s="5">
        <f>('Problem 1 and 2'!Q35-'Problem 1 and 2'!Q36)/'Problem 1 and 2'!Q36</f>
        <v>4.0383299110198431E-2</v>
      </c>
      <c r="S34">
        <f t="shared" si="0"/>
        <v>0.39226959380477794</v>
      </c>
      <c r="T34">
        <f t="shared" si="1"/>
        <v>6.8377374648717364</v>
      </c>
      <c r="U34">
        <f t="shared" si="2"/>
        <v>1.8093724644019908</v>
      </c>
      <c r="V34">
        <f t="shared" si="3"/>
        <v>0.68680071430545753</v>
      </c>
      <c r="W34">
        <f t="shared" si="4"/>
        <v>0.39883155212782351</v>
      </c>
      <c r="X34">
        <f t="shared" si="5"/>
        <v>11.390476190476242</v>
      </c>
      <c r="Y34">
        <f t="shared" si="6"/>
        <v>1.1938697318007641</v>
      </c>
      <c r="Z34">
        <f t="shared" si="7"/>
        <v>1.1681457318804893</v>
      </c>
      <c r="AA34">
        <f t="shared" si="8"/>
        <v>1.430543686445749</v>
      </c>
      <c r="AB34">
        <f t="shared" si="9"/>
        <v>0.26228542470028793</v>
      </c>
      <c r="AC34">
        <f t="shared" si="10"/>
        <v>0.58371799521780054</v>
      </c>
      <c r="AD34">
        <f t="shared" si="11"/>
        <v>0.30346784443745806</v>
      </c>
      <c r="AE34">
        <f t="shared" si="12"/>
        <v>0.47926888841311743</v>
      </c>
      <c r="AF34">
        <f t="shared" si="13"/>
        <v>0.2820430754685177</v>
      </c>
      <c r="AG34">
        <f t="shared" si="14"/>
        <v>0.8516649757563024</v>
      </c>
      <c r="AH34">
        <f t="shared" si="15"/>
        <v>28.070495334108514</v>
      </c>
      <c r="AJ34">
        <f t="shared" si="16"/>
        <v>1.3974445022640209E-2</v>
      </c>
      <c r="AK34">
        <f t="shared" si="17"/>
        <v>0.24359162114831612</v>
      </c>
      <c r="AL34">
        <f t="shared" si="18"/>
        <v>6.4458159461241102E-2</v>
      </c>
      <c r="AM34">
        <f t="shared" si="19"/>
        <v>2.4466996614446082E-2</v>
      </c>
      <c r="AN34">
        <f t="shared" si="20"/>
        <v>1.4208212123823925E-2</v>
      </c>
      <c r="AO34">
        <f t="shared" si="21"/>
        <v>0.40578108989176448</v>
      </c>
      <c r="AP34">
        <f t="shared" si="22"/>
        <v>4.2531124498900119E-2</v>
      </c>
      <c r="AQ34">
        <f t="shared" si="23"/>
        <v>4.1614717445369521E-2</v>
      </c>
      <c r="AR34">
        <f t="shared" si="24"/>
        <v>5.0962538046398227E-2</v>
      </c>
      <c r="AS34">
        <f t="shared" si="25"/>
        <v>9.343811770274834E-3</v>
      </c>
      <c r="AT34">
        <f t="shared" si="26"/>
        <v>2.0794716597270859E-2</v>
      </c>
      <c r="AU34">
        <f t="shared" si="27"/>
        <v>1.0810918753853042E-2</v>
      </c>
      <c r="AV34">
        <f t="shared" si="28"/>
        <v>1.7073759572413274E-2</v>
      </c>
      <c r="AW34">
        <f t="shared" si="29"/>
        <v>1.0047670057528576E-2</v>
      </c>
      <c r="AX34">
        <f t="shared" si="30"/>
        <v>3.0340218995759671E-2</v>
      </c>
      <c r="AY34">
        <f t="shared" si="31"/>
        <v>1.0000000000000002</v>
      </c>
      <c r="BA34" cm="1">
        <f t="array" ref="BA34">SUM(AJ34:AX34*C34:Q34)</f>
        <v>-7.4878724656061253E-3</v>
      </c>
    </row>
    <row r="35" spans="2:53" x14ac:dyDescent="0.3">
      <c r="B35" s="1">
        <f>'Problem 1 and 2'!B36</f>
        <v>44344</v>
      </c>
      <c r="C35" s="5">
        <f>('Problem 1 and 2'!C36-'Problem 1 and 2'!C37)/'Problem 1 and 2'!C37</f>
        <v>1.4306151645207437E-2</v>
      </c>
      <c r="D35" s="5">
        <f>('Problem 1 and 2'!D36-'Problem 1 and 2'!D37)/'Problem 1 and 2'!D37</f>
        <v>-1.0132501948558154E-2</v>
      </c>
      <c r="E35" s="5">
        <f>('Problem 1 and 2'!E36-'Problem 1 and 2'!E37)/'Problem 1 and 2'!E37</f>
        <v>-7.1055381400208515E-3</v>
      </c>
      <c r="F35" s="5">
        <f>('Problem 1 and 2'!F36-'Problem 1 and 2'!F37)/'Problem 1 and 2'!F37</f>
        <v>3.4995625546806672E-2</v>
      </c>
      <c r="G35" s="5">
        <f>('Problem 1 and 2'!G36-'Problem 1 and 2'!G37)/'Problem 1 and 2'!G37</f>
        <v>-1.6431095406360417E-2</v>
      </c>
      <c r="H35" s="5">
        <f>('Problem 1 and 2'!H36-'Problem 1 and 2'!H37)/'Problem 1 and 2'!H37</f>
        <v>4.441327723235103E-3</v>
      </c>
      <c r="I35" s="5">
        <f>('Problem 1 and 2'!I36-'Problem 1 and 2'!I37)/'Problem 1 and 2'!I37</f>
        <v>1.192368839427663E-2</v>
      </c>
      <c r="J35" s="5">
        <f>('Problem 1 and 2'!J36-'Problem 1 and 2'!J37)/'Problem 1 and 2'!J37</f>
        <v>7.748404740200495E-3</v>
      </c>
      <c r="K35" s="5">
        <f>('Problem 1 and 2'!K36-'Problem 1 and 2'!K37)/'Problem 1 and 2'!K37</f>
        <v>-3.5392088827203294E-2</v>
      </c>
      <c r="L35" s="5">
        <f>('Problem 1 and 2'!L36-'Problem 1 and 2'!L37)/'Problem 1 and 2'!L37</f>
        <v>-2.3202911737943688E-2</v>
      </c>
      <c r="M35" s="5">
        <f>('Problem 1 and 2'!M36-'Problem 1 and 2'!M37)/'Problem 1 and 2'!M37</f>
        <v>-3.6300953153518604E-2</v>
      </c>
      <c r="N35" s="5">
        <f>('Problem 1 and 2'!N36-'Problem 1 and 2'!N37)/'Problem 1 and 2'!N37</f>
        <v>-1.2200252419015472E-2</v>
      </c>
      <c r="O35" s="5">
        <f>('Problem 1 and 2'!O36-'Problem 1 and 2'!O37)/'Problem 1 and 2'!O37</f>
        <v>3.1636863823934006E-2</v>
      </c>
      <c r="P35" s="5">
        <f>('Problem 1 and 2'!P36-'Problem 1 and 2'!P37)/'Problem 1 and 2'!P37</f>
        <v>5.7537399309551202E-3</v>
      </c>
      <c r="Q35" s="5">
        <f>('Problem 1 and 2'!Q36-'Problem 1 and 2'!Q37)/'Problem 1 and 2'!Q37</f>
        <v>2.5503041647169086E-2</v>
      </c>
      <c r="S35">
        <f t="shared" si="0"/>
        <v>0.38467377871035624</v>
      </c>
      <c r="T35">
        <f t="shared" si="1"/>
        <v>6.8135948061099292</v>
      </c>
      <c r="U35">
        <f t="shared" si="2"/>
        <v>1.8204846629338967</v>
      </c>
      <c r="V35">
        <f t="shared" si="3"/>
        <v>0.68622064613459133</v>
      </c>
      <c r="W35">
        <f t="shared" si="4"/>
        <v>0.40814250931904295</v>
      </c>
      <c r="X35">
        <f t="shared" si="5"/>
        <v>11.692517006802774</v>
      </c>
      <c r="Y35">
        <f t="shared" si="6"/>
        <v>1.1705747126436759</v>
      </c>
      <c r="Z35">
        <f t="shared" si="7"/>
        <v>1.1468784250389705</v>
      </c>
      <c r="AA35">
        <f t="shared" si="8"/>
        <v>1.4498401196934678</v>
      </c>
      <c r="AB35">
        <f t="shared" si="9"/>
        <v>0.25974483709940871</v>
      </c>
      <c r="AC35">
        <f t="shared" si="10"/>
        <v>0.59206572321771356</v>
      </c>
      <c r="AD35">
        <f t="shared" si="11"/>
        <v>0.29875995754262119</v>
      </c>
      <c r="AE35">
        <f t="shared" si="12"/>
        <v>0.47089737944520277</v>
      </c>
      <c r="AF35">
        <f t="shared" si="13"/>
        <v>0.27885254294059325</v>
      </c>
      <c r="AG35">
        <f t="shared" si="14"/>
        <v>0.81860692735523544</v>
      </c>
      <c r="AH35">
        <f t="shared" si="15"/>
        <v>28.291854034987487</v>
      </c>
      <c r="AJ35">
        <f t="shared" si="16"/>
        <v>1.3596626726358916E-2</v>
      </c>
      <c r="AK35">
        <f t="shared" si="17"/>
        <v>0.24083238934018991</v>
      </c>
      <c r="AL35">
        <f t="shared" si="18"/>
        <v>6.4346601699647205E-2</v>
      </c>
      <c r="AM35">
        <f t="shared" si="19"/>
        <v>2.4255061025197137E-2</v>
      </c>
      <c r="AN35">
        <f t="shared" si="20"/>
        <v>1.4426149265944474E-2</v>
      </c>
      <c r="AO35">
        <f t="shared" si="21"/>
        <v>0.41328210559629891</v>
      </c>
      <c r="AP35">
        <f t="shared" si="22"/>
        <v>4.1374973559388135E-2</v>
      </c>
      <c r="AQ35">
        <f t="shared" si="23"/>
        <v>4.0537407821370365E-2</v>
      </c>
      <c r="AR35">
        <f t="shared" si="24"/>
        <v>5.1245850409821297E-2</v>
      </c>
      <c r="AS35">
        <f t="shared" si="25"/>
        <v>9.1809054570333882E-3</v>
      </c>
      <c r="AT35">
        <f t="shared" si="26"/>
        <v>2.0927074008141276E-2</v>
      </c>
      <c r="AU35">
        <f t="shared" si="27"/>
        <v>1.055992856364789E-2</v>
      </c>
      <c r="AV35">
        <f t="shared" si="28"/>
        <v>1.6644274315244997E-2</v>
      </c>
      <c r="AW35">
        <f t="shared" si="29"/>
        <v>9.8562838121441822E-3</v>
      </c>
      <c r="AX35">
        <f t="shared" si="30"/>
        <v>2.8934368399571642E-2</v>
      </c>
      <c r="AY35">
        <f t="shared" si="31"/>
        <v>0.99999999999999978</v>
      </c>
      <c r="BA35" cm="1">
        <f t="array" ref="BA35">SUM(AJ35:AX35*C35:Q35)</f>
        <v>-1.0422194965386037E-3</v>
      </c>
    </row>
    <row r="36" spans="2:53" x14ac:dyDescent="0.3">
      <c r="B36" s="1">
        <f>'Problem 1 and 2'!B37</f>
        <v>44337</v>
      </c>
      <c r="C36" s="5">
        <f>('Problem 1 and 2'!C37-'Problem 1 and 2'!C38)/'Problem 1 and 2'!C38</f>
        <v>-1.6185784658690944E-2</v>
      </c>
      <c r="D36" s="5">
        <f>('Problem 1 and 2'!D37-'Problem 1 and 2'!D38)/'Problem 1 and 2'!D38</f>
        <v>-1.8738049713193029E-2</v>
      </c>
      <c r="E36" s="5">
        <f>('Problem 1 and 2'!E37-'Problem 1 and 2'!E38)/'Problem 1 and 2'!E38</f>
        <v>3.5266118563392498E-2</v>
      </c>
      <c r="F36" s="5">
        <f>('Problem 1 and 2'!F37-'Problem 1 and 2'!F38)/'Problem 1 and 2'!F38</f>
        <v>-4.0704993705413334E-2</v>
      </c>
      <c r="G36" s="5">
        <f>('Problem 1 and 2'!G37-'Problem 1 and 2'!G38)/'Problem 1 and 2'!G38</f>
        <v>2.6664248140758184E-2</v>
      </c>
      <c r="H36" s="5">
        <f>('Problem 1 and 2'!H37-'Problem 1 and 2'!H38)/'Problem 1 and 2'!H38</f>
        <v>9.4384143463898066E-3</v>
      </c>
      <c r="I36" s="5">
        <f>('Problem 1 and 2'!I37-'Problem 1 and 2'!I38)/'Problem 1 and 2'!I38</f>
        <v>3.3972602739725966E-2</v>
      </c>
      <c r="J36" s="5">
        <f>('Problem 1 and 2'!J37-'Problem 1 and 2'!J38)/'Problem 1 and 2'!J38</f>
        <v>-5.8773058773058724E-2</v>
      </c>
      <c r="K36" s="5">
        <f>('Problem 1 and 2'!K37-'Problem 1 and 2'!K38)/'Problem 1 and 2'!K38</f>
        <v>-3.3858531679517342E-2</v>
      </c>
      <c r="L36" s="5">
        <f>('Problem 1 and 2'!L37-'Problem 1 and 2'!L38)/'Problem 1 and 2'!L38</f>
        <v>-2.2696323195642303E-3</v>
      </c>
      <c r="M36" s="5">
        <f>('Problem 1 and 2'!M37-'Problem 1 and 2'!M38)/'Problem 1 and 2'!M38</f>
        <v>-1.0832497492477392E-2</v>
      </c>
      <c r="N36" s="5">
        <f>('Problem 1 and 2'!N37-'Problem 1 and 2'!N38)/'Problem 1 and 2'!N38</f>
        <v>-4.2052144659387189E-4</v>
      </c>
      <c r="O36" s="5">
        <f>('Problem 1 and 2'!O37-'Problem 1 and 2'!O38)/'Problem 1 and 2'!O38</f>
        <v>-5.1326663766855206E-2</v>
      </c>
      <c r="P36" s="5">
        <f>('Problem 1 and 2'!P37-'Problem 1 and 2'!P38)/'Problem 1 and 2'!P38</f>
        <v>2.5489733301864655E-2</v>
      </c>
      <c r="Q36" s="5">
        <f>('Problem 1 and 2'!Q37-'Problem 1 and 2'!Q38)/'Problem 1 and 2'!Q38</f>
        <v>-3.2812853586784312E-2</v>
      </c>
      <c r="S36">
        <f t="shared" si="0"/>
        <v>0.37924819650005503</v>
      </c>
      <c r="T36">
        <f t="shared" si="1"/>
        <v>6.8833402647551498</v>
      </c>
      <c r="U36">
        <f t="shared" si="2"/>
        <v>1.8335127577644066</v>
      </c>
      <c r="V36">
        <f t="shared" si="3"/>
        <v>0.66301791929994747</v>
      </c>
      <c r="W36">
        <f t="shared" si="4"/>
        <v>0.41496076930946346</v>
      </c>
      <c r="X36">
        <f t="shared" si="5"/>
        <v>11.640816326530665</v>
      </c>
      <c r="Y36">
        <f t="shared" si="6"/>
        <v>1.1567816091954</v>
      </c>
      <c r="Z36">
        <f t="shared" si="7"/>
        <v>1.1380602734217555</v>
      </c>
      <c r="AA36">
        <f t="shared" si="8"/>
        <v>1.5030356924304222</v>
      </c>
      <c r="AB36">
        <f t="shared" si="9"/>
        <v>0.26591483555868672</v>
      </c>
      <c r="AC36">
        <f t="shared" si="10"/>
        <v>0.6143678622025559</v>
      </c>
      <c r="AD36">
        <f t="shared" si="11"/>
        <v>0.30244992294668249</v>
      </c>
      <c r="AE36">
        <f t="shared" si="12"/>
        <v>0.45645652647554991</v>
      </c>
      <c r="AF36">
        <f t="shared" si="13"/>
        <v>0.27725727667663108</v>
      </c>
      <c r="AG36">
        <f t="shared" si="14"/>
        <v>0.79824914613649911</v>
      </c>
      <c r="AH36">
        <f t="shared" si="15"/>
        <v>28.327469379203869</v>
      </c>
      <c r="AJ36">
        <f t="shared" si="16"/>
        <v>1.3388001286781857E-2</v>
      </c>
      <c r="AK36">
        <f t="shared" si="17"/>
        <v>0.24299171142369808</v>
      </c>
      <c r="AL36">
        <f t="shared" si="18"/>
        <v>6.4725610792132696E-2</v>
      </c>
      <c r="AM36">
        <f t="shared" si="19"/>
        <v>2.3405476515551044E-2</v>
      </c>
      <c r="AN36">
        <f t="shared" si="20"/>
        <v>1.464870595232555E-2</v>
      </c>
      <c r="AO36">
        <f t="shared" si="21"/>
        <v>0.41093738980710265</v>
      </c>
      <c r="AP36">
        <f t="shared" si="22"/>
        <v>4.0836037759328814E-2</v>
      </c>
      <c r="AQ36">
        <f t="shared" si="23"/>
        <v>4.0175147952229123E-2</v>
      </c>
      <c r="AR36">
        <f t="shared" si="24"/>
        <v>5.3059299872859463E-2</v>
      </c>
      <c r="AS36">
        <f t="shared" si="25"/>
        <v>9.3871722884608811E-3</v>
      </c>
      <c r="AT36">
        <f t="shared" si="26"/>
        <v>2.1688060235044632E-2</v>
      </c>
      <c r="AU36">
        <f t="shared" si="27"/>
        <v>1.0676912889674536E-2</v>
      </c>
      <c r="AV36">
        <f t="shared" si="28"/>
        <v>1.611356525940329E-2</v>
      </c>
      <c r="AW36">
        <f t="shared" si="29"/>
        <v>9.7875766085965595E-3</v>
      </c>
      <c r="AX36">
        <f t="shared" si="30"/>
        <v>2.8179331356810861E-2</v>
      </c>
      <c r="AY36">
        <f t="shared" si="31"/>
        <v>1</v>
      </c>
      <c r="BA36" cm="1">
        <f t="array" ref="BA36">SUM(AJ36:AX36*C36:Q36)</f>
        <v>-3.7041587889512758E-3</v>
      </c>
    </row>
    <row r="37" spans="2:53" x14ac:dyDescent="0.3">
      <c r="B37" s="1">
        <f>'Problem 1 and 2'!B38</f>
        <v>44330</v>
      </c>
      <c r="C37" s="5">
        <f>('Problem 1 and 2'!C38-'Problem 1 and 2'!C39)/'Problem 1 and 2'!C39</f>
        <v>7.087172218284905E-3</v>
      </c>
      <c r="D37" s="5">
        <f>('Problem 1 and 2'!D38-'Problem 1 and 2'!D39)/'Problem 1 and 2'!D39</f>
        <v>7.6540375047833378E-4</v>
      </c>
      <c r="E37" s="5">
        <f>('Problem 1 and 2'!E38-'Problem 1 and 2'!E39)/'Problem 1 and 2'!E39</f>
        <v>2.6654820079964461E-2</v>
      </c>
      <c r="F37" s="5">
        <f>('Problem 1 and 2'!F38-'Problem 1 and 2'!F39)/'Problem 1 and 2'!F39</f>
        <v>3.3684210526315943E-3</v>
      </c>
      <c r="G37" s="5">
        <f>('Problem 1 and 2'!G38-'Problem 1 and 2'!G39)/'Problem 1 and 2'!G39</f>
        <v>-5.2586355043821885E-2</v>
      </c>
      <c r="H37" s="5">
        <f>('Problem 1 and 2'!H38-'Problem 1 and 2'!H39)/'Problem 1 and 2'!H39</f>
        <v>7.0838252656437155E-4</v>
      </c>
      <c r="I37" s="5">
        <f>('Problem 1 and 2'!I38-'Problem 1 and 2'!I39)/'Problem 1 and 2'!I39</f>
        <v>4.4028618602091991E-3</v>
      </c>
      <c r="J37" s="5">
        <f>('Problem 1 and 2'!J38-'Problem 1 and 2'!J39)/'Problem 1 and 2'!J39</f>
        <v>1.968503937007874E-2</v>
      </c>
      <c r="K37" s="5">
        <f>('Problem 1 and 2'!K38-'Problem 1 and 2'!K39)/'Problem 1 and 2'!K39</f>
        <v>-6.9906790945404992E-3</v>
      </c>
      <c r="L37" s="5">
        <f>('Problem 1 and 2'!L38-'Problem 1 and 2'!L39)/'Problem 1 and 2'!L39</f>
        <v>7.3159579332419886E-3</v>
      </c>
      <c r="M37" s="5">
        <f>('Problem 1 and 2'!M38-'Problem 1 and 2'!M39)/'Problem 1 and 2'!M39</f>
        <v>1.3005486689697286E-2</v>
      </c>
      <c r="N37" s="5">
        <f>('Problem 1 and 2'!N38-'Problem 1 and 2'!N39)/'Problem 1 and 2'!N39</f>
        <v>7.2003388394748713E-3</v>
      </c>
      <c r="O37" s="5">
        <f>('Problem 1 and 2'!O38-'Problem 1 and 2'!O39)/'Problem 1 and 2'!O39</f>
        <v>1.0549450549450574E-2</v>
      </c>
      <c r="P37" s="5">
        <f>('Problem 1 and 2'!P38-'Problem 1 and 2'!P39)/'Problem 1 and 2'!P39</f>
        <v>-9.8126862494678585E-2</v>
      </c>
      <c r="Q37" s="5">
        <f>('Problem 1 and 2'!Q38-'Problem 1 and 2'!Q39)/'Problem 1 and 2'!Q39</f>
        <v>1.6329346826126825E-2</v>
      </c>
      <c r="S37">
        <f t="shared" si="0"/>
        <v>0.3854876160419014</v>
      </c>
      <c r="T37">
        <f t="shared" si="1"/>
        <v>7.0147836291249863</v>
      </c>
      <c r="U37">
        <f t="shared" si="2"/>
        <v>1.7710545384299032</v>
      </c>
      <c r="V37">
        <f t="shared" si="3"/>
        <v>0.69115122558695308</v>
      </c>
      <c r="W37">
        <f t="shared" si="4"/>
        <v>0.40418351964718591</v>
      </c>
      <c r="X37">
        <f t="shared" si="5"/>
        <v>11.531972789115699</v>
      </c>
      <c r="Y37">
        <f t="shared" si="6"/>
        <v>1.1187739463601509</v>
      </c>
      <c r="Z37">
        <f t="shared" si="7"/>
        <v>1.2091242011604886</v>
      </c>
      <c r="AA37">
        <f t="shared" si="8"/>
        <v>1.5557097399444657</v>
      </c>
      <c r="AB37">
        <f t="shared" si="9"/>
        <v>0.26651973736841988</v>
      </c>
      <c r="AC37">
        <f t="shared" si="10"/>
        <v>0.62109588178457531</v>
      </c>
      <c r="AD37">
        <f t="shared" si="11"/>
        <v>0.30257716313302946</v>
      </c>
      <c r="AE37">
        <f t="shared" si="12"/>
        <v>0.48115247793089838</v>
      </c>
      <c r="AF37">
        <f t="shared" si="13"/>
        <v>0.27036572641631434</v>
      </c>
      <c r="AG37">
        <f t="shared" si="14"/>
        <v>0.82533059821646926</v>
      </c>
      <c r="AH37">
        <f t="shared" si="15"/>
        <v>28.449282790261439</v>
      </c>
      <c r="AJ37">
        <f t="shared" si="16"/>
        <v>1.3549994173275216E-2</v>
      </c>
      <c r="AK37">
        <f t="shared" si="17"/>
        <v>0.2465715456112039</v>
      </c>
      <c r="AL37">
        <f t="shared" si="18"/>
        <v>6.2253046991966994E-2</v>
      </c>
      <c r="AM37">
        <f t="shared" si="19"/>
        <v>2.4294152885412746E-2</v>
      </c>
      <c r="AN37">
        <f t="shared" si="20"/>
        <v>1.4207160251700377E-2</v>
      </c>
      <c r="AO37">
        <f t="shared" si="21"/>
        <v>0.40535196876960439</v>
      </c>
      <c r="AP37">
        <f t="shared" si="22"/>
        <v>3.9325207408853272E-2</v>
      </c>
      <c r="AQ37">
        <f t="shared" si="23"/>
        <v>4.2501043350533521E-2</v>
      </c>
      <c r="AR37">
        <f t="shared" si="24"/>
        <v>5.4683618965501848E-2</v>
      </c>
      <c r="AS37">
        <f t="shared" si="25"/>
        <v>9.3682409969102313E-3</v>
      </c>
      <c r="AT37">
        <f t="shared" si="26"/>
        <v>2.1831688565350567E-2</v>
      </c>
      <c r="AU37">
        <f t="shared" si="27"/>
        <v>1.0635669284309887E-2</v>
      </c>
      <c r="AV37">
        <f t="shared" si="28"/>
        <v>1.6912639994411498E-2</v>
      </c>
      <c r="AW37">
        <f t="shared" si="29"/>
        <v>9.5034285542292853E-3</v>
      </c>
      <c r="AX37">
        <f t="shared" si="30"/>
        <v>2.9010594196736329E-2</v>
      </c>
      <c r="AY37">
        <f t="shared" si="31"/>
        <v>1</v>
      </c>
      <c r="BA37" cm="1">
        <f t="array" ref="BA37">SUM(AJ37:AX37*C37:Q37)</f>
        <v>2.3421299465559388E-3</v>
      </c>
    </row>
    <row r="38" spans="2:53" x14ac:dyDescent="0.3">
      <c r="B38" s="1">
        <f>'Problem 1 and 2'!B39</f>
        <v>44323</v>
      </c>
      <c r="C38" s="5">
        <f>('Problem 1 and 2'!C39-'Problem 1 and 2'!C40)/'Problem 1 and 2'!C40</f>
        <v>2.9551258664720779E-2</v>
      </c>
      <c r="D38" s="5">
        <f>('Problem 1 and 2'!D39-'Problem 1 and 2'!D40)/'Problem 1 and 2'!D40</f>
        <v>1.8713450292397706E-2</v>
      </c>
      <c r="E38" s="5">
        <f>('Problem 1 and 2'!E39-'Problem 1 and 2'!E40)/'Problem 1 and 2'!E40</f>
        <v>4.6864539165364111E-3</v>
      </c>
      <c r="F38" s="5">
        <f>('Problem 1 and 2'!F39-'Problem 1 and 2'!F40)/'Problem 1 and 2'!F40</f>
        <v>-4.2087542087535749E-4</v>
      </c>
      <c r="G38" s="5">
        <f>('Problem 1 and 2'!G39-'Problem 1 and 2'!G40)/'Problem 1 and 2'!G40</f>
        <v>3.7950664136622196E-3</v>
      </c>
      <c r="H38" s="5">
        <f>('Problem 1 and 2'!H39-'Problem 1 and 2'!H40)/'Problem 1 and 2'!H40</f>
        <v>1.41283524904214E-2</v>
      </c>
      <c r="I38" s="5">
        <f>('Problem 1 and 2'!I39-'Problem 1 and 2'!I40)/'Problem 1 and 2'!I40</f>
        <v>1.0989010989010957E-2</v>
      </c>
      <c r="J38" s="5">
        <f>('Problem 1 and 2'!J39-'Problem 1 and 2'!J40)/'Problem 1 and 2'!J40</f>
        <v>9.2212135690396477E-2</v>
      </c>
      <c r="K38" s="5">
        <f>('Problem 1 and 2'!K39-'Problem 1 and 2'!K40)/'Problem 1 and 2'!K40</f>
        <v>1.1447811447811372E-2</v>
      </c>
      <c r="L38" s="5">
        <f>('Problem 1 and 2'!L39-'Problem 1 and 2'!L40)/'Problem 1 and 2'!L40</f>
        <v>6.4427059364932223E-3</v>
      </c>
      <c r="M38" s="5">
        <f>('Problem 1 and 2'!M39-'Problem 1 and 2'!M40)/'Problem 1 and 2'!M40</f>
        <v>2.4444897127723487E-3</v>
      </c>
      <c r="N38" s="5">
        <f>('Problem 1 and 2'!N39-'Problem 1 and 2'!N40)/'Problem 1 and 2'!N40</f>
        <v>2.8310104529616725E-2</v>
      </c>
      <c r="O38" s="5">
        <f>('Problem 1 and 2'!O39-'Problem 1 and 2'!O40)/'Problem 1 and 2'!O40</f>
        <v>4.0713632204940557E-2</v>
      </c>
      <c r="P38" s="5">
        <f>('Problem 1 and 2'!P39-'Problem 1 and 2'!P40)/'Problem 1 and 2'!P40</f>
        <v>1.8867924528301831E-2</v>
      </c>
      <c r="Q38" s="5">
        <f>('Problem 1 and 2'!Q39-'Problem 1 and 2'!Q40)/'Problem 1 and 2'!Q40</f>
        <v>5.1003142373700863E-2</v>
      </c>
      <c r="S38">
        <f t="shared" si="0"/>
        <v>0.38277482493675086</v>
      </c>
      <c r="T38">
        <f t="shared" si="1"/>
        <v>7.0094185938445852</v>
      </c>
      <c r="U38">
        <f t="shared" si="2"/>
        <v>1.7250730272633976</v>
      </c>
      <c r="V38">
        <f t="shared" si="3"/>
        <v>0.68883095290348861</v>
      </c>
      <c r="W38">
        <f t="shared" si="4"/>
        <v>0.42661779445437598</v>
      </c>
      <c r="X38">
        <f t="shared" si="5"/>
        <v>11.523809523809575</v>
      </c>
      <c r="Y38">
        <f t="shared" si="6"/>
        <v>1.113869731800764</v>
      </c>
      <c r="Z38">
        <f t="shared" si="7"/>
        <v>1.1857820351149193</v>
      </c>
      <c r="AA38">
        <f t="shared" si="8"/>
        <v>1.5666617696256033</v>
      </c>
      <c r="AB38">
        <f t="shared" si="9"/>
        <v>0.26458405157727383</v>
      </c>
      <c r="AC38">
        <f t="shared" si="10"/>
        <v>0.61312193265032988</v>
      </c>
      <c r="AD38">
        <f t="shared" si="11"/>
        <v>0.30041407996513142</v>
      </c>
      <c r="AE38">
        <f t="shared" si="12"/>
        <v>0.47612957255014954</v>
      </c>
      <c r="AF38">
        <f t="shared" si="13"/>
        <v>0.29978243632377738</v>
      </c>
      <c r="AG38">
        <f t="shared" si="14"/>
        <v>0.81207002512903581</v>
      </c>
      <c r="AH38">
        <f t="shared" si="15"/>
        <v>28.388940351949159</v>
      </c>
      <c r="AJ38">
        <f t="shared" si="16"/>
        <v>1.348323749288761E-2</v>
      </c>
      <c r="AK38">
        <f t="shared" si="17"/>
        <v>0.24690666530507979</v>
      </c>
      <c r="AL38">
        <f t="shared" si="18"/>
        <v>6.0765671626942415E-2</v>
      </c>
      <c r="AM38">
        <f t="shared" si="19"/>
        <v>2.4264060030553203E-2</v>
      </c>
      <c r="AN38">
        <f t="shared" si="20"/>
        <v>1.5027605439492383E-2</v>
      </c>
      <c r="AO38">
        <f t="shared" si="21"/>
        <v>0.40592601840520476</v>
      </c>
      <c r="AP38">
        <f t="shared" si="22"/>
        <v>3.9236044670624227E-2</v>
      </c>
      <c r="AQ38">
        <f t="shared" si="23"/>
        <v>4.1769154481086666E-2</v>
      </c>
      <c r="AR38">
        <f t="shared" si="24"/>
        <v>5.5185637442013144E-2</v>
      </c>
      <c r="AS38">
        <f t="shared" si="25"/>
        <v>9.3199692660986457E-3</v>
      </c>
      <c r="AT38">
        <f t="shared" si="26"/>
        <v>2.1597210922606115E-2</v>
      </c>
      <c r="AU38">
        <f t="shared" si="27"/>
        <v>1.0582081481054832E-2</v>
      </c>
      <c r="AV38">
        <f t="shared" si="28"/>
        <v>1.6771657083617032E-2</v>
      </c>
      <c r="AW38">
        <f t="shared" si="29"/>
        <v>1.0559831843219699E-2</v>
      </c>
      <c r="AX38">
        <f t="shared" si="30"/>
        <v>2.8605154509519403E-2</v>
      </c>
      <c r="AY38">
        <f t="shared" si="31"/>
        <v>1</v>
      </c>
      <c r="BA38" cm="1">
        <f t="array" ref="BA38">SUM(AJ38:AX38*C38:Q38)</f>
        <v>1.8753575063091596E-2</v>
      </c>
    </row>
    <row r="39" spans="2:53" x14ac:dyDescent="0.3">
      <c r="B39" s="1">
        <f>'Problem 1 and 2'!B40</f>
        <v>44316</v>
      </c>
      <c r="C39" s="5">
        <f>('Problem 1 and 2'!C40-'Problem 1 and 2'!C41)/'Problem 1 and 2'!C41</f>
        <v>-7.2912869121395782E-4</v>
      </c>
      <c r="D39" s="5">
        <f>('Problem 1 and 2'!D40-'Problem 1 and 2'!D41)/'Problem 1 and 2'!D41</f>
        <v>-5.9750733137829949E-2</v>
      </c>
      <c r="E39" s="5">
        <f>('Problem 1 and 2'!E40-'Problem 1 and 2'!E41)/'Problem 1 and 2'!E41</f>
        <v>1.7830777967064219E-2</v>
      </c>
      <c r="F39" s="5">
        <f>('Problem 1 and 2'!F40-'Problem 1 and 2'!F41)/'Problem 1 and 2'!F41</f>
        <v>-2.4630541871921291E-2</v>
      </c>
      <c r="G39" s="5">
        <f>('Problem 1 and 2'!G40-'Problem 1 and 2'!G41)/'Problem 1 and 2'!G41</f>
        <v>-2.5714285714285735E-2</v>
      </c>
      <c r="H39" s="5">
        <f>('Problem 1 and 2'!H40-'Problem 1 and 2'!H41)/'Problem 1 and 2'!H41</f>
        <v>2.8818443804035677E-3</v>
      </c>
      <c r="I39" s="5">
        <f>('Problem 1 and 2'!I40-'Problem 1 and 2'!I41)/'Problem 1 and 2'!I41</f>
        <v>6.7217476543900779E-3</v>
      </c>
      <c r="J39" s="5">
        <f>('Problem 1 and 2'!J40-'Problem 1 and 2'!J41)/'Problem 1 and 2'!J41</f>
        <v>-8.6823734729493798E-2</v>
      </c>
      <c r="K39" s="5">
        <f>('Problem 1 and 2'!K40-'Problem 1 and 2'!K41)/'Problem 1 and 2'!K41</f>
        <v>-6.0126582278481014E-2</v>
      </c>
      <c r="L39" s="5">
        <f>('Problem 1 and 2'!L40-'Problem 1 and 2'!L41)/'Problem 1 and 2'!L41</f>
        <v>4.1207474844274186E-2</v>
      </c>
      <c r="M39" s="5">
        <f>('Problem 1 and 2'!M40-'Problem 1 and 2'!M41)/'Problem 1 and 2'!M41</f>
        <v>4.2250530785562755E-2</v>
      </c>
      <c r="N39" s="5">
        <f>('Problem 1 and 2'!N40-'Problem 1 and 2'!N41)/'Problem 1 and 2'!N41</f>
        <v>1.0563380281690167E-2</v>
      </c>
      <c r="O39" s="5">
        <f>('Problem 1 and 2'!O40-'Problem 1 and 2'!O41)/'Problem 1 and 2'!O41</f>
        <v>-4.5831514622435621E-2</v>
      </c>
      <c r="P39" s="5">
        <f>('Problem 1 and 2'!P40-'Problem 1 and 2'!P41)/'Problem 1 and 2'!P41</f>
        <v>-4.3360995850622475E-2</v>
      </c>
      <c r="Q39" s="5">
        <f>('Problem 1 and 2'!Q40-'Problem 1 and 2'!Q41)/'Problem 1 and 2'!Q41</f>
        <v>-2.1754551903523364E-2</v>
      </c>
      <c r="S39">
        <f t="shared" si="0"/>
        <v>0.37178802096089092</v>
      </c>
      <c r="T39">
        <f t="shared" si="1"/>
        <v>6.8806577471149479</v>
      </c>
      <c r="U39">
        <f t="shared" si="2"/>
        <v>1.7170262628092594</v>
      </c>
      <c r="V39">
        <f t="shared" si="3"/>
        <v>0.68912098698892155</v>
      </c>
      <c r="W39">
        <f t="shared" si="4"/>
        <v>0.42500487273621201</v>
      </c>
      <c r="X39">
        <f t="shared" si="5"/>
        <v>11.3632653061225</v>
      </c>
      <c r="Y39">
        <f t="shared" si="6"/>
        <v>1.1017624521072775</v>
      </c>
      <c r="Z39">
        <f t="shared" si="7"/>
        <v>1.0856700785194779</v>
      </c>
      <c r="AA39">
        <f t="shared" si="8"/>
        <v>1.5489299120466187</v>
      </c>
      <c r="AB39">
        <f t="shared" si="9"/>
        <v>0.26289032651002103</v>
      </c>
      <c r="AC39">
        <f t="shared" si="10"/>
        <v>0.61162681718765888</v>
      </c>
      <c r="AD39">
        <f t="shared" si="11"/>
        <v>0.29214346785258011</v>
      </c>
      <c r="AE39">
        <f t="shared" si="12"/>
        <v>0.45750296509653926</v>
      </c>
      <c r="AF39">
        <f t="shared" si="13"/>
        <v>0.29423090972518889</v>
      </c>
      <c r="AG39">
        <f t="shared" si="14"/>
        <v>0.77266184313680319</v>
      </c>
      <c r="AH39">
        <f t="shared" si="15"/>
        <v>27.874281968914893</v>
      </c>
      <c r="AJ39">
        <f t="shared" si="16"/>
        <v>1.333803042444304E-2</v>
      </c>
      <c r="AK39">
        <f t="shared" si="17"/>
        <v>0.24684609830625182</v>
      </c>
      <c r="AL39">
        <f t="shared" si="18"/>
        <v>6.159894144444937E-2</v>
      </c>
      <c r="AM39">
        <f t="shared" si="19"/>
        <v>2.4722465954725652E-2</v>
      </c>
      <c r="AN39">
        <f t="shared" si="20"/>
        <v>1.5247204330148234E-2</v>
      </c>
      <c r="AO39">
        <f t="shared" si="21"/>
        <v>0.40766127424536691</v>
      </c>
      <c r="AP39">
        <f t="shared" si="22"/>
        <v>3.9526128541569304E-2</v>
      </c>
      <c r="AQ39">
        <f t="shared" si="23"/>
        <v>3.8948808788337785E-2</v>
      </c>
      <c r="AR39">
        <f t="shared" si="24"/>
        <v>5.5568423745371055E-2</v>
      </c>
      <c r="AS39">
        <f t="shared" si="25"/>
        <v>9.4312860436438703E-3</v>
      </c>
      <c r="AT39">
        <f t="shared" si="26"/>
        <v>2.1942334438237322E-2</v>
      </c>
      <c r="AU39">
        <f t="shared" si="27"/>
        <v>1.0480753124990822E-2</v>
      </c>
      <c r="AV39">
        <f t="shared" si="28"/>
        <v>1.6413085209037555E-2</v>
      </c>
      <c r="AW39">
        <f t="shared" si="29"/>
        <v>1.0555640861110329E-2</v>
      </c>
      <c r="AX39">
        <f t="shared" si="30"/>
        <v>2.7719524542317093E-2</v>
      </c>
      <c r="AY39">
        <f t="shared" si="31"/>
        <v>1.0000000000000002</v>
      </c>
      <c r="BA39" cm="1">
        <f t="array" ref="BA39">SUM(AJ39:AX39*C39:Q39)</f>
        <v>-2.0330460120470014E-2</v>
      </c>
    </row>
    <row r="40" spans="2:53" x14ac:dyDescent="0.3">
      <c r="B40" s="1">
        <f>'Problem 1 and 2'!B41</f>
        <v>44309</v>
      </c>
      <c r="C40" s="5">
        <f>('Problem 1 and 2'!C41-'Problem 1 and 2'!C42)/'Problem 1 and 2'!C42</f>
        <v>-2.3843416370106722E-2</v>
      </c>
      <c r="D40" s="5">
        <f>('Problem 1 and 2'!D41-'Problem 1 and 2'!D42)/'Problem 1 and 2'!D42</f>
        <v>-2.2222222222222181E-2</v>
      </c>
      <c r="E40" s="5">
        <f>('Problem 1 and 2'!E41-'Problem 1 and 2'!E42)/'Problem 1 and 2'!E42</f>
        <v>2.1698770016245122E-2</v>
      </c>
      <c r="F40" s="5">
        <f>('Problem 1 and 2'!F41-'Problem 1 and 2'!F42)/'Problem 1 and 2'!F42</f>
        <v>-2.9482071713147418E-2</v>
      </c>
      <c r="G40" s="5">
        <f>('Problem 1 and 2'!G41-'Problem 1 and 2'!G42)/'Problem 1 and 2'!G42</f>
        <v>5.0445602824955669E-4</v>
      </c>
      <c r="H40" s="5">
        <f>('Problem 1 and 2'!H41-'Problem 1 and 2'!H42)/'Problem 1 and 2'!H42</f>
        <v>-2.156721782890089E-3</v>
      </c>
      <c r="I40" s="5">
        <f>('Problem 1 and 2'!I41-'Problem 1 and 2'!I42)/'Problem 1 and 2'!I42</f>
        <v>-2.3252633018738887E-2</v>
      </c>
      <c r="J40" s="5">
        <f>('Problem 1 and 2'!J41-'Problem 1 and 2'!J42)/'Problem 1 and 2'!J42</f>
        <v>-5.8340180772391191E-2</v>
      </c>
      <c r="K40" s="5">
        <f>('Problem 1 and 2'!K41-'Problem 1 and 2'!K42)/'Problem 1 and 2'!K42</f>
        <v>1.5750562520089929E-2</v>
      </c>
      <c r="L40" s="5">
        <f>('Problem 1 and 2'!L41-'Problem 1 and 2'!L42)/'Problem 1 and 2'!L42</f>
        <v>-3.6917397323488699E-2</v>
      </c>
      <c r="M40" s="5">
        <f>('Problem 1 and 2'!M41-'Problem 1 and 2'!M42)/'Problem 1 and 2'!M42</f>
        <v>-2.9266281945589556E-2</v>
      </c>
      <c r="N40" s="5">
        <f>('Problem 1 and 2'!N41-'Problem 1 and 2'!N42)/'Problem 1 and 2'!N42</f>
        <v>-2.1111589831969004E-2</v>
      </c>
      <c r="O40" s="5">
        <f>('Problem 1 and 2'!O41-'Problem 1 and 2'!O42)/'Problem 1 and 2'!O42</f>
        <v>-0.10577673692427789</v>
      </c>
      <c r="P40" s="5">
        <f>('Problem 1 and 2'!P41-'Problem 1 and 2'!P42)/'Problem 1 and 2'!P42</f>
        <v>-2.1319796954314664E-2</v>
      </c>
      <c r="Q40" s="5">
        <f>('Problem 1 and 2'!Q41-'Problem 1 and 2'!Q42)/'Problem 1 and 2'!Q42</f>
        <v>-2.3325635103926153E-2</v>
      </c>
      <c r="S40">
        <f t="shared" si="0"/>
        <v>0.37205930007140597</v>
      </c>
      <c r="T40">
        <f t="shared" si="1"/>
        <v>7.3179081224676725</v>
      </c>
      <c r="U40">
        <f t="shared" si="2"/>
        <v>1.6869466909211706</v>
      </c>
      <c r="V40">
        <f t="shared" si="3"/>
        <v>0.70652303211490453</v>
      </c>
      <c r="W40">
        <f t="shared" si="4"/>
        <v>0.43622201013980705</v>
      </c>
      <c r="X40">
        <f t="shared" si="5"/>
        <v>11.33061224489801</v>
      </c>
      <c r="Y40">
        <f t="shared" si="6"/>
        <v>1.0944061302681971</v>
      </c>
      <c r="Z40">
        <f t="shared" si="7"/>
        <v>1.1888943239209953</v>
      </c>
      <c r="AA40">
        <f t="shared" si="8"/>
        <v>1.6480197043997693</v>
      </c>
      <c r="AB40">
        <f t="shared" si="9"/>
        <v>0.25248601538261106</v>
      </c>
      <c r="AC40">
        <f t="shared" si="10"/>
        <v>0.58683281909836482</v>
      </c>
      <c r="AD40">
        <f t="shared" si="11"/>
        <v>0.28908970338025347</v>
      </c>
      <c r="AE40">
        <f t="shared" si="12"/>
        <v>0.47947817613731541</v>
      </c>
      <c r="AF40">
        <f t="shared" si="13"/>
        <v>0.30756733569191297</v>
      </c>
      <c r="AG40">
        <f t="shared" si="14"/>
        <v>0.78984455755995675</v>
      </c>
      <c r="AH40">
        <f t="shared" si="15"/>
        <v>28.486890166452344</v>
      </c>
      <c r="AJ40">
        <f t="shared" si="16"/>
        <v>1.3060720138190532E-2</v>
      </c>
      <c r="AK40">
        <f t="shared" si="17"/>
        <v>0.25688687251252246</v>
      </c>
      <c r="AL40">
        <f t="shared" si="18"/>
        <v>5.9218352058232296E-2</v>
      </c>
      <c r="AM40">
        <f t="shared" si="19"/>
        <v>2.4801690461352749E-2</v>
      </c>
      <c r="AN40">
        <f t="shared" si="20"/>
        <v>1.5313079370577451E-2</v>
      </c>
      <c r="AO40">
        <f t="shared" si="21"/>
        <v>0.39774830382298215</v>
      </c>
      <c r="AP40">
        <f t="shared" si="22"/>
        <v>3.8417887100818997E-2</v>
      </c>
      <c r="AQ40">
        <f t="shared" si="23"/>
        <v>4.1734788071781159E-2</v>
      </c>
      <c r="AR40">
        <f t="shared" si="24"/>
        <v>5.7851864305657474E-2</v>
      </c>
      <c r="AS40">
        <f t="shared" si="25"/>
        <v>8.8632354710291208E-3</v>
      </c>
      <c r="AT40">
        <f t="shared" si="26"/>
        <v>2.0600101157740622E-2</v>
      </c>
      <c r="AU40">
        <f t="shared" si="27"/>
        <v>1.0148166461522033E-2</v>
      </c>
      <c r="AV40">
        <f t="shared" si="28"/>
        <v>1.6831538063146467E-2</v>
      </c>
      <c r="AW40">
        <f t="shared" si="29"/>
        <v>1.0796802806300016E-2</v>
      </c>
      <c r="AX40">
        <f t="shared" si="30"/>
        <v>2.7726598198146567E-2</v>
      </c>
      <c r="AY40">
        <f t="shared" si="31"/>
        <v>1</v>
      </c>
      <c r="BA40" cm="1">
        <f t="array" ref="BA40">SUM(AJ40:AX40*C40:Q40)</f>
        <v>-1.2534940742351961E-2</v>
      </c>
    </row>
    <row r="41" spans="2:53" x14ac:dyDescent="0.3">
      <c r="B41" s="1">
        <f>'Problem 1 and 2'!B42</f>
        <v>44302</v>
      </c>
      <c r="C41" s="5">
        <f>('Problem 1 and 2'!C42-'Problem 1 and 2'!C43)/'Problem 1 and 2'!C43</f>
        <v>3.0058651026392918E-2</v>
      </c>
      <c r="D41" s="5">
        <f>('Problem 1 and 2'!D42-'Problem 1 and 2'!D43)/'Problem 1 and 2'!D43</f>
        <v>9.0415913200723331E-3</v>
      </c>
      <c r="E41" s="5">
        <f>('Problem 1 and 2'!E42-'Problem 1 and 2'!E43)/'Problem 1 and 2'!E43</f>
        <v>7.3641145528929915E-3</v>
      </c>
      <c r="F41" s="5">
        <f>('Problem 1 and 2'!F42-'Problem 1 and 2'!F43)/'Problem 1 and 2'!F43</f>
        <v>1.4961585119288318E-2</v>
      </c>
      <c r="G41" s="5">
        <f>('Problem 1 and 2'!G42-'Problem 1 and 2'!G43)/'Problem 1 and 2'!G43</f>
        <v>-7.6756215584849134E-3</v>
      </c>
      <c r="H41" s="5">
        <f>('Problem 1 and 2'!H42-'Problem 1 and 2'!H43)/'Problem 1 and 2'!H43</f>
        <v>4.298925268682826E-2</v>
      </c>
      <c r="I41" s="5">
        <f>('Problem 1 and 2'!I42-'Problem 1 and 2'!I43)/'Problem 1 and 2'!I43</f>
        <v>2.2946690919266793E-2</v>
      </c>
      <c r="J41" s="5">
        <f>('Problem 1 and 2'!J42-'Problem 1 and 2'!J43)/'Problem 1 and 2'!J43</f>
        <v>2.4711696869851494E-3</v>
      </c>
      <c r="K41" s="5">
        <f>('Problem 1 and 2'!K42-'Problem 1 and 2'!K43)/'Problem 1 and 2'!K43</f>
        <v>-1.4570795058599829E-2</v>
      </c>
      <c r="L41" s="5">
        <f>('Problem 1 and 2'!L42-'Problem 1 and 2'!L43)/'Problem 1 and 2'!L43</f>
        <v>-9.2208390963585544E-4</v>
      </c>
      <c r="M41" s="5">
        <f>('Problem 1 and 2'!M42-'Problem 1 and 2'!M43)/'Problem 1 and 2'!M43</f>
        <v>6.012855069459061E-3</v>
      </c>
      <c r="N41" s="5">
        <f>('Problem 1 and 2'!N42-'Problem 1 and 2'!N43)/'Problem 1 and 2'!N43</f>
        <v>2.1117465904091432E-2</v>
      </c>
      <c r="O41" s="5">
        <f>('Problem 1 and 2'!O42-'Problem 1 and 2'!O43)/'Problem 1 and 2'!O43</f>
        <v>3.525264394829523E-3</v>
      </c>
      <c r="P41" s="5">
        <f>('Problem 1 and 2'!P42-'Problem 1 and 2'!P43)/'Problem 1 and 2'!P43</f>
        <v>6.7172264355362984E-2</v>
      </c>
      <c r="Q41" s="5">
        <f>('Problem 1 and 2'!Q42-'Problem 1 and 2'!Q43)/'Problem 1 and 2'!Q43</f>
        <v>2.2673594709494618E-2</v>
      </c>
      <c r="S41">
        <f t="shared" si="0"/>
        <v>0.38114715027366047</v>
      </c>
      <c r="T41">
        <f t="shared" si="1"/>
        <v>7.4842242161601193</v>
      </c>
      <c r="U41">
        <f t="shared" si="2"/>
        <v>1.651119430137268</v>
      </c>
      <c r="V41">
        <f t="shared" si="3"/>
        <v>0.72798555443695012</v>
      </c>
      <c r="W41">
        <f t="shared" si="4"/>
        <v>0.43600206626914828</v>
      </c>
      <c r="X41">
        <f t="shared" si="5"/>
        <v>11.355102040816378</v>
      </c>
      <c r="Y41">
        <f t="shared" si="6"/>
        <v>1.1204597701149404</v>
      </c>
      <c r="Z41">
        <f t="shared" si="7"/>
        <v>1.2625518256647918</v>
      </c>
      <c r="AA41">
        <f t="shared" si="8"/>
        <v>1.6224649684771146</v>
      </c>
      <c r="AB41">
        <f t="shared" si="9"/>
        <v>0.26216444433834124</v>
      </c>
      <c r="AC41">
        <f t="shared" si="10"/>
        <v>0.60452501873997166</v>
      </c>
      <c r="AD41">
        <f t="shared" si="11"/>
        <v>0.29532447251125366</v>
      </c>
      <c r="AE41">
        <f t="shared" si="12"/>
        <v>0.53619514939493762</v>
      </c>
      <c r="AF41">
        <f t="shared" si="13"/>
        <v>0.31426745400055417</v>
      </c>
      <c r="AG41">
        <f t="shared" si="14"/>
        <v>0.80870818969841873</v>
      </c>
      <c r="AH41">
        <f t="shared" si="15"/>
        <v>28.862241751033853</v>
      </c>
      <c r="AJ41">
        <f t="shared" si="16"/>
        <v>1.3205736185062884E-2</v>
      </c>
      <c r="AK41">
        <f t="shared" si="17"/>
        <v>0.25930848617786362</v>
      </c>
      <c r="AL41">
        <f t="shared" si="18"/>
        <v>5.7206901819333716E-2</v>
      </c>
      <c r="AM41">
        <f t="shared" si="19"/>
        <v>2.5222765463492575E-2</v>
      </c>
      <c r="AN41">
        <f t="shared" si="20"/>
        <v>1.51063132943764E-2</v>
      </c>
      <c r="AO41">
        <f t="shared" si="21"/>
        <v>0.39342411926161752</v>
      </c>
      <c r="AP41">
        <f t="shared" si="22"/>
        <v>3.8820954372846148E-2</v>
      </c>
      <c r="AQ41">
        <f t="shared" si="23"/>
        <v>4.374406660977978E-2</v>
      </c>
      <c r="AR41">
        <f t="shared" si="24"/>
        <v>5.6214100847485196E-2</v>
      </c>
      <c r="AS41">
        <f t="shared" si="25"/>
        <v>9.0833015189802583E-3</v>
      </c>
      <c r="AT41">
        <f t="shared" si="26"/>
        <v>2.0945185892163674E-2</v>
      </c>
      <c r="AU41">
        <f t="shared" si="27"/>
        <v>1.0232208400814017E-2</v>
      </c>
      <c r="AV41">
        <f t="shared" si="28"/>
        <v>1.857773744742925E-2</v>
      </c>
      <c r="AW41">
        <f t="shared" si="29"/>
        <v>1.0888532384678575E-2</v>
      </c>
      <c r="AX41">
        <f t="shared" si="30"/>
        <v>2.8019590324076287E-2</v>
      </c>
      <c r="AY41">
        <f t="shared" si="31"/>
        <v>1</v>
      </c>
      <c r="BA41" cm="1">
        <f t="array" ref="BA41">SUM(AJ41:AX41*C41:Q41)</f>
        <v>2.2282891305885715E-2</v>
      </c>
    </row>
    <row r="42" spans="2:53" x14ac:dyDescent="0.3">
      <c r="B42" s="1">
        <f>'Problem 1 and 2'!B43</f>
        <v>44295</v>
      </c>
      <c r="C42" s="5">
        <f>('Problem 1 and 2'!C43-'Problem 1 and 2'!C44)/'Problem 1 and 2'!C44</f>
        <v>2.7882441597588677E-2</v>
      </c>
      <c r="D42" s="5">
        <f>('Problem 1 and 2'!D43-'Problem 1 and 2'!D44)/'Problem 1 and 2'!D44</f>
        <v>2.5974025974025976E-2</v>
      </c>
      <c r="E42" s="5">
        <f>('Problem 1 and 2'!E43-'Problem 1 and 2'!E44)/'Problem 1 and 2'!E44</f>
        <v>-1.5308471454880243E-2</v>
      </c>
      <c r="F42" s="5">
        <f>('Problem 1 and 2'!F43-'Problem 1 and 2'!F44)/'Problem 1 and 2'!F44</f>
        <v>2.3169218038891295E-2</v>
      </c>
      <c r="G42" s="5">
        <f>('Problem 1 and 2'!G43-'Problem 1 and 2'!G44)/'Problem 1 and 2'!G44</f>
        <v>3.0610490111779898E-2</v>
      </c>
      <c r="H42" s="5">
        <f>('Problem 1 and 2'!H43-'Problem 1 and 2'!H44)/'Problem 1 and 2'!H44</f>
        <v>2.3692559615187923E-2</v>
      </c>
      <c r="I42" s="5">
        <f>('Problem 1 and 2'!I43-'Problem 1 and 2'!I44)/'Problem 1 and 2'!I44</f>
        <v>1.5776009096077348E-2</v>
      </c>
      <c r="J42" s="5">
        <f>('Problem 1 and 2'!J43-'Problem 1 and 2'!J44)/'Problem 1 and 2'!J44</f>
        <v>4.9668874172186135E-3</v>
      </c>
      <c r="K42" s="5">
        <f>('Problem 1 and 2'!K43-'Problem 1 and 2'!K44)/'Problem 1 and 2'!K44</f>
        <v>9.5938599296450273E-3</v>
      </c>
      <c r="L42" s="5">
        <f>('Problem 1 and 2'!L43-'Problem 1 and 2'!L44)/'Problem 1 and 2'!L44</f>
        <v>1.3551401869158906E-2</v>
      </c>
      <c r="M42" s="5">
        <f>('Problem 1 and 2'!M43-'Problem 1 and 2'!M44)/'Problem 1 and 2'!M44</f>
        <v>7.9414838035526715E-3</v>
      </c>
      <c r="N42" s="5">
        <f>('Problem 1 and 2'!N43-'Problem 1 and 2'!N44)/'Problem 1 and 2'!N44</f>
        <v>2.6648599819331553E-2</v>
      </c>
      <c r="O42" s="5">
        <f>('Problem 1 and 2'!O43-'Problem 1 and 2'!O44)/'Problem 1 and 2'!O44</f>
        <v>1.9568690095846667E-2</v>
      </c>
      <c r="P42" s="5">
        <f>('Problem 1 and 2'!P43-'Problem 1 and 2'!P44)/'Problem 1 and 2'!P44</f>
        <v>3.2608695652173603E-3</v>
      </c>
      <c r="Q42" s="5">
        <f>('Problem 1 and 2'!Q43-'Problem 1 and 2'!Q44)/'Problem 1 and 2'!Q44</f>
        <v>6.4178749702877196E-3</v>
      </c>
      <c r="S42">
        <f t="shared" si="0"/>
        <v>0.37002470674254301</v>
      </c>
      <c r="T42">
        <f t="shared" si="1"/>
        <v>7.4171612751551006</v>
      </c>
      <c r="U42">
        <f t="shared" si="2"/>
        <v>1.6390492834560602</v>
      </c>
      <c r="V42">
        <f t="shared" si="3"/>
        <v>0.71725429327592727</v>
      </c>
      <c r="W42">
        <f t="shared" si="4"/>
        <v>0.43937453895258211</v>
      </c>
      <c r="X42">
        <f t="shared" si="5"/>
        <v>10.887074829932022</v>
      </c>
      <c r="Y42">
        <f t="shared" si="6"/>
        <v>1.0953256704980823</v>
      </c>
      <c r="Z42">
        <f t="shared" si="7"/>
        <v>1.2594395368587159</v>
      </c>
      <c r="AA42">
        <f t="shared" si="8"/>
        <v>1.6464551287310352</v>
      </c>
      <c r="AB42">
        <f t="shared" si="9"/>
        <v>0.2624064050622345</v>
      </c>
      <c r="AC42">
        <f t="shared" si="10"/>
        <v>0.60091182303851653</v>
      </c>
      <c r="AD42">
        <f t="shared" si="11"/>
        <v>0.28921694356660044</v>
      </c>
      <c r="AE42">
        <f t="shared" si="12"/>
        <v>0.53431155987715684</v>
      </c>
      <c r="AF42">
        <f t="shared" si="13"/>
        <v>0.29448615232742287</v>
      </c>
      <c r="AG42">
        <f t="shared" si="14"/>
        <v>0.79077840073512806</v>
      </c>
      <c r="AH42">
        <f t="shared" si="15"/>
        <v>28.243270548209122</v>
      </c>
      <c r="AJ42">
        <f t="shared" si="16"/>
        <v>1.3101340586988284E-2</v>
      </c>
      <c r="AK42">
        <f t="shared" si="17"/>
        <v>0.26261693958192867</v>
      </c>
      <c r="AL42">
        <f t="shared" si="18"/>
        <v>5.8033267806514383E-2</v>
      </c>
      <c r="AM42">
        <f t="shared" si="19"/>
        <v>2.5395582004273498E-2</v>
      </c>
      <c r="AN42">
        <f t="shared" si="20"/>
        <v>1.5556786817681157E-2</v>
      </c>
      <c r="AO42">
        <f t="shared" si="21"/>
        <v>0.38547500408455215</v>
      </c>
      <c r="AP42">
        <f t="shared" si="22"/>
        <v>3.8781828351941196E-2</v>
      </c>
      <c r="AQ42">
        <f t="shared" si="23"/>
        <v>4.4592552930757368E-2</v>
      </c>
      <c r="AR42">
        <f t="shared" si="24"/>
        <v>5.8295484084276324E-2</v>
      </c>
      <c r="AS42">
        <f t="shared" si="25"/>
        <v>9.2909355031785944E-3</v>
      </c>
      <c r="AT42">
        <f t="shared" si="26"/>
        <v>2.1276283212767644E-2</v>
      </c>
      <c r="AU42">
        <f t="shared" si="27"/>
        <v>1.0240207240621409E-2</v>
      </c>
      <c r="AV42">
        <f t="shared" si="28"/>
        <v>1.8918190050445025E-2</v>
      </c>
      <c r="AW42">
        <f t="shared" si="29"/>
        <v>1.0426772346522593E-2</v>
      </c>
      <c r="AX42">
        <f t="shared" si="30"/>
        <v>2.7998825397551934E-2</v>
      </c>
      <c r="AY42">
        <f t="shared" si="31"/>
        <v>1.0000000000000002</v>
      </c>
      <c r="BA42" cm="1">
        <f t="array" ref="BA42">SUM(AJ42:AX42*C42:Q42)</f>
        <v>1.903984463363894E-2</v>
      </c>
    </row>
    <row r="43" spans="2:53" x14ac:dyDescent="0.3">
      <c r="B43" s="1">
        <f>'Problem 1 and 2'!B44</f>
        <v>44288</v>
      </c>
      <c r="C43" s="5">
        <f>('Problem 1 and 2'!C44-'Problem 1 and 2'!C45)/'Problem 1 and 2'!C45</f>
        <v>-2.3905847738139023E-2</v>
      </c>
      <c r="D43" s="5">
        <f>('Problem 1 and 2'!D44-'Problem 1 and 2'!D45)/'Problem 1 and 2'!D45</f>
        <v>3.0198776758409696E-2</v>
      </c>
      <c r="E43" s="5">
        <f>('Problem 1 and 2'!E44-'Problem 1 and 2'!E45)/'Problem 1 and 2'!E45</f>
        <v>4.3930635838149764E-3</v>
      </c>
      <c r="F43" s="5">
        <f>('Problem 1 and 2'!F44-'Problem 1 and 2'!F45)/'Problem 1 and 2'!F45</f>
        <v>-2.2249190938511364E-2</v>
      </c>
      <c r="G43" s="5">
        <f>('Problem 1 and 2'!G44-'Problem 1 and 2'!G45)/'Problem 1 and 2'!G45</f>
        <v>-1.288106483469349E-3</v>
      </c>
      <c r="H43" s="5">
        <f>('Problem 1 and 2'!H44-'Problem 1 and 2'!H45)/'Problem 1 and 2'!H45</f>
        <v>-4.8588120740019558E-2</v>
      </c>
      <c r="I43" s="5">
        <f>('Problem 1 and 2'!I44-'Problem 1 and 2'!I45)/'Problem 1 and 2'!I45</f>
        <v>1.3832853025936632E-2</v>
      </c>
      <c r="J43" s="5">
        <f>('Problem 1 and 2'!J44-'Problem 1 and 2'!J45)/'Problem 1 and 2'!J45</f>
        <v>3.0277185501066072E-2</v>
      </c>
      <c r="K43" s="5">
        <f>('Problem 1 and 2'!K44-'Problem 1 and 2'!K45)/'Problem 1 and 2'!K45</f>
        <v>-1.9134253450439218E-2</v>
      </c>
      <c r="L43" s="5">
        <f>('Problem 1 and 2'!L44-'Problem 1 and 2'!L45)/'Problem 1 and 2'!L45</f>
        <v>-2.4167806657546791E-2</v>
      </c>
      <c r="M43" s="5">
        <f>('Problem 1 and 2'!M44-'Problem 1 and 2'!M45)/'Problem 1 and 2'!M45</f>
        <v>9.0679038380428994E-3</v>
      </c>
      <c r="N43" s="5">
        <f>('Problem 1 and 2'!N44-'Problem 1 and 2'!N45)/'Problem 1 and 2'!N45</f>
        <v>-4.7332185886402756E-2</v>
      </c>
      <c r="O43" s="5">
        <f>('Problem 1 and 2'!O44-'Problem 1 and 2'!O45)/'Problem 1 and 2'!O45</f>
        <v>3.1301482701812169E-2</v>
      </c>
      <c r="P43" s="5">
        <f>('Problem 1 and 2'!P44-'Problem 1 and 2'!P45)/'Problem 1 and 2'!P45</f>
        <v>6.6048667439165737E-2</v>
      </c>
      <c r="Q43" s="5">
        <f>('Problem 1 and 2'!Q44-'Problem 1 and 2'!Q45)/'Problem 1 and 2'!Q45</f>
        <v>-8.0236117184083938E-2</v>
      </c>
      <c r="S43">
        <f t="shared" si="0"/>
        <v>0.35998737965348571</v>
      </c>
      <c r="T43">
        <f t="shared" si="1"/>
        <v>7.2293850403410476</v>
      </c>
      <c r="U43">
        <f t="shared" si="2"/>
        <v>1.6645307042274986</v>
      </c>
      <c r="V43">
        <f t="shared" si="3"/>
        <v>0.70101238449167647</v>
      </c>
      <c r="W43">
        <f t="shared" si="4"/>
        <v>0.42632453596016434</v>
      </c>
      <c r="X43">
        <f t="shared" si="5"/>
        <v>10.635102040816372</v>
      </c>
      <c r="Y43">
        <f t="shared" si="6"/>
        <v>1.0783141762452086</v>
      </c>
      <c r="Z43">
        <f t="shared" si="7"/>
        <v>1.253214959246564</v>
      </c>
      <c r="AA43">
        <f t="shared" si="8"/>
        <v>1.6308093720436956</v>
      </c>
      <c r="AB43">
        <f t="shared" si="9"/>
        <v>0.25889797456578229</v>
      </c>
      <c r="AC43">
        <f t="shared" si="10"/>
        <v>0.59617729074005843</v>
      </c>
      <c r="AD43">
        <f t="shared" si="11"/>
        <v>0.28170977257213081</v>
      </c>
      <c r="AE43">
        <f t="shared" si="12"/>
        <v>0.52405646139146123</v>
      </c>
      <c r="AF43">
        <f t="shared" si="13"/>
        <v>0.29352899256904552</v>
      </c>
      <c r="AG43">
        <f t="shared" si="14"/>
        <v>0.78573564758920256</v>
      </c>
      <c r="AH43">
        <f t="shared" si="15"/>
        <v>27.718786732453392</v>
      </c>
      <c r="AJ43">
        <f t="shared" si="16"/>
        <v>1.2987126136801991E-2</v>
      </c>
      <c r="AK43">
        <f t="shared" si="17"/>
        <v>0.26081174151380954</v>
      </c>
      <c r="AL43">
        <f t="shared" si="18"/>
        <v>6.0050633539405672E-2</v>
      </c>
      <c r="AM43">
        <f t="shared" si="19"/>
        <v>2.5290153976000877E-2</v>
      </c>
      <c r="AN43">
        <f t="shared" si="20"/>
        <v>1.5380346191740779E-2</v>
      </c>
      <c r="AO43">
        <f t="shared" si="21"/>
        <v>0.3836784828812404</v>
      </c>
      <c r="AP43">
        <f t="shared" si="22"/>
        <v>3.8901925493827955E-2</v>
      </c>
      <c r="AQ43">
        <f t="shared" si="23"/>
        <v>4.5211753722946654E-2</v>
      </c>
      <c r="AR43">
        <f t="shared" si="24"/>
        <v>5.8834082017533977E-2</v>
      </c>
      <c r="AS43">
        <f t="shared" si="25"/>
        <v>9.3401625787128094E-3</v>
      </c>
      <c r="AT43">
        <f t="shared" si="26"/>
        <v>2.1508058649697282E-2</v>
      </c>
      <c r="AU43">
        <f t="shared" si="27"/>
        <v>1.0163135035138555E-2</v>
      </c>
      <c r="AV43">
        <f t="shared" si="28"/>
        <v>1.8906183248557969E-2</v>
      </c>
      <c r="AW43">
        <f t="shared" si="29"/>
        <v>1.0589532485755565E-2</v>
      </c>
      <c r="AX43">
        <f t="shared" si="30"/>
        <v>2.8346682528830044E-2</v>
      </c>
      <c r="AY43">
        <f t="shared" si="31"/>
        <v>1</v>
      </c>
      <c r="BA43" cm="1">
        <f t="array" ref="BA43">SUM(AJ43:AX43*C43:Q43)</f>
        <v>-1.2108870151529266E-2</v>
      </c>
    </row>
    <row r="44" spans="2:53" x14ac:dyDescent="0.3">
      <c r="B44" s="1">
        <f>'Problem 1 and 2'!B45</f>
        <v>44281</v>
      </c>
      <c r="C44" s="5">
        <f>('Problem 1 and 2'!C45-'Problem 1 and 2'!C46)/'Problem 1 and 2'!C46</f>
        <v>1.9115442278860442E-2</v>
      </c>
      <c r="D44" s="5">
        <f>('Problem 1 and 2'!D45-'Problem 1 and 2'!D46)/'Problem 1 and 2'!D46</f>
        <v>5.7183269347343038E-2</v>
      </c>
      <c r="E44" s="5">
        <f>('Problem 1 and 2'!E45-'Problem 1 and 2'!E46)/'Problem 1 and 2'!E46</f>
        <v>2.4517351652256363E-2</v>
      </c>
      <c r="F44" s="5">
        <f>('Problem 1 and 2'!F45-'Problem 1 and 2'!F46)/'Problem 1 and 2'!F46</f>
        <v>8.9795918367346073E-3</v>
      </c>
      <c r="G44" s="5">
        <f>('Problem 1 and 2'!G45-'Problem 1 and 2'!G46)/'Problem 1 and 2'!G46</f>
        <v>2.1491228070175464E-2</v>
      </c>
      <c r="H44" s="5">
        <f>('Problem 1 and 2'!H45-'Problem 1 and 2'!H46)/'Problem 1 and 2'!H46</f>
        <v>-3.9289055191768035E-2</v>
      </c>
      <c r="I44" s="5">
        <f>('Problem 1 and 2'!I45-'Problem 1 and 2'!I46)/'Problem 1 and 2'!I46</f>
        <v>3.0897207367795533E-2</v>
      </c>
      <c r="J44" s="5">
        <f>('Problem 1 and 2'!J45-'Problem 1 and 2'!J46)/'Problem 1 and 2'!J46</f>
        <v>-5.9347181008902314E-3</v>
      </c>
      <c r="K44" s="5">
        <f>('Problem 1 and 2'!K45-'Problem 1 and 2'!K46)/'Problem 1 and 2'!K46</f>
        <v>-3.7499999999999643E-3</v>
      </c>
      <c r="L44" s="5">
        <f>('Problem 1 and 2'!L45-'Problem 1 and 2'!L46)/'Problem 1 and 2'!L46</f>
        <v>3.1514581373471386E-2</v>
      </c>
      <c r="M44" s="5">
        <f>('Problem 1 and 2'!M45-'Problem 1 and 2'!M46)/'Problem 1 and 2'!M46</f>
        <v>-4.9318364073777078E-2</v>
      </c>
      <c r="N44" s="5">
        <f>('Problem 1 and 2'!N45-'Problem 1 and 2'!N46)/'Problem 1 and 2'!N46</f>
        <v>4.35563538392457E-2</v>
      </c>
      <c r="O44" s="5">
        <f>('Problem 1 and 2'!O45-'Problem 1 and 2'!O46)/'Problem 1 and 2'!O46</f>
        <v>-5.3042121684867265E-2</v>
      </c>
      <c r="P44" s="5">
        <f>('Problem 1 and 2'!P45-'Problem 1 and 2'!P46)/'Problem 1 and 2'!P46</f>
        <v>3.6512130674993898E-2</v>
      </c>
      <c r="Q44" s="5">
        <f>('Problem 1 and 2'!Q45-'Problem 1 and 2'!Q46)/'Problem 1 and 2'!Q46</f>
        <v>-2.4733475479744214E-2</v>
      </c>
      <c r="S44">
        <f t="shared" si="0"/>
        <v>0.36880395074522515</v>
      </c>
      <c r="T44">
        <f t="shared" si="1"/>
        <v>7.0174661467651873</v>
      </c>
      <c r="U44">
        <f t="shared" si="2"/>
        <v>1.6572502982928019</v>
      </c>
      <c r="V44">
        <f t="shared" si="3"/>
        <v>0.71696425919049411</v>
      </c>
      <c r="W44">
        <f t="shared" si="4"/>
        <v>0.42687439563681118</v>
      </c>
      <c r="X44">
        <f t="shared" si="5"/>
        <v>11.178231292517056</v>
      </c>
      <c r="Y44">
        <f t="shared" si="6"/>
        <v>1.0636015325670478</v>
      </c>
      <c r="Z44">
        <f t="shared" si="7"/>
        <v>1.2163862083746657</v>
      </c>
      <c r="AA44">
        <f t="shared" si="8"/>
        <v>1.6626224106412861</v>
      </c>
      <c r="AB44">
        <f t="shared" si="9"/>
        <v>0.26530993374895356</v>
      </c>
      <c r="AC44">
        <f t="shared" si="10"/>
        <v>0.59081979366548754</v>
      </c>
      <c r="AD44">
        <f t="shared" si="11"/>
        <v>0.2957061930702945</v>
      </c>
      <c r="AE44">
        <f t="shared" si="12"/>
        <v>0.50815059435242327</v>
      </c>
      <c r="AF44">
        <f t="shared" si="13"/>
        <v>0.27534295715987639</v>
      </c>
      <c r="AG44">
        <f t="shared" si="14"/>
        <v>0.85427973664678214</v>
      </c>
      <c r="AH44">
        <f t="shared" si="15"/>
        <v>28.097809703374391</v>
      </c>
      <c r="AJ44">
        <f t="shared" si="16"/>
        <v>1.3125718859891554E-2</v>
      </c>
      <c r="AK44">
        <f t="shared" si="17"/>
        <v>0.24975135858801223</v>
      </c>
      <c r="AL44">
        <f t="shared" si="18"/>
        <v>5.8981476342398864E-2</v>
      </c>
      <c r="AM44">
        <f t="shared" si="19"/>
        <v>2.5516731259817405E-2</v>
      </c>
      <c r="AN44">
        <f t="shared" si="20"/>
        <v>1.5192443829012976E-2</v>
      </c>
      <c r="AO44">
        <f t="shared" si="21"/>
        <v>0.39783283503320943</v>
      </c>
      <c r="AP44">
        <f t="shared" si="22"/>
        <v>3.7853538898418658E-2</v>
      </c>
      <c r="AQ44">
        <f t="shared" si="23"/>
        <v>4.3291139815378007E-2</v>
      </c>
      <c r="AR44">
        <f t="shared" si="24"/>
        <v>5.9172669620636456E-2</v>
      </c>
      <c r="AS44">
        <f t="shared" si="25"/>
        <v>9.4423706527235578E-3</v>
      </c>
      <c r="AT44">
        <f t="shared" si="26"/>
        <v>2.1027254433804973E-2</v>
      </c>
      <c r="AU44">
        <f t="shared" si="27"/>
        <v>1.0524172388952504E-2</v>
      </c>
      <c r="AV44">
        <f t="shared" si="28"/>
        <v>1.8085060711739293E-2</v>
      </c>
      <c r="AW44">
        <f t="shared" si="29"/>
        <v>9.7994455819383399E-3</v>
      </c>
      <c r="AX44">
        <f t="shared" si="30"/>
        <v>3.040378398406577E-2</v>
      </c>
      <c r="AY44">
        <f t="shared" si="31"/>
        <v>1.0000000000000002</v>
      </c>
      <c r="BA44" cm="1">
        <f t="array" ref="BA44">SUM(AJ44:AX44*C44:Q44)</f>
        <v>-4.004441511614202E-5</v>
      </c>
    </row>
    <row r="45" spans="2:53" x14ac:dyDescent="0.3">
      <c r="B45" s="1">
        <f>'Problem 1 and 2'!B46</f>
        <v>44274</v>
      </c>
      <c r="C45" s="5">
        <f>('Problem 1 and 2'!C46-'Problem 1 and 2'!C47)/'Problem 1 and 2'!C47</f>
        <v>2.4971187091817133E-2</v>
      </c>
      <c r="D45" s="5">
        <f>('Problem 1 and 2'!D46-'Problem 1 and 2'!D47)/'Problem 1 and 2'!D47</f>
        <v>-3.0368338557993733E-2</v>
      </c>
      <c r="E45" s="5">
        <f>('Problem 1 and 2'!E46-'Problem 1 and 2'!E47)/'Problem 1 and 2'!E47</f>
        <v>2.8881306361199038E-2</v>
      </c>
      <c r="F45" s="5">
        <f>('Problem 1 and 2'!F46-'Problem 1 and 2'!F47)/'Problem 1 and 2'!F47</f>
        <v>4.0339702760085042E-2</v>
      </c>
      <c r="G45" s="5">
        <f>('Problem 1 and 2'!G46-'Problem 1 and 2'!G47)/'Problem 1 and 2'!G47</f>
        <v>7.0671378091872539E-3</v>
      </c>
      <c r="H45" s="5">
        <f>('Problem 1 and 2'!H46-'Problem 1 and 2'!H47)/'Problem 1 and 2'!H47</f>
        <v>-2.8181818181818131E-2</v>
      </c>
      <c r="I45" s="5">
        <f>('Problem 1 and 2'!I46-'Problem 1 and 2'!I47)/'Problem 1 and 2'!I47</f>
        <v>-1.4637002341920374E-2</v>
      </c>
      <c r="J45" s="5">
        <f>('Problem 1 and 2'!J46-'Problem 1 and 2'!J47)/'Problem 1 and 2'!J47</f>
        <v>-2.3188405797101425E-2</v>
      </c>
      <c r="K45" s="5">
        <f>('Problem 1 and 2'!K46-'Problem 1 and 2'!K47)/'Problem 1 and 2'!K47</f>
        <v>3.026400515131995E-2</v>
      </c>
      <c r="L45" s="5">
        <f>('Problem 1 and 2'!L46-'Problem 1 and 2'!L47)/'Problem 1 and 2'!L47</f>
        <v>0</v>
      </c>
      <c r="M45" s="5">
        <f>('Problem 1 and 2'!M46-'Problem 1 and 2'!M47)/'Problem 1 and 2'!M47</f>
        <v>1.1149401986620944E-2</v>
      </c>
      <c r="N45" s="5">
        <f>('Problem 1 and 2'!N46-'Problem 1 and 2'!N47)/'Problem 1 and 2'!N47</f>
        <v>8.6050724637680119E-3</v>
      </c>
      <c r="O45" s="5">
        <f>('Problem 1 and 2'!O46-'Problem 1 and 2'!O47)/'Problem 1 and 2'!O47</f>
        <v>1.8673023440603849E-2</v>
      </c>
      <c r="P45" s="5">
        <f>('Problem 1 and 2'!P46-'Problem 1 and 2'!P47)/'Problem 1 and 2'!P47</f>
        <v>2.1344455348380878E-2</v>
      </c>
      <c r="Q45" s="5">
        <f>('Problem 1 and 2'!Q46-'Problem 1 and 2'!Q47)/'Problem 1 and 2'!Q47</f>
        <v>-1.2631578947368388E-2</v>
      </c>
      <c r="S45">
        <f t="shared" si="0"/>
        <v>0.36188633342709114</v>
      </c>
      <c r="T45">
        <f t="shared" si="1"/>
        <v>6.6378899006767789</v>
      </c>
      <c r="U45">
        <f t="shared" si="2"/>
        <v>1.6175912449116909</v>
      </c>
      <c r="V45">
        <f t="shared" si="3"/>
        <v>0.71058350931096714</v>
      </c>
      <c r="W45">
        <f t="shared" si="4"/>
        <v>0.41789335425157981</v>
      </c>
      <c r="X45">
        <f t="shared" si="5"/>
        <v>11.635374149659915</v>
      </c>
      <c r="Y45">
        <f t="shared" si="6"/>
        <v>1.0317241379310327</v>
      </c>
      <c r="Z45">
        <f t="shared" si="7"/>
        <v>1.2236482155888428</v>
      </c>
      <c r="AA45">
        <f t="shared" si="8"/>
        <v>1.6688807133162218</v>
      </c>
      <c r="AB45">
        <f t="shared" si="9"/>
        <v>0.25720424949852949</v>
      </c>
      <c r="AC45">
        <f t="shared" si="10"/>
        <v>0.62146966065024289</v>
      </c>
      <c r="AD45">
        <f t="shared" si="11"/>
        <v>0.2833638949946411</v>
      </c>
      <c r="AE45">
        <f t="shared" si="12"/>
        <v>0.53661372484333325</v>
      </c>
      <c r="AF45">
        <f t="shared" si="13"/>
        <v>0.26564373827498622</v>
      </c>
      <c r="AG45">
        <f t="shared" si="14"/>
        <v>0.87594489831075839</v>
      </c>
      <c r="AH45">
        <f t="shared" si="15"/>
        <v>28.14571172564661</v>
      </c>
      <c r="AJ45">
        <f t="shared" si="16"/>
        <v>1.285760107808314E-2</v>
      </c>
      <c r="AK45">
        <f t="shared" si="17"/>
        <v>0.235840186433384</v>
      </c>
      <c r="AL45">
        <f t="shared" si="18"/>
        <v>5.7472031998314264E-2</v>
      </c>
      <c r="AM45">
        <f t="shared" si="19"/>
        <v>2.5246599419387838E-2</v>
      </c>
      <c r="AN45">
        <f t="shared" si="20"/>
        <v>1.4847496425922386E-2</v>
      </c>
      <c r="AO45">
        <f t="shared" si="21"/>
        <v>0.4133977588869307</v>
      </c>
      <c r="AP45">
        <f t="shared" si="22"/>
        <v>3.6656530415285854E-2</v>
      </c>
      <c r="AQ45">
        <f t="shared" si="23"/>
        <v>4.3475476034022062E-2</v>
      </c>
      <c r="AR45">
        <f t="shared" si="24"/>
        <v>5.9294315581137839E-2</v>
      </c>
      <c r="AS45">
        <f t="shared" si="25"/>
        <v>9.1383103758631481E-3</v>
      </c>
      <c r="AT45">
        <f t="shared" si="26"/>
        <v>2.2080438636908034E-2</v>
      </c>
      <c r="AU45">
        <f t="shared" si="27"/>
        <v>1.0067746652021505E-2</v>
      </c>
      <c r="AV45">
        <f t="shared" si="28"/>
        <v>1.9065558905528274E-2</v>
      </c>
      <c r="AW45">
        <f t="shared" si="29"/>
        <v>9.4381602733793861E-3</v>
      </c>
      <c r="AX45">
        <f t="shared" si="30"/>
        <v>3.1121788883831637E-2</v>
      </c>
      <c r="AY45">
        <f t="shared" si="31"/>
        <v>1</v>
      </c>
      <c r="BA45" cm="1">
        <f t="array" ref="BA45">SUM(AJ45:AX45*C45:Q45)</f>
        <v>-1.4961089728194498E-2</v>
      </c>
    </row>
    <row r="46" spans="2:53" x14ac:dyDescent="0.3">
      <c r="B46" s="1">
        <f>'Problem 1 and 2'!B47</f>
        <v>44267</v>
      </c>
      <c r="C46" s="5">
        <f>('Problem 1 and 2'!C47-'Problem 1 and 2'!C48)/'Problem 1 and 2'!C48</f>
        <v>5.0443906376109765E-2</v>
      </c>
      <c r="D46" s="5">
        <f>('Problem 1 and 2'!D47-'Problem 1 and 2'!D48)/'Problem 1 and 2'!D48</f>
        <v>7.4074074074074056E-2</v>
      </c>
      <c r="E46" s="5">
        <f>('Problem 1 and 2'!E47-'Problem 1 and 2'!E48)/'Problem 1 and 2'!E48</f>
        <v>1.3962683800815605E-2</v>
      </c>
      <c r="F46" s="5">
        <f>('Problem 1 and 2'!F47-'Problem 1 and 2'!F48)/'Problem 1 and 2'!F48</f>
        <v>0.11982881597717542</v>
      </c>
      <c r="G46" s="5">
        <f>('Problem 1 and 2'!G47-'Problem 1 and 2'!G48)/'Problem 1 and 2'!G48</f>
        <v>0.11089303238469084</v>
      </c>
      <c r="H46" s="5">
        <f>('Problem 1 and 2'!H47-'Problem 1 and 2'!H48)/'Problem 1 and 2'!H48</f>
        <v>8.6419753086419748E-2</v>
      </c>
      <c r="I46" s="5">
        <f>('Problem 1 and 2'!I47-'Problem 1 and 2'!I48)/'Problem 1 and 2'!I48</f>
        <v>6.2850031113876936E-2</v>
      </c>
      <c r="J46" s="5">
        <f>('Problem 1 and 2'!J47-'Problem 1 and 2'!J48)/'Problem 1 and 2'!J48</f>
        <v>5.0456720313179618E-2</v>
      </c>
      <c r="K46" s="5">
        <f>('Problem 1 and 2'!K47-'Problem 1 and 2'!K48)/'Problem 1 and 2'!K48</f>
        <v>5.8262350936967709E-2</v>
      </c>
      <c r="L46" s="5">
        <f>('Problem 1 and 2'!L47-'Problem 1 and 2'!L48)/'Problem 1 and 2'!L48</f>
        <v>3.8085937499999917E-2</v>
      </c>
      <c r="M46" s="5">
        <f>('Problem 1 and 2'!M47-'Problem 1 and 2'!M48)/'Problem 1 and 2'!M48</f>
        <v>4.3138084161556303E-2</v>
      </c>
      <c r="N46" s="5">
        <f>('Problem 1 and 2'!N47-'Problem 1 and 2'!N48)/'Problem 1 and 2'!N48</f>
        <v>7.1844660194174806E-2</v>
      </c>
      <c r="O46" s="5">
        <f>('Problem 1 and 2'!O47-'Problem 1 and 2'!O48)/'Problem 1 and 2'!O48</f>
        <v>5.6675062972292196E-2</v>
      </c>
      <c r="P46" s="5">
        <f>('Problem 1 and 2'!P47-'Problem 1 and 2'!P48)/'Problem 1 and 2'!P48</f>
        <v>7.6882430647291847E-2</v>
      </c>
      <c r="Q46" s="5">
        <f>('Problem 1 and 2'!Q47-'Problem 1 and 2'!Q48)/'Problem 1 and 2'!Q48</f>
        <v>5.7906458797327282E-2</v>
      </c>
      <c r="S46">
        <f t="shared" si="0"/>
        <v>0.35306976233535164</v>
      </c>
      <c r="T46">
        <f t="shared" si="1"/>
        <v>6.8457850177923376</v>
      </c>
      <c r="U46">
        <f t="shared" si="2"/>
        <v>1.5721845026347669</v>
      </c>
      <c r="V46">
        <f t="shared" si="3"/>
        <v>0.68303027119482751</v>
      </c>
      <c r="W46">
        <f t="shared" si="4"/>
        <v>0.41496076930946346</v>
      </c>
      <c r="X46">
        <f t="shared" si="5"/>
        <v>11.972789115646311</v>
      </c>
      <c r="Y46">
        <f t="shared" si="6"/>
        <v>1.0470498084291169</v>
      </c>
      <c r="Z46">
        <f t="shared" si="7"/>
        <v>1.2526962444455514</v>
      </c>
      <c r="AA46">
        <f t="shared" si="8"/>
        <v>1.619857342362558</v>
      </c>
      <c r="AB46">
        <f t="shared" si="9"/>
        <v>0.25720424949852949</v>
      </c>
      <c r="AC46">
        <f t="shared" si="10"/>
        <v>0.61461704811300066</v>
      </c>
      <c r="AD46">
        <f t="shared" si="11"/>
        <v>0.28094633145404918</v>
      </c>
      <c r="AE46">
        <f t="shared" si="12"/>
        <v>0.52677720180603349</v>
      </c>
      <c r="AF46">
        <f t="shared" si="13"/>
        <v>0.26009221167639773</v>
      </c>
      <c r="AG46">
        <f t="shared" si="14"/>
        <v>0.88715101641281502</v>
      </c>
      <c r="AH46">
        <f t="shared" si="15"/>
        <v>28.588210893111107</v>
      </c>
      <c r="AJ46">
        <f t="shared" si="16"/>
        <v>1.2350187413107085E-2</v>
      </c>
      <c r="AK46">
        <f t="shared" si="17"/>
        <v>0.23946182023730503</v>
      </c>
      <c r="AL46">
        <f t="shared" si="18"/>
        <v>5.4994155056188418E-2</v>
      </c>
      <c r="AM46">
        <f t="shared" si="19"/>
        <v>2.389202576364851E-2</v>
      </c>
      <c r="AN46">
        <f t="shared" si="20"/>
        <v>1.4515101027516781E-2</v>
      </c>
      <c r="AO46">
        <f t="shared" si="21"/>
        <v>0.41880162282318234</v>
      </c>
      <c r="AP46">
        <f t="shared" si="22"/>
        <v>3.6625230321125975E-2</v>
      </c>
      <c r="AQ46">
        <f t="shared" si="23"/>
        <v>4.3818630313358059E-2</v>
      </c>
      <c r="AR46">
        <f t="shared" si="24"/>
        <v>5.6661724947359139E-2</v>
      </c>
      <c r="AS46">
        <f t="shared" si="25"/>
        <v>8.9968641430621301E-3</v>
      </c>
      <c r="AT46">
        <f t="shared" si="26"/>
        <v>2.1498968592718222E-2</v>
      </c>
      <c r="AU46">
        <f t="shared" si="27"/>
        <v>9.8273492001470005E-3</v>
      </c>
      <c r="AV46">
        <f t="shared" si="28"/>
        <v>1.8426378753662084E-2</v>
      </c>
      <c r="AW46">
        <f t="shared" si="29"/>
        <v>9.0978834824207936E-3</v>
      </c>
      <c r="AX46">
        <f t="shared" si="30"/>
        <v>3.1032057925198513E-2</v>
      </c>
      <c r="AY46">
        <f t="shared" si="31"/>
        <v>1.0000000000000002</v>
      </c>
      <c r="BA46" cm="1">
        <f t="array" ref="BA46">SUM(AJ46:AX46*C46:Q46)</f>
        <v>7.3125027453798119E-2</v>
      </c>
    </row>
    <row r="47" spans="2:53" x14ac:dyDescent="0.3">
      <c r="B47" s="1">
        <f>'Problem 1 and 2'!B48</f>
        <v>44260</v>
      </c>
      <c r="C47" s="5">
        <f>('Problem 1 and 2'!C48-'Problem 1 and 2'!C49)/'Problem 1 and 2'!C49</f>
        <v>2.4390243902439046E-2</v>
      </c>
      <c r="D47" s="5">
        <f>('Problem 1 and 2'!D48-'Problem 1 and 2'!D49)/'Problem 1 and 2'!D49</f>
        <v>-1.4312383322962112E-2</v>
      </c>
      <c r="E47" s="5">
        <f>('Problem 1 and 2'!E48-'Problem 1 and 2'!E49)/'Problem 1 and 2'!E49</f>
        <v>-3.2023648232541234E-3</v>
      </c>
      <c r="F47" s="5">
        <f>('Problem 1 and 2'!F48-'Problem 1 and 2'!F49)/'Problem 1 and 2'!F49</f>
        <v>5.4399598896966626E-2</v>
      </c>
      <c r="G47" s="5">
        <f>('Problem 1 and 2'!G48-'Problem 1 and 2'!G49)/'Problem 1 and 2'!G49</f>
        <v>-3.3206831119544589E-2</v>
      </c>
      <c r="H47" s="5">
        <f>('Problem 1 and 2'!H48-'Problem 1 and 2'!H49)/'Problem 1 and 2'!H49</f>
        <v>1.7587939698492462E-2</v>
      </c>
      <c r="I47" s="5">
        <f>('Problem 1 and 2'!I48-'Problem 1 and 2'!I49)/'Problem 1 and 2'!I49</f>
        <v>2.8809218950064022E-2</v>
      </c>
      <c r="J47" s="5">
        <f>('Problem 1 and 2'!J48-'Problem 1 and 2'!J49)/'Problem 1 and 2'!J49</f>
        <v>1.4115571239523676E-2</v>
      </c>
      <c r="K47" s="5">
        <f>('Problem 1 and 2'!K48-'Problem 1 and 2'!K49)/'Problem 1 and 2'!K49</f>
        <v>1.0327022375215147E-2</v>
      </c>
      <c r="L47" s="5">
        <f>('Problem 1 and 2'!L48-'Problem 1 and 2'!L49)/'Problem 1 and 2'!L49</f>
        <v>5.3714756122658969E-2</v>
      </c>
      <c r="M47" s="5">
        <f>('Problem 1 and 2'!M48-'Problem 1 and 2'!M49)/'Problem 1 and 2'!M49</f>
        <v>6.2457874634913479E-2</v>
      </c>
      <c r="N47" s="5">
        <f>('Problem 1 and 2'!N48-'Problem 1 and 2'!N49)/'Problem 1 and 2'!N49</f>
        <v>5.8593749999999445E-3</v>
      </c>
      <c r="O47" s="5">
        <f>('Problem 1 and 2'!O48-'Problem 1 and 2'!O49)/'Problem 1 and 2'!O49</f>
        <v>3.5202086049543654E-2</v>
      </c>
      <c r="P47" s="5">
        <f>('Problem 1 and 2'!P48-'Problem 1 and 2'!P49)/'Problem 1 and 2'!P49</f>
        <v>3.7270485064401185E-2</v>
      </c>
      <c r="Q47" s="5">
        <f>('Problem 1 and 2'!Q48-'Problem 1 and 2'!Q49)/'Problem 1 and 2'!Q49</f>
        <v>3.7910309754969916E-2</v>
      </c>
      <c r="S47">
        <f t="shared" si="0"/>
        <v>0.33611481792816034</v>
      </c>
      <c r="T47">
        <f t="shared" si="1"/>
        <v>6.3736619131170045</v>
      </c>
      <c r="U47">
        <f t="shared" si="2"/>
        <v>1.5505348744605372</v>
      </c>
      <c r="V47">
        <f t="shared" si="3"/>
        <v>0.60994168166569951</v>
      </c>
      <c r="W47">
        <f t="shared" si="4"/>
        <v>0.37353800700207002</v>
      </c>
      <c r="X47">
        <f t="shared" si="5"/>
        <v>11.020408163265355</v>
      </c>
      <c r="Y47">
        <f t="shared" si="6"/>
        <v>0.98513409961685627</v>
      </c>
      <c r="Z47">
        <f t="shared" si="7"/>
        <v>1.192525327528084</v>
      </c>
      <c r="AA47">
        <f t="shared" si="8"/>
        <v>1.5306765292447222</v>
      </c>
      <c r="AB47">
        <f t="shared" si="9"/>
        <v>0.24776778126669258</v>
      </c>
      <c r="AC47">
        <f t="shared" si="10"/>
        <v>0.58920008524759382</v>
      </c>
      <c r="AD47">
        <f t="shared" si="11"/>
        <v>0.26211478387470166</v>
      </c>
      <c r="AE47">
        <f t="shared" si="12"/>
        <v>0.49852335903932127</v>
      </c>
      <c r="AF47">
        <f t="shared" si="13"/>
        <v>0.2415233123638777</v>
      </c>
      <c r="AG47">
        <f t="shared" si="14"/>
        <v>0.83859117130390315</v>
      </c>
      <c r="AH47">
        <f t="shared" si="15"/>
        <v>26.650255906924581</v>
      </c>
      <c r="AJ47">
        <f t="shared" si="16"/>
        <v>1.2612067182470359E-2</v>
      </c>
      <c r="AK47">
        <f t="shared" si="17"/>
        <v>0.2391595013337536</v>
      </c>
      <c r="AL47">
        <f t="shared" si="18"/>
        <v>5.8180862498121794E-2</v>
      </c>
      <c r="AM47">
        <f t="shared" si="19"/>
        <v>2.288689773921523E-2</v>
      </c>
      <c r="AN47">
        <f t="shared" si="20"/>
        <v>1.40163009430995E-2</v>
      </c>
      <c r="AO47">
        <f t="shared" si="21"/>
        <v>0.41351978764308611</v>
      </c>
      <c r="AP47">
        <f t="shared" si="22"/>
        <v>3.6965277296301204E-2</v>
      </c>
      <c r="AQ47">
        <f t="shared" si="23"/>
        <v>4.4747237388374501E-2</v>
      </c>
      <c r="AR47">
        <f t="shared" si="24"/>
        <v>5.7435715986764835E-2</v>
      </c>
      <c r="AS47">
        <f t="shared" si="25"/>
        <v>9.2970132118811912E-3</v>
      </c>
      <c r="AT47">
        <f t="shared" si="26"/>
        <v>2.2108608911875438E-2</v>
      </c>
      <c r="AU47">
        <f t="shared" si="27"/>
        <v>9.8353571083944422E-3</v>
      </c>
      <c r="AV47">
        <f t="shared" si="28"/>
        <v>1.8706137786458896E-2</v>
      </c>
      <c r="AW47">
        <f t="shared" si="29"/>
        <v>9.0627014317383077E-3</v>
      </c>
      <c r="AX47">
        <f t="shared" si="30"/>
        <v>3.1466533538464465E-2</v>
      </c>
      <c r="AY47">
        <f t="shared" si="31"/>
        <v>0.99999999999999978</v>
      </c>
      <c r="BA47" cm="1">
        <f t="array" ref="BA47">SUM(AJ47:AX47*C47:Q47)</f>
        <v>1.1167673255535136E-2</v>
      </c>
    </row>
    <row r="48" spans="2:53" x14ac:dyDescent="0.3">
      <c r="B48" s="1">
        <f>'Problem 1 and 2'!B49</f>
        <v>44253</v>
      </c>
      <c r="C48" s="5">
        <f>('Problem 1 and 2'!C49-'Problem 1 and 2'!C50)/'Problem 1 and 2'!C50</f>
        <v>-3.5101715197447078E-2</v>
      </c>
      <c r="D48" s="5">
        <f>('Problem 1 and 2'!D49-'Problem 1 and 2'!D50)/'Problem 1 and 2'!D50</f>
        <v>-5.5446708463949758E-2</v>
      </c>
      <c r="E48" s="5">
        <f>('Problem 1 and 2'!E49-'Problem 1 and 2'!E50)/'Problem 1 and 2'!E50</f>
        <v>-3.4027364663890565E-2</v>
      </c>
      <c r="F48" s="5">
        <f>('Problem 1 and 2'!F49-'Problem 1 and 2'!F50)/'Problem 1 and 2'!F50</f>
        <v>-4.386385426653884E-2</v>
      </c>
      <c r="G48" s="5">
        <f>('Problem 1 and 2'!G49-'Problem 1 and 2'!G50)/'Problem 1 and 2'!G50</f>
        <v>-1.8164881229622624E-2</v>
      </c>
      <c r="H48" s="5">
        <f>('Problem 1 and 2'!H49-'Problem 1 and 2'!H50)/'Problem 1 and 2'!H50</f>
        <v>5.2910052910052907E-2</v>
      </c>
      <c r="I48" s="5">
        <f>('Problem 1 and 2'!I49-'Problem 1 and 2'!I50)/'Problem 1 and 2'!I50</f>
        <v>-1.4511041009463795E-2</v>
      </c>
      <c r="J48" s="5">
        <f>('Problem 1 and 2'!J49-'Problem 1 and 2'!J50)/'Problem 1 and 2'!J50</f>
        <v>3.0973451327433125E-3</v>
      </c>
      <c r="K48" s="5">
        <f>('Problem 1 and 2'!K49-'Problem 1 and 2'!K50)/'Problem 1 and 2'!K50</f>
        <v>-5.497722836694853E-2</v>
      </c>
      <c r="L48" s="5">
        <f>('Problem 1 and 2'!L49-'Problem 1 and 2'!L50)/'Problem 1 and 2'!L50</f>
        <v>1.8556701030928539E-3</v>
      </c>
      <c r="M48" s="5">
        <f>('Problem 1 and 2'!M49-'Problem 1 and 2'!M50)/'Problem 1 and 2'!M50</f>
        <v>2.321839080459771E-2</v>
      </c>
      <c r="N48" s="5">
        <f>('Problem 1 and 2'!N49-'Problem 1 and 2'!N50)/'Problem 1 and 2'!N50</f>
        <v>-1.0149830836152703E-2</v>
      </c>
      <c r="O48" s="5">
        <f>('Problem 1 and 2'!O49-'Problem 1 and 2'!O50)/'Problem 1 and 2'!O50</f>
        <v>8.3260297984224622E-3</v>
      </c>
      <c r="P48" s="5">
        <f>('Problem 1 and 2'!P49-'Problem 1 and 2'!P50)/'Problem 1 and 2'!P50</f>
        <v>-3.0810092961487293E-2</v>
      </c>
      <c r="Q48" s="5">
        <f>('Problem 1 and 2'!Q49-'Problem 1 and 2'!Q50)/'Problem 1 and 2'!Q50</f>
        <v>-9.2378752886833945E-4</v>
      </c>
      <c r="S48">
        <f t="shared" si="0"/>
        <v>0.32811208416796606</v>
      </c>
      <c r="T48">
        <f t="shared" si="1"/>
        <v>6.4662087717039309</v>
      </c>
      <c r="U48">
        <f t="shared" si="2"/>
        <v>1.5555162048369087</v>
      </c>
      <c r="V48">
        <f t="shared" si="3"/>
        <v>0.57847298339621389</v>
      </c>
      <c r="W48">
        <f t="shared" si="4"/>
        <v>0.38636806612382907</v>
      </c>
      <c r="X48">
        <f t="shared" si="5"/>
        <v>10.829931972789165</v>
      </c>
      <c r="Y48">
        <f t="shared" si="6"/>
        <v>0.95754789272030472</v>
      </c>
      <c r="Z48">
        <f t="shared" si="7"/>
        <v>1.1759264538956791</v>
      </c>
      <c r="AA48">
        <f t="shared" si="8"/>
        <v>1.5150307725573826</v>
      </c>
      <c r="AB48">
        <f t="shared" si="9"/>
        <v>0.2351374314794647</v>
      </c>
      <c r="AC48">
        <f t="shared" si="10"/>
        <v>0.55456324369571575</v>
      </c>
      <c r="AD48">
        <f t="shared" si="11"/>
        <v>0.26058790163853834</v>
      </c>
      <c r="AE48">
        <f t="shared" si="12"/>
        <v>0.48157105337929396</v>
      </c>
      <c r="AF48">
        <f t="shared" si="13"/>
        <v>0.23284506388792331</v>
      </c>
      <c r="AG48">
        <f t="shared" si="14"/>
        <v>0.80796111515828173</v>
      </c>
      <c r="AH48">
        <f t="shared" si="15"/>
        <v>26.365781011430599</v>
      </c>
      <c r="AJ48">
        <f t="shared" si="16"/>
        <v>1.2444618425136604E-2</v>
      </c>
      <c r="AK48">
        <f t="shared" si="17"/>
        <v>0.24525003711820925</v>
      </c>
      <c r="AL48">
        <f t="shared" si="18"/>
        <v>5.8997539430466005E-2</v>
      </c>
      <c r="AM48">
        <f t="shared" si="19"/>
        <v>2.194029386595539E-2</v>
      </c>
      <c r="AN48">
        <f t="shared" si="20"/>
        <v>1.4654148343124118E-2</v>
      </c>
      <c r="AO48">
        <f t="shared" si="21"/>
        <v>0.41075710854512387</v>
      </c>
      <c r="AP48">
        <f t="shared" si="22"/>
        <v>3.631782772925142E-2</v>
      </c>
      <c r="AQ48">
        <f t="shared" si="23"/>
        <v>4.4600478680524157E-2</v>
      </c>
      <c r="AR48">
        <f t="shared" si="24"/>
        <v>5.746201001595809E-2</v>
      </c>
      <c r="AS48">
        <f t="shared" si="25"/>
        <v>8.9182805310232764E-3</v>
      </c>
      <c r="AT48">
        <f t="shared" si="26"/>
        <v>2.1033446475766861E-2</v>
      </c>
      <c r="AU48">
        <f t="shared" si="27"/>
        <v>9.8835646676107679E-3</v>
      </c>
      <c r="AV48">
        <f t="shared" si="28"/>
        <v>1.8265002397255519E-2</v>
      </c>
      <c r="AW48">
        <f t="shared" si="29"/>
        <v>8.8313357297087405E-3</v>
      </c>
      <c r="AX48">
        <f t="shared" si="30"/>
        <v>3.0644308044885868E-2</v>
      </c>
      <c r="AY48">
        <f t="shared" si="31"/>
        <v>0.99999999999999989</v>
      </c>
      <c r="BA48" cm="1">
        <f t="array" ref="BA48">SUM(AJ48:AX48*C48:Q48)</f>
        <v>1.1702371285012094E-3</v>
      </c>
    </row>
    <row r="49" spans="2:53" x14ac:dyDescent="0.3">
      <c r="B49" s="1">
        <f>'Problem 1 and 2'!B50</f>
        <v>44246</v>
      </c>
      <c r="C49" s="5">
        <f>('Problem 1 and 2'!C50-'Problem 1 and 2'!C51)/'Problem 1 and 2'!C51</f>
        <v>2.5357873210633899E-2</v>
      </c>
      <c r="D49" s="5">
        <f>('Problem 1 and 2'!D50-'Problem 1 and 2'!D51)/'Problem 1 and 2'!D51</f>
        <v>3.6976838683461986E-2</v>
      </c>
      <c r="E49" s="5">
        <f>('Problem 1 and 2'!E50-'Problem 1 and 2'!E51)/'Problem 1 and 2'!E51</f>
        <v>-1.8107476635514017E-2</v>
      </c>
      <c r="F49" s="5">
        <f>('Problem 1 and 2'!F50-'Problem 1 and 2'!F51)/'Problem 1 and 2'!F51</f>
        <v>-1.2778040700425918E-2</v>
      </c>
      <c r="G49" s="5">
        <f>('Problem 1 and 2'!G50-'Problem 1 and 2'!G51)/'Problem 1 and 2'!G51</f>
        <v>-5.501760563380282E-2</v>
      </c>
      <c r="H49" s="5">
        <f>('Problem 1 and 2'!H50-'Problem 1 and 2'!H51)/'Problem 1 and 2'!H51</f>
        <v>5.0875729774812375E-2</v>
      </c>
      <c r="I49" s="5">
        <f>('Problem 1 and 2'!I50-'Problem 1 and 2'!I51)/'Problem 1 and 2'!I51</f>
        <v>-2.5814382298709214E-2</v>
      </c>
      <c r="J49" s="5">
        <f>('Problem 1 and 2'!J50-'Problem 1 and 2'!J51)/'Problem 1 and 2'!J51</f>
        <v>4.5812124016658982E-2</v>
      </c>
      <c r="K49" s="5">
        <f>('Problem 1 and 2'!K50-'Problem 1 and 2'!K51)/'Problem 1 and 2'!K51</f>
        <v>1.4186737050478239E-2</v>
      </c>
      <c r="L49" s="5">
        <f>('Problem 1 and 2'!L50-'Problem 1 and 2'!L51)/'Problem 1 and 2'!L51</f>
        <v>2.7107157983905148E-2</v>
      </c>
      <c r="M49" s="5">
        <f>('Problem 1 and 2'!M50-'Problem 1 and 2'!M51)/'Problem 1 and 2'!M51</f>
        <v>2.3770298893857209E-2</v>
      </c>
      <c r="N49" s="5">
        <f>('Problem 1 and 2'!N50-'Problem 1 and 2'!N51)/'Problem 1 and 2'!N51</f>
        <v>-4.8100048100048103E-3</v>
      </c>
      <c r="O49" s="5">
        <f>('Problem 1 and 2'!O50-'Problem 1 and 2'!O51)/'Problem 1 and 2'!O51</f>
        <v>2.5157232704402489E-2</v>
      </c>
      <c r="P49" s="5">
        <f>('Problem 1 and 2'!P50-'Problem 1 and 2'!P51)/'Problem 1 and 2'!P51</f>
        <v>3.2072368421052683E-2</v>
      </c>
      <c r="Q49" s="5">
        <f>('Problem 1 and 2'!Q50-'Problem 1 and 2'!Q51)/'Problem 1 and 2'!Q51</f>
        <v>2.9971455756422558E-2</v>
      </c>
      <c r="S49">
        <f t="shared" si="0"/>
        <v>0.34004836503062874</v>
      </c>
      <c r="T49">
        <f t="shared" si="1"/>
        <v>6.8457850177923376</v>
      </c>
      <c r="U49">
        <f t="shared" si="2"/>
        <v>1.6103108389769945</v>
      </c>
      <c r="V49">
        <f t="shared" si="3"/>
        <v>0.60501110221333776</v>
      </c>
      <c r="W49">
        <f t="shared" si="4"/>
        <v>0.39351624192023765</v>
      </c>
      <c r="X49">
        <f t="shared" si="5"/>
        <v>10.285714285714331</v>
      </c>
      <c r="Y49">
        <f t="shared" si="6"/>
        <v>0.97164750957854229</v>
      </c>
      <c r="Z49">
        <f t="shared" si="7"/>
        <v>1.1722954502885905</v>
      </c>
      <c r="AA49">
        <f t="shared" si="8"/>
        <v>1.6031685352293954</v>
      </c>
      <c r="AB49">
        <f t="shared" si="9"/>
        <v>0.23470190217645681</v>
      </c>
      <c r="AC49">
        <f t="shared" si="10"/>
        <v>0.54197935521823482</v>
      </c>
      <c r="AD49">
        <f t="shared" si="11"/>
        <v>0.26325994555182414</v>
      </c>
      <c r="AE49">
        <f t="shared" si="12"/>
        <v>0.47759458661953447</v>
      </c>
      <c r="AF49">
        <f t="shared" si="13"/>
        <v>0.24024709935270791</v>
      </c>
      <c r="AG49">
        <f t="shared" si="14"/>
        <v>0.80870818969841884</v>
      </c>
      <c r="AH49">
        <f t="shared" si="15"/>
        <v>26.393988425361574</v>
      </c>
      <c r="AJ49">
        <f t="shared" si="16"/>
        <v>1.2883553616469784E-2</v>
      </c>
      <c r="AK49">
        <f t="shared" si="17"/>
        <v>0.25936909979146344</v>
      </c>
      <c r="AL49">
        <f t="shared" si="18"/>
        <v>6.1010515463804316E-2</v>
      </c>
      <c r="AM49">
        <f t="shared" si="19"/>
        <v>2.2922306870150476E-2</v>
      </c>
      <c r="AN49">
        <f t="shared" si="20"/>
        <v>1.4909313271582479E-2</v>
      </c>
      <c r="AO49">
        <f t="shared" si="21"/>
        <v>0.38969912845119486</v>
      </c>
      <c r="AP49">
        <f t="shared" si="22"/>
        <v>3.6813212687662668E-2</v>
      </c>
      <c r="AQ49">
        <f t="shared" si="23"/>
        <v>4.4415244539629715E-2</v>
      </c>
      <c r="AR49">
        <f t="shared" si="24"/>
        <v>6.073991203576249E-2</v>
      </c>
      <c r="AS49">
        <f t="shared" si="25"/>
        <v>8.892248431500235E-3</v>
      </c>
      <c r="AT49">
        <f t="shared" si="26"/>
        <v>2.0534196896800003E-2</v>
      </c>
      <c r="AU49">
        <f t="shared" si="27"/>
        <v>9.9742388800497361E-3</v>
      </c>
      <c r="AV49">
        <f t="shared" si="28"/>
        <v>1.8094824432090047E-2</v>
      </c>
      <c r="AW49">
        <f t="shared" si="29"/>
        <v>9.1023416196491999E-3</v>
      </c>
      <c r="AX49">
        <f t="shared" si="30"/>
        <v>3.0639863012190446E-2</v>
      </c>
      <c r="AY49">
        <f t="shared" si="31"/>
        <v>1</v>
      </c>
      <c r="BA49" cm="1">
        <f t="array" ref="BA49">SUM(AJ49:AX49*C49:Q49)</f>
        <v>3.1818442673923683E-2</v>
      </c>
    </row>
    <row r="50" spans="2:53" x14ac:dyDescent="0.3">
      <c r="B50" s="1">
        <f>'Problem 1 and 2'!B51</f>
        <v>44239</v>
      </c>
      <c r="C50" s="5">
        <f>('Problem 1 and 2'!C51-'Problem 1 and 2'!C52)/'Problem 1 and 2'!C52</f>
        <v>1.2003311258278169E-2</v>
      </c>
      <c r="D50" s="5">
        <f>('Problem 1 and 2'!D51-'Problem 1 and 2'!D52)/'Problem 1 and 2'!D52</f>
        <v>4.6788600595491281E-2</v>
      </c>
      <c r="E50" s="5">
        <f>('Problem 1 and 2'!E51-'Problem 1 and 2'!E52)/'Problem 1 and 2'!E52</f>
        <v>2.0262216924910609E-2</v>
      </c>
      <c r="F50" s="5">
        <f>('Problem 1 and 2'!F51-'Problem 1 and 2'!F52)/'Problem 1 and 2'!F52</f>
        <v>1.0521281683405118E-2</v>
      </c>
      <c r="G50" s="5">
        <f>('Problem 1 and 2'!G51-'Problem 1 and 2'!G52)/'Problem 1 and 2'!G52</f>
        <v>2.066486972147347E-2</v>
      </c>
      <c r="H50" s="5">
        <f>('Problem 1 and 2'!H51-'Problem 1 and 2'!H52)/'Problem 1 and 2'!H52</f>
        <v>-2.09580838323353E-2</v>
      </c>
      <c r="I50" s="5">
        <f>('Problem 1 and 2'!I51-'Problem 1 and 2'!I52)/'Problem 1 and 2'!I52</f>
        <v>2.3270440251572256E-2</v>
      </c>
      <c r="J50" s="5">
        <f>('Problem 1 and 2'!J51-'Problem 1 and 2'!J52)/'Problem 1 and 2'!J52</f>
        <v>1.2652296157450744E-2</v>
      </c>
      <c r="K50" s="5">
        <f>('Problem 1 and 2'!K51-'Problem 1 and 2'!K52)/'Problem 1 and 2'!K52</f>
        <v>6.6423115244104948E-3</v>
      </c>
      <c r="L50" s="5">
        <f>('Problem 1 and 2'!L51-'Problem 1 and 2'!L52)/'Problem 1 and 2'!L52</f>
        <v>2.2520571676050219E-2</v>
      </c>
      <c r="M50" s="5">
        <f>('Problem 1 and 2'!M51-'Problem 1 and 2'!M52)/'Problem 1 and 2'!M52</f>
        <v>1.1907597046916045E-2</v>
      </c>
      <c r="N50" s="5">
        <f>('Problem 1 and 2'!N51-'Problem 1 and 2'!N52)/'Problem 1 and 2'!N52</f>
        <v>-3.4818941504178275E-2</v>
      </c>
      <c r="O50" s="5">
        <f>('Problem 1 and 2'!O51-'Problem 1 and 2'!O52)/'Problem 1 and 2'!O52</f>
        <v>-8.4632516703786447E-3</v>
      </c>
      <c r="P50" s="5">
        <f>('Problem 1 and 2'!P51-'Problem 1 and 2'!P52)/'Problem 1 and 2'!P52</f>
        <v>3.313508920985541E-2</v>
      </c>
      <c r="Q50" s="5">
        <f>('Problem 1 and 2'!Q51-'Problem 1 and 2'!Q52)/'Problem 1 and 2'!Q52</f>
        <v>2.8625954198472636E-3</v>
      </c>
      <c r="S50">
        <f t="shared" si="0"/>
        <v>0.33163871260466188</v>
      </c>
      <c r="T50">
        <f t="shared" si="1"/>
        <v>6.6016759125340689</v>
      </c>
      <c r="U50">
        <f t="shared" si="2"/>
        <v>1.6400072316053627</v>
      </c>
      <c r="V50">
        <f t="shared" si="3"/>
        <v>0.61284202252003006</v>
      </c>
      <c r="W50">
        <f t="shared" si="4"/>
        <v>0.41642706178052163</v>
      </c>
      <c r="X50">
        <f t="shared" si="5"/>
        <v>9.78775510204086</v>
      </c>
      <c r="Y50">
        <f t="shared" si="6"/>
        <v>0.99739463601532385</v>
      </c>
      <c r="Z50">
        <f t="shared" si="7"/>
        <v>1.1209426849883382</v>
      </c>
      <c r="AA50">
        <f t="shared" si="8"/>
        <v>1.580742950644209</v>
      </c>
      <c r="AB50">
        <f t="shared" si="9"/>
        <v>0.2285077076447895</v>
      </c>
      <c r="AC50">
        <f t="shared" si="10"/>
        <v>0.52939546674075399</v>
      </c>
      <c r="AD50">
        <f t="shared" si="11"/>
        <v>0.26453234741529358</v>
      </c>
      <c r="AE50">
        <f t="shared" si="12"/>
        <v>0.46587447406445387</v>
      </c>
      <c r="AF50">
        <f t="shared" si="13"/>
        <v>0.23278125323736479</v>
      </c>
      <c r="AG50">
        <f t="shared" si="14"/>
        <v>0.78517534168409986</v>
      </c>
      <c r="AH50">
        <f t="shared" si="15"/>
        <v>25.595692905520135</v>
      </c>
      <c r="AJ50">
        <f t="shared" si="16"/>
        <v>1.2956817142197331E-2</v>
      </c>
      <c r="AK50">
        <f t="shared" si="17"/>
        <v>0.25792135953898354</v>
      </c>
      <c r="AL50">
        <f t="shared" si="18"/>
        <v>6.4073562597387931E-2</v>
      </c>
      <c r="AM50">
        <f t="shared" si="19"/>
        <v>2.3943169844324104E-2</v>
      </c>
      <c r="AN50">
        <f t="shared" si="20"/>
        <v>1.6269419363548945E-2</v>
      </c>
      <c r="AO50">
        <f t="shared" si="21"/>
        <v>0.38239852064836927</v>
      </c>
      <c r="AP50">
        <f t="shared" si="22"/>
        <v>3.8967284054272237E-2</v>
      </c>
      <c r="AQ50">
        <f t="shared" si="23"/>
        <v>4.3794191824617038E-2</v>
      </c>
      <c r="AR50">
        <f t="shared" si="24"/>
        <v>6.1758162065747225E-2</v>
      </c>
      <c r="AS50">
        <f t="shared" si="25"/>
        <v>8.9275843591445827E-3</v>
      </c>
      <c r="AT50">
        <f t="shared" si="26"/>
        <v>2.0682990247417023E-2</v>
      </c>
      <c r="AU50">
        <f t="shared" si="27"/>
        <v>1.0335033647721363E-2</v>
      </c>
      <c r="AV50">
        <f t="shared" si="28"/>
        <v>1.8201283934141135E-2</v>
      </c>
      <c r="AW50">
        <f t="shared" si="29"/>
        <v>9.0945478247694417E-3</v>
      </c>
      <c r="AX50">
        <f t="shared" si="30"/>
        <v>3.0676072907358715E-2</v>
      </c>
      <c r="AY50">
        <f t="shared" si="31"/>
        <v>0.99999999999999989</v>
      </c>
      <c r="BA50" cm="1">
        <f t="array" ref="BA50">SUM(AJ50:AX50*C50:Q50)</f>
        <v>8.2890583924698537E-3</v>
      </c>
    </row>
    <row r="51" spans="2:53" x14ac:dyDescent="0.3">
      <c r="B51" s="1">
        <f>'Problem 1 and 2'!B52</f>
        <v>44232</v>
      </c>
      <c r="C51" s="5">
        <f>('Problem 1 and 2'!C52-'Problem 1 and 2'!C53)/'Problem 1 and 2'!C53</f>
        <v>-2.1069692058346908E-2</v>
      </c>
      <c r="D51" s="5">
        <f>('Problem 1 and 2'!D52-'Problem 1 and 2'!D53)/'Problem 1 and 2'!D53</f>
        <v>3.2498902064119484E-2</v>
      </c>
      <c r="E51" s="5">
        <f>('Problem 1 and 2'!E52-'Problem 1 and 2'!E53)/'Problem 1 and 2'!E53</f>
        <v>-2.4305151761832747E-2</v>
      </c>
      <c r="F51" s="5">
        <f>('Problem 1 and 2'!F52-'Problem 1 and 2'!F53)/'Problem 1 and 2'!F53</f>
        <v>2.1494870542256905E-2</v>
      </c>
      <c r="G51" s="5">
        <f>('Problem 1 and 2'!G52-'Problem 1 and 2'!G53)/'Problem 1 and 2'!G53</f>
        <v>5.3478466635115865E-2</v>
      </c>
      <c r="H51" s="5">
        <f>('Problem 1 and 2'!H52-'Problem 1 and 2'!H53)/'Problem 1 and 2'!H53</f>
        <v>2.6256983240223401E-2</v>
      </c>
      <c r="I51" s="5">
        <f>('Problem 1 and 2'!I52-'Problem 1 and 2'!I53)/'Problem 1 and 2'!I53</f>
        <v>3.5156250000000042E-2</v>
      </c>
      <c r="J51" s="5">
        <f>('Problem 1 and 2'!J52-'Problem 1 and 2'!J53)/'Problem 1 and 2'!J53</f>
        <v>2.2030651340996139E-2</v>
      </c>
      <c r="K51" s="5">
        <f>('Problem 1 and 2'!K52-'Problem 1 and 2'!K53)/'Problem 1 and 2'!K53</f>
        <v>2.1024075957952006E-2</v>
      </c>
      <c r="L51" s="5">
        <f>('Problem 1 and 2'!L52-'Problem 1 and 2'!L53)/'Problem 1 and 2'!L53</f>
        <v>1.0945709281961471E-2</v>
      </c>
      <c r="M51" s="5">
        <f>('Problem 1 and 2'!M52-'Problem 1 and 2'!M53)/'Problem 1 and 2'!M53</f>
        <v>2.1479713603818535E-3</v>
      </c>
      <c r="N51" s="5">
        <f>('Problem 1 and 2'!N52-'Problem 1 and 2'!N53)/'Problem 1 and 2'!N53</f>
        <v>-5.5401662049860976E-3</v>
      </c>
      <c r="O51" s="5">
        <f>('Problem 1 and 2'!O52-'Problem 1 and 2'!O53)/'Problem 1 and 2'!O53</f>
        <v>-2.1360069747166546E-2</v>
      </c>
      <c r="P51" s="5">
        <f>('Problem 1 and 2'!P52-'Problem 1 and 2'!P53)/'Problem 1 and 2'!P53</f>
        <v>-1.3687150837988686E-2</v>
      </c>
      <c r="Q51" s="5">
        <f>('Problem 1 and 2'!Q52-'Problem 1 and 2'!Q53)/'Problem 1 and 2'!Q53</f>
        <v>1.3539651837524159E-2</v>
      </c>
      <c r="S51">
        <f t="shared" si="0"/>
        <v>0.32770516550219347</v>
      </c>
      <c r="T51">
        <f t="shared" si="1"/>
        <v>6.3065989721119848</v>
      </c>
      <c r="U51">
        <f t="shared" si="2"/>
        <v>1.6074369945290878</v>
      </c>
      <c r="V51">
        <f t="shared" si="3"/>
        <v>0.60646127264050298</v>
      </c>
      <c r="W51">
        <f t="shared" si="4"/>
        <v>0.4079958800719371</v>
      </c>
      <c r="X51">
        <f t="shared" si="5"/>
        <v>9.9972789115646705</v>
      </c>
      <c r="Y51">
        <f t="shared" si="6"/>
        <v>0.97471264367815924</v>
      </c>
      <c r="Z51">
        <f t="shared" si="7"/>
        <v>1.1069373853609967</v>
      </c>
      <c r="AA51">
        <f t="shared" si="8"/>
        <v>1.5703124461859825</v>
      </c>
      <c r="AB51">
        <f t="shared" si="9"/>
        <v>0.22347492458780982</v>
      </c>
      <c r="AC51">
        <f t="shared" si="10"/>
        <v>0.52316581897962477</v>
      </c>
      <c r="AD51">
        <f t="shared" si="11"/>
        <v>0.27407536139131428</v>
      </c>
      <c r="AE51">
        <f t="shared" si="12"/>
        <v>0.46985094082421336</v>
      </c>
      <c r="AF51">
        <f t="shared" si="13"/>
        <v>0.22531540712202169</v>
      </c>
      <c r="AG51">
        <f t="shared" si="14"/>
        <v>0.78293411806368851</v>
      </c>
      <c r="AH51">
        <f t="shared" si="15"/>
        <v>25.404256242614188</v>
      </c>
      <c r="AJ51">
        <f t="shared" si="16"/>
        <v>1.289961659859527E-2</v>
      </c>
      <c r="AK51">
        <f t="shared" si="17"/>
        <v>0.24824969925838747</v>
      </c>
      <c r="AL51">
        <f t="shared" si="18"/>
        <v>6.3274318255092388E-2</v>
      </c>
      <c r="AM51">
        <f t="shared" si="19"/>
        <v>2.3872427787246093E-2</v>
      </c>
      <c r="AN51">
        <f t="shared" si="20"/>
        <v>1.6060138749015896E-2</v>
      </c>
      <c r="AO51">
        <f t="shared" si="21"/>
        <v>0.39352771504464695</v>
      </c>
      <c r="AP51">
        <f t="shared" si="22"/>
        <v>3.8368084244211585E-2</v>
      </c>
      <c r="AQ51">
        <f t="shared" si="23"/>
        <v>4.3572910570165505E-2</v>
      </c>
      <c r="AR51">
        <f t="shared" si="24"/>
        <v>6.1812966740269024E-2</v>
      </c>
      <c r="AS51">
        <f t="shared" si="25"/>
        <v>8.7967513181095771E-3</v>
      </c>
      <c r="AT51">
        <f t="shared" si="26"/>
        <v>2.0593628641725162E-2</v>
      </c>
      <c r="AU51">
        <f t="shared" si="27"/>
        <v>1.078856073462086E-2</v>
      </c>
      <c r="AV51">
        <f t="shared" si="28"/>
        <v>1.8494969360136795E-2</v>
      </c>
      <c r="AW51">
        <f t="shared" si="29"/>
        <v>8.8691991204240799E-3</v>
      </c>
      <c r="AX51">
        <f t="shared" si="30"/>
        <v>3.0819013577353279E-2</v>
      </c>
      <c r="AY51">
        <f t="shared" si="31"/>
        <v>1</v>
      </c>
      <c r="BA51" cm="1">
        <f t="array" ref="BA51">SUM(AJ51:AX51*C51:Q51)</f>
        <v>2.1552976433941138E-2</v>
      </c>
    </row>
    <row r="52" spans="2:53" x14ac:dyDescent="0.3">
      <c r="B52" s="1">
        <f>'Problem 1 and 2'!B53</f>
        <v>44225</v>
      </c>
      <c r="C52" s="5">
        <f>('Problem 1 and 2'!C53-'Problem 1 and 2'!C54)/'Problem 1 and 2'!C54</f>
        <v>-1.4770459081836282E-2</v>
      </c>
      <c r="D52" s="5">
        <f>('Problem 1 and 2'!D53-'Problem 1 and 2'!D54)/'Problem 1 and 2'!D54</f>
        <v>-3.2093517534537777E-2</v>
      </c>
      <c r="E52" s="5">
        <f>('Problem 1 and 2'!E53-'Problem 1 and 2'!E54)/'Problem 1 and 2'!E54</f>
        <v>-2.1506599908966747E-2</v>
      </c>
      <c r="F52" s="5">
        <f>('Problem 1 and 2'!F53-'Problem 1 and 2'!F54)/'Problem 1 and 2'!F54</f>
        <v>-1.0154738878143103E-2</v>
      </c>
      <c r="G52" s="5">
        <f>('Problem 1 and 2'!G53-'Problem 1 and 2'!G54)/'Problem 1 and 2'!G54</f>
        <v>8.5817060637204609E-2</v>
      </c>
      <c r="H52" s="5">
        <f>('Problem 1 and 2'!H53-'Problem 1 and 2'!H54)/'Problem 1 and 2'!H54</f>
        <v>-1.9983575143717524E-2</v>
      </c>
      <c r="I52" s="5">
        <f>('Problem 1 and 2'!I53-'Problem 1 and 2'!I54)/'Problem 1 and 2'!I54</f>
        <v>-1.6960000000000038E-2</v>
      </c>
      <c r="J52" s="5">
        <f>('Problem 1 and 2'!J53-'Problem 1 and 2'!J54)/'Problem 1 and 2'!J54</f>
        <v>-4.6575342465753372E-2</v>
      </c>
      <c r="K52" s="5">
        <f>('Problem 1 and 2'!K53-'Problem 1 and 2'!K54)/'Problem 1 and 2'!K54</f>
        <v>9.9315068493149913E-3</v>
      </c>
      <c r="L52" s="5">
        <f>('Problem 1 and 2'!L53-'Problem 1 and 2'!L54)/'Problem 1 and 2'!L54</f>
        <v>-1.551724137931032E-2</v>
      </c>
      <c r="M52" s="5">
        <f>('Problem 1 and 2'!M53-'Problem 1 and 2'!M54)/'Problem 1 and 2'!M54</f>
        <v>-3.3448673587081902E-2</v>
      </c>
      <c r="N52" s="5">
        <f>('Problem 1 and 2'!N53-'Problem 1 and 2'!N54)/'Problem 1 and 2'!N54</f>
        <v>-3.9467849223946812E-2</v>
      </c>
      <c r="O52" s="5">
        <f>('Problem 1 and 2'!O53-'Problem 1 and 2'!O54)/'Problem 1 and 2'!O54</f>
        <v>-2.2998296422487248E-2</v>
      </c>
      <c r="P52" s="5">
        <f>('Problem 1 and 2'!P53-'Problem 1 and 2'!P54)/'Problem 1 and 2'!P54</f>
        <v>-1.9514914970727708E-3</v>
      </c>
      <c r="Q52" s="5">
        <f>('Problem 1 and 2'!Q53-'Problem 1 and 2'!Q54)/'Problem 1 and 2'!Q54</f>
        <v>-4.8758049678012873E-2</v>
      </c>
      <c r="S52">
        <f t="shared" si="0"/>
        <v>0.33475842237558506</v>
      </c>
      <c r="T52">
        <f t="shared" si="1"/>
        <v>6.1080926667371278</v>
      </c>
      <c r="U52">
        <f t="shared" si="2"/>
        <v>1.6474792271699197</v>
      </c>
      <c r="V52">
        <f t="shared" si="3"/>
        <v>0.59369977288144893</v>
      </c>
      <c r="W52">
        <f t="shared" si="4"/>
        <v>0.38728449891824046</v>
      </c>
      <c r="X52">
        <f t="shared" si="5"/>
        <v>9.7414965986395003</v>
      </c>
      <c r="Y52">
        <f t="shared" si="6"/>
        <v>0.94160919540229726</v>
      </c>
      <c r="Z52">
        <f t="shared" si="7"/>
        <v>1.0830765045144146</v>
      </c>
      <c r="AA52">
        <f t="shared" si="8"/>
        <v>1.5379778823654804</v>
      </c>
      <c r="AB52">
        <f t="shared" si="9"/>
        <v>0.22105531734887729</v>
      </c>
      <c r="AC52">
        <f t="shared" si="10"/>
        <v>0.52204448238262158</v>
      </c>
      <c r="AD52">
        <f t="shared" si="11"/>
        <v>0.27560224362747759</v>
      </c>
      <c r="AE52">
        <f t="shared" si="12"/>
        <v>0.48010603930990892</v>
      </c>
      <c r="AF52">
        <f t="shared" si="13"/>
        <v>0.22844212899938757</v>
      </c>
      <c r="AG52">
        <f t="shared" si="14"/>
        <v>0.772475074501769</v>
      </c>
      <c r="AH52">
        <f t="shared" si="15"/>
        <v>24.875200055174062</v>
      </c>
      <c r="AJ52">
        <f t="shared" si="16"/>
        <v>1.3457516789134528E-2</v>
      </c>
      <c r="AK52">
        <f t="shared" si="17"/>
        <v>0.24554948917754088</v>
      </c>
      <c r="AL52">
        <f t="shared" si="18"/>
        <v>6.6229788042538484E-2</v>
      </c>
      <c r="AM52">
        <f t="shared" si="19"/>
        <v>2.3867135603516842E-2</v>
      </c>
      <c r="AN52">
        <f t="shared" si="20"/>
        <v>1.5569100873931865E-2</v>
      </c>
      <c r="AO52">
        <f t="shared" si="21"/>
        <v>0.3916148041837863</v>
      </c>
      <c r="AP52">
        <f t="shared" si="22"/>
        <v>3.7853331563717084E-2</v>
      </c>
      <c r="AQ52">
        <f t="shared" si="23"/>
        <v>4.354041383032551E-2</v>
      </c>
      <c r="AR52">
        <f t="shared" si="24"/>
        <v>6.182775933275679E-2</v>
      </c>
      <c r="AS52">
        <f t="shared" si="25"/>
        <v>8.8865744540172088E-3</v>
      </c>
      <c r="AT52">
        <f t="shared" si="26"/>
        <v>2.0986544077020837E-2</v>
      </c>
      <c r="AU52">
        <f t="shared" si="27"/>
        <v>1.1079398075841891E-2</v>
      </c>
      <c r="AV52">
        <f t="shared" si="28"/>
        <v>1.9300590075457362E-2</v>
      </c>
      <c r="AW52">
        <f t="shared" si="29"/>
        <v>9.1835293180635713E-3</v>
      </c>
      <c r="AX52">
        <f t="shared" si="30"/>
        <v>3.1054024602350627E-2</v>
      </c>
      <c r="AY52">
        <f t="shared" si="31"/>
        <v>0.99999999999999967</v>
      </c>
      <c r="BA52" cm="1">
        <f t="array" ref="BA52">SUM(AJ52:AX52*C52:Q52)</f>
        <v>-2.1544774528680328E-2</v>
      </c>
    </row>
    <row r="53" spans="2:53" x14ac:dyDescent="0.3">
      <c r="B53" s="1">
        <f>'Problem 1 and 2'!B54</f>
        <v>44218</v>
      </c>
      <c r="C53" s="5">
        <f>('Problem 1 and 2'!C54-'Problem 1 and 2'!C55)/'Problem 1 and 2'!C55</f>
        <v>1.3349514563106842E-2</v>
      </c>
      <c r="D53" s="5">
        <f>('Problem 1 and 2'!D54-'Problem 1 and 2'!D55)/'Problem 1 and 2'!D55</f>
        <v>3.1572023679017708E-2</v>
      </c>
      <c r="E53" s="5">
        <f>('Problem 1 and 2'!E54-'Problem 1 and 2'!E55)/'Problem 1 and 2'!E55</f>
        <v>1.8898550724637628E-2</v>
      </c>
      <c r="F53" s="5">
        <f>('Problem 1 and 2'!F54-'Problem 1 and 2'!F55)/'Problem 1 and 2'!F55</f>
        <v>5.9969246540235811E-2</v>
      </c>
      <c r="G53" s="5">
        <f>('Problem 1 and 2'!G54-'Problem 1 and 2'!G55)/'Problem 1 and 2'!G55</f>
        <v>-1.7767009892994196E-2</v>
      </c>
      <c r="H53" s="5">
        <f>('Problem 1 and 2'!H54-'Problem 1 and 2'!H55)/'Problem 1 and 2'!H55</f>
        <v>1.4440433212996357E-2</v>
      </c>
      <c r="I53" s="5">
        <f>('Problem 1 and 2'!I54-'Problem 1 and 2'!I55)/'Problem 1 and 2'!I55</f>
        <v>9.3669250645994091E-3</v>
      </c>
      <c r="J53" s="5">
        <f>('Problem 1 and 2'!J54-'Problem 1 and 2'!J55)/'Problem 1 and 2'!J55</f>
        <v>2.747252747252721E-3</v>
      </c>
      <c r="K53" s="5">
        <f>('Problem 1 and 2'!K54-'Problem 1 and 2'!K55)/'Problem 1 and 2'!K55</f>
        <v>4.1265474552956965E-3</v>
      </c>
      <c r="L53" s="5">
        <f>('Problem 1 and 2'!L54-'Problem 1 and 2'!L55)/'Problem 1 and 2'!L55</f>
        <v>4.1526374859708226E-2</v>
      </c>
      <c r="M53" s="5">
        <f>('Problem 1 and 2'!M54-'Problem 1 and 2'!M55)/'Problem 1 and 2'!M55</f>
        <v>1.6173752310536748E-3</v>
      </c>
      <c r="N53" s="5">
        <f>('Problem 1 and 2'!N54-'Problem 1 and 2'!N55)/'Problem 1 and 2'!N55</f>
        <v>-1.3560804899387552E-2</v>
      </c>
      <c r="O53" s="5">
        <f>('Problem 1 and 2'!O54-'Problem 1 and 2'!O55)/'Problem 1 and 2'!O55</f>
        <v>0</v>
      </c>
      <c r="P53" s="5">
        <f>('Problem 1 and 2'!P54-'Problem 1 and 2'!P55)/'Problem 1 and 2'!P55</f>
        <v>0.16650406504065032</v>
      </c>
      <c r="Q53" s="5">
        <f>('Problem 1 and 2'!Q54-'Problem 1 and 2'!Q55)/'Problem 1 and 2'!Q55</f>
        <v>3.2288698955365742E-2</v>
      </c>
      <c r="S53">
        <f t="shared" si="0"/>
        <v>0.33977708592011369</v>
      </c>
      <c r="T53">
        <f t="shared" si="1"/>
        <v>6.3106227485722854</v>
      </c>
      <c r="U53">
        <f t="shared" si="2"/>
        <v>1.6836896672135426</v>
      </c>
      <c r="V53">
        <f t="shared" si="3"/>
        <v>0.59979048867554297</v>
      </c>
      <c r="W53">
        <f t="shared" si="4"/>
        <v>0.356675643584901</v>
      </c>
      <c r="X53">
        <f t="shared" si="5"/>
        <v>9.9401360544218136</v>
      </c>
      <c r="Y53">
        <f t="shared" si="6"/>
        <v>0.95785440613026662</v>
      </c>
      <c r="Z53">
        <f t="shared" si="7"/>
        <v>1.1359854142177048</v>
      </c>
      <c r="AA53">
        <f t="shared" si="8"/>
        <v>1.5228536509010522</v>
      </c>
      <c r="AB53">
        <f t="shared" si="9"/>
        <v>0.22453955177294016</v>
      </c>
      <c r="AC53">
        <f t="shared" si="10"/>
        <v>0.54011046088989612</v>
      </c>
      <c r="AD53">
        <f t="shared" si="11"/>
        <v>0.28692662021235549</v>
      </c>
      <c r="AE53">
        <f t="shared" si="12"/>
        <v>0.49140757641659383</v>
      </c>
      <c r="AF53">
        <f t="shared" si="13"/>
        <v>0.22888880355329699</v>
      </c>
      <c r="AG53">
        <f t="shared" si="14"/>
        <v>0.8120700251290357</v>
      </c>
      <c r="AH53">
        <f t="shared" si="15"/>
        <v>25.431328197611336</v>
      </c>
      <c r="AJ53">
        <f t="shared" si="16"/>
        <v>1.3360571782956566E-2</v>
      </c>
      <c r="AK53">
        <f t="shared" si="17"/>
        <v>0.24814365571221</v>
      </c>
      <c r="AL53">
        <f t="shared" si="18"/>
        <v>6.6205337532142139E-2</v>
      </c>
      <c r="AM53">
        <f t="shared" si="19"/>
        <v>2.3584709536794028E-2</v>
      </c>
      <c r="AN53">
        <f t="shared" si="20"/>
        <v>1.4025049765918327E-2</v>
      </c>
      <c r="AO53">
        <f t="shared" si="21"/>
        <v>0.39086185264029788</v>
      </c>
      <c r="AP53">
        <f t="shared" si="22"/>
        <v>3.7664348424406482E-2</v>
      </c>
      <c r="AQ53">
        <f t="shared" si="23"/>
        <v>4.4668741065769561E-2</v>
      </c>
      <c r="AR53">
        <f t="shared" si="24"/>
        <v>5.9881011289221138E-2</v>
      </c>
      <c r="AS53">
        <f t="shared" si="25"/>
        <v>8.8292498932096772E-3</v>
      </c>
      <c r="AT53">
        <f t="shared" si="26"/>
        <v>2.1237996564435299E-2</v>
      </c>
      <c r="AU53">
        <f t="shared" si="27"/>
        <v>1.1282407980535808E-2</v>
      </c>
      <c r="AV53">
        <f t="shared" si="28"/>
        <v>1.9322922208315874E-2</v>
      </c>
      <c r="AW53">
        <f t="shared" si="29"/>
        <v>9.0002693439659043E-3</v>
      </c>
      <c r="AX53">
        <f t="shared" si="30"/>
        <v>3.1931876259821544E-2</v>
      </c>
      <c r="AY53">
        <f t="shared" si="31"/>
        <v>1.0000000000000002</v>
      </c>
      <c r="BA53" cm="1">
        <f t="array" ref="BA53">SUM(AJ53:AX53*C53:Q53)</f>
        <v>1.9573563467040946E-2</v>
      </c>
    </row>
    <row r="54" spans="2:53" x14ac:dyDescent="0.3">
      <c r="B54" s="1">
        <f>'Problem 1 and 2'!B55</f>
        <v>44211</v>
      </c>
      <c r="C54" s="5">
        <f>('Problem 1 and 2'!C55-'Problem 1 and 2'!C56)/'Problem 1 and 2'!C56</f>
        <v>-3.2258064516129492E-3</v>
      </c>
      <c r="D54" s="5">
        <f>('Problem 1 and 2'!D55-'Problem 1 and 2'!D56)/'Problem 1 and 2'!D56</f>
        <v>-1.0414406595790746E-2</v>
      </c>
      <c r="E54" s="5">
        <f>('Problem 1 and 2'!E55-'Problem 1 and 2'!E56)/'Problem 1 and 2'!E56</f>
        <v>3.7906137184115521E-2</v>
      </c>
      <c r="F54" s="5">
        <f>('Problem 1 and 2'!F55-'Problem 1 and 2'!F56)/'Problem 1 and 2'!F56</f>
        <v>3.2275132275132172E-2</v>
      </c>
      <c r="G54" s="5">
        <f>('Problem 1 and 2'!G55-'Problem 1 and 2'!G56)/'Problem 1 and 2'!G56</f>
        <v>-4.0217172732756028E-3</v>
      </c>
      <c r="H54" s="5">
        <f>('Problem 1 and 2'!H55-'Problem 1 and 2'!H56)/'Problem 1 and 2'!H56</f>
        <v>1.1801067715650593E-2</v>
      </c>
      <c r="I54" s="5">
        <f>('Problem 1 and 2'!I55-'Problem 1 and 2'!I56)/'Problem 1 and 2'!I56</f>
        <v>-2.8985507246376079E-3</v>
      </c>
      <c r="J54" s="5">
        <f>('Problem 1 and 2'!J55-'Problem 1 and 2'!J56)/'Problem 1 and 2'!J56</f>
        <v>1.1579434923575729E-2</v>
      </c>
      <c r="K54" s="5">
        <f>('Problem 1 and 2'!K55-'Problem 1 and 2'!K56)/'Problem 1 and 2'!K56</f>
        <v>-3.6767141437561997E-2</v>
      </c>
      <c r="L54" s="5">
        <f>('Problem 1 and 2'!L55-'Problem 1 and 2'!L56)/'Problem 1 and 2'!L56</f>
        <v>3.7011173184357454E-2</v>
      </c>
      <c r="M54" s="5">
        <f>('Problem 1 and 2'!M55-'Problem 1 and 2'!M56)/'Problem 1 and 2'!M56</f>
        <v>2.3167848699763547E-2</v>
      </c>
      <c r="N54" s="5">
        <f>('Problem 1 and 2'!N55-'Problem 1 and 2'!N56)/'Problem 1 and 2'!N56</f>
        <v>1.917075345519386E-2</v>
      </c>
      <c r="O54" s="5">
        <f>('Problem 1 and 2'!O55-'Problem 1 and 2'!O56)/'Problem 1 and 2'!O56</f>
        <v>2.2202873313017079E-2</v>
      </c>
      <c r="P54" s="5">
        <f>('Problem 1 and 2'!P55-'Problem 1 and 2'!P56)/'Problem 1 and 2'!P56</f>
        <v>7.5360419397116785E-3</v>
      </c>
      <c r="Q54" s="5">
        <f>('Problem 1 and 2'!Q55-'Problem 1 and 2'!Q56)/'Problem 1 and 2'!Q56</f>
        <v>-2.3685457129322767E-3</v>
      </c>
      <c r="S54">
        <f t="shared" si="0"/>
        <v>0.33530098059661517</v>
      </c>
      <c r="T54">
        <f t="shared" si="1"/>
        <v>6.1174814784778304</v>
      </c>
      <c r="U54">
        <f t="shared" si="2"/>
        <v>1.6524605575462912</v>
      </c>
      <c r="V54">
        <f t="shared" si="3"/>
        <v>0.56585650067987636</v>
      </c>
      <c r="W54">
        <f t="shared" si="4"/>
        <v>0.36312733045755696</v>
      </c>
      <c r="X54">
        <f t="shared" si="5"/>
        <v>9.7986394557823573</v>
      </c>
      <c r="Y54">
        <f t="shared" si="6"/>
        <v>0.9489655172413779</v>
      </c>
      <c r="Z54">
        <f t="shared" si="7"/>
        <v>1.1328731254116289</v>
      </c>
      <c r="AA54">
        <f t="shared" si="8"/>
        <v>1.5165953482261165</v>
      </c>
      <c r="AB54">
        <f t="shared" si="9"/>
        <v>0.21558700498888972</v>
      </c>
      <c r="AC54">
        <f t="shared" si="10"/>
        <v>0.5392383102033379</v>
      </c>
      <c r="AD54">
        <f t="shared" si="11"/>
        <v>0.29087106598911072</v>
      </c>
      <c r="AE54">
        <f t="shared" si="12"/>
        <v>0.49140757641659383</v>
      </c>
      <c r="AF54">
        <f t="shared" si="13"/>
        <v>0.19621775046735107</v>
      </c>
      <c r="AG54">
        <f t="shared" si="14"/>
        <v>0.78666949076437398</v>
      </c>
      <c r="AH54">
        <f t="shared" si="15"/>
        <v>24.951291493249308</v>
      </c>
      <c r="AJ54">
        <f t="shared" si="16"/>
        <v>1.3438221451876849E-2</v>
      </c>
      <c r="AK54">
        <f t="shared" si="17"/>
        <v>0.24517694725873987</v>
      </c>
      <c r="AL54">
        <f t="shared" si="18"/>
        <v>6.6227455921204409E-2</v>
      </c>
      <c r="AM54">
        <f t="shared" si="19"/>
        <v>2.2678445355542882E-2</v>
      </c>
      <c r="AN54">
        <f t="shared" si="20"/>
        <v>1.455344828766891E-2</v>
      </c>
      <c r="AO54">
        <f t="shared" si="21"/>
        <v>0.39271071232659144</v>
      </c>
      <c r="AP54">
        <f t="shared" si="22"/>
        <v>3.803272137228348E-2</v>
      </c>
      <c r="AQ54">
        <f t="shared" si="23"/>
        <v>4.5403386262315645E-2</v>
      </c>
      <c r="AR54">
        <f t="shared" si="24"/>
        <v>6.078223841184488E-2</v>
      </c>
      <c r="AS54">
        <f t="shared" si="25"/>
        <v>8.6403144721874554E-3</v>
      </c>
      <c r="AT54">
        <f t="shared" si="26"/>
        <v>2.1611639235156681E-2</v>
      </c>
      <c r="AU54">
        <f t="shared" si="27"/>
        <v>1.1657555524442784E-2</v>
      </c>
      <c r="AV54">
        <f t="shared" si="28"/>
        <v>1.9694674985042217E-2</v>
      </c>
      <c r="AW54">
        <f t="shared" si="29"/>
        <v>7.8640318285904658E-3</v>
      </c>
      <c r="AX54">
        <f t="shared" si="30"/>
        <v>3.152820730651202E-2</v>
      </c>
      <c r="AY54">
        <f t="shared" si="31"/>
        <v>1</v>
      </c>
      <c r="BA54" cm="1">
        <f t="array" ref="BA54">SUM(AJ54:AX54*C54:Q54)</f>
        <v>4.8680813505058212E-3</v>
      </c>
    </row>
    <row r="55" spans="2:53" x14ac:dyDescent="0.3">
      <c r="B55" s="1">
        <f>'Problem 1 and 2'!B56</f>
        <v>44204</v>
      </c>
      <c r="C55" s="5">
        <f>('Problem 1 and 2'!C56-'Problem 1 and 2'!C57)/'Problem 1 and 2'!C57</f>
        <v>8.296943231441048E-2</v>
      </c>
      <c r="D55" s="5">
        <f>('Problem 1 and 2'!D56-'Problem 1 and 2'!D57)/'Problem 1 and 2'!D57</f>
        <v>9.4514367133697347E-2</v>
      </c>
      <c r="E55" s="5">
        <f>('Problem 1 and 2'!E56-'Problem 1 and 2'!E57)/'Problem 1 and 2'!E57</f>
        <v>3.138580395944016E-3</v>
      </c>
      <c r="F55" s="5">
        <f>('Problem 1 and 2'!F56-'Problem 1 and 2'!F57)/'Problem 1 and 2'!F57</f>
        <v>-1.2281160177684724E-2</v>
      </c>
      <c r="G55" s="5">
        <f>('Problem 1 and 2'!G56-'Problem 1 and 2'!G57)/'Problem 1 and 2'!G57</f>
        <v>1.8639901679639422E-2</v>
      </c>
      <c r="H55" s="5">
        <f>('Problem 1 and 2'!H56-'Problem 1 and 2'!H57)/'Problem 1 and 2'!H57</f>
        <v>3.4593023255813884E-2</v>
      </c>
      <c r="I55" s="5">
        <f>('Problem 1 and 2'!I56-'Problem 1 and 2'!I57)/'Problem 1 and 2'!I57</f>
        <v>3.6381842456608735E-2</v>
      </c>
      <c r="J55" s="5">
        <f>('Problem 1 and 2'!J56-'Problem 1 and 2'!J57)/'Problem 1 and 2'!J57</f>
        <v>7.2528564331842987E-2</v>
      </c>
      <c r="K55" s="5">
        <f>('Problem 1 and 2'!K56-'Problem 1 and 2'!K57)/'Problem 1 and 2'!K57</f>
        <v>5.3384508025121957E-2</v>
      </c>
      <c r="L55" s="5">
        <f>('Problem 1 and 2'!L56-'Problem 1 and 2'!L57)/'Problem 1 and 2'!L57</f>
        <v>1.6804733727810672E-2</v>
      </c>
      <c r="M55" s="5">
        <f>('Problem 1 and 2'!M56-'Problem 1 and 2'!M57)/'Problem 1 and 2'!M57</f>
        <v>2.4213075060532739E-2</v>
      </c>
      <c r="N55" s="5">
        <f>('Problem 1 and 2'!N56-'Problem 1 and 2'!N57)/'Problem 1 and 2'!N57</f>
        <v>6.9623271340009646E-2</v>
      </c>
      <c r="O55" s="5">
        <f>('Problem 1 and 2'!O56-'Problem 1 and 2'!O57)/'Problem 1 and 2'!O57</f>
        <v>7.6382380506091765E-2</v>
      </c>
      <c r="P55" s="5">
        <f>('Problem 1 and 2'!P56-'Problem 1 and 2'!P57)/'Problem 1 and 2'!P57</f>
        <v>4.1638225255972654E-2</v>
      </c>
      <c r="Q55" s="5">
        <f>('Problem 1 and 2'!Q56-'Problem 1 and 2'!Q57)/'Problem 1 and 2'!Q57</f>
        <v>8.9267285861713008E-2</v>
      </c>
      <c r="S55">
        <f t="shared" si="0"/>
        <v>0.33638609703867545</v>
      </c>
      <c r="T55">
        <f t="shared" si="1"/>
        <v>6.1818619018426482</v>
      </c>
      <c r="U55">
        <f t="shared" si="2"/>
        <v>1.5921098241402525</v>
      </c>
      <c r="V55">
        <f t="shared" si="3"/>
        <v>0.54816442146846045</v>
      </c>
      <c r="W55">
        <f t="shared" si="4"/>
        <v>0.36459362292861508</v>
      </c>
      <c r="X55">
        <f t="shared" si="5"/>
        <v>9.6843537414966416</v>
      </c>
      <c r="Y55">
        <f t="shared" si="6"/>
        <v>0.95172413793103305</v>
      </c>
      <c r="Z55">
        <f t="shared" si="7"/>
        <v>1.1199052553863125</v>
      </c>
      <c r="AA55">
        <f t="shared" si="8"/>
        <v>1.5744846479692727</v>
      </c>
      <c r="AB55">
        <f t="shared" si="9"/>
        <v>0.20789265396908424</v>
      </c>
      <c r="AC55">
        <f t="shared" si="10"/>
        <v>0.52702820059152489</v>
      </c>
      <c r="AD55">
        <f t="shared" si="11"/>
        <v>0.28539973797619217</v>
      </c>
      <c r="AE55">
        <f t="shared" si="12"/>
        <v>0.48073390248250253</v>
      </c>
      <c r="AF55">
        <f t="shared" si="13"/>
        <v>0.19475010550450583</v>
      </c>
      <c r="AG55">
        <f t="shared" si="14"/>
        <v>0.78853717711471683</v>
      </c>
      <c r="AH55">
        <f t="shared" si="15"/>
        <v>24.837925427840435</v>
      </c>
      <c r="AJ55">
        <f t="shared" si="16"/>
        <v>1.3543244503891844E-2</v>
      </c>
      <c r="AK55">
        <f t="shared" si="17"/>
        <v>0.24888801280132267</v>
      </c>
      <c r="AL55">
        <f t="shared" si="18"/>
        <v>6.409995185651382E-2</v>
      </c>
      <c r="AM55">
        <f t="shared" si="19"/>
        <v>2.2069654048241551E-2</v>
      </c>
      <c r="AN55">
        <f t="shared" si="20"/>
        <v>1.4678908026672304E-2</v>
      </c>
      <c r="AO55">
        <f t="shared" si="21"/>
        <v>0.38990187685488431</v>
      </c>
      <c r="AP55">
        <f t="shared" si="22"/>
        <v>3.8317376412776431E-2</v>
      </c>
      <c r="AQ55">
        <f t="shared" si="23"/>
        <v>4.5088518308015711E-2</v>
      </c>
      <c r="AR55">
        <f t="shared" si="24"/>
        <v>6.3390344436917337E-2</v>
      </c>
      <c r="AS55">
        <f t="shared" si="25"/>
        <v>8.3699685214474739E-3</v>
      </c>
      <c r="AT55">
        <f t="shared" si="26"/>
        <v>2.1218688417543412E-2</v>
      </c>
      <c r="AU55">
        <f t="shared" si="27"/>
        <v>1.1490482117974803E-2</v>
      </c>
      <c r="AV55">
        <f t="shared" si="28"/>
        <v>1.9354833151389347E-2</v>
      </c>
      <c r="AW55">
        <f t="shared" si="29"/>
        <v>7.8408362272564657E-3</v>
      </c>
      <c r="AX55">
        <f t="shared" si="30"/>
        <v>3.1747304315152589E-2</v>
      </c>
      <c r="AY55">
        <f t="shared" si="31"/>
        <v>1</v>
      </c>
      <c r="BA55" cm="1">
        <f t="array" ref="BA55">SUM(AJ55:AX55*C55:Q55)</f>
        <v>5.2480405088102568E-2</v>
      </c>
    </row>
    <row r="56" spans="2:53" x14ac:dyDescent="0.3">
      <c r="B56" s="1">
        <f>'Problem 1 and 2'!B57</f>
        <v>44197</v>
      </c>
      <c r="C56" s="5">
        <f>('Problem 1 and 2'!C57-'Problem 1 and 2'!C58)/'Problem 1 and 2'!C58</f>
        <v>6.5934065934065934E-3</v>
      </c>
      <c r="D56" s="5">
        <f>('Problem 1 and 2'!D57-'Problem 1 and 2'!D58)/'Problem 1 and 2'!D58</f>
        <v>-3.7851904423940523E-3</v>
      </c>
      <c r="E56" s="5">
        <f>('Problem 1 and 2'!E57-'Problem 1 and 2'!E58)/'Problem 1 and 2'!E58</f>
        <v>2.2842326213112732E-2</v>
      </c>
      <c r="F56" s="5">
        <f>('Problem 1 and 2'!F57-'Problem 1 and 2'!F58)/'Problem 1 and 2'!F58</f>
        <v>-7.0057083549558818E-3</v>
      </c>
      <c r="G56" s="5">
        <f>('Problem 1 and 2'!G57-'Problem 1 and 2'!G58)/'Problem 1 and 2'!G58</f>
        <v>-4.0799673602611754E-3</v>
      </c>
      <c r="H56" s="5">
        <f>('Problem 1 and 2'!H57-'Problem 1 and 2'!H58)/'Problem 1 and 2'!H58</f>
        <v>-2.8985507246376812E-3</v>
      </c>
      <c r="I56" s="5">
        <f>('Problem 1 and 2'!I57-'Problem 1 and 2'!I58)/'Problem 1 and 2'!I58</f>
        <v>2.602739726027405E-2</v>
      </c>
      <c r="J56" s="5">
        <f>('Problem 1 and 2'!J57-'Problem 1 and 2'!J58)/'Problem 1 and 2'!J58</f>
        <v>1.9910403185664791E-3</v>
      </c>
      <c r="K56" s="5">
        <f>('Problem 1 and 2'!K57-'Problem 1 and 2'!K58)/'Problem 1 and 2'!K58</f>
        <v>1.2005649717514244E-2</v>
      </c>
      <c r="L56" s="5">
        <f>('Problem 1 and 2'!L57-'Problem 1 and 2'!L58)/'Problem 1 and 2'!L58</f>
        <v>-6.1162079510702896E-3</v>
      </c>
      <c r="M56" s="5">
        <f>('Problem 1 and 2'!M57-'Problem 1 and 2'!M58)/'Problem 1 and 2'!M58</f>
        <v>-7.4501321797644723E-3</v>
      </c>
      <c r="N56" s="5">
        <f>('Problem 1 and 2'!N57-'Problem 1 and 2'!N58)/'Problem 1 and 2'!N58</f>
        <v>2.3900573613766731E-3</v>
      </c>
      <c r="O56" s="5">
        <f>('Problem 1 and 2'!O57-'Problem 1 and 2'!O58)/'Problem 1 and 2'!O58</f>
        <v>4.6882325363335352E-4</v>
      </c>
      <c r="P56" s="5">
        <f>('Problem 1 and 2'!P57-'Problem 1 and 2'!P58)/'Problem 1 and 2'!P58</f>
        <v>-9.4658553076402158E-3</v>
      </c>
      <c r="Q56" s="5">
        <f>('Problem 1 and 2'!Q57-'Problem 1 and 2'!Q58)/'Problem 1 and 2'!Q58</f>
        <v>-3.3427616353818093E-3</v>
      </c>
      <c r="S56">
        <f t="shared" si="0"/>
        <v>0.31061458153974464</v>
      </c>
      <c r="T56">
        <f t="shared" si="1"/>
        <v>5.6480408914426974</v>
      </c>
      <c r="U56">
        <f t="shared" si="2"/>
        <v>1.587128493763881</v>
      </c>
      <c r="V56">
        <f t="shared" si="3"/>
        <v>0.55498022247613699</v>
      </c>
      <c r="W56">
        <f t="shared" si="4"/>
        <v>0.35792199218530041</v>
      </c>
      <c r="X56">
        <f t="shared" si="5"/>
        <v>9.3605442176871172</v>
      </c>
      <c r="Y56">
        <f t="shared" si="6"/>
        <v>0.9183141762452095</v>
      </c>
      <c r="Z56">
        <f t="shared" si="7"/>
        <v>1.0441728944384656</v>
      </c>
      <c r="AA56">
        <f t="shared" si="8"/>
        <v>1.4946912888638413</v>
      </c>
      <c r="AB56">
        <f t="shared" si="9"/>
        <v>0.20445681168980001</v>
      </c>
      <c r="AC56">
        <f t="shared" si="10"/>
        <v>0.51456890506926656</v>
      </c>
      <c r="AD56">
        <f t="shared" si="11"/>
        <v>0.26682267076953853</v>
      </c>
      <c r="AE56">
        <f t="shared" si="12"/>
        <v>0.44662000343825015</v>
      </c>
      <c r="AF56">
        <f t="shared" si="13"/>
        <v>0.1869652061363703</v>
      </c>
      <c r="AG56">
        <f t="shared" si="14"/>
        <v>0.72391522939285713</v>
      </c>
      <c r="AH56">
        <f t="shared" si="15"/>
        <v>23.61975758513848</v>
      </c>
      <c r="AJ56">
        <f t="shared" si="16"/>
        <v>1.315062529410475E-2</v>
      </c>
      <c r="AK56">
        <f t="shared" si="17"/>
        <v>0.23912357572189638</v>
      </c>
      <c r="AL56">
        <f t="shared" si="18"/>
        <v>6.7194952701906646E-2</v>
      </c>
      <c r="AM56">
        <f t="shared" si="19"/>
        <v>2.349644023549716E-2</v>
      </c>
      <c r="AN56">
        <f t="shared" si="20"/>
        <v>1.5153499814515643E-2</v>
      </c>
      <c r="AO56">
        <f t="shared" si="21"/>
        <v>0.39630145161086494</v>
      </c>
      <c r="AP56">
        <f t="shared" si="22"/>
        <v>3.8879068632906355E-2</v>
      </c>
      <c r="AQ56">
        <f t="shared" si="23"/>
        <v>4.4207604192155546E-2</v>
      </c>
      <c r="AR56">
        <f t="shared" si="24"/>
        <v>6.3281398357970406E-2</v>
      </c>
      <c r="AS56">
        <f t="shared" si="25"/>
        <v>8.6561773952516761E-3</v>
      </c>
      <c r="AT56">
        <f t="shared" si="26"/>
        <v>2.1785528628500091E-2</v>
      </c>
      <c r="AU56">
        <f t="shared" si="27"/>
        <v>1.1296588028381079E-2</v>
      </c>
      <c r="AV56">
        <f t="shared" si="28"/>
        <v>1.8908746282784158E-2</v>
      </c>
      <c r="AW56">
        <f t="shared" si="29"/>
        <v>7.9156276461536824E-3</v>
      </c>
      <c r="AX56">
        <f t="shared" si="30"/>
        <v>3.0648715457111366E-2</v>
      </c>
      <c r="AY56">
        <f t="shared" si="31"/>
        <v>1</v>
      </c>
      <c r="BA56" cm="1">
        <f t="array" ref="BA56">SUM(AJ56:AX56*C56:Q56)</f>
        <v>8.4424448092325756E-4</v>
      </c>
    </row>
    <row r="57" spans="2:53" x14ac:dyDescent="0.3">
      <c r="B57" s="1">
        <f>'Problem 1 and 2'!B58</f>
        <v>44190</v>
      </c>
      <c r="C57" s="5">
        <f>('Problem 1 and 2'!C58-'Problem 1 and 2'!C59)/'Problem 1 and 2'!C59</f>
        <v>5.302695536897873E-3</v>
      </c>
      <c r="D57" s="5">
        <f>('Problem 1 and 2'!D58-'Problem 1 and 2'!D59)/'Problem 1 and 2'!D59</f>
        <v>-1.811846689895473E-2</v>
      </c>
      <c r="E57" s="5">
        <f>('Problem 1 and 2'!E58-'Problem 1 and 2'!E59)/'Problem 1 and 2'!E59</f>
        <v>-3.3532219570405752E-2</v>
      </c>
      <c r="F57" s="5">
        <f>('Problem 1 and 2'!F58-'Problem 1 and 2'!F59)/'Problem 1 and 2'!F59</f>
        <v>-2.0086448004068346E-2</v>
      </c>
      <c r="G57" s="5">
        <f>('Problem 1 and 2'!G58-'Problem 1 and 2'!G59)/'Problem 1 and 2'!G59</f>
        <v>-8.6956521739130366E-3</v>
      </c>
      <c r="H57" s="5">
        <f>('Problem 1 and 2'!H58-'Problem 1 and 2'!H59)/'Problem 1 and 2'!H59</f>
        <v>-7.4798619102417222E-3</v>
      </c>
      <c r="I57" s="5">
        <f>('Problem 1 and 2'!I58-'Problem 1 and 2'!I59)/'Problem 1 and 2'!I59</f>
        <v>-9.4979647218453572E-3</v>
      </c>
      <c r="J57" s="5">
        <f>('Problem 1 and 2'!J58-'Problem 1 and 2'!J59)/'Problem 1 and 2'!J59</f>
        <v>-9.368836291913242E-3</v>
      </c>
      <c r="K57" s="5">
        <f>('Problem 1 and 2'!K58-'Problem 1 and 2'!K59)/'Problem 1 and 2'!K59</f>
        <v>-1.0827803003842203E-2</v>
      </c>
      <c r="L57" s="5">
        <f>('Problem 1 and 2'!L58-'Problem 1 and 2'!L59)/'Problem 1 and 2'!L59</f>
        <v>-5.3813757604118852E-3</v>
      </c>
      <c r="M57" s="5">
        <f>('Problem 1 and 2'!M58-'Problem 1 and 2'!M59)/'Problem 1 and 2'!M59</f>
        <v>-1.6794625719770402E-3</v>
      </c>
      <c r="N57" s="5">
        <f>('Problem 1 and 2'!N58-'Problem 1 and 2'!N59)/'Problem 1 and 2'!N59</f>
        <v>2.0985846754514315E-2</v>
      </c>
      <c r="O57" s="5">
        <f>('Problem 1 and 2'!O58-'Problem 1 and 2'!O59)/'Problem 1 and 2'!O59</f>
        <v>-1.0667903525046303E-2</v>
      </c>
      <c r="P57" s="5">
        <f>('Problem 1 and 2'!P58-'Problem 1 and 2'!P59)/'Problem 1 and 2'!P59</f>
        <v>-1.1033099297893742E-2</v>
      </c>
      <c r="Q57" s="5">
        <f>('Problem 1 and 2'!Q58-'Problem 1 and 2'!Q59)/'Problem 1 and 2'!Q59</f>
        <v>-1.96622132593899E-2</v>
      </c>
      <c r="S57">
        <f t="shared" si="0"/>
        <v>0.30857998821088167</v>
      </c>
      <c r="T57">
        <f t="shared" si="1"/>
        <v>5.6695010325643027</v>
      </c>
      <c r="U57">
        <f t="shared" si="2"/>
        <v>1.5516844122396996</v>
      </c>
      <c r="V57">
        <f t="shared" si="3"/>
        <v>0.55889568262948308</v>
      </c>
      <c r="W57">
        <f t="shared" si="4"/>
        <v>0.35938828465635858</v>
      </c>
      <c r="X57">
        <f t="shared" si="5"/>
        <v>9.3877551020408578</v>
      </c>
      <c r="Y57">
        <f t="shared" si="6"/>
        <v>0.89501915708812141</v>
      </c>
      <c r="Z57">
        <f t="shared" si="7"/>
        <v>1.0420980352344149</v>
      </c>
      <c r="AA57">
        <f t="shared" si="8"/>
        <v>1.4769594312848562</v>
      </c>
      <c r="AB57">
        <f t="shared" si="9"/>
        <v>0.20571500745404492</v>
      </c>
      <c r="AC57">
        <f t="shared" si="10"/>
        <v>0.51843128668116656</v>
      </c>
      <c r="AD57">
        <f t="shared" si="11"/>
        <v>0.26618646983780381</v>
      </c>
      <c r="AE57">
        <f t="shared" si="12"/>
        <v>0.44641071571405228</v>
      </c>
      <c r="AF57">
        <f t="shared" si="13"/>
        <v>0.18875190435200795</v>
      </c>
      <c r="AG57">
        <f t="shared" si="14"/>
        <v>0.72634322164830267</v>
      </c>
      <c r="AH57">
        <f t="shared" si="15"/>
        <v>23.601719731636354</v>
      </c>
      <c r="AJ57">
        <f t="shared" si="16"/>
        <v>1.3074470492811296E-2</v>
      </c>
      <c r="AK57">
        <f t="shared" si="17"/>
        <v>0.24021559009383359</v>
      </c>
      <c r="AL57">
        <f t="shared" si="18"/>
        <v>6.574454869743164E-2</v>
      </c>
      <c r="AM57">
        <f t="shared" si="19"/>
        <v>2.36802948676797E-2</v>
      </c>
      <c r="AN57">
        <f t="shared" si="20"/>
        <v>1.5227207540077059E-2</v>
      </c>
      <c r="AO57">
        <f t="shared" si="21"/>
        <v>0.39775724857274991</v>
      </c>
      <c r="AP57">
        <f t="shared" si="22"/>
        <v>3.7921777195261526E-2</v>
      </c>
      <c r="AQ57">
        <f t="shared" si="23"/>
        <v>4.4153478944907551E-2</v>
      </c>
      <c r="AR57">
        <f t="shared" si="24"/>
        <v>6.2578466657457241E-2</v>
      </c>
      <c r="AS57">
        <f t="shared" si="25"/>
        <v>8.7161024617328723E-3</v>
      </c>
      <c r="AT57">
        <f t="shared" si="26"/>
        <v>2.1965826752287372E-2</v>
      </c>
      <c r="AU57">
        <f t="shared" si="27"/>
        <v>1.1278265857932403E-2</v>
      </c>
      <c r="AV57">
        <f t="shared" si="28"/>
        <v>1.8914330006032223E-2</v>
      </c>
      <c r="AW57">
        <f t="shared" si="29"/>
        <v>7.9973792799089977E-3</v>
      </c>
      <c r="AX57">
        <f t="shared" si="30"/>
        <v>3.0775012579896604E-2</v>
      </c>
      <c r="AY57">
        <f t="shared" si="31"/>
        <v>1</v>
      </c>
      <c r="BA57" cm="1">
        <f t="array" ref="BA57">SUM(AJ57:AX57*C57:Q57)</f>
        <v>-1.2264463891446316E-2</v>
      </c>
    </row>
    <row r="58" spans="2:53" x14ac:dyDescent="0.3">
      <c r="B58" s="1">
        <f>'Problem 1 and 2'!B59</f>
        <v>44183</v>
      </c>
      <c r="C58" s="5">
        <f>('Problem 1 and 2'!C59-'Problem 1 and 2'!C60)/'Problem 1 and 2'!C60</f>
        <v>-4.3994720633523977E-3</v>
      </c>
      <c r="D58" s="5">
        <f>('Problem 1 and 2'!D59-'Problem 1 and 2'!D60)/'Problem 1 and 2'!D60</f>
        <v>6.7820392890551385E-3</v>
      </c>
      <c r="E58" s="5">
        <f>('Problem 1 and 2'!E59-'Problem 1 and 2'!E60)/'Problem 1 and 2'!E60</f>
        <v>-8.6947047286990584E-2</v>
      </c>
      <c r="F58" s="5">
        <f>('Problem 1 and 2'!F59-'Problem 1 and 2'!F60)/'Problem 1 and 2'!F60</f>
        <v>-8.0706179066833608E-3</v>
      </c>
      <c r="G58" s="5">
        <f>('Problem 1 and 2'!G59-'Problem 1 and 2'!G60)/'Problem 1 and 2'!G60</f>
        <v>-1.1494252873563133E-2</v>
      </c>
      <c r="H58" s="5">
        <f>('Problem 1 and 2'!H59-'Problem 1 and 2'!H60)/'Problem 1 and 2'!H60</f>
        <v>-4.4792525419071048E-2</v>
      </c>
      <c r="I58" s="5">
        <f>('Problem 1 and 2'!I59-'Problem 1 and 2'!I60)/'Problem 1 and 2'!I60</f>
        <v>6.8306010928961746E-3</v>
      </c>
      <c r="J58" s="5">
        <f>('Problem 1 and 2'!J59-'Problem 1 and 2'!J60)/'Problem 1 and 2'!J60</f>
        <v>3.3639143730886965E-2</v>
      </c>
      <c r="K58" s="5">
        <f>('Problem 1 and 2'!K59-'Problem 1 and 2'!K60)/'Problem 1 and 2'!K60</f>
        <v>2.6901004304160689E-2</v>
      </c>
      <c r="L58" s="5">
        <f>('Problem 1 and 2'!L59-'Problem 1 and 2'!L60)/'Problem 1 and 2'!L60</f>
        <v>-3.4124293785310691E-2</v>
      </c>
      <c r="M58" s="5">
        <f>('Problem 1 and 2'!M59-'Problem 1 and 2'!M60)/'Problem 1 and 2'!M60</f>
        <v>-1.4374700527073482E-3</v>
      </c>
      <c r="N58" s="5">
        <f>('Problem 1 and 2'!N59-'Problem 1 and 2'!N60)/'Problem 1 and 2'!N60</f>
        <v>2.9368575624081953E-3</v>
      </c>
      <c r="O58" s="5">
        <f>('Problem 1 and 2'!O59-'Problem 1 and 2'!O60)/'Problem 1 and 2'!O60</f>
        <v>9.8360655737704649E-3</v>
      </c>
      <c r="P58" s="5">
        <f>('Problem 1 and 2'!P59-'Problem 1 and 2'!P60)/'Problem 1 and 2'!P60</f>
        <v>6.8595927116827507E-2</v>
      </c>
      <c r="Q58" s="5">
        <f>('Problem 1 and 2'!Q59-'Problem 1 and 2'!Q60)/'Problem 1 and 2'!Q60</f>
        <v>3.4150156412929941E-2</v>
      </c>
      <c r="S58">
        <f t="shared" si="0"/>
        <v>0.30695231354779134</v>
      </c>
      <c r="T58">
        <f t="shared" si="1"/>
        <v>5.7741192205321319</v>
      </c>
      <c r="U58">
        <f t="shared" si="2"/>
        <v>1.6055210982304831</v>
      </c>
      <c r="V58">
        <f t="shared" si="3"/>
        <v>0.57035202900408855</v>
      </c>
      <c r="W58">
        <f t="shared" si="4"/>
        <v>0.36254081346913364</v>
      </c>
      <c r="X58">
        <f t="shared" si="5"/>
        <v>9.4585034013605878</v>
      </c>
      <c r="Y58">
        <f t="shared" si="6"/>
        <v>0.90360153256704867</v>
      </c>
      <c r="Z58">
        <f t="shared" si="7"/>
        <v>1.0519536164536554</v>
      </c>
      <c r="AA58">
        <f t="shared" si="8"/>
        <v>1.4931267131951071</v>
      </c>
      <c r="AB58">
        <f t="shared" si="9"/>
        <v>0.2068280267839539</v>
      </c>
      <c r="AC58">
        <f t="shared" si="10"/>
        <v>0.51930343736772466</v>
      </c>
      <c r="AD58">
        <f t="shared" si="11"/>
        <v>0.26071514182488531</v>
      </c>
      <c r="AE58">
        <f t="shared" si="12"/>
        <v>0.45122433337060319</v>
      </c>
      <c r="AF58">
        <f t="shared" si="13"/>
        <v>0.19085765582043807</v>
      </c>
      <c r="AG58">
        <f t="shared" si="14"/>
        <v>0.74091117518097616</v>
      </c>
      <c r="AH58">
        <f t="shared" si="15"/>
        <v>23.896510508708605</v>
      </c>
      <c r="AJ58">
        <f t="shared" si="16"/>
        <v>1.2845068464532875E-2</v>
      </c>
      <c r="AK58">
        <f t="shared" si="17"/>
        <v>0.24163022540164891</v>
      </c>
      <c r="AL58">
        <f t="shared" si="18"/>
        <v>6.7186424463328356E-2</v>
      </c>
      <c r="AM58">
        <f t="shared" si="19"/>
        <v>2.3867586390750865E-2</v>
      </c>
      <c r="AN58">
        <f t="shared" si="20"/>
        <v>1.5171286759086139E-2</v>
      </c>
      <c r="AO58">
        <f t="shared" si="21"/>
        <v>0.395811070319812</v>
      </c>
      <c r="AP58">
        <f t="shared" si="22"/>
        <v>3.7813116364322281E-2</v>
      </c>
      <c r="AQ58">
        <f t="shared" si="23"/>
        <v>4.402122293421426E-2</v>
      </c>
      <c r="AR58">
        <f t="shared" si="24"/>
        <v>6.2483043817253864E-2</v>
      </c>
      <c r="AS58">
        <f t="shared" si="25"/>
        <v>8.6551560198958582E-3</v>
      </c>
      <c r="AT58">
        <f t="shared" si="26"/>
        <v>2.1731350155851203E-2</v>
      </c>
      <c r="AU58">
        <f t="shared" si="27"/>
        <v>1.0910176267362253E-2</v>
      </c>
      <c r="AV58">
        <f t="shared" si="28"/>
        <v>1.8882436128327754E-2</v>
      </c>
      <c r="AW58">
        <f t="shared" si="29"/>
        <v>7.9868420852025161E-3</v>
      </c>
      <c r="AX58">
        <f t="shared" si="30"/>
        <v>3.100499442841104E-2</v>
      </c>
      <c r="AY58">
        <f t="shared" si="31"/>
        <v>1.0000000000000002</v>
      </c>
      <c r="BA58" cm="1">
        <f t="array" ref="BA58">SUM(AJ58:AX58*C58:Q58)</f>
        <v>-1.74379625688128E-2</v>
      </c>
    </row>
    <row r="59" spans="2:53" x14ac:dyDescent="0.3">
      <c r="B59" s="1">
        <f>'Problem 1 and 2'!B60</f>
        <v>44176</v>
      </c>
      <c r="C59" s="5">
        <f>('Problem 1 and 2'!C60-'Problem 1 and 2'!C61)/'Problem 1 and 2'!C61</f>
        <v>-2.6327336551118662E-3</v>
      </c>
      <c r="D59" s="5">
        <f>('Problem 1 and 2'!D60-'Problem 1 and 2'!D61)/'Problem 1 and 2'!D61</f>
        <v>-2.2405121170553165E-2</v>
      </c>
      <c r="E59" s="5">
        <f>('Problem 1 and 2'!E60-'Problem 1 and 2'!E61)/'Problem 1 and 2'!E61</f>
        <v>5.4776511831726559E-3</v>
      </c>
      <c r="F59" s="5">
        <f>('Problem 1 and 2'!F60-'Problem 1 and 2'!F61)/'Problem 1 and 2'!F61</f>
        <v>-1.3190642110502835E-2</v>
      </c>
      <c r="G59" s="5">
        <f>('Problem 1 and 2'!G60-'Problem 1 and 2'!G61)/'Problem 1 and 2'!G61</f>
        <v>-4.1666666666666748E-2</v>
      </c>
      <c r="H59" s="5">
        <f>('Problem 1 and 2'!H60-'Problem 1 and 2'!H61)/'Problem 1 and 2'!H61</f>
        <v>-3.1408038328453583E-2</v>
      </c>
      <c r="I59" s="5">
        <f>('Problem 1 and 2'!I60-'Problem 1 and 2'!I61)/'Problem 1 and 2'!I61</f>
        <v>-9.8072370645924164E-3</v>
      </c>
      <c r="J59" s="5">
        <f>('Problem 1 and 2'!J60-'Problem 1 and 2'!J61)/'Problem 1 and 2'!J61</f>
        <v>2.1343050494534069E-2</v>
      </c>
      <c r="K59" s="5">
        <f>('Problem 1 and 2'!K60-'Problem 1 and 2'!K61)/'Problem 1 and 2'!K61</f>
        <v>2.9162052417866499E-2</v>
      </c>
      <c r="L59" s="5">
        <f>('Problem 1 and 2'!L60-'Problem 1 and 2'!L61)/'Problem 1 and 2'!L61</f>
        <v>-3.7206266318537878E-2</v>
      </c>
      <c r="M59" s="5">
        <f>('Problem 1 and 2'!M60-'Problem 1 and 2'!M61)/'Problem 1 and 2'!M61</f>
        <v>-5.5656108597285078E-2</v>
      </c>
      <c r="N59" s="5">
        <f>('Problem 1 and 2'!N60-'Problem 1 and 2'!N61)/'Problem 1 and 2'!N61</f>
        <v>-1.5895953757225353E-2</v>
      </c>
      <c r="O59" s="5">
        <f>('Problem 1 and 2'!O60-'Problem 1 and 2'!O61)/'Problem 1 and 2'!O61</f>
        <v>-2.3364485981308409E-3</v>
      </c>
      <c r="P59" s="5">
        <f>('Problem 1 and 2'!P60-'Problem 1 and 2'!P61)/'Problem 1 and 2'!P61</f>
        <v>-2.4398745207389431E-2</v>
      </c>
      <c r="Q59" s="5">
        <f>('Problem 1 and 2'!Q60-'Problem 1 and 2'!Q61)/'Problem 1 and 2'!Q61</f>
        <v>-1.7166282346912511E-2</v>
      </c>
      <c r="S59">
        <f t="shared" si="0"/>
        <v>0.30830870910036667</v>
      </c>
      <c r="T59">
        <f t="shared" si="1"/>
        <v>5.735222714749221</v>
      </c>
      <c r="U59">
        <f t="shared" si="2"/>
        <v>1.7584096228591135</v>
      </c>
      <c r="V59">
        <f t="shared" si="3"/>
        <v>0.57499257437101725</v>
      </c>
      <c r="W59">
        <f t="shared" si="4"/>
        <v>0.36675640432342582</v>
      </c>
      <c r="X59">
        <f t="shared" si="5"/>
        <v>9.9020408163265756</v>
      </c>
      <c r="Y59">
        <f t="shared" si="6"/>
        <v>0.89747126436781488</v>
      </c>
      <c r="Z59">
        <f t="shared" si="7"/>
        <v>1.0177184395868204</v>
      </c>
      <c r="AA59">
        <f t="shared" si="8"/>
        <v>1.4540123214767582</v>
      </c>
      <c r="AB59">
        <f t="shared" si="9"/>
        <v>0.21413524064553016</v>
      </c>
      <c r="AC59">
        <f t="shared" si="10"/>
        <v>0.52005099509906016</v>
      </c>
      <c r="AD59">
        <f t="shared" si="11"/>
        <v>0.25995170070680362</v>
      </c>
      <c r="AE59">
        <f t="shared" si="12"/>
        <v>0.44682929116244802</v>
      </c>
      <c r="AF59">
        <f t="shared" si="13"/>
        <v>0.17860601091320832</v>
      </c>
      <c r="AG59">
        <f t="shared" si="14"/>
        <v>0.71644448399148608</v>
      </c>
      <c r="AH59">
        <f t="shared" si="15"/>
        <v>24.350950589679641</v>
      </c>
      <c r="AJ59">
        <f t="shared" si="16"/>
        <v>1.2661054358634906E-2</v>
      </c>
      <c r="AK59">
        <f t="shared" si="17"/>
        <v>0.23552356585126122</v>
      </c>
      <c r="AL59">
        <f t="shared" si="18"/>
        <v>7.2211128530003194E-2</v>
      </c>
      <c r="AM59">
        <f t="shared" si="19"/>
        <v>2.3612736277109001E-2</v>
      </c>
      <c r="AN59">
        <f t="shared" si="20"/>
        <v>1.5061276682926028E-2</v>
      </c>
      <c r="AO59">
        <f t="shared" si="21"/>
        <v>0.40663877904311602</v>
      </c>
      <c r="AP59">
        <f t="shared" si="22"/>
        <v>3.6855697319191263E-2</v>
      </c>
      <c r="AQ59">
        <f t="shared" si="23"/>
        <v>4.1793786892990833E-2</v>
      </c>
      <c r="AR59">
        <f t="shared" si="24"/>
        <v>5.9710700661229792E-2</v>
      </c>
      <c r="AS59">
        <f t="shared" si="25"/>
        <v>8.7937117631984533E-3</v>
      </c>
      <c r="AT59">
        <f t="shared" si="26"/>
        <v>2.1356496666683183E-2</v>
      </c>
      <c r="AU59">
        <f t="shared" si="27"/>
        <v>1.0675217780490907E-2</v>
      </c>
      <c r="AV59">
        <f t="shared" si="28"/>
        <v>1.8349562556782571E-2</v>
      </c>
      <c r="AW59">
        <f t="shared" si="29"/>
        <v>7.3346627785818219E-3</v>
      </c>
      <c r="AX59">
        <f t="shared" si="30"/>
        <v>2.9421622837801156E-2</v>
      </c>
      <c r="AY59">
        <f t="shared" si="31"/>
        <v>1.0000000000000002</v>
      </c>
      <c r="BA59" cm="1">
        <f t="array" ref="BA59">SUM(AJ59:AX59*C59:Q59)</f>
        <v>-1.8766008332998907E-2</v>
      </c>
    </row>
    <row r="60" spans="2:53" x14ac:dyDescent="0.3">
      <c r="B60" s="1">
        <f>'Problem 1 and 2'!B61</f>
        <v>44169</v>
      </c>
      <c r="C60" s="5">
        <f>('Problem 1 and 2'!C61-'Problem 1 and 2'!C62)/'Problem 1 and 2'!C62</f>
        <v>3.9647577092511268E-3</v>
      </c>
      <c r="D60" s="5">
        <f>('Problem 1 and 2'!D61-'Problem 1 and 2'!D62)/'Problem 1 and 2'!D62</f>
        <v>-5.2308392085513109E-3</v>
      </c>
      <c r="E60" s="5">
        <f>('Problem 1 and 2'!E61-'Problem 1 and 2'!E62)/'Problem 1 and 2'!E62</f>
        <v>2.5848505282085862E-2</v>
      </c>
      <c r="F60" s="5">
        <f>('Problem 1 and 2'!F61-'Problem 1 and 2'!F62)/'Problem 1 and 2'!F62</f>
        <v>-2.0955165692007664E-2</v>
      </c>
      <c r="G60" s="5">
        <f>('Problem 1 and 2'!G61-'Problem 1 and 2'!G62)/'Problem 1 and 2'!G62</f>
        <v>-1.6486104569006121E-2</v>
      </c>
      <c r="H60" s="5">
        <f>('Problem 1 and 2'!H61-'Problem 1 and 2'!H62)/'Problem 1 and 2'!H62</f>
        <v>2.8469750889679651E-2</v>
      </c>
      <c r="I60" s="5">
        <f>('Problem 1 and 2'!I61-'Problem 1 and 2'!I62)/'Problem 1 and 2'!I62</f>
        <v>-6.0504201680672649E-3</v>
      </c>
      <c r="J60" s="5">
        <f>('Problem 1 and 2'!J61-'Problem 1 and 2'!J62)/'Problem 1 and 2'!J62</f>
        <v>-2.0897043832823623E-2</v>
      </c>
      <c r="K60" s="5">
        <f>('Problem 1 and 2'!K61-'Problem 1 and 2'!K62)/'Problem 1 and 2'!K62</f>
        <v>-2.5889967637540614E-2</v>
      </c>
      <c r="L60" s="5">
        <f>('Problem 1 and 2'!L61-'Problem 1 and 2'!L62)/'Problem 1 and 2'!L62</f>
        <v>-1.5845824411134947E-2</v>
      </c>
      <c r="M60" s="5">
        <f>('Problem 1 and 2'!M61-'Problem 1 and 2'!M62)/'Problem 1 and 2'!M62</f>
        <v>2.0403536613014528E-3</v>
      </c>
      <c r="N60" s="5">
        <f>('Problem 1 and 2'!N61-'Problem 1 and 2'!N62)/'Problem 1 and 2'!N62</f>
        <v>4.819277108433461E-4</v>
      </c>
      <c r="O60" s="5">
        <f>('Problem 1 and 2'!O61-'Problem 1 and 2'!O62)/'Problem 1 and 2'!O62</f>
        <v>-4.6511627906976744E-3</v>
      </c>
      <c r="P60" s="5">
        <f>('Problem 1 and 2'!P61-'Problem 1 and 2'!P62)/'Problem 1 and 2'!P62</f>
        <v>3.8740043446777707E-2</v>
      </c>
      <c r="Q60" s="5">
        <f>('Problem 1 and 2'!Q61-'Problem 1 and 2'!Q62)/'Problem 1 and 2'!Q62</f>
        <v>-2.3761880940470256E-2</v>
      </c>
      <c r="S60">
        <f t="shared" si="0"/>
        <v>0.30912254643191184</v>
      </c>
      <c r="T60">
        <f t="shared" si="1"/>
        <v>5.8666660791190575</v>
      </c>
      <c r="U60">
        <f t="shared" si="2"/>
        <v>1.7488301413660916</v>
      </c>
      <c r="V60">
        <f t="shared" si="3"/>
        <v>0.58267847763499303</v>
      </c>
      <c r="W60">
        <f t="shared" si="4"/>
        <v>0.3827023349461835</v>
      </c>
      <c r="X60">
        <f t="shared" si="5"/>
        <v>10.223129251700728</v>
      </c>
      <c r="Y60">
        <f t="shared" si="6"/>
        <v>0.90636015325670372</v>
      </c>
      <c r="Z60">
        <f t="shared" si="7"/>
        <v>0.99645113274530173</v>
      </c>
      <c r="AA60">
        <f t="shared" si="8"/>
        <v>1.4128118288667639</v>
      </c>
      <c r="AB60">
        <f t="shared" si="9"/>
        <v>0.22241029740267945</v>
      </c>
      <c r="AC60">
        <f t="shared" si="10"/>
        <v>0.55070086208381552</v>
      </c>
      <c r="AD60">
        <f t="shared" si="11"/>
        <v>0.26415062685625268</v>
      </c>
      <c r="AE60">
        <f t="shared" si="12"/>
        <v>0.44787572978343737</v>
      </c>
      <c r="AF60">
        <f t="shared" si="13"/>
        <v>0.1830727564523025</v>
      </c>
      <c r="AG60">
        <f t="shared" si="14"/>
        <v>0.72895798253878252</v>
      </c>
      <c r="AH60">
        <f t="shared" si="15"/>
        <v>24.825920201185003</v>
      </c>
      <c r="AJ60">
        <f t="shared" si="16"/>
        <v>1.2451604771417765E-2</v>
      </c>
      <c r="AK60">
        <f t="shared" si="17"/>
        <v>0.23631212988588543</v>
      </c>
      <c r="AL60">
        <f t="shared" si="18"/>
        <v>7.0443718790436441E-2</v>
      </c>
      <c r="AM60">
        <f t="shared" si="19"/>
        <v>2.347056918386374E-2</v>
      </c>
      <c r="AN60">
        <f t="shared" si="20"/>
        <v>1.5415434023989014E-2</v>
      </c>
      <c r="AO60">
        <f t="shared" si="21"/>
        <v>0.41179256071292586</v>
      </c>
      <c r="AP60">
        <f t="shared" si="22"/>
        <v>3.6508622677899401E-2</v>
      </c>
      <c r="AQ60">
        <f t="shared" si="23"/>
        <v>4.0137530640162886E-2</v>
      </c>
      <c r="AR60">
        <f t="shared" si="24"/>
        <v>5.6908739632512272E-2</v>
      </c>
      <c r="AS60">
        <f t="shared" si="25"/>
        <v>8.9587936962781042E-3</v>
      </c>
      <c r="AT60">
        <f t="shared" si="26"/>
        <v>2.218249545720884E-2</v>
      </c>
      <c r="AU60">
        <f t="shared" si="27"/>
        <v>1.0640114232045429E-2</v>
      </c>
      <c r="AV60">
        <f t="shared" si="28"/>
        <v>1.8040649698135222E-2</v>
      </c>
      <c r="AW60">
        <f t="shared" si="29"/>
        <v>7.3742586364860703E-3</v>
      </c>
      <c r="AX60">
        <f t="shared" si="30"/>
        <v>2.9362777960753598E-2</v>
      </c>
      <c r="AY60">
        <f t="shared" si="31"/>
        <v>1.0000000000000002</v>
      </c>
      <c r="BA60" cm="1">
        <f t="array" ref="BA60">SUM(AJ60:AX60*C60:Q60)</f>
        <v>8.4912522028706035E-3</v>
      </c>
    </row>
    <row r="61" spans="2:53" x14ac:dyDescent="0.3">
      <c r="B61" s="1">
        <f>'Problem 1 and 2'!B62</f>
        <v>44162</v>
      </c>
      <c r="C61" s="5">
        <f>('Problem 1 and 2'!C62-'Problem 1 and 2'!C63)/'Problem 1 and 2'!C63</f>
        <v>-7.8671328671329165E-3</v>
      </c>
      <c r="D61" s="5">
        <f>('Problem 1 and 2'!D62-'Problem 1 and 2'!D63)/'Problem 1 and 2'!D63</f>
        <v>-1.1910112359550588E-2</v>
      </c>
      <c r="E61" s="5">
        <f>('Problem 1 and 2'!E62-'Problem 1 and 2'!E63)/'Problem 1 and 2'!E63</f>
        <v>-6.8077084206116467E-2</v>
      </c>
      <c r="F61" s="5">
        <f>('Problem 1 and 2'!F62-'Problem 1 and 2'!F63)/'Problem 1 and 2'!F63</f>
        <v>-6.2953995157386021E-3</v>
      </c>
      <c r="G61" s="5">
        <f>('Problem 1 and 2'!G62-'Problem 1 and 2'!G63)/'Problem 1 and 2'!G63</f>
        <v>1.143401619818964E-2</v>
      </c>
      <c r="H61" s="5">
        <f>('Problem 1 and 2'!H62-'Problem 1 and 2'!H63)/'Problem 1 and 2'!H63</f>
        <v>4.1631023666951879E-2</v>
      </c>
      <c r="I61" s="5">
        <f>('Problem 1 and 2'!I62-'Problem 1 and 2'!I63)/'Problem 1 and 2'!I63</f>
        <v>-6.6777963272120202E-3</v>
      </c>
      <c r="J61" s="5">
        <f>('Problem 1 and 2'!J62-'Problem 1 and 2'!J63)/'Problem 1 and 2'!J63</f>
        <v>4.4728434504792206E-2</v>
      </c>
      <c r="K61" s="5">
        <f>('Problem 1 and 2'!K62-'Problem 1 and 2'!K63)/'Problem 1 and 2'!K63</f>
        <v>2.1300036724201291E-2</v>
      </c>
      <c r="L61" s="5">
        <f>('Problem 1 and 2'!L62-'Problem 1 and 2'!L63)/'Problem 1 and 2'!L63</f>
        <v>2.7276726792784908E-2</v>
      </c>
      <c r="M61" s="5">
        <f>('Problem 1 and 2'!M62-'Problem 1 and 2'!M63)/'Problem 1 and 2'!M63</f>
        <v>3.8126618027771092E-2</v>
      </c>
      <c r="N61" s="5">
        <f>('Problem 1 and 2'!N62-'Problem 1 and 2'!N63)/'Problem 1 and 2'!N63</f>
        <v>1.6160626836434926E-2</v>
      </c>
      <c r="O61" s="5">
        <f>('Problem 1 and 2'!O62-'Problem 1 and 2'!O63)/'Problem 1 and 2'!O63</f>
        <v>5.6511056511056514E-2</v>
      </c>
      <c r="P61" s="5">
        <f>('Problem 1 and 2'!P62-'Problem 1 and 2'!P63)/'Problem 1 and 2'!P63</f>
        <v>7.0542635658914735E-2</v>
      </c>
      <c r="Q61" s="5">
        <f>('Problem 1 and 2'!Q62-'Problem 1 and 2'!Q63)/'Problem 1 and 2'!Q63</f>
        <v>-4.9776007964161635E-3</v>
      </c>
      <c r="S61">
        <f t="shared" si="0"/>
        <v>0.30790179043459404</v>
      </c>
      <c r="T61">
        <f t="shared" si="1"/>
        <v>5.8975150319813663</v>
      </c>
      <c r="U61">
        <f t="shared" si="2"/>
        <v>1.7047645264981905</v>
      </c>
      <c r="V61">
        <f t="shared" si="3"/>
        <v>0.59514994330861393</v>
      </c>
      <c r="W61">
        <f t="shared" si="4"/>
        <v>0.38911736450706302</v>
      </c>
      <c r="X61">
        <f t="shared" si="5"/>
        <v>9.9401360544218154</v>
      </c>
      <c r="Y61">
        <f t="shared" si="6"/>
        <v>0.91187739463601403</v>
      </c>
      <c r="Z61">
        <f t="shared" si="7"/>
        <v>1.0177184395868204</v>
      </c>
      <c r="AA61">
        <f t="shared" si="8"/>
        <v>1.4503616449163792</v>
      </c>
      <c r="AB61">
        <f t="shared" si="9"/>
        <v>0.22599131611629961</v>
      </c>
      <c r="AC61">
        <f t="shared" si="10"/>
        <v>0.54957952548681221</v>
      </c>
      <c r="AD61">
        <f t="shared" si="11"/>
        <v>0.26402338666990571</v>
      </c>
      <c r="AE61">
        <f t="shared" si="12"/>
        <v>0.44996860702541602</v>
      </c>
      <c r="AF61">
        <f t="shared" si="13"/>
        <v>0.17624501684254426</v>
      </c>
      <c r="AG61">
        <f t="shared" si="14"/>
        <v>0.74670100286703889</v>
      </c>
      <c r="AH61">
        <f t="shared" si="15"/>
        <v>24.62705104529887</v>
      </c>
      <c r="AJ61">
        <f t="shared" si="16"/>
        <v>1.2502584652471832E-2</v>
      </c>
      <c r="AK61">
        <f t="shared" si="17"/>
        <v>0.23947305022974563</v>
      </c>
      <c r="AL61">
        <f t="shared" si="18"/>
        <v>6.9223250618291876E-2</v>
      </c>
      <c r="AM61">
        <f t="shared" si="19"/>
        <v>2.4166512759237726E-2</v>
      </c>
      <c r="AN61">
        <f t="shared" si="20"/>
        <v>1.5800404351756229E-2</v>
      </c>
      <c r="AO61">
        <f t="shared" si="21"/>
        <v>0.40362672884130463</v>
      </c>
      <c r="AP61">
        <f t="shared" si="22"/>
        <v>3.7027470035235301E-2</v>
      </c>
      <c r="AQ61">
        <f t="shared" si="23"/>
        <v>4.1325225570647266E-2</v>
      </c>
      <c r="AR61">
        <f t="shared" si="24"/>
        <v>5.8893029549034984E-2</v>
      </c>
      <c r="AS61">
        <f t="shared" si="25"/>
        <v>9.1765480040875511E-3</v>
      </c>
      <c r="AT61">
        <f t="shared" si="26"/>
        <v>2.2316091539986597E-2</v>
      </c>
      <c r="AU61">
        <f t="shared" si="27"/>
        <v>1.0720868941403599E-2</v>
      </c>
      <c r="AV61">
        <f t="shared" si="28"/>
        <v>1.8271314994139823E-2</v>
      </c>
      <c r="AW61">
        <f t="shared" si="29"/>
        <v>7.1565619658789069E-3</v>
      </c>
      <c r="AX61">
        <f t="shared" si="30"/>
        <v>3.0320357946778155E-2</v>
      </c>
      <c r="AY61">
        <f t="shared" si="31"/>
        <v>0.99999999999999989</v>
      </c>
      <c r="BA61" cm="1">
        <f t="array" ref="BA61">SUM(AJ61:AX61*C61:Q61)</f>
        <v>1.4685315743155125E-2</v>
      </c>
    </row>
    <row r="62" spans="2:53" x14ac:dyDescent="0.3">
      <c r="B62" s="1">
        <f>'Problem 1 and 2'!B63</f>
        <v>44155</v>
      </c>
      <c r="C62" s="5">
        <f>('Problem 1 and 2'!C63-'Problem 1 and 2'!C64)/'Problem 1 and 2'!C64</f>
        <v>-2.0547945205479378E-2</v>
      </c>
      <c r="D62" s="5">
        <f>('Problem 1 and 2'!D63-'Problem 1 and 2'!D64)/'Problem 1 and 2'!D64</f>
        <v>2.1344962129905925E-2</v>
      </c>
      <c r="E62" s="5">
        <f>('Problem 1 and 2'!E63-'Problem 1 and 2'!E64)/'Problem 1 and 2'!E64</f>
        <v>-3.8469284994964797E-2</v>
      </c>
      <c r="F62" s="5">
        <f>('Problem 1 and 2'!F63-'Problem 1 and 2'!F64)/'Problem 1 and 2'!F64</f>
        <v>4.8661800486618223E-3</v>
      </c>
      <c r="G62" s="5">
        <f>('Problem 1 and 2'!G63-'Problem 1 and 2'!G64)/'Problem 1 and 2'!G64</f>
        <v>2.1411192214111949E-2</v>
      </c>
      <c r="H62" s="5">
        <f>('Problem 1 and 2'!H63-'Problem 1 and 2'!H64)/'Problem 1 and 2'!H64</f>
        <v>4.0961709706144295E-2</v>
      </c>
      <c r="I62" s="5">
        <f>('Problem 1 and 2'!I63-'Problem 1 and 2'!I64)/'Problem 1 and 2'!I64</f>
        <v>8.0780881857959504E-3</v>
      </c>
      <c r="J62" s="5">
        <f>('Problem 1 and 2'!J63-'Problem 1 and 2'!J64)/'Problem 1 and 2'!J64</f>
        <v>2.2318998366902685E-2</v>
      </c>
      <c r="K62" s="5">
        <f>('Problem 1 and 2'!K63-'Problem 1 and 2'!K64)/'Problem 1 and 2'!K64</f>
        <v>3.3788914198937113E-2</v>
      </c>
      <c r="L62" s="5">
        <f>('Problem 1 and 2'!L63-'Problem 1 and 2'!L64)/'Problem 1 and 2'!L64</f>
        <v>8.2058106010201252E-3</v>
      </c>
      <c r="M62" s="5">
        <f>('Problem 1 and 2'!M63-'Problem 1 and 2'!M64)/'Problem 1 and 2'!M64</f>
        <v>1.4081145584725643E-2</v>
      </c>
      <c r="N62" s="5">
        <f>('Problem 1 and 2'!N63-'Problem 1 and 2'!N64)/'Problem 1 and 2'!N64</f>
        <v>6.4070970921635429E-3</v>
      </c>
      <c r="O62" s="5">
        <f>('Problem 1 and 2'!O63-'Problem 1 and 2'!O64)/'Problem 1 and 2'!O64</f>
        <v>-2.1634615384615384E-2</v>
      </c>
      <c r="P62" s="5">
        <f>('Problem 1 and 2'!P63-'Problem 1 and 2'!P64)/'Problem 1 and 2'!P64</f>
        <v>-4.2671614100185475E-2</v>
      </c>
      <c r="Q62" s="5">
        <f>('Problem 1 and 2'!Q63-'Problem 1 and 2'!Q64)/'Problem 1 and 2'!Q64</f>
        <v>3.5567010309278391E-2</v>
      </c>
      <c r="S62">
        <f t="shared" si="0"/>
        <v>0.31034330242922958</v>
      </c>
      <c r="T62">
        <f t="shared" si="1"/>
        <v>5.9686017494466865</v>
      </c>
      <c r="U62">
        <f t="shared" si="2"/>
        <v>1.8292977859074762</v>
      </c>
      <c r="V62">
        <f t="shared" si="3"/>
        <v>0.59892038641924361</v>
      </c>
      <c r="W62">
        <f t="shared" si="4"/>
        <v>0.38471848709388851</v>
      </c>
      <c r="X62">
        <f t="shared" si="5"/>
        <v>9.5428571428571871</v>
      </c>
      <c r="Y62">
        <f t="shared" si="6"/>
        <v>0.91800766283524771</v>
      </c>
      <c r="Z62">
        <f t="shared" si="7"/>
        <v>0.97414639630175781</v>
      </c>
      <c r="AA62">
        <f t="shared" si="8"/>
        <v>1.4201131819875226</v>
      </c>
      <c r="AB62">
        <f t="shared" si="9"/>
        <v>0.21999069016374689</v>
      </c>
      <c r="AC62">
        <f t="shared" si="10"/>
        <v>0.52939546674075388</v>
      </c>
      <c r="AD62">
        <f t="shared" si="11"/>
        <v>0.2598244605204566</v>
      </c>
      <c r="AE62">
        <f t="shared" si="12"/>
        <v>0.42590051874266122</v>
      </c>
      <c r="AF62">
        <f t="shared" si="13"/>
        <v>0.16463147844089943</v>
      </c>
      <c r="AG62">
        <f t="shared" si="14"/>
        <v>0.75043637556772447</v>
      </c>
      <c r="AH62">
        <f t="shared" si="15"/>
        <v>24.297185085454483</v>
      </c>
      <c r="AJ62">
        <f t="shared" si="16"/>
        <v>1.277280892159877E-2</v>
      </c>
      <c r="AK62">
        <f t="shared" si="17"/>
        <v>0.24564992728395488</v>
      </c>
      <c r="AL62">
        <f t="shared" si="18"/>
        <v>7.5288465699781246E-2</v>
      </c>
      <c r="AM62">
        <f t="shared" si="19"/>
        <v>2.464978491594022E-2</v>
      </c>
      <c r="AN62">
        <f t="shared" si="20"/>
        <v>1.5833870703162251E-2</v>
      </c>
      <c r="AO62">
        <f t="shared" si="21"/>
        <v>0.39275566734559803</v>
      </c>
      <c r="AP62">
        <f t="shared" si="22"/>
        <v>3.7782469846056911E-2</v>
      </c>
      <c r="AQ62">
        <f t="shared" si="23"/>
        <v>4.0092973440159156E-2</v>
      </c>
      <c r="AR62">
        <f t="shared" si="24"/>
        <v>5.8447642267732226E-2</v>
      </c>
      <c r="AS62">
        <f t="shared" si="25"/>
        <v>9.0541636568198334E-3</v>
      </c>
      <c r="AT62">
        <f t="shared" si="26"/>
        <v>2.1788345640815679E-2</v>
      </c>
      <c r="AU62">
        <f t="shared" si="27"/>
        <v>1.0693603378607038E-2</v>
      </c>
      <c r="AV62">
        <f t="shared" si="28"/>
        <v>1.7528800856755487E-2</v>
      </c>
      <c r="AW62">
        <f t="shared" si="29"/>
        <v>6.775742863293909E-3</v>
      </c>
      <c r="AX62">
        <f t="shared" si="30"/>
        <v>3.0885733179724321E-2</v>
      </c>
      <c r="AY62">
        <f t="shared" si="31"/>
        <v>1</v>
      </c>
      <c r="BA62" cm="1">
        <f t="array" ref="BA62">SUM(AJ62:AX62*C62:Q62)</f>
        <v>2.2686252462355744E-2</v>
      </c>
    </row>
    <row r="63" spans="2:53" x14ac:dyDescent="0.3">
      <c r="B63" s="1">
        <f>'Problem 1 and 2'!B64</f>
        <v>44148</v>
      </c>
      <c r="C63" s="5">
        <f>('Problem 1 and 2'!C64-'Problem 1 and 2'!C65)/'Problem 1 and 2'!C65</f>
        <v>1.4329135909682947E-2</v>
      </c>
      <c r="D63" s="5">
        <f>('Problem 1 and 2'!D64-'Problem 1 and 2'!D65)/'Problem 1 and 2'!D65</f>
        <v>4.3342911877394551E-2</v>
      </c>
      <c r="E63" s="5">
        <f>('Problem 1 and 2'!E64-'Problem 1 and 2'!E65)/'Problem 1 and 2'!E65</f>
        <v>2.9548989113530325E-2</v>
      </c>
      <c r="F63" s="5">
        <f>('Problem 1 and 2'!F64-'Problem 1 and 2'!F65)/'Problem 1 and 2'!F65</f>
        <v>-2.7909176915799482E-2</v>
      </c>
      <c r="G63" s="5">
        <f>('Problem 1 and 2'!G64-'Problem 1 and 2'!G65)/'Problem 1 and 2'!G65</f>
        <v>-2.0028612303290363E-2</v>
      </c>
      <c r="H63" s="5">
        <f>('Problem 1 and 2'!H64-'Problem 1 and 2'!H65)/'Problem 1 and 2'!H65</f>
        <v>9.1350826044703556E-2</v>
      </c>
      <c r="I63" s="5">
        <f>('Problem 1 and 2'!I64-'Problem 1 and 2'!I65)/'Problem 1 and 2'!I65</f>
        <v>3.411068569439614E-2</v>
      </c>
      <c r="J63" s="5">
        <f>('Problem 1 and 2'!J64-'Problem 1 and 2'!J65)/'Problem 1 and 2'!J65</f>
        <v>0.10596026490066222</v>
      </c>
      <c r="K63" s="5">
        <f>('Problem 1 and 2'!K64-'Problem 1 and 2'!K65)/'Problem 1 and 2'!K65</f>
        <v>1.7774343122101875E-2</v>
      </c>
      <c r="L63" s="5">
        <f>('Problem 1 and 2'!L64-'Problem 1 and 2'!L65)/'Problem 1 and 2'!L65</f>
        <v>0.10677466863033876</v>
      </c>
      <c r="M63" s="5">
        <f>('Problem 1 and 2'!M64-'Problem 1 and 2'!M65)/'Problem 1 and 2'!M65</f>
        <v>0.1058326735286355</v>
      </c>
      <c r="N63" s="5">
        <f>('Problem 1 and 2'!N64-'Problem 1 and 2'!N65)/'Problem 1 and 2'!N65</f>
        <v>7.2693629394660314E-2</v>
      </c>
      <c r="O63" s="5">
        <f>('Problem 1 and 2'!O64-'Problem 1 and 2'!O65)/'Problem 1 and 2'!O65</f>
        <v>6.8310220852593792E-2</v>
      </c>
      <c r="P63" s="5">
        <f>('Problem 1 and 2'!P64-'Problem 1 and 2'!P65)/'Problem 1 and 2'!P65</f>
        <v>4.0983606557376834E-3</v>
      </c>
      <c r="Q63" s="5">
        <f>('Problem 1 and 2'!Q64-'Problem 1 and 2'!Q65)/'Problem 1 and 2'!Q65</f>
        <v>2.0784004209418536E-2</v>
      </c>
      <c r="S63">
        <f t="shared" si="0"/>
        <v>0.31685400108159101</v>
      </c>
      <c r="T63">
        <f t="shared" si="1"/>
        <v>5.8438646791773508</v>
      </c>
      <c r="U63">
        <f t="shared" si="2"/>
        <v>1.9024850245141642</v>
      </c>
      <c r="V63">
        <f t="shared" si="3"/>
        <v>0.59602004556491317</v>
      </c>
      <c r="W63">
        <f t="shared" si="4"/>
        <v>0.37665387850306853</v>
      </c>
      <c r="X63">
        <f t="shared" si="5"/>
        <v>9.1673469387755517</v>
      </c>
      <c r="Y63">
        <f t="shared" si="6"/>
        <v>0.91065134099616729</v>
      </c>
      <c r="Z63">
        <f t="shared" si="7"/>
        <v>0.95287908946023891</v>
      </c>
      <c r="AA63">
        <f t="shared" si="8"/>
        <v>1.373697437148415</v>
      </c>
      <c r="AB63">
        <f t="shared" si="9"/>
        <v>0.21820018080693682</v>
      </c>
      <c r="AC63">
        <f t="shared" si="10"/>
        <v>0.52204448238262147</v>
      </c>
      <c r="AD63">
        <f t="shared" si="11"/>
        <v>0.25817033809794637</v>
      </c>
      <c r="AE63">
        <f t="shared" si="12"/>
        <v>0.43531846633156529</v>
      </c>
      <c r="AF63">
        <f t="shared" si="13"/>
        <v>0.17196970325512556</v>
      </c>
      <c r="AG63">
        <f t="shared" si="14"/>
        <v>0.72466230393299425</v>
      </c>
      <c r="AH63">
        <f t="shared" si="15"/>
        <v>23.770817910028651</v>
      </c>
      <c r="AJ63">
        <f t="shared" si="16"/>
        <v>1.3329537177932517E-2</v>
      </c>
      <c r="AK63">
        <f t="shared" si="17"/>
        <v>0.24584196897624996</v>
      </c>
      <c r="AL63">
        <f t="shared" si="18"/>
        <v>8.0034478902449815E-2</v>
      </c>
      <c r="AM63">
        <f t="shared" si="19"/>
        <v>2.5073602760360164E-2</v>
      </c>
      <c r="AN63">
        <f t="shared" si="20"/>
        <v>1.5845221646503056E-2</v>
      </c>
      <c r="AO63">
        <f t="shared" si="21"/>
        <v>0.38565551145414928</v>
      </c>
      <c r="AP63">
        <f t="shared" si="22"/>
        <v>3.8309634293735149E-2</v>
      </c>
      <c r="AQ63">
        <f t="shared" si="23"/>
        <v>4.0086087616624647E-2</v>
      </c>
      <c r="AR63">
        <f t="shared" si="24"/>
        <v>5.7789237305497461E-2</v>
      </c>
      <c r="AS63">
        <f t="shared" si="25"/>
        <v>9.1793299512374169E-3</v>
      </c>
      <c r="AT63">
        <f t="shared" si="26"/>
        <v>2.1961570037620646E-2</v>
      </c>
      <c r="AU63">
        <f t="shared" si="27"/>
        <v>1.086081005185047E-2</v>
      </c>
      <c r="AV63">
        <f t="shared" si="28"/>
        <v>1.8313146311549892E-2</v>
      </c>
      <c r="AW63">
        <f t="shared" si="29"/>
        <v>7.2344882664964342E-3</v>
      </c>
      <c r="AX63">
        <f t="shared" si="30"/>
        <v>3.0485375247743033E-2</v>
      </c>
      <c r="AY63">
        <f t="shared" si="31"/>
        <v>1</v>
      </c>
      <c r="BA63" cm="1">
        <f t="array" ref="BA63">SUM(AJ63:AX63*C63:Q63)</f>
        <v>6.0013835771165577E-2</v>
      </c>
    </row>
    <row r="64" spans="2:53" x14ac:dyDescent="0.3">
      <c r="B64" s="1">
        <f>'Problem 1 and 2'!B65</f>
        <v>44141</v>
      </c>
      <c r="C64" s="5">
        <f>('Problem 1 and 2'!C65-'Problem 1 and 2'!C66)/'Problem 1 and 2'!C66</f>
        <v>6.4232902033271741E-2</v>
      </c>
      <c r="D64" s="5">
        <f>('Problem 1 and 2'!D65-'Problem 1 and 2'!D66)/'Problem 1 and 2'!D66</f>
        <v>6.2865869177907985E-2</v>
      </c>
      <c r="E64" s="5">
        <f>('Problem 1 and 2'!E65-'Problem 1 and 2'!E66)/'Problem 1 and 2'!E66</f>
        <v>6.0006594131223237E-2</v>
      </c>
      <c r="F64" s="5">
        <f>('Problem 1 and 2'!F65-'Problem 1 and 2'!F66)/'Problem 1 and 2'!F66</f>
        <v>5.2264808362369339E-2</v>
      </c>
      <c r="G64" s="5">
        <f>('Problem 1 and 2'!G65-'Problem 1 and 2'!G66)/'Problem 1 and 2'!G66</f>
        <v>5.6103948428686476E-2</v>
      </c>
      <c r="H64" s="5">
        <f>('Problem 1 and 2'!H65-'Problem 1 and 2'!H66)/'Problem 1 and 2'!H66</f>
        <v>6.7427385892116179E-2</v>
      </c>
      <c r="I64" s="5">
        <f>('Problem 1 and 2'!I65-'Problem 1 and 2'!I66)/'Problem 1 and 2'!I66</f>
        <v>7.5224550898203679E-2</v>
      </c>
      <c r="J64" s="5">
        <f>('Problem 1 and 2'!J65-'Problem 1 and 2'!J66)/'Problem 1 and 2'!J66</f>
        <v>4.7949526813880088E-2</v>
      </c>
      <c r="K64" s="5">
        <f>('Problem 1 and 2'!K65-'Problem 1 and 2'!K66)/'Problem 1 and 2'!K66</f>
        <v>7.163561076604559E-2</v>
      </c>
      <c r="L64" s="5">
        <f>('Problem 1 and 2'!L65-'Problem 1 and 2'!L66)/'Problem 1 and 2'!L66</f>
        <v>6.7889908256880821E-2</v>
      </c>
      <c r="M64" s="5">
        <f>('Problem 1 and 2'!M65-'Problem 1 and 2'!M66)/'Problem 1 and 2'!M66</f>
        <v>5.074875207986676E-2</v>
      </c>
      <c r="N64" s="5">
        <f>('Problem 1 and 2'!N65-'Problem 1 and 2'!N66)/'Problem 1 and 2'!N66</f>
        <v>0.13060370591751341</v>
      </c>
      <c r="O64" s="5">
        <f>('Problem 1 and 2'!O65-'Problem 1 and 2'!O66)/'Problem 1 and 2'!O66</f>
        <v>6.8605927552140511E-2</v>
      </c>
      <c r="P64" s="5">
        <f>('Problem 1 and 2'!P65-'Problem 1 and 2'!P66)/'Problem 1 and 2'!P66</f>
        <v>3.7094281298299878E-2</v>
      </c>
      <c r="Q64" s="5">
        <f>('Problem 1 and 2'!Q65-'Problem 1 and 2'!Q66)/'Problem 1 and 2'!Q66</f>
        <v>9.7603234190008603E-2</v>
      </c>
      <c r="S64">
        <f t="shared" si="0"/>
        <v>0.31237789575809255</v>
      </c>
      <c r="T64">
        <f t="shared" si="1"/>
        <v>5.6010968327391835</v>
      </c>
      <c r="U64">
        <f t="shared" si="2"/>
        <v>1.847881980003939</v>
      </c>
      <c r="V64">
        <f t="shared" si="3"/>
        <v>0.61313205660546299</v>
      </c>
      <c r="W64">
        <f t="shared" si="4"/>
        <v>0.38435191397612389</v>
      </c>
      <c r="X64">
        <f t="shared" si="5"/>
        <v>8.4000000000000377</v>
      </c>
      <c r="Y64">
        <f t="shared" si="6"/>
        <v>0.88061302681992204</v>
      </c>
      <c r="Z64">
        <f t="shared" si="7"/>
        <v>0.86158528448201255</v>
      </c>
      <c r="AA64">
        <f t="shared" si="8"/>
        <v>1.3497072768944947</v>
      </c>
      <c r="AB64">
        <f t="shared" si="9"/>
        <v>0.19714959782822367</v>
      </c>
      <c r="AC64">
        <f t="shared" si="10"/>
        <v>0.47208270733836583</v>
      </c>
      <c r="AD64">
        <f t="shared" si="11"/>
        <v>0.24067481247524178</v>
      </c>
      <c r="AE64">
        <f t="shared" si="12"/>
        <v>0.40748319901324881</v>
      </c>
      <c r="AF64">
        <f t="shared" si="13"/>
        <v>0.17126778609898219</v>
      </c>
      <c r="AG64">
        <f t="shared" si="14"/>
        <v>0.70990758176528646</v>
      </c>
      <c r="AH64">
        <f t="shared" si="15"/>
        <v>22.449311951798617</v>
      </c>
      <c r="AJ64">
        <f t="shared" si="16"/>
        <v>1.3914809345997134E-2</v>
      </c>
      <c r="AK64">
        <f t="shared" si="17"/>
        <v>0.24949971049292802</v>
      </c>
      <c r="AL64">
        <f t="shared" si="18"/>
        <v>8.2313524083569456E-2</v>
      </c>
      <c r="AM64">
        <f t="shared" si="19"/>
        <v>2.7311841802632148E-2</v>
      </c>
      <c r="AN64">
        <f t="shared" si="20"/>
        <v>1.7120877236744443E-2</v>
      </c>
      <c r="AO64">
        <f t="shared" si="21"/>
        <v>0.37417627845503026</v>
      </c>
      <c r="AP64">
        <f t="shared" si="22"/>
        <v>3.9226726801725793E-2</v>
      </c>
      <c r="AQ64">
        <f t="shared" si="23"/>
        <v>3.8379139918940063E-2</v>
      </c>
      <c r="AR64">
        <f t="shared" si="24"/>
        <v>6.0122434032387234E-2</v>
      </c>
      <c r="AS64">
        <f t="shared" si="25"/>
        <v>8.7819884302702753E-3</v>
      </c>
      <c r="AT64">
        <f t="shared" si="26"/>
        <v>2.1028827447005252E-2</v>
      </c>
      <c r="AU64">
        <f t="shared" si="27"/>
        <v>1.0720810196410458E-2</v>
      </c>
      <c r="AV64">
        <f t="shared" si="28"/>
        <v>1.8151255588062763E-2</v>
      </c>
      <c r="AW64">
        <f t="shared" si="29"/>
        <v>7.6290884311605986E-3</v>
      </c>
      <c r="AX64">
        <f t="shared" si="30"/>
        <v>3.1622687737136168E-2</v>
      </c>
      <c r="AY64">
        <f t="shared" si="31"/>
        <v>1</v>
      </c>
      <c r="BA64" cm="1">
        <f t="array" ref="BA64">SUM(AJ64:AX64*C64:Q64)</f>
        <v>6.5912194631767937E-2</v>
      </c>
    </row>
    <row r="65" spans="2:53" x14ac:dyDescent="0.3">
      <c r="B65" s="1">
        <f>'Problem 1 and 2'!B66</f>
        <v>44134</v>
      </c>
      <c r="C65" s="5">
        <f>('Problem 1 and 2'!C66-'Problem 1 and 2'!C67)/'Problem 1 and 2'!C67</f>
        <v>-5.2539404553415062E-2</v>
      </c>
      <c r="D65" s="5">
        <f>('Problem 1 and 2'!D66-'Problem 1 and 2'!D67)/'Problem 1 and 2'!D67</f>
        <v>-3.440648808060949E-2</v>
      </c>
      <c r="E65" s="5">
        <f>('Problem 1 and 2'!E66-'Problem 1 and 2'!E67)/'Problem 1 and 2'!E67</f>
        <v>-1.0989010989013488E-4</v>
      </c>
      <c r="F65" s="5">
        <f>('Problem 1 and 2'!F66-'Problem 1 and 2'!F67)/'Problem 1 and 2'!F67</f>
        <v>-2.0955165692007664E-2</v>
      </c>
      <c r="G65" s="5">
        <f>('Problem 1 and 2'!G66-'Problem 1 and 2'!G67)/'Problem 1 and 2'!G67</f>
        <v>-8.4555094513600756E-2</v>
      </c>
      <c r="H65" s="5">
        <f>('Problem 1 and 2'!H66-'Problem 1 and 2'!H67)/'Problem 1 and 2'!H67</f>
        <v>-8.5099652008858065E-2</v>
      </c>
      <c r="I65" s="5">
        <f>('Problem 1 and 2'!I66-'Problem 1 and 2'!I67)/'Problem 1 and 2'!I67</f>
        <v>-5.5162659123055242E-2</v>
      </c>
      <c r="J65" s="5">
        <f>('Problem 1 and 2'!J66-'Problem 1 and 2'!J67)/'Problem 1 and 2'!J67</f>
        <v>-9.4026864818519518E-2</v>
      </c>
      <c r="K65" s="5">
        <f>('Problem 1 and 2'!K66-'Problem 1 and 2'!K67)/'Problem 1 and 2'!K67</f>
        <v>2.0278833967046942E-2</v>
      </c>
      <c r="L65" s="5">
        <f>('Problem 1 and 2'!L66-'Problem 1 and 2'!L67)/'Problem 1 and 2'!L67</f>
        <v>-8.7757054041128685E-2</v>
      </c>
      <c r="M65" s="5">
        <f>('Problem 1 and 2'!M66-'Problem 1 and 2'!M67)/'Problem 1 and 2'!M67</f>
        <v>-7.3245952197378422E-2</v>
      </c>
      <c r="N65" s="5">
        <f>('Problem 1 and 2'!N66-'Problem 1 and 2'!N67)/'Problem 1 and 2'!N67</f>
        <v>-7.7728776185225987E-2</v>
      </c>
      <c r="O65" s="5">
        <f>('Problem 1 and 2'!O66-'Problem 1 and 2'!O67)/'Problem 1 and 2'!O67</f>
        <v>-4.356955380577434E-2</v>
      </c>
      <c r="P65" s="5">
        <f>('Problem 1 and 2'!P66-'Problem 1 and 2'!P67)/'Problem 1 and 2'!P67</f>
        <v>-0.10449826989619376</v>
      </c>
      <c r="Q65" s="5">
        <f>('Problem 1 and 2'!Q66-'Problem 1 and 2'!Q67)/'Problem 1 and 2'!Q67</f>
        <v>-5.6146088852548175E-2</v>
      </c>
      <c r="S65">
        <f t="shared" si="0"/>
        <v>0.2935239975772958</v>
      </c>
      <c r="T65">
        <f t="shared" si="1"/>
        <v>5.2698059041743885</v>
      </c>
      <c r="U65">
        <f t="shared" si="2"/>
        <v>1.7432740421001389</v>
      </c>
      <c r="V65">
        <f t="shared" si="3"/>
        <v>0.58267847763499292</v>
      </c>
      <c r="W65">
        <f t="shared" si="4"/>
        <v>0.36393379131663883</v>
      </c>
      <c r="X65">
        <f t="shared" si="5"/>
        <v>7.8693877551020766</v>
      </c>
      <c r="Y65">
        <f t="shared" si="6"/>
        <v>0.81900383141762323</v>
      </c>
      <c r="Z65">
        <f t="shared" si="7"/>
        <v>0.82216295960505115</v>
      </c>
      <c r="AA65">
        <f t="shared" si="8"/>
        <v>1.2594834133308364</v>
      </c>
      <c r="AB65">
        <f t="shared" si="9"/>
        <v>0.18461603233055307</v>
      </c>
      <c r="AC65">
        <f t="shared" si="10"/>
        <v>0.44928219653263324</v>
      </c>
      <c r="AD65">
        <f t="shared" si="11"/>
        <v>0.21287283175843486</v>
      </c>
      <c r="AE65">
        <f t="shared" si="12"/>
        <v>0.38132223348851535</v>
      </c>
      <c r="AF65">
        <f t="shared" si="13"/>
        <v>0.16514196364536732</v>
      </c>
      <c r="AG65">
        <f t="shared" si="14"/>
        <v>0.64677978312370088</v>
      </c>
      <c r="AH65">
        <f t="shared" si="15"/>
        <v>21.063269213138252</v>
      </c>
      <c r="AJ65">
        <f t="shared" si="16"/>
        <v>1.3935348525774417E-2</v>
      </c>
      <c r="AK65">
        <f t="shared" si="17"/>
        <v>0.25018936285955734</v>
      </c>
      <c r="AL65">
        <f t="shared" si="18"/>
        <v>8.2763697527673846E-2</v>
      </c>
      <c r="AM65">
        <f t="shared" si="19"/>
        <v>2.7663249789901853E-2</v>
      </c>
      <c r="AN65">
        <f t="shared" si="20"/>
        <v>1.7278124664980046E-2</v>
      </c>
      <c r="AO65">
        <f t="shared" si="21"/>
        <v>0.37360713930359546</v>
      </c>
      <c r="AP65">
        <f t="shared" si="22"/>
        <v>3.888303487602808E-2</v>
      </c>
      <c r="AQ65">
        <f t="shared" si="23"/>
        <v>3.9033017680475998E-2</v>
      </c>
      <c r="AR65">
        <f t="shared" si="24"/>
        <v>5.9795248334253419E-2</v>
      </c>
      <c r="AS65">
        <f t="shared" si="25"/>
        <v>8.7648327741734651E-3</v>
      </c>
      <c r="AT65">
        <f t="shared" si="26"/>
        <v>2.1330126486366733E-2</v>
      </c>
      <c r="AU65">
        <f t="shared" si="27"/>
        <v>1.0106352893484124E-2</v>
      </c>
      <c r="AV65">
        <f t="shared" si="28"/>
        <v>1.8103658536095857E-2</v>
      </c>
      <c r="AW65">
        <f t="shared" si="29"/>
        <v>7.840281675854939E-3</v>
      </c>
      <c r="AX65">
        <f t="shared" si="30"/>
        <v>3.0706524071784206E-2</v>
      </c>
      <c r="AY65">
        <f t="shared" si="31"/>
        <v>0.99999999999999989</v>
      </c>
      <c r="BA65" cm="1">
        <f t="array" ref="BA65">SUM(AJ65:AX65*C65:Q65)</f>
        <v>-5.4235523303627145E-2</v>
      </c>
    </row>
    <row r="66" spans="2:53" x14ac:dyDescent="0.3">
      <c r="B66" s="1">
        <f>'Problem 1 and 2'!B67</f>
        <v>44127</v>
      </c>
      <c r="C66" s="5">
        <f>('Problem 1 and 2'!C67-'Problem 1 and 2'!C68)/'Problem 1 and 2'!C68</f>
        <v>-3.4657650042265377E-2</v>
      </c>
      <c r="D66" s="5">
        <f>('Problem 1 and 2'!D67-'Problem 1 and 2'!D68)/'Problem 1 and 2'!D68</f>
        <v>-2.8878281622911749E-2</v>
      </c>
      <c r="E66" s="5">
        <f>('Problem 1 and 2'!E67-'Problem 1 and 2'!E68)/'Problem 1 and 2'!E68</f>
        <v>-3.5199321458863488E-2</v>
      </c>
      <c r="F66" s="5">
        <f>('Problem 1 and 2'!F67-'Problem 1 and 2'!F68)/'Problem 1 and 2'!F68</f>
        <v>-1.8181818181818264E-2</v>
      </c>
      <c r="G66" s="5">
        <f>('Problem 1 and 2'!G67-'Problem 1 and 2'!G68)/'Problem 1 and 2'!G68</f>
        <v>0.14157894736842108</v>
      </c>
      <c r="H66" s="5">
        <f>('Problem 1 and 2'!H67-'Problem 1 and 2'!H68)/'Problem 1 and 2'!H68</f>
        <v>2.1324717285945146E-2</v>
      </c>
      <c r="I66" s="5">
        <f>('Problem 1 and 2'!I67-'Problem 1 and 2'!I68)/'Problem 1 and 2'!I68</f>
        <v>-3.5236081747709652E-3</v>
      </c>
      <c r="J66" s="5">
        <f>('Problem 1 and 2'!J67-'Problem 1 and 2'!J68)/'Problem 1 and 2'!J68</f>
        <v>1.7177211565988144E-3</v>
      </c>
      <c r="K66" s="5">
        <f>('Problem 1 and 2'!K67-'Problem 1 and 2'!K68)/'Problem 1 and 2'!K68</f>
        <v>-1.4571190674437969E-2</v>
      </c>
      <c r="L66" s="5">
        <f>('Problem 1 and 2'!L67-'Problem 1 and 2'!L68)/'Problem 1 and 2'!L68</f>
        <v>-8.7698506755154657E-3</v>
      </c>
      <c r="M66" s="5">
        <f>('Problem 1 and 2'!M67-'Problem 1 and 2'!M68)/'Problem 1 and 2'!M68</f>
        <v>-7.9041305456399712E-3</v>
      </c>
      <c r="N66" s="5">
        <f>('Problem 1 and 2'!N67-'Problem 1 and 2'!N68)/'Problem 1 and 2'!N68</f>
        <v>-3.3564198188598737E-2</v>
      </c>
      <c r="O66" s="5">
        <f>('Problem 1 and 2'!O67-'Problem 1 and 2'!O68)/'Problem 1 and 2'!O68</f>
        <v>-8.0708148919552795E-3</v>
      </c>
      <c r="P66" s="5">
        <f>('Problem 1 and 2'!P67-'Problem 1 and 2'!P68)/'Problem 1 and 2'!P68</f>
        <v>-3.922872340425531E-2</v>
      </c>
      <c r="Q66" s="5">
        <f>('Problem 1 and 2'!Q67-'Problem 1 and 2'!Q68)/'Problem 1 and 2'!Q68</f>
        <v>3.8303693570449758E-3</v>
      </c>
      <c r="S66">
        <f t="shared" ref="S66:S129" si="32">S67*(1+C66)</f>
        <v>0.30980074420819947</v>
      </c>
      <c r="T66">
        <f t="shared" ref="T66:T129" si="33">T67*(1+D66)</f>
        <v>5.4575821389884416</v>
      </c>
      <c r="U66">
        <f t="shared" ref="U66:U129" si="34">U67*(1+E66)</f>
        <v>1.7434656317299995</v>
      </c>
      <c r="V66">
        <f t="shared" ref="V66:V129" si="35">V67*(1+F66)</f>
        <v>0.59514994330861382</v>
      </c>
      <c r="W66">
        <f t="shared" ref="W66:W129" si="36">W67*(1+G66)</f>
        <v>0.3975485462156475</v>
      </c>
      <c r="X66">
        <f t="shared" ref="X66:X129" si="37">X67*(1+H66)</f>
        <v>8.6013605442177266</v>
      </c>
      <c r="Y66">
        <f t="shared" ref="Y66:Y129" si="38">Y67*(1+I66)</f>
        <v>0.86681992337164626</v>
      </c>
      <c r="Z66">
        <f t="shared" ref="Z66:Z129" si="39">Z67*(1+J66)</f>
        <v>0.90749154437163215</v>
      </c>
      <c r="AA66">
        <f t="shared" ref="AA66:AA129" si="40">AA67*(1+K66)</f>
        <v>1.2344502026310928</v>
      </c>
      <c r="AB66">
        <f t="shared" ref="AB66:AB129" si="41">AB67*(1+L66)</f>
        <v>0.20237594946431794</v>
      </c>
      <c r="AC66">
        <f t="shared" ref="AC66:AC129" si="42">AC67*(1+M66)</f>
        <v>0.48479118877106919</v>
      </c>
      <c r="AD66">
        <f t="shared" ref="AD66:AD129" si="43">AD67*(1+N66)</f>
        <v>0.23081369803335375</v>
      </c>
      <c r="AE66">
        <f t="shared" ref="AE66:AE129" si="44">AE67*(1+O66)</f>
        <v>0.3986931145969384</v>
      </c>
      <c r="AF66">
        <f t="shared" ref="AF66:AF129" si="45">AF67*(1+P66)</f>
        <v>0.18441278011403076</v>
      </c>
      <c r="AG66">
        <f t="shared" ref="AG66:AG129" si="46">AG67*(1+Q66)</f>
        <v>0.68525412194076174</v>
      </c>
      <c r="AH66">
        <f t="shared" ref="AH66:AH129" si="47">SUM(S66:AG66)</f>
        <v>22.30001007196347</v>
      </c>
      <c r="AJ66">
        <f t="shared" ref="AJ66:AJ129" si="48">S66/$AH66</f>
        <v>1.3892403779570229E-2</v>
      </c>
      <c r="AK66">
        <f t="shared" ref="AK66:AK129" si="49">T66/$AH66</f>
        <v>0.24473451453055386</v>
      </c>
      <c r="AL66">
        <f t="shared" ref="AL66:AL129" si="50">U66/$AH66</f>
        <v>7.8182280012597805E-2</v>
      </c>
      <c r="AM66">
        <f t="shared" ref="AM66:AM129" si="51">V66/$AH66</f>
        <v>2.6688326210976106E-2</v>
      </c>
      <c r="AN66">
        <f t="shared" ref="AN66:AN129" si="52">W66/$AH66</f>
        <v>1.7827281016140104E-2</v>
      </c>
      <c r="AO66">
        <f t="shared" ref="AO66:AO129" si="53">X66/$AH66</f>
        <v>0.3857110609573996</v>
      </c>
      <c r="AP66">
        <f t="shared" ref="AP66:AP129" si="54">Y66/$AH66</f>
        <v>3.8870831025383683E-2</v>
      </c>
      <c r="AQ66">
        <f t="shared" ref="AQ66:AQ129" si="55">Z66/$AH66</f>
        <v>4.0694669708358985E-2</v>
      </c>
      <c r="AR66">
        <f t="shared" ref="AR66:AR129" si="56">AA66/$AH66</f>
        <v>5.5356486326573306E-2</v>
      </c>
      <c r="AS66">
        <f t="shared" ref="AS66:AS129" si="57">AB66/$AH66</f>
        <v>9.0751505856382399E-3</v>
      </c>
      <c r="AT66">
        <f t="shared" ref="AT66:AT129" si="58">AC66/$AH66</f>
        <v>2.173950537271593E-2</v>
      </c>
      <c r="AU66">
        <f t="shared" ref="AU66:AU129" si="59">AD66/$AH66</f>
        <v>1.0350385371508985E-2</v>
      </c>
      <c r="AV66">
        <f t="shared" ref="AV66:AV129" si="60">AE66/$AH66</f>
        <v>1.7878606929339125E-2</v>
      </c>
      <c r="AW66">
        <f t="shared" ref="AW66:AW129" si="61">AF66/$AH66</f>
        <v>8.2696276602082092E-3</v>
      </c>
      <c r="AX66">
        <f t="shared" ref="AX66:AX129" si="62">AG66/$AH66</f>
        <v>3.0728870513035893E-2</v>
      </c>
      <c r="AY66">
        <f t="shared" ref="AY66:AY129" si="63">SUM(AJ66:AX66)</f>
        <v>1</v>
      </c>
      <c r="BA66" cm="1">
        <f t="array" ref="BA66">SUM(AJ66:AX66*C66:Q66)</f>
        <v>-1.8605431227791704E-3</v>
      </c>
    </row>
    <row r="67" spans="2:53" x14ac:dyDescent="0.3">
      <c r="B67" s="1">
        <f>'Problem 1 and 2'!B68</f>
        <v>44120</v>
      </c>
      <c r="C67" s="5">
        <f>('Problem 1 and 2'!C68-'Problem 1 and 2'!C69)/'Problem 1 and 2'!C69</f>
        <v>5.9523809523809772E-3</v>
      </c>
      <c r="D67" s="5">
        <f>('Problem 1 and 2'!D68-'Problem 1 and 2'!D69)/'Problem 1 and 2'!D69</f>
        <v>-1.8965113556544188E-2</v>
      </c>
      <c r="E67" s="5">
        <f>('Problem 1 and 2'!E68-'Problem 1 and 2'!E69)/'Problem 1 and 2'!E69</f>
        <v>-2.2995649471721495E-2</v>
      </c>
      <c r="F67" s="5">
        <f>('Problem 1 and 2'!F68-'Problem 1 and 2'!F69)/'Problem 1 and 2'!F69</f>
        <v>5.2910052910052395E-3</v>
      </c>
      <c r="G67" s="5">
        <f>('Problem 1 and 2'!G68-'Problem 1 and 2'!G69)/'Problem 1 and 2'!G69</f>
        <v>-1.1034769935457029E-2</v>
      </c>
      <c r="H67" s="5">
        <f>('Problem 1 and 2'!H68-'Problem 1 and 2'!H69)/'Problem 1 and 2'!H69</f>
        <v>-4.3867778807537811E-2</v>
      </c>
      <c r="I67" s="5">
        <f>('Problem 1 and 2'!I68-'Problem 1 and 2'!I69)/'Problem 1 and 2'!I69</f>
        <v>2.8268551236749519E-3</v>
      </c>
      <c r="J67" s="5">
        <f>('Problem 1 and 2'!J68-'Problem 1 and 2'!J69)/'Problem 1 and 2'!J69</f>
        <v>-2.1842621114533774E-2</v>
      </c>
      <c r="K67" s="5">
        <f>('Problem 1 and 2'!K68-'Problem 1 and 2'!K69)/'Problem 1 and 2'!K69</f>
        <v>-3.4565916398713918E-2</v>
      </c>
      <c r="L67" s="5">
        <f>('Problem 1 and 2'!L68-'Problem 1 and 2'!L69)/'Problem 1 and 2'!L69</f>
        <v>3.7629119527791473E-2</v>
      </c>
      <c r="M67" s="5">
        <f>('Problem 1 and 2'!M68-'Problem 1 and 2'!M69)/'Problem 1 and 2'!M69</f>
        <v>3.8115404976177929E-2</v>
      </c>
      <c r="N67" s="5">
        <f>('Problem 1 and 2'!N68-'Problem 1 and 2'!N69)/'Problem 1 and 2'!N69</f>
        <v>-4.0878896269800714E-2</v>
      </c>
      <c r="O67" s="5">
        <f>('Problem 1 and 2'!O68-'Problem 1 and 2'!O69)/'Problem 1 and 2'!O69</f>
        <v>-1.1325611325611266E-2</v>
      </c>
      <c r="P67" s="5">
        <f>('Problem 1 and 2'!P68-'Problem 1 and 2'!P69)/'Problem 1 and 2'!P69</f>
        <v>-2.8423772609819202E-2</v>
      </c>
      <c r="Q67" s="5">
        <f>('Problem 1 and 2'!Q68-'Problem 1 and 2'!Q69)/'Problem 1 and 2'!Q69</f>
        <v>1.2184990307394129E-2</v>
      </c>
      <c r="S67">
        <f t="shared" si="32"/>
        <v>0.32092318773931694</v>
      </c>
      <c r="T67">
        <f t="shared" si="33"/>
        <v>5.6198744562205878</v>
      </c>
      <c r="U67">
        <f t="shared" si="34"/>
        <v>1.8070733888436654</v>
      </c>
      <c r="V67">
        <f t="shared" si="35"/>
        <v>0.60617123855506971</v>
      </c>
      <c r="W67">
        <f t="shared" si="36"/>
        <v>0.34824446187631641</v>
      </c>
      <c r="X67">
        <f t="shared" si="37"/>
        <v>8.4217687074830305</v>
      </c>
      <c r="Y67">
        <f t="shared" si="38"/>
        <v>0.8698850574712631</v>
      </c>
      <c r="Z67">
        <f t="shared" si="39"/>
        <v>0.90593539996859429</v>
      </c>
      <c r="AA67">
        <f t="shared" si="40"/>
        <v>1.2527035854329891</v>
      </c>
      <c r="AB67">
        <f t="shared" si="41"/>
        <v>0.20416645882112802</v>
      </c>
      <c r="AC67">
        <f t="shared" si="42"/>
        <v>0.48865357038296925</v>
      </c>
      <c r="AD67">
        <f t="shared" si="43"/>
        <v>0.23882982977321113</v>
      </c>
      <c r="AE67">
        <f t="shared" si="44"/>
        <v>0.40193707432200537</v>
      </c>
      <c r="AF67">
        <f t="shared" si="45"/>
        <v>0.19194243687993234</v>
      </c>
      <c r="AG67">
        <f t="shared" si="46"/>
        <v>0.682639361050282</v>
      </c>
      <c r="AH67">
        <f t="shared" si="47"/>
        <v>22.360748214820365</v>
      </c>
      <c r="AJ67">
        <f t="shared" si="48"/>
        <v>1.4352077339103255E-2</v>
      </c>
      <c r="AK67">
        <f t="shared" si="49"/>
        <v>0.2513276569384123</v>
      </c>
      <c r="AL67">
        <f t="shared" si="50"/>
        <v>8.081453140490015E-2</v>
      </c>
      <c r="AM67">
        <f t="shared" si="51"/>
        <v>2.7108718936037595E-2</v>
      </c>
      <c r="AN67">
        <f t="shared" si="52"/>
        <v>1.5573918123433153E-2</v>
      </c>
      <c r="AO67">
        <f t="shared" si="53"/>
        <v>0.37663179364906985</v>
      </c>
      <c r="AP67">
        <f t="shared" si="54"/>
        <v>3.890232335314775E-2</v>
      </c>
      <c r="AQ67">
        <f t="shared" si="55"/>
        <v>4.051453874732841E-2</v>
      </c>
      <c r="AR67">
        <f t="shared" si="56"/>
        <v>5.6022435984620415E-2</v>
      </c>
      <c r="AS67">
        <f t="shared" si="57"/>
        <v>9.1305736668422215E-3</v>
      </c>
      <c r="AT67">
        <f t="shared" si="58"/>
        <v>2.1853185129963454E-2</v>
      </c>
      <c r="AU67">
        <f t="shared" si="59"/>
        <v>1.0680761997709823E-2</v>
      </c>
      <c r="AV67">
        <f t="shared" si="60"/>
        <v>1.7975117400392156E-2</v>
      </c>
      <c r="AW67">
        <f t="shared" si="61"/>
        <v>8.583900459677633E-3</v>
      </c>
      <c r="AX67">
        <f t="shared" si="62"/>
        <v>3.0528466869361687E-2</v>
      </c>
      <c r="AY67">
        <f t="shared" si="63"/>
        <v>1</v>
      </c>
      <c r="BA67" cm="1">
        <f t="array" ref="BA67">SUM(AJ67:AX67*C67:Q67)</f>
        <v>-2.5136949196052135E-2</v>
      </c>
    </row>
    <row r="68" spans="2:53" x14ac:dyDescent="0.3">
      <c r="B68" s="1">
        <f>'Problem 1 and 2'!B69</f>
        <v>44113</v>
      </c>
      <c r="C68" s="5">
        <f>('Problem 1 and 2'!C69-'Problem 1 and 2'!C70)/'Problem 1 and 2'!C70</f>
        <v>2.7074235807860211E-2</v>
      </c>
      <c r="D68" s="5">
        <f>('Problem 1 and 2'!D69-'Problem 1 and 2'!D70)/'Problem 1 and 2'!D70</f>
        <v>1.6420752022846347E-2</v>
      </c>
      <c r="E68" s="5">
        <f>('Problem 1 and 2'!E69-'Problem 1 and 2'!E70)/'Problem 1 and 2'!E70</f>
        <v>-6.8922950313754193E-3</v>
      </c>
      <c r="F68" s="5">
        <f>('Problem 1 and 2'!F69-'Problem 1 and 2'!F70)/'Problem 1 and 2'!F70</f>
        <v>6.7796610169491827E-3</v>
      </c>
      <c r="G68" s="5">
        <f>('Problem 1 and 2'!G69-'Problem 1 and 2'!G70)/'Problem 1 and 2'!G70</f>
        <v>1.137081490840175E-2</v>
      </c>
      <c r="H68" s="5">
        <f>('Problem 1 and 2'!H69-'Problem 1 and 2'!H70)/'Problem 1 and 2'!H70</f>
        <v>3.0902348578481424E-4</v>
      </c>
      <c r="I68" s="5">
        <f>('Problem 1 and 2'!I69-'Problem 1 and 2'!I70)/'Problem 1 and 2'!I70</f>
        <v>-1.3249651324965172E-2</v>
      </c>
      <c r="J68" s="5">
        <f>('Problem 1 and 2'!J69-'Problem 1 and 2'!J70)/'Problem 1 and 2'!J70</f>
        <v>3.2080924855491397E-2</v>
      </c>
      <c r="K68" s="5">
        <f>('Problem 1 and 2'!K69-'Problem 1 and 2'!K70)/'Problem 1 and 2'!K70</f>
        <v>3.6304961678096234E-3</v>
      </c>
      <c r="L68" s="5">
        <f>('Problem 1 and 2'!L69-'Problem 1 and 2'!L70)/'Problem 1 and 2'!L70</f>
        <v>1.4471057884231494E-2</v>
      </c>
      <c r="M68" s="5">
        <f>('Problem 1 and 2'!M69-'Problem 1 and 2'!M70)/'Problem 1 and 2'!M70</f>
        <v>7.7353961056280509E-3</v>
      </c>
      <c r="N68" s="5">
        <f>('Problem 1 and 2'!N69-'Problem 1 and 2'!N70)/'Problem 1 and 2'!N70</f>
        <v>4.0404040404040373E-2</v>
      </c>
      <c r="O68" s="5">
        <f>('Problem 1 and 2'!O69-'Problem 1 and 2'!O70)/'Problem 1 and 2'!O70</f>
        <v>3.5447761194029884E-2</v>
      </c>
      <c r="P68" s="5">
        <f>('Problem 1 and 2'!P69-'Problem 1 and 2'!P70)/'Problem 1 and 2'!P70</f>
        <v>4.91358861402914E-2</v>
      </c>
      <c r="Q68" s="5">
        <f>('Problem 1 and 2'!Q69-'Problem 1 and 2'!Q70)/'Problem 1 and 2'!Q70</f>
        <v>4.3943336224342336E-2</v>
      </c>
      <c r="S68">
        <f t="shared" si="32"/>
        <v>0.3190242339657115</v>
      </c>
      <c r="T68">
        <f t="shared" si="33"/>
        <v>5.7285164206487185</v>
      </c>
      <c r="U68">
        <f t="shared" si="34"/>
        <v>1.8496062866726828</v>
      </c>
      <c r="V68">
        <f t="shared" si="35"/>
        <v>0.60298086361530612</v>
      </c>
      <c r="W68">
        <f t="shared" si="36"/>
        <v>0.35213013692462058</v>
      </c>
      <c r="X68">
        <f t="shared" si="37"/>
        <v>8.8081632653061614</v>
      </c>
      <c r="Y68">
        <f t="shared" si="38"/>
        <v>0.86743295019156952</v>
      </c>
      <c r="Z68">
        <f t="shared" si="39"/>
        <v>0.92616527720808761</v>
      </c>
      <c r="AA68">
        <f t="shared" si="40"/>
        <v>1.2975547546033626</v>
      </c>
      <c r="AB68">
        <f t="shared" si="41"/>
        <v>0.19676246066999442</v>
      </c>
      <c r="AC68">
        <f t="shared" si="42"/>
        <v>0.47071218483091737</v>
      </c>
      <c r="AD68">
        <f t="shared" si="43"/>
        <v>0.24900904468096652</v>
      </c>
      <c r="AE68">
        <f t="shared" si="44"/>
        <v>0.40654140425435842</v>
      </c>
      <c r="AF68">
        <f t="shared" si="45"/>
        <v>0.19755777412907932</v>
      </c>
      <c r="AG68">
        <f t="shared" si="46"/>
        <v>0.67442154110877384</v>
      </c>
      <c r="AH68">
        <f t="shared" si="47"/>
        <v>22.946578598810312</v>
      </c>
      <c r="AJ68">
        <f t="shared" si="48"/>
        <v>1.3902910736428986E-2</v>
      </c>
      <c r="AK68">
        <f t="shared" si="49"/>
        <v>0.24964577599144647</v>
      </c>
      <c r="AL68">
        <f t="shared" si="50"/>
        <v>8.0604883151014828E-2</v>
      </c>
      <c r="AM68">
        <f t="shared" si="51"/>
        <v>2.6277593455547584E-2</v>
      </c>
      <c r="AN68">
        <f t="shared" si="52"/>
        <v>1.5345648825523693E-2</v>
      </c>
      <c r="AO68">
        <f t="shared" si="53"/>
        <v>0.38385518901553495</v>
      </c>
      <c r="AP68">
        <f t="shared" si="54"/>
        <v>3.7802278298540874E-2</v>
      </c>
      <c r="AQ68">
        <f t="shared" si="55"/>
        <v>4.036180266351802E-2</v>
      </c>
      <c r="AR68">
        <f t="shared" si="56"/>
        <v>5.6546763562853576E-2</v>
      </c>
      <c r="AS68">
        <f t="shared" si="57"/>
        <v>8.5748060357981101E-3</v>
      </c>
      <c r="AT68">
        <f t="shared" si="58"/>
        <v>2.0513393001225982E-2</v>
      </c>
      <c r="AU68">
        <f t="shared" si="59"/>
        <v>1.0851685082754631E-2</v>
      </c>
      <c r="AV68">
        <f t="shared" si="60"/>
        <v>1.7716863649356245E-2</v>
      </c>
      <c r="AW68">
        <f t="shared" si="61"/>
        <v>8.6094653840604329E-3</v>
      </c>
      <c r="AX68">
        <f t="shared" si="62"/>
        <v>2.9390941146395563E-2</v>
      </c>
      <c r="AY68">
        <f t="shared" si="63"/>
        <v>0.99999999999999978</v>
      </c>
      <c r="BA68" cm="1">
        <f t="array" ref="BA68">SUM(AJ68:AX68*C68:Q68)</f>
        <v>8.4545756947628121E-3</v>
      </c>
    </row>
    <row r="69" spans="2:53" x14ac:dyDescent="0.3">
      <c r="B69" s="1">
        <f>'Problem 1 and 2'!B70</f>
        <v>44106</v>
      </c>
      <c r="C69" s="5">
        <f>('Problem 1 and 2'!C70-'Problem 1 and 2'!C71)/'Problem 1 and 2'!C71</f>
        <v>5.7092665788318463E-3</v>
      </c>
      <c r="D69" s="5">
        <f>('Problem 1 and 2'!D70-'Problem 1 and 2'!D71)/'Problem 1 and 2'!D71</f>
        <v>2.3854961832061069E-3</v>
      </c>
      <c r="E69" s="5">
        <f>('Problem 1 and 2'!E70-'Problem 1 and 2'!E71)/'Problem 1 and 2'!E71</f>
        <v>-2.0850120870265845E-2</v>
      </c>
      <c r="F69" s="5">
        <f>('Problem 1 and 2'!F70-'Problem 1 and 2'!F71)/'Problem 1 and 2'!F71</f>
        <v>2.8386454183266983E-2</v>
      </c>
      <c r="G69" s="5">
        <f>('Problem 1 and 2'!G70-'Problem 1 and 2'!G71)/'Problem 1 and 2'!G71</f>
        <v>-5.2366987850858814E-3</v>
      </c>
      <c r="H69" s="5">
        <f>('Problem 1 and 2'!H70-'Problem 1 and 2'!H71)/'Problem 1 and 2'!H71</f>
        <v>9.9184782608695815E-2</v>
      </c>
      <c r="I69" s="5">
        <f>('Problem 1 and 2'!I70-'Problem 1 and 2'!I71)/'Problem 1 and 2'!I71</f>
        <v>1.3966480446928565E-3</v>
      </c>
      <c r="J69" s="5">
        <f>('Problem 1 and 2'!J70-'Problem 1 and 2'!J71)/'Problem 1 and 2'!J71</f>
        <v>3.1604054859868884E-2</v>
      </c>
      <c r="K69" s="5">
        <f>('Problem 1 and 2'!K70-'Problem 1 and 2'!K71)/'Problem 1 and 2'!K71</f>
        <v>7.3140999593661578E-3</v>
      </c>
      <c r="L69" s="5">
        <f>('Problem 1 and 2'!L70-'Problem 1 and 2'!L71)/'Problem 1 and 2'!L71</f>
        <v>4.7021943573667638E-2</v>
      </c>
      <c r="M69" s="5">
        <f>('Problem 1 and 2'!M70-'Problem 1 and 2'!M71)/'Problem 1 and 2'!M71</f>
        <v>8.6090933548560126E-3</v>
      </c>
      <c r="N69" s="5">
        <f>('Problem 1 and 2'!N70-'Problem 1 and 2'!N71)/'Problem 1 and 2'!N71</f>
        <v>1.8408229561451033E-2</v>
      </c>
      <c r="O69" s="5">
        <f>('Problem 1 and 2'!O70-'Problem 1 and 2'!O71)/'Problem 1 and 2'!O71</f>
        <v>6.1386138613861357E-2</v>
      </c>
      <c r="P69" s="5">
        <f>('Problem 1 and 2'!P70-'Problem 1 and 2'!P71)/'Problem 1 and 2'!P71</f>
        <v>3.3263305322128955E-2</v>
      </c>
      <c r="Q69" s="5">
        <f>('Problem 1 and 2'!Q70-'Problem 1 and 2'!Q71)/'Problem 1 and 2'!Q71</f>
        <v>3.7492501499700154E-2</v>
      </c>
      <c r="S69">
        <f t="shared" si="32"/>
        <v>0.31061458153974464</v>
      </c>
      <c r="T69">
        <f t="shared" si="33"/>
        <v>5.635969562061792</v>
      </c>
      <c r="U69">
        <f t="shared" si="34"/>
        <v>1.8624427918733324</v>
      </c>
      <c r="V69">
        <f t="shared" si="35"/>
        <v>0.59892038641924339</v>
      </c>
      <c r="W69">
        <f t="shared" si="36"/>
        <v>0.34817114725276355</v>
      </c>
      <c r="X69">
        <f t="shared" si="37"/>
        <v>8.8054421768707893</v>
      </c>
      <c r="Y69">
        <f t="shared" si="38"/>
        <v>0.87908045977011362</v>
      </c>
      <c r="Z69">
        <f t="shared" si="39"/>
        <v>0.89737660575188538</v>
      </c>
      <c r="AA69">
        <f t="shared" si="40"/>
        <v>1.2928610275971608</v>
      </c>
      <c r="AB69">
        <f t="shared" si="41"/>
        <v>0.19395571627283267</v>
      </c>
      <c r="AC69">
        <f t="shared" si="42"/>
        <v>0.46709898912946252</v>
      </c>
      <c r="AD69">
        <f t="shared" si="43"/>
        <v>0.23933879051859888</v>
      </c>
      <c r="AE69">
        <f t="shared" si="44"/>
        <v>0.39262377059520021</v>
      </c>
      <c r="AF69">
        <f t="shared" si="45"/>
        <v>0.18830522979809855</v>
      </c>
      <c r="AG69">
        <f t="shared" si="46"/>
        <v>0.64603270858356365</v>
      </c>
      <c r="AH69">
        <f t="shared" si="47"/>
        <v>22.758233944034579</v>
      </c>
      <c r="AJ69">
        <f t="shared" si="48"/>
        <v>1.3648448394703465E-2</v>
      </c>
      <c r="AK69">
        <f t="shared" si="49"/>
        <v>0.24764529514554448</v>
      </c>
      <c r="AL69">
        <f t="shared" si="50"/>
        <v>8.1835998190954468E-2</v>
      </c>
      <c r="AM69">
        <f t="shared" si="51"/>
        <v>2.6316646005663951E-2</v>
      </c>
      <c r="AN69">
        <f t="shared" si="52"/>
        <v>1.5298689173727677E-2</v>
      </c>
      <c r="AO69">
        <f t="shared" si="53"/>
        <v>0.38691236756439462</v>
      </c>
      <c r="AP69">
        <f t="shared" si="54"/>
        <v>3.862691902771917E-2</v>
      </c>
      <c r="AQ69">
        <f t="shared" si="55"/>
        <v>3.9430854255152213E-2</v>
      </c>
      <c r="AR69">
        <f t="shared" si="56"/>
        <v>5.6808495368158712E-2</v>
      </c>
      <c r="AS69">
        <f t="shared" si="57"/>
        <v>8.5224414490946317E-3</v>
      </c>
      <c r="AT69">
        <f t="shared" si="58"/>
        <v>2.0524395270657598E-2</v>
      </c>
      <c r="AU69">
        <f t="shared" si="59"/>
        <v>1.051658011369264E-2</v>
      </c>
      <c r="AV69">
        <f t="shared" si="60"/>
        <v>1.7251943694783722E-2</v>
      </c>
      <c r="AW69">
        <f t="shared" si="61"/>
        <v>8.2741582787647459E-3</v>
      </c>
      <c r="AX69">
        <f t="shared" si="62"/>
        <v>2.8386768066988022E-2</v>
      </c>
      <c r="AY69">
        <f t="shared" si="63"/>
        <v>1</v>
      </c>
      <c r="BA69" cm="1">
        <f t="array" ref="BA69">SUM(AJ69:AX69*C69:Q69)</f>
        <v>4.2890332714277245E-2</v>
      </c>
    </row>
    <row r="70" spans="2:53" x14ac:dyDescent="0.3">
      <c r="B70" s="1">
        <f>'Problem 1 and 2'!B71</f>
        <v>44099</v>
      </c>
      <c r="C70" s="5">
        <f>('Problem 1 and 2'!C71-'Problem 1 and 2'!C72)/'Problem 1 and 2'!C72</f>
        <v>-8.2752613240418375E-3</v>
      </c>
      <c r="D70" s="5">
        <f>('Problem 1 and 2'!D71-'Problem 1 and 2'!D72)/'Problem 1 and 2'!D72</f>
        <v>-1.5037593984962485E-2</v>
      </c>
      <c r="E70" s="5">
        <f>('Problem 1 and 2'!E71-'Problem 1 and 2'!E72)/'Problem 1 and 2'!E72</f>
        <v>-2.3113254949252014E-3</v>
      </c>
      <c r="F70" s="5">
        <f>('Problem 1 and 2'!F71-'Problem 1 and 2'!F72)/'Problem 1 and 2'!F72</f>
        <v>3.1860226104830407E-2</v>
      </c>
      <c r="G70" s="5">
        <f>('Problem 1 and 2'!G71-'Problem 1 and 2'!G72)/'Problem 1 and 2'!G72</f>
        <v>-2.8292285772440473E-2</v>
      </c>
      <c r="H70" s="5">
        <f>('Problem 1 and 2'!H71-'Problem 1 and 2'!H72)/'Problem 1 and 2'!H72</f>
        <v>-6.7469116249604097E-2</v>
      </c>
      <c r="I70" s="5">
        <f>('Problem 1 and 2'!I71-'Problem 1 and 2'!I72)/'Problem 1 and 2'!I72</f>
        <v>-2.0184741703729161E-2</v>
      </c>
      <c r="J70" s="5">
        <f>('Problem 1 and 2'!J71-'Problem 1 and 2'!J72)/'Problem 1 and 2'!J72</f>
        <v>-9.4003241491085937E-2</v>
      </c>
      <c r="K70" s="5">
        <f>('Problem 1 and 2'!K71-'Problem 1 and 2'!K72)/'Problem 1 and 2'!K72</f>
        <v>-3.2401782098015852E-3</v>
      </c>
      <c r="L70" s="5">
        <f>('Problem 1 and 2'!L71-'Problem 1 and 2'!L72)/'Problem 1 and 2'!L72</f>
        <v>-5.9228311624477677E-2</v>
      </c>
      <c r="M70" s="5">
        <f>('Problem 1 and 2'!M71-'Problem 1 and 2'!M72)/'Problem 1 and 2'!M72</f>
        <v>-4.1269022440030882E-2</v>
      </c>
      <c r="N70" s="5">
        <f>('Problem 1 and 2'!N71-'Problem 1 and 2'!N72)/'Problem 1 and 2'!N72</f>
        <v>-2.5586916380902255E-2</v>
      </c>
      <c r="O70" s="5">
        <f>('Problem 1 and 2'!O71-'Problem 1 and 2'!O72)/'Problem 1 and 2'!O72</f>
        <v>-6.4814814814814811E-2</v>
      </c>
      <c r="P70" s="5">
        <f>('Problem 1 and 2'!P71-'Problem 1 and 2'!P72)/'Problem 1 and 2'!P72</f>
        <v>-5.3991387876780476E-2</v>
      </c>
      <c r="Q70" s="5">
        <f>('Problem 1 and 2'!Q71-'Problem 1 and 2'!Q72)/'Problem 1 and 2'!Q72</f>
        <v>-2.5146198830409573E-2</v>
      </c>
      <c r="S70">
        <f t="shared" si="32"/>
        <v>0.30885126732139673</v>
      </c>
      <c r="T70">
        <f t="shared" si="33"/>
        <v>5.6225569738607879</v>
      </c>
      <c r="U70">
        <f t="shared" si="34"/>
        <v>1.9021018452544431</v>
      </c>
      <c r="V70">
        <f t="shared" si="35"/>
        <v>0.58238844354955965</v>
      </c>
      <c r="W70">
        <f t="shared" si="36"/>
        <v>0.35000401284158628</v>
      </c>
      <c r="X70">
        <f t="shared" si="37"/>
        <v>8.0108843537415328</v>
      </c>
      <c r="Y70">
        <f t="shared" si="38"/>
        <v>0.87785440613026688</v>
      </c>
      <c r="Z70">
        <f t="shared" si="39"/>
        <v>0.86988472129821492</v>
      </c>
      <c r="AA70">
        <f t="shared" si="40"/>
        <v>1.2834735735847571</v>
      </c>
      <c r="AB70">
        <f t="shared" si="41"/>
        <v>0.18524513021267552</v>
      </c>
      <c r="AC70">
        <f t="shared" si="42"/>
        <v>0.46311201456233991</v>
      </c>
      <c r="AD70">
        <f t="shared" si="43"/>
        <v>0.23501262418280286</v>
      </c>
      <c r="AE70">
        <f t="shared" si="44"/>
        <v>0.36991605251973153</v>
      </c>
      <c r="AF70">
        <f t="shared" si="45"/>
        <v>0.18224321799504214</v>
      </c>
      <c r="AG70">
        <f t="shared" si="46"/>
        <v>0.62268662920427909</v>
      </c>
      <c r="AH70">
        <f t="shared" si="47"/>
        <v>21.866215266259417</v>
      </c>
      <c r="AJ70">
        <f t="shared" si="48"/>
        <v>1.4124587339902784E-2</v>
      </c>
      <c r="AK70">
        <f t="shared" si="49"/>
        <v>0.25713443800842178</v>
      </c>
      <c r="AL70">
        <f t="shared" si="50"/>
        <v>8.6988160598120257E-2</v>
      </c>
      <c r="AM70">
        <f t="shared" si="51"/>
        <v>2.6634167662668719E-2</v>
      </c>
      <c r="AN70">
        <f t="shared" si="52"/>
        <v>1.6006611504536805E-2</v>
      </c>
      <c r="AO70">
        <f t="shared" si="53"/>
        <v>0.36635898147873347</v>
      </c>
      <c r="AP70">
        <f t="shared" si="54"/>
        <v>4.0146609527110841E-2</v>
      </c>
      <c r="AQ70">
        <f t="shared" si="55"/>
        <v>3.9782134708994991E-2</v>
      </c>
      <c r="AR70">
        <f t="shared" si="56"/>
        <v>5.86966495095846E-2</v>
      </c>
      <c r="AS70">
        <f t="shared" si="57"/>
        <v>8.4717509617916065E-3</v>
      </c>
      <c r="AT70">
        <f t="shared" si="58"/>
        <v>2.1179340316700494E-2</v>
      </c>
      <c r="AU70">
        <f t="shared" si="59"/>
        <v>1.0747750414102903E-2</v>
      </c>
      <c r="AV70">
        <f t="shared" si="60"/>
        <v>1.6917241873609885E-2</v>
      </c>
      <c r="AW70">
        <f t="shared" si="61"/>
        <v>8.3344655568378979E-3</v>
      </c>
      <c r="AX70">
        <f t="shared" si="62"/>
        <v>2.8477110538882942E-2</v>
      </c>
      <c r="AY70">
        <f t="shared" si="63"/>
        <v>1.0000000000000002</v>
      </c>
      <c r="BA70" cm="1">
        <f t="array" ref="BA70">SUM(AJ70:AX70*C70:Q70)</f>
        <v>-3.7160410094419734E-2</v>
      </c>
    </row>
    <row r="71" spans="2:53" x14ac:dyDescent="0.3">
      <c r="B71" s="1">
        <f>'Problem 1 and 2'!B72</f>
        <v>44092</v>
      </c>
      <c r="C71" s="5">
        <f>('Problem 1 and 2'!C72-'Problem 1 and 2'!C73)/'Problem 1 and 2'!C73</f>
        <v>-3.904555314533647E-3</v>
      </c>
      <c r="D71" s="5">
        <f>('Problem 1 and 2'!D72-'Problem 1 and 2'!D73)/'Problem 1 and 2'!D73</f>
        <v>4.0078201368524032E-2</v>
      </c>
      <c r="E71" s="5">
        <f>('Problem 1 and 2'!E72-'Problem 1 and 2'!E73)/'Problem 1 and 2'!E73</f>
        <v>4.6372239747634096E-2</v>
      </c>
      <c r="F71" s="5">
        <f>('Problem 1 and 2'!F72-'Problem 1 and 2'!F73)/'Problem 1 and 2'!F73</f>
        <v>6.1068702290076264E-2</v>
      </c>
      <c r="G71" s="5">
        <f>('Problem 1 and 2'!G72-'Problem 1 and 2'!G73)/'Problem 1 and 2'!G73</f>
        <v>2.2476586888657762E-2</v>
      </c>
      <c r="H71" s="5">
        <f>('Problem 1 and 2'!H72-'Problem 1 and 2'!H73)/'Problem 1 and 2'!H73</f>
        <v>0.10384615384615381</v>
      </c>
      <c r="I71" s="5">
        <f>('Problem 1 and 2'!I72-'Problem 1 and 2'!I73)/'Problem 1 and 2'!I73</f>
        <v>2.9587883057414704E-2</v>
      </c>
      <c r="J71" s="5">
        <f>('Problem 1 and 2'!J72-'Problem 1 and 2'!J73)/'Problem 1 and 2'!J73</f>
        <v>7.3469387755101733E-3</v>
      </c>
      <c r="K71" s="5">
        <f>('Problem 1 and 2'!K72-'Problem 1 and 2'!K73)/'Problem 1 and 2'!K73</f>
        <v>5.5579307396323212E-2</v>
      </c>
      <c r="L71" s="5">
        <f>('Problem 1 and 2'!L72-'Problem 1 and 2'!L73)/'Problem 1 and 2'!L73</f>
        <v>-2.9109997613934596E-2</v>
      </c>
      <c r="M71" s="5">
        <f>('Problem 1 and 2'!M72-'Problem 1 and 2'!M73)/'Problem 1 and 2'!M73</f>
        <v>-9.458197104156936E-2</v>
      </c>
      <c r="N71" s="5">
        <f>('Problem 1 and 2'!N72-'Problem 1 and 2'!N73)/'Problem 1 and 2'!N73</f>
        <v>1.7171988194258209E-2</v>
      </c>
      <c r="O71" s="5">
        <f>('Problem 1 and 2'!O72-'Problem 1 and 2'!O73)/'Problem 1 and 2'!O73</f>
        <v>4.7846889952153412E-3</v>
      </c>
      <c r="P71" s="5">
        <f>('Problem 1 and 2'!P72-'Problem 1 and 2'!P73)/'Problem 1 and 2'!P73</f>
        <v>9.0240641711229804E-3</v>
      </c>
      <c r="Q71" s="5">
        <f>('Problem 1 and 2'!Q72-'Problem 1 and 2'!Q73)/'Problem 1 and 2'!Q73</f>
        <v>-1.2702078521939841E-2</v>
      </c>
      <c r="S71">
        <f t="shared" si="32"/>
        <v>0.3114284188712898</v>
      </c>
      <c r="T71">
        <f t="shared" si="33"/>
        <v>5.7083975383472128</v>
      </c>
      <c r="U71">
        <f t="shared" si="34"/>
        <v>1.9065084067412335</v>
      </c>
      <c r="V71">
        <f t="shared" si="35"/>
        <v>0.5644063302527107</v>
      </c>
      <c r="W71">
        <f t="shared" si="36"/>
        <v>0.36019474551544062</v>
      </c>
      <c r="X71">
        <f t="shared" si="37"/>
        <v>8.5904761904762292</v>
      </c>
      <c r="Y71">
        <f t="shared" si="38"/>
        <v>0.89593869731800646</v>
      </c>
      <c r="Z71">
        <f t="shared" si="39"/>
        <v>0.96014109667441616</v>
      </c>
      <c r="AA71">
        <f t="shared" si="40"/>
        <v>1.2876457753680477</v>
      </c>
      <c r="AB71">
        <f t="shared" si="41"/>
        <v>0.19690763710433037</v>
      </c>
      <c r="AC71">
        <f t="shared" si="42"/>
        <v>0.4830468873979531</v>
      </c>
      <c r="AD71">
        <f t="shared" si="43"/>
        <v>0.24118377322062962</v>
      </c>
      <c r="AE71">
        <f t="shared" si="44"/>
        <v>0.39555379873397034</v>
      </c>
      <c r="AF71">
        <f t="shared" si="45"/>
        <v>0.19264435403607574</v>
      </c>
      <c r="AG71">
        <f t="shared" si="46"/>
        <v>0.63874873181722702</v>
      </c>
      <c r="AH71">
        <f t="shared" si="47"/>
        <v>22.733222381874775</v>
      </c>
      <c r="AJ71">
        <f t="shared" si="48"/>
        <v>1.3699264171171441E-2</v>
      </c>
      <c r="AK71">
        <f t="shared" si="49"/>
        <v>0.25110375653996703</v>
      </c>
      <c r="AL71">
        <f t="shared" si="50"/>
        <v>8.3864415467175255E-2</v>
      </c>
      <c r="AM71">
        <f t="shared" si="51"/>
        <v>2.4827379100585079E-2</v>
      </c>
      <c r="AN71">
        <f t="shared" si="52"/>
        <v>1.5844420974064122E-2</v>
      </c>
      <c r="AO71">
        <f t="shared" si="53"/>
        <v>0.37788202860873021</v>
      </c>
      <c r="AP71">
        <f t="shared" si="54"/>
        <v>3.9410985484941166E-2</v>
      </c>
      <c r="AQ71">
        <f t="shared" si="55"/>
        <v>4.2235151732819796E-2</v>
      </c>
      <c r="AR71">
        <f t="shared" si="56"/>
        <v>5.6641586209735459E-2</v>
      </c>
      <c r="AS71">
        <f t="shared" si="57"/>
        <v>8.6616685394027143E-3</v>
      </c>
      <c r="AT71">
        <f t="shared" si="58"/>
        <v>2.1248500511000454E-2</v>
      </c>
      <c r="AU71">
        <f t="shared" si="59"/>
        <v>1.0609308665934035E-2</v>
      </c>
      <c r="AV71">
        <f t="shared" si="60"/>
        <v>1.7399812137910808E-2</v>
      </c>
      <c r="AW71">
        <f t="shared" si="61"/>
        <v>8.4741331783069751E-3</v>
      </c>
      <c r="AX71">
        <f t="shared" si="62"/>
        <v>2.8097588678255403E-2</v>
      </c>
      <c r="AY71">
        <f t="shared" si="63"/>
        <v>0.99999999999999989</v>
      </c>
      <c r="BA71" cm="1">
        <f t="array" ref="BA71">SUM(AJ71:AX71*C71:Q71)</f>
        <v>5.7360807352123018E-2</v>
      </c>
    </row>
    <row r="72" spans="2:53" x14ac:dyDescent="0.3">
      <c r="B72" s="1">
        <f>'Problem 1 and 2'!B73</f>
        <v>44085</v>
      </c>
      <c r="C72" s="5">
        <f>('Problem 1 and 2'!C73-'Problem 1 and 2'!C74)/'Problem 1 and 2'!C74</f>
        <v>3.5024696901661483E-2</v>
      </c>
      <c r="D72" s="5">
        <f>('Problem 1 and 2'!D73-'Problem 1 and 2'!D74)/'Problem 1 and 2'!D74</f>
        <v>2.9175050301810779E-2</v>
      </c>
      <c r="E72" s="5">
        <f>('Problem 1 and 2'!E73-'Problem 1 and 2'!E74)/'Problem 1 and 2'!E74</f>
        <v>2.0276794335371717E-2</v>
      </c>
      <c r="F72" s="5">
        <f>('Problem 1 and 2'!F73-'Problem 1 and 2'!F74)/'Problem 1 and 2'!F74</f>
        <v>-1.1054192504718176E-2</v>
      </c>
      <c r="G72" s="5">
        <f>('Problem 1 and 2'!G73-'Problem 1 and 2'!G74)/'Problem 1 and 2'!G74</f>
        <v>-1.9387755102040875E-2</v>
      </c>
      <c r="H72" s="5">
        <f>('Problem 1 and 2'!H73-'Problem 1 and 2'!H74)/'Problem 1 and 2'!H74</f>
        <v>3.924418604651167E-2</v>
      </c>
      <c r="I72" s="5">
        <f>('Problem 1 and 2'!I73-'Problem 1 and 2'!I74)/'Problem 1 and 2'!I74</f>
        <v>3.3867443554260572E-2</v>
      </c>
      <c r="J72" s="5">
        <f>('Problem 1 and 2'!J73-'Problem 1 and 2'!J74)/'Problem 1 and 2'!J74</f>
        <v>6.2753036437246931E-2</v>
      </c>
      <c r="K72" s="5">
        <f>('Problem 1 and 2'!K73-'Problem 1 and 2'!K74)/'Problem 1 and 2'!K74</f>
        <v>1.6072980017376271E-2</v>
      </c>
      <c r="L72" s="5">
        <f>('Problem 1 and 2'!L73-'Problem 1 and 2'!L74)/'Problem 1 and 2'!L74</f>
        <v>9.5533795080007518E-4</v>
      </c>
      <c r="M72" s="5">
        <f>('Problem 1 and 2'!M73-'Problem 1 and 2'!M74)/'Problem 1 and 2'!M74</f>
        <v>2.7844455112818169E-2</v>
      </c>
      <c r="N72" s="5">
        <f>('Problem 1 and 2'!N73-'Problem 1 and 2'!N74)/'Problem 1 and 2'!N74</f>
        <v>5.9709980096673304E-2</v>
      </c>
      <c r="O72" s="5">
        <f>('Problem 1 and 2'!O73-'Problem 1 and 2'!O74)/'Problem 1 and 2'!O74</f>
        <v>4.703590314500411E-2</v>
      </c>
      <c r="P72" s="5">
        <f>('Problem 1 and 2'!P73-'Problem 1 and 2'!P74)/'Problem 1 and 2'!P74</f>
        <v>1.0036801605888637E-3</v>
      </c>
      <c r="Q72" s="5">
        <f>('Problem 1 and 2'!Q73-'Problem 1 and 2'!Q74)/'Problem 1 and 2'!Q74</f>
        <v>1.197779725387082E-2</v>
      </c>
      <c r="S72">
        <f t="shared" si="32"/>
        <v>0.31264917486860755</v>
      </c>
      <c r="T72">
        <f t="shared" si="33"/>
        <v>5.4884310918507495</v>
      </c>
      <c r="U72">
        <f t="shared" si="34"/>
        <v>1.8220173799727797</v>
      </c>
      <c r="V72">
        <f t="shared" si="35"/>
        <v>0.53192251268420943</v>
      </c>
      <c r="W72">
        <f t="shared" si="36"/>
        <v>0.35227676617172643</v>
      </c>
      <c r="X72">
        <f t="shared" si="37"/>
        <v>7.7823129251701024</v>
      </c>
      <c r="Y72">
        <f t="shared" si="38"/>
        <v>0.87019157088122467</v>
      </c>
      <c r="Z72">
        <f t="shared" si="39"/>
        <v>0.95313844686074556</v>
      </c>
      <c r="AA72">
        <f t="shared" si="40"/>
        <v>1.2198474963895762</v>
      </c>
      <c r="AB72">
        <f t="shared" si="41"/>
        <v>0.20281147876732578</v>
      </c>
      <c r="AC72">
        <f t="shared" si="42"/>
        <v>0.53350703426309909</v>
      </c>
      <c r="AD72">
        <f t="shared" si="43"/>
        <v>0.23711208725752742</v>
      </c>
      <c r="AE72">
        <f t="shared" si="44"/>
        <v>0.3936702092161895</v>
      </c>
      <c r="AF72">
        <f t="shared" si="45"/>
        <v>0.19092146647099656</v>
      </c>
      <c r="AG72">
        <f t="shared" si="46"/>
        <v>0.64696655175873508</v>
      </c>
      <c r="AH72">
        <f t="shared" si="47"/>
        <v>21.537776192583596</v>
      </c>
      <c r="AJ72">
        <f t="shared" si="48"/>
        <v>1.4516316451290194E-2</v>
      </c>
      <c r="AK72">
        <f t="shared" si="49"/>
        <v>0.25482812351540068</v>
      </c>
      <c r="AL72">
        <f t="shared" si="50"/>
        <v>8.4596355894912698E-2</v>
      </c>
      <c r="AM72">
        <f t="shared" si="51"/>
        <v>2.4697188230016699E-2</v>
      </c>
      <c r="AN72">
        <f t="shared" si="52"/>
        <v>1.6356227449936582E-2</v>
      </c>
      <c r="AO72">
        <f t="shared" si="53"/>
        <v>0.36133316901351659</v>
      </c>
      <c r="AP72">
        <f t="shared" si="54"/>
        <v>4.04030371148935E-2</v>
      </c>
      <c r="AQ72">
        <f t="shared" si="55"/>
        <v>4.4254264615719845E-2</v>
      </c>
      <c r="AR72">
        <f t="shared" si="56"/>
        <v>5.6637578804891814E-2</v>
      </c>
      <c r="AS72">
        <f t="shared" si="57"/>
        <v>9.4165468595203763E-3</v>
      </c>
      <c r="AT72">
        <f t="shared" si="58"/>
        <v>2.4770757644273833E-2</v>
      </c>
      <c r="AU72">
        <f t="shared" si="59"/>
        <v>1.1009125786123432E-2</v>
      </c>
      <c r="AV72">
        <f t="shared" si="60"/>
        <v>1.82781270311346E-2</v>
      </c>
      <c r="AW72">
        <f t="shared" si="61"/>
        <v>8.8644930081843466E-3</v>
      </c>
      <c r="AX72">
        <f t="shared" si="62"/>
        <v>3.0038688580184714E-2</v>
      </c>
      <c r="AY72">
        <f t="shared" si="63"/>
        <v>1</v>
      </c>
      <c r="BA72" cm="1">
        <f t="array" ref="BA72">SUM(AJ72:AX72*C72:Q72)</f>
        <v>3.0888777216800539E-2</v>
      </c>
    </row>
    <row r="73" spans="2:53" x14ac:dyDescent="0.3">
      <c r="B73" s="1">
        <f>'Problem 1 and 2'!B74</f>
        <v>44078</v>
      </c>
      <c r="C73" s="5">
        <f>('Problem 1 and 2'!C74-'Problem 1 and 2'!C75)/'Problem 1 and 2'!C75</f>
        <v>8.9887640449433088E-4</v>
      </c>
      <c r="D73" s="5">
        <f>('Problem 1 and 2'!D74-'Problem 1 and 2'!D75)/'Problem 1 and 2'!D75</f>
        <v>2.7742749054225036E-3</v>
      </c>
      <c r="E73" s="5">
        <f>('Problem 1 and 2'!E74-'Problem 1 and 2'!E75)/'Problem 1 and 2'!E75</f>
        <v>-3.6887786732795962E-2</v>
      </c>
      <c r="F73" s="5">
        <f>('Problem 1 and 2'!F74-'Problem 1 and 2'!F75)/'Problem 1 and 2'!F75</f>
        <v>-1.3301409949454619E-2</v>
      </c>
      <c r="G73" s="5">
        <f>('Problem 1 and 2'!G74-'Problem 1 and 2'!G75)/'Problem 1 and 2'!G75</f>
        <v>-3.114186851211078E-2</v>
      </c>
      <c r="H73" s="5">
        <f>('Problem 1 and 2'!H74-'Problem 1 and 2'!H75)/'Problem 1 and 2'!H75</f>
        <v>-2.0640569395017835E-2</v>
      </c>
      <c r="I73" s="5">
        <f>('Problem 1 and 2'!I74-'Problem 1 and 2'!I75)/'Problem 1 and 2'!I75</f>
        <v>-5.4328141977544363E-3</v>
      </c>
      <c r="J73" s="5">
        <f>('Problem 1 and 2'!J74-'Problem 1 and 2'!J75)/'Problem 1 and 2'!J75</f>
        <v>7.8694258233750758E-3</v>
      </c>
      <c r="K73" s="5">
        <f>('Problem 1 and 2'!K74-'Problem 1 and 2'!K75)/'Problem 1 and 2'!K75</f>
        <v>4.1157847127996354E-2</v>
      </c>
      <c r="L73" s="5">
        <f>('Problem 1 and 2'!L74-'Problem 1 and 2'!L75)/'Problem 1 and 2'!L75</f>
        <v>-4.033921613568657E-2</v>
      </c>
      <c r="M73" s="5">
        <f>('Problem 1 and 2'!M74-'Problem 1 and 2'!M75)/'Problem 1 and 2'!M75</f>
        <v>-5.7466063348416502E-2</v>
      </c>
      <c r="N73" s="5">
        <f>('Problem 1 and 2'!N74-'Problem 1 and 2'!N75)/'Problem 1 and 2'!N75</f>
        <v>-9.5747676710786645E-3</v>
      </c>
      <c r="O73" s="5">
        <f>('Problem 1 and 2'!O74-'Problem 1 and 2'!O75)/'Problem 1 and 2'!O75</f>
        <v>4.3869843114468399E-2</v>
      </c>
      <c r="P73" s="5">
        <f>('Problem 1 and 2'!P74-'Problem 1 and 2'!P75)/'Problem 1 and 2'!P75</f>
        <v>6.0305072720822958E-2</v>
      </c>
      <c r="Q73" s="5">
        <f>('Problem 1 and 2'!Q74-'Problem 1 and 2'!Q75)/'Problem 1 and 2'!Q75</f>
        <v>3.5390199637023556E-2</v>
      </c>
      <c r="S73">
        <f t="shared" si="32"/>
        <v>0.30206928955852019</v>
      </c>
      <c r="T73">
        <f t="shared" si="33"/>
        <v>5.3328450687191067</v>
      </c>
      <c r="U73">
        <f t="shared" si="34"/>
        <v>1.7858069399291567</v>
      </c>
      <c r="V73">
        <f t="shared" si="35"/>
        <v>0.53786821143558683</v>
      </c>
      <c r="W73">
        <f t="shared" si="36"/>
        <v>0.35924165540925274</v>
      </c>
      <c r="X73">
        <f t="shared" si="37"/>
        <v>7.4884353741496934</v>
      </c>
      <c r="Y73">
        <f t="shared" si="38"/>
        <v>0.84168582375478807</v>
      </c>
      <c r="Z73">
        <f t="shared" si="39"/>
        <v>0.89685789095087309</v>
      </c>
      <c r="AA73">
        <f t="shared" si="40"/>
        <v>1.2005510631418574</v>
      </c>
      <c r="AB73">
        <f t="shared" si="41"/>
        <v>0.20261791018821118</v>
      </c>
      <c r="AC73">
        <f t="shared" si="42"/>
        <v>0.51905425145727946</v>
      </c>
      <c r="AD73">
        <f t="shared" si="43"/>
        <v>0.22375186769109842</v>
      </c>
      <c r="AE73">
        <f t="shared" si="44"/>
        <v>0.37598539652146973</v>
      </c>
      <c r="AF73">
        <f t="shared" si="45"/>
        <v>0.19073003451932111</v>
      </c>
      <c r="AG73">
        <f t="shared" si="46"/>
        <v>0.63930903772232972</v>
      </c>
      <c r="AH73">
        <f t="shared" si="47"/>
        <v>20.896809815148551</v>
      </c>
      <c r="AJ73">
        <f t="shared" si="48"/>
        <v>1.4455282515876831E-2</v>
      </c>
      <c r="AK73">
        <f t="shared" si="49"/>
        <v>0.25519900481906149</v>
      </c>
      <c r="AL73">
        <f t="shared" si="50"/>
        <v>8.5458352529704629E-2</v>
      </c>
      <c r="AM73">
        <f t="shared" si="51"/>
        <v>2.573924997133651E-2</v>
      </c>
      <c r="AN73">
        <f t="shared" si="52"/>
        <v>1.7191220027701581E-2</v>
      </c>
      <c r="AO73">
        <f t="shared" si="53"/>
        <v>0.35835304242091365</v>
      </c>
      <c r="AP73">
        <f t="shared" si="54"/>
        <v>4.0278197064541006E-2</v>
      </c>
      <c r="AQ73">
        <f t="shared" si="55"/>
        <v>4.2918411895614871E-2</v>
      </c>
      <c r="AR73">
        <f t="shared" si="56"/>
        <v>5.7451404006727949E-2</v>
      </c>
      <c r="AS73">
        <f t="shared" si="57"/>
        <v>9.6961168704961399E-3</v>
      </c>
      <c r="AT73">
        <f t="shared" si="58"/>
        <v>2.4838923072411073E-2</v>
      </c>
      <c r="AU73">
        <f t="shared" si="59"/>
        <v>1.0707465382055392E-2</v>
      </c>
      <c r="AV73">
        <f t="shared" si="60"/>
        <v>1.7992478270482691E-2</v>
      </c>
      <c r="AW73">
        <f t="shared" si="61"/>
        <v>9.1272321567982487E-3</v>
      </c>
      <c r="AX73">
        <f t="shared" si="62"/>
        <v>3.059361899627764E-2</v>
      </c>
      <c r="AY73">
        <f t="shared" si="63"/>
        <v>0.99999999999999978</v>
      </c>
      <c r="BA73" cm="1">
        <f t="array" ref="BA73">SUM(AJ73:AX73*C73:Q73)</f>
        <v>-7.720824735716272E-3</v>
      </c>
    </row>
    <row r="74" spans="2:53" x14ac:dyDescent="0.3">
      <c r="B74" s="1">
        <f>'Problem 1 and 2'!B75</f>
        <v>44071</v>
      </c>
      <c r="C74" s="5">
        <f>('Problem 1 and 2'!C75-'Problem 1 and 2'!C76)/'Problem 1 and 2'!C76</f>
        <v>-1.5486725663716814E-2</v>
      </c>
      <c r="D74" s="5">
        <f>('Problem 1 and 2'!D75-'Problem 1 and 2'!D76)/'Problem 1 and 2'!D76</f>
        <v>1.1995916283818246E-2</v>
      </c>
      <c r="E74" s="5">
        <f>('Problem 1 and 2'!E75-'Problem 1 and 2'!E76)/'Problem 1 and 2'!E76</f>
        <v>-8.0967510505279196E-3</v>
      </c>
      <c r="F74" s="5">
        <f>('Problem 1 and 2'!F75-'Problem 1 and 2'!F76)/'Problem 1 and 2'!F76</f>
        <v>2.7610716238381627E-2</v>
      </c>
      <c r="G74" s="5">
        <f>('Problem 1 and 2'!G75-'Problem 1 and 2'!G76)/'Problem 1 and 2'!G76</f>
        <v>1.2715258309972069E-2</v>
      </c>
      <c r="H74" s="5">
        <f>('Problem 1 and 2'!H75-'Problem 1 and 2'!H76)/'Problem 1 and 2'!H76</f>
        <v>1.5907447577729491E-2</v>
      </c>
      <c r="I74" s="5">
        <f>('Problem 1 and 2'!I75-'Problem 1 and 2'!I76)/'Problem 1 and 2'!I76</f>
        <v>4.365223717715699E-3</v>
      </c>
      <c r="J74" s="5">
        <f>('Problem 1 and 2'!J75-'Problem 1 and 2'!J76)/'Problem 1 and 2'!J76</f>
        <v>2.5097101882282744E-2</v>
      </c>
      <c r="K74" s="5">
        <f>('Problem 1 and 2'!K75-'Problem 1 and 2'!K76)/'Problem 1 and 2'!K76</f>
        <v>-4.9504950495049254E-3</v>
      </c>
      <c r="L74" s="5">
        <f>('Problem 1 and 2'!L75-'Problem 1 and 2'!L76)/'Problem 1 and 2'!L76</f>
        <v>3.2662721893491183E-2</v>
      </c>
      <c r="M74" s="5">
        <f>('Problem 1 and 2'!M75-'Problem 1 and 2'!M76)/'Problem 1 and 2'!M76</f>
        <v>2.1965317919075213E-2</v>
      </c>
      <c r="N74" s="5">
        <f>('Problem 1 and 2'!N75-'Problem 1 and 2'!N76)/'Problem 1 and 2'!N76</f>
        <v>-1.4060742407199099E-3</v>
      </c>
      <c r="O74" s="5">
        <f>('Problem 1 and 2'!O75-'Problem 1 and 2'!O76)/'Problem 1 and 2'!O76</f>
        <v>2.1364985163204713E-2</v>
      </c>
      <c r="P74" s="5">
        <f>('Problem 1 and 2'!P75-'Problem 1 and 2'!P76)/'Problem 1 and 2'!P76</f>
        <v>2.8832116788321267E-2</v>
      </c>
      <c r="Q74" s="5">
        <f>('Problem 1 and 2'!Q75-'Problem 1 and 2'!Q76)/'Problem 1 and 2'!Q76</f>
        <v>3.0869971936389146E-2</v>
      </c>
      <c r="S74">
        <f t="shared" si="32"/>
        <v>0.30179801044800514</v>
      </c>
      <c r="T74">
        <f t="shared" si="33"/>
        <v>5.3180912216980021</v>
      </c>
      <c r="U74">
        <f t="shared" si="34"/>
        <v>1.8542044377893334</v>
      </c>
      <c r="V74">
        <f t="shared" si="35"/>
        <v>0.54511906357141304</v>
      </c>
      <c r="W74">
        <f t="shared" si="36"/>
        <v>0.37078870861883589</v>
      </c>
      <c r="X74">
        <f t="shared" si="37"/>
        <v>7.6462585034013948</v>
      </c>
      <c r="Y74">
        <f t="shared" si="38"/>
        <v>0.84628352490421332</v>
      </c>
      <c r="Z74">
        <f t="shared" si="39"/>
        <v>0.88985524113720227</v>
      </c>
      <c r="AA74">
        <f t="shared" si="40"/>
        <v>1.1530922678569275</v>
      </c>
      <c r="AB74">
        <f t="shared" si="41"/>
        <v>0.21113492766925376</v>
      </c>
      <c r="AC74">
        <f t="shared" si="42"/>
        <v>0.55070086208381563</v>
      </c>
      <c r="AD74">
        <f t="shared" si="43"/>
        <v>0.22591495085899646</v>
      </c>
      <c r="AE74">
        <f t="shared" si="44"/>
        <v>0.36018417334453068</v>
      </c>
      <c r="AF74">
        <f t="shared" si="45"/>
        <v>0.17988222392437811</v>
      </c>
      <c r="AG74">
        <f t="shared" si="46"/>
        <v>0.61745710742331927</v>
      </c>
      <c r="AH74">
        <f t="shared" si="47"/>
        <v>21.07076522472962</v>
      </c>
      <c r="AJ74">
        <f t="shared" si="48"/>
        <v>1.4323068347503635E-2</v>
      </c>
      <c r="AK74">
        <f t="shared" si="49"/>
        <v>0.25239193569754387</v>
      </c>
      <c r="AL74">
        <f t="shared" si="50"/>
        <v>8.7998913091829889E-2</v>
      </c>
      <c r="AM74">
        <f t="shared" si="51"/>
        <v>2.5870871691533834E-2</v>
      </c>
      <c r="AN74">
        <f t="shared" si="52"/>
        <v>1.7597306251775857E-2</v>
      </c>
      <c r="AO74">
        <f t="shared" si="53"/>
        <v>0.36288470883000462</v>
      </c>
      <c r="AP74">
        <f t="shared" si="54"/>
        <v>4.0163872354810164E-2</v>
      </c>
      <c r="AQ74">
        <f t="shared" si="55"/>
        <v>4.2231747715210037E-2</v>
      </c>
      <c r="AR74">
        <f t="shared" si="56"/>
        <v>5.4724745663418305E-2</v>
      </c>
      <c r="AS74">
        <f t="shared" si="57"/>
        <v>1.0020278116024761E-2</v>
      </c>
      <c r="AT74">
        <f t="shared" si="58"/>
        <v>2.6135778943495027E-2</v>
      </c>
      <c r="AU74">
        <f t="shared" si="59"/>
        <v>1.0721725027520704E-2</v>
      </c>
      <c r="AV74">
        <f t="shared" si="60"/>
        <v>1.7094024327213422E-2</v>
      </c>
      <c r="AW74">
        <f t="shared" si="61"/>
        <v>8.5370522620251132E-3</v>
      </c>
      <c r="AX74">
        <f t="shared" si="62"/>
        <v>2.9303971680090822E-2</v>
      </c>
      <c r="AY74">
        <f t="shared" si="63"/>
        <v>1.0000000000000002</v>
      </c>
      <c r="BA74" cm="1">
        <f t="array" ref="BA74">SUM(AJ74:AX74*C74:Q74)</f>
        <v>1.2170553421021484E-2</v>
      </c>
    </row>
    <row r="75" spans="2:53" x14ac:dyDescent="0.3">
      <c r="B75" s="1">
        <f>'Problem 1 and 2'!B76</f>
        <v>44064</v>
      </c>
      <c r="C75" s="5">
        <f>('Problem 1 and 2'!C76-'Problem 1 and 2'!C77)/'Problem 1 and 2'!C77</f>
        <v>-1.0507880910683037E-2</v>
      </c>
      <c r="D75" s="5">
        <f>('Problem 1 and 2'!D76-'Problem 1 and 2'!D77)/'Problem 1 and 2'!D77</f>
        <v>-2.0376974019358416E-3</v>
      </c>
      <c r="E75" s="5">
        <f>('Problem 1 and 2'!E76-'Problem 1 and 2'!E77)/'Problem 1 and 2'!E77</f>
        <v>1.3924971422633369E-2</v>
      </c>
      <c r="F75" s="5">
        <f>('Problem 1 and 2'!F76-'Problem 1 and 2'!F77)/'Problem 1 and 2'!F77</f>
        <v>2.4649859943977528E-2</v>
      </c>
      <c r="G75" s="5">
        <f>('Problem 1 and 2'!G76-'Problem 1 and 2'!G77)/'Problem 1 and 2'!G77</f>
        <v>-6.6633515663849004E-3</v>
      </c>
      <c r="H75" s="5">
        <f>('Problem 1 and 2'!H76-'Problem 1 and 2'!H77)/'Problem 1 and 2'!H77</f>
        <v>-3.8247566063977743E-2</v>
      </c>
      <c r="I75" s="5">
        <f>('Problem 1 and 2'!I76-'Problem 1 and 2'!I77)/'Problem 1 and 2'!I77</f>
        <v>2.5363670272286289E-2</v>
      </c>
      <c r="J75" s="5">
        <f>('Problem 1 and 2'!J76-'Problem 1 and 2'!J77)/'Problem 1 and 2'!J77</f>
        <v>-2.5618631732168884E-2</v>
      </c>
      <c r="K75" s="5">
        <f>('Problem 1 and 2'!K76-'Problem 1 and 2'!K77)/'Problem 1 and 2'!K77</f>
        <v>1.7865322950068607E-2</v>
      </c>
      <c r="L75" s="5">
        <f>('Problem 1 and 2'!L76-'Problem 1 and 2'!L77)/'Problem 1 and 2'!L77</f>
        <v>-1.4232384507699473E-2</v>
      </c>
      <c r="M75" s="5">
        <f>('Problem 1 and 2'!M76-'Problem 1 and 2'!M77)/'Problem 1 and 2'!M77</f>
        <v>-1.3458029197080223E-2</v>
      </c>
      <c r="N75" s="5">
        <f>('Problem 1 and 2'!N76-'Problem 1 and 2'!N77)/'Problem 1 and 2'!N77</f>
        <v>-2.8149767696091704E-2</v>
      </c>
      <c r="O75" s="5">
        <f>('Problem 1 and 2'!O76-'Problem 1 and 2'!O77)/'Problem 1 and 2'!O77</f>
        <v>-1.4331675928634038E-2</v>
      </c>
      <c r="P75" s="5">
        <f>('Problem 1 and 2'!P76-'Problem 1 and 2'!P77)/'Problem 1 and 2'!P77</f>
        <v>-1.0115606936416227E-2</v>
      </c>
      <c r="Q75" s="5">
        <f>('Problem 1 and 2'!Q76-'Problem 1 and 2'!Q77)/'Problem 1 and 2'!Q77</f>
        <v>6.9073783359498899E-3</v>
      </c>
      <c r="S75">
        <f t="shared" si="32"/>
        <v>0.30654539488201871</v>
      </c>
      <c r="T75">
        <f t="shared" si="33"/>
        <v>5.2550520571532839</v>
      </c>
      <c r="U75">
        <f t="shared" si="34"/>
        <v>1.8693400185483082</v>
      </c>
      <c r="V75">
        <f t="shared" si="35"/>
        <v>0.53047234225704409</v>
      </c>
      <c r="W75">
        <f t="shared" si="36"/>
        <v>0.36613323002322612</v>
      </c>
      <c r="X75">
        <f t="shared" si="37"/>
        <v>7.5265306122449323</v>
      </c>
      <c r="Y75">
        <f t="shared" si="38"/>
        <v>0.84260536398467301</v>
      </c>
      <c r="Z75">
        <f t="shared" si="39"/>
        <v>0.86806921949467086</v>
      </c>
      <c r="AA75">
        <f t="shared" si="40"/>
        <v>1.158829045308952</v>
      </c>
      <c r="AB75">
        <f t="shared" si="41"/>
        <v>0.20445681168979993</v>
      </c>
      <c r="AC75">
        <f t="shared" si="42"/>
        <v>0.53886453133767021</v>
      </c>
      <c r="AD75">
        <f t="shared" si="43"/>
        <v>0.22623305132486382</v>
      </c>
      <c r="AE75">
        <f t="shared" si="44"/>
        <v>0.35264981527340744</v>
      </c>
      <c r="AF75">
        <f t="shared" si="45"/>
        <v>0.17484118253025754</v>
      </c>
      <c r="AG75">
        <f t="shared" si="46"/>
        <v>0.59896701255492579</v>
      </c>
      <c r="AH75">
        <f t="shared" si="47"/>
        <v>20.819589688608037</v>
      </c>
      <c r="AJ75">
        <f t="shared" si="48"/>
        <v>1.4723892231639548E-2</v>
      </c>
      <c r="AK75">
        <f t="shared" si="49"/>
        <v>0.25240901169290181</v>
      </c>
      <c r="AL75">
        <f t="shared" si="50"/>
        <v>8.9787553285508054E-2</v>
      </c>
      <c r="AM75">
        <f t="shared" si="51"/>
        <v>2.5479481113275994E-2</v>
      </c>
      <c r="AN75">
        <f t="shared" si="52"/>
        <v>1.7585996434097119E-2</v>
      </c>
      <c r="AO75">
        <f t="shared" si="53"/>
        <v>0.3615119569990019</v>
      </c>
      <c r="AP75">
        <f t="shared" si="54"/>
        <v>4.0471756484505829E-2</v>
      </c>
      <c r="AQ75">
        <f t="shared" si="55"/>
        <v>4.1694828403350176E-2</v>
      </c>
      <c r="AR75">
        <f t="shared" si="56"/>
        <v>5.5660513134081338E-2</v>
      </c>
      <c r="AS75">
        <f t="shared" si="57"/>
        <v>9.82040543295018E-3</v>
      </c>
      <c r="AT75">
        <f t="shared" si="58"/>
        <v>2.588257210623721E-2</v>
      </c>
      <c r="AU75">
        <f t="shared" si="59"/>
        <v>1.0866354943039676E-2</v>
      </c>
      <c r="AV75">
        <f t="shared" si="60"/>
        <v>1.6938365287110759E-2</v>
      </c>
      <c r="AW75">
        <f t="shared" si="61"/>
        <v>8.3979168247454127E-3</v>
      </c>
      <c r="AX75">
        <f t="shared" si="62"/>
        <v>2.8769395627554834E-2</v>
      </c>
      <c r="AY75">
        <f t="shared" si="63"/>
        <v>0.99999999999999989</v>
      </c>
      <c r="BA75" cm="1">
        <f t="array" ref="BA75">SUM(AJ75:AX75*C75:Q75)</f>
        <v>-1.270505425080906E-2</v>
      </c>
    </row>
    <row r="76" spans="2:53" x14ac:dyDescent="0.3">
      <c r="B76" s="1">
        <f>'Problem 1 and 2'!B77</f>
        <v>44057</v>
      </c>
      <c r="C76" s="5">
        <f>('Problem 1 and 2'!C77-'Problem 1 and 2'!C78)/'Problem 1 and 2'!C78</f>
        <v>1.0172490048651089E-2</v>
      </c>
      <c r="D76" s="5">
        <f>('Problem 1 and 2'!D77-'Problem 1 and 2'!D78)/'Problem 1 and 2'!D78</f>
        <v>-7.0814365199796531E-3</v>
      </c>
      <c r="E76" s="5">
        <f>('Problem 1 and 2'!E77-'Problem 1 and 2'!E78)/'Problem 1 and 2'!E78</f>
        <v>-9.7756740069973244E-3</v>
      </c>
      <c r="F76" s="5">
        <f>('Problem 1 and 2'!F77-'Problem 1 and 2'!F78)/'Problem 1 and 2'!F78</f>
        <v>1.5358361774744006E-2</v>
      </c>
      <c r="G76" s="5">
        <f>('Problem 1 and 2'!G77-'Problem 1 and 2'!G78)/'Problem 1 and 2'!G78</f>
        <v>-9.8473658296405718E-3</v>
      </c>
      <c r="H76" s="5">
        <f>('Problem 1 and 2'!H77-'Problem 1 and 2'!H78)/'Problem 1 and 2'!H78</f>
        <v>3.976861894432393E-2</v>
      </c>
      <c r="I76" s="5">
        <f>('Problem 1 and 2'!I77-'Problem 1 and 2'!I78)/'Problem 1 and 2'!I78</f>
        <v>4.8725637181409719E-3</v>
      </c>
      <c r="J76" s="5">
        <f>('Problem 1 and 2'!J77-'Problem 1 and 2'!J78)/'Problem 1 and 2'!J78</f>
        <v>1.8683274021352347E-2</v>
      </c>
      <c r="K76" s="5">
        <f>('Problem 1 and 2'!K77-'Problem 1 and 2'!K78)/'Problem 1 and 2'!K78</f>
        <v>2.1047708138447144E-2</v>
      </c>
      <c r="L76" s="5">
        <f>('Problem 1 and 2'!L77-'Problem 1 and 2'!L78)/'Problem 1 and 2'!L78</f>
        <v>3.9821972358866651E-3</v>
      </c>
      <c r="M76" s="5">
        <f>('Problem 1 and 2'!M77-'Problem 1 and 2'!M78)/'Problem 1 and 2'!M78</f>
        <v>5.6385542168674668E-2</v>
      </c>
      <c r="N76" s="5">
        <f>('Problem 1 and 2'!N77-'Problem 1 and 2'!N78)/'Problem 1 and 2'!N78</f>
        <v>1.3012181616832749E-2</v>
      </c>
      <c r="O76" s="5">
        <f>('Problem 1 and 2'!O77-'Problem 1 and 2'!O78)/'Problem 1 and 2'!O78</f>
        <v>2.5187406296851508E-2</v>
      </c>
      <c r="P76" s="5">
        <f>('Problem 1 and 2'!P77-'Problem 1 and 2'!P78)/'Problem 1 and 2'!P78</f>
        <v>4.2954031650339133E-2</v>
      </c>
      <c r="Q76" s="5">
        <f>('Problem 1 and 2'!Q77-'Problem 1 and 2'!Q78)/'Problem 1 and 2'!Q78</f>
        <v>7.9113924050631598E-3</v>
      </c>
      <c r="S76">
        <f t="shared" si="32"/>
        <v>0.30980074420819942</v>
      </c>
      <c r="T76">
        <f t="shared" si="33"/>
        <v>5.265782127714087</v>
      </c>
      <c r="U76">
        <f t="shared" si="34"/>
        <v>1.8436670081470092</v>
      </c>
      <c r="V76">
        <f t="shared" si="35"/>
        <v>0.51771084249799004</v>
      </c>
      <c r="W76">
        <f t="shared" si="36"/>
        <v>0.36858926991224855</v>
      </c>
      <c r="X76">
        <f t="shared" si="37"/>
        <v>7.8258503401360899</v>
      </c>
      <c r="Y76">
        <f t="shared" si="38"/>
        <v>0.8217624521072785</v>
      </c>
      <c r="Z76">
        <f t="shared" si="39"/>
        <v>0.89089267073922762</v>
      </c>
      <c r="AA76">
        <f t="shared" si="40"/>
        <v>1.1384895616154105</v>
      </c>
      <c r="AB76">
        <f t="shared" si="41"/>
        <v>0.20740873252129763</v>
      </c>
      <c r="AC76">
        <f t="shared" si="42"/>
        <v>0.54621551569580262</v>
      </c>
      <c r="AD76">
        <f t="shared" si="43"/>
        <v>0.23278592092173134</v>
      </c>
      <c r="AE76">
        <f t="shared" si="44"/>
        <v>0.35777736451625519</v>
      </c>
      <c r="AF76">
        <f t="shared" si="45"/>
        <v>0.17662788074589522</v>
      </c>
      <c r="AG76">
        <f t="shared" si="46"/>
        <v>0.5948581025841716</v>
      </c>
      <c r="AH76">
        <f t="shared" si="47"/>
        <v>21.098218534062696</v>
      </c>
      <c r="AJ76">
        <f t="shared" si="48"/>
        <v>1.4683739468715411E-2</v>
      </c>
      <c r="AK76">
        <f t="shared" si="49"/>
        <v>0.24958420632588368</v>
      </c>
      <c r="AL76">
        <f t="shared" si="50"/>
        <v>8.7384961207527631E-2</v>
      </c>
      <c r="AM76">
        <f t="shared" si="51"/>
        <v>2.453813063231643E-2</v>
      </c>
      <c r="AN76">
        <f t="shared" si="52"/>
        <v>1.7470160777658443E-2</v>
      </c>
      <c r="AO76">
        <f t="shared" si="53"/>
        <v>0.37092469809720641</v>
      </c>
      <c r="AP76">
        <f t="shared" si="54"/>
        <v>3.8949376260396476E-2</v>
      </c>
      <c r="AQ76">
        <f t="shared" si="55"/>
        <v>4.2225966581059787E-2</v>
      </c>
      <c r="AR76">
        <f t="shared" si="56"/>
        <v>5.3961407204941948E-2</v>
      </c>
      <c r="AS76">
        <f t="shared" si="57"/>
        <v>9.8306277464346083E-3</v>
      </c>
      <c r="AT76">
        <f t="shared" si="58"/>
        <v>2.5889177079759008E-2</v>
      </c>
      <c r="AU76">
        <f t="shared" si="59"/>
        <v>1.1033439650172484E-2</v>
      </c>
      <c r="AV76">
        <f t="shared" si="60"/>
        <v>1.6957704933173862E-2</v>
      </c>
      <c r="AW76">
        <f t="shared" si="61"/>
        <v>8.3716964283374294E-3</v>
      </c>
      <c r="AX76">
        <f t="shared" si="62"/>
        <v>2.8194707606416337E-2</v>
      </c>
      <c r="AY76">
        <f t="shared" si="63"/>
        <v>0.99999999999999989</v>
      </c>
      <c r="BA76" cm="1">
        <f t="array" ref="BA76">SUM(AJ76:AX76*C76:Q76)</f>
        <v>1.7250438574973416E-2</v>
      </c>
    </row>
    <row r="77" spans="2:53" x14ac:dyDescent="0.3">
      <c r="B77" s="1">
        <f>'Problem 1 and 2'!B78</f>
        <v>44050</v>
      </c>
      <c r="C77" s="5">
        <f>('Problem 1 and 2'!C78-'Problem 1 and 2'!C79)/'Problem 1 and 2'!C79</f>
        <v>3.4782608695652147E-2</v>
      </c>
      <c r="D77" s="5">
        <f>('Problem 1 and 2'!D78-'Problem 1 and 2'!D79)/'Problem 1 and 2'!D79</f>
        <v>2.1969501163091241E-2</v>
      </c>
      <c r="E77" s="5">
        <f>('Problem 1 and 2'!E78-'Problem 1 and 2'!E79)/'Problem 1 and 2'!E79</f>
        <v>-1.3401015228426441E-2</v>
      </c>
      <c r="F77" s="5">
        <f>('Problem 1 and 2'!F78-'Problem 1 and 2'!F79)/'Problem 1 and 2'!F79</f>
        <v>7.1624504724169549E-2</v>
      </c>
      <c r="G77" s="5">
        <f>('Problem 1 and 2'!G78-'Problem 1 and 2'!G79)/'Problem 1 and 2'!G79</f>
        <v>7.4404761904761909E-3</v>
      </c>
      <c r="H77" s="5">
        <f>('Problem 1 and 2'!H78-'Problem 1 and 2'!H79)/'Problem 1 and 2'!H79</f>
        <v>1.803459698196553E-2</v>
      </c>
      <c r="I77" s="5">
        <f>('Problem 1 and 2'!I78-'Problem 1 and 2'!I79)/'Problem 1 and 2'!I79</f>
        <v>3.2907471931862171E-2</v>
      </c>
      <c r="J77" s="5">
        <f>('Problem 1 and 2'!J78-'Problem 1 and 2'!J79)/'Problem 1 and 2'!J79</f>
        <v>3.6900369003690037E-2</v>
      </c>
      <c r="K77" s="5">
        <f>('Problem 1 and 2'!K78-'Problem 1 and 2'!K79)/'Problem 1 and 2'!K79</f>
        <v>1.0396975425330893E-2</v>
      </c>
      <c r="L77" s="5">
        <f>('Problem 1 and 2'!L78-'Problem 1 and 2'!L79)/'Problem 1 and 2'!L79</f>
        <v>8.7429111531190321E-3</v>
      </c>
      <c r="M77" s="5">
        <f>('Problem 1 and 2'!M78-'Problem 1 and 2'!M79)/'Problem 1 and 2'!M79</f>
        <v>2.6576467745833224E-3</v>
      </c>
      <c r="N77" s="5">
        <f>('Problem 1 and 2'!N78-'Problem 1 and 2'!N79)/'Problem 1 and 2'!N79</f>
        <v>2.3229461756373904E-2</v>
      </c>
      <c r="O77" s="5">
        <f>('Problem 1 and 2'!O78-'Problem 1 and 2'!O79)/'Problem 1 and 2'!O79</f>
        <v>3.2827500774233583E-2</v>
      </c>
      <c r="P77" s="5">
        <f>('Problem 1 and 2'!P78-'Problem 1 and 2'!P79)/'Problem 1 and 2'!P79</f>
        <v>2.9480217222653142E-2</v>
      </c>
      <c r="Q77" s="5">
        <f>('Problem 1 and 2'!Q78-'Problem 1 and 2'!Q79)/'Problem 1 and 2'!Q79</f>
        <v>4.7051027170311489E-2</v>
      </c>
      <c r="S77">
        <f t="shared" si="32"/>
        <v>0.30668103443727623</v>
      </c>
      <c r="T77">
        <f t="shared" si="33"/>
        <v>5.3033373746768966</v>
      </c>
      <c r="U77">
        <f t="shared" si="34"/>
        <v>1.861868022983751</v>
      </c>
      <c r="V77">
        <f t="shared" si="35"/>
        <v>0.50987992219129785</v>
      </c>
      <c r="W77">
        <f t="shared" si="36"/>
        <v>0.37225500108989396</v>
      </c>
      <c r="X77">
        <f t="shared" si="37"/>
        <v>7.5265306122449331</v>
      </c>
      <c r="Y77">
        <f t="shared" si="38"/>
        <v>0.81777777777777649</v>
      </c>
      <c r="Z77">
        <f t="shared" si="39"/>
        <v>0.87455315450732918</v>
      </c>
      <c r="AA77">
        <f t="shared" si="40"/>
        <v>1.1150209265844009</v>
      </c>
      <c r="AB77">
        <f t="shared" si="41"/>
        <v>0.20658606606006055</v>
      </c>
      <c r="AC77">
        <f t="shared" si="42"/>
        <v>0.51706076417371827</v>
      </c>
      <c r="AD77">
        <f t="shared" si="43"/>
        <v>0.22979577654257821</v>
      </c>
      <c r="AE77">
        <f t="shared" si="44"/>
        <v>0.34898728009994473</v>
      </c>
      <c r="AF77">
        <f t="shared" si="45"/>
        <v>0.16935346658222755</v>
      </c>
      <c r="AG77">
        <f t="shared" si="46"/>
        <v>0.59018888670831482</v>
      </c>
      <c r="AH77">
        <f t="shared" si="47"/>
        <v>20.749876066660395</v>
      </c>
      <c r="AJ77">
        <f t="shared" si="48"/>
        <v>1.4779897164303172E-2</v>
      </c>
      <c r="AK77">
        <f t="shared" si="49"/>
        <v>0.2555840506053898</v>
      </c>
      <c r="AL77">
        <f t="shared" si="50"/>
        <v>8.9729115345189181E-2</v>
      </c>
      <c r="AM77">
        <f t="shared" si="51"/>
        <v>2.4572673135650244E-2</v>
      </c>
      <c r="AN77">
        <f t="shared" si="52"/>
        <v>1.7940107203243013E-2</v>
      </c>
      <c r="AO77">
        <f t="shared" si="53"/>
        <v>0.36272653330870214</v>
      </c>
      <c r="AP77">
        <f t="shared" si="54"/>
        <v>3.9411212633300052E-2</v>
      </c>
      <c r="AQ77">
        <f t="shared" si="55"/>
        <v>4.214739170960672E-2</v>
      </c>
      <c r="AR77">
        <f t="shared" si="56"/>
        <v>5.3736269219262799E-2</v>
      </c>
      <c r="AS77">
        <f t="shared" si="57"/>
        <v>9.9560144550448742E-3</v>
      </c>
      <c r="AT77">
        <f t="shared" si="58"/>
        <v>2.4918739876451563E-2</v>
      </c>
      <c r="AU77">
        <f t="shared" si="59"/>
        <v>1.1074561399997936E-2</v>
      </c>
      <c r="AV77">
        <f t="shared" si="60"/>
        <v>1.6818764554486939E-2</v>
      </c>
      <c r="AW77">
        <f t="shared" si="61"/>
        <v>8.1616615944195506E-3</v>
      </c>
      <c r="AX77">
        <f t="shared" si="62"/>
        <v>2.8443007794952253E-2</v>
      </c>
      <c r="AY77">
        <f t="shared" si="63"/>
        <v>1.0000000000000002</v>
      </c>
      <c r="BA77" cm="1">
        <f t="array" ref="BA77">SUM(AJ77:AX77*C77:Q77)</f>
        <v>1.9314188067344636E-2</v>
      </c>
    </row>
    <row r="78" spans="2:53" x14ac:dyDescent="0.3">
      <c r="B78" s="1">
        <f>'Problem 1 and 2'!B79</f>
        <v>44043</v>
      </c>
      <c r="C78" s="5">
        <f>('Problem 1 and 2'!C79-'Problem 1 and 2'!C80)/'Problem 1 and 2'!C80</f>
        <v>-4.2925974594831412E-2</v>
      </c>
      <c r="D78" s="5">
        <f>('Problem 1 and 2'!D79-'Problem 1 and 2'!D80)/'Problem 1 and 2'!D80</f>
        <v>-3.3233383308345854E-2</v>
      </c>
      <c r="E78" s="5">
        <f>('Problem 1 and 2'!E79-'Problem 1 and 2'!E80)/'Problem 1 and 2'!E80</f>
        <v>-6.0876623376625685E-4</v>
      </c>
      <c r="F78" s="5">
        <f>('Problem 1 and 2'!F79-'Problem 1 and 2'!F80)/'Problem 1 and 2'!F80</f>
        <v>-1.9133034379671236E-2</v>
      </c>
      <c r="G78" s="5">
        <f>('Problem 1 and 2'!G79-'Problem 1 and 2'!G80)/'Problem 1 and 2'!G80</f>
        <v>1.490312965722717E-3</v>
      </c>
      <c r="H78" s="5">
        <f>('Problem 1 and 2'!H79-'Problem 1 and 2'!H80)/'Problem 1 and 2'!H80</f>
        <v>6.2962962962962539E-3</v>
      </c>
      <c r="I78" s="5">
        <f>('Problem 1 and 2'!I79-'Problem 1 and 2'!I80)/'Problem 1 and 2'!I80</f>
        <v>-1.1859219586839963E-2</v>
      </c>
      <c r="J78" s="5">
        <f>('Problem 1 and 2'!J79-'Problem 1 and 2'!J80)/'Problem 1 and 2'!J80</f>
        <v>-3.2142857142857174E-2</v>
      </c>
      <c r="K78" s="5">
        <f>('Problem 1 and 2'!K79-'Problem 1 and 2'!K80)/'Problem 1 and 2'!K80</f>
        <v>-9.4428706326731373E-4</v>
      </c>
      <c r="L78" s="5">
        <f>('Problem 1 and 2'!L79-'Problem 1 and 2'!L80)/'Problem 1 and 2'!L80</f>
        <v>-4.1015182415590351E-2</v>
      </c>
      <c r="M78" s="5">
        <f>('Problem 1 and 2'!M79-'Problem 1 and 2'!M80)/'Problem 1 and 2'!M80</f>
        <v>-3.8336431226765888E-2</v>
      </c>
      <c r="N78" s="5">
        <f>('Problem 1 and 2'!N79-'Problem 1 and 2'!N80)/'Problem 1 and 2'!N80</f>
        <v>-3.7622682660850629E-2</v>
      </c>
      <c r="O78" s="5">
        <f>('Problem 1 and 2'!O79-'Problem 1 and 2'!O80)/'Problem 1 and 2'!O80</f>
        <v>-3.9274025587622864E-2</v>
      </c>
      <c r="P78" s="5">
        <f>('Problem 1 and 2'!P79-'Problem 1 and 2'!P80)/'Problem 1 and 2'!P80</f>
        <v>-3.4818420067390478E-2</v>
      </c>
      <c r="Q78" s="5">
        <f>('Problem 1 and 2'!Q79-'Problem 1 and 2'!Q80)/'Problem 1 and 2'!Q80</f>
        <v>-4.2816365366317728E-2</v>
      </c>
      <c r="S78">
        <f t="shared" si="32"/>
        <v>0.29637242823770393</v>
      </c>
      <c r="T78">
        <f t="shared" si="33"/>
        <v>5.1893303749683648</v>
      </c>
      <c r="U78">
        <f t="shared" si="34"/>
        <v>1.8871578541253291</v>
      </c>
      <c r="V78">
        <f t="shared" si="35"/>
        <v>0.47580091715291478</v>
      </c>
      <c r="W78">
        <f t="shared" si="36"/>
        <v>0.36950570270665983</v>
      </c>
      <c r="X78">
        <f t="shared" si="37"/>
        <v>7.3931972789115985</v>
      </c>
      <c r="Y78">
        <f t="shared" si="38"/>
        <v>0.79172413793103313</v>
      </c>
      <c r="Z78">
        <f t="shared" si="39"/>
        <v>0.84343026644657015</v>
      </c>
      <c r="AA78">
        <f t="shared" si="40"/>
        <v>1.1035473716803519</v>
      </c>
      <c r="AB78">
        <f t="shared" si="41"/>
        <v>0.2047955567032505</v>
      </c>
      <c r="AC78">
        <f t="shared" si="42"/>
        <v>0.51569024166626976</v>
      </c>
      <c r="AD78">
        <f t="shared" si="43"/>
        <v>0.22457892890235356</v>
      </c>
      <c r="AE78">
        <f t="shared" si="44"/>
        <v>0.33789503071745769</v>
      </c>
      <c r="AF78">
        <f t="shared" si="45"/>
        <v>0.16450385713978247</v>
      </c>
      <c r="AG78">
        <f t="shared" si="46"/>
        <v>0.56366774053344748</v>
      </c>
      <c r="AH78">
        <f t="shared" si="47"/>
        <v>20.361197687823086</v>
      </c>
      <c r="AJ78">
        <f t="shared" si="48"/>
        <v>1.4555746316187874E-2</v>
      </c>
      <c r="AK78">
        <f t="shared" si="49"/>
        <v>0.25486370961723032</v>
      </c>
      <c r="AL78">
        <f t="shared" si="50"/>
        <v>9.2684029842406299E-2</v>
      </c>
      <c r="AM78">
        <f t="shared" si="51"/>
        <v>2.3368022080423351E-2</v>
      </c>
      <c r="AN78">
        <f t="shared" si="52"/>
        <v>1.8147542613745207E-2</v>
      </c>
      <c r="AO78">
        <f t="shared" si="53"/>
        <v>0.36310227876884982</v>
      </c>
      <c r="AP78">
        <f t="shared" si="54"/>
        <v>3.8883966948787096E-2</v>
      </c>
      <c r="AQ78">
        <f t="shared" si="55"/>
        <v>4.1423411303107158E-2</v>
      </c>
      <c r="AR78">
        <f t="shared" si="56"/>
        <v>5.4198549053935216E-2</v>
      </c>
      <c r="AS78">
        <f t="shared" si="57"/>
        <v>1.005812918489208E-2</v>
      </c>
      <c r="AT78">
        <f t="shared" si="58"/>
        <v>2.5327107450789879E-2</v>
      </c>
      <c r="AU78">
        <f t="shared" si="59"/>
        <v>1.1029750427533144E-2</v>
      </c>
      <c r="AV78">
        <f t="shared" si="60"/>
        <v>1.6595046907261952E-2</v>
      </c>
      <c r="AW78">
        <f t="shared" si="61"/>
        <v>8.0792819588487753E-3</v>
      </c>
      <c r="AX78">
        <f t="shared" si="62"/>
        <v>2.7683427526001881E-2</v>
      </c>
      <c r="AY78">
        <f t="shared" si="63"/>
        <v>1</v>
      </c>
      <c r="BA78" cm="1">
        <f t="array" ref="BA78">SUM(AJ78:AX78*C78:Q78)</f>
        <v>-1.3045682853213284E-2</v>
      </c>
    </row>
    <row r="79" spans="2:53" x14ac:dyDescent="0.3">
      <c r="B79" s="1">
        <f>'Problem 1 and 2'!B80</f>
        <v>44036</v>
      </c>
      <c r="C79" s="5">
        <f>('Problem 1 and 2'!C80-'Problem 1 and 2'!C81)/'Problem 1 and 2'!C81</f>
        <v>2.3307933662035037E-2</v>
      </c>
      <c r="D79" s="5">
        <f>('Problem 1 and 2'!D80-'Problem 1 and 2'!D81)/'Problem 1 and 2'!D81</f>
        <v>-2.2710622710622737E-2</v>
      </c>
      <c r="E79" s="5">
        <f>('Problem 1 and 2'!E80-'Problem 1 and 2'!E81)/'Problem 1 and 2'!E81</f>
        <v>-6.0975609756097456E-2</v>
      </c>
      <c r="F79" s="5">
        <f>('Problem 1 and 2'!F80-'Problem 1 and 2'!F81)/'Problem 1 and 2'!F81</f>
        <v>-5.9435364041603182E-3</v>
      </c>
      <c r="G79" s="5">
        <f>('Problem 1 and 2'!G80-'Problem 1 and 2'!G81)/'Problem 1 and 2'!G81</f>
        <v>3.061642432930585E-2</v>
      </c>
      <c r="H79" s="5">
        <f>('Problem 1 and 2'!H80-'Problem 1 and 2'!H81)/'Problem 1 and 2'!H81</f>
        <v>-3.322259136212541E-3</v>
      </c>
      <c r="I79" s="5">
        <f>('Problem 1 and 2'!I80-'Problem 1 and 2'!I81)/'Problem 1 and 2'!I81</f>
        <v>7.7101002313030072E-3</v>
      </c>
      <c r="J79" s="5">
        <f>('Problem 1 and 2'!J80-'Problem 1 and 2'!J81)/'Problem 1 and 2'!J81</f>
        <v>-4.8966883668270622E-2</v>
      </c>
      <c r="K79" s="5">
        <f>('Problem 1 and 2'!K80-'Problem 1 and 2'!K81)/'Problem 1 and 2'!K81</f>
        <v>-3.6396724294813464E-2</v>
      </c>
      <c r="L79" s="5">
        <f>('Problem 1 and 2'!L80-'Problem 1 and 2'!L81)/'Problem 1 and 2'!L81</f>
        <v>-3.6252456868311786E-2</v>
      </c>
      <c r="M79" s="5">
        <f>('Problem 1 and 2'!M80-'Problem 1 and 2'!M81)/'Problem 1 and 2'!M81</f>
        <v>-4.8208757187085276E-2</v>
      </c>
      <c r="N79" s="5">
        <f>('Problem 1 and 2'!N80-'Problem 1 and 2'!N81)/'Problem 1 and 2'!N81</f>
        <v>-4.7272727272727244E-2</v>
      </c>
      <c r="O79" s="5">
        <f>('Problem 1 and 2'!O80-'Problem 1 and 2'!O81)/'Problem 1 and 2'!O81</f>
        <v>-9.7718120805369069E-2</v>
      </c>
      <c r="P79" s="5">
        <f>('Problem 1 and 2'!P80-'Problem 1 and 2'!P81)/'Problem 1 and 2'!P81</f>
        <v>4.4583496284708667E-2</v>
      </c>
      <c r="Q79" s="5">
        <f>('Problem 1 and 2'!Q80-'Problem 1 and 2'!Q81)/'Problem 1 and 2'!Q81</f>
        <v>-1.5302935665209317E-2</v>
      </c>
      <c r="S79">
        <f t="shared" si="32"/>
        <v>0.30966510465294189</v>
      </c>
      <c r="T79">
        <f t="shared" si="33"/>
        <v>5.3677177980417152</v>
      </c>
      <c r="U79">
        <f t="shared" si="34"/>
        <v>1.8883073919044917</v>
      </c>
      <c r="V79">
        <f t="shared" si="35"/>
        <v>0.48508200788677236</v>
      </c>
      <c r="W79">
        <f t="shared" si="36"/>
        <v>0.36895584303001305</v>
      </c>
      <c r="X79">
        <f t="shared" si="37"/>
        <v>7.346938775510238</v>
      </c>
      <c r="Y79">
        <f t="shared" si="38"/>
        <v>0.80122605363984534</v>
      </c>
      <c r="Z79">
        <f t="shared" si="39"/>
        <v>0.87144086570125334</v>
      </c>
      <c r="AA79">
        <f t="shared" si="40"/>
        <v>1.1045904221261746</v>
      </c>
      <c r="AB79">
        <f t="shared" si="41"/>
        <v>0.21355453490818632</v>
      </c>
      <c r="AC79">
        <f t="shared" si="42"/>
        <v>0.53624807927799589</v>
      </c>
      <c r="AD79">
        <f t="shared" si="43"/>
        <v>0.2333585017602926</v>
      </c>
      <c r="AE79">
        <f t="shared" si="44"/>
        <v>0.35170802051451699</v>
      </c>
      <c r="AF79">
        <f t="shared" si="45"/>
        <v>0.17043824764172186</v>
      </c>
      <c r="AG79">
        <f t="shared" si="46"/>
        <v>0.58888150626307478</v>
      </c>
      <c r="AH79">
        <f t="shared" si="47"/>
        <v>20.638113152859237</v>
      </c>
      <c r="AJ79">
        <f t="shared" si="48"/>
        <v>1.5004525964140302E-2</v>
      </c>
      <c r="AK79">
        <f t="shared" si="49"/>
        <v>0.26008762323788615</v>
      </c>
      <c r="AL79">
        <f t="shared" si="50"/>
        <v>9.1496125538147011E-2</v>
      </c>
      <c r="AM79">
        <f t="shared" si="51"/>
        <v>2.3504183948112926E-2</v>
      </c>
      <c r="AN79">
        <f t="shared" si="52"/>
        <v>1.7877401887337618E-2</v>
      </c>
      <c r="AO79">
        <f t="shared" si="53"/>
        <v>0.35598887946267421</v>
      </c>
      <c r="AP79">
        <f t="shared" si="54"/>
        <v>3.8822640795960664E-2</v>
      </c>
      <c r="AQ79">
        <f t="shared" si="55"/>
        <v>4.2224832243470983E-2</v>
      </c>
      <c r="AR79">
        <f t="shared" si="56"/>
        <v>5.3521870625713813E-2</v>
      </c>
      <c r="AS79">
        <f t="shared" si="57"/>
        <v>1.0347580388113151E-2</v>
      </c>
      <c r="AT79">
        <f t="shared" si="58"/>
        <v>2.5983386916536177E-2</v>
      </c>
      <c r="AU79">
        <f t="shared" si="59"/>
        <v>1.1307162628283329E-2</v>
      </c>
      <c r="AV79">
        <f t="shared" si="60"/>
        <v>1.7041675172024668E-2</v>
      </c>
      <c r="AW79">
        <f t="shared" si="61"/>
        <v>8.258421997173181E-3</v>
      </c>
      <c r="AX79">
        <f t="shared" si="62"/>
        <v>2.8533689194425713E-2</v>
      </c>
      <c r="AY79">
        <f t="shared" si="63"/>
        <v>0.99999999999999989</v>
      </c>
      <c r="BA79" cm="1">
        <f t="array" ref="BA79">SUM(AJ79:AX79*C79:Q79)</f>
        <v>-1.9523428130226082E-2</v>
      </c>
    </row>
    <row r="80" spans="2:53" x14ac:dyDescent="0.3">
      <c r="B80" s="1">
        <f>'Problem 1 and 2'!B81</f>
        <v>44029</v>
      </c>
      <c r="C80" s="5">
        <f>('Problem 1 and 2'!C81-'Problem 1 and 2'!C82)/'Problem 1 and 2'!C82</f>
        <v>-4.9063336306868618E-3</v>
      </c>
      <c r="D80" s="5">
        <f>('Problem 1 and 2'!D81-'Problem 1 and 2'!D82)/'Problem 1 and 2'!D82</f>
        <v>4.1687101520352836E-3</v>
      </c>
      <c r="E80" s="5">
        <f>('Problem 1 and 2'!E81-'Problem 1 and 2'!E82)/'Problem 1 and 2'!E82</f>
        <v>5.8704861811579516E-2</v>
      </c>
      <c r="F80" s="5">
        <f>('Problem 1 and 2'!F81-'Problem 1 and 2'!F82)/'Problem 1 and 2'!F82</f>
        <v>-3.0817972350230507E-2</v>
      </c>
      <c r="G80" s="5">
        <f>('Problem 1 and 2'!G81-'Problem 1 and 2'!G82)/'Problem 1 and 2'!G82</f>
        <v>0.1295396715244044</v>
      </c>
      <c r="H80" s="5">
        <f>('Problem 1 and 2'!H81-'Problem 1 and 2'!H82)/'Problem 1 and 2'!H82</f>
        <v>-1.5982564475118175E-2</v>
      </c>
      <c r="I80" s="5">
        <f>('Problem 1 and 2'!I81-'Problem 1 and 2'!I82)/'Problem 1 and 2'!I82</f>
        <v>2.4891347293559792E-2</v>
      </c>
      <c r="J80" s="5">
        <f>('Problem 1 and 2'!J81-'Problem 1 and 2'!J82)/'Problem 1 and 2'!J82</f>
        <v>-1.4779698828778614E-2</v>
      </c>
      <c r="K80" s="5">
        <f>('Problem 1 and 2'!K81-'Problem 1 and 2'!K82)/'Problem 1 and 2'!K82</f>
        <v>-1.1690647482014363E-2</v>
      </c>
      <c r="L80" s="5">
        <f>('Problem 1 and 2'!L81-'Problem 1 and 2'!L82)/'Problem 1 and 2'!L82</f>
        <v>6.4388656438865544E-2</v>
      </c>
      <c r="M80" s="5">
        <f>('Problem 1 and 2'!M81-'Problem 1 and 2'!M82)/'Problem 1 and 2'!M82</f>
        <v>3.1055900621117715E-3</v>
      </c>
      <c r="N80" s="5">
        <f>('Problem 1 and 2'!N81-'Problem 1 and 2'!N82)/'Problem 1 and 2'!N82</f>
        <v>4.9595405899242424E-3</v>
      </c>
      <c r="O80" s="5">
        <f>('Problem 1 and 2'!O81-'Problem 1 and 2'!O82)/'Problem 1 and 2'!O82</f>
        <v>2.4477447744774412E-2</v>
      </c>
      <c r="P80" s="5">
        <f>('Problem 1 and 2'!P81-'Problem 1 and 2'!P82)/'Problem 1 and 2'!P82</f>
        <v>7.0894052776683623E-3</v>
      </c>
      <c r="Q80" s="5">
        <f>('Problem 1 and 2'!Q81-'Problem 1 and 2'!Q82)/'Problem 1 and 2'!Q82</f>
        <v>4.4357469015003231E-2</v>
      </c>
      <c r="S80">
        <f t="shared" si="32"/>
        <v>0.3026118477795503</v>
      </c>
      <c r="T80">
        <f t="shared" si="33"/>
        <v>5.492454868311051</v>
      </c>
      <c r="U80">
        <f t="shared" si="34"/>
        <v>2.0109247550151728</v>
      </c>
      <c r="V80">
        <f t="shared" si="35"/>
        <v>0.48798234874110274</v>
      </c>
      <c r="W80">
        <f t="shared" si="36"/>
        <v>0.35799530680885316</v>
      </c>
      <c r="X80">
        <f t="shared" si="37"/>
        <v>7.3714285714286047</v>
      </c>
      <c r="Y80">
        <f t="shared" si="38"/>
        <v>0.79509578544061166</v>
      </c>
      <c r="Z80">
        <f t="shared" si="39"/>
        <v>0.91630969598884771</v>
      </c>
      <c r="AA80">
        <f t="shared" si="40"/>
        <v>1.1463124399590803</v>
      </c>
      <c r="AB80">
        <f t="shared" si="41"/>
        <v>0.22158763094144235</v>
      </c>
      <c r="AC80">
        <f t="shared" si="42"/>
        <v>0.56340934351651883</v>
      </c>
      <c r="AD80">
        <f t="shared" si="43"/>
        <v>0.24493735871786437</v>
      </c>
      <c r="AE80">
        <f t="shared" si="44"/>
        <v>0.38979838631852892</v>
      </c>
      <c r="AF80">
        <f t="shared" si="45"/>
        <v>0.16316383347805419</v>
      </c>
      <c r="AG80">
        <f t="shared" si="46"/>
        <v>0.59803316937975437</v>
      </c>
      <c r="AH80">
        <f t="shared" si="47"/>
        <v>21.062045341825034</v>
      </c>
      <c r="AJ80">
        <f t="shared" si="48"/>
        <v>1.4367638226408304E-2</v>
      </c>
      <c r="AK80">
        <f t="shared" si="49"/>
        <v>0.26077499972921092</v>
      </c>
      <c r="AL80">
        <f t="shared" si="50"/>
        <v>9.5476233308731701E-2</v>
      </c>
      <c r="AM80">
        <f t="shared" si="51"/>
        <v>2.3168801549015131E-2</v>
      </c>
      <c r="AN80">
        <f t="shared" si="52"/>
        <v>1.6997176722335968E-2</v>
      </c>
      <c r="AO80">
        <f t="shared" si="53"/>
        <v>0.34998635943444739</v>
      </c>
      <c r="AP80">
        <f t="shared" si="54"/>
        <v>3.7750169678996442E-2</v>
      </c>
      <c r="AQ80">
        <f t="shared" si="55"/>
        <v>4.3505257021227602E-2</v>
      </c>
      <c r="AR80">
        <f t="shared" si="56"/>
        <v>5.4425504330423778E-2</v>
      </c>
      <c r="AS80">
        <f t="shared" si="57"/>
        <v>1.0520708095780868E-2</v>
      </c>
      <c r="AT80">
        <f t="shared" si="58"/>
        <v>2.6749982462420205E-2</v>
      </c>
      <c r="AU80">
        <f t="shared" si="59"/>
        <v>1.1629324443218602E-2</v>
      </c>
      <c r="AV80">
        <f t="shared" si="60"/>
        <v>1.8507147809831499E-2</v>
      </c>
      <c r="AW80">
        <f t="shared" si="61"/>
        <v>7.7468180715594259E-3</v>
      </c>
      <c r="AX80">
        <f t="shared" si="62"/>
        <v>2.8393879116392341E-2</v>
      </c>
      <c r="AY80">
        <f t="shared" si="63"/>
        <v>1.0000000000000002</v>
      </c>
      <c r="BA80" cm="1">
        <f t="array" ref="BA80">SUM(AJ80:AX80*C80:Q80)</f>
        <v>4.7615978309913888E-3</v>
      </c>
    </row>
    <row r="81" spans="2:53" x14ac:dyDescent="0.3">
      <c r="B81" s="1">
        <f>'Problem 1 and 2'!B82</f>
        <v>44022</v>
      </c>
      <c r="C81" s="5">
        <f>('Problem 1 and 2'!C82-'Problem 1 and 2'!C83)/'Problem 1 and 2'!C83</f>
        <v>2.0018198362147303E-2</v>
      </c>
      <c r="D81" s="5">
        <f>('Problem 1 and 2'!D82-'Problem 1 and 2'!D83)/'Problem 1 and 2'!D83</f>
        <v>1.9754938734683758E-2</v>
      </c>
      <c r="E81" s="5">
        <f>('Problem 1 and 2'!E82-'Problem 1 and 2'!E83)/'Problem 1 and 2'!E83</f>
        <v>2.4266936299291984E-3</v>
      </c>
      <c r="F81" s="5">
        <f>('Problem 1 and 2'!F82-'Problem 1 and 2'!F83)/'Problem 1 and 2'!F83</f>
        <v>8.0273802115743698E-2</v>
      </c>
      <c r="G81" s="5">
        <f>('Problem 1 and 2'!G82-'Problem 1 and 2'!G83)/'Problem 1 and 2'!G83</f>
        <v>-8.0312069756769498E-3</v>
      </c>
      <c r="H81" s="5">
        <f>('Problem 1 and 2'!H82-'Problem 1 and 2'!H83)/'Problem 1 and 2'!H83</f>
        <v>-2.7208480565370983E-2</v>
      </c>
      <c r="I81" s="5">
        <f>('Problem 1 and 2'!I82-'Problem 1 and 2'!I83)/'Problem 1 and 2'!I83</f>
        <v>1.6874246685415782E-2</v>
      </c>
      <c r="J81" s="5">
        <f>('Problem 1 and 2'!J82-'Problem 1 and 2'!J83)/'Problem 1 and 2'!J83</f>
        <v>1.7016449234259785E-2</v>
      </c>
      <c r="K81" s="5">
        <f>('Problem 1 and 2'!K82-'Problem 1 and 2'!K83)/'Problem 1 and 2'!K83</f>
        <v>-3.1376064545046555E-3</v>
      </c>
      <c r="L81" s="5">
        <f>('Problem 1 and 2'!L82-'Problem 1 and 2'!L83)/'Problem 1 and 2'!L83</f>
        <v>4.1898764834100363E-2</v>
      </c>
      <c r="M81" s="5">
        <f>('Problem 1 and 2'!M82-'Problem 1 and 2'!M83)/'Problem 1 and 2'!M83</f>
        <v>8.726784515551601E-3</v>
      </c>
      <c r="N81" s="5">
        <f>('Problem 1 and 2'!N82-'Problem 1 and 2'!N83)/'Problem 1 and 2'!N83</f>
        <v>1.5686274509804515E-3</v>
      </c>
      <c r="O81" s="5">
        <f>('Problem 1 and 2'!O82-'Problem 1 and 2'!O83)/'Problem 1 and 2'!O83</f>
        <v>4.0045766590389012E-2</v>
      </c>
      <c r="P81" s="5">
        <f>('Problem 1 and 2'!P82-'Problem 1 and 2'!P83)/'Problem 1 and 2'!P83</f>
        <v>-2.645705521472384E-2</v>
      </c>
      <c r="Q81" s="5">
        <f>('Problem 1 and 2'!Q82-'Problem 1 and 2'!Q83)/'Problem 1 and 2'!Q83</f>
        <v>3.0241935483870986E-2</v>
      </c>
      <c r="S81">
        <f t="shared" si="32"/>
        <v>0.3041038828873831</v>
      </c>
      <c r="T81">
        <f t="shared" si="33"/>
        <v>5.4696534683693443</v>
      </c>
      <c r="U81">
        <f t="shared" si="34"/>
        <v>1.8994195904363973</v>
      </c>
      <c r="V81">
        <f t="shared" si="35"/>
        <v>0.50349917231177088</v>
      </c>
      <c r="W81">
        <f t="shared" si="36"/>
        <v>0.31693911761922428</v>
      </c>
      <c r="X81">
        <f t="shared" si="37"/>
        <v>7.4911564625850682</v>
      </c>
      <c r="Y81">
        <f t="shared" si="38"/>
        <v>0.77578544061302557</v>
      </c>
      <c r="Z81">
        <f t="shared" si="39"/>
        <v>0.93005563821568293</v>
      </c>
      <c r="AA81">
        <f t="shared" si="40"/>
        <v>1.1598720957547746</v>
      </c>
      <c r="AB81">
        <f t="shared" si="41"/>
        <v>0.20818300683775606</v>
      </c>
      <c r="AC81">
        <f t="shared" si="42"/>
        <v>0.56166504214340274</v>
      </c>
      <c r="AD81">
        <f t="shared" si="43"/>
        <v>0.24372857694756841</v>
      </c>
      <c r="AE81">
        <f t="shared" si="44"/>
        <v>0.38048508259172381</v>
      </c>
      <c r="AF81">
        <f t="shared" si="45"/>
        <v>0.16201524176800139</v>
      </c>
      <c r="AG81">
        <f t="shared" si="46"/>
        <v>0.57263263501509276</v>
      </c>
      <c r="AH81">
        <f t="shared" si="47"/>
        <v>20.979194454096216</v>
      </c>
      <c r="AJ81">
        <f t="shared" si="48"/>
        <v>1.4495498554664782E-2</v>
      </c>
      <c r="AK81">
        <f t="shared" si="49"/>
        <v>0.26071799278743935</v>
      </c>
      <c r="AL81">
        <f t="shared" si="50"/>
        <v>9.0538251818602741E-2</v>
      </c>
      <c r="AM81">
        <f t="shared" si="51"/>
        <v>2.3999928758630766E-2</v>
      </c>
      <c r="AN81">
        <f t="shared" si="52"/>
        <v>1.5107306351190309E-2</v>
      </c>
      <c r="AO81">
        <f t="shared" si="53"/>
        <v>0.3570755054001804</v>
      </c>
      <c r="AP81">
        <f t="shared" si="54"/>
        <v>3.6978800225647007E-2</v>
      </c>
      <c r="AQ81">
        <f t="shared" si="55"/>
        <v>4.4332285505561356E-2</v>
      </c>
      <c r="AR81">
        <f t="shared" si="56"/>
        <v>5.5286779399115964E-2</v>
      </c>
      <c r="AS81">
        <f t="shared" si="57"/>
        <v>9.9233079369788688E-3</v>
      </c>
      <c r="AT81">
        <f t="shared" si="58"/>
        <v>2.6772478961113632E-2</v>
      </c>
      <c r="AU81">
        <f t="shared" si="59"/>
        <v>1.1617632768544174E-2</v>
      </c>
      <c r="AV81">
        <f t="shared" si="60"/>
        <v>1.8136305634815907E-2</v>
      </c>
      <c r="AW81">
        <f t="shared" si="61"/>
        <v>7.7226626657425209E-3</v>
      </c>
      <c r="AX81">
        <f t="shared" si="62"/>
        <v>2.7295263231772251E-2</v>
      </c>
      <c r="AY81">
        <f t="shared" si="63"/>
        <v>1.0000000000000002</v>
      </c>
      <c r="BA81" cm="1">
        <f t="array" ref="BA81">SUM(AJ81:AX81*C81:Q81)</f>
        <v>9.7006402220207544E-4</v>
      </c>
    </row>
    <row r="82" spans="2:53" x14ac:dyDescent="0.3">
      <c r="B82" s="1">
        <f>'Problem 1 and 2'!B83</f>
        <v>44015</v>
      </c>
      <c r="C82" s="5">
        <f>('Problem 1 and 2'!C83-'Problem 1 and 2'!C84)/'Problem 1 and 2'!C84</f>
        <v>6.6990291262135973E-2</v>
      </c>
      <c r="D82" s="5">
        <f>('Problem 1 and 2'!D83-'Problem 1 and 2'!D84)/'Problem 1 and 2'!D84</f>
        <v>1.4202383971595145E-2</v>
      </c>
      <c r="E82" s="5">
        <f>('Problem 1 and 2'!E83-'Problem 1 and 2'!E84)/'Problem 1 and 2'!E84</f>
        <v>1.0112245929823313E-4</v>
      </c>
      <c r="F82" s="5">
        <f>('Problem 1 and 2'!F83-'Problem 1 and 2'!F84)/'Problem 1 and 2'!F84</f>
        <v>3.5104669887278596E-2</v>
      </c>
      <c r="G82" s="5">
        <f>('Problem 1 and 2'!G83-'Problem 1 and 2'!G84)/'Problem 1 and 2'!G84</f>
        <v>7.6300578034681687E-3</v>
      </c>
      <c r="H82" s="5">
        <f>('Problem 1 and 2'!H83-'Problem 1 and 2'!H84)/'Problem 1 and 2'!H84</f>
        <v>3.2469901495804365E-2</v>
      </c>
      <c r="I82" s="5">
        <f>('Problem 1 and 2'!I83-'Problem 1 and 2'!I84)/'Problem 1 and 2'!I84</f>
        <v>1.9455252918287938E-2</v>
      </c>
      <c r="J82" s="5">
        <f>('Problem 1 and 2'!J83-'Problem 1 and 2'!J84)/'Problem 1 and 2'!J84</f>
        <v>3.9198349543177163E-2</v>
      </c>
      <c r="K82" s="5">
        <f>('Problem 1 and 2'!K83-'Problem 1 and 2'!K84)/'Problem 1 and 2'!K84</f>
        <v>3.5987404408456269E-3</v>
      </c>
      <c r="L82" s="5">
        <f>('Problem 1 and 2'!L83-'Problem 1 and 2'!L84)/'Problem 1 and 2'!L84</f>
        <v>3.6655787095154428E-2</v>
      </c>
      <c r="M82" s="5">
        <f>('Problem 1 and 2'!M83-'Problem 1 and 2'!M84)/'Problem 1 and 2'!M84</f>
        <v>8.958566629339458E-4</v>
      </c>
      <c r="N82" s="5">
        <f>('Problem 1 and 2'!N83-'Problem 1 and 2'!N84)/'Problem 1 and 2'!N84</f>
        <v>3.4902597402597338E-2</v>
      </c>
      <c r="O82" s="5">
        <f>('Problem 1 and 2'!O83-'Problem 1 and 2'!O84)/'Problem 1 and 2'!O84</f>
        <v>5.4644808743170379E-3</v>
      </c>
      <c r="P82" s="5">
        <f>('Problem 1 and 2'!P83-'Problem 1 and 2'!P84)/'Problem 1 and 2'!P84</f>
        <v>7.7240809582816913E-2</v>
      </c>
      <c r="Q82" s="5">
        <f>('Problem 1 and 2'!Q83-'Problem 1 and 2'!Q84)/'Problem 1 and 2'!Q84</f>
        <v>3.047091412742375E-2</v>
      </c>
      <c r="S82">
        <f t="shared" si="32"/>
        <v>0.29813574245605179</v>
      </c>
      <c r="T82">
        <f t="shared" si="33"/>
        <v>5.3636940215814137</v>
      </c>
      <c r="U82">
        <f t="shared" si="34"/>
        <v>1.8948214393197469</v>
      </c>
      <c r="V82">
        <f t="shared" si="35"/>
        <v>0.46608477529090769</v>
      </c>
      <c r="W82">
        <f t="shared" si="36"/>
        <v>0.31950512944357606</v>
      </c>
      <c r="X82">
        <f t="shared" si="37"/>
        <v>7.7006802721088778</v>
      </c>
      <c r="Y82">
        <f t="shared" si="38"/>
        <v>0.76291187739463484</v>
      </c>
      <c r="Z82">
        <f t="shared" si="39"/>
        <v>0.91449419418530342</v>
      </c>
      <c r="AA82">
        <f t="shared" si="40"/>
        <v>1.1635227723151538</v>
      </c>
      <c r="AB82">
        <f t="shared" si="41"/>
        <v>0.19981116579104946</v>
      </c>
      <c r="AC82">
        <f t="shared" si="42"/>
        <v>0.55680591688972203</v>
      </c>
      <c r="AD82">
        <f t="shared" si="43"/>
        <v>0.24334685638852754</v>
      </c>
      <c r="AE82">
        <f t="shared" si="44"/>
        <v>0.36583494189787302</v>
      </c>
      <c r="AF82">
        <f t="shared" si="45"/>
        <v>0.16641817665653705</v>
      </c>
      <c r="AG82">
        <f t="shared" si="46"/>
        <v>0.55582345786200782</v>
      </c>
      <c r="AH82">
        <f t="shared" si="47"/>
        <v>20.971890739581386</v>
      </c>
      <c r="AJ82">
        <f t="shared" si="48"/>
        <v>1.4215968705833663E-2</v>
      </c>
      <c r="AK82">
        <f t="shared" si="49"/>
        <v>0.25575634015001913</v>
      </c>
      <c r="AL82">
        <f t="shared" si="50"/>
        <v>9.0350529804332211E-2</v>
      </c>
      <c r="AM82">
        <f t="shared" si="51"/>
        <v>2.2224261087305811E-2</v>
      </c>
      <c r="AN82">
        <f t="shared" si="52"/>
        <v>1.5234922468891025E-2</v>
      </c>
      <c r="AO82">
        <f t="shared" si="53"/>
        <v>0.36719055843519949</v>
      </c>
      <c r="AP82">
        <f t="shared" si="54"/>
        <v>3.6377830061585716E-2</v>
      </c>
      <c r="AQ82">
        <f t="shared" si="55"/>
        <v>4.3605710402607092E-2</v>
      </c>
      <c r="AR82">
        <f t="shared" si="56"/>
        <v>5.5480108434819098E-2</v>
      </c>
      <c r="AS82">
        <f t="shared" si="57"/>
        <v>9.5275704166212834E-3</v>
      </c>
      <c r="AT82">
        <f t="shared" si="58"/>
        <v>2.6550105748874231E-2</v>
      </c>
      <c r="AU82">
        <f t="shared" si="59"/>
        <v>1.16034772167321E-2</v>
      </c>
      <c r="AV82">
        <f t="shared" si="60"/>
        <v>1.7444061026286622E-2</v>
      </c>
      <c r="AW82">
        <f t="shared" si="61"/>
        <v>7.9352967609375817E-3</v>
      </c>
      <c r="AX82">
        <f t="shared" si="62"/>
        <v>2.6503259279954765E-2</v>
      </c>
      <c r="AY82">
        <f t="shared" si="63"/>
        <v>0.99999999999999978</v>
      </c>
      <c r="BA82" cm="1">
        <f t="array" ref="BA82">SUM(AJ82:AX82*C82:Q82)</f>
        <v>2.2323395518519685E-2</v>
      </c>
    </row>
    <row r="83" spans="2:53" x14ac:dyDescent="0.3">
      <c r="B83" s="1">
        <f>'Problem 1 and 2'!B84</f>
        <v>44008</v>
      </c>
      <c r="C83" s="5">
        <f>('Problem 1 and 2'!C84-'Problem 1 and 2'!C85)/'Problem 1 and 2'!C85</f>
        <v>2.1318790282597977E-2</v>
      </c>
      <c r="D83" s="5">
        <f>('Problem 1 and 2'!D84-'Problem 1 and 2'!D85)/'Problem 1 and 2'!D85</f>
        <v>7.6142131979698314E-4</v>
      </c>
      <c r="E83" s="5">
        <f>('Problem 1 and 2'!E84-'Problem 1 and 2'!E85)/'Problem 1 and 2'!E85</f>
        <v>-9.0927460092945773E-4</v>
      </c>
      <c r="F83" s="5">
        <f>('Problem 1 and 2'!F84-'Problem 1 and 2'!F85)/'Problem 1 and 2'!F85</f>
        <v>-1.8647281921618238E-2</v>
      </c>
      <c r="G83" s="5">
        <f>('Problem 1 and 2'!G84-'Problem 1 and 2'!G85)/'Problem 1 and 2'!G85</f>
        <v>4.879182156133849E-3</v>
      </c>
      <c r="H83" s="5">
        <f>('Problem 1 and 2'!H84-'Problem 1 and 2'!H85)/'Problem 1 and 2'!H85</f>
        <v>-4.9254249046132459E-2</v>
      </c>
      <c r="I83" s="5">
        <f>('Problem 1 and 2'!I84-'Problem 1 and 2'!I85)/'Problem 1 and 2'!I85</f>
        <v>-3.0381254964257368E-2</v>
      </c>
      <c r="J83" s="5">
        <f>('Problem 1 and 2'!J84-'Problem 1 and 2'!J85)/'Problem 1 and 2'!J85</f>
        <v>5.7338734808351624E-2</v>
      </c>
      <c r="K83" s="5">
        <f>('Problem 1 and 2'!K84-'Problem 1 and 2'!K85)/'Problem 1 and 2'!K85</f>
        <v>-5.3639846743294993E-2</v>
      </c>
      <c r="L83" s="5">
        <f>('Problem 1 and 2'!L84-'Problem 1 and 2'!L85)/'Problem 1 and 2'!L85</f>
        <v>7.5891727801668894E-3</v>
      </c>
      <c r="M83" s="5">
        <f>('Problem 1 and 2'!M84-'Problem 1 and 2'!M85)/'Problem 1 and 2'!M85</f>
        <v>-2.6596904294746069E-2</v>
      </c>
      <c r="N83" s="5">
        <f>('Problem 1 and 2'!N84-'Problem 1 and 2'!N85)/'Problem 1 and 2'!N85</f>
        <v>-2.2480825178524198E-2</v>
      </c>
      <c r="O83" s="5">
        <f>('Problem 1 and 2'!O84-'Problem 1 and 2'!O85)/'Problem 1 and 2'!O85</f>
        <v>3.1736872475475065E-3</v>
      </c>
      <c r="P83" s="5">
        <f>('Problem 1 and 2'!P84-'Problem 1 and 2'!P85)/'Problem 1 and 2'!P85</f>
        <v>-6.8846153846153807E-2</v>
      </c>
      <c r="Q83" s="5">
        <f>('Problem 1 and 2'!Q84-'Problem 1 and 2'!Q85)/'Problem 1 and 2'!Q85</f>
        <v>-1.9687712152070661E-2</v>
      </c>
      <c r="S83">
        <f t="shared" si="32"/>
        <v>0.27941748383051257</v>
      </c>
      <c r="T83">
        <f t="shared" si="33"/>
        <v>5.2885835276557929</v>
      </c>
      <c r="U83">
        <f t="shared" si="34"/>
        <v>1.8946298496898866</v>
      </c>
      <c r="V83">
        <f t="shared" si="35"/>
        <v>0.45027791763480662</v>
      </c>
      <c r="W83">
        <f t="shared" si="36"/>
        <v>0.31708574686633006</v>
      </c>
      <c r="X83">
        <f t="shared" si="37"/>
        <v>7.4585034013605789</v>
      </c>
      <c r="Y83">
        <f t="shared" si="38"/>
        <v>0.7483524904214548</v>
      </c>
      <c r="Z83">
        <f t="shared" si="39"/>
        <v>0.87999965991796214</v>
      </c>
      <c r="AA83">
        <f t="shared" si="40"/>
        <v>1.1593505705318632</v>
      </c>
      <c r="AB83">
        <f t="shared" si="41"/>
        <v>0.19274591265336641</v>
      </c>
      <c r="AC83">
        <f t="shared" si="42"/>
        <v>0.55630754506883162</v>
      </c>
      <c r="AD83">
        <f t="shared" si="43"/>
        <v>0.23513986436914977</v>
      </c>
      <c r="AE83">
        <f t="shared" si="44"/>
        <v>0.36384670851799328</v>
      </c>
      <c r="AF83">
        <f t="shared" si="45"/>
        <v>0.15448558500209977</v>
      </c>
      <c r="AG83">
        <f t="shared" si="46"/>
        <v>0.53938781797899149</v>
      </c>
      <c r="AH83">
        <f t="shared" si="47"/>
        <v>20.518114081499618</v>
      </c>
      <c r="AJ83">
        <f t="shared" si="48"/>
        <v>1.361808803287883E-2</v>
      </c>
      <c r="AK83">
        <f t="shared" si="49"/>
        <v>0.25775193113017641</v>
      </c>
      <c r="AL83">
        <f t="shared" si="50"/>
        <v>9.2339375937001936E-2</v>
      </c>
      <c r="AM83">
        <f t="shared" si="51"/>
        <v>2.1945385226257448E-2</v>
      </c>
      <c r="AN83">
        <f t="shared" si="52"/>
        <v>1.5453942092671855E-2</v>
      </c>
      <c r="AO83">
        <f t="shared" si="53"/>
        <v>0.36350823334614463</v>
      </c>
      <c r="AP83">
        <f t="shared" si="54"/>
        <v>3.6472771690855103E-2</v>
      </c>
      <c r="AQ83">
        <f t="shared" si="55"/>
        <v>4.2888915444301165E-2</v>
      </c>
      <c r="AR83">
        <f t="shared" si="56"/>
        <v>5.6503758870178243E-2</v>
      </c>
      <c r="AS83">
        <f t="shared" si="57"/>
        <v>9.3939390281077475E-3</v>
      </c>
      <c r="AT83">
        <f t="shared" si="58"/>
        <v>2.7112996002416831E-2</v>
      </c>
      <c r="AU83">
        <f t="shared" si="59"/>
        <v>1.1460110974875912E-2</v>
      </c>
      <c r="AV83">
        <f t="shared" si="60"/>
        <v>1.7732950848833598E-2</v>
      </c>
      <c r="AW83">
        <f t="shared" si="61"/>
        <v>7.5292292648569195E-3</v>
      </c>
      <c r="AX83">
        <f t="shared" si="62"/>
        <v>2.6288372110443443E-2</v>
      </c>
      <c r="AY83">
        <f t="shared" si="63"/>
        <v>0.99999999999999989</v>
      </c>
      <c r="BA83" cm="1">
        <f t="array" ref="BA83">SUM(AJ83:AX83*C83:Q83)</f>
        <v>-2.1402372330574522E-2</v>
      </c>
    </row>
    <row r="84" spans="2:53" x14ac:dyDescent="0.3">
      <c r="B84" s="1">
        <f>'Problem 1 and 2'!B85</f>
        <v>44001</v>
      </c>
      <c r="C84" s="5">
        <f>('Problem 1 and 2'!C85-'Problem 1 and 2'!C86)/'Problem 1 and 2'!C86</f>
        <v>3.8352638352638295E-2</v>
      </c>
      <c r="D84" s="5">
        <f>('Problem 1 and 2'!D85-'Problem 1 and 2'!D86)/'Problem 1 and 2'!D86</f>
        <v>6.0279870828848156E-2</v>
      </c>
      <c r="E84" s="5">
        <f>('Problem 1 and 2'!E85-'Problem 1 and 2'!E86)/'Problem 1 and 2'!E86</f>
        <v>2.4849865396562438E-2</v>
      </c>
      <c r="F84" s="5">
        <f>('Problem 1 and 2'!F85-'Problem 1 and 2'!F86)/'Problem 1 and 2'!F86</f>
        <v>3.2974208292523663E-2</v>
      </c>
      <c r="G84" s="5">
        <f>('Problem 1 and 2'!G85-'Problem 1 and 2'!G86)/'Problem 1 and 2'!G86</f>
        <v>2.9665071770334978E-2</v>
      </c>
      <c r="H84" s="5">
        <f>('Problem 1 and 2'!H85-'Problem 1 and 2'!H86)/'Problem 1 and 2'!H86</f>
        <v>2.0855057351408506E-3</v>
      </c>
      <c r="I84" s="5">
        <f>('Problem 1 and 2'!I85-'Problem 1 and 2'!I86)/'Problem 1 and 2'!I86</f>
        <v>4.2650103519668782E-2</v>
      </c>
      <c r="J84" s="5">
        <f>('Problem 1 and 2'!J85-'Problem 1 and 2'!J86)/'Problem 1 and 2'!J86</f>
        <v>3.050738599871548E-2</v>
      </c>
      <c r="K84" s="5">
        <f>('Problem 1 and 2'!K85-'Problem 1 and 2'!K86)/'Problem 1 and 2'!K86</f>
        <v>6.5789473684210523E-2</v>
      </c>
      <c r="L84" s="5">
        <f>('Problem 1 and 2'!L85-'Problem 1 and 2'!L86)/'Problem 1 and 2'!L86</f>
        <v>9.9642309657639386E-3</v>
      </c>
      <c r="M84" s="5">
        <f>('Problem 1 and 2'!M85-'Problem 1 and 2'!M86)/'Problem 1 and 2'!M86</f>
        <v>2.9398563734290714E-2</v>
      </c>
      <c r="N84" s="5">
        <f>('Problem 1 and 2'!N85-'Problem 1 and 2'!N86)/'Problem 1 and 2'!N86</f>
        <v>3.3060109289617549E-2</v>
      </c>
      <c r="O84" s="5">
        <f>('Problem 1 and 2'!O85-'Problem 1 and 2'!O86)/'Problem 1 and 2'!O86</f>
        <v>2.3324475937407836E-2</v>
      </c>
      <c r="P84" s="5">
        <f>('Problem 1 and 2'!P85-'Problem 1 and 2'!P86)/'Problem 1 and 2'!P86</f>
        <v>4.7542304593070094E-2</v>
      </c>
      <c r="Q84" s="5">
        <f>('Problem 1 and 2'!Q85-'Problem 1 and 2'!Q86)/'Problem 1 and 2'!Q86</f>
        <v>7.6754385964912394E-2</v>
      </c>
      <c r="S84">
        <f t="shared" si="32"/>
        <v>0.27358498295443873</v>
      </c>
      <c r="T84">
        <f t="shared" si="33"/>
        <v>5.2845597511954914</v>
      </c>
      <c r="U84">
        <f t="shared" si="34"/>
        <v>1.8963541563586306</v>
      </c>
      <c r="V84">
        <f t="shared" si="35"/>
        <v>0.45883392315508154</v>
      </c>
      <c r="W84">
        <f t="shared" si="36"/>
        <v>0.31554613977171897</v>
      </c>
      <c r="X84">
        <f t="shared" si="37"/>
        <v>7.8448979591837098</v>
      </c>
      <c r="Y84">
        <f t="shared" si="38"/>
        <v>0.77180076628352379</v>
      </c>
      <c r="Z84">
        <f t="shared" si="39"/>
        <v>0.83227789822479814</v>
      </c>
      <c r="AA84">
        <f t="shared" si="40"/>
        <v>1.2250627486186894</v>
      </c>
      <c r="AB84">
        <f t="shared" si="41"/>
        <v>0.19129414831000688</v>
      </c>
      <c r="AC84">
        <f t="shared" si="42"/>
        <v>0.57150788560598675</v>
      </c>
      <c r="AD84">
        <f t="shared" si="43"/>
        <v>0.24054757228889484</v>
      </c>
      <c r="AE84">
        <f t="shared" si="44"/>
        <v>0.36269562603490507</v>
      </c>
      <c r="AF84">
        <f t="shared" si="45"/>
        <v>0.16590769145206913</v>
      </c>
      <c r="AG84">
        <f t="shared" si="46"/>
        <v>0.55022039881097962</v>
      </c>
      <c r="AH84">
        <f t="shared" si="47"/>
        <v>20.985091648248925</v>
      </c>
      <c r="AJ84">
        <f t="shared" si="48"/>
        <v>1.3037111657182954E-2</v>
      </c>
      <c r="AK84">
        <f t="shared" si="49"/>
        <v>0.2518244780520868</v>
      </c>
      <c r="AL84">
        <f t="shared" si="50"/>
        <v>9.036673216134701E-2</v>
      </c>
      <c r="AM84">
        <f t="shared" si="51"/>
        <v>2.1864756697089208E-2</v>
      </c>
      <c r="AN84">
        <f t="shared" si="52"/>
        <v>1.5036681519475247E-2</v>
      </c>
      <c r="AO84">
        <f t="shared" si="53"/>
        <v>0.37383196083579256</v>
      </c>
      <c r="AP84">
        <f t="shared" si="54"/>
        <v>3.677852730978784E-2</v>
      </c>
      <c r="AQ84">
        <f t="shared" si="55"/>
        <v>3.9660436665009589E-2</v>
      </c>
      <c r="AR84">
        <f t="shared" si="56"/>
        <v>5.8377764993983866E-2</v>
      </c>
      <c r="AS84">
        <f t="shared" si="57"/>
        <v>9.1157166009312694E-3</v>
      </c>
      <c r="AT84">
        <f t="shared" si="58"/>
        <v>2.7233995218394747E-2</v>
      </c>
      <c r="AU84">
        <f t="shared" si="59"/>
        <v>1.1462783976402935E-2</v>
      </c>
      <c r="AV84">
        <f t="shared" si="60"/>
        <v>1.7283490208877393E-2</v>
      </c>
      <c r="AW84">
        <f t="shared" si="61"/>
        <v>7.9059788841052345E-3</v>
      </c>
      <c r="AX84">
        <f t="shared" si="62"/>
        <v>2.6219585219533319E-2</v>
      </c>
      <c r="AY84">
        <f t="shared" si="63"/>
        <v>0.99999999999999989</v>
      </c>
      <c r="BA84" cm="1">
        <f t="array" ref="BA84">SUM(AJ84:AX84*C84:Q84)</f>
        <v>3.0553305737371261E-2</v>
      </c>
    </row>
    <row r="85" spans="2:53" x14ac:dyDescent="0.3">
      <c r="B85" s="1">
        <f>'Problem 1 and 2'!B86</f>
        <v>43994</v>
      </c>
      <c r="C85" s="5">
        <f>('Problem 1 and 2'!C86-'Problem 1 and 2'!C87)/'Problem 1 and 2'!C87</f>
        <v>-3.0688622754491045E-2</v>
      </c>
      <c r="D85" s="5">
        <f>('Problem 1 and 2'!D86-'Problem 1 and 2'!D87)/'Problem 1 and 2'!D87</f>
        <v>-3.805332643023554E-2</v>
      </c>
      <c r="E85" s="5">
        <f>('Problem 1 and 2'!E86-'Problem 1 and 2'!E87)/'Problem 1 and 2'!E87</f>
        <v>-3.1876503608660851E-2</v>
      </c>
      <c r="F85" s="5">
        <f>('Problem 1 and 2'!F86-'Problem 1 and 2'!F87)/'Problem 1 and 2'!F87</f>
        <v>-5.5504162812210975E-2</v>
      </c>
      <c r="G85" s="5">
        <f>('Problem 1 and 2'!G86-'Problem 1 and 2'!G87)/'Problem 1 and 2'!G87</f>
        <v>-5.4298642533936778E-2</v>
      </c>
      <c r="H85" s="5">
        <f>('Problem 1 and 2'!H86-'Problem 1 and 2'!H87)/'Problem 1 and 2'!H87</f>
        <v>-0.14502228826151564</v>
      </c>
      <c r="I85" s="5">
        <f>('Problem 1 and 2'!I86-'Problem 1 and 2'!I87)/'Problem 1 and 2'!I87</f>
        <v>-8.4186575654152412E-2</v>
      </c>
      <c r="J85" s="5">
        <f>('Problem 1 and 2'!J86-'Problem 1 and 2'!J87)/'Problem 1 and 2'!J87</f>
        <v>-0.11458629513790165</v>
      </c>
      <c r="K85" s="5">
        <f>('Problem 1 and 2'!K86-'Problem 1 and 2'!K87)/'Problem 1 and 2'!K87</f>
        <v>-3.0782761653474055E-2</v>
      </c>
      <c r="L85" s="5">
        <f>('Problem 1 and 2'!L86-'Problem 1 and 2'!L87)/'Problem 1 and 2'!L87</f>
        <v>-0.10332187857961049</v>
      </c>
      <c r="M85" s="5">
        <f>('Problem 1 and 2'!M86-'Problem 1 and 2'!M87)/'Problem 1 and 2'!M87</f>
        <v>-4.7456177853783595E-2</v>
      </c>
      <c r="N85" s="5">
        <f>('Problem 1 and 2'!N86-'Problem 1 and 2'!N87)/'Problem 1 and 2'!N87</f>
        <v>-8.17862518815856E-2</v>
      </c>
      <c r="O85" s="5">
        <f>('Problem 1 and 2'!O86-'Problem 1 and 2'!O87)/'Problem 1 and 2'!O87</f>
        <v>-8.7061994609164445E-2</v>
      </c>
      <c r="P85" s="5">
        <f>('Problem 1 and 2'!P86-'Problem 1 and 2'!P87)/'Problem 1 and 2'!P87</f>
        <v>-7.3534901082493428E-2</v>
      </c>
      <c r="Q85" s="5">
        <f>('Problem 1 and 2'!Q86-'Problem 1 and 2'!Q87)/'Problem 1 and 2'!Q87</f>
        <v>-0.10588235294117641</v>
      </c>
      <c r="S85">
        <f t="shared" si="32"/>
        <v>0.26347983608775272</v>
      </c>
      <c r="T85">
        <f t="shared" si="33"/>
        <v>4.9841177754930071</v>
      </c>
      <c r="U85">
        <f t="shared" si="34"/>
        <v>1.850372645192125</v>
      </c>
      <c r="V85">
        <f t="shared" si="35"/>
        <v>0.44418720184071259</v>
      </c>
      <c r="W85">
        <f t="shared" si="36"/>
        <v>0.30645512645115824</v>
      </c>
      <c r="X85">
        <f t="shared" si="37"/>
        <v>7.8285714285714647</v>
      </c>
      <c r="Y85">
        <f t="shared" si="38"/>
        <v>0.74022988505747023</v>
      </c>
      <c r="Z85">
        <f t="shared" si="39"/>
        <v>0.80763894517669721</v>
      </c>
      <c r="AA85">
        <f t="shared" si="40"/>
        <v>1.1494415912965479</v>
      </c>
      <c r="AB85">
        <f t="shared" si="41"/>
        <v>0.18940685466363949</v>
      </c>
      <c r="AC85">
        <f t="shared" si="42"/>
        <v>0.55518620847182854</v>
      </c>
      <c r="AD85">
        <f t="shared" si="43"/>
        <v>0.23284954101490482</v>
      </c>
      <c r="AE85">
        <f t="shared" si="44"/>
        <v>0.35442876092908926</v>
      </c>
      <c r="AF85">
        <f t="shared" si="45"/>
        <v>0.15837803468616754</v>
      </c>
      <c r="AG85">
        <f t="shared" si="46"/>
        <v>0.51099898545378142</v>
      </c>
      <c r="AH85">
        <f t="shared" si="47"/>
        <v>20.375742820386346</v>
      </c>
      <c r="AJ85">
        <f t="shared" si="48"/>
        <v>1.2931054264394021E-2</v>
      </c>
      <c r="AK85">
        <f t="shared" si="49"/>
        <v>0.24461035945675047</v>
      </c>
      <c r="AL85">
        <f t="shared" si="50"/>
        <v>9.0812524554480994E-2</v>
      </c>
      <c r="AM85">
        <f t="shared" si="51"/>
        <v>2.1799804098248346E-2</v>
      </c>
      <c r="AN85">
        <f t="shared" si="52"/>
        <v>1.5040194075503527E-2</v>
      </c>
      <c r="AO85">
        <f t="shared" si="53"/>
        <v>0.3842103572655432</v>
      </c>
      <c r="AP85">
        <f t="shared" si="54"/>
        <v>3.632897664554615E-2</v>
      </c>
      <c r="AQ85">
        <f t="shared" si="55"/>
        <v>3.9637276161958522E-2</v>
      </c>
      <c r="AR85">
        <f t="shared" si="56"/>
        <v>5.6412254582763388E-2</v>
      </c>
      <c r="AS85">
        <f t="shared" si="57"/>
        <v>9.2957030491243771E-3</v>
      </c>
      <c r="AT85">
        <f t="shared" si="58"/>
        <v>2.7247409498924055E-2</v>
      </c>
      <c r="AU85">
        <f t="shared" si="59"/>
        <v>1.1427781704328056E-2</v>
      </c>
      <c r="AV85">
        <f t="shared" si="60"/>
        <v>1.7394642445843794E-2</v>
      </c>
      <c r="AW85">
        <f t="shared" si="61"/>
        <v>7.7728716976004962E-3</v>
      </c>
      <c r="AX85">
        <f t="shared" si="62"/>
        <v>2.507879049899062E-2</v>
      </c>
      <c r="AY85">
        <f t="shared" si="63"/>
        <v>0.99999999999999989</v>
      </c>
      <c r="BA85" cm="1">
        <f t="array" ref="BA85">SUM(AJ85:AX85*C85:Q85)</f>
        <v>-8.7611926615388136E-2</v>
      </c>
    </row>
    <row r="86" spans="2:53" x14ac:dyDescent="0.3">
      <c r="B86" s="1">
        <f>'Problem 1 and 2'!B87</f>
        <v>43987</v>
      </c>
      <c r="C86" s="5">
        <f>('Problem 1 and 2'!C87-'Problem 1 and 2'!C88)/'Problem 1 and 2'!C88</f>
        <v>7.8579117330462828E-2</v>
      </c>
      <c r="D86" s="5">
        <f>('Problem 1 and 2'!D87-'Problem 1 and 2'!D88)/'Problem 1 and 2'!D88</f>
        <v>4.6316359696641447E-2</v>
      </c>
      <c r="E86" s="5">
        <f>('Problem 1 and 2'!E87-'Problem 1 and 2'!E88)/'Problem 1 and 2'!E88</f>
        <v>-2.2727272727272662E-2</v>
      </c>
      <c r="F86" s="5">
        <f>('Problem 1 and 2'!F87-'Problem 1 and 2'!F88)/'Problem 1 and 2'!F88</f>
        <v>5.1897502432695461E-2</v>
      </c>
      <c r="G86" s="5">
        <f>('Problem 1 and 2'!G87-'Problem 1 and 2'!G88)/'Problem 1 and 2'!G88</f>
        <v>3.2227930873423696E-2</v>
      </c>
      <c r="H86" s="5">
        <f>('Problem 1 and 2'!H87-'Problem 1 and 2'!H88)/'Problem 1 and 2'!H88</f>
        <v>0.18360886387618708</v>
      </c>
      <c r="I86" s="5">
        <f>('Problem 1 and 2'!I87-'Problem 1 and 2'!I88)/'Problem 1 and 2'!I88</f>
        <v>5.269461077844307E-2</v>
      </c>
      <c r="J86" s="5">
        <f>('Problem 1 and 2'!J87-'Problem 1 and 2'!J88)/'Problem 1 and 2'!J88</f>
        <v>0.1279666452854393</v>
      </c>
      <c r="K86" s="5">
        <f>('Problem 1 and 2'!K87-'Problem 1 and 2'!K88)/'Problem 1 and 2'!K88</f>
        <v>-3.2340425531914872E-2</v>
      </c>
      <c r="L86" s="5">
        <f>('Problem 1 and 2'!L87-'Problem 1 and 2'!L88)/'Problem 1 and 2'!L88</f>
        <v>6.8281938325991165E-2</v>
      </c>
      <c r="M86" s="5">
        <f>('Problem 1 and 2'!M87-'Problem 1 and 2'!M88)/'Problem 1 and 2'!M88</f>
        <v>4.9584922593672837E-2</v>
      </c>
      <c r="N86" s="5">
        <f>('Problem 1 and 2'!N87-'Problem 1 and 2'!N88)/'Problem 1 and 2'!N88</f>
        <v>5.9542796384901737E-2</v>
      </c>
      <c r="O86" s="5">
        <f>('Problem 1 and 2'!O87-'Problem 1 and 2'!O88)/'Problem 1 and 2'!O88</f>
        <v>7.3495370370370294E-2</v>
      </c>
      <c r="P86" s="5">
        <f>('Problem 1 and 2'!P87-'Problem 1 and 2'!P88)/'Problem 1 and 2'!P88</f>
        <v>0.14929214929214932</v>
      </c>
      <c r="Q86" s="5">
        <f>('Problem 1 and 2'!Q87-'Problem 1 and 2'!Q88)/'Problem 1 and 2'!Q88</f>
        <v>0.14821763602251414</v>
      </c>
      <c r="S86">
        <f t="shared" si="32"/>
        <v>0.27182166873609082</v>
      </c>
      <c r="T86">
        <f t="shared" si="33"/>
        <v>5.1812828220477627</v>
      </c>
      <c r="U86">
        <f t="shared" si="34"/>
        <v>1.9112981474877451</v>
      </c>
      <c r="V86">
        <f t="shared" si="35"/>
        <v>0.47029026952968689</v>
      </c>
      <c r="W86">
        <f t="shared" si="36"/>
        <v>0.32405063610385637</v>
      </c>
      <c r="X86">
        <f t="shared" si="37"/>
        <v>9.1564625850340562</v>
      </c>
      <c r="Y86">
        <f t="shared" si="38"/>
        <v>0.8082758620689644</v>
      </c>
      <c r="Z86">
        <f t="shared" si="39"/>
        <v>0.9121599775807463</v>
      </c>
      <c r="AA86">
        <f t="shared" si="40"/>
        <v>1.1859483569003402</v>
      </c>
      <c r="AB86">
        <f t="shared" si="41"/>
        <v>0.21123171195881102</v>
      </c>
      <c r="AC86">
        <f t="shared" si="42"/>
        <v>0.58284584453124189</v>
      </c>
      <c r="AD86">
        <f t="shared" si="43"/>
        <v>0.25358969138945647</v>
      </c>
      <c r="AE86">
        <f t="shared" si="44"/>
        <v>0.38822872838704492</v>
      </c>
      <c r="AF86">
        <f t="shared" si="45"/>
        <v>0.17094873284618969</v>
      </c>
      <c r="AG86">
        <f t="shared" si="46"/>
        <v>0.57151202320488703</v>
      </c>
      <c r="AH86">
        <f t="shared" si="47"/>
        <v>22.399947057806873</v>
      </c>
      <c r="AJ86">
        <f t="shared" si="48"/>
        <v>1.2134924606500577E-2</v>
      </c>
      <c r="AK86">
        <f t="shared" si="49"/>
        <v>0.23130781553530377</v>
      </c>
      <c r="AL86">
        <f t="shared" si="50"/>
        <v>8.5326011822943831E-2</v>
      </c>
      <c r="AM86">
        <f t="shared" si="51"/>
        <v>2.0995150940134943E-2</v>
      </c>
      <c r="AN86">
        <f t="shared" si="52"/>
        <v>1.4466580446265725E-2</v>
      </c>
      <c r="AO86">
        <f t="shared" si="53"/>
        <v>0.40877161724553396</v>
      </c>
      <c r="AP86">
        <f t="shared" si="54"/>
        <v>3.6083829126161371E-2</v>
      </c>
      <c r="AQ86">
        <f t="shared" si="55"/>
        <v>4.0721523815514492E-2</v>
      </c>
      <c r="AR86">
        <f t="shared" si="56"/>
        <v>5.2944248209149725E-2</v>
      </c>
      <c r="AS86">
        <f t="shared" si="57"/>
        <v>9.4300094287585439E-3</v>
      </c>
      <c r="AT86">
        <f t="shared" si="58"/>
        <v>2.601996527166377E-2</v>
      </c>
      <c r="AU86">
        <f t="shared" si="59"/>
        <v>1.1320995122668154E-2</v>
      </c>
      <c r="AV86">
        <f t="shared" si="60"/>
        <v>1.7331680623403022E-2</v>
      </c>
      <c r="AW86">
        <f t="shared" si="61"/>
        <v>7.631657896557854E-3</v>
      </c>
      <c r="AX86">
        <f t="shared" si="62"/>
        <v>2.5513989909440548E-2</v>
      </c>
      <c r="AY86">
        <f t="shared" si="63"/>
        <v>1.0000000000000002</v>
      </c>
      <c r="BA86" cm="1">
        <f t="array" ref="BA86">SUM(AJ86:AX86*C86:Q86)</f>
        <v>0.10054070595515344</v>
      </c>
    </row>
    <row r="87" spans="2:53" x14ac:dyDescent="0.3">
      <c r="B87" s="1">
        <f>'Problem 1 and 2'!B88</f>
        <v>43980</v>
      </c>
      <c r="C87" s="5">
        <f>('Problem 1 and 2'!C88-'Problem 1 and 2'!C89)/'Problem 1 and 2'!C89</f>
        <v>2.2564667033571947E-2</v>
      </c>
      <c r="D87" s="5">
        <f>('Problem 1 and 2'!D88-'Problem 1 and 2'!D89)/'Problem 1 and 2'!D89</f>
        <v>3.7953331459094741E-2</v>
      </c>
      <c r="E87" s="5">
        <f>('Problem 1 and 2'!E88-'Problem 1 and 2'!E89)/'Problem 1 and 2'!E89</f>
        <v>-4.3298969072164989E-2</v>
      </c>
      <c r="F87" s="5">
        <f>('Problem 1 and 2'!F88-'Problem 1 and 2'!F89)/'Problem 1 and 2'!F89</f>
        <v>7.1230020847810924E-2</v>
      </c>
      <c r="G87" s="5">
        <f>('Problem 1 and 2'!G88-'Problem 1 and 2'!G89)/'Problem 1 and 2'!G89</f>
        <v>4.6926325668700808E-3</v>
      </c>
      <c r="H87" s="5">
        <f>('Problem 1 and 2'!H88-'Problem 1 and 2'!H89)/'Problem 1 and 2'!H89</f>
        <v>9.9806576402321129E-2</v>
      </c>
      <c r="I87" s="5">
        <f>('Problem 1 and 2'!I88-'Problem 1 and 2'!I89)/'Problem 1 and 2'!I89</f>
        <v>4.6147421173522704E-2</v>
      </c>
      <c r="J87" s="5">
        <f>('Problem 1 and 2'!J88-'Problem 1 and 2'!J89)/'Problem 1 and 2'!J89</f>
        <v>9.595782073813712E-2</v>
      </c>
      <c r="K87" s="5">
        <f>('Problem 1 and 2'!K88-'Problem 1 and 2'!K89)/'Problem 1 and 2'!K89</f>
        <v>5.9990978800180478E-2</v>
      </c>
      <c r="L87" s="5">
        <f>('Problem 1 and 2'!L88-'Problem 1 and 2'!L89)/'Problem 1 and 2'!L89</f>
        <v>9.6030042918454891E-2</v>
      </c>
      <c r="M87" s="5">
        <f>('Problem 1 and 2'!M88-'Problem 1 and 2'!M89)/'Problem 1 and 2'!M89</f>
        <v>2.6249136541561149E-2</v>
      </c>
      <c r="N87" s="5">
        <f>('Problem 1 and 2'!N88-'Problem 1 and 2'!N89)/'Problem 1 and 2'!N89</f>
        <v>8.5401038661280917E-2</v>
      </c>
      <c r="O87" s="5">
        <f>('Problem 1 and 2'!O88-'Problem 1 and 2'!O89)/'Problem 1 and 2'!O89</f>
        <v>0.10627400768245854</v>
      </c>
      <c r="P87" s="5">
        <f>('Problem 1 and 2'!P88-'Problem 1 and 2'!P89)/'Problem 1 and 2'!P89</f>
        <v>4.0625000000000008E-2</v>
      </c>
      <c r="Q87" s="5">
        <f>('Problem 1 and 2'!Q88-'Problem 1 and 2'!Q89)/'Problem 1 and 2'!Q89</f>
        <v>6.1752988047808738E-2</v>
      </c>
      <c r="S87">
        <f t="shared" si="32"/>
        <v>0.25201829366849138</v>
      </c>
      <c r="T87">
        <f t="shared" si="33"/>
        <v>4.9519275638105977</v>
      </c>
      <c r="U87">
        <f t="shared" si="34"/>
        <v>1.955746941615367</v>
      </c>
      <c r="V87">
        <f t="shared" si="35"/>
        <v>0.44708754269504303</v>
      </c>
      <c r="W87">
        <f t="shared" si="36"/>
        <v>0.31393321805355495</v>
      </c>
      <c r="X87">
        <f t="shared" si="37"/>
        <v>7.7360544217687446</v>
      </c>
      <c r="Y87">
        <f t="shared" si="38"/>
        <v>0.7678160919540219</v>
      </c>
      <c r="Z87">
        <f t="shared" si="39"/>
        <v>0.80867637477872256</v>
      </c>
      <c r="AA87">
        <f t="shared" si="40"/>
        <v>1.2255842738416003</v>
      </c>
      <c r="AB87">
        <f t="shared" si="41"/>
        <v>0.19773030356556742</v>
      </c>
      <c r="AC87">
        <f t="shared" si="42"/>
        <v>0.55531080142705114</v>
      </c>
      <c r="AD87">
        <f t="shared" si="43"/>
        <v>0.23933879051859888</v>
      </c>
      <c r="AE87">
        <f t="shared" si="44"/>
        <v>0.36164918741391572</v>
      </c>
      <c r="AF87">
        <f t="shared" si="45"/>
        <v>0.14874262645183584</v>
      </c>
      <c r="AG87">
        <f t="shared" si="46"/>
        <v>0.49773841236634769</v>
      </c>
      <c r="AH87">
        <f t="shared" si="47"/>
        <v>20.459354843929464</v>
      </c>
      <c r="AJ87">
        <f t="shared" si="48"/>
        <v>1.2317998079165639E-2</v>
      </c>
      <c r="AK87">
        <f t="shared" si="49"/>
        <v>0.24203732725618637</v>
      </c>
      <c r="AL87">
        <f t="shared" si="50"/>
        <v>9.5591818829793673E-2</v>
      </c>
      <c r="AM87">
        <f t="shared" si="51"/>
        <v>2.1852475119844714E-2</v>
      </c>
      <c r="AN87">
        <f t="shared" si="52"/>
        <v>1.5344238391109518E-2</v>
      </c>
      <c r="AO87">
        <f t="shared" si="53"/>
        <v>0.37811819975663236</v>
      </c>
      <c r="AP87">
        <f t="shared" si="54"/>
        <v>3.7528851609015527E-2</v>
      </c>
      <c r="AQ87">
        <f t="shared" si="55"/>
        <v>3.9525995856055381E-2</v>
      </c>
      <c r="AR87">
        <f t="shared" si="56"/>
        <v>5.9903368566152311E-2</v>
      </c>
      <c r="AS87">
        <f t="shared" si="57"/>
        <v>9.6645424586414251E-3</v>
      </c>
      <c r="AT87">
        <f t="shared" si="58"/>
        <v>2.7142146253542228E-2</v>
      </c>
      <c r="AU87">
        <f t="shared" si="59"/>
        <v>1.1698256975567025E-2</v>
      </c>
      <c r="AV87">
        <f t="shared" si="60"/>
        <v>1.7676470747620927E-2</v>
      </c>
      <c r="AW87">
        <f t="shared" si="61"/>
        <v>7.2701523379643399E-3</v>
      </c>
      <c r="AX87">
        <f t="shared" si="62"/>
        <v>2.4328157762708372E-2</v>
      </c>
      <c r="AY87">
        <f t="shared" si="63"/>
        <v>0.99999999999999989</v>
      </c>
      <c r="BA87" cm="1">
        <f t="array" ref="BA87">SUM(AJ87:AX87*C87:Q87)</f>
        <v>6.0126460597810752E-2</v>
      </c>
    </row>
    <row r="88" spans="2:53" x14ac:dyDescent="0.3">
      <c r="B88" s="1">
        <f>'Problem 1 and 2'!B89</f>
        <v>43973</v>
      </c>
      <c r="C88" s="5">
        <f>('Problem 1 and 2'!C89-'Problem 1 and 2'!C90)/'Problem 1 and 2'!C90</f>
        <v>4.9076212471131642E-2</v>
      </c>
      <c r="D88" s="5">
        <f>('Problem 1 and 2'!D89-'Problem 1 and 2'!D90)/'Problem 1 and 2'!D90</f>
        <v>5.9892729439809188E-2</v>
      </c>
      <c r="E88" s="5">
        <f>('Problem 1 and 2'!E89-'Problem 1 and 2'!E90)/'Problem 1 and 2'!E90</f>
        <v>2.4779101037264651E-2</v>
      </c>
      <c r="F88" s="5">
        <f>('Problem 1 and 2'!F89-'Problem 1 and 2'!F90)/'Problem 1 and 2'!F90</f>
        <v>5.4985337243401773E-2</v>
      </c>
      <c r="G88" s="5">
        <f>('Problem 1 and 2'!G89-'Problem 1 and 2'!G90)/'Problem 1 and 2'!G90</f>
        <v>3.8752132585912653E-2</v>
      </c>
      <c r="H88" s="5">
        <f>('Problem 1 and 2'!H89-'Problem 1 and 2'!H90)/'Problem 1 and 2'!H90</f>
        <v>7.7532305127136283E-2</v>
      </c>
      <c r="I88" s="5">
        <f>('Problem 1 and 2'!I89-'Problem 1 and 2'!I90)/'Problem 1 and 2'!I90</f>
        <v>4.4037497274907321E-2</v>
      </c>
      <c r="J88" s="5">
        <f>('Problem 1 and 2'!J89-'Problem 1 and 2'!J90)/'Problem 1 and 2'!J90</f>
        <v>1.1375755421258403E-2</v>
      </c>
      <c r="K88" s="5">
        <f>('Problem 1 and 2'!K89-'Problem 1 and 2'!K90)/'Problem 1 and 2'!K90</f>
        <v>9.2118226600985162E-2</v>
      </c>
      <c r="L88" s="5">
        <f>('Problem 1 and 2'!L89-'Problem 1 and 2'!L90)/'Problem 1 and 2'!L90</f>
        <v>4.6896939062061264E-2</v>
      </c>
      <c r="M88" s="5">
        <f>('Problem 1 and 2'!M89-'Problem 1 and 2'!M90)/'Problem 1 and 2'!M90</f>
        <v>3.4047619047619139E-2</v>
      </c>
      <c r="N88" s="5">
        <f>('Problem 1 and 2'!N89-'Problem 1 and 2'!N90)/'Problem 1 and 2'!N90</f>
        <v>3.1240702171972626E-2</v>
      </c>
      <c r="O88" s="5">
        <f>('Problem 1 and 2'!O89-'Problem 1 and 2'!O90)/'Problem 1 and 2'!O90</f>
        <v>5.9342149881315705E-2</v>
      </c>
      <c r="P88" s="5">
        <f>('Problem 1 and 2'!P89-'Problem 1 and 2'!P90)/'Problem 1 and 2'!P90</f>
        <v>0.13907958301550977</v>
      </c>
      <c r="Q88" s="5">
        <f>('Problem 1 and 2'!Q89-'Problem 1 and 2'!Q90)/'Problem 1 and 2'!Q90</f>
        <v>5.1529116045245099E-2</v>
      </c>
      <c r="S88">
        <f t="shared" si="32"/>
        <v>0.24645707190293259</v>
      </c>
      <c r="T88">
        <f t="shared" si="33"/>
        <v>4.7708576230970463</v>
      </c>
      <c r="U88">
        <f t="shared" si="34"/>
        <v>2.0442613506108902</v>
      </c>
      <c r="V88">
        <f t="shared" si="35"/>
        <v>0.41735904893815567</v>
      </c>
      <c r="W88">
        <f t="shared" si="36"/>
        <v>0.31246692558249672</v>
      </c>
      <c r="X88">
        <f t="shared" si="37"/>
        <v>7.0340136054422109</v>
      </c>
      <c r="Y88">
        <f t="shared" si="38"/>
        <v>0.73394636015325565</v>
      </c>
      <c r="Z88">
        <f t="shared" si="39"/>
        <v>0.73787180444049572</v>
      </c>
      <c r="AA88">
        <f t="shared" si="40"/>
        <v>1.1562214191943947</v>
      </c>
      <c r="AB88">
        <f t="shared" si="41"/>
        <v>0.18040591573481043</v>
      </c>
      <c r="AC88">
        <f t="shared" si="42"/>
        <v>0.54110720453167671</v>
      </c>
      <c r="AD88">
        <f t="shared" si="43"/>
        <v>0.22050724293925142</v>
      </c>
      <c r="AE88">
        <f t="shared" si="44"/>
        <v>0.32690742519706956</v>
      </c>
      <c r="AF88">
        <f t="shared" si="45"/>
        <v>0.14293585725101343</v>
      </c>
      <c r="AG88">
        <f t="shared" si="46"/>
        <v>0.46878927393603481</v>
      </c>
      <c r="AH88">
        <f t="shared" si="47"/>
        <v>19.33410812895174</v>
      </c>
      <c r="AJ88">
        <f t="shared" si="48"/>
        <v>1.2747268726291904E-2</v>
      </c>
      <c r="AK88">
        <f t="shared" si="49"/>
        <v>0.24675860873835473</v>
      </c>
      <c r="AL88">
        <f t="shared" si="50"/>
        <v>0.10573341873213814</v>
      </c>
      <c r="AM88">
        <f t="shared" si="51"/>
        <v>2.158667191444864E-2</v>
      </c>
      <c r="AN88">
        <f t="shared" si="52"/>
        <v>1.616143467795109E-2</v>
      </c>
      <c r="AO88">
        <f t="shared" si="53"/>
        <v>0.3638137098710631</v>
      </c>
      <c r="AP88">
        <f t="shared" si="54"/>
        <v>3.7961221446476352E-2</v>
      </c>
      <c r="AQ88">
        <f t="shared" si="55"/>
        <v>3.8164253531590329E-2</v>
      </c>
      <c r="AR88">
        <f t="shared" si="56"/>
        <v>5.9802159555682743E-2</v>
      </c>
      <c r="AS88">
        <f t="shared" si="57"/>
        <v>9.3309665246292233E-3</v>
      </c>
      <c r="AT88">
        <f t="shared" si="58"/>
        <v>2.7987182078567104E-2</v>
      </c>
      <c r="AU88">
        <f t="shared" si="59"/>
        <v>1.1405089982353735E-2</v>
      </c>
      <c r="AV88">
        <f t="shared" si="60"/>
        <v>1.6908327139618304E-2</v>
      </c>
      <c r="AW88">
        <f t="shared" si="61"/>
        <v>7.3929377190652523E-3</v>
      </c>
      <c r="AX88">
        <f t="shared" si="62"/>
        <v>2.4246749361769071E-2</v>
      </c>
      <c r="AY88">
        <f t="shared" si="63"/>
        <v>0.99999999999999978</v>
      </c>
      <c r="BA88" cm="1">
        <f t="array" ref="BA88">SUM(AJ88:AX88*C88:Q88)</f>
        <v>6.0687693108951002E-2</v>
      </c>
    </row>
    <row r="89" spans="2:53" x14ac:dyDescent="0.3">
      <c r="B89" s="1">
        <f>'Problem 1 and 2'!B90</f>
        <v>43966</v>
      </c>
      <c r="C89" s="5">
        <f>('Problem 1 and 2'!C90-'Problem 1 and 2'!C91)/'Problem 1 and 2'!C91</f>
        <v>-3.0506577106073421E-2</v>
      </c>
      <c r="D89" s="5">
        <f>('Problem 1 and 2'!D90-'Problem 1 and 2'!D91)/'Problem 1 and 2'!D91</f>
        <v>-2.6117237376668601E-2</v>
      </c>
      <c r="E89" s="5">
        <f>('Problem 1 and 2'!E90-'Problem 1 and 2'!E91)/'Problem 1 and 2'!E91</f>
        <v>-3.8402457757283375E-4</v>
      </c>
      <c r="F89" s="5">
        <f>('Problem 1 and 2'!F90-'Problem 1 and 2'!F91)/'Problem 1 and 2'!F91</f>
        <v>-1.1235955056179657E-2</v>
      </c>
      <c r="G89" s="5">
        <f>('Problem 1 and 2'!G90-'Problem 1 and 2'!G91)/'Problem 1 and 2'!G91</f>
        <v>-1.8655823965558507E-2</v>
      </c>
      <c r="H89" s="5">
        <f>('Problem 1 and 2'!H90-'Problem 1 and 2'!H91)/'Problem 1 and 2'!H91</f>
        <v>-9.4375235938089747E-2</v>
      </c>
      <c r="I89" s="5">
        <f>('Problem 1 and 2'!I90-'Problem 1 and 2'!I91)/'Problem 1 and 2'!I91</f>
        <v>-5.1488833746898333E-2</v>
      </c>
      <c r="J89" s="5">
        <f>('Problem 1 and 2'!J90-'Problem 1 and 2'!J91)/'Problem 1 and 2'!J91</f>
        <v>-6.2333333333333296E-2</v>
      </c>
      <c r="K89" s="5">
        <f>('Problem 1 and 2'!K90-'Problem 1 and 2'!K91)/'Problem 1 and 2'!K91</f>
        <v>-2.3099133782483211E-2</v>
      </c>
      <c r="L89" s="5">
        <f>('Problem 1 and 2'!L90-'Problem 1 and 2'!L91)/'Problem 1 and 2'!L91</f>
        <v>-5.518705226850619E-2</v>
      </c>
      <c r="M89" s="5">
        <f>('Problem 1 and 2'!M90-'Problem 1 and 2'!M91)/'Problem 1 and 2'!M91</f>
        <v>-3.9341262580054881E-2</v>
      </c>
      <c r="N89" s="5">
        <f>('Problem 1 and 2'!N90-'Problem 1 and 2'!N91)/'Problem 1 and 2'!N91</f>
        <v>-9.0146182999458466E-2</v>
      </c>
      <c r="O89" s="5">
        <f>('Problem 1 and 2'!O90-'Problem 1 and 2'!O91)/'Problem 1 and 2'!O91</f>
        <v>-5.9029993618379073E-2</v>
      </c>
      <c r="P89" s="5">
        <f>('Problem 1 and 2'!P90-'Problem 1 and 2'!P91)/'Problem 1 and 2'!P91</f>
        <v>-0.10937499999999997</v>
      </c>
      <c r="Q89" s="5">
        <f>('Problem 1 and 2'!Q90-'Problem 1 and 2'!Q91)/'Problem 1 and 2'!Q91</f>
        <v>-5.7639163047769552E-2</v>
      </c>
      <c r="S89">
        <f t="shared" si="32"/>
        <v>0.23492770970604249</v>
      </c>
      <c r="T89">
        <f t="shared" si="33"/>
        <v>4.5012646002568699</v>
      </c>
      <c r="U89">
        <f t="shared" si="34"/>
        <v>1.994831226106897</v>
      </c>
      <c r="V89">
        <f t="shared" si="35"/>
        <v>0.39560649253067709</v>
      </c>
      <c r="W89">
        <f t="shared" si="36"/>
        <v>0.30080990043758427</v>
      </c>
      <c r="X89">
        <f t="shared" si="37"/>
        <v>6.5278911564626165</v>
      </c>
      <c r="Y89">
        <f t="shared" si="38"/>
        <v>0.70298850574712546</v>
      </c>
      <c r="Z89">
        <f t="shared" si="39"/>
        <v>0.72957236762429334</v>
      </c>
      <c r="AA89">
        <f t="shared" si="40"/>
        <v>1.058696202509978</v>
      </c>
      <c r="AB89">
        <f t="shared" si="41"/>
        <v>0.17232442755677574</v>
      </c>
      <c r="AC89">
        <f t="shared" si="42"/>
        <v>0.52329041193484738</v>
      </c>
      <c r="AD89">
        <f t="shared" si="43"/>
        <v>0.21382713315603691</v>
      </c>
      <c r="AE89">
        <f t="shared" si="44"/>
        <v>0.30859474932975611</v>
      </c>
      <c r="AF89">
        <f t="shared" si="45"/>
        <v>0.12548364432326692</v>
      </c>
      <c r="AG89">
        <f t="shared" si="46"/>
        <v>0.44581673182681875</v>
      </c>
      <c r="AH89">
        <f t="shared" si="47"/>
        <v>18.235925259509592</v>
      </c>
      <c r="AJ89">
        <f t="shared" si="48"/>
        <v>1.288268658501621E-2</v>
      </c>
      <c r="AK89">
        <f t="shared" si="49"/>
        <v>0.24683499938724357</v>
      </c>
      <c r="AL89">
        <f t="shared" si="50"/>
        <v>0.10939018435966889</v>
      </c>
      <c r="AM89">
        <f t="shared" si="51"/>
        <v>2.1693798746207183E-2</v>
      </c>
      <c r="AN89">
        <f t="shared" si="52"/>
        <v>1.6495455873878361E-2</v>
      </c>
      <c r="AO89">
        <f t="shared" si="53"/>
        <v>0.35796873827712578</v>
      </c>
      <c r="AP89">
        <f t="shared" si="54"/>
        <v>3.8549648331144264E-2</v>
      </c>
      <c r="AQ89">
        <f t="shared" si="55"/>
        <v>4.0007422559699246E-2</v>
      </c>
      <c r="AR89">
        <f t="shared" si="56"/>
        <v>5.8055524325967153E-2</v>
      </c>
      <c r="AS89">
        <f t="shared" si="57"/>
        <v>9.4497221887281397E-3</v>
      </c>
      <c r="AT89">
        <f t="shared" si="58"/>
        <v>2.8695577794275295E-2</v>
      </c>
      <c r="AU89">
        <f t="shared" si="59"/>
        <v>1.1725598241555155E-2</v>
      </c>
      <c r="AV89">
        <f t="shared" si="60"/>
        <v>1.6922352166848866E-2</v>
      </c>
      <c r="AW89">
        <f t="shared" si="61"/>
        <v>6.8811229777238888E-3</v>
      </c>
      <c r="AX89">
        <f t="shared" si="62"/>
        <v>2.4447168184917635E-2</v>
      </c>
      <c r="AY89">
        <f t="shared" si="63"/>
        <v>0.99999999999999989</v>
      </c>
      <c r="BA89" cm="1">
        <f t="array" ref="BA89">SUM(AJ89:AX89*C89:Q89)</f>
        <v>-5.2904343205573454E-2</v>
      </c>
    </row>
    <row r="90" spans="2:53" x14ac:dyDescent="0.3">
      <c r="B90" s="1">
        <f>'Problem 1 and 2'!B91</f>
        <v>43959</v>
      </c>
      <c r="C90" s="5">
        <f>('Problem 1 and 2'!C91-'Problem 1 and 2'!C92)/'Problem 1 and 2'!C92</f>
        <v>-4.7199999999999971E-2</v>
      </c>
      <c r="D90" s="5">
        <f>('Problem 1 and 2'!D91-'Problem 1 and 2'!D92)/'Problem 1 and 2'!D92</f>
        <v>1.5620394930739792E-2</v>
      </c>
      <c r="E90" s="5">
        <f>('Problem 1 and 2'!E91-'Problem 1 and 2'!E92)/'Problem 1 and 2'!E92</f>
        <v>-1.9197542714536906E-4</v>
      </c>
      <c r="F90" s="5">
        <f>('Problem 1 and 2'!F91-'Problem 1 and 2'!F92)/'Problem 1 and 2'!F92</f>
        <v>2.2988505747126426E-2</v>
      </c>
      <c r="G90" s="5">
        <f>('Problem 1 and 2'!G91-'Problem 1 and 2'!G92)/'Problem 1 and 2'!G92</f>
        <v>-1.7391304347825969E-2</v>
      </c>
      <c r="H90" s="5">
        <f>('Problem 1 and 2'!H91-'Problem 1 and 2'!H92)/'Problem 1 and 2'!H92</f>
        <v>-2.7533039647577095E-2</v>
      </c>
      <c r="I90" s="5">
        <f>('Problem 1 and 2'!I91-'Problem 1 and 2'!I92)/'Problem 1 and 2'!I92</f>
        <v>-1.5472312703582992E-2</v>
      </c>
      <c r="J90" s="5">
        <f>('Problem 1 and 2'!J91-'Problem 1 and 2'!J92)/'Problem 1 and 2'!J92</f>
        <v>-8.5922009253140211E-3</v>
      </c>
      <c r="K90" s="5">
        <f>('Problem 1 and 2'!K91-'Problem 1 and 2'!K92)/'Problem 1 and 2'!K92</f>
        <v>-1.2826603325415622E-2</v>
      </c>
      <c r="L90" s="5">
        <f>('Problem 1 and 2'!L91-'Problem 1 and 2'!L92)/'Problem 1 and 2'!L92</f>
        <v>-6.1737615135673482E-2</v>
      </c>
      <c r="M90" s="5">
        <f>('Problem 1 and 2'!M91-'Problem 1 and 2'!M92)/'Problem 1 and 2'!M92</f>
        <v>-3.1672203765227107E-2</v>
      </c>
      <c r="N90" s="5">
        <f>('Problem 1 and 2'!N91-'Problem 1 and 2'!N92)/'Problem 1 and 2'!N92</f>
        <v>-1.3091103393000358E-2</v>
      </c>
      <c r="O90" s="5">
        <f>('Problem 1 and 2'!O91-'Problem 1 and 2'!O92)/'Problem 1 and 2'!O92</f>
        <v>7.3931211828992425E-3</v>
      </c>
      <c r="P90" s="5">
        <f>('Problem 1 and 2'!P91-'Problem 1 and 2'!P92)/'Problem 1 and 2'!P92</f>
        <v>-7.5763917957304402E-2</v>
      </c>
      <c r="Q90" s="5">
        <f>('Problem 1 and 2'!Q91-'Problem 1 and 2'!Q92)/'Problem 1 and 2'!Q92</f>
        <v>3.9635354736425174E-3</v>
      </c>
      <c r="S90">
        <f t="shared" si="32"/>
        <v>0.24232006546757789</v>
      </c>
      <c r="T90">
        <f t="shared" si="33"/>
        <v>4.6219778940659042</v>
      </c>
      <c r="U90">
        <f t="shared" si="34"/>
        <v>1.9955975846263385</v>
      </c>
      <c r="V90">
        <f t="shared" si="35"/>
        <v>0.40010202085488927</v>
      </c>
      <c r="W90">
        <f t="shared" si="36"/>
        <v>0.30652844107471117</v>
      </c>
      <c r="X90">
        <f t="shared" si="37"/>
        <v>7.2081632653061565</v>
      </c>
      <c r="Y90">
        <f t="shared" si="38"/>
        <v>0.74114942528735539</v>
      </c>
      <c r="Z90">
        <f t="shared" si="39"/>
        <v>0.77807220151897616</v>
      </c>
      <c r="AA90">
        <f t="shared" si="40"/>
        <v>1.0837294132097213</v>
      </c>
      <c r="AB90">
        <f t="shared" si="41"/>
        <v>0.18238999367073511</v>
      </c>
      <c r="AC90">
        <f t="shared" si="42"/>
        <v>0.54472040023313162</v>
      </c>
      <c r="AD90">
        <f t="shared" si="43"/>
        <v>0.2350126241828028</v>
      </c>
      <c r="AE90">
        <f t="shared" si="44"/>
        <v>0.32795386381805891</v>
      </c>
      <c r="AF90">
        <f t="shared" si="45"/>
        <v>0.14089391643314181</v>
      </c>
      <c r="AG90">
        <f t="shared" si="46"/>
        <v>0.4730849525418232</v>
      </c>
      <c r="AH90">
        <f t="shared" si="47"/>
        <v>19.281696062291324</v>
      </c>
      <c r="AJ90">
        <f t="shared" si="48"/>
        <v>1.2567362574575401E-2</v>
      </c>
      <c r="AK90">
        <f t="shared" si="49"/>
        <v>0.2397080567567382</v>
      </c>
      <c r="AL90">
        <f t="shared" si="50"/>
        <v>0.10349699415338638</v>
      </c>
      <c r="AM90">
        <f t="shared" si="51"/>
        <v>2.0750354095527813E-2</v>
      </c>
      <c r="AN90">
        <f t="shared" si="52"/>
        <v>1.5897379570990144E-2</v>
      </c>
      <c r="AO90">
        <f t="shared" si="53"/>
        <v>0.37383450304472748</v>
      </c>
      <c r="AP90">
        <f t="shared" si="54"/>
        <v>3.8437978842369609E-2</v>
      </c>
      <c r="AQ90">
        <f t="shared" si="55"/>
        <v>4.0352892142130087E-2</v>
      </c>
      <c r="AR90">
        <f t="shared" si="56"/>
        <v>5.6205087441925851E-2</v>
      </c>
      <c r="AS90">
        <f t="shared" si="57"/>
        <v>9.4592297835992822E-3</v>
      </c>
      <c r="AT90">
        <f t="shared" si="58"/>
        <v>2.8250647581694131E-2</v>
      </c>
      <c r="AU90">
        <f t="shared" si="59"/>
        <v>1.2188379249604003E-2</v>
      </c>
      <c r="AV90">
        <f t="shared" si="60"/>
        <v>1.7008558933745935E-2</v>
      </c>
      <c r="AW90">
        <f t="shared" si="61"/>
        <v>7.3071329398602088E-3</v>
      </c>
      <c r="AX90">
        <f t="shared" si="62"/>
        <v>2.4535442889125417E-2</v>
      </c>
      <c r="AY90">
        <f t="shared" si="63"/>
        <v>1</v>
      </c>
      <c r="BA90" cm="1">
        <f t="array" ref="BA90">SUM(AJ90:AX90*C90:Q90)</f>
        <v>-1.0592269024107525E-2</v>
      </c>
    </row>
    <row r="91" spans="2:53" x14ac:dyDescent="0.3">
      <c r="B91" s="1">
        <f>'Problem 1 and 2'!B92</f>
        <v>43952</v>
      </c>
      <c r="C91" s="5">
        <f>('Problem 1 and 2'!C92-'Problem 1 and 2'!C93)/'Problem 1 and 2'!C93</f>
        <v>7.8826237054085091E-2</v>
      </c>
      <c r="D91" s="5">
        <f>('Problem 1 and 2'!D92-'Problem 1 and 2'!D93)/'Problem 1 and 2'!D93</f>
        <v>-1.652173913043475E-2</v>
      </c>
      <c r="E91" s="5">
        <f>('Problem 1 and 2'!E92-'Problem 1 and 2'!E93)/'Problem 1 and 2'!E93</f>
        <v>2.1773244409572314E-2</v>
      </c>
      <c r="F91" s="5">
        <f>('Problem 1 and 2'!F92-'Problem 1 and 2'!F93)/'Problem 1 and 2'!F93</f>
        <v>6.1811023622047219E-2</v>
      </c>
      <c r="G91" s="5">
        <f>('Problem 1 and 2'!G92-'Problem 1 and 2'!G93)/'Problem 1 and 2'!G93</f>
        <v>4.9321824907521579E-2</v>
      </c>
      <c r="H91" s="5">
        <f>('Problem 1 and 2'!H92-'Problem 1 and 2'!H93)/'Problem 1 and 2'!H93</f>
        <v>9.178356713426844E-2</v>
      </c>
      <c r="I91" s="5">
        <f>('Problem 1 and 2'!I92-'Problem 1 and 2'!I93)/'Problem 1 and 2'!I93</f>
        <v>3.0417453324942313E-2</v>
      </c>
      <c r="J91" s="5">
        <f>('Problem 1 and 2'!J92-'Problem 1 and 2'!J93)/'Problem 1 and 2'!J93</f>
        <v>6.2127062127062295E-2</v>
      </c>
      <c r="K91" s="5">
        <f>('Problem 1 and 2'!K92-'Problem 1 and 2'!K93)/'Problem 1 and 2'!K93</f>
        <v>4.311199207135772E-2</v>
      </c>
      <c r="L91" s="5">
        <f>('Problem 1 and 2'!L92-'Problem 1 and 2'!L93)/'Problem 1 and 2'!L93</f>
        <v>0.17559262510974538</v>
      </c>
      <c r="M91" s="5">
        <f>('Problem 1 and 2'!M92-'Problem 1 and 2'!M93)/'Problem 1 and 2'!M93</f>
        <v>7.500000000000008E-2</v>
      </c>
      <c r="N91" s="5">
        <f>('Problem 1 and 2'!N92-'Problem 1 and 2'!N93)/'Problem 1 and 2'!N93</f>
        <v>8.871436881908086E-2</v>
      </c>
      <c r="O91" s="5">
        <f>('Problem 1 and 2'!O92-'Problem 1 and 2'!O93)/'Problem 1 and 2'!O93</f>
        <v>6.4703979294726622E-3</v>
      </c>
      <c r="P91" s="5">
        <f>('Problem 1 and 2'!P92-'Problem 1 and 2'!P93)/'Problem 1 and 2'!P93</f>
        <v>7.0340501792114707E-2</v>
      </c>
      <c r="Q91" s="5">
        <f>('Problem 1 and 2'!Q92-'Problem 1 and 2'!Q93)/'Problem 1 and 2'!Q93</f>
        <v>8.5628227194492312E-2</v>
      </c>
      <c r="S91">
        <f t="shared" si="32"/>
        <v>0.25432416610786934</v>
      </c>
      <c r="T91">
        <f t="shared" si="33"/>
        <v>4.550891176600584</v>
      </c>
      <c r="U91">
        <f t="shared" si="34"/>
        <v>1.9959807638860594</v>
      </c>
      <c r="V91">
        <f t="shared" si="35"/>
        <v>0.3911109642064648</v>
      </c>
      <c r="W91">
        <f t="shared" si="36"/>
        <v>0.31195372321762638</v>
      </c>
      <c r="X91">
        <f t="shared" si="37"/>
        <v>7.4122448979592193</v>
      </c>
      <c r="Y91">
        <f t="shared" si="38"/>
        <v>0.75279693486589938</v>
      </c>
      <c r="Z91">
        <f t="shared" si="39"/>
        <v>0.78481549393214067</v>
      </c>
      <c r="AA91">
        <f t="shared" si="40"/>
        <v>1.0978105942283269</v>
      </c>
      <c r="AB91">
        <f t="shared" si="41"/>
        <v>0.19439124557584053</v>
      </c>
      <c r="AC91">
        <f t="shared" si="42"/>
        <v>0.56253719282996095</v>
      </c>
      <c r="AD91">
        <f t="shared" si="43"/>
        <v>0.23813000874830292</v>
      </c>
      <c r="AE91">
        <f t="shared" si="44"/>
        <v>0.32554705498978348</v>
      </c>
      <c r="AF91">
        <f t="shared" si="45"/>
        <v>0.15244364418422818</v>
      </c>
      <c r="AG91">
        <f t="shared" si="46"/>
        <v>0.47121726619148041</v>
      </c>
      <c r="AH91">
        <f t="shared" si="47"/>
        <v>19.496195127523787</v>
      </c>
      <c r="AJ91">
        <f t="shared" si="48"/>
        <v>1.3044810253710825E-2</v>
      </c>
      <c r="AK91">
        <f t="shared" si="49"/>
        <v>0.2334245808904454</v>
      </c>
      <c r="AL91">
        <f t="shared" si="50"/>
        <v>0.10237796405044336</v>
      </c>
      <c r="AM91">
        <f t="shared" si="51"/>
        <v>2.0060886837058436E-2</v>
      </c>
      <c r="AN91">
        <f t="shared" si="52"/>
        <v>1.6000748924451684E-2</v>
      </c>
      <c r="AO91">
        <f t="shared" si="53"/>
        <v>0.38018930614286733</v>
      </c>
      <c r="AP91">
        <f t="shared" si="54"/>
        <v>3.8612505155077005E-2</v>
      </c>
      <c r="AQ91">
        <f t="shared" si="55"/>
        <v>4.0254802990978278E-2</v>
      </c>
      <c r="AR91">
        <f t="shared" si="56"/>
        <v>5.6308966290478442E-2</v>
      </c>
      <c r="AS91">
        <f t="shared" si="57"/>
        <v>9.9707273293242922E-3</v>
      </c>
      <c r="AT91">
        <f t="shared" si="58"/>
        <v>2.8853691151038908E-2</v>
      </c>
      <c r="AU91">
        <f t="shared" si="59"/>
        <v>1.2214178571290686E-2</v>
      </c>
      <c r="AV91">
        <f t="shared" si="60"/>
        <v>1.6697978906160611E-2</v>
      </c>
      <c r="AW91">
        <f t="shared" si="61"/>
        <v>7.81914846394903E-3</v>
      </c>
      <c r="AX91">
        <f t="shared" si="62"/>
        <v>2.4169704042725681E-2</v>
      </c>
      <c r="AY91">
        <f t="shared" si="63"/>
        <v>0.99999999999999989</v>
      </c>
      <c r="BA91" cm="1">
        <f t="array" ref="BA91">SUM(AJ91:AX91*C91:Q91)</f>
        <v>5.0154133394324223E-2</v>
      </c>
    </row>
    <row r="92" spans="2:53" x14ac:dyDescent="0.3">
      <c r="B92" s="1">
        <f>'Problem 1 and 2'!B93</f>
        <v>43945</v>
      </c>
      <c r="C92" s="5">
        <f>('Problem 1 and 2'!C93-'Problem 1 and 2'!C94)/'Problem 1 and 2'!C94</f>
        <v>-1.0532308568175316E-2</v>
      </c>
      <c r="D92" s="5">
        <f>('Problem 1 and 2'!D93-'Problem 1 and 2'!D94)/'Problem 1 and 2'!D94</f>
        <v>-8.9054869290434435E-3</v>
      </c>
      <c r="E92" s="5">
        <f>('Problem 1 and 2'!E93-'Problem 1 and 2'!E94)/'Problem 1 and 2'!E94</f>
        <v>2.751184117706346E-2</v>
      </c>
      <c r="F92" s="5">
        <f>('Problem 1 and 2'!F93-'Problem 1 and 2'!F94)/'Problem 1 and 2'!F94</f>
        <v>-9.7465886939570989E-3</v>
      </c>
      <c r="G92" s="5">
        <f>('Problem 1 and 2'!G93-'Problem 1 and 2'!G94)/'Problem 1 and 2'!G94</f>
        <v>-6.3510392609699776E-2</v>
      </c>
      <c r="H92" s="5">
        <f>('Problem 1 and 2'!H93-'Problem 1 and 2'!H94)/'Problem 1 and 2'!H94</f>
        <v>-7.8995939461055667E-2</v>
      </c>
      <c r="I92" s="5">
        <f>('Problem 1 and 2'!I93-'Problem 1 and 2'!I94)/'Problem 1 and 2'!I94</f>
        <v>-1.8933937024079008E-2</v>
      </c>
      <c r="J92" s="5">
        <f>('Problem 1 and 2'!J93-'Problem 1 and 2'!J94)/'Problem 1 and 2'!J94</f>
        <v>8.1387119603678493E-3</v>
      </c>
      <c r="K92" s="5">
        <f>('Problem 1 and 2'!K93-'Problem 1 and 2'!K94)/'Problem 1 and 2'!K94</f>
        <v>-4.7663992449268493E-2</v>
      </c>
      <c r="L92" s="5">
        <f>('Problem 1 and 2'!L93-'Problem 1 and 2'!L94)/'Problem 1 and 2'!L94</f>
        <v>1.2144549763033285E-2</v>
      </c>
      <c r="M92" s="5">
        <f>('Problem 1 and 2'!M93-'Problem 1 and 2'!M94)/'Problem 1 and 2'!M94</f>
        <v>5.3952321204516776E-2</v>
      </c>
      <c r="N92" s="5">
        <f>('Problem 1 and 2'!N93-'Problem 1 and 2'!N94)/'Problem 1 and 2'!N94</f>
        <v>2.9171528588098016E-3</v>
      </c>
      <c r="O92" s="5">
        <f>('Problem 1 and 2'!O93-'Problem 1 and 2'!O94)/'Problem 1 and 2'!O94</f>
        <v>0.11347262247838616</v>
      </c>
      <c r="P92" s="5">
        <f>('Problem 1 and 2'!P93-'Problem 1 and 2'!P94)/'Problem 1 and 2'!P94</f>
        <v>-1.2826183104820839E-2</v>
      </c>
      <c r="Q92" s="5">
        <f>('Problem 1 and 2'!Q93-'Problem 1 and 2'!Q94)/'Problem 1 and 2'!Q94</f>
        <v>-6.591639871382643E-2</v>
      </c>
      <c r="S92">
        <f t="shared" si="32"/>
        <v>0.23574154703758768</v>
      </c>
      <c r="T92">
        <f t="shared" si="33"/>
        <v>4.6273429293463053</v>
      </c>
      <c r="U92">
        <f t="shared" si="34"/>
        <v>1.9534478660570418</v>
      </c>
      <c r="V92">
        <f t="shared" si="35"/>
        <v>0.36834328849997056</v>
      </c>
      <c r="W92">
        <f t="shared" si="36"/>
        <v>0.29729079850704465</v>
      </c>
      <c r="X92">
        <f t="shared" si="37"/>
        <v>6.7891156462585371</v>
      </c>
      <c r="Y92">
        <f t="shared" si="38"/>
        <v>0.73057471264367713</v>
      </c>
      <c r="Z92">
        <f t="shared" si="39"/>
        <v>0.73890923404252107</v>
      </c>
      <c r="AA92">
        <f t="shared" si="40"/>
        <v>1.0524378998350423</v>
      </c>
      <c r="AB92">
        <f t="shared" si="41"/>
        <v>0.16535595870865002</v>
      </c>
      <c r="AC92">
        <f t="shared" si="42"/>
        <v>0.52329041193484727</v>
      </c>
      <c r="AD92">
        <f t="shared" si="43"/>
        <v>0.2187258803303942</v>
      </c>
      <c r="AE92">
        <f t="shared" si="44"/>
        <v>0.32345417774780477</v>
      </c>
      <c r="AF92">
        <f t="shared" si="45"/>
        <v>0.14242537204654551</v>
      </c>
      <c r="AG92">
        <f t="shared" si="46"/>
        <v>0.43405030781965925</v>
      </c>
      <c r="AH92">
        <f t="shared" si="47"/>
        <v>18.60050603081563</v>
      </c>
      <c r="AJ92">
        <f t="shared" si="48"/>
        <v>1.2673931915993709E-2</v>
      </c>
      <c r="AK92">
        <f t="shared" si="49"/>
        <v>0.24877510975669928</v>
      </c>
      <c r="AL92">
        <f t="shared" si="50"/>
        <v>0.10502122161734453</v>
      </c>
      <c r="AM92">
        <f t="shared" si="51"/>
        <v>1.9802863851646445E-2</v>
      </c>
      <c r="AN92">
        <f t="shared" si="52"/>
        <v>1.5982941432588996E-2</v>
      </c>
      <c r="AO92">
        <f t="shared" si="53"/>
        <v>0.36499628746717677</v>
      </c>
      <c r="AP92">
        <f t="shared" si="54"/>
        <v>3.9277141784923877E-2</v>
      </c>
      <c r="AQ92">
        <f t="shared" si="55"/>
        <v>3.9725222142793497E-2</v>
      </c>
      <c r="AR92">
        <f t="shared" si="56"/>
        <v>5.6581143442627782E-2</v>
      </c>
      <c r="AS92">
        <f t="shared" si="57"/>
        <v>8.8898634496665449E-3</v>
      </c>
      <c r="AT92">
        <f t="shared" si="58"/>
        <v>2.8133127726090206E-2</v>
      </c>
      <c r="AU92">
        <f t="shared" si="59"/>
        <v>1.1759136013183137E-2</v>
      </c>
      <c r="AV92">
        <f t="shared" si="60"/>
        <v>1.7389536457338057E-2</v>
      </c>
      <c r="AW92">
        <f t="shared" si="61"/>
        <v>7.6570697491018837E-3</v>
      </c>
      <c r="AX92">
        <f t="shared" si="62"/>
        <v>2.3335403192825191E-2</v>
      </c>
      <c r="AY92">
        <f t="shared" si="63"/>
        <v>1</v>
      </c>
      <c r="BA92" cm="1">
        <f t="array" ref="BA92">SUM(AJ92:AX92*C92:Q92)</f>
        <v>-3.0621228229778783E-2</v>
      </c>
    </row>
    <row r="93" spans="2:53" x14ac:dyDescent="0.3">
      <c r="B93" s="1">
        <f>'Problem 1 and 2'!B94</f>
        <v>43938</v>
      </c>
      <c r="C93" s="5">
        <f>('Problem 1 and 2'!C94-'Problem 1 and 2'!C95)/'Problem 1 and 2'!C95</f>
        <v>-2.3081201334816493E-2</v>
      </c>
      <c r="D93" s="5">
        <f>('Problem 1 and 2'!D94-'Problem 1 and 2'!D95)/'Problem 1 and 2'!D95</f>
        <v>5.3890402664244656E-2</v>
      </c>
      <c r="E93" s="5">
        <f>('Problem 1 and 2'!E94-'Problem 1 and 2'!E95)/'Problem 1 and 2'!E95</f>
        <v>0.13237475750313821</v>
      </c>
      <c r="F93" s="5">
        <f>('Problem 1 and 2'!F94-'Problem 1 and 2'!F95)/'Problem 1 and 2'!F95</f>
        <v>-3.8971161340626268E-4</v>
      </c>
      <c r="G93" s="5">
        <f>('Problem 1 and 2'!G94-'Problem 1 and 2'!G95)/'Problem 1 and 2'!G95</f>
        <v>8.2499999999999934E-2</v>
      </c>
      <c r="H93" s="5">
        <f>('Problem 1 and 2'!H94-'Problem 1 and 2'!H95)/'Problem 1 and 2'!H95</f>
        <v>-7.692307692307776E-3</v>
      </c>
      <c r="I93" s="5">
        <f>('Problem 1 and 2'!I94-'Problem 1 and 2'!I95)/'Problem 1 and 2'!I95</f>
        <v>5.0140479792522126E-2</v>
      </c>
      <c r="J93" s="5">
        <f>('Problem 1 and 2'!J94-'Problem 1 and 2'!J95)/'Problem 1 and 2'!J95</f>
        <v>7.8459343794580801E-3</v>
      </c>
      <c r="K93" s="5">
        <f>('Problem 1 and 2'!K94-'Problem 1 and 2'!K95)/'Problem 1 and 2'!K95</f>
        <v>7.7822990844354081E-2</v>
      </c>
      <c r="L93" s="5">
        <f>('Problem 1 and 2'!L94-'Problem 1 and 2'!L95)/'Problem 1 and 2'!L95</f>
        <v>-2.6808878639377337E-2</v>
      </c>
      <c r="M93" s="5">
        <f>('Problem 1 and 2'!M94-'Problem 1 and 2'!M95)/'Problem 1 and 2'!M95</f>
        <v>-2.8996101364522232E-2</v>
      </c>
      <c r="N93" s="5">
        <f>('Problem 1 and 2'!N94-'Problem 1 and 2'!N95)/'Problem 1 and 2'!N95</f>
        <v>-8.1018518518518844E-3</v>
      </c>
      <c r="O93" s="5">
        <f>('Problem 1 and 2'!O94-'Problem 1 and 2'!O95)/'Problem 1 and 2'!O95</f>
        <v>-1.1747953008187807E-2</v>
      </c>
      <c r="P93" s="5">
        <f>('Problem 1 and 2'!P94-'Problem 1 and 2'!P95)/'Problem 1 and 2'!P95</f>
        <v>-3.7052810902896124E-2</v>
      </c>
      <c r="Q93" s="5">
        <f>('Problem 1 and 2'!Q94-'Problem 1 and 2'!Q95)/'Problem 1 and 2'!Q95</f>
        <v>-2.0472440944881782E-2</v>
      </c>
      <c r="S93">
        <f t="shared" si="32"/>
        <v>0.23825087880985199</v>
      </c>
      <c r="T93">
        <f t="shared" si="33"/>
        <v>4.6689219527694172</v>
      </c>
      <c r="U93">
        <f t="shared" si="34"/>
        <v>1.9011438971051418</v>
      </c>
      <c r="V93">
        <f t="shared" si="35"/>
        <v>0.37196871456788361</v>
      </c>
      <c r="W93">
        <f t="shared" si="36"/>
        <v>0.31745231998409457</v>
      </c>
      <c r="X93">
        <f t="shared" si="37"/>
        <v>7.3714285714286074</v>
      </c>
      <c r="Y93">
        <f t="shared" si="38"/>
        <v>0.74467432950191459</v>
      </c>
      <c r="Z93">
        <f t="shared" si="39"/>
        <v>0.73294401383087582</v>
      </c>
      <c r="AA93">
        <f t="shared" si="40"/>
        <v>1.1051119473490856</v>
      </c>
      <c r="AB93">
        <f t="shared" si="41"/>
        <v>0.16337188077272533</v>
      </c>
      <c r="AC93">
        <f t="shared" si="42"/>
        <v>0.49650292656199208</v>
      </c>
      <c r="AD93">
        <f t="shared" si="43"/>
        <v>0.21808967939865948</v>
      </c>
      <c r="AE93">
        <f t="shared" si="44"/>
        <v>0.2904913611866406</v>
      </c>
      <c r="AF93">
        <f t="shared" si="45"/>
        <v>0.14427588091274166</v>
      </c>
      <c r="AG93">
        <f t="shared" si="46"/>
        <v>0.46468036396528073</v>
      </c>
      <c r="AH93">
        <f t="shared" si="47"/>
        <v>19.229308718144914</v>
      </c>
      <c r="AJ93">
        <f t="shared" si="48"/>
        <v>1.2389986676173999E-2</v>
      </c>
      <c r="AK93">
        <f t="shared" si="49"/>
        <v>0.2428023815730718</v>
      </c>
      <c r="AL93">
        <f t="shared" si="50"/>
        <v>9.886699126688879E-2</v>
      </c>
      <c r="AM93">
        <f t="shared" si="51"/>
        <v>1.9343842257672595E-2</v>
      </c>
      <c r="AN93">
        <f t="shared" si="52"/>
        <v>1.6508774425392853E-2</v>
      </c>
      <c r="AO93">
        <f t="shared" si="53"/>
        <v>0.38334339936374701</v>
      </c>
      <c r="AP93">
        <f t="shared" si="54"/>
        <v>3.8726006244792076E-2</v>
      </c>
      <c r="AQ93">
        <f t="shared" si="55"/>
        <v>3.8115983500710278E-2</v>
      </c>
      <c r="AR93">
        <f t="shared" si="56"/>
        <v>5.7470185930620275E-2</v>
      </c>
      <c r="AS93">
        <f t="shared" si="57"/>
        <v>8.4959830416871124E-3</v>
      </c>
      <c r="AT93">
        <f t="shared" si="58"/>
        <v>2.5820113132485535E-2</v>
      </c>
      <c r="AU93">
        <f t="shared" si="59"/>
        <v>1.1341524679608918E-2</v>
      </c>
      <c r="AV93">
        <f t="shared" si="60"/>
        <v>1.5106698084915078E-2</v>
      </c>
      <c r="AW93">
        <f t="shared" si="61"/>
        <v>7.5029156288183097E-3</v>
      </c>
      <c r="AX93">
        <f t="shared" si="62"/>
        <v>2.4165214193415337E-2</v>
      </c>
      <c r="AY93">
        <f t="shared" si="63"/>
        <v>0.99999999999999989</v>
      </c>
      <c r="BA93" cm="1">
        <f t="array" ref="BA93">SUM(AJ93:AX93*C93:Q93)</f>
        <v>2.8986638548269758E-2</v>
      </c>
    </row>
    <row r="94" spans="2:53" x14ac:dyDescent="0.3">
      <c r="B94" s="1">
        <f>'Problem 1 and 2'!B95</f>
        <v>43931</v>
      </c>
      <c r="C94" s="5">
        <f>('Problem 1 and 2'!C95-'Problem 1 and 2'!C96)/'Problem 1 and 2'!C96</f>
        <v>6.5481481481481543E-2</v>
      </c>
      <c r="D94" s="5">
        <f>('Problem 1 and 2'!D95-'Problem 1 and 2'!D96)/'Problem 1 and 2'!D96</f>
        <v>6.34256278171281E-2</v>
      </c>
      <c r="E94" s="5">
        <f>('Problem 1 and 2'!E95-'Problem 1 and 2'!E96)/'Problem 1 and 2'!E96</f>
        <v>-1.5282616024272416E-2</v>
      </c>
      <c r="F94" s="5">
        <f>('Problem 1 and 2'!F95-'Problem 1 and 2'!F96)/'Problem 1 and 2'!F96</f>
        <v>0.15377697841726631</v>
      </c>
      <c r="G94" s="5">
        <f>('Problem 1 and 2'!G95-'Problem 1 and 2'!G96)/'Problem 1 and 2'!G96</f>
        <v>2.0668537892319528E-2</v>
      </c>
      <c r="H94" s="5">
        <f>('Problem 1 and 2'!H95-'Problem 1 and 2'!H96)/'Problem 1 and 2'!H96</f>
        <v>0.19736842105263158</v>
      </c>
      <c r="I94" s="5">
        <f>('Problem 1 and 2'!I95-'Problem 1 and 2'!I96)/'Problem 1 and 2'!I96</f>
        <v>6.6620562471184822E-2</v>
      </c>
      <c r="J94" s="5">
        <f>('Problem 1 and 2'!J95-'Problem 1 and 2'!J96)/'Problem 1 and 2'!J96</f>
        <v>6.3732928679817724E-2</v>
      </c>
      <c r="K94" s="5">
        <f>('Problem 1 and 2'!K95-'Problem 1 and 2'!K96)/'Problem 1 and 2'!K96</f>
        <v>5.1561831407787688E-2</v>
      </c>
      <c r="L94" s="5">
        <f>('Problem 1 and 2'!L95-'Problem 1 and 2'!L96)/'Problem 1 and 2'!L96</f>
        <v>8.8143036386449145E-2</v>
      </c>
      <c r="M94" s="5">
        <f>('Problem 1 and 2'!M95-'Problem 1 and 2'!M96)/'Problem 1 and 2'!M96</f>
        <v>7.1260767423648966E-2</v>
      </c>
      <c r="N94" s="5">
        <f>('Problem 1 and 2'!N95-'Problem 1 and 2'!N96)/'Problem 1 and 2'!N96</f>
        <v>0.16207128446536667</v>
      </c>
      <c r="O94" s="5">
        <f>('Problem 1 and 2'!O95-'Problem 1 and 2'!O96)/'Problem 1 and 2'!O96</f>
        <v>0.11335711454617504</v>
      </c>
      <c r="P94" s="5">
        <f>('Problem 1 and 2'!P95-'Problem 1 and 2'!P96)/'Problem 1 and 2'!P96</f>
        <v>0.11862791805621735</v>
      </c>
      <c r="Q94" s="5">
        <f>('Problem 1 and 2'!Q95-'Problem 1 and 2'!Q96)/'Problem 1 and 2'!Q96</f>
        <v>0.1329170383586083</v>
      </c>
      <c r="S94">
        <f t="shared" si="32"/>
        <v>0.24387992035303951</v>
      </c>
      <c r="T94">
        <f t="shared" si="33"/>
        <v>4.4301778827915497</v>
      </c>
      <c r="U94">
        <f t="shared" si="34"/>
        <v>1.6788999264670319</v>
      </c>
      <c r="V94">
        <f t="shared" si="35"/>
        <v>0.37211373161060018</v>
      </c>
      <c r="W94">
        <f t="shared" si="36"/>
        <v>0.29325849421163469</v>
      </c>
      <c r="X94">
        <f t="shared" si="37"/>
        <v>7.4285714285714652</v>
      </c>
      <c r="Y94">
        <f t="shared" si="38"/>
        <v>0.70911877394635903</v>
      </c>
      <c r="Z94">
        <f t="shared" si="39"/>
        <v>0.72723815101973655</v>
      </c>
      <c r="AA94">
        <f t="shared" si="40"/>
        <v>1.0253185882436535</v>
      </c>
      <c r="AB94">
        <f t="shared" si="41"/>
        <v>0.16787235023713984</v>
      </c>
      <c r="AC94">
        <f t="shared" si="42"/>
        <v>0.51132948823347935</v>
      </c>
      <c r="AD94">
        <f t="shared" si="43"/>
        <v>0.21987104200751667</v>
      </c>
      <c r="AE94">
        <f t="shared" si="44"/>
        <v>0.29394460863590538</v>
      </c>
      <c r="AF94">
        <f t="shared" si="45"/>
        <v>0.14982740751133014</v>
      </c>
      <c r="AG94">
        <f t="shared" si="46"/>
        <v>0.47439233298706307</v>
      </c>
      <c r="AH94">
        <f t="shared" si="47"/>
        <v>18.725814126827505</v>
      </c>
      <c r="AJ94">
        <f t="shared" si="48"/>
        <v>1.302372856535222E-2</v>
      </c>
      <c r="AK94">
        <f t="shared" si="49"/>
        <v>0.23658132312894548</v>
      </c>
      <c r="AL94">
        <f t="shared" si="50"/>
        <v>8.9656979135649906E-2</v>
      </c>
      <c r="AM94">
        <f t="shared" si="51"/>
        <v>1.9871698452752027E-2</v>
      </c>
      <c r="AN94">
        <f t="shared" si="52"/>
        <v>1.566065390938055E-2</v>
      </c>
      <c r="AO94">
        <f t="shared" si="53"/>
        <v>0.39670218759295145</v>
      </c>
      <c r="AP94">
        <f t="shared" si="54"/>
        <v>3.7868515042581846E-2</v>
      </c>
      <c r="AQ94">
        <f t="shared" si="55"/>
        <v>3.8836129959116707E-2</v>
      </c>
      <c r="AR94">
        <f t="shared" si="56"/>
        <v>5.4754286318303917E-2</v>
      </c>
      <c r="AS94">
        <f t="shared" si="57"/>
        <v>8.964755769771196E-3</v>
      </c>
      <c r="AT94">
        <f t="shared" si="58"/>
        <v>2.7306128575789079E-2</v>
      </c>
      <c r="AU94">
        <f t="shared" si="59"/>
        <v>1.1741601220558886E-2</v>
      </c>
      <c r="AV94">
        <f t="shared" si="60"/>
        <v>1.5697293941136913E-2</v>
      </c>
      <c r="AW94">
        <f t="shared" si="61"/>
        <v>8.0011158124591326E-3</v>
      </c>
      <c r="AX94">
        <f t="shared" si="62"/>
        <v>2.5333602575250691E-2</v>
      </c>
      <c r="AY94">
        <f t="shared" si="63"/>
        <v>1</v>
      </c>
      <c r="BA94" cm="1">
        <f t="array" ref="BA94">SUM(AJ94:AX94*C94:Q94)</f>
        <v>0.11471994505999898</v>
      </c>
    </row>
    <row r="95" spans="2:53" x14ac:dyDescent="0.3">
      <c r="B95" s="1">
        <f>'Problem 1 and 2'!B96</f>
        <v>43924</v>
      </c>
      <c r="C95" s="5">
        <f>('Problem 1 and 2'!C96-'Problem 1 and 2'!C97)/'Problem 1 and 2'!C97</f>
        <v>-6.664823008849563E-2</v>
      </c>
      <c r="D95" s="5">
        <f>('Problem 1 and 2'!D96-'Problem 1 and 2'!D97)/'Problem 1 and 2'!D97</f>
        <v>-1.3655128612257716E-2</v>
      </c>
      <c r="E95" s="5">
        <f>('Problem 1 and 2'!E96-'Problem 1 and 2'!E97)/'Problem 1 and 2'!E97</f>
        <v>6.8307322929171646E-2</v>
      </c>
      <c r="F95" s="5">
        <f>('Problem 1 and 2'!F96-'Problem 1 and 2'!F97)/'Problem 1 and 2'!F97</f>
        <v>-5.4823629409264815E-2</v>
      </c>
      <c r="G95" s="5">
        <f>('Problem 1 and 2'!G96-'Problem 1 and 2'!G97)/'Problem 1 and 2'!G97</f>
        <v>6.2635574837310054E-2</v>
      </c>
      <c r="H95" s="5">
        <f>('Problem 1 and 2'!H96-'Problem 1 and 2'!H97)/'Problem 1 and 2'!H97</f>
        <v>-7.3170731707317069E-2</v>
      </c>
      <c r="I95" s="5">
        <f>('Problem 1 and 2'!I96-'Problem 1 and 2'!I97)/'Problem 1 and 2'!I97</f>
        <v>-4.1322314049587038E-3</v>
      </c>
      <c r="J95" s="5">
        <f>('Problem 1 and 2'!J96-'Problem 1 and 2'!J97)/'Problem 1 and 2'!J97</f>
        <v>-5.2139518158935631E-2</v>
      </c>
      <c r="K95" s="5">
        <f>('Problem 1 and 2'!K96-'Problem 1 and 2'!K97)/'Problem 1 and 2'!K97</f>
        <v>-1.2048192771084343E-2</v>
      </c>
      <c r="L95" s="5">
        <f>('Problem 1 and 2'!L96-'Problem 1 and 2'!L97)/'Problem 1 and 2'!L97</f>
        <v>-3.4524530587522834E-2</v>
      </c>
      <c r="M95" s="5">
        <f>('Problem 1 and 2'!M96-'Problem 1 and 2'!M97)/'Problem 1 and 2'!M97</f>
        <v>-7.6199662406558816E-2</v>
      </c>
      <c r="N95" s="5">
        <f>('Problem 1 and 2'!N96-'Problem 1 and 2'!N97)/'Problem 1 and 2'!N97</f>
        <v>-4.3521928356210623E-3</v>
      </c>
      <c r="O95" s="5">
        <f>('Problem 1 and 2'!O96-'Problem 1 and 2'!O97)/'Problem 1 and 2'!O97</f>
        <v>-5.1261829652996171E-3</v>
      </c>
      <c r="P95" s="5">
        <f>('Problem 1 and 2'!P96-'Problem 1 and 2'!P97)/'Problem 1 and 2'!P97</f>
        <v>-8.1802274715660594E-2</v>
      </c>
      <c r="Q95" s="5">
        <f>('Problem 1 and 2'!Q96-'Problem 1 and 2'!Q97)/'Problem 1 and 2'!Q97</f>
        <v>-1.1463844797178133E-2</v>
      </c>
      <c r="S95">
        <f t="shared" si="32"/>
        <v>0.22889174949708241</v>
      </c>
      <c r="T95">
        <f t="shared" si="33"/>
        <v>4.1659498952317753</v>
      </c>
      <c r="U95">
        <f t="shared" si="34"/>
        <v>1.7049561161280518</v>
      </c>
      <c r="V95">
        <f t="shared" si="35"/>
        <v>0.32251790300154903</v>
      </c>
      <c r="W95">
        <f t="shared" si="36"/>
        <v>0.28732000970384908</v>
      </c>
      <c r="X95">
        <f t="shared" si="37"/>
        <v>6.2040816326530912</v>
      </c>
      <c r="Y95">
        <f t="shared" si="38"/>
        <v>0.66482758620689553</v>
      </c>
      <c r="Z95">
        <f t="shared" si="39"/>
        <v>0.68366610773467396</v>
      </c>
      <c r="AA95">
        <f t="shared" si="40"/>
        <v>0.97504355675500232</v>
      </c>
      <c r="AB95">
        <f t="shared" si="41"/>
        <v>0.15427415755433896</v>
      </c>
      <c r="AC95">
        <f t="shared" si="42"/>
        <v>0.47731561145771439</v>
      </c>
      <c r="AD95">
        <f t="shared" si="43"/>
        <v>0.1892061570979035</v>
      </c>
      <c r="AE95">
        <f t="shared" si="44"/>
        <v>0.2640164640756103</v>
      </c>
      <c r="AF95">
        <f t="shared" si="45"/>
        <v>0.13393855552226658</v>
      </c>
      <c r="AG95">
        <f t="shared" si="46"/>
        <v>0.41873527974684865</v>
      </c>
      <c r="AH95">
        <f t="shared" si="47"/>
        <v>16.874740782366651</v>
      </c>
      <c r="AJ95">
        <f t="shared" si="48"/>
        <v>1.3564163885484039E-2</v>
      </c>
      <c r="AK95">
        <f t="shared" si="49"/>
        <v>0.24687489715901334</v>
      </c>
      <c r="AL95">
        <f t="shared" si="50"/>
        <v>0.10103598852965223</v>
      </c>
      <c r="AM95">
        <f t="shared" si="51"/>
        <v>1.9112465617164669E-2</v>
      </c>
      <c r="AN95">
        <f t="shared" si="52"/>
        <v>1.7026632492280157E-2</v>
      </c>
      <c r="AO95">
        <f t="shared" si="53"/>
        <v>0.36765492949889217</v>
      </c>
      <c r="AP95">
        <f t="shared" si="54"/>
        <v>3.939779548504891E-2</v>
      </c>
      <c r="AQ95">
        <f t="shared" si="55"/>
        <v>4.0514169464995545E-2</v>
      </c>
      <c r="AR95">
        <f t="shared" si="56"/>
        <v>5.7781246499139072E-2</v>
      </c>
      <c r="AS95">
        <f t="shared" si="57"/>
        <v>9.1423127349931528E-3</v>
      </c>
      <c r="AT95">
        <f t="shared" si="58"/>
        <v>2.8285804067371977E-2</v>
      </c>
      <c r="AU95">
        <f t="shared" si="59"/>
        <v>1.1212388950923351E-2</v>
      </c>
      <c r="AV95">
        <f t="shared" si="60"/>
        <v>1.5645660427062422E-2</v>
      </c>
      <c r="AW95">
        <f t="shared" si="61"/>
        <v>7.9372215105210017E-3</v>
      </c>
      <c r="AX95">
        <f t="shared" si="62"/>
        <v>2.4814323677458103E-2</v>
      </c>
      <c r="AY95">
        <f t="shared" si="63"/>
        <v>1.0000000000000002</v>
      </c>
      <c r="BA95" cm="1">
        <f t="array" ref="BA95">SUM(AJ95:AX95*C95:Q95)</f>
        <v>-3.076166389897339E-2</v>
      </c>
    </row>
    <row r="96" spans="2:53" x14ac:dyDescent="0.3">
      <c r="B96" s="1">
        <f>'Problem 1 and 2'!B97</f>
        <v>43917</v>
      </c>
      <c r="C96" s="5">
        <f>('Problem 1 and 2'!C97-'Problem 1 and 2'!C98)/'Problem 1 and 2'!C98</f>
        <v>6.9506063294883166E-2</v>
      </c>
      <c r="D96" s="5">
        <f>('Problem 1 and 2'!D97-'Problem 1 and 2'!D98)/'Problem 1 and 2'!D98</f>
        <v>0.14052879391524792</v>
      </c>
      <c r="E96" s="5">
        <f>('Problem 1 and 2'!E97-'Problem 1 and 2'!E98)/'Problem 1 and 2'!E98</f>
        <v>-1.4201183431952662E-2</v>
      </c>
      <c r="F96" s="5">
        <f>('Problem 1 and 2'!F97-'Problem 1 and 2'!F98)/'Problem 1 and 2'!F98</f>
        <v>6.4705882352941252E-2</v>
      </c>
      <c r="G96" s="5">
        <f>('Problem 1 and 2'!G97-'Problem 1 and 2'!G98)/'Problem 1 and 2'!G98</f>
        <v>-6.4655172413791732E-3</v>
      </c>
      <c r="H96" s="5">
        <f>('Problem 1 and 2'!H97-'Problem 1 and 2'!H98)/'Problem 1 and 2'!H98</f>
        <v>8.6188625927234239E-2</v>
      </c>
      <c r="I96" s="5">
        <f>('Problem 1 and 2'!I97-'Problem 1 and 2'!I98)/'Problem 1 and 2'!I98</f>
        <v>8.331260880378015E-2</v>
      </c>
      <c r="J96" s="5">
        <f>('Problem 1 and 2'!J97-'Problem 1 and 2'!J98)/'Problem 1 and 2'!J98</f>
        <v>0.13649366571311825</v>
      </c>
      <c r="K96" s="5">
        <f>('Problem 1 and 2'!K97-'Problem 1 and 2'!K98)/'Problem 1 and 2'!K98</f>
        <v>7.4494662729956876E-2</v>
      </c>
      <c r="L96" s="5">
        <f>('Problem 1 and 2'!L97-'Problem 1 and 2'!L98)/'Problem 1 and 2'!L98</f>
        <v>1.8821351434742568E-2</v>
      </c>
      <c r="M96" s="5">
        <f>('Problem 1 and 2'!M97-'Problem 1 and 2'!M98)/'Problem 1 and 2'!M98</f>
        <v>4.3270440251572312E-2</v>
      </c>
      <c r="N96" s="5">
        <f>('Problem 1 and 2'!N97-'Problem 1 and 2'!N98)/'Problem 1 and 2'!N98</f>
        <v>-3.8931788931789002E-2</v>
      </c>
      <c r="O96" s="5">
        <f>('Problem 1 and 2'!O97-'Problem 1 and 2'!O98)/'Problem 1 and 2'!O98</f>
        <v>1.6840417000801879E-2</v>
      </c>
      <c r="P96" s="5">
        <f>('Problem 1 and 2'!P97-'Problem 1 and 2'!P98)/'Problem 1 and 2'!P98</f>
        <v>0.10702179176755452</v>
      </c>
      <c r="Q96" s="5">
        <f>('Problem 1 and 2'!Q97-'Problem 1 and 2'!Q98)/'Problem 1 and 2'!Q98</f>
        <v>0.11449631449631446</v>
      </c>
      <c r="S96">
        <f t="shared" si="32"/>
        <v>0.24523631590561482</v>
      </c>
      <c r="T96">
        <f t="shared" si="33"/>
        <v>4.2236240244960905</v>
      </c>
      <c r="U96">
        <f t="shared" si="34"/>
        <v>1.5959416167374616</v>
      </c>
      <c r="V96">
        <f t="shared" si="35"/>
        <v>0.3412251015119806</v>
      </c>
      <c r="W96">
        <f t="shared" si="36"/>
        <v>0.27038433166312725</v>
      </c>
      <c r="X96">
        <f t="shared" si="37"/>
        <v>6.6938775510204405</v>
      </c>
      <c r="Y96">
        <f t="shared" si="38"/>
        <v>0.66758620689655068</v>
      </c>
      <c r="Z96">
        <f t="shared" si="39"/>
        <v>0.72127293080809107</v>
      </c>
      <c r="AA96">
        <f t="shared" si="40"/>
        <v>0.98693433183738044</v>
      </c>
      <c r="AB96">
        <f t="shared" si="41"/>
        <v>0.15979086205910517</v>
      </c>
      <c r="AC96">
        <f t="shared" si="42"/>
        <v>0.51668698530805046</v>
      </c>
      <c r="AD96">
        <f t="shared" si="43"/>
        <v>0.19003321830915865</v>
      </c>
      <c r="AE96">
        <f t="shared" si="44"/>
        <v>0.26537683428289643</v>
      </c>
      <c r="AF96">
        <f t="shared" si="45"/>
        <v>0.14587114717670388</v>
      </c>
      <c r="AG96">
        <f t="shared" si="46"/>
        <v>0.42359126425773985</v>
      </c>
      <c r="AH96">
        <f t="shared" si="47"/>
        <v>17.447432722270392</v>
      </c>
      <c r="AJ96">
        <f t="shared" si="48"/>
        <v>1.4055724977382392E-2</v>
      </c>
      <c r="AK96">
        <f t="shared" si="49"/>
        <v>0.24207710622692005</v>
      </c>
      <c r="AL96">
        <f t="shared" si="50"/>
        <v>9.1471429759425696E-2</v>
      </c>
      <c r="AM96">
        <f t="shared" si="51"/>
        <v>1.9557324389417551E-2</v>
      </c>
      <c r="AN96">
        <f t="shared" si="52"/>
        <v>1.5497084067732276E-2</v>
      </c>
      <c r="AO96">
        <f t="shared" si="53"/>
        <v>0.38365974281569731</v>
      </c>
      <c r="AP96">
        <f t="shared" si="54"/>
        <v>3.8262718505538348E-2</v>
      </c>
      <c r="AQ96">
        <f t="shared" si="55"/>
        <v>4.1339774297420737E-2</v>
      </c>
      <c r="AR96">
        <f t="shared" si="56"/>
        <v>5.6566163489349917E-2</v>
      </c>
      <c r="AS96">
        <f t="shared" si="57"/>
        <v>9.1584168629659565E-3</v>
      </c>
      <c r="AT96">
        <f t="shared" si="58"/>
        <v>2.9613926216694144E-2</v>
      </c>
      <c r="AU96">
        <f t="shared" si="59"/>
        <v>1.0891758193547577E-2</v>
      </c>
      <c r="AV96">
        <f t="shared" si="60"/>
        <v>1.5210079242441325E-2</v>
      </c>
      <c r="AW96">
        <f t="shared" si="61"/>
        <v>8.3606080905249663E-3</v>
      </c>
      <c r="AX96">
        <f t="shared" si="62"/>
        <v>2.4278142864941735E-2</v>
      </c>
      <c r="AY96">
        <f t="shared" si="63"/>
        <v>1</v>
      </c>
      <c r="BA96" cm="1">
        <f t="array" ref="BA96">SUM(AJ96:AX96*C96:Q96)</f>
        <v>8.5933819148998392E-2</v>
      </c>
    </row>
    <row r="97" spans="2:53" x14ac:dyDescent="0.3">
      <c r="B97" s="1">
        <f>'Problem 1 and 2'!B98</f>
        <v>43910</v>
      </c>
      <c r="C97" s="5">
        <f>('Problem 1 and 2'!C98-'Problem 1 and 2'!C99)/'Problem 1 and 2'!C99</f>
        <v>4.5454545454545602E-2</v>
      </c>
      <c r="D97" s="5">
        <f>('Problem 1 and 2'!D98-'Problem 1 and 2'!D99)/'Problem 1 and 2'!D99</f>
        <v>-6.2478777589134046E-2</v>
      </c>
      <c r="E97" s="5">
        <f>('Problem 1 and 2'!E98-'Problem 1 and 2'!E99)/'Problem 1 and 2'!E99</f>
        <v>0.11023518591512281</v>
      </c>
      <c r="F97" s="5">
        <f>('Problem 1 and 2'!F98-'Problem 1 and 2'!F99)/'Problem 1 and 2'!F99</f>
        <v>-0.10962816257080218</v>
      </c>
      <c r="G97" s="5">
        <f>('Problem 1 and 2'!G98-'Problem 1 and 2'!G99)/'Problem 1 and 2'!G99</f>
        <v>0.14180252230083051</v>
      </c>
      <c r="H97" s="5">
        <f>('Problem 1 and 2'!H98-'Problem 1 and 2'!H99)/'Problem 1 and 2'!H99</f>
        <v>-0.15505148485300713</v>
      </c>
      <c r="I97" s="5">
        <f>('Problem 1 and 2'!I98-'Problem 1 and 2'!I99)/'Problem 1 and 2'!I99</f>
        <v>-1.590797846304454E-2</v>
      </c>
      <c r="J97" s="5">
        <f>('Problem 1 and 2'!J98-'Problem 1 and 2'!J99)/'Problem 1 and 2'!J99</f>
        <v>-3.8884524744697585E-2</v>
      </c>
      <c r="K97" s="5">
        <f>('Problem 1 and 2'!K98-'Problem 1 and 2'!K99)/'Problem 1 and 2'!K99</f>
        <v>6.7911714770798076E-2</v>
      </c>
      <c r="L97" s="5">
        <f>('Problem 1 and 2'!L98-'Problem 1 and 2'!L99)/'Problem 1 and 2'!L99</f>
        <v>-5.0117233294255596E-2</v>
      </c>
      <c r="M97" s="5">
        <f>('Problem 1 and 2'!M98-'Problem 1 and 2'!M99)/'Problem 1 and 2'!M99</f>
        <v>4.0414246021721464E-3</v>
      </c>
      <c r="N97" s="5">
        <f>('Problem 1 and 2'!N98-'Problem 1 and 2'!N99)/'Problem 1 and 2'!N99</f>
        <v>-5.7610673135233471E-2</v>
      </c>
      <c r="O97" s="5">
        <f>('Problem 1 and 2'!O98-'Problem 1 and 2'!O99)/'Problem 1 and 2'!O99</f>
        <v>-7.8344419807834492E-2</v>
      </c>
      <c r="P97" s="5">
        <f>('Problem 1 and 2'!P98-'Problem 1 and 2'!P99)/'Problem 1 and 2'!P99</f>
        <v>2.4271844660192794E-3</v>
      </c>
      <c r="Q97" s="5">
        <f>('Problem 1 and 2'!Q98-'Problem 1 and 2'!Q99)/'Problem 1 and 2'!Q99</f>
        <v>-0.13989856297548597</v>
      </c>
      <c r="S97">
        <f t="shared" si="32"/>
        <v>0.22929866816285499</v>
      </c>
      <c r="T97">
        <f t="shared" si="33"/>
        <v>3.7032156022971443</v>
      </c>
      <c r="U97">
        <f t="shared" si="34"/>
        <v>1.6189323723207143</v>
      </c>
      <c r="V97">
        <f t="shared" si="35"/>
        <v>0.32048766440351767</v>
      </c>
      <c r="W97">
        <f t="shared" si="36"/>
        <v>0.27214388262839706</v>
      </c>
      <c r="X97">
        <f t="shared" si="37"/>
        <v>6.1627210884354042</v>
      </c>
      <c r="Y97">
        <f t="shared" si="38"/>
        <v>0.61624521072796845</v>
      </c>
      <c r="Z97">
        <f t="shared" si="39"/>
        <v>0.63464755903897829</v>
      </c>
      <c r="AA97">
        <f t="shared" si="40"/>
        <v>0.91851022259141524</v>
      </c>
      <c r="AB97">
        <f t="shared" si="41"/>
        <v>0.15683894122760744</v>
      </c>
      <c r="AC97">
        <f t="shared" si="42"/>
        <v>0.49525699700976628</v>
      </c>
      <c r="AD97">
        <f t="shared" si="43"/>
        <v>0.19773124958314869</v>
      </c>
      <c r="AE97">
        <f t="shared" si="44"/>
        <v>0.2609817920747412</v>
      </c>
      <c r="AF97">
        <f t="shared" si="45"/>
        <v>0.131768993403278</v>
      </c>
      <c r="AG97">
        <f t="shared" si="46"/>
        <v>0.38007417229475338</v>
      </c>
      <c r="AH97">
        <f t="shared" si="47"/>
        <v>16.098854416199689</v>
      </c>
      <c r="AJ97">
        <f t="shared" si="48"/>
        <v>1.4243166764221441E-2</v>
      </c>
      <c r="AK97">
        <f t="shared" si="49"/>
        <v>0.23002975904737258</v>
      </c>
      <c r="AL97">
        <f t="shared" si="50"/>
        <v>0.10056196114747405</v>
      </c>
      <c r="AM97">
        <f t="shared" si="51"/>
        <v>1.9907482614478621E-2</v>
      </c>
      <c r="AN97">
        <f t="shared" si="52"/>
        <v>1.6904549578046286E-2</v>
      </c>
      <c r="AO97">
        <f t="shared" si="53"/>
        <v>0.38280494556395783</v>
      </c>
      <c r="AP97">
        <f t="shared" si="54"/>
        <v>3.8278823747102363E-2</v>
      </c>
      <c r="AQ97">
        <f t="shared" si="55"/>
        <v>3.9421908083121467E-2</v>
      </c>
      <c r="AR97">
        <f t="shared" si="56"/>
        <v>5.7054384047796093E-2</v>
      </c>
      <c r="AS97">
        <f t="shared" si="57"/>
        <v>9.742242346746496E-3</v>
      </c>
      <c r="AT97">
        <f t="shared" si="58"/>
        <v>3.0763493116094474E-2</v>
      </c>
      <c r="AU97">
        <f t="shared" si="59"/>
        <v>1.2282318012900282E-2</v>
      </c>
      <c r="AV97">
        <f t="shared" si="60"/>
        <v>1.6211202693536056E-2</v>
      </c>
      <c r="AW97">
        <f t="shared" si="61"/>
        <v>8.1849919253064157E-3</v>
      </c>
      <c r="AX97">
        <f t="shared" si="62"/>
        <v>2.3608771311845557E-2</v>
      </c>
      <c r="AY97">
        <f t="shared" si="63"/>
        <v>0.99999999999999989</v>
      </c>
      <c r="BA97" cm="1">
        <f t="array" ref="BA97">SUM(AJ97:AX97*C97:Q97)</f>
        <v>-6.5670605466377346E-2</v>
      </c>
    </row>
    <row r="98" spans="2:53" x14ac:dyDescent="0.3">
      <c r="B98" s="1">
        <f>'Problem 1 and 2'!B99</f>
        <v>43903</v>
      </c>
      <c r="C98" s="5">
        <f>('Problem 1 and 2'!C99-'Problem 1 and 2'!C100)/'Problem 1 and 2'!C100</f>
        <v>-0.1735241502683364</v>
      </c>
      <c r="D98" s="5">
        <f>('Problem 1 and 2'!D99-'Problem 1 and 2'!D100)/'Problem 1 and 2'!D100</f>
        <v>-8.7104773713577249E-2</v>
      </c>
      <c r="E98" s="5">
        <f>('Problem 1 and 2'!E99-'Problem 1 and 2'!E100)/'Problem 1 and 2'!E100</f>
        <v>-0.13814969992073378</v>
      </c>
      <c r="F98" s="5">
        <f>('Problem 1 and 2'!F99-'Problem 1 and 2'!F100)/'Problem 1 and 2'!F100</f>
        <v>-0.20143312101910829</v>
      </c>
      <c r="G98" s="5">
        <f>('Problem 1 and 2'!G99-'Problem 1 and 2'!G100)/'Problem 1 and 2'!G100</f>
        <v>-8.8589851415755635E-2</v>
      </c>
      <c r="H98" s="5">
        <f>('Problem 1 and 2'!H99-'Problem 1 and 2'!H100)/'Problem 1 and 2'!H100</f>
        <v>-0.19284509756685125</v>
      </c>
      <c r="I98" s="5">
        <f>('Problem 1 and 2'!I99-'Problem 1 and 2'!I100)/'Problem 1 and 2'!I100</f>
        <v>-0.153862083247049</v>
      </c>
      <c r="J98" s="5">
        <f>('Problem 1 and 2'!J99-'Problem 1 and 2'!J100)/'Problem 1 and 2'!J100</f>
        <v>-0.15890320449289724</v>
      </c>
      <c r="K98" s="5">
        <f>('Problem 1 and 2'!K99-'Problem 1 and 2'!K100)/'Problem 1 and 2'!K100</f>
        <v>-0.12444255680611607</v>
      </c>
      <c r="L98" s="5">
        <f>('Problem 1 and 2'!L99-'Problem 1 and 2'!L100)/'Problem 1 and 2'!L100</f>
        <v>-0.22962293971551145</v>
      </c>
      <c r="M98" s="5">
        <f>('Problem 1 and 2'!M99-'Problem 1 and 2'!M100)/'Problem 1 and 2'!M100</f>
        <v>-0.17417605340008332</v>
      </c>
      <c r="N98" s="5">
        <f>('Problem 1 and 2'!N99-'Problem 1 and 2'!N100)/'Problem 1 and 2'!N100</f>
        <v>-0.18968058968058965</v>
      </c>
      <c r="O98" s="5">
        <f>('Problem 1 and 2'!O99-'Problem 1 and 2'!O100)/'Problem 1 and 2'!O100</f>
        <v>-0.11597517151257758</v>
      </c>
      <c r="P98" s="5">
        <f>('Problem 1 and 2'!P99-'Problem 1 and 2'!P100)/'Problem 1 and 2'!P100</f>
        <v>-0.23391595388620301</v>
      </c>
      <c r="Q98" s="5">
        <f>('Problem 1 and 2'!Q99-'Problem 1 and 2'!Q100)/'Problem 1 and 2'!Q100</f>
        <v>-0.15257879656160464</v>
      </c>
      <c r="S98">
        <f t="shared" si="32"/>
        <v>0.21932916085142648</v>
      </c>
      <c r="T98">
        <f t="shared" si="33"/>
        <v>3.9500072251956135</v>
      </c>
      <c r="U98">
        <f t="shared" si="34"/>
        <v>1.4581886728678057</v>
      </c>
      <c r="V98">
        <f t="shared" si="35"/>
        <v>0.35994811485600564</v>
      </c>
      <c r="W98">
        <f t="shared" si="36"/>
        <v>0.23834584117050614</v>
      </c>
      <c r="X98">
        <f t="shared" si="37"/>
        <v>7.293605442176907</v>
      </c>
      <c r="Y98">
        <f t="shared" si="38"/>
        <v>0.62620689655172324</v>
      </c>
      <c r="Z98">
        <f t="shared" si="39"/>
        <v>0.66032394168910458</v>
      </c>
      <c r="AA98">
        <f t="shared" si="40"/>
        <v>0.86009939762534737</v>
      </c>
      <c r="AB98">
        <f t="shared" si="41"/>
        <v>0.16511399798475673</v>
      </c>
      <c r="AC98">
        <f t="shared" si="42"/>
        <v>0.49326350972620508</v>
      </c>
      <c r="AD98">
        <f t="shared" si="43"/>
        <v>0.20981906728610825</v>
      </c>
      <c r="AE98">
        <f t="shared" si="44"/>
        <v>0.28316629083971523</v>
      </c>
      <c r="AF98">
        <f t="shared" si="45"/>
        <v>0.13144994015048556</v>
      </c>
      <c r="AG98">
        <f t="shared" si="46"/>
        <v>0.44189459049109897</v>
      </c>
      <c r="AH98">
        <f t="shared" si="47"/>
        <v>17.390762089462815</v>
      </c>
      <c r="AJ98">
        <f t="shared" si="48"/>
        <v>1.2611819983686601E-2</v>
      </c>
      <c r="AK98">
        <f t="shared" si="49"/>
        <v>0.22713249740728444</v>
      </c>
      <c r="AL98">
        <f t="shared" si="50"/>
        <v>8.3848463072893883E-2</v>
      </c>
      <c r="AM98">
        <f t="shared" si="51"/>
        <v>2.0697661954337282E-2</v>
      </c>
      <c r="AN98">
        <f t="shared" si="52"/>
        <v>1.3705313196994487E-2</v>
      </c>
      <c r="AO98">
        <f t="shared" si="53"/>
        <v>0.41939538961298045</v>
      </c>
      <c r="AP98">
        <f t="shared" si="54"/>
        <v>3.6008019276575945E-2</v>
      </c>
      <c r="AQ98">
        <f t="shared" si="55"/>
        <v>3.7969810540344262E-2</v>
      </c>
      <c r="AR98">
        <f t="shared" si="56"/>
        <v>4.9457257433616876E-2</v>
      </c>
      <c r="AS98">
        <f t="shared" si="57"/>
        <v>9.4943509166168435E-3</v>
      </c>
      <c r="AT98">
        <f t="shared" si="58"/>
        <v>2.8363536180227369E-2</v>
      </c>
      <c r="AU98">
        <f t="shared" si="59"/>
        <v>1.2064972553056724E-2</v>
      </c>
      <c r="AV98">
        <f t="shared" si="60"/>
        <v>1.6282569411451363E-2</v>
      </c>
      <c r="AW98">
        <f t="shared" si="61"/>
        <v>7.55860723493722E-3</v>
      </c>
      <c r="AX98">
        <f t="shared" si="62"/>
        <v>2.5409731224995943E-2</v>
      </c>
      <c r="AY98">
        <f t="shared" si="63"/>
        <v>0.99999999999999944</v>
      </c>
      <c r="BA98" cm="1">
        <f t="array" ref="BA98">SUM(AJ98:AX98*C98:Q98)</f>
        <v>-0.15448879175967892</v>
      </c>
    </row>
    <row r="99" spans="2:53" x14ac:dyDescent="0.3">
      <c r="B99" s="1">
        <f>'Problem 1 and 2'!B100</f>
        <v>43896</v>
      </c>
      <c r="C99" s="5">
        <f>('Problem 1 and 2'!C100-'Problem 1 and 2'!C101)/'Problem 1 and 2'!C101</f>
        <v>-6.0278578290105592E-2</v>
      </c>
      <c r="D99" s="5">
        <f>('Problem 1 and 2'!D100-'Problem 1 and 2'!D101)/'Problem 1 and 2'!D101</f>
        <v>-4.8658212916543792E-2</v>
      </c>
      <c r="E99" s="5">
        <f>('Problem 1 and 2'!E100-'Problem 1 and 2'!E101)/'Problem 1 and 2'!E101</f>
        <v>5.0184326317041318E-2</v>
      </c>
      <c r="F99" s="5">
        <f>('Problem 1 and 2'!F100-'Problem 1 and 2'!F101)/'Problem 1 and 2'!F101</f>
        <v>-3.1113396760092411E-2</v>
      </c>
      <c r="G99" s="5">
        <f>('Problem 1 and 2'!G100-'Problem 1 and 2'!G101)/'Problem 1 and 2'!G101</f>
        <v>-6.964006259780911E-2</v>
      </c>
      <c r="H99" s="5">
        <f>('Problem 1 and 2'!H100-'Problem 1 and 2'!H101)/'Problem 1 and 2'!H101</f>
        <v>-4.2224273188740315E-2</v>
      </c>
      <c r="I99" s="5">
        <f>('Problem 1 and 2'!I100-'Problem 1 and 2'!I101)/'Problem 1 and 2'!I101</f>
        <v>1.1732662895453522E-2</v>
      </c>
      <c r="J99" s="5">
        <f>('Problem 1 and 2'!J100-'Problem 1 and 2'!J101)/'Problem 1 and 2'!J101</f>
        <v>-4.4507575757575829E-2</v>
      </c>
      <c r="K99" s="5">
        <f>('Problem 1 and 2'!K100-'Problem 1 and 2'!K101)/'Problem 1 and 2'!K101</f>
        <v>2.7492908575169214E-2</v>
      </c>
      <c r="L99" s="5">
        <f>('Problem 1 and 2'!L100-'Problem 1 and 2'!L101)/'Problem 1 and 2'!L101</f>
        <v>-3.1277340332458436E-2</v>
      </c>
      <c r="M99" s="5">
        <f>('Problem 1 and 2'!M100-'Problem 1 and 2'!M101)/'Problem 1 and 2'!M101</f>
        <v>-6.218905472636844E-3</v>
      </c>
      <c r="N99" s="5">
        <f>('Problem 1 and 2'!N100-'Problem 1 and 2'!N101)/'Problem 1 and 2'!N101</f>
        <v>-2.5849688846337988E-2</v>
      </c>
      <c r="O99" s="5">
        <f>('Problem 1 and 2'!O100-'Problem 1 and 2'!O101)/'Problem 1 and 2'!O101</f>
        <v>-8.8988095238095172E-2</v>
      </c>
      <c r="P99" s="5">
        <f>('Problem 1 and 2'!P100-'Problem 1 and 2'!P101)/'Problem 1 and 2'!P101</f>
        <v>-8.1625683060109311E-2</v>
      </c>
      <c r="Q99" s="5">
        <f>('Problem 1 and 2'!Q100-'Problem 1 and 2'!Q101)/'Problem 1 and 2'!Q101</f>
        <v>-6.1827956989247312E-2</v>
      </c>
      <c r="S99">
        <f t="shared" si="32"/>
        <v>0.26537878986135804</v>
      </c>
      <c r="T99">
        <f t="shared" si="33"/>
        <v>4.3269009536438201</v>
      </c>
      <c r="U99">
        <f t="shared" si="34"/>
        <v>1.6919280212975421</v>
      </c>
      <c r="V99">
        <f t="shared" si="35"/>
        <v>0.45074260444580566</v>
      </c>
      <c r="W99">
        <f t="shared" si="36"/>
        <v>0.26151326221322529</v>
      </c>
      <c r="X99">
        <f t="shared" si="37"/>
        <v>9.0361904761905194</v>
      </c>
      <c r="Y99">
        <f t="shared" si="38"/>
        <v>0.74007662835248933</v>
      </c>
      <c r="Z99">
        <f t="shared" si="39"/>
        <v>0.78507485133264721</v>
      </c>
      <c r="AA99">
        <f t="shared" si="40"/>
        <v>0.98234490987576062</v>
      </c>
      <c r="AB99">
        <f t="shared" si="41"/>
        <v>0.21432880922464467</v>
      </c>
      <c r="AC99">
        <f t="shared" si="42"/>
        <v>0.59729862733706163</v>
      </c>
      <c r="AD99">
        <f t="shared" si="43"/>
        <v>0.25893377921602806</v>
      </c>
      <c r="AE99">
        <f t="shared" si="44"/>
        <v>0.32031486188483677</v>
      </c>
      <c r="AF99">
        <f t="shared" si="45"/>
        <v>0.1715868393517746</v>
      </c>
      <c r="AG99">
        <f t="shared" si="46"/>
        <v>0.52145802901570093</v>
      </c>
      <c r="AH99">
        <f t="shared" si="47"/>
        <v>20.624071443243214</v>
      </c>
      <c r="AJ99">
        <f t="shared" si="48"/>
        <v>1.2867429721220274E-2</v>
      </c>
      <c r="AK99">
        <f t="shared" si="49"/>
        <v>0.20979858247443109</v>
      </c>
      <c r="AL99">
        <f t="shared" si="50"/>
        <v>8.2036567122727153E-2</v>
      </c>
      <c r="AM99">
        <f t="shared" si="51"/>
        <v>2.1855170822416656E-2</v>
      </c>
      <c r="AN99">
        <f t="shared" si="52"/>
        <v>1.2680001760704789E-2</v>
      </c>
      <c r="AO99">
        <f t="shared" si="53"/>
        <v>0.43813805150247986</v>
      </c>
      <c r="AP99">
        <f t="shared" si="54"/>
        <v>3.5884118729376815E-2</v>
      </c>
      <c r="AQ99">
        <f t="shared" si="55"/>
        <v>3.8065948980692203E-2</v>
      </c>
      <c r="AR99">
        <f t="shared" si="56"/>
        <v>4.7630988506762229E-2</v>
      </c>
      <c r="AS99">
        <f t="shared" si="57"/>
        <v>1.0392167706287807E-2</v>
      </c>
      <c r="AT99">
        <f t="shared" si="58"/>
        <v>2.8961237308589061E-2</v>
      </c>
      <c r="AU99">
        <f t="shared" si="59"/>
        <v>1.2554930287581943E-2</v>
      </c>
      <c r="AV99">
        <f t="shared" si="60"/>
        <v>1.5531116771309344E-2</v>
      </c>
      <c r="AW99">
        <f t="shared" si="61"/>
        <v>8.3197364702685458E-3</v>
      </c>
      <c r="AX99">
        <f t="shared" si="62"/>
        <v>2.5283951835152276E-2</v>
      </c>
      <c r="AY99">
        <f t="shared" si="63"/>
        <v>1</v>
      </c>
      <c r="BA99" cm="1">
        <f t="array" ref="BA99">SUM(AJ99:AX99*C99:Q99)</f>
        <v>-3.134801389882385E-2</v>
      </c>
    </row>
    <row r="100" spans="2:53" x14ac:dyDescent="0.3">
      <c r="B100" s="1">
        <f>'Problem 1 and 2'!B101</f>
        <v>43889</v>
      </c>
      <c r="C100" s="5">
        <f>('Problem 1 and 2'!C101-'Problem 1 and 2'!C102)/'Problem 1 and 2'!C102</f>
        <v>-0.10911424903722722</v>
      </c>
      <c r="D100" s="5">
        <f>('Problem 1 and 2'!D101-'Problem 1 and 2'!D102)/'Problem 1 and 2'!D102</f>
        <v>-5.4641761918037261E-2</v>
      </c>
      <c r="E100" s="5">
        <f>('Problem 1 and 2'!E101-'Problem 1 and 2'!E102)/'Problem 1 and 2'!E102</f>
        <v>-0.13237721832439131</v>
      </c>
      <c r="F100" s="5">
        <f>('Problem 1 and 2'!F101-'Problem 1 and 2'!F102)/'Problem 1 and 2'!F102</f>
        <v>-0.10556577736890543</v>
      </c>
      <c r="G100" s="5">
        <f>('Problem 1 and 2'!G101-'Problem 1 and 2'!G102)/'Problem 1 and 2'!G102</f>
        <v>-0.11597878718007826</v>
      </c>
      <c r="H100" s="5">
        <f>('Problem 1 and 2'!H101-'Problem 1 and 2'!H102)/'Problem 1 and 2'!H102</f>
        <v>-0.15123623011015905</v>
      </c>
      <c r="I100" s="5">
        <f>('Problem 1 and 2'!I101-'Problem 1 and 2'!I102)/'Problem 1 and 2'!I102</f>
        <v>-0.1464592274678112</v>
      </c>
      <c r="J100" s="5">
        <f>('Problem 1 and 2'!J101-'Problem 1 and 2'!J102)/'Problem 1 and 2'!J102</f>
        <v>-0.11508379888268153</v>
      </c>
      <c r="K100" s="5">
        <f>('Problem 1 and 2'!K101-'Problem 1 and 2'!K102)/'Problem 1 and 2'!K102</f>
        <v>-0.13528301886792457</v>
      </c>
      <c r="L100" s="5">
        <f>('Problem 1 and 2'!L101-'Problem 1 and 2'!L102)/'Problem 1 and 2'!L102</f>
        <v>-0.10572127139364305</v>
      </c>
      <c r="M100" s="5">
        <f>('Problem 1 and 2'!M101-'Problem 1 and 2'!M102)/'Problem 1 and 2'!M102</f>
        <v>-0.12010943912448704</v>
      </c>
      <c r="N100" s="5">
        <f>('Problem 1 and 2'!N101-'Problem 1 and 2'!N102)/'Problem 1 and 2'!N102</f>
        <v>-0.11893715731758747</v>
      </c>
      <c r="O100" s="5">
        <f>('Problem 1 and 2'!O101-'Problem 1 and 2'!O102)/'Problem 1 and 2'!O102</f>
        <v>-0.10280373831775701</v>
      </c>
      <c r="P100" s="5">
        <f>('Problem 1 and 2'!P101-'Problem 1 and 2'!P102)/'Problem 1 and 2'!P102</f>
        <v>-0.14933178384660081</v>
      </c>
      <c r="Q100" s="5">
        <f>('Problem 1 and 2'!Q101-'Problem 1 and 2'!Q102)/'Problem 1 and 2'!Q102</f>
        <v>-0.12829525483304025</v>
      </c>
      <c r="S100">
        <f t="shared" si="32"/>
        <v>0.28240155404617806</v>
      </c>
      <c r="T100">
        <f t="shared" si="33"/>
        <v>4.548208658960383</v>
      </c>
      <c r="U100">
        <f t="shared" si="34"/>
        <v>1.6110771974964364</v>
      </c>
      <c r="V100">
        <f t="shared" si="35"/>
        <v>0.46521708829345487</v>
      </c>
      <c r="W100">
        <f t="shared" si="36"/>
        <v>0.28108826670185194</v>
      </c>
      <c r="X100">
        <f t="shared" si="37"/>
        <v>9.4345578231292979</v>
      </c>
      <c r="Y100">
        <f t="shared" si="38"/>
        <v>0.73149425287356218</v>
      </c>
      <c r="Z100">
        <f t="shared" si="39"/>
        <v>0.82164424480403908</v>
      </c>
      <c r="AA100">
        <f t="shared" si="40"/>
        <v>0.95606003864103006</v>
      </c>
      <c r="AB100">
        <f t="shared" si="41"/>
        <v>0.22124888592799175</v>
      </c>
      <c r="AC100">
        <f t="shared" si="42"/>
        <v>0.60103641599373914</v>
      </c>
      <c r="AD100">
        <f t="shared" si="43"/>
        <v>0.26580474927876296</v>
      </c>
      <c r="AE100">
        <f t="shared" si="44"/>
        <v>0.35160337665241798</v>
      </c>
      <c r="AF100">
        <f t="shared" si="45"/>
        <v>0.18683758483525328</v>
      </c>
      <c r="AG100">
        <f t="shared" si="46"/>
        <v>0.55582345786200782</v>
      </c>
      <c r="AH100">
        <f t="shared" si="47"/>
        <v>21.314103595496409</v>
      </c>
      <c r="AJ100">
        <f t="shared" si="48"/>
        <v>1.3249515879515969E-2</v>
      </c>
      <c r="AK100">
        <f t="shared" si="49"/>
        <v>0.21338962901172173</v>
      </c>
      <c r="AL100">
        <f t="shared" si="50"/>
        <v>7.5587377638384523E-2</v>
      </c>
      <c r="AM100">
        <f t="shared" si="51"/>
        <v>2.1826725492305177E-2</v>
      </c>
      <c r="AN100">
        <f t="shared" si="52"/>
        <v>1.3187899995064528E-2</v>
      </c>
      <c r="AO100">
        <f t="shared" si="53"/>
        <v>0.44264389449260183</v>
      </c>
      <c r="AP100">
        <f t="shared" si="54"/>
        <v>3.4319728699644877E-2</v>
      </c>
      <c r="AQ100">
        <f t="shared" si="55"/>
        <v>3.85493221013362E-2</v>
      </c>
      <c r="AR100">
        <f t="shared" si="56"/>
        <v>4.4855747010774688E-2</v>
      </c>
      <c r="AS100">
        <f t="shared" si="57"/>
        <v>1.0380398356266824E-2</v>
      </c>
      <c r="AT100">
        <f t="shared" si="58"/>
        <v>2.819900040838386E-2</v>
      </c>
      <c r="AU100">
        <f t="shared" si="59"/>
        <v>1.2470838761191276E-2</v>
      </c>
      <c r="AV100">
        <f t="shared" si="60"/>
        <v>1.6496277925885209E-2</v>
      </c>
      <c r="AW100">
        <f t="shared" si="61"/>
        <v>8.7659133304921807E-3</v>
      </c>
      <c r="AX100">
        <f t="shared" si="62"/>
        <v>2.6077730896431003E-2</v>
      </c>
      <c r="AY100">
        <f t="shared" si="63"/>
        <v>0.99999999999999978</v>
      </c>
      <c r="BA100" cm="1">
        <f t="array" ref="BA100">SUM(AJ100:AX100*C100:Q100)</f>
        <v>-0.12173847189115972</v>
      </c>
    </row>
    <row r="101" spans="2:53" x14ac:dyDescent="0.3">
      <c r="B101" s="1">
        <f>'Problem 1 and 2'!B102</f>
        <v>43882</v>
      </c>
      <c r="C101" s="5">
        <f>('Problem 1 and 2'!C102-'Problem 1 and 2'!C103)/'Problem 1 and 2'!C103</f>
        <v>-5.5319148936170699E-3</v>
      </c>
      <c r="D101" s="5">
        <f>('Problem 1 and 2'!D102-'Problem 1 and 2'!D103)/'Problem 1 and 2'!D103</f>
        <v>-4.7024442082890514E-2</v>
      </c>
      <c r="E101" s="5">
        <f>('Problem 1 and 2'!E102-'Problem 1 and 2'!E103)/'Problem 1 and 2'!E103</f>
        <v>4.6991465917683911E-2</v>
      </c>
      <c r="F101" s="5">
        <f>('Problem 1 and 2'!F102-'Problem 1 and 2'!F103)/'Problem 1 and 2'!F103</f>
        <v>-2.4674742036787729E-2</v>
      </c>
      <c r="G101" s="5">
        <f>('Problem 1 and 2'!G102-'Problem 1 and 2'!G103)/'Problem 1 and 2'!G103</f>
        <v>-1.65532879818595E-2</v>
      </c>
      <c r="H101" s="5">
        <f>('Problem 1 and 2'!H102-'Problem 1 and 2'!H103)/'Problem 1 and 2'!H103</f>
        <v>-1.2224938875305623E-3</v>
      </c>
      <c r="I101" s="5">
        <f>('Problem 1 and 2'!I102-'Problem 1 and 2'!I103)/'Problem 1 and 2'!I103</f>
        <v>-7.102272727272727E-3</v>
      </c>
      <c r="J101" s="5">
        <f>('Problem 1 and 2'!J102-'Problem 1 and 2'!J103)/'Problem 1 and 2'!J103</f>
        <v>-2.9284164859002201E-2</v>
      </c>
      <c r="K101" s="5">
        <f>('Problem 1 and 2'!K102-'Problem 1 and 2'!K103)/'Problem 1 and 2'!K103</f>
        <v>2.4154589371980676E-2</v>
      </c>
      <c r="L101" s="5">
        <f>('Problem 1 and 2'!L102-'Problem 1 and 2'!L103)/'Problem 1 and 2'!L103</f>
        <v>1.9441674975074805E-2</v>
      </c>
      <c r="M101" s="5">
        <f>('Problem 1 and 2'!M102-'Problem 1 and 2'!M103)/'Problem 1 and 2'!M103</f>
        <v>9.1282519397547081E-4</v>
      </c>
      <c r="N101" s="5">
        <f>('Problem 1 and 2'!N102-'Problem 1 and 2'!N103)/'Problem 1 and 2'!N103</f>
        <v>-6.7029744449099054E-3</v>
      </c>
      <c r="O101" s="5">
        <f>('Problem 1 and 2'!O102-'Problem 1 and 2'!O103)/'Problem 1 and 2'!O103</f>
        <v>-1.7833726724364046E-2</v>
      </c>
      <c r="P101" s="5">
        <f>('Problem 1 and 2'!P102-'Problem 1 and 2'!P103)/'Problem 1 and 2'!P103</f>
        <v>-2.3546099290780092E-2</v>
      </c>
      <c r="Q101" s="5">
        <f>('Problem 1 and 2'!Q102-'Problem 1 and 2'!Q103)/'Problem 1 and 2'!Q103</f>
        <v>-1.5286991635419715E-2</v>
      </c>
      <c r="S101">
        <f t="shared" si="32"/>
        <v>0.31698964063684831</v>
      </c>
      <c r="T101">
        <f t="shared" si="33"/>
        <v>4.8110953877000568</v>
      </c>
      <c r="U101">
        <f t="shared" si="34"/>
        <v>1.8568866926073806</v>
      </c>
      <c r="V101">
        <f t="shared" si="35"/>
        <v>0.52012442784776092</v>
      </c>
      <c r="W101">
        <f t="shared" si="36"/>
        <v>0.31796552234896497</v>
      </c>
      <c r="X101">
        <f t="shared" si="37"/>
        <v>11.115646258503455</v>
      </c>
      <c r="Y101">
        <f t="shared" si="38"/>
        <v>0.85701149425287237</v>
      </c>
      <c r="Z101">
        <f t="shared" si="39"/>
        <v>0.92849949381264507</v>
      </c>
      <c r="AA101">
        <f t="shared" si="40"/>
        <v>1.1056334725719965</v>
      </c>
      <c r="AB101">
        <f t="shared" si="41"/>
        <v>0.24740484018085254</v>
      </c>
      <c r="AC101">
        <f t="shared" si="42"/>
        <v>0.68308087700780984</v>
      </c>
      <c r="AD101">
        <f t="shared" si="43"/>
        <v>0.30168648182860075</v>
      </c>
      <c r="AE101">
        <f t="shared" si="44"/>
        <v>0.39189126356050752</v>
      </c>
      <c r="AF101">
        <f t="shared" si="45"/>
        <v>0.21963625922231619</v>
      </c>
      <c r="AG101">
        <f t="shared" si="46"/>
        <v>0.63762812000702096</v>
      </c>
      <c r="AH101">
        <f t="shared" si="47"/>
        <v>24.311180232089086</v>
      </c>
      <c r="AJ101">
        <f t="shared" si="48"/>
        <v>1.303884211340936E-2</v>
      </c>
      <c r="AK101">
        <f t="shared" si="49"/>
        <v>0.19789641398609442</v>
      </c>
      <c r="AL101">
        <f t="shared" si="50"/>
        <v>7.6379948438554945E-2</v>
      </c>
      <c r="AM101">
        <f t="shared" si="51"/>
        <v>2.139445402824304E-2</v>
      </c>
      <c r="AN101">
        <f t="shared" si="52"/>
        <v>1.3078983385976151E-2</v>
      </c>
      <c r="AO101">
        <f t="shared" si="53"/>
        <v>0.45722363753576911</v>
      </c>
      <c r="AP101">
        <f t="shared" si="54"/>
        <v>3.5251743686292782E-2</v>
      </c>
      <c r="AQ101">
        <f t="shared" si="55"/>
        <v>3.8192283753755794E-2</v>
      </c>
      <c r="AR101">
        <f t="shared" si="56"/>
        <v>4.5478395619503342E-2</v>
      </c>
      <c r="AS101">
        <f t="shared" si="57"/>
        <v>1.0176586978459202E-2</v>
      </c>
      <c r="AT101">
        <f t="shared" si="58"/>
        <v>2.8097396773283351E-2</v>
      </c>
      <c r="AU101">
        <f t="shared" si="59"/>
        <v>1.240937210569462E-2</v>
      </c>
      <c r="AV101">
        <f t="shared" si="60"/>
        <v>1.6119795905393274E-2</v>
      </c>
      <c r="AW101">
        <f t="shared" si="61"/>
        <v>9.0343725448759349E-3</v>
      </c>
      <c r="AX101">
        <f t="shared" si="62"/>
        <v>2.622777314469479E-2</v>
      </c>
      <c r="AY101">
        <f t="shared" si="63"/>
        <v>1.0000000000000002</v>
      </c>
      <c r="BA101" cm="1">
        <f t="array" ref="BA101">SUM(AJ101:AX101*C101:Q101)</f>
        <v>-8.1233588665274303E-3</v>
      </c>
    </row>
    <row r="102" spans="2:53" x14ac:dyDescent="0.3">
      <c r="B102" s="1">
        <f>'Problem 1 and 2'!B103</f>
        <v>43875</v>
      </c>
      <c r="C102" s="5">
        <f>('Problem 1 and 2'!C103-'Problem 1 and 2'!C104)/'Problem 1 and 2'!C104</f>
        <v>-2.1231422505307855E-3</v>
      </c>
      <c r="D102" s="5">
        <f>('Problem 1 and 2'!D103-'Problem 1 and 2'!D104)/'Problem 1 and 2'!D104</f>
        <v>4.4105409153952779E-2</v>
      </c>
      <c r="E102" s="5">
        <f>('Problem 1 and 2'!E103-'Problem 1 and 2'!E104)/'Problem 1 and 2'!E104</f>
        <v>-3.3514303612445097E-2</v>
      </c>
      <c r="F102" s="5">
        <f>('Problem 1 and 2'!F103-'Problem 1 and 2'!F104)/'Problem 1 and 2'!F104</f>
        <v>-2.3225241016651976E-2</v>
      </c>
      <c r="G102" s="5">
        <f>('Problem 1 and 2'!G103-'Problem 1 and 2'!G104)/'Problem 1 and 2'!G104</f>
        <v>5.3763440860215055E-2</v>
      </c>
      <c r="H102" s="5">
        <f>('Problem 1 and 2'!H103-'Problem 1 and 2'!H104)/'Problem 1 and 2'!H104</f>
        <v>2.4509803921568627E-3</v>
      </c>
      <c r="I102" s="5">
        <f>('Problem 1 and 2'!I103-'Problem 1 and 2'!I104)/'Problem 1 and 2'!I104</f>
        <v>1.7708709794000847E-2</v>
      </c>
      <c r="J102" s="5">
        <f>('Problem 1 and 2'!J103-'Problem 1 and 2'!J104)/'Problem 1 and 2'!J104</f>
        <v>1.2908541609447922E-2</v>
      </c>
      <c r="K102" s="5">
        <f>('Problem 1 and 2'!K103-'Problem 1 and 2'!K104)/'Problem 1 and 2'!K104</f>
        <v>6.0016386726751324E-2</v>
      </c>
      <c r="L102" s="5">
        <f>('Problem 1 and 2'!L103-'Problem 1 and 2'!L104)/'Problem 1 and 2'!L104</f>
        <v>1.2517666060973095E-2</v>
      </c>
      <c r="M102" s="5">
        <f>('Problem 1 and 2'!M103-'Problem 1 and 2'!M104)/'Problem 1 and 2'!M104</f>
        <v>-9.119927040584844E-4</v>
      </c>
      <c r="N102" s="5">
        <f>('Problem 1 and 2'!N103-'Problem 1 and 2'!N104)/'Problem 1 and 2'!N104</f>
        <v>2.9767040552200072E-2</v>
      </c>
      <c r="O102" s="5">
        <f>('Problem 1 and 2'!O103-'Problem 1 and 2'!O104)/'Problem 1 and 2'!O104</f>
        <v>-7.0312499999999707E-3</v>
      </c>
      <c r="P102" s="5">
        <f>('Problem 1 and 2'!P103-'Problem 1 and 2'!P104)/'Problem 1 and 2'!P104</f>
        <v>3.1003217315004456E-2</v>
      </c>
      <c r="Q102" s="5">
        <f>('Problem 1 and 2'!Q103-'Problem 1 and 2'!Q104)/'Problem 1 and 2'!Q104</f>
        <v>1.7013787034320792E-2</v>
      </c>
      <c r="S102">
        <f t="shared" si="32"/>
        <v>0.31875295485519622</v>
      </c>
      <c r="T102">
        <f t="shared" si="33"/>
        <v>5.048498198857823</v>
      </c>
      <c r="U102">
        <f t="shared" si="34"/>
        <v>1.7735452036180892</v>
      </c>
      <c r="V102">
        <f t="shared" si="35"/>
        <v>0.5332830495274421</v>
      </c>
      <c r="W102">
        <f t="shared" si="36"/>
        <v>0.32331748986832731</v>
      </c>
      <c r="X102">
        <f t="shared" si="37"/>
        <v>11.129251700680326</v>
      </c>
      <c r="Y102">
        <f t="shared" si="38"/>
        <v>0.86314176245210605</v>
      </c>
      <c r="Z102">
        <f t="shared" si="39"/>
        <v>0.95651009306732826</v>
      </c>
      <c r="AA102">
        <f t="shared" si="40"/>
        <v>1.0795572114264305</v>
      </c>
      <c r="AB102">
        <f t="shared" si="41"/>
        <v>0.24268660606493409</v>
      </c>
      <c r="AC102">
        <f t="shared" si="42"/>
        <v>0.68245791223169694</v>
      </c>
      <c r="AD102">
        <f t="shared" si="43"/>
        <v>0.30372232481015182</v>
      </c>
      <c r="AE102">
        <f t="shared" si="44"/>
        <v>0.39900704618323501</v>
      </c>
      <c r="AF102">
        <f t="shared" si="45"/>
        <v>0.22493254321867071</v>
      </c>
      <c r="AG102">
        <f t="shared" si="46"/>
        <v>0.64752685766383766</v>
      </c>
      <c r="AH102">
        <f t="shared" si="47"/>
        <v>24.526190954525596</v>
      </c>
      <c r="AJ102">
        <f t="shared" si="48"/>
        <v>1.299643126183765E-2</v>
      </c>
      <c r="AK102">
        <f t="shared" si="49"/>
        <v>0.20584110301588715</v>
      </c>
      <c r="AL102">
        <f t="shared" si="50"/>
        <v>7.2312296960683697E-2</v>
      </c>
      <c r="AM102">
        <f t="shared" si="51"/>
        <v>2.1743410973037385E-2</v>
      </c>
      <c r="AN102">
        <f t="shared" si="52"/>
        <v>1.3182539859850045E-2</v>
      </c>
      <c r="AO102">
        <f t="shared" si="53"/>
        <v>0.45377008281943371</v>
      </c>
      <c r="AP102">
        <f t="shared" si="54"/>
        <v>3.5192654417984068E-2</v>
      </c>
      <c r="AQ102">
        <f t="shared" si="55"/>
        <v>3.8999537059823473E-2</v>
      </c>
      <c r="AR102">
        <f t="shared" si="56"/>
        <v>4.4016505189413829E-2</v>
      </c>
      <c r="AS102">
        <f t="shared" si="57"/>
        <v>9.8949978215085756E-3</v>
      </c>
      <c r="AT102">
        <f t="shared" si="58"/>
        <v>2.7825678822164156E-2</v>
      </c>
      <c r="AU102">
        <f t="shared" si="59"/>
        <v>1.2383591295252013E-2</v>
      </c>
      <c r="AV102">
        <f t="shared" si="60"/>
        <v>1.6268610438654758E-2</v>
      </c>
      <c r="AW102">
        <f t="shared" si="61"/>
        <v>9.1711160381863516E-3</v>
      </c>
      <c r="AX102">
        <f t="shared" si="62"/>
        <v>2.6401444026283069E-2</v>
      </c>
      <c r="AY102">
        <f t="shared" si="63"/>
        <v>0.99999999999999989</v>
      </c>
      <c r="BA102" cm="1">
        <f t="array" ref="BA102">SUM(AJ102:AX102*C102:Q102)</f>
        <v>1.2798138396682764E-2</v>
      </c>
    </row>
    <row r="103" spans="2:53" x14ac:dyDescent="0.3">
      <c r="B103" s="1">
        <f>'Problem 1 and 2'!B104</f>
        <v>43868</v>
      </c>
      <c r="C103" s="5">
        <f>('Problem 1 and 2'!C104-'Problem 1 and 2'!C105)/'Problem 1 and 2'!C105</f>
        <v>4.7597864768683218E-2</v>
      </c>
      <c r="D103" s="5">
        <f>('Problem 1 and 2'!D104-'Problem 1 and 2'!D105)/'Problem 1 and 2'!D105</f>
        <v>5.4093567251461985E-2</v>
      </c>
      <c r="E103" s="5">
        <f>('Problem 1 and 2'!E104-'Problem 1 and 2'!E105)/'Problem 1 and 2'!E105</f>
        <v>1.8286200297682256E-2</v>
      </c>
      <c r="F103" s="5">
        <f>('Problem 1 and 2'!F104-'Problem 1 and 2'!F105)/'Problem 1 and 2'!F105</f>
        <v>-2.186270222999527E-3</v>
      </c>
      <c r="G103" s="5">
        <f>('Problem 1 and 2'!G104-'Problem 1 and 2'!G105)/'Problem 1 and 2'!G105</f>
        <v>0.10480464625131992</v>
      </c>
      <c r="H103" s="5">
        <f>('Problem 1 and 2'!H104-'Problem 1 and 2'!H105)/'Problem 1 and 2'!H105</f>
        <v>-3.6144578313253038E-2</v>
      </c>
      <c r="I103" s="5">
        <f>('Problem 1 and 2'!I104-'Problem 1 and 2'!I105)/'Problem 1 and 2'!I105</f>
        <v>4.7709201060204334E-2</v>
      </c>
      <c r="J103" s="5">
        <f>('Problem 1 and 2'!J104-'Problem 1 and 2'!J105)/'Problem 1 and 2'!J105</f>
        <v>3.349418109565714E-2</v>
      </c>
      <c r="K103" s="5">
        <f>('Problem 1 and 2'!K104-'Problem 1 and 2'!K105)/'Problem 1 and 2'!K105</f>
        <v>1.1603812681309621E-2</v>
      </c>
      <c r="L103" s="5">
        <f>('Problem 1 and 2'!L104-'Problem 1 and 2'!L105)/'Problem 1 and 2'!L105</f>
        <v>4.010919781604376E-2</v>
      </c>
      <c r="M103" s="5">
        <f>('Problem 1 and 2'!M104-'Problem 1 and 2'!M105)/'Problem 1 and 2'!M105</f>
        <v>0.15811153358681873</v>
      </c>
      <c r="N103" s="5">
        <f>('Problem 1 and 2'!N104-'Problem 1 and 2'!N105)/'Problem 1 and 2'!N105</f>
        <v>3.9461883408071802E-2</v>
      </c>
      <c r="O103" s="5">
        <f>('Problem 1 and 2'!O104-'Problem 1 and 2'!O105)/'Problem 1 and 2'!O105</f>
        <v>8.658743633276747E-2</v>
      </c>
      <c r="P103" s="5">
        <f>('Problem 1 and 2'!P104-'Problem 1 and 2'!P105)/'Problem 1 and 2'!P105</f>
        <v>0.15195417789757407</v>
      </c>
      <c r="Q103" s="5">
        <f>('Problem 1 and 2'!Q104-'Problem 1 and 2'!Q105)/'Problem 1 and 2'!Q105</f>
        <v>3.1155474894131854E-2</v>
      </c>
      <c r="S103">
        <f t="shared" si="32"/>
        <v>0.31943115263148386</v>
      </c>
      <c r="T103">
        <f t="shared" si="33"/>
        <v>4.8352380464618632</v>
      </c>
      <c r="U103">
        <f t="shared" si="34"/>
        <v>1.8350454748032903</v>
      </c>
      <c r="V103">
        <f t="shared" si="35"/>
        <v>0.54596317587331666</v>
      </c>
      <c r="W103">
        <f t="shared" si="36"/>
        <v>0.30682169956892286</v>
      </c>
      <c r="X103">
        <f t="shared" si="37"/>
        <v>11.102040816326584</v>
      </c>
      <c r="Y103">
        <f t="shared" si="38"/>
        <v>0.84812260536398343</v>
      </c>
      <c r="Z103">
        <f t="shared" si="39"/>
        <v>0.944320295243531</v>
      </c>
      <c r="AA103">
        <f t="shared" si="40"/>
        <v>1.0184344553012239</v>
      </c>
      <c r="AB103">
        <f t="shared" si="41"/>
        <v>0.23968629308865774</v>
      </c>
      <c r="AC103">
        <f t="shared" si="42"/>
        <v>0.68308087700780995</v>
      </c>
      <c r="AD103">
        <f t="shared" si="43"/>
        <v>0.29494275195221281</v>
      </c>
      <c r="AE103">
        <f t="shared" si="44"/>
        <v>0.40183243045990619</v>
      </c>
      <c r="AF103">
        <f t="shared" si="45"/>
        <v>0.21816861425947093</v>
      </c>
      <c r="AG103">
        <f t="shared" si="46"/>
        <v>0.63669427683184965</v>
      </c>
      <c r="AH103">
        <f t="shared" si="47"/>
        <v>24.229822965174108</v>
      </c>
      <c r="AJ103">
        <f t="shared" si="48"/>
        <v>1.3183387806448569E-2</v>
      </c>
      <c r="AK103">
        <f t="shared" si="49"/>
        <v>0.19955729983713147</v>
      </c>
      <c r="AL103">
        <f t="shared" si="50"/>
        <v>7.5734993088510338E-2</v>
      </c>
      <c r="AM103">
        <f t="shared" si="51"/>
        <v>2.2532693559422116E-2</v>
      </c>
      <c r="AN103">
        <f t="shared" si="52"/>
        <v>1.2662977356868117E-2</v>
      </c>
      <c r="AO103">
        <f t="shared" si="53"/>
        <v>0.45819735589004162</v>
      </c>
      <c r="AP103">
        <f t="shared" si="54"/>
        <v>3.5003252255825512E-2</v>
      </c>
      <c r="AQ103">
        <f t="shared" si="55"/>
        <v>3.8973470693567054E-2</v>
      </c>
      <c r="AR103">
        <f t="shared" si="56"/>
        <v>4.2032269767923403E-2</v>
      </c>
      <c r="AS103">
        <f t="shared" si="57"/>
        <v>9.8922015828659775E-3</v>
      </c>
      <c r="AT103">
        <f t="shared" si="58"/>
        <v>2.819174031892897E-2</v>
      </c>
      <c r="AU103">
        <f t="shared" si="59"/>
        <v>1.2172715928471228E-2</v>
      </c>
      <c r="AV103">
        <f t="shared" si="60"/>
        <v>1.6584208272485773E-2</v>
      </c>
      <c r="AW103">
        <f t="shared" si="61"/>
        <v>9.0041357121365684E-3</v>
      </c>
      <c r="AX103">
        <f t="shared" si="62"/>
        <v>2.6277297929373236E-2</v>
      </c>
      <c r="AY103">
        <f t="shared" si="63"/>
        <v>1</v>
      </c>
      <c r="BA103" cm="1">
        <f t="array" ref="BA103">SUM(AJ103:AX103*C103:Q103)</f>
        <v>9.9442426216844858E-3</v>
      </c>
    </row>
    <row r="104" spans="2:53" x14ac:dyDescent="0.3">
      <c r="B104" s="1">
        <f>'Problem 1 and 2'!B105</f>
        <v>43861</v>
      </c>
      <c r="C104" s="5">
        <f>('Problem 1 and 2'!C105-'Problem 1 and 2'!C106)/'Problem 1 and 2'!C106</f>
        <v>-2.472885032537956E-2</v>
      </c>
      <c r="D104" s="5">
        <f>('Problem 1 and 2'!D105-'Problem 1 and 2'!D106)/'Problem 1 and 2'!D106</f>
        <v>-0.11513583441138421</v>
      </c>
      <c r="E104" s="5">
        <f>('Problem 1 and 2'!E105-'Problem 1 and 2'!E106)/'Problem 1 and 2'!E106</f>
        <v>-1.806034032780035E-2</v>
      </c>
      <c r="F104" s="5">
        <f>('Problem 1 and 2'!F105-'Problem 1 and 2'!F106)/'Problem 1 and 2'!F106</f>
        <v>-4.1090146750524192E-2</v>
      </c>
      <c r="G104" s="5">
        <f>('Problem 1 and 2'!G105-'Problem 1 and 2'!G106)/'Problem 1 and 2'!G106</f>
        <v>-4.9435382685068981E-2</v>
      </c>
      <c r="H104" s="5">
        <f>('Problem 1 and 2'!H105-'Problem 1 and 2'!H106)/'Problem 1 and 2'!H106</f>
        <v>0.12019688790092097</v>
      </c>
      <c r="I104" s="5">
        <f>('Problem 1 and 2'!I105-'Problem 1 and 2'!I106)/'Problem 1 and 2'!I106</f>
        <v>-2.112676056338024E-2</v>
      </c>
      <c r="J104" s="5">
        <f>('Problem 1 and 2'!J105-'Problem 1 and 2'!J106)/'Problem 1 and 2'!J106</f>
        <v>-6.1034115138592693E-2</v>
      </c>
      <c r="K104" s="5">
        <f>('Problem 1 and 2'!K105-'Problem 1 and 2'!K106)/'Problem 1 and 2'!K106</f>
        <v>5.4402447017697066E-2</v>
      </c>
      <c r="L104" s="5">
        <f>('Problem 1 and 2'!L105-'Problem 1 and 2'!L106)/'Problem 1 and 2'!L106</f>
        <v>2.9844290657439345E-2</v>
      </c>
      <c r="M104" s="5">
        <f>('Problem 1 and 2'!M105-'Problem 1 and 2'!M106)/'Problem 1 and 2'!M106</f>
        <v>2.3290281600678322E-3</v>
      </c>
      <c r="N104" s="5">
        <f>('Problem 1 and 2'!N105-'Problem 1 and 2'!N106)/'Problem 1 and 2'!N106</f>
        <v>-1.6321129245699114E-2</v>
      </c>
      <c r="O104" s="5">
        <f>('Problem 1 and 2'!O105-'Problem 1 and 2'!O106)/'Problem 1 and 2'!O106</f>
        <v>-4.2795232936078037E-2</v>
      </c>
      <c r="P104" s="5">
        <f>('Problem 1 and 2'!P105-'Problem 1 and 2'!P106)/'Problem 1 and 2'!P106</f>
        <v>-3.3224755700325723E-2</v>
      </c>
      <c r="Q104" s="5">
        <f>('Problem 1 and 2'!Q105-'Problem 1 and 2'!Q106)/'Problem 1 and 2'!Q106</f>
        <v>5.5555555555555733E-2</v>
      </c>
      <c r="S104">
        <f t="shared" si="32"/>
        <v>0.30491772021892816</v>
      </c>
      <c r="T104">
        <f t="shared" si="33"/>
        <v>4.587105164743293</v>
      </c>
      <c r="U104">
        <f t="shared" si="34"/>
        <v>1.8020920584672948</v>
      </c>
      <c r="V104">
        <f t="shared" si="35"/>
        <v>0.54715941420783309</v>
      </c>
      <c r="W104">
        <f t="shared" si="36"/>
        <v>0.27771579401841812</v>
      </c>
      <c r="X104">
        <f t="shared" si="37"/>
        <v>11.518367346938831</v>
      </c>
      <c r="Y104">
        <f t="shared" si="38"/>
        <v>0.80950191570881125</v>
      </c>
      <c r="Z104">
        <f t="shared" si="39"/>
        <v>0.9137161219837846</v>
      </c>
      <c r="AA104">
        <f t="shared" si="40"/>
        <v>1.0067522903080104</v>
      </c>
      <c r="AB104">
        <f t="shared" si="41"/>
        <v>0.23044339343593542</v>
      </c>
      <c r="AC104">
        <f t="shared" si="42"/>
        <v>0.58982305002370683</v>
      </c>
      <c r="AD104">
        <f t="shared" si="43"/>
        <v>0.28374561555368188</v>
      </c>
      <c r="AE104">
        <f t="shared" si="44"/>
        <v>0.3698114086576324</v>
      </c>
      <c r="AF104">
        <f t="shared" si="45"/>
        <v>0.18939001085759277</v>
      </c>
      <c r="AG104">
        <f t="shared" si="46"/>
        <v>0.61745710742331916</v>
      </c>
      <c r="AH104">
        <f t="shared" si="47"/>
        <v>24.047998412547074</v>
      </c>
      <c r="AJ104">
        <f t="shared" si="48"/>
        <v>1.2679546754287748E-2</v>
      </c>
      <c r="AK104">
        <f t="shared" si="49"/>
        <v>0.19074789868374098</v>
      </c>
      <c r="AL104">
        <f t="shared" si="50"/>
        <v>7.4937299460526033E-2</v>
      </c>
      <c r="AM104">
        <f t="shared" si="51"/>
        <v>2.27528048206437E-2</v>
      </c>
      <c r="AN104">
        <f t="shared" si="52"/>
        <v>1.1548395390508656E-2</v>
      </c>
      <c r="AO104">
        <f t="shared" si="53"/>
        <v>0.47897405635760137</v>
      </c>
      <c r="AP104">
        <f t="shared" si="54"/>
        <v>3.3661924864667847E-2</v>
      </c>
      <c r="AQ104">
        <f t="shared" si="55"/>
        <v>3.799551656270287E-2</v>
      </c>
      <c r="AR104">
        <f t="shared" si="56"/>
        <v>4.1864286292647795E-2</v>
      </c>
      <c r="AS104">
        <f t="shared" si="57"/>
        <v>9.5826434068500815E-3</v>
      </c>
      <c r="AT104">
        <f t="shared" si="58"/>
        <v>2.4526908223512105E-2</v>
      </c>
      <c r="AU104">
        <f t="shared" si="59"/>
        <v>1.1799136488866253E-2</v>
      </c>
      <c r="AV104">
        <f t="shared" si="60"/>
        <v>1.5378053604023978E-2</v>
      </c>
      <c r="AW104">
        <f t="shared" si="61"/>
        <v>7.8754999733690219E-3</v>
      </c>
      <c r="AX104">
        <f t="shared" si="62"/>
        <v>2.5676029116051512E-2</v>
      </c>
      <c r="AY104">
        <f t="shared" si="63"/>
        <v>0.99999999999999989</v>
      </c>
      <c r="BA104" cm="1">
        <f t="array" ref="BA104">SUM(AJ104:AX104*C104:Q104)</f>
        <v>3.2341055696619984E-2</v>
      </c>
    </row>
    <row r="105" spans="2:53" x14ac:dyDescent="0.3">
      <c r="B105" s="1">
        <f>'Problem 1 and 2'!B106</f>
        <v>43854</v>
      </c>
      <c r="C105" s="5">
        <f>('Problem 1 and 2'!C106-'Problem 1 and 2'!C107)/'Problem 1 and 2'!C107</f>
        <v>1.2741652021089657E-2</v>
      </c>
      <c r="D105" s="5">
        <f>('Problem 1 and 2'!D106-'Problem 1 and 2'!D107)/'Problem 1 and 2'!D107</f>
        <v>-1.5537442689760627E-2</v>
      </c>
      <c r="E105" s="5">
        <f>('Problem 1 and 2'!E106-'Problem 1 and 2'!E107)/'Problem 1 and 2'!E107</f>
        <v>-2.1252682129355337E-2</v>
      </c>
      <c r="F105" s="5">
        <f>('Problem 1 and 2'!F106-'Problem 1 and 2'!F107)/'Problem 1 and 2'!F107</f>
        <v>-2.2540983606557468E-2</v>
      </c>
      <c r="G105" s="5">
        <f>('Problem 1 and 2'!G106-'Problem 1 and 2'!G107)/'Problem 1 and 2'!G107</f>
        <v>-6.7181647940074848E-2</v>
      </c>
      <c r="H105" s="5">
        <f>('Problem 1 and 2'!H106-'Problem 1 and 2'!H107)/'Problem 1 and 2'!H107</f>
        <v>2.1407719753486907E-2</v>
      </c>
      <c r="I105" s="5">
        <f>('Problem 1 and 2'!I106-'Problem 1 and 2'!I107)/'Problem 1 and 2'!I107</f>
        <v>2.601263470828646E-3</v>
      </c>
      <c r="J105" s="5">
        <f>('Problem 1 and 2'!J106-'Problem 1 and 2'!J107)/'Problem 1 and 2'!J107</f>
        <v>-1.8621973929236198E-3</v>
      </c>
      <c r="K105" s="5">
        <f>('Problem 1 and 2'!K106-'Problem 1 and 2'!K107)/'Problem 1 and 2'!K107</f>
        <v>-4.367765887747548E-4</v>
      </c>
      <c r="L105" s="5">
        <f>('Problem 1 and 2'!L106-'Problem 1 and 2'!L107)/'Problem 1 and 2'!L107</f>
        <v>5.217391304347869E-3</v>
      </c>
      <c r="M105" s="5">
        <f>('Problem 1 and 2'!M106-'Problem 1 and 2'!M107)/'Problem 1 and 2'!M107</f>
        <v>-1.8087318087318123E-2</v>
      </c>
      <c r="N105" s="5">
        <f>('Problem 1 and 2'!N106-'Problem 1 and 2'!N107)/'Problem 1 and 2'!N107</f>
        <v>-9.6111839231106024E-3</v>
      </c>
      <c r="O105" s="5">
        <f>('Problem 1 and 2'!O106-'Problem 1 and 2'!O107)/'Problem 1 and 2'!O107</f>
        <v>-2.5600422275006571E-2</v>
      </c>
      <c r="P105" s="5">
        <f>('Problem 1 and 2'!P106-'Problem 1 and 2'!P107)/'Problem 1 and 2'!P107</f>
        <v>-4.6287666977322103E-2</v>
      </c>
      <c r="Q105" s="5">
        <f>('Problem 1 and 2'!Q106-'Problem 1 and 2'!Q107)/'Problem 1 and 2'!Q107</f>
        <v>-1.7873941674506132E-2</v>
      </c>
      <c r="S105">
        <f t="shared" si="32"/>
        <v>0.31264917486860738</v>
      </c>
      <c r="T105">
        <f t="shared" si="33"/>
        <v>5.183965339687961</v>
      </c>
      <c r="U105">
        <f t="shared" si="34"/>
        <v>1.8352370644331508</v>
      </c>
      <c r="V105">
        <f t="shared" si="35"/>
        <v>0.57060568556435598</v>
      </c>
      <c r="W105">
        <f t="shared" si="36"/>
        <v>0.29215877485834113</v>
      </c>
      <c r="X105">
        <f t="shared" si="37"/>
        <v>10.282448979591885</v>
      </c>
      <c r="Y105">
        <f t="shared" si="38"/>
        <v>0.82697318007662735</v>
      </c>
      <c r="Z105">
        <f t="shared" si="39"/>
        <v>0.97310896669973312</v>
      </c>
      <c r="AA105">
        <f t="shared" si="40"/>
        <v>0.95480837810604313</v>
      </c>
      <c r="AB105">
        <f t="shared" si="41"/>
        <v>0.22376527745648161</v>
      </c>
      <c r="AC105">
        <f t="shared" si="42"/>
        <v>0.58845252751625832</v>
      </c>
      <c r="AD105">
        <f t="shared" si="43"/>
        <v>0.28845350244851875</v>
      </c>
      <c r="AE105">
        <f t="shared" si="44"/>
        <v>0.38634513886926397</v>
      </c>
      <c r="AF105">
        <f t="shared" si="45"/>
        <v>0.19589869721455855</v>
      </c>
      <c r="AG105">
        <f t="shared" si="46"/>
        <v>0.5849593649273549</v>
      </c>
      <c r="AH105">
        <f t="shared" si="47"/>
        <v>23.49983005231914</v>
      </c>
      <c r="AJ105">
        <f t="shared" si="48"/>
        <v>1.3304316421545901E-2</v>
      </c>
      <c r="AK105">
        <f t="shared" si="49"/>
        <v>0.22059586508270804</v>
      </c>
      <c r="AL105">
        <f t="shared" si="50"/>
        <v>7.8095759005373563E-2</v>
      </c>
      <c r="AM105">
        <f t="shared" si="51"/>
        <v>2.4281268600410338E-2</v>
      </c>
      <c r="AN105">
        <f t="shared" si="52"/>
        <v>1.2432378200518462E-2</v>
      </c>
      <c r="AO105">
        <f t="shared" si="53"/>
        <v>0.43755418471960972</v>
      </c>
      <c r="AP105">
        <f t="shared" si="54"/>
        <v>3.5190602580337189E-2</v>
      </c>
      <c r="AQ105">
        <f t="shared" si="55"/>
        <v>4.1409191663652027E-2</v>
      </c>
      <c r="AR105">
        <f t="shared" si="56"/>
        <v>4.063043758105031E-2</v>
      </c>
      <c r="AS105">
        <f t="shared" si="57"/>
        <v>9.5219955615976366E-3</v>
      </c>
      <c r="AT105">
        <f t="shared" si="58"/>
        <v>2.504071417564083E-2</v>
      </c>
      <c r="AU105">
        <f t="shared" si="59"/>
        <v>1.22747058938859E-2</v>
      </c>
      <c r="AV105">
        <f t="shared" si="60"/>
        <v>1.6440337568787503E-2</v>
      </c>
      <c r="AW105">
        <f t="shared" si="61"/>
        <v>8.3361750607735055E-3</v>
      </c>
      <c r="AX105">
        <f t="shared" si="62"/>
        <v>2.4892067884109088E-2</v>
      </c>
      <c r="AY105">
        <f t="shared" si="63"/>
        <v>1</v>
      </c>
      <c r="BA105" cm="1">
        <f t="array" ref="BA105">SUM(AJ105:AX105*C105:Q105)</f>
        <v>1.2905716738467717E-3</v>
      </c>
    </row>
    <row r="106" spans="2:53" x14ac:dyDescent="0.3">
      <c r="B106" s="1">
        <f>'Problem 1 and 2'!B107</f>
        <v>43847</v>
      </c>
      <c r="C106" s="5">
        <f>('Problem 1 and 2'!C107-'Problem 1 and 2'!C108)/'Problem 1 and 2'!C108</f>
        <v>-4.3744531933508314E-3</v>
      </c>
      <c r="D106" s="5">
        <f>('Problem 1 and 2'!D107-'Problem 1 and 2'!D108)/'Problem 1 and 2'!D108</f>
        <v>3.5337552742616123E-2</v>
      </c>
      <c r="E106" s="5">
        <f>('Problem 1 and 2'!E107-'Problem 1 and 2'!E108)/'Problem 1 and 2'!E108</f>
        <v>3.3255912162162157E-2</v>
      </c>
      <c r="F106" s="5">
        <f>('Problem 1 and 2'!F107-'Problem 1 and 2'!F108)/'Problem 1 and 2'!F108</f>
        <v>4.1399914639351248E-2</v>
      </c>
      <c r="G106" s="5">
        <f>('Problem 1 and 2'!G107-'Problem 1 and 2'!G108)/'Problem 1 and 2'!G108</f>
        <v>3.9922103213242466E-2</v>
      </c>
      <c r="H106" s="5">
        <f>('Problem 1 and 2'!H107-'Problem 1 and 2'!H108)/'Problem 1 and 2'!H108</f>
        <v>-3.2425421530481125E-4</v>
      </c>
      <c r="I106" s="5">
        <f>('Problem 1 and 2'!I107-'Problem 1 and 2'!I108)/'Problem 1 and 2'!I108</f>
        <v>3.5000000000000087E-2</v>
      </c>
      <c r="J106" s="5">
        <f>('Problem 1 and 2'!J107-'Problem 1 and 2'!J108)/'Problem 1 and 2'!J108</f>
        <v>2.704918032786879E-2</v>
      </c>
      <c r="K106" s="5">
        <f>('Problem 1 and 2'!K107-'Problem 1 and 2'!K108)/'Problem 1 and 2'!K108</f>
        <v>-3.0899470899470916E-2</v>
      </c>
      <c r="L106" s="5">
        <f>('Problem 1 and 2'!L107-'Problem 1 and 2'!L108)/'Problem 1 and 2'!L108</f>
        <v>2.632753235162873E-2</v>
      </c>
      <c r="M106" s="5">
        <f>('Problem 1 and 2'!M107-'Problem 1 and 2'!M108)/'Problem 1 and 2'!M108</f>
        <v>-4.1832669322709203E-2</v>
      </c>
      <c r="N106" s="5">
        <f>('Problem 1 and 2'!N107-'Problem 1 and 2'!N108)/'Problem 1 and 2'!N108</f>
        <v>4.2349726775956338E-2</v>
      </c>
      <c r="O106" s="5">
        <f>('Problem 1 and 2'!O107-'Problem 1 and 2'!O108)/'Problem 1 and 2'!O108</f>
        <v>1.6908212560386351E-2</v>
      </c>
      <c r="P106" s="5">
        <f>('Problem 1 and 2'!P107-'Problem 1 and 2'!P108)/'Problem 1 and 2'!P108</f>
        <v>7.1964956195243075E-3</v>
      </c>
      <c r="Q106" s="5">
        <f>('Problem 1 and 2'!Q107-'Problem 1 and 2'!Q108)/'Problem 1 and 2'!Q108</f>
        <v>2.1787888497276402E-2</v>
      </c>
      <c r="S106">
        <f t="shared" si="32"/>
        <v>0.30871562776613898</v>
      </c>
      <c r="T106">
        <f t="shared" si="33"/>
        <v>5.2657821277140844</v>
      </c>
      <c r="U106">
        <f t="shared" si="34"/>
        <v>1.8750877074441226</v>
      </c>
      <c r="V106">
        <f t="shared" si="35"/>
        <v>0.58376430724403716</v>
      </c>
      <c r="W106">
        <f t="shared" si="36"/>
        <v>0.31320007181802589</v>
      </c>
      <c r="X106">
        <f t="shared" si="37"/>
        <v>10.06693877551025</v>
      </c>
      <c r="Y106">
        <f t="shared" si="38"/>
        <v>0.82482758620689567</v>
      </c>
      <c r="Z106">
        <f t="shared" si="39"/>
        <v>0.9749244685032773</v>
      </c>
      <c r="AA106">
        <f t="shared" si="40"/>
        <v>0.95522559828437203</v>
      </c>
      <c r="AB106">
        <f t="shared" si="41"/>
        <v>0.22260386598179399</v>
      </c>
      <c r="AC106">
        <f t="shared" si="42"/>
        <v>0.59929211462062304</v>
      </c>
      <c r="AD106">
        <f t="shared" si="43"/>
        <v>0.29125278654815151</v>
      </c>
      <c r="AE106">
        <f t="shared" si="44"/>
        <v>0.39649559349286057</v>
      </c>
      <c r="AF106">
        <f t="shared" si="45"/>
        <v>0.20540648414777327</v>
      </c>
      <c r="AG106">
        <f t="shared" si="46"/>
        <v>0.59560517712430872</v>
      </c>
      <c r="AH106">
        <f t="shared" si="47"/>
        <v>23.479122292406721</v>
      </c>
      <c r="AJ106">
        <f t="shared" si="48"/>
        <v>1.3148516538285561E-2</v>
      </c>
      <c r="AK106">
        <f t="shared" si="49"/>
        <v>0.22427508414218139</v>
      </c>
      <c r="AL106">
        <f t="shared" si="50"/>
        <v>7.9861916646285211E-2</v>
      </c>
      <c r="AM106">
        <f t="shared" si="51"/>
        <v>2.486312307478503E-2</v>
      </c>
      <c r="AN106">
        <f t="shared" si="52"/>
        <v>1.3339513629064258E-2</v>
      </c>
      <c r="AO106">
        <f t="shared" si="53"/>
        <v>0.42876129056859824</v>
      </c>
      <c r="AP106">
        <f t="shared" si="54"/>
        <v>3.5130256401179422E-2</v>
      </c>
      <c r="AQ106">
        <f t="shared" si="55"/>
        <v>4.1523037205635806E-2</v>
      </c>
      <c r="AR106">
        <f t="shared" si="56"/>
        <v>4.0684042034795198E-2</v>
      </c>
      <c r="AS106">
        <f t="shared" si="57"/>
        <v>9.4809279158525155E-3</v>
      </c>
      <c r="AT106">
        <f t="shared" si="58"/>
        <v>2.5524468383319312E-2</v>
      </c>
      <c r="AU106">
        <f t="shared" si="59"/>
        <v>1.2404756145520153E-2</v>
      </c>
      <c r="AV106">
        <f t="shared" si="60"/>
        <v>1.6887155684737389E-2</v>
      </c>
      <c r="AW106">
        <f t="shared" si="61"/>
        <v>8.7484737116516002E-3</v>
      </c>
      <c r="AX106">
        <f t="shared" si="62"/>
        <v>2.5367437918108665E-2</v>
      </c>
      <c r="AY106">
        <f t="shared" si="63"/>
        <v>0.99999999999999967</v>
      </c>
      <c r="BA106" cm="1">
        <f t="array" ref="BA106">SUM(AJ106:AX106*C106:Q106)</f>
        <v>1.3650532312781226E-2</v>
      </c>
    </row>
    <row r="107" spans="2:53" x14ac:dyDescent="0.3">
      <c r="B107" s="1">
        <f>'Problem 1 and 2'!B108</f>
        <v>43840</v>
      </c>
      <c r="C107" s="5">
        <f>('Problem 1 and 2'!C108-'Problem 1 and 2'!C109)/'Problem 1 and 2'!C109</f>
        <v>3.9525691699604992E-3</v>
      </c>
      <c r="D107" s="5">
        <f>('Problem 1 and 2'!D108-'Problem 1 and 2'!D109)/'Problem 1 and 2'!D109</f>
        <v>7.1713147410358263E-3</v>
      </c>
      <c r="E107" s="5">
        <f>('Problem 1 and 2'!E108-'Problem 1 and 2'!E109)/'Problem 1 and 2'!E109</f>
        <v>4.7735228598705841E-3</v>
      </c>
      <c r="F107" s="5">
        <f>('Problem 1 and 2'!F108-'Problem 1 and 2'!F109)/'Problem 1 and 2'!F109</f>
        <v>2.2697512003492078E-2</v>
      </c>
      <c r="G107" s="5">
        <f>('Problem 1 and 2'!G108-'Problem 1 and 2'!G109)/'Problem 1 and 2'!G109</f>
        <v>-4.6038284468137829E-3</v>
      </c>
      <c r="H107" s="5">
        <f>('Problem 1 and 2'!H108-'Problem 1 and 2'!H109)/'Problem 1 and 2'!H109</f>
        <v>-2.7027027027027105E-2</v>
      </c>
      <c r="I107" s="5">
        <f>('Problem 1 and 2'!I108-'Problem 1 and 2'!I109)/'Problem 1 and 2'!I109</f>
        <v>5.4137664346480168E-3</v>
      </c>
      <c r="J107" s="5">
        <f>('Problem 1 and 2'!J108-'Problem 1 and 2'!J109)/'Problem 1 and 2'!J109</f>
        <v>3.0145245272678073E-3</v>
      </c>
      <c r="K107" s="5">
        <f>('Problem 1 and 2'!K108-'Problem 1 and 2'!K109)/'Problem 1 and 2'!K109</f>
        <v>-1.521467278032507E-2</v>
      </c>
      <c r="L107" s="5">
        <f>('Problem 1 and 2'!L108-'Problem 1 and 2'!L109)/'Problem 1 and 2'!L109</f>
        <v>-1.1143302874971508E-3</v>
      </c>
      <c r="M107" s="5">
        <f>('Problem 1 and 2'!M108-'Problem 1 and 2'!M109)/'Problem 1 and 2'!M109</f>
        <v>-1.8572825024437842E-2</v>
      </c>
      <c r="N107" s="5">
        <f>('Problem 1 and 2'!N108-'Problem 1 and 2'!N109)/'Problem 1 and 2'!N109</f>
        <v>3.2440056417489448E-2</v>
      </c>
      <c r="O107" s="5">
        <f>('Problem 1 and 2'!O108-'Problem 1 and 2'!O109)/'Problem 1 and 2'!O109</f>
        <v>-1.3763896241397535E-2</v>
      </c>
      <c r="P107" s="5">
        <f>('Problem 1 and 2'!P108-'Problem 1 and 2'!P109)/'Problem 1 and 2'!P109</f>
        <v>-2.2031823745410004E-2</v>
      </c>
      <c r="Q107" s="5">
        <f>('Problem 1 and 2'!Q108-'Problem 1 and 2'!Q109)/'Problem 1 and 2'!Q109</f>
        <v>-7.3155216284987046E-3</v>
      </c>
      <c r="S107">
        <f t="shared" si="32"/>
        <v>0.31007202331871431</v>
      </c>
      <c r="T107">
        <f t="shared" si="33"/>
        <v>5.0860534458206335</v>
      </c>
      <c r="U107">
        <f t="shared" si="34"/>
        <v>1.8147369740380843</v>
      </c>
      <c r="V107">
        <f t="shared" si="35"/>
        <v>0.56055728355441758</v>
      </c>
      <c r="W107">
        <f t="shared" si="36"/>
        <v>0.30117647355534888</v>
      </c>
      <c r="X107">
        <f t="shared" si="37"/>
        <v>10.070204081632699</v>
      </c>
      <c r="Y107">
        <f t="shared" si="38"/>
        <v>0.79693486590038221</v>
      </c>
      <c r="Z107">
        <f t="shared" si="39"/>
        <v>0.94924808585315124</v>
      </c>
      <c r="AA107">
        <f t="shared" si="40"/>
        <v>0.98568267130239307</v>
      </c>
      <c r="AB107">
        <f t="shared" si="41"/>
        <v>0.21689359289791318</v>
      </c>
      <c r="AC107">
        <f t="shared" si="42"/>
        <v>0.6254566352173655</v>
      </c>
      <c r="AD107">
        <f t="shared" si="43"/>
        <v>0.27941944921788586</v>
      </c>
      <c r="AE107">
        <f t="shared" si="44"/>
        <v>0.38990303018062777</v>
      </c>
      <c r="AF107">
        <f t="shared" si="45"/>
        <v>0.20393883918492806</v>
      </c>
      <c r="AG107">
        <f t="shared" si="46"/>
        <v>0.58290490994197797</v>
      </c>
      <c r="AH107">
        <f t="shared" si="47"/>
        <v>23.173182361616522</v>
      </c>
      <c r="AJ107">
        <f t="shared" si="48"/>
        <v>1.3380640538707788E-2</v>
      </c>
      <c r="AK107">
        <f t="shared" si="49"/>
        <v>0.21948014590542578</v>
      </c>
      <c r="AL107">
        <f t="shared" si="50"/>
        <v>7.8311944631479238E-2</v>
      </c>
      <c r="AM107">
        <f t="shared" si="51"/>
        <v>2.4189913789437509E-2</v>
      </c>
      <c r="AN107">
        <f t="shared" si="52"/>
        <v>1.2996767938710482E-2</v>
      </c>
      <c r="AO107">
        <f t="shared" si="53"/>
        <v>0.43456284615930579</v>
      </c>
      <c r="AP107">
        <f t="shared" si="54"/>
        <v>3.4390393751891631E-2</v>
      </c>
      <c r="AQ107">
        <f t="shared" si="55"/>
        <v>4.0963216490518019E-2</v>
      </c>
      <c r="AR107">
        <f t="shared" si="56"/>
        <v>4.2535490202461494E-2</v>
      </c>
      <c r="AS107">
        <f t="shared" si="57"/>
        <v>9.3596809239791887E-3</v>
      </c>
      <c r="AT107">
        <f t="shared" si="58"/>
        <v>2.6990536968860876E-2</v>
      </c>
      <c r="AU107">
        <f t="shared" si="59"/>
        <v>1.2057879874138876E-2</v>
      </c>
      <c r="AV107">
        <f t="shared" si="60"/>
        <v>1.6825614371656323E-2</v>
      </c>
      <c r="AW107">
        <f t="shared" si="61"/>
        <v>8.8006401538843985E-3</v>
      </c>
      <c r="AX107">
        <f t="shared" si="62"/>
        <v>2.5154288299542624E-2</v>
      </c>
      <c r="AY107">
        <f t="shared" si="63"/>
        <v>1.0000000000000002</v>
      </c>
      <c r="BA107" cm="1">
        <f t="array" ref="BA107">SUM(AJ107:AX107*C107:Q107)</f>
        <v>-1.0322609129578279E-2</v>
      </c>
    </row>
    <row r="108" spans="2:53" x14ac:dyDescent="0.3">
      <c r="B108" s="1">
        <f>'Problem 1 and 2'!B109</f>
        <v>43833</v>
      </c>
      <c r="C108" s="5">
        <f>('Problem 1 and 2'!C109-'Problem 1 and 2'!C110)/'Problem 1 and 2'!C110</f>
        <v>5.2980132450330623E-3</v>
      </c>
      <c r="D108" s="5">
        <f>('Problem 1 and 2'!D109-'Problem 1 and 2'!D110)/'Problem 1 and 2'!D110</f>
        <v>-1.953125E-2</v>
      </c>
      <c r="E108" s="5">
        <f>('Problem 1 and 2'!E109-'Problem 1 and 2'!E110)/'Problem 1 and 2'!E110</f>
        <v>-2.4338624338623859E-3</v>
      </c>
      <c r="F108" s="5">
        <f>('Problem 1 and 2'!F109-'Problem 1 and 2'!F110)/'Problem 1 and 2'!F110</f>
        <v>-1.3350559862187809E-2</v>
      </c>
      <c r="G108" s="5">
        <f>('Problem 1 and 2'!G109-'Problem 1 and 2'!G110)/'Problem 1 and 2'!G110</f>
        <v>-5.7817393399179689E-3</v>
      </c>
      <c r="H108" s="5">
        <f>('Problem 1 and 2'!H109-'Problem 1 and 2'!H110)/'Problem 1 and 2'!H110</f>
        <v>-1.7157622739018052E-2</v>
      </c>
      <c r="I108" s="5">
        <f>('Problem 1 and 2'!I109-'Problem 1 and 2'!I110)/'Problem 1 and 2'!I110</f>
        <v>-7.7279752704786952E-4</v>
      </c>
      <c r="J108" s="5">
        <f>('Problem 1 and 2'!J109-'Problem 1 and 2'!J110)/'Problem 1 and 2'!J110</f>
        <v>-2.641408751334054E-2</v>
      </c>
      <c r="K108" s="5">
        <f>('Problem 1 and 2'!K109-'Problem 1 and 2'!K110)/'Problem 1 and 2'!K110</f>
        <v>-1.3771839671120282E-2</v>
      </c>
      <c r="L108" s="5">
        <f>('Problem 1 and 2'!L109-'Problem 1 and 2'!L110)/'Problem 1 and 2'!L110</f>
        <v>1.5617926663648659E-2</v>
      </c>
      <c r="M108" s="5">
        <f>('Problem 1 and 2'!M109-'Problem 1 and 2'!M110)/'Problem 1 and 2'!M110</f>
        <v>1.0869565217391231E-2</v>
      </c>
      <c r="N108" s="5">
        <f>('Problem 1 and 2'!N109-'Problem 1 and 2'!N110)/'Problem 1 and 2'!N110</f>
        <v>-1.0237319683573835E-2</v>
      </c>
      <c r="O108" s="5">
        <f>('Problem 1 and 2'!O109-'Problem 1 and 2'!O110)/'Problem 1 and 2'!O110</f>
        <v>-2.6539551661942825E-2</v>
      </c>
      <c r="P108" s="5">
        <f>('Problem 1 and 2'!P109-'Problem 1 and 2'!P110)/'Problem 1 and 2'!P110</f>
        <v>-1.5366074118710396E-2</v>
      </c>
      <c r="Q108" s="5">
        <f>('Problem 1 and 2'!Q109-'Problem 1 and 2'!Q110)/'Problem 1 and 2'!Q110</f>
        <v>-1.7806935332708544E-2</v>
      </c>
      <c r="S108">
        <f t="shared" si="32"/>
        <v>0.30885126732139656</v>
      </c>
      <c r="T108">
        <f t="shared" si="33"/>
        <v>5.0498394576779235</v>
      </c>
      <c r="U108">
        <f t="shared" si="34"/>
        <v>1.8061154406943645</v>
      </c>
      <c r="V108">
        <f t="shared" si="35"/>
        <v>0.54811640487544622</v>
      </c>
      <c r="W108">
        <f t="shared" si="36"/>
        <v>0.30256945140285418</v>
      </c>
      <c r="X108">
        <f t="shared" si="37"/>
        <v>10.349931972789165</v>
      </c>
      <c r="Y108">
        <f t="shared" si="38"/>
        <v>0.79264367816091863</v>
      </c>
      <c r="Z108">
        <f t="shared" si="39"/>
        <v>0.94639515444758149</v>
      </c>
      <c r="AA108">
        <f t="shared" si="40"/>
        <v>1.0009112078114035</v>
      </c>
      <c r="AB108">
        <f t="shared" si="41"/>
        <v>0.21713555362180642</v>
      </c>
      <c r="AC108">
        <f t="shared" si="42"/>
        <v>0.63729296596351082</v>
      </c>
      <c r="AD108">
        <f t="shared" si="43"/>
        <v>0.27063987635994685</v>
      </c>
      <c r="AE108">
        <f t="shared" si="44"/>
        <v>0.3953445110097723</v>
      </c>
      <c r="AF108">
        <f t="shared" si="45"/>
        <v>0.2085332060251392</v>
      </c>
      <c r="AG108">
        <f t="shared" si="46"/>
        <v>0.58720058854776636</v>
      </c>
      <c r="AH108">
        <f t="shared" si="47"/>
        <v>23.421520736708992</v>
      </c>
      <c r="AJ108">
        <f t="shared" si="48"/>
        <v>1.3186644487918675E-2</v>
      </c>
      <c r="AK108">
        <f t="shared" si="49"/>
        <v>0.21560681368410101</v>
      </c>
      <c r="AL108">
        <f t="shared" si="50"/>
        <v>7.7113500058243689E-2</v>
      </c>
      <c r="AM108">
        <f t="shared" si="51"/>
        <v>2.3402255175359859E-2</v>
      </c>
      <c r="AN108">
        <f t="shared" si="52"/>
        <v>1.2918437483379607E-2</v>
      </c>
      <c r="AO108">
        <f t="shared" si="53"/>
        <v>0.44189837582012859</v>
      </c>
      <c r="AP108">
        <f t="shared" si="54"/>
        <v>3.3842536830607811E-2</v>
      </c>
      <c r="AQ108">
        <f t="shared" si="55"/>
        <v>4.0407075402421604E-2</v>
      </c>
      <c r="AR108">
        <f t="shared" si="56"/>
        <v>4.2734680598371926E-2</v>
      </c>
      <c r="AS108">
        <f t="shared" si="57"/>
        <v>9.270770931687872E-3</v>
      </c>
      <c r="AT108">
        <f t="shared" si="58"/>
        <v>2.7209717640779386E-2</v>
      </c>
      <c r="AU108">
        <f t="shared" si="59"/>
        <v>1.1555179503599348E-2</v>
      </c>
      <c r="AV108">
        <f t="shared" si="60"/>
        <v>1.68795406350426E-2</v>
      </c>
      <c r="AW108">
        <f t="shared" si="61"/>
        <v>8.9034870267113431E-3</v>
      </c>
      <c r="AX108">
        <f t="shared" si="62"/>
        <v>2.5070984721646865E-2</v>
      </c>
      <c r="AY108">
        <f t="shared" si="63"/>
        <v>1</v>
      </c>
      <c r="BA108" cm="1">
        <f t="array" ref="BA108">SUM(AJ108:AX108*C108:Q108)</f>
        <v>-1.4688916237454837E-2</v>
      </c>
    </row>
    <row r="109" spans="2:53" x14ac:dyDescent="0.3">
      <c r="B109" s="1">
        <f>'Problem 1 and 2'!B110</f>
        <v>43826</v>
      </c>
      <c r="C109" s="5">
        <f>('Problem 1 and 2'!C110-'Problem 1 and 2'!C111)/'Problem 1 and 2'!C111</f>
        <v>3.1000885739592057E-3</v>
      </c>
      <c r="D109" s="5">
        <f>('Problem 1 and 2'!D110-'Problem 1 and 2'!D111)/'Problem 1 and 2'!D111</f>
        <v>-1.8195996880685955E-3</v>
      </c>
      <c r="E109" s="5">
        <f>('Problem 1 and 2'!E110-'Problem 1 and 2'!E111)/'Problem 1 and 2'!E111</f>
        <v>-1.1713030746705757E-2</v>
      </c>
      <c r="F109" s="5">
        <f>('Problem 1 and 2'!F110-'Problem 1 and 2'!F111)/'Problem 1 and 2'!F111</f>
        <v>-6.843455945252497E-3</v>
      </c>
      <c r="G109" s="5">
        <f>('Problem 1 and 2'!G110-'Problem 1 and 2'!G111)/'Problem 1 and 2'!G111</f>
        <v>3.6266924564796561E-3</v>
      </c>
      <c r="H109" s="5">
        <f>('Problem 1 and 2'!H110-'Problem 1 and 2'!H111)/'Problem 1 and 2'!H111</f>
        <v>2.9024567222970992E-3</v>
      </c>
      <c r="I109" s="5">
        <f>('Problem 1 and 2'!I110-'Problem 1 and 2'!I111)/'Problem 1 and 2'!I111</f>
        <v>-6.9071373752878406E-3</v>
      </c>
      <c r="J109" s="5">
        <f>('Problem 1 and 2'!J110-'Problem 1 and 2'!J111)/'Problem 1 and 2'!J111</f>
        <v>1.1060156460749994E-2</v>
      </c>
      <c r="K109" s="5">
        <f>('Problem 1 and 2'!K110-'Problem 1 and 2'!K111)/'Problem 1 and 2'!K111</f>
        <v>1.5445627217699896E-2</v>
      </c>
      <c r="L109" s="5">
        <f>('Problem 1 and 2'!L110-'Problem 1 and 2'!L111)/'Problem 1 and 2'!L111</f>
        <v>-4.5248868778287614E-4</v>
      </c>
      <c r="M109" s="5">
        <f>('Problem 1 and 2'!M110-'Problem 1 and 2'!M111)/'Problem 1 and 2'!M111</f>
        <v>1.9801980198020873E-3</v>
      </c>
      <c r="N109" s="5">
        <f>('Problem 1 and 2'!N110-'Problem 1 and 2'!N111)/'Problem 1 and 2'!N111</f>
        <v>5.6153486195602113E-3</v>
      </c>
      <c r="O109" s="5">
        <f>('Problem 1 and 2'!O110-'Problem 1 and 2'!O111)/'Problem 1 and 2'!O111</f>
        <v>3.8799793067770304E-3</v>
      </c>
      <c r="P109" s="5">
        <f>('Problem 1 and 2'!P110-'Problem 1 and 2'!P111)/'Problem 1 and 2'!P111</f>
        <v>-1.2496280868789102E-2</v>
      </c>
      <c r="Q109" s="5">
        <f>('Problem 1 and 2'!Q110-'Problem 1 and 2'!Q111)/'Problem 1 and 2'!Q111</f>
        <v>1.297468354430374E-2</v>
      </c>
      <c r="S109">
        <f t="shared" si="32"/>
        <v>0.30722359265830618</v>
      </c>
      <c r="T109">
        <f t="shared" si="33"/>
        <v>5.1504338691854521</v>
      </c>
      <c r="U109">
        <f t="shared" si="34"/>
        <v>1.8105220021811543</v>
      </c>
      <c r="V109">
        <f t="shared" si="35"/>
        <v>0.55553308254944833</v>
      </c>
      <c r="W109">
        <f t="shared" si="36"/>
        <v>0.30432900236812394</v>
      </c>
      <c r="X109">
        <f t="shared" si="37"/>
        <v>10.530612244898007</v>
      </c>
      <c r="Y109">
        <f t="shared" si="38"/>
        <v>0.793256704980842</v>
      </c>
      <c r="Z109">
        <f t="shared" si="39"/>
        <v>0.97207153709770777</v>
      </c>
      <c r="AA109">
        <f t="shared" si="40"/>
        <v>1.0148880837854268</v>
      </c>
      <c r="AB109">
        <f t="shared" si="41"/>
        <v>0.2137964956320795</v>
      </c>
      <c r="AC109">
        <f t="shared" si="42"/>
        <v>0.63044035342626892</v>
      </c>
      <c r="AD109">
        <f t="shared" si="43"/>
        <v>0.27343916045957961</v>
      </c>
      <c r="AE109">
        <f t="shared" si="44"/>
        <v>0.40612282880596251</v>
      </c>
      <c r="AF109">
        <f t="shared" si="45"/>
        <v>0.21178754920362208</v>
      </c>
      <c r="AG109">
        <f t="shared" si="46"/>
        <v>0.59784640074472006</v>
      </c>
      <c r="AH109">
        <f t="shared" si="47"/>
        <v>23.772302907976702</v>
      </c>
      <c r="AJ109">
        <f t="shared" si="48"/>
        <v>1.2923594060179105E-2</v>
      </c>
      <c r="AK109">
        <f t="shared" si="49"/>
        <v>0.21665691746916302</v>
      </c>
      <c r="AL109">
        <f t="shared" si="50"/>
        <v>7.6160984873436088E-2</v>
      </c>
      <c r="AM109">
        <f t="shared" si="51"/>
        <v>2.3368921584918954E-2</v>
      </c>
      <c r="AN109">
        <f t="shared" si="52"/>
        <v>1.2801830918367086E-2</v>
      </c>
      <c r="AO109">
        <f t="shared" si="53"/>
        <v>0.44297821231970347</v>
      </c>
      <c r="AP109">
        <f t="shared" si="54"/>
        <v>3.3368946544706353E-2</v>
      </c>
      <c r="AQ109">
        <f t="shared" si="55"/>
        <v>4.0890928441414613E-2</v>
      </c>
      <c r="AR109">
        <f t="shared" si="56"/>
        <v>4.269203903862781E-2</v>
      </c>
      <c r="AS109">
        <f t="shared" si="57"/>
        <v>8.9935121750590232E-3</v>
      </c>
      <c r="AT109">
        <f t="shared" si="58"/>
        <v>2.6519952899250968E-2</v>
      </c>
      <c r="AU109">
        <f t="shared" si="59"/>
        <v>1.1502426227617527E-2</v>
      </c>
      <c r="AV109">
        <f t="shared" si="60"/>
        <v>1.7083865638851909E-2</v>
      </c>
      <c r="AW109">
        <f t="shared" si="61"/>
        <v>8.9090043157980126E-3</v>
      </c>
      <c r="AX109">
        <f t="shared" si="62"/>
        <v>2.5148863492906071E-2</v>
      </c>
      <c r="AY109">
        <f t="shared" si="63"/>
        <v>1</v>
      </c>
      <c r="BA109" cm="1">
        <f t="array" ref="BA109">SUM(AJ109:AX109*C109:Q109)</f>
        <v>1.2014597656660119E-3</v>
      </c>
    </row>
    <row r="110" spans="2:53" x14ac:dyDescent="0.3">
      <c r="B110" s="1">
        <f>'Problem 1 and 2'!B111</f>
        <v>43819</v>
      </c>
      <c r="C110" s="5">
        <f>('Problem 1 and 2'!C111-'Problem 1 and 2'!C112)/'Problem 1 and 2'!C112</f>
        <v>1.6201620162016303E-2</v>
      </c>
      <c r="D110" s="5">
        <f>('Problem 1 and 2'!D111-'Problem 1 and 2'!D112)/'Problem 1 and 2'!D112</f>
        <v>1.9883351007423118E-2</v>
      </c>
      <c r="E110" s="5">
        <f>('Problem 1 and 2'!E111-'Problem 1 and 2'!E112)/'Problem 1 and 2'!E112</f>
        <v>5.354781842221245E-2</v>
      </c>
      <c r="F110" s="5">
        <f>('Problem 1 and 2'!F111-'Problem 1 and 2'!F112)/'Problem 1 and 2'!F112</f>
        <v>-6.7783094098883501E-2</v>
      </c>
      <c r="G110" s="5">
        <f>('Problem 1 and 2'!G111-'Problem 1 and 2'!G112)/'Problem 1 and 2'!G112</f>
        <v>-2.7281279397930472E-2</v>
      </c>
      <c r="H110" s="5">
        <f>('Problem 1 and 2'!H111-'Problem 1 and 2'!H112)/'Problem 1 and 2'!H112</f>
        <v>1.2170811037666526E-2</v>
      </c>
      <c r="I110" s="5">
        <f>('Problem 1 and 2'!I111-'Problem 1 and 2'!I112)/'Problem 1 and 2'!I112</f>
        <v>1.5588464536243178E-2</v>
      </c>
      <c r="J110" s="5">
        <f>('Problem 1 and 2'!J111-'Problem 1 and 2'!J112)/'Problem 1 and 2'!J112</f>
        <v>-8.823529411764737E-3</v>
      </c>
      <c r="K110" s="5">
        <f>('Problem 1 and 2'!K111-'Problem 1 and 2'!K112)/'Problem 1 and 2'!K112</f>
        <v>3.7686809616634065E-2</v>
      </c>
      <c r="L110" s="5">
        <f>('Problem 1 and 2'!L111-'Problem 1 and 2'!L112)/'Problem 1 and 2'!L112</f>
        <v>1.8132366273799956E-3</v>
      </c>
      <c r="M110" s="5">
        <f>('Problem 1 and 2'!M111-'Problem 1 and 2'!M112)/'Problem 1 and 2'!M112</f>
        <v>0</v>
      </c>
      <c r="N110" s="5">
        <f>('Problem 1 and 2'!N111-'Problem 1 and 2'!N112)/'Problem 1 and 2'!N112</f>
        <v>1.0401891252955028E-2</v>
      </c>
      <c r="O110" s="5">
        <f>('Problem 1 and 2'!O111-'Problem 1 and 2'!O112)/'Problem 1 and 2'!O112</f>
        <v>-6.9355253018237566E-3</v>
      </c>
      <c r="P110" s="5">
        <f>('Problem 1 and 2'!P111-'Problem 1 and 2'!P112)/'Problem 1 and 2'!P112</f>
        <v>1.1131167268351306E-2</v>
      </c>
      <c r="Q110" s="5">
        <f>('Problem 1 and 2'!Q111-'Problem 1 and 2'!Q112)/'Problem 1 and 2'!Q112</f>
        <v>6.6486668916638486E-2</v>
      </c>
      <c r="S110">
        <f t="shared" si="32"/>
        <v>0.30627411577150349</v>
      </c>
      <c r="T110">
        <f t="shared" si="33"/>
        <v>5.1598226809261547</v>
      </c>
      <c r="U110">
        <f t="shared" si="34"/>
        <v>1.8319800407255236</v>
      </c>
      <c r="V110">
        <f t="shared" si="35"/>
        <v>0.55936104521990115</v>
      </c>
      <c r="W110">
        <f t="shared" si="36"/>
        <v>0.30322928301483032</v>
      </c>
      <c r="X110">
        <f t="shared" si="37"/>
        <v>10.500136054421818</v>
      </c>
      <c r="Y110">
        <f t="shared" si="38"/>
        <v>0.79877394636015231</v>
      </c>
      <c r="Z110">
        <f t="shared" si="39"/>
        <v>0.96143788367694838</v>
      </c>
      <c r="AA110">
        <f t="shared" si="40"/>
        <v>0.99945093718725175</v>
      </c>
      <c r="AB110">
        <f t="shared" si="41"/>
        <v>0.21389327992163684</v>
      </c>
      <c r="AC110">
        <f t="shared" si="42"/>
        <v>0.62919442387404312</v>
      </c>
      <c r="AD110">
        <f t="shared" si="43"/>
        <v>0.27191227822341629</v>
      </c>
      <c r="AE110">
        <f t="shared" si="44"/>
        <v>0.40455317087447851</v>
      </c>
      <c r="AF110">
        <f t="shared" si="45"/>
        <v>0.21446759652707859</v>
      </c>
      <c r="AG110">
        <f t="shared" si="46"/>
        <v>0.59018888670831482</v>
      </c>
      <c r="AH110">
        <f t="shared" si="47"/>
        <v>23.744675623433057</v>
      </c>
      <c r="AJ110">
        <f t="shared" si="48"/>
        <v>1.2898643916164887E-2</v>
      </c>
      <c r="AK110">
        <f t="shared" si="49"/>
        <v>0.21730440805997148</v>
      </c>
      <c r="AL110">
        <f t="shared" si="50"/>
        <v>7.7153298271111601E-2</v>
      </c>
      <c r="AM110">
        <f t="shared" si="51"/>
        <v>2.3557325191163318E-2</v>
      </c>
      <c r="AN110">
        <f t="shared" si="52"/>
        <v>1.2770411684023198E-2</v>
      </c>
      <c r="AO110">
        <f t="shared" si="53"/>
        <v>0.44221012832280943</v>
      </c>
      <c r="AP110">
        <f t="shared" si="54"/>
        <v>3.3640128803101493E-2</v>
      </c>
      <c r="AQ110">
        <f t="shared" si="55"/>
        <v>4.0490672474301062E-2</v>
      </c>
      <c r="AR110">
        <f t="shared" si="56"/>
        <v>4.2091580994305829E-2</v>
      </c>
      <c r="AS110">
        <f t="shared" si="57"/>
        <v>9.008052302493897E-3</v>
      </c>
      <c r="AT110">
        <f t="shared" si="58"/>
        <v>2.6498337305273865E-2</v>
      </c>
      <c r="AU110">
        <f t="shared" si="59"/>
        <v>1.1451505277885224E-2</v>
      </c>
      <c r="AV110">
        <f t="shared" si="60"/>
        <v>1.7037637291420171E-2</v>
      </c>
      <c r="AW110">
        <f t="shared" si="61"/>
        <v>9.0322394766861169E-3</v>
      </c>
      <c r="AX110">
        <f t="shared" si="62"/>
        <v>2.4855630629288167E-2</v>
      </c>
      <c r="AY110">
        <f t="shared" si="63"/>
        <v>0.99999999999999978</v>
      </c>
      <c r="BA110" cm="1">
        <f t="array" ref="BA110">SUM(AJ110:AX110*C110:Q110)</f>
        <v>1.562180215416418E-2</v>
      </c>
    </row>
    <row r="111" spans="2:53" x14ac:dyDescent="0.3">
      <c r="B111" s="1">
        <f>'Problem 1 and 2'!B112</f>
        <v>43812</v>
      </c>
      <c r="C111" s="5">
        <f>('Problem 1 and 2'!C112-'Problem 1 and 2'!C113)/'Problem 1 and 2'!C113</f>
        <v>3.5897435897435846E-2</v>
      </c>
      <c r="D111" s="5">
        <f>('Problem 1 and 2'!D112-'Problem 1 and 2'!D113)/'Problem 1 and 2'!D113</f>
        <v>4.9235048678720417E-2</v>
      </c>
      <c r="E111" s="5">
        <f>('Problem 1 and 2'!E112-'Problem 1 and 2'!E113)/'Problem 1 and 2'!E113</f>
        <v>1.1030222810500773E-3</v>
      </c>
      <c r="F111" s="5">
        <f>('Problem 1 and 2'!F112-'Problem 1 and 2'!F113)/'Problem 1 and 2'!F113</f>
        <v>-2.8659953524399571E-2</v>
      </c>
      <c r="G111" s="5">
        <f>('Problem 1 and 2'!G112-'Problem 1 and 2'!G113)/'Problem 1 and 2'!G113</f>
        <v>-2.944533211595524E-2</v>
      </c>
      <c r="H111" s="5">
        <f>('Problem 1 and 2'!H112-'Problem 1 and 2'!H113)/'Problem 1 and 2'!H113</f>
        <v>-6.0485973511314869E-3</v>
      </c>
      <c r="I111" s="5">
        <f>('Problem 1 and 2'!I112-'Problem 1 and 2'!I113)/'Problem 1 and 2'!I113</f>
        <v>5.4858934169280333E-3</v>
      </c>
      <c r="J111" s="5">
        <f>('Problem 1 and 2'!J112-'Problem 1 and 2'!J113)/'Problem 1 and 2'!J113</f>
        <v>4.9677238282346305E-2</v>
      </c>
      <c r="K111" s="5">
        <f>('Problem 1 and 2'!K112-'Problem 1 and 2'!K113)/'Problem 1 and 2'!K113</f>
        <v>-5.2923076923076885E-2</v>
      </c>
      <c r="L111" s="5">
        <f>('Problem 1 and 2'!L112-'Problem 1 and 2'!L113)/'Problem 1 and 2'!L113</f>
        <v>6.159769008662163E-2</v>
      </c>
      <c r="M111" s="5">
        <f>('Problem 1 and 2'!M112-'Problem 1 and 2'!M113)/'Problem 1 and 2'!M113</f>
        <v>9.18918918918918E-2</v>
      </c>
      <c r="N111" s="5">
        <f>('Problem 1 and 2'!N112-'Problem 1 and 2'!N113)/'Problem 1 and 2'!N113</f>
        <v>5.7061340941511581E-3</v>
      </c>
      <c r="O111" s="5">
        <f>('Problem 1 and 2'!O112-'Problem 1 and 2'!O113)/'Problem 1 and 2'!O113</f>
        <v>4.510067114093963E-2</v>
      </c>
      <c r="P111" s="5">
        <f>('Problem 1 and 2'!P112-'Problem 1 and 2'!P113)/'Problem 1 and 2'!P113</f>
        <v>3.3582089552238979E-2</v>
      </c>
      <c r="Q111" s="5">
        <f>('Problem 1 and 2'!Q112-'Problem 1 and 2'!Q113)/'Problem 1 and 2'!Q113</f>
        <v>1.8213058419244036E-2</v>
      </c>
      <c r="S111">
        <f t="shared" si="32"/>
        <v>0.30139109178223233</v>
      </c>
      <c r="T111">
        <f t="shared" si="33"/>
        <v>5.0592282694186261</v>
      </c>
      <c r="U111">
        <f t="shared" si="34"/>
        <v>1.7388674806133499</v>
      </c>
      <c r="V111">
        <f t="shared" si="35"/>
        <v>0.60003314859346102</v>
      </c>
      <c r="W111">
        <f t="shared" si="36"/>
        <v>0.31173377934696778</v>
      </c>
      <c r="X111">
        <f t="shared" si="37"/>
        <v>10.373877551020456</v>
      </c>
      <c r="Y111">
        <f t="shared" si="38"/>
        <v>0.78651340996168484</v>
      </c>
      <c r="Z111">
        <f t="shared" si="39"/>
        <v>0.96999667789365718</v>
      </c>
      <c r="AA111">
        <f t="shared" si="40"/>
        <v>0.96315278167262408</v>
      </c>
      <c r="AB111">
        <f t="shared" si="41"/>
        <v>0.21350614276340762</v>
      </c>
      <c r="AC111">
        <f t="shared" si="42"/>
        <v>0.62919442387404312</v>
      </c>
      <c r="AD111">
        <f t="shared" si="43"/>
        <v>0.26911299412378353</v>
      </c>
      <c r="AE111">
        <f t="shared" si="44"/>
        <v>0.40737855515114968</v>
      </c>
      <c r="AF111">
        <f t="shared" si="45"/>
        <v>0.21210660245641452</v>
      </c>
      <c r="AG111">
        <f t="shared" si="46"/>
        <v>0.55339546560656228</v>
      </c>
      <c r="AH111">
        <f t="shared" si="47"/>
        <v>23.389488374278425</v>
      </c>
      <c r="AJ111">
        <f t="shared" si="48"/>
        <v>1.2885749656400099E-2</v>
      </c>
      <c r="AK111">
        <f t="shared" si="49"/>
        <v>0.21630350302926218</v>
      </c>
      <c r="AL111">
        <f t="shared" si="50"/>
        <v>7.4343972505426584E-2</v>
      </c>
      <c r="AM111">
        <f t="shared" si="51"/>
        <v>2.5653966388308067E-2</v>
      </c>
      <c r="AN111">
        <f t="shared" si="52"/>
        <v>1.3327943491478141E-2</v>
      </c>
      <c r="AO111">
        <f t="shared" si="53"/>
        <v>0.44352733950472717</v>
      </c>
      <c r="AP111">
        <f t="shared" si="54"/>
        <v>3.3626789837208189E-2</v>
      </c>
      <c r="AQ111">
        <f t="shared" si="55"/>
        <v>4.1471479083756653E-2</v>
      </c>
      <c r="AR111">
        <f t="shared" si="56"/>
        <v>4.1178873443499922E-2</v>
      </c>
      <c r="AS111">
        <f t="shared" si="57"/>
        <v>9.1282947000329313E-3</v>
      </c>
      <c r="AT111">
        <f t="shared" si="58"/>
        <v>2.6900734800423098E-2</v>
      </c>
      <c r="AU111">
        <f t="shared" si="59"/>
        <v>1.1505723845577095E-2</v>
      </c>
      <c r="AV111">
        <f t="shared" si="60"/>
        <v>1.7417164011126748E-2</v>
      </c>
      <c r="AW111">
        <f t="shared" si="61"/>
        <v>9.0684584058567767E-3</v>
      </c>
      <c r="AX111">
        <f t="shared" si="62"/>
        <v>2.366000729691612E-2</v>
      </c>
      <c r="AY111">
        <f t="shared" si="63"/>
        <v>0.99999999999999989</v>
      </c>
      <c r="BA111" cm="1">
        <f t="array" ref="BA111">SUM(AJ111:AX111*C111:Q111)</f>
        <v>1.2070104428948276E-2</v>
      </c>
    </row>
    <row r="112" spans="2:53" x14ac:dyDescent="0.3">
      <c r="B112" s="1">
        <f>'Problem 1 and 2'!B113</f>
        <v>43805</v>
      </c>
      <c r="C112" s="5">
        <f>('Problem 1 and 2'!C113-'Problem 1 and 2'!C114)/'Problem 1 and 2'!C114</f>
        <v>2.386634844868735E-2</v>
      </c>
      <c r="D112" s="5">
        <f>('Problem 1 and 2'!D113-'Problem 1 and 2'!D114)/'Problem 1 and 2'!D114</f>
        <v>2.4508406953548084E-2</v>
      </c>
      <c r="E112" s="5">
        <f>('Problem 1 and 2'!E113-'Problem 1 and 2'!E114)/'Problem 1 and 2'!E114</f>
        <v>-2.3060344827586184E-2</v>
      </c>
      <c r="F112" s="5">
        <f>('Problem 1 and 2'!F113-'Problem 1 and 2'!F114)/'Problem 1 and 2'!F114</f>
        <v>4.9167005282405418E-2</v>
      </c>
      <c r="G112" s="5">
        <f>('Problem 1 and 2'!G113-'Problem 1 and 2'!G114)/'Problem 1 and 2'!G114</f>
        <v>1.5295480880648984E-2</v>
      </c>
      <c r="H112" s="5">
        <f>('Problem 1 and 2'!H113-'Problem 1 and 2'!H114)/'Problem 1 and 2'!H114</f>
        <v>3.7545985717377175E-2</v>
      </c>
      <c r="I112" s="5">
        <f>('Problem 1 and 2'!I113-'Problem 1 and 2'!I114)/'Problem 1 and 2'!I114</f>
        <v>8.2971157645199307E-3</v>
      </c>
      <c r="J112" s="5">
        <f>('Problem 1 and 2'!J113-'Problem 1 and 2'!J114)/'Problem 1 and 2'!J114</f>
        <v>2.2968705139247775E-2</v>
      </c>
      <c r="K112" s="5">
        <f>('Problem 1 and 2'!K113-'Problem 1 and 2'!K114)/'Problem 1 and 2'!K114</f>
        <v>2.3084994753410314E-2</v>
      </c>
      <c r="L112" s="5">
        <f>('Problem 1 and 2'!L113-'Problem 1 and 2'!L114)/'Problem 1 and 2'!L114</f>
        <v>1.2177301509985387E-2</v>
      </c>
      <c r="M112" s="5">
        <f>('Problem 1 and 2'!M113-'Problem 1 and 2'!M114)/'Problem 1 and 2'!M114</f>
        <v>-1.595744680851063E-2</v>
      </c>
      <c r="N112" s="5">
        <f>('Problem 1 and 2'!N113-'Problem 1 and 2'!N114)/'Problem 1 and 2'!N114</f>
        <v>-6.1436672967863093E-3</v>
      </c>
      <c r="O112" s="5">
        <f>('Problem 1 and 2'!O113-'Problem 1 and 2'!O114)/'Problem 1 and 2'!O114</f>
        <v>1.8316019682886792E-2</v>
      </c>
      <c r="P112" s="5">
        <f>('Problem 1 and 2'!P113-'Problem 1 and 2'!P114)/'Problem 1 and 2'!P114</f>
        <v>7.9194630872483088E-2</v>
      </c>
      <c r="Q112" s="5">
        <f>('Problem 1 and 2'!Q113-'Problem 1 and 2'!Q114)/'Problem 1 and 2'!Q114</f>
        <v>-1.7223910840932079E-2</v>
      </c>
      <c r="S112">
        <f t="shared" si="32"/>
        <v>0.29094684602740256</v>
      </c>
      <c r="T112">
        <f t="shared" si="33"/>
        <v>4.8218254582608591</v>
      </c>
      <c r="U112">
        <f t="shared" si="34"/>
        <v>1.7369515843147458</v>
      </c>
      <c r="V112">
        <f t="shared" si="35"/>
        <v>0.61773747594430473</v>
      </c>
      <c r="W112">
        <f t="shared" si="36"/>
        <v>0.321191365785293</v>
      </c>
      <c r="X112">
        <f t="shared" si="37"/>
        <v>10.437006802721136</v>
      </c>
      <c r="Y112">
        <f t="shared" si="38"/>
        <v>0.78222222222222115</v>
      </c>
      <c r="Z112">
        <f t="shared" si="39"/>
        <v>0.92409041800403768</v>
      </c>
      <c r="AA112">
        <f t="shared" si="40"/>
        <v>1.0169741846770721</v>
      </c>
      <c r="AB112">
        <f t="shared" si="41"/>
        <v>0.20111775370007304</v>
      </c>
      <c r="AC112">
        <f t="shared" si="42"/>
        <v>0.57624241790444541</v>
      </c>
      <c r="AD112">
        <f t="shared" si="43"/>
        <v>0.26758611188762027</v>
      </c>
      <c r="AE112">
        <f t="shared" si="44"/>
        <v>0.38979838631852876</v>
      </c>
      <c r="AF112">
        <f t="shared" si="45"/>
        <v>0.20521505219609779</v>
      </c>
      <c r="AG112">
        <f t="shared" si="46"/>
        <v>0.54349672794974557</v>
      </c>
      <c r="AH112">
        <f t="shared" si="47"/>
        <v>23.132402807913582</v>
      </c>
      <c r="AJ112">
        <f t="shared" si="48"/>
        <v>1.2577458919566704E-2</v>
      </c>
      <c r="AK112">
        <f t="shared" si="49"/>
        <v>0.20844464357205966</v>
      </c>
      <c r="AL112">
        <f t="shared" si="50"/>
        <v>7.5087382782411852E-2</v>
      </c>
      <c r="AM112">
        <f t="shared" si="51"/>
        <v>2.670442327473984E-2</v>
      </c>
      <c r="AN112">
        <f t="shared" si="52"/>
        <v>1.3884911500651097E-2</v>
      </c>
      <c r="AO112">
        <f t="shared" si="53"/>
        <v>0.45118558972830275</v>
      </c>
      <c r="AP112">
        <f t="shared" si="54"/>
        <v>3.3815000919602843E-2</v>
      </c>
      <c r="AQ112">
        <f t="shared" si="55"/>
        <v>3.9947878552759199E-2</v>
      </c>
      <c r="AR112">
        <f t="shared" si="56"/>
        <v>4.3963188481620501E-2</v>
      </c>
      <c r="AS112">
        <f t="shared" si="57"/>
        <v>8.6942007438704453E-3</v>
      </c>
      <c r="AT112">
        <f t="shared" si="58"/>
        <v>2.4910616622468341E-2</v>
      </c>
      <c r="AU112">
        <f t="shared" si="59"/>
        <v>1.1567588292041985E-2</v>
      </c>
      <c r="AV112">
        <f t="shared" si="60"/>
        <v>1.6850752148634511E-2</v>
      </c>
      <c r="AW112">
        <f t="shared" si="61"/>
        <v>8.8713245182594613E-3</v>
      </c>
      <c r="AX112">
        <f t="shared" si="62"/>
        <v>2.3495039943010835E-2</v>
      </c>
      <c r="AY112">
        <f t="shared" si="63"/>
        <v>0.99999999999999989</v>
      </c>
      <c r="BA112" cm="1">
        <f t="array" ref="BA112">SUM(AJ112:AX112*C112:Q112)</f>
        <v>2.4599670008103112E-2</v>
      </c>
    </row>
    <row r="113" spans="2:53" x14ac:dyDescent="0.3">
      <c r="B113" s="1">
        <f>'Problem 1 and 2'!B114</f>
        <v>43798</v>
      </c>
      <c r="C113" s="5">
        <f>('Problem 1 and 2'!C114-'Problem 1 and 2'!C115)/'Problem 1 and 2'!C115</f>
        <v>0</v>
      </c>
      <c r="D113" s="5">
        <f>('Problem 1 and 2'!D114-'Problem 1 and 2'!D115)/'Problem 1 and 2'!D115</f>
        <v>-5.1034873830451133E-3</v>
      </c>
      <c r="E113" s="5">
        <f>('Problem 1 and 2'!E114-'Problem 1 and 2'!E115)/'Problem 1 and 2'!E115</f>
        <v>6.289308176100579E-3</v>
      </c>
      <c r="F113" s="5">
        <f>('Problem 1 and 2'!F114-'Problem 1 and 2'!F115)/'Problem 1 and 2'!F115</f>
        <v>3.1433361274099028E-2</v>
      </c>
      <c r="G113" s="5">
        <f>('Problem 1 and 2'!G114-'Problem 1 and 2'!G115)/'Problem 1 and 2'!G115</f>
        <v>4.6371435195910086E-4</v>
      </c>
      <c r="H113" s="5">
        <f>('Problem 1 and 2'!H114-'Problem 1 and 2'!H115)/'Problem 1 and 2'!H115</f>
        <v>1.482376194136388E-2</v>
      </c>
      <c r="I113" s="5">
        <f>('Problem 1 and 2'!I114-'Problem 1 and 2'!I115)/'Problem 1 and 2'!I115</f>
        <v>1.078274760383382E-2</v>
      </c>
      <c r="J113" s="5">
        <f>('Problem 1 and 2'!J114-'Problem 1 and 2'!J115)/'Problem 1 and 2'!J115</f>
        <v>8.6880973066898338E-3</v>
      </c>
      <c r="K113" s="5">
        <f>('Problem 1 and 2'!K114-'Problem 1 and 2'!K115)/'Problem 1 and 2'!K115</f>
        <v>-2.735252092263734E-2</v>
      </c>
      <c r="L113" s="5">
        <f>('Problem 1 and 2'!L114-'Problem 1 and 2'!L115)/'Problem 1 and 2'!L115</f>
        <v>1.3326752221125348E-2</v>
      </c>
      <c r="M113" s="5">
        <f>('Problem 1 and 2'!M114-'Problem 1 and 2'!M115)/'Problem 1 and 2'!M115</f>
        <v>-4.8697861528689042E-3</v>
      </c>
      <c r="N113" s="5">
        <f>('Problem 1 and 2'!N114-'Problem 1 and 2'!N115)/'Problem 1 and 2'!N115</f>
        <v>9.4607379375585918E-4</v>
      </c>
      <c r="O113" s="5">
        <f>('Problem 1 and 2'!O114-'Problem 1 and 2'!O115)/'Problem 1 and 2'!O115</f>
        <v>1.8657755499860731E-2</v>
      </c>
      <c r="P113" s="5">
        <f>('Problem 1 and 2'!P114-'Problem 1 and 2'!P115)/'Problem 1 and 2'!P115</f>
        <v>-8.9790488859328096E-3</v>
      </c>
      <c r="Q113" s="5">
        <f>('Problem 1 and 2'!Q114-'Problem 1 and 2'!Q115)/'Problem 1 and 2'!Q115</f>
        <v>6.1162079510702991E-3</v>
      </c>
      <c r="S113">
        <f t="shared" si="32"/>
        <v>0.28416486826452603</v>
      </c>
      <c r="T113">
        <f t="shared" si="33"/>
        <v>4.7064771997322259</v>
      </c>
      <c r="U113">
        <f t="shared" si="34"/>
        <v>1.77795176510488</v>
      </c>
      <c r="V113">
        <f t="shared" si="35"/>
        <v>0.5887885082490063</v>
      </c>
      <c r="W113">
        <f t="shared" si="36"/>
        <v>0.31635260063080101</v>
      </c>
      <c r="X113">
        <f t="shared" si="37"/>
        <v>10.059319727891202</v>
      </c>
      <c r="Y113">
        <f t="shared" si="38"/>
        <v>0.77578544061302579</v>
      </c>
      <c r="Z113">
        <f t="shared" si="39"/>
        <v>0.90334182596353163</v>
      </c>
      <c r="AA113">
        <f t="shared" si="40"/>
        <v>0.99402707486897401</v>
      </c>
      <c r="AB113">
        <f t="shared" si="41"/>
        <v>0.19869814646114051</v>
      </c>
      <c r="AC113">
        <f t="shared" si="42"/>
        <v>0.58558688954613913</v>
      </c>
      <c r="AD113">
        <f t="shared" si="43"/>
        <v>0.2692402343101305</v>
      </c>
      <c r="AE113">
        <f t="shared" si="44"/>
        <v>0.38278724755790017</v>
      </c>
      <c r="AF113">
        <f t="shared" si="45"/>
        <v>0.19015573866429461</v>
      </c>
      <c r="AG113">
        <f t="shared" si="46"/>
        <v>0.55302192833649366</v>
      </c>
      <c r="AH113">
        <f t="shared" si="47"/>
        <v>22.585699196194273</v>
      </c>
      <c r="AJ113">
        <f t="shared" si="48"/>
        <v>1.2581628126545149E-2</v>
      </c>
      <c r="AK113">
        <f t="shared" si="49"/>
        <v>0.20838306394009157</v>
      </c>
      <c r="AL113">
        <f t="shared" si="50"/>
        <v>7.8720244596389016E-2</v>
      </c>
      <c r="AM113">
        <f t="shared" si="51"/>
        <v>2.6069084828164987E-2</v>
      </c>
      <c r="AN113">
        <f t="shared" si="52"/>
        <v>1.4006765869090602E-2</v>
      </c>
      <c r="AO113">
        <f t="shared" si="53"/>
        <v>0.44538447273689952</v>
      </c>
      <c r="AP113">
        <f t="shared" si="54"/>
        <v>3.4348524430173361E-2</v>
      </c>
      <c r="AQ113">
        <f t="shared" si="55"/>
        <v>3.9996185998782192E-2</v>
      </c>
      <c r="AR113">
        <f t="shared" si="56"/>
        <v>4.4011348341895441E-2</v>
      </c>
      <c r="AS113">
        <f t="shared" si="57"/>
        <v>8.7975202686938047E-3</v>
      </c>
      <c r="AT113">
        <f t="shared" si="58"/>
        <v>2.5927330584691904E-2</v>
      </c>
      <c r="AU113">
        <f t="shared" si="59"/>
        <v>1.192082795273825E-2</v>
      </c>
      <c r="AV113">
        <f t="shared" si="60"/>
        <v>1.6948213302265199E-2</v>
      </c>
      <c r="AW113">
        <f t="shared" si="61"/>
        <v>8.4192982919181064E-3</v>
      </c>
      <c r="AX113">
        <f t="shared" si="62"/>
        <v>2.44854907316608E-2</v>
      </c>
      <c r="AY113">
        <f t="shared" si="63"/>
        <v>1</v>
      </c>
      <c r="BA113" cm="1">
        <f t="array" ref="BA113">SUM(AJ113:AX113*C113:Q113)</f>
        <v>6.7665004177266883E-3</v>
      </c>
    </row>
    <row r="114" spans="2:53" x14ac:dyDescent="0.3">
      <c r="B114" s="1">
        <f>'Problem 1 and 2'!B115</f>
        <v>43791</v>
      </c>
      <c r="C114" s="5">
        <f>('Problem 1 and 2'!C115-'Problem 1 and 2'!C116)/'Problem 1 and 2'!C116</f>
        <v>-1.919475655430709E-2</v>
      </c>
      <c r="D114" s="5">
        <f>('Problem 1 and 2'!D115-'Problem 1 and 2'!D116)/'Problem 1 and 2'!D116</f>
        <v>-3.051126992853222E-2</v>
      </c>
      <c r="E114" s="5">
        <f>('Problem 1 and 2'!E115-'Problem 1 and 2'!E116)/'Problem 1 and 2'!E116</f>
        <v>1.5526924347538842E-2</v>
      </c>
      <c r="F114" s="5">
        <f>('Problem 1 and 2'!F115-'Problem 1 and 2'!F116)/'Problem 1 and 2'!F116</f>
        <v>-5.7289608850256912E-2</v>
      </c>
      <c r="G114" s="5">
        <f>('Problem 1 and 2'!G115-'Problem 1 and 2'!G116)/'Problem 1 and 2'!G116</f>
        <v>-1.9772727272727216E-2</v>
      </c>
      <c r="H114" s="5">
        <f>('Problem 1 and 2'!H115-'Problem 1 and 2'!H116)/'Problem 1 and 2'!H116</f>
        <v>-1.5885022692889703E-2</v>
      </c>
      <c r="I114" s="5">
        <f>('Problem 1 and 2'!I115-'Problem 1 and 2'!I116)/'Problem 1 and 2'!I116</f>
        <v>-1.8039215686274486E-2</v>
      </c>
      <c r="J114" s="5">
        <f>('Problem 1 and 2'!J115-'Problem 1 and 2'!J116)/'Problem 1 and 2'!J116</f>
        <v>-3.8161559888579354E-2</v>
      </c>
      <c r="K114" s="5">
        <f>('Problem 1 and 2'!K115-'Problem 1 and 2'!K116)/'Problem 1 and 2'!K116</f>
        <v>-4.5494398441305421E-2</v>
      </c>
      <c r="L114" s="5">
        <f>('Problem 1 and 2'!L115-'Problem 1 and 2'!L116)/'Problem 1 and 2'!L116</f>
        <v>-3.9331366764994245E-3</v>
      </c>
      <c r="M114" s="5">
        <f>('Problem 1 and 2'!M115-'Problem 1 and 2'!M116)/'Problem 1 and 2'!M116</f>
        <v>-2.053090004147649E-2</v>
      </c>
      <c r="N114" s="5">
        <f>('Problem 1 and 2'!N115-'Problem 1 and 2'!N116)/'Problem 1 and 2'!N116</f>
        <v>-1.6744186046511601E-2</v>
      </c>
      <c r="O114" s="5">
        <f>('Problem 1 and 2'!O115-'Problem 1 and 2'!O116)/'Problem 1 and 2'!O116</f>
        <v>-2.8409090909090908E-2</v>
      </c>
      <c r="P114" s="5">
        <f>('Problem 1 and 2'!P115-'Problem 1 and 2'!P116)/'Problem 1 and 2'!P116</f>
        <v>-4.963600264725301E-3</v>
      </c>
      <c r="Q114" s="5">
        <f>('Problem 1 and 2'!Q115-'Problem 1 and 2'!Q116)/'Problem 1 and 2'!Q116</f>
        <v>-3.5714285714285546E-2</v>
      </c>
      <c r="S114">
        <f t="shared" si="32"/>
        <v>0.28416486826452603</v>
      </c>
      <c r="T114">
        <f t="shared" si="33"/>
        <v>4.7306198584940331</v>
      </c>
      <c r="U114">
        <f t="shared" si="34"/>
        <v>1.7668395665729744</v>
      </c>
      <c r="V114">
        <f t="shared" si="35"/>
        <v>0.57084493323125918</v>
      </c>
      <c r="W114">
        <f t="shared" si="36"/>
        <v>0.31620597138369522</v>
      </c>
      <c r="X114">
        <f t="shared" si="37"/>
        <v>9.912380952380996</v>
      </c>
      <c r="Y114">
        <f t="shared" si="38"/>
        <v>0.76750957854406032</v>
      </c>
      <c r="Z114">
        <f t="shared" si="39"/>
        <v>0.89556110394834187</v>
      </c>
      <c r="AA114">
        <f t="shared" si="40"/>
        <v>1.0219808268170207</v>
      </c>
      <c r="AB114">
        <f t="shared" si="41"/>
        <v>0.19608497064309335</v>
      </c>
      <c r="AC114">
        <f t="shared" si="42"/>
        <v>0.58845252751625854</v>
      </c>
      <c r="AD114">
        <f t="shared" si="43"/>
        <v>0.26898575393743662</v>
      </c>
      <c r="AE114">
        <f t="shared" si="44"/>
        <v>0.37577610879727158</v>
      </c>
      <c r="AF114">
        <f t="shared" si="45"/>
        <v>0.19187862622937379</v>
      </c>
      <c r="AG114">
        <f t="shared" si="46"/>
        <v>0.5496600929058767</v>
      </c>
      <c r="AH114">
        <f t="shared" si="47"/>
        <v>22.436945739666221</v>
      </c>
      <c r="AJ114">
        <f t="shared" si="48"/>
        <v>1.2665042361900072E-2</v>
      </c>
      <c r="AK114">
        <f t="shared" si="49"/>
        <v>0.2108406337200692</v>
      </c>
      <c r="AL114">
        <f t="shared" si="50"/>
        <v>7.8746884138039472E-2</v>
      </c>
      <c r="AM114">
        <f t="shared" si="51"/>
        <v>2.5442185396119393E-2</v>
      </c>
      <c r="AN114">
        <f t="shared" si="52"/>
        <v>1.4093093376104015E-2</v>
      </c>
      <c r="AO114">
        <f t="shared" si="53"/>
        <v>0.44178833729837491</v>
      </c>
      <c r="AP114">
        <f t="shared" si="54"/>
        <v>3.4207400037839467E-2</v>
      </c>
      <c r="AQ114">
        <f t="shared" si="55"/>
        <v>3.9914572791655931E-2</v>
      </c>
      <c r="AR114">
        <f t="shared" si="56"/>
        <v>4.5549017173503403E-2</v>
      </c>
      <c r="AS114">
        <f t="shared" si="57"/>
        <v>8.7393789207429965E-3</v>
      </c>
      <c r="AT114">
        <f t="shared" si="58"/>
        <v>2.6226944359718923E-2</v>
      </c>
      <c r="AU114">
        <f t="shared" si="59"/>
        <v>1.1988519162030925E-2</v>
      </c>
      <c r="AV114">
        <f t="shared" si="60"/>
        <v>1.674809544745379E-2</v>
      </c>
      <c r="AW114">
        <f t="shared" si="61"/>
        <v>8.5519049007705197E-3</v>
      </c>
      <c r="AX114">
        <f t="shared" si="62"/>
        <v>2.4497990915676813E-2</v>
      </c>
      <c r="AY114">
        <f t="shared" si="63"/>
        <v>0.99999999999999989</v>
      </c>
      <c r="BA114" cm="1">
        <f t="array" ref="BA114">SUM(AJ114:AX114*C114:Q114)</f>
        <v>-2.0586721238321583E-2</v>
      </c>
    </row>
    <row r="115" spans="2:53" x14ac:dyDescent="0.3">
      <c r="B115" s="1">
        <f>'Problem 1 and 2'!B116</f>
        <v>43784</v>
      </c>
      <c r="C115" s="5">
        <f>('Problem 1 and 2'!C116-'Problem 1 and 2'!C117)/'Problem 1 and 2'!C117</f>
        <v>1.8597997138769699E-2</v>
      </c>
      <c r="D115" s="5">
        <f>('Problem 1 and 2'!D116-'Problem 1 and 2'!D117)/'Problem 1 and 2'!D117</f>
        <v>3.0011325028312635E-2</v>
      </c>
      <c r="E115" s="5">
        <f>('Problem 1 and 2'!E116-'Problem 1 and 2'!E117)/'Problem 1 and 2'!E117</f>
        <v>5.509034817100044E-4</v>
      </c>
      <c r="F115" s="5">
        <f>('Problem 1 and 2'!F116-'Problem 1 and 2'!F117)/'Problem 1 and 2'!F117</f>
        <v>-1.1714174150722474E-2</v>
      </c>
      <c r="G115" s="5">
        <f>('Problem 1 and 2'!G116-'Problem 1 and 2'!G117)/'Problem 1 and 2'!G117</f>
        <v>9.8691760385586341E-3</v>
      </c>
      <c r="H115" s="5">
        <f>('Problem 1 and 2'!H116-'Problem 1 and 2'!H117)/'Problem 1 and 2'!H117</f>
        <v>-4.4107013738250142E-2</v>
      </c>
      <c r="I115" s="5">
        <f>('Problem 1 and 2'!I116-'Problem 1 and 2'!I117)/'Problem 1 and 2'!I117</f>
        <v>1.5710919088766917E-3</v>
      </c>
      <c r="J115" s="5">
        <f>('Problem 1 and 2'!J116-'Problem 1 and 2'!J117)/'Problem 1 and 2'!J117</f>
        <v>-5.5679287305119326E-4</v>
      </c>
      <c r="K115" s="5">
        <f>('Problem 1 and 2'!K116-'Problem 1 and 2'!K117)/'Problem 1 and 2'!K117</f>
        <v>-2.4295432458697765E-3</v>
      </c>
      <c r="L115" s="5">
        <f>('Problem 1 and 2'!L116-'Problem 1 and 2'!L117)/'Problem 1 and 2'!L117</f>
        <v>-0.14321819713563599</v>
      </c>
      <c r="M115" s="5">
        <f>('Problem 1 and 2'!M116-'Problem 1 and 2'!M117)/'Problem 1 and 2'!M117</f>
        <v>6.2604340567611423E-3</v>
      </c>
      <c r="N115" s="5">
        <f>('Problem 1 and 2'!N116-'Problem 1 and 2'!N117)/'Problem 1 and 2'!N117</f>
        <v>-4.1685965724872886E-3</v>
      </c>
      <c r="O115" s="5">
        <f>('Problem 1 and 2'!O116-'Problem 1 and 2'!O117)/'Problem 1 and 2'!O117</f>
        <v>3.2573289902281368E-3</v>
      </c>
      <c r="P115" s="5">
        <f>('Problem 1 and 2'!P116-'Problem 1 and 2'!P117)/'Problem 1 and 2'!P117</f>
        <v>1.3413816230717591E-2</v>
      </c>
      <c r="Q115" s="5">
        <f>('Problem 1 and 2'!Q116-'Problem 1 and 2'!Q117)/'Problem 1 and 2'!Q117</f>
        <v>1.3616738625041255E-2</v>
      </c>
      <c r="S115">
        <f t="shared" si="32"/>
        <v>0.28972609003008476</v>
      </c>
      <c r="T115">
        <f t="shared" si="33"/>
        <v>4.8794995875251752</v>
      </c>
      <c r="U115">
        <f t="shared" si="34"/>
        <v>1.7398254287626522</v>
      </c>
      <c r="V115">
        <f t="shared" si="35"/>
        <v>0.60553584493223689</v>
      </c>
      <c r="W115">
        <f t="shared" si="36"/>
        <v>0.32258434363279825</v>
      </c>
      <c r="X115">
        <f t="shared" si="37"/>
        <v>10.072380952380998</v>
      </c>
      <c r="Y115">
        <f t="shared" si="38"/>
        <v>0.7816091954022979</v>
      </c>
      <c r="Z115">
        <f t="shared" si="39"/>
        <v>0.93109306781770851</v>
      </c>
      <c r="AA115">
        <f t="shared" si="40"/>
        <v>1.0706912826369379</v>
      </c>
      <c r="AB115">
        <f t="shared" si="41"/>
        <v>0.19685924495955176</v>
      </c>
      <c r="AC115">
        <f t="shared" si="42"/>
        <v>0.60078723008329415</v>
      </c>
      <c r="AD115">
        <f t="shared" si="43"/>
        <v>0.27356640064592658</v>
      </c>
      <c r="AE115">
        <f t="shared" si="44"/>
        <v>0.38676371431765966</v>
      </c>
      <c r="AF115">
        <f t="shared" si="45"/>
        <v>0.19283578598775111</v>
      </c>
      <c r="AG115">
        <f t="shared" si="46"/>
        <v>0.5700178741246128</v>
      </c>
      <c r="AH115">
        <f t="shared" si="47"/>
        <v>22.913776043239686</v>
      </c>
      <c r="AJ115">
        <f t="shared" si="48"/>
        <v>1.2644187910510868E-2</v>
      </c>
      <c r="AK115">
        <f t="shared" si="49"/>
        <v>0.21295047914919232</v>
      </c>
      <c r="AL115">
        <f t="shared" si="50"/>
        <v>7.5929232505349442E-2</v>
      </c>
      <c r="AM115">
        <f t="shared" si="51"/>
        <v>2.642671569232212E-2</v>
      </c>
      <c r="AN115">
        <f t="shared" si="52"/>
        <v>1.4078183492064425E-2</v>
      </c>
      <c r="AO115">
        <f t="shared" si="53"/>
        <v>0.43957752460239657</v>
      </c>
      <c r="AP115">
        <f t="shared" si="54"/>
        <v>3.4110885692840584E-2</v>
      </c>
      <c r="AQ115">
        <f t="shared" si="55"/>
        <v>4.0634641189679056E-2</v>
      </c>
      <c r="AR115">
        <f t="shared" si="56"/>
        <v>4.6726968118064802E-2</v>
      </c>
      <c r="AS115">
        <f t="shared" si="57"/>
        <v>8.5913052736513798E-3</v>
      </c>
      <c r="AT115">
        <f t="shared" si="58"/>
        <v>2.6219477267717558E-2</v>
      </c>
      <c r="AU115">
        <f t="shared" si="59"/>
        <v>1.1938948872053658E-2</v>
      </c>
      <c r="AV115">
        <f t="shared" si="60"/>
        <v>1.6879091145336023E-2</v>
      </c>
      <c r="AW115">
        <f t="shared" si="61"/>
        <v>8.4157140064500188E-3</v>
      </c>
      <c r="AX115">
        <f t="shared" si="62"/>
        <v>2.4876645082371168E-2</v>
      </c>
      <c r="AY115">
        <f t="shared" si="63"/>
        <v>1</v>
      </c>
      <c r="BA115" cm="1">
        <f t="array" ref="BA115">SUM(AJ115:AX115*C115:Q115)</f>
        <v>-1.3583173870643533E-2</v>
      </c>
    </row>
    <row r="116" spans="2:53" x14ac:dyDescent="0.3">
      <c r="B116" s="1">
        <f>'Problem 1 and 2'!B117</f>
        <v>43777</v>
      </c>
      <c r="C116" s="5">
        <f>('Problem 1 and 2'!C117-'Problem 1 and 2'!C118)/'Problem 1 and 2'!C118</f>
        <v>3.4533793783917119E-2</v>
      </c>
      <c r="D116" s="5">
        <f>('Problem 1 and 2'!D117-'Problem 1 and 2'!D118)/'Problem 1 and 2'!D118</f>
        <v>2.4956471271038786E-2</v>
      </c>
      <c r="E116" s="5">
        <f>('Problem 1 and 2'!E117-'Problem 1 and 2'!E118)/'Problem 1 and 2'!E118</f>
        <v>-4.2918907518717637E-2</v>
      </c>
      <c r="F116" s="5">
        <f>('Problem 1 and 2'!F117-'Problem 1 and 2'!F118)/'Problem 1 and 2'!F118</f>
        <v>8.2677165354331714E-3</v>
      </c>
      <c r="G116" s="5">
        <f>('Problem 1 and 2'!G117-'Problem 1 and 2'!G118)/'Problem 1 and 2'!G118</f>
        <v>3.2709172789760668E-2</v>
      </c>
      <c r="H116" s="5">
        <f>('Problem 1 and 2'!H117-'Problem 1 and 2'!H118)/'Problem 1 and 2'!H118</f>
        <v>-3.910669975186102E-2</v>
      </c>
      <c r="I116" s="5">
        <f>('Problem 1 and 2'!I117-'Problem 1 and 2'!I118)/'Problem 1 and 2'!I118</f>
        <v>2.5992343340721293E-2</v>
      </c>
      <c r="J116" s="5">
        <f>('Problem 1 and 2'!J117-'Problem 1 and 2'!J118)/'Problem 1 and 2'!J118</f>
        <v>4.6315176230701943E-2</v>
      </c>
      <c r="K116" s="5">
        <f>('Problem 1 and 2'!K117-'Problem 1 and 2'!K118)/'Problem 1 and 2'!K118</f>
        <v>3.2096288866599827E-2</v>
      </c>
      <c r="L116" s="5">
        <f>('Problem 1 and 2'!L117-'Problem 1 and 2'!L118)/'Problem 1 and 2'!L118</f>
        <v>2.9934924078091008E-2</v>
      </c>
      <c r="M116" s="5">
        <f>('Problem 1 and 2'!M117-'Problem 1 and 2'!M118)/'Problem 1 and 2'!M118</f>
        <v>-6.2565172054228064E-4</v>
      </c>
      <c r="N116" s="5">
        <f>('Problem 1 and 2'!N117-'Problem 1 and 2'!N118)/'Problem 1 and 2'!N118</f>
        <v>5.3684724255734506E-2</v>
      </c>
      <c r="O116" s="5">
        <f>('Problem 1 and 2'!O117-'Problem 1 and 2'!O118)/'Problem 1 and 2'!O118</f>
        <v>4.8676345004269754E-2</v>
      </c>
      <c r="P116" s="5">
        <f>('Problem 1 and 2'!P117-'Problem 1 and 2'!P118)/'Problem 1 and 2'!P118</f>
        <v>0.10118168389955695</v>
      </c>
      <c r="Q116" s="5">
        <f>('Problem 1 and 2'!Q117-'Problem 1 and 2'!Q118)/'Problem 1 and 2'!Q118</f>
        <v>4.1868512110726779E-2</v>
      </c>
      <c r="S116">
        <f t="shared" si="32"/>
        <v>0.28443614737504108</v>
      </c>
      <c r="T116">
        <f t="shared" si="33"/>
        <v>4.7373261525945347</v>
      </c>
      <c r="U116">
        <f t="shared" si="34"/>
        <v>1.7388674806133502</v>
      </c>
      <c r="V116">
        <f t="shared" si="35"/>
        <v>0.61271327493933581</v>
      </c>
      <c r="W116">
        <f t="shared" si="36"/>
        <v>0.3194318148200232</v>
      </c>
      <c r="X116">
        <f t="shared" si="37"/>
        <v>10.537142857142904</v>
      </c>
      <c r="Y116">
        <f t="shared" si="38"/>
        <v>0.78038314176245116</v>
      </c>
      <c r="Z116">
        <f t="shared" si="39"/>
        <v>0.93161178261872113</v>
      </c>
      <c r="AA116">
        <f t="shared" si="40"/>
        <v>1.0732989087514946</v>
      </c>
      <c r="AB116">
        <f t="shared" si="41"/>
        <v>0.22976590340903433</v>
      </c>
      <c r="AC116">
        <f t="shared" si="42"/>
        <v>0.59704944142661676</v>
      </c>
      <c r="AD116">
        <f t="shared" si="43"/>
        <v>0.27471156232304905</v>
      </c>
      <c r="AE116">
        <f t="shared" si="44"/>
        <v>0.38550798797247238</v>
      </c>
      <c r="AF116">
        <f t="shared" si="45"/>
        <v>0.1902833599654116</v>
      </c>
      <c r="AG116">
        <f t="shared" si="46"/>
        <v>0.56236036008820767</v>
      </c>
      <c r="AH116">
        <f t="shared" si="47"/>
        <v>23.254890175802643</v>
      </c>
      <c r="AJ116">
        <f t="shared" si="48"/>
        <v>1.2231240191837361E-2</v>
      </c>
      <c r="AK116">
        <f t="shared" si="49"/>
        <v>0.20371311654371319</v>
      </c>
      <c r="AL116">
        <f t="shared" si="50"/>
        <v>7.4774271882938836E-2</v>
      </c>
      <c r="AM116">
        <f t="shared" si="51"/>
        <v>2.6347717418028528E-2</v>
      </c>
      <c r="AN116">
        <f t="shared" si="52"/>
        <v>1.3736113669218737E-2</v>
      </c>
      <c r="AO116">
        <f t="shared" si="53"/>
        <v>0.45311514169639433</v>
      </c>
      <c r="AP116">
        <f t="shared" si="54"/>
        <v>3.3557808093820259E-2</v>
      </c>
      <c r="AQ116">
        <f t="shared" si="55"/>
        <v>4.0060897969240422E-2</v>
      </c>
      <c r="AR116">
        <f t="shared" si="56"/>
        <v>4.6153686413376048E-2</v>
      </c>
      <c r="AS116">
        <f t="shared" si="57"/>
        <v>9.8803263172625999E-3</v>
      </c>
      <c r="AT116">
        <f t="shared" si="58"/>
        <v>2.5674145821073937E-2</v>
      </c>
      <c r="AU116">
        <f t="shared" si="59"/>
        <v>1.1813066423719086E-2</v>
      </c>
      <c r="AV116">
        <f t="shared" si="60"/>
        <v>1.6577501981652192E-2</v>
      </c>
      <c r="AW116">
        <f t="shared" si="61"/>
        <v>8.1825095077596496E-3</v>
      </c>
      <c r="AX116">
        <f t="shared" si="62"/>
        <v>2.4182456069964983E-2</v>
      </c>
      <c r="AY116">
        <f t="shared" si="63"/>
        <v>1.0000000000000002</v>
      </c>
      <c r="BA116" cm="1">
        <f t="array" ref="BA116">SUM(AJ116:AX116*C116:Q116)</f>
        <v>-6.985327437684952E-3</v>
      </c>
    </row>
    <row r="117" spans="2:53" x14ac:dyDescent="0.3">
      <c r="B117" s="1">
        <f>'Problem 1 and 2'!B118</f>
        <v>43770</v>
      </c>
      <c r="C117" s="5">
        <f>('Problem 1 and 2'!C118-'Problem 1 and 2'!C119)/'Problem 1 and 2'!C119</f>
        <v>-5.8852378616969939E-3</v>
      </c>
      <c r="D117" s="5">
        <f>('Problem 1 and 2'!D118-'Problem 1 and 2'!D119)/'Problem 1 and 2'!D119</f>
        <v>3.1119090365050971E-2</v>
      </c>
      <c r="E117" s="5">
        <f>('Problem 1 and 2'!E118-'Problem 1 and 2'!E119)/'Problem 1 and 2'!E119</f>
        <v>3.0424861458220147E-2</v>
      </c>
      <c r="F117" s="5">
        <f>('Problem 1 and 2'!F118-'Problem 1 and 2'!F119)/'Problem 1 and 2'!F119</f>
        <v>-4.5830202854996227E-2</v>
      </c>
      <c r="G117" s="5">
        <f>('Problem 1 and 2'!G118-'Problem 1 and 2'!G119)/'Problem 1 and 2'!G119</f>
        <v>-3.1228473019517786E-2</v>
      </c>
      <c r="H117" s="5">
        <f>('Problem 1 and 2'!H118-'Problem 1 and 2'!H119)/'Problem 1 and 2'!H119</f>
        <v>-1.9464720194647202E-2</v>
      </c>
      <c r="I117" s="5">
        <f>('Problem 1 and 2'!I118-'Problem 1 and 2'!I119)/'Problem 1 and 2'!I119</f>
        <v>6.6937119675456623E-3</v>
      </c>
      <c r="J117" s="5">
        <f>('Problem 1 and 2'!J118-'Problem 1 and 2'!J119)/'Problem 1 and 2'!J119</f>
        <v>2.0511296076099982E-2</v>
      </c>
      <c r="K117" s="5">
        <f>('Problem 1 and 2'!K118-'Problem 1 and 2'!K119)/'Problem 1 and 2'!K119</f>
        <v>2.4455404849979549E-2</v>
      </c>
      <c r="L117" s="5">
        <f>('Problem 1 and 2'!L118-'Problem 1 and 2'!L119)/'Problem 1 and 2'!L119</f>
        <v>-3.616976792807855E-2</v>
      </c>
      <c r="M117" s="5">
        <f>('Problem 1 and 2'!M118-'Problem 1 and 2'!M119)/'Problem 1 and 2'!M119</f>
        <v>-2.6198212835093371E-2</v>
      </c>
      <c r="N117" s="5">
        <f>('Problem 1 and 2'!N118-'Problem 1 and 2'!N119)/'Problem 1 and 2'!N119</f>
        <v>-1.4903846153846127E-2</v>
      </c>
      <c r="O117" s="5">
        <f>('Problem 1 and 2'!O118-'Problem 1 and 2'!O119)/'Problem 1 and 2'!O119</f>
        <v>-1.5966386554621816E-2</v>
      </c>
      <c r="P117" s="5">
        <f>('Problem 1 and 2'!P118-'Problem 1 and 2'!P119)/'Problem 1 and 2'!P119</f>
        <v>-2.2735474557921419E-2</v>
      </c>
      <c r="Q117" s="5">
        <f>('Problem 1 and 2'!Q118-'Problem 1 and 2'!Q119)/'Problem 1 and 2'!Q119</f>
        <v>-9.2560850188549322E-3</v>
      </c>
      <c r="S117">
        <f t="shared" si="32"/>
        <v>0.27494137850701394</v>
      </c>
      <c r="T117">
        <f t="shared" si="33"/>
        <v>4.6219778940659024</v>
      </c>
      <c r="U117">
        <f t="shared" si="34"/>
        <v>1.816844459966549</v>
      </c>
      <c r="V117">
        <f t="shared" si="35"/>
        <v>0.60768907393436655</v>
      </c>
      <c r="W117">
        <f t="shared" si="36"/>
        <v>0.30931439676972178</v>
      </c>
      <c r="X117">
        <f t="shared" si="37"/>
        <v>10.96598639455787</v>
      </c>
      <c r="Y117">
        <f t="shared" si="38"/>
        <v>0.7606130268199226</v>
      </c>
      <c r="Z117">
        <f t="shared" si="39"/>
        <v>0.89037395593821544</v>
      </c>
      <c r="AA117">
        <f t="shared" si="40"/>
        <v>1.0399212944851701</v>
      </c>
      <c r="AB117">
        <f t="shared" si="41"/>
        <v>0.22308778742958052</v>
      </c>
      <c r="AC117">
        <f t="shared" si="42"/>
        <v>0.59742322029228456</v>
      </c>
      <c r="AD117">
        <f t="shared" si="43"/>
        <v>0.26071514182488537</v>
      </c>
      <c r="AE117">
        <f t="shared" si="44"/>
        <v>0.36761388755355473</v>
      </c>
      <c r="AF117">
        <f t="shared" si="45"/>
        <v>0.17279924171238584</v>
      </c>
      <c r="AG117">
        <f t="shared" si="46"/>
        <v>0.5397613552490601</v>
      </c>
      <c r="AH117">
        <f t="shared" si="47"/>
        <v>23.449062509106486</v>
      </c>
      <c r="AJ117">
        <f t="shared" si="48"/>
        <v>1.1725047788168075E-2</v>
      </c>
      <c r="AK117">
        <f t="shared" si="49"/>
        <v>0.19710715054262612</v>
      </c>
      <c r="AL117">
        <f t="shared" si="50"/>
        <v>7.7480473228342242E-2</v>
      </c>
      <c r="AM117">
        <f t="shared" si="51"/>
        <v>2.5915282271876301E-2</v>
      </c>
      <c r="AN117">
        <f t="shared" si="52"/>
        <v>1.3190906743056315E-2</v>
      </c>
      <c r="AO117">
        <f t="shared" si="53"/>
        <v>0.46765137797296624</v>
      </c>
      <c r="AP117">
        <f t="shared" si="54"/>
        <v>3.2436820300365404E-2</v>
      </c>
      <c r="AQ117">
        <f t="shared" si="55"/>
        <v>3.797055663067285E-2</v>
      </c>
      <c r="AR117">
        <f t="shared" si="56"/>
        <v>4.4348096819705043E-2</v>
      </c>
      <c r="AS117">
        <f t="shared" si="57"/>
        <v>9.5137188253451056E-3</v>
      </c>
      <c r="AT117">
        <f t="shared" si="58"/>
        <v>2.5477488494914206E-2</v>
      </c>
      <c r="AU117">
        <f t="shared" si="59"/>
        <v>1.1118360988787341E-2</v>
      </c>
      <c r="AV117">
        <f t="shared" si="60"/>
        <v>1.5677125147787515E-2</v>
      </c>
      <c r="AW117">
        <f t="shared" si="61"/>
        <v>7.3691322049774461E-3</v>
      </c>
      <c r="AX117">
        <f t="shared" si="62"/>
        <v>2.3018462040409624E-2</v>
      </c>
      <c r="AY117">
        <f t="shared" si="63"/>
        <v>0.99999999999999989</v>
      </c>
      <c r="BA117" cm="1">
        <f t="array" ref="BA117">SUM(AJ117:AX117*C117:Q117)</f>
        <v>-2.0079044277993992E-3</v>
      </c>
    </row>
    <row r="118" spans="2:53" x14ac:dyDescent="0.3">
      <c r="B118" s="1">
        <f>'Problem 1 and 2'!B119</f>
        <v>43763</v>
      </c>
      <c r="C118" s="5">
        <f>('Problem 1 and 2'!C119-'Problem 1 and 2'!C120)/'Problem 1 and 2'!C120</f>
        <v>0.10425128621716762</v>
      </c>
      <c r="D118" s="5">
        <f>('Problem 1 and 2'!D119-'Problem 1 and 2'!D120)/'Problem 1 and 2'!D120</f>
        <v>7.7022236545278691E-2</v>
      </c>
      <c r="E118" s="5">
        <f>('Problem 1 and 2'!E119-'Problem 1 and 2'!E120)/'Problem 1 and 2'!E120</f>
        <v>8.0671676843588461E-2</v>
      </c>
      <c r="F118" s="5">
        <f>('Problem 1 and 2'!F119-'Problem 1 and 2'!F120)/'Problem 1 and 2'!F120</f>
        <v>5.634920634920635E-2</v>
      </c>
      <c r="G118" s="5">
        <f>('Problem 1 and 2'!G119-'Problem 1 and 2'!G120)/'Problem 1 and 2'!G120</f>
        <v>-1.8480955600631066E-2</v>
      </c>
      <c r="H118" s="5">
        <f>('Problem 1 and 2'!H119-'Problem 1 and 2'!H120)/'Problem 1 and 2'!H120</f>
        <v>-5.5649649165255537E-3</v>
      </c>
      <c r="I118" s="5">
        <f>('Problem 1 and 2'!I119-'Problem 1 and 2'!I120)/'Problem 1 and 2'!I120</f>
        <v>1.817430813713344E-2</v>
      </c>
      <c r="J118" s="5">
        <f>('Problem 1 and 2'!J119-'Problem 1 and 2'!J120)/'Problem 1 and 2'!J120</f>
        <v>1.1729323308270609E-2</v>
      </c>
      <c r="K118" s="5">
        <f>('Problem 1 and 2'!K119-'Problem 1 and 2'!K120)/'Problem 1 and 2'!K120</f>
        <v>2.7015618404389912E-2</v>
      </c>
      <c r="L118" s="5">
        <f>('Problem 1 and 2'!L119-'Problem 1 and 2'!L120)/'Problem 1 and 2'!L120</f>
        <v>2.0046918319471054E-2</v>
      </c>
      <c r="M118" s="5">
        <f>('Problem 1 and 2'!M119-'Problem 1 and 2'!M120)/'Problem 1 and 2'!M120</f>
        <v>4.944586530264284E-2</v>
      </c>
      <c r="N118" s="5">
        <f>('Problem 1 and 2'!N119-'Problem 1 and 2'!N120)/'Problem 1 and 2'!N120</f>
        <v>1.3645224171540018E-2</v>
      </c>
      <c r="O118" s="5">
        <f>('Problem 1 and 2'!O119-'Problem 1 and 2'!O120)/'Problem 1 and 2'!O120</f>
        <v>1.3628620102214684E-2</v>
      </c>
      <c r="P118" s="5">
        <f>('Problem 1 and 2'!P119-'Problem 1 and 2'!P120)/'Problem 1 and 2'!P120</f>
        <v>5.077983315197699E-3</v>
      </c>
      <c r="Q118" s="5">
        <f>('Problem 1 and 2'!Q119-'Problem 1 and 2'!Q120)/'Problem 1 and 2'!Q120</f>
        <v>1.673056814220987E-2</v>
      </c>
      <c r="S118">
        <f t="shared" si="32"/>
        <v>0.27656905317010433</v>
      </c>
      <c r="T118">
        <f t="shared" si="33"/>
        <v>4.4824869767754629</v>
      </c>
      <c r="U118">
        <f t="shared" si="34"/>
        <v>1.763199363605626</v>
      </c>
      <c r="V118">
        <f t="shared" si="35"/>
        <v>0.63687728929656839</v>
      </c>
      <c r="W118">
        <f t="shared" si="36"/>
        <v>0.31928518557291735</v>
      </c>
      <c r="X118">
        <f t="shared" si="37"/>
        <v>11.183673469387802</v>
      </c>
      <c r="Y118">
        <f t="shared" si="38"/>
        <v>0.75555555555555476</v>
      </c>
      <c r="Z118">
        <f t="shared" si="39"/>
        <v>0.87247829530327881</v>
      </c>
      <c r="AA118">
        <f t="shared" si="40"/>
        <v>1.0150966938745911</v>
      </c>
      <c r="AB118">
        <f t="shared" si="41"/>
        <v>0.23145962847628712</v>
      </c>
      <c r="AC118">
        <f t="shared" si="42"/>
        <v>0.61349571151599769</v>
      </c>
      <c r="AD118">
        <f t="shared" si="43"/>
        <v>0.26465958760164054</v>
      </c>
      <c r="AE118">
        <f t="shared" si="44"/>
        <v>0.37357858769319396</v>
      </c>
      <c r="AF118">
        <f t="shared" si="45"/>
        <v>0.17681931269757062</v>
      </c>
      <c r="AG118">
        <f t="shared" si="46"/>
        <v>0.5448041083949855</v>
      </c>
      <c r="AH118">
        <f t="shared" si="47"/>
        <v>23.510038818921583</v>
      </c>
      <c r="AJ118">
        <f t="shared" si="48"/>
        <v>1.1763870544846284E-2</v>
      </c>
      <c r="AK118">
        <f t="shared" si="49"/>
        <v>0.19066267866677547</v>
      </c>
      <c r="AL118">
        <f t="shared" si="50"/>
        <v>7.499772234261691E-2</v>
      </c>
      <c r="AM118">
        <f t="shared" si="51"/>
        <v>2.7089589013523471E-2</v>
      </c>
      <c r="AN118">
        <f t="shared" si="52"/>
        <v>1.3580802142952953E-2</v>
      </c>
      <c r="AO118">
        <f t="shared" si="53"/>
        <v>0.4756977883161489</v>
      </c>
      <c r="AP118">
        <f t="shared" si="54"/>
        <v>3.2137571586970795E-2</v>
      </c>
      <c r="AQ118">
        <f t="shared" si="55"/>
        <v>3.7110882803012737E-2</v>
      </c>
      <c r="AR118">
        <f t="shared" si="56"/>
        <v>4.3177159412327762E-2</v>
      </c>
      <c r="AS118">
        <f t="shared" si="57"/>
        <v>9.845140208360758E-3</v>
      </c>
      <c r="AT118">
        <f t="shared" si="58"/>
        <v>2.6095053106515418E-2</v>
      </c>
      <c r="AU118">
        <f t="shared" si="59"/>
        <v>1.1257301174196046E-2</v>
      </c>
      <c r="AV118">
        <f t="shared" si="60"/>
        <v>1.5890173154139021E-2</v>
      </c>
      <c r="AW118">
        <f t="shared" si="61"/>
        <v>7.5210132173521189E-3</v>
      </c>
      <c r="AX118">
        <f t="shared" si="62"/>
        <v>2.3173254310261317E-2</v>
      </c>
      <c r="AY118">
        <f t="shared" si="63"/>
        <v>1</v>
      </c>
      <c r="BA118" cm="1">
        <f t="array" ref="BA118">SUM(AJ118:AX118*C118:Q118)</f>
        <v>2.5059647087418025E-2</v>
      </c>
    </row>
    <row r="119" spans="2:53" x14ac:dyDescent="0.3">
      <c r="B119" s="1">
        <f>'Problem 1 and 2'!B120</f>
        <v>43756</v>
      </c>
      <c r="C119" s="5">
        <f>('Problem 1 and 2'!C120-'Problem 1 and 2'!C121)/'Problem 1 and 2'!C121</f>
        <v>1.7075185899201289E-2</v>
      </c>
      <c r="D119" s="5">
        <f>('Problem 1 and 2'!D120-'Problem 1 and 2'!D121)/'Problem 1 and 2'!D121</f>
        <v>3.3644237175216599E-2</v>
      </c>
      <c r="E119" s="5">
        <f>('Problem 1 and 2'!E120-'Problem 1 and 2'!E121)/'Problem 1 and 2'!E121</f>
        <v>-9.6522851494359289E-3</v>
      </c>
      <c r="F119" s="5">
        <f>('Problem 1 and 2'!F120-'Problem 1 and 2'!F121)/'Problem 1 and 2'!F121</f>
        <v>2.3973994311255558E-2</v>
      </c>
      <c r="G119" s="5">
        <f>('Problem 1 and 2'!G120-'Problem 1 and 2'!G121)/'Problem 1 and 2'!G121</f>
        <v>7.2775628626692415E-2</v>
      </c>
      <c r="H119" s="5">
        <f>('Problem 1 and 2'!H120-'Problem 1 and 2'!H121)/'Problem 1 and 2'!H121</f>
        <v>3.345669133826764E-2</v>
      </c>
      <c r="I119" s="5">
        <f>('Problem 1 and 2'!I120-'Problem 1 and 2'!I121)/'Problem 1 and 2'!I121</f>
        <v>2.0657672849915709E-2</v>
      </c>
      <c r="J119" s="5">
        <f>('Problem 1 and 2'!J120-'Problem 1 and 2'!J121)/'Problem 1 and 2'!J121</f>
        <v>7.709750566893428E-2</v>
      </c>
      <c r="K119" s="5">
        <f>('Problem 1 and 2'!K120-'Problem 1 and 2'!K121)/'Problem 1 and 2'!K121</f>
        <v>3.0672177507069909E-2</v>
      </c>
      <c r="L119" s="5">
        <f>('Problem 1 and 2'!L120-'Problem 1 and 2'!L121)/'Problem 1 and 2'!L121</f>
        <v>1.7578125000000049E-2</v>
      </c>
      <c r="M119" s="5">
        <f>('Problem 1 and 2'!M120-'Problem 1 and 2'!M121)/'Problem 1 and 2'!M121</f>
        <v>5.3567602314119334E-3</v>
      </c>
      <c r="N119" s="5">
        <f>('Problem 1 and 2'!N120-'Problem 1 and 2'!N121)/'Problem 1 and 2'!N121</f>
        <v>1.0837438423645264E-2</v>
      </c>
      <c r="O119" s="5">
        <f>('Problem 1 and 2'!O120-'Problem 1 and 2'!O121)/'Problem 1 and 2'!O121</f>
        <v>3.9858281665190433E-2</v>
      </c>
      <c r="P119" s="5">
        <f>('Problem 1 and 2'!P120-'Problem 1 and 2'!P121)/'Problem 1 and 2'!P121</f>
        <v>-8.986340762041696E-3</v>
      </c>
      <c r="Q119" s="5">
        <f>('Problem 1 and 2'!Q120-'Problem 1 and 2'!Q121)/'Problem 1 and 2'!Q121</f>
        <v>3.9492753623188215E-2</v>
      </c>
      <c r="S119">
        <f t="shared" si="32"/>
        <v>0.25045843878302976</v>
      </c>
      <c r="T119">
        <f t="shared" si="33"/>
        <v>4.1619261187714729</v>
      </c>
      <c r="U119">
        <f t="shared" si="34"/>
        <v>1.631577287891504</v>
      </c>
      <c r="V119">
        <f t="shared" si="35"/>
        <v>0.60290412059630061</v>
      </c>
      <c r="W119">
        <f t="shared" si="36"/>
        <v>0.32529698470425589</v>
      </c>
      <c r="X119">
        <f t="shared" si="37"/>
        <v>11.246258503401409</v>
      </c>
      <c r="Y119">
        <f t="shared" si="38"/>
        <v>0.74206896551724055</v>
      </c>
      <c r="Z119">
        <f t="shared" si="39"/>
        <v>0.86236335668353215</v>
      </c>
      <c r="AA119">
        <f t="shared" si="40"/>
        <v>0.98839460246153166</v>
      </c>
      <c r="AB119">
        <f t="shared" si="41"/>
        <v>0.22691076686709394</v>
      </c>
      <c r="AC119">
        <f t="shared" si="42"/>
        <v>0.58459014590435843</v>
      </c>
      <c r="AD119">
        <f t="shared" si="43"/>
        <v>0.2610968623839261</v>
      </c>
      <c r="AE119">
        <f t="shared" si="44"/>
        <v>0.36855568231244512</v>
      </c>
      <c r="AF119">
        <f t="shared" si="45"/>
        <v>0.17592596358975177</v>
      </c>
      <c r="AG119">
        <f t="shared" si="46"/>
        <v>0.53583921391334022</v>
      </c>
      <c r="AH119">
        <f t="shared" si="47"/>
        <v>22.964167013781189</v>
      </c>
      <c r="AJ119">
        <f t="shared" si="48"/>
        <v>1.0906489167785853E-2</v>
      </c>
      <c r="AK119">
        <f t="shared" si="49"/>
        <v>0.1812356666921047</v>
      </c>
      <c r="AL119">
        <f t="shared" si="50"/>
        <v>7.1048833903375047E-2</v>
      </c>
      <c r="AM119">
        <f t="shared" si="51"/>
        <v>2.625412540478771E-2</v>
      </c>
      <c r="AN119">
        <f t="shared" si="52"/>
        <v>1.4165416255204885E-2</v>
      </c>
      <c r="AO119">
        <f t="shared" si="53"/>
        <v>0.48973073992417565</v>
      </c>
      <c r="AP119">
        <f t="shared" si="54"/>
        <v>3.2314212184222153E-2</v>
      </c>
      <c r="AQ119">
        <f t="shared" si="55"/>
        <v>3.7552564226083759E-2</v>
      </c>
      <c r="AR119">
        <f t="shared" si="56"/>
        <v>4.3040733934236727E-2</v>
      </c>
      <c r="AS119">
        <f t="shared" si="57"/>
        <v>9.8810798027605742E-3</v>
      </c>
      <c r="AT119">
        <f t="shared" si="58"/>
        <v>2.5456623162230786E-2</v>
      </c>
      <c r="AU119">
        <f t="shared" si="59"/>
        <v>1.1369751065964526E-2</v>
      </c>
      <c r="AV119">
        <f t="shared" si="60"/>
        <v>1.6049163990632387E-2</v>
      </c>
      <c r="AW119">
        <f t="shared" si="61"/>
        <v>7.6608902680500267E-3</v>
      </c>
      <c r="AX119">
        <f t="shared" si="62"/>
        <v>2.3333710018385335E-2</v>
      </c>
      <c r="AY119">
        <f t="shared" si="63"/>
        <v>1</v>
      </c>
      <c r="BA119" cm="1">
        <f t="array" ref="BA119">SUM(AJ119:AX119*C119:Q119)</f>
        <v>3.0451600547855714E-2</v>
      </c>
    </row>
    <row r="120" spans="2:53" x14ac:dyDescent="0.3">
      <c r="B120" s="1">
        <f>'Problem 1 and 2'!B121</f>
        <v>43749</v>
      </c>
      <c r="C120" s="5">
        <f>('Problem 1 and 2'!C121-'Problem 1 and 2'!C122)/'Problem 1 and 2'!C122</f>
        <v>1.8799102132435595E-2</v>
      </c>
      <c r="D120" s="5">
        <f>('Problem 1 and 2'!D121-'Problem 1 and 2'!D122)/'Problem 1 and 2'!D122</f>
        <v>2.28279386712095E-2</v>
      </c>
      <c r="E120" s="5">
        <f>('Problem 1 and 2'!E121-'Problem 1 and 2'!E122)/'Problem 1 and 2'!E122</f>
        <v>1.1052322163433248E-2</v>
      </c>
      <c r="F120" s="5">
        <f>('Problem 1 and 2'!F121-'Problem 1 and 2'!F122)/'Problem 1 and 2'!F122</f>
        <v>4.456706281833623E-2</v>
      </c>
      <c r="G120" s="5">
        <f>('Problem 1 and 2'!G121-'Problem 1 and 2'!G122)/'Problem 1 and 2'!G122</f>
        <v>8.2439152054435971E-2</v>
      </c>
      <c r="H120" s="5">
        <f>('Problem 1 and 2'!H121-'Problem 1 and 2'!H122)/'Problem 1 and 2'!H122</f>
        <v>3.7675142708874003E-2</v>
      </c>
      <c r="I120" s="5">
        <f>('Problem 1 and 2'!I121-'Problem 1 and 2'!I122)/'Problem 1 and 2'!I122</f>
        <v>2.4179620034542292E-2</v>
      </c>
      <c r="J120" s="5">
        <f>('Problem 1 and 2'!J121-'Problem 1 and 2'!J122)/'Problem 1 and 2'!J122</f>
        <v>6.3382707543920003E-2</v>
      </c>
      <c r="K120" s="5">
        <f>('Problem 1 and 2'!K121-'Problem 1 and 2'!K122)/'Problem 1 and 2'!K122</f>
        <v>6.5600370885489062E-2</v>
      </c>
      <c r="L120" s="5">
        <f>('Problem 1 and 2'!L121-'Problem 1 and 2'!L122)/'Problem 1 and 2'!L122</f>
        <v>6.6913637416068553E-2</v>
      </c>
      <c r="M120" s="5">
        <f>('Problem 1 and 2'!M121-'Problem 1 and 2'!M122)/'Problem 1 and 2'!M122</f>
        <v>4.8999775230388926E-2</v>
      </c>
      <c r="N120" s="5">
        <f>('Problem 1 and 2'!N121-'Problem 1 and 2'!N122)/'Problem 1 and 2'!N122</f>
        <v>4.6391752577319589E-2</v>
      </c>
      <c r="O120" s="5">
        <f>('Problem 1 and 2'!O121-'Problem 1 and 2'!O122)/'Problem 1 and 2'!O122</f>
        <v>9.434571890145392E-2</v>
      </c>
      <c r="P120" s="5">
        <f>('Problem 1 and 2'!P121-'Problem 1 and 2'!P122)/'Problem 1 and 2'!P122</f>
        <v>0.10528406833531977</v>
      </c>
      <c r="Q120" s="5">
        <f>('Problem 1 and 2'!Q121-'Problem 1 and 2'!Q122)/'Problem 1 and 2'!Q122</f>
        <v>7.1844660194174806E-2</v>
      </c>
      <c r="S120">
        <f t="shared" si="32"/>
        <v>0.2462536125700463</v>
      </c>
      <c r="T120">
        <f t="shared" si="33"/>
        <v>4.0264589779413349</v>
      </c>
      <c r="U120">
        <f t="shared" si="34"/>
        <v>1.6474792271699206</v>
      </c>
      <c r="V120">
        <f t="shared" si="35"/>
        <v>0.5887885082490063</v>
      </c>
      <c r="W120">
        <f t="shared" si="36"/>
        <v>0.30322928301483038</v>
      </c>
      <c r="X120">
        <f t="shared" si="37"/>
        <v>10.882176870748346</v>
      </c>
      <c r="Y120">
        <f t="shared" si="38"/>
        <v>0.72704980842911793</v>
      </c>
      <c r="Z120">
        <f t="shared" si="39"/>
        <v>0.80063629536302672</v>
      </c>
      <c r="AA120">
        <f t="shared" si="40"/>
        <v>0.95898057988933316</v>
      </c>
      <c r="AB120">
        <f t="shared" si="41"/>
        <v>0.22299100314002321</v>
      </c>
      <c r="AC120">
        <f t="shared" si="42"/>
        <v>0.58147532202379393</v>
      </c>
      <c r="AD120">
        <f t="shared" si="43"/>
        <v>0.25829757828429334</v>
      </c>
      <c r="AE120">
        <f t="shared" si="44"/>
        <v>0.35442876092908904</v>
      </c>
      <c r="AF120">
        <f t="shared" si="45"/>
        <v>0.17752122985371399</v>
      </c>
      <c r="AG120">
        <f t="shared" si="46"/>
        <v>0.51548143269460411</v>
      </c>
      <c r="AH120">
        <f t="shared" si="47"/>
        <v>22.291248490300479</v>
      </c>
      <c r="AJ120">
        <f t="shared" si="48"/>
        <v>1.1047098267160669E-2</v>
      </c>
      <c r="AK120">
        <f t="shared" si="49"/>
        <v>0.18062958562834</v>
      </c>
      <c r="AL120">
        <f t="shared" si="50"/>
        <v>7.3906996635329014E-2</v>
      </c>
      <c r="AM120">
        <f t="shared" si="51"/>
        <v>2.6413437924089535E-2</v>
      </c>
      <c r="AN120">
        <f t="shared" si="52"/>
        <v>1.3603064141821108E-2</v>
      </c>
      <c r="AO120">
        <f t="shared" si="53"/>
        <v>0.48818157832135212</v>
      </c>
      <c r="AP120">
        <f t="shared" si="54"/>
        <v>3.2615930361436542E-2</v>
      </c>
      <c r="AQ120">
        <f t="shared" si="55"/>
        <v>3.5917068337890767E-2</v>
      </c>
      <c r="AR120">
        <f t="shared" si="56"/>
        <v>4.302049660011692E-2</v>
      </c>
      <c r="AS120">
        <f t="shared" si="57"/>
        <v>1.0003522379513761E-2</v>
      </c>
      <c r="AT120">
        <f t="shared" si="58"/>
        <v>2.6085363602528115E-2</v>
      </c>
      <c r="AU120">
        <f t="shared" si="59"/>
        <v>1.1587398453553895E-2</v>
      </c>
      <c r="AV120">
        <f t="shared" si="60"/>
        <v>1.589990623824011E-2</v>
      </c>
      <c r="AW120">
        <f t="shared" si="61"/>
        <v>7.963718583593838E-3</v>
      </c>
      <c r="AX120">
        <f t="shared" si="62"/>
        <v>2.3124834525033621E-2</v>
      </c>
      <c r="AY120">
        <f t="shared" si="63"/>
        <v>0.99999999999999989</v>
      </c>
      <c r="BA120" cm="1">
        <f t="array" ref="BA120">SUM(AJ120:AX120*C120:Q120)</f>
        <v>3.8211193393479191E-2</v>
      </c>
    </row>
    <row r="121" spans="2:53" x14ac:dyDescent="0.3">
      <c r="B121" s="1">
        <f>'Problem 1 and 2'!B122</f>
        <v>43742</v>
      </c>
      <c r="C121" s="5">
        <f>('Problem 1 and 2'!C122-'Problem 1 and 2'!C123)/'Problem 1 and 2'!C123</f>
        <v>-7.0180015653535183E-2</v>
      </c>
      <c r="D121" s="5">
        <f>('Problem 1 and 2'!D122-'Problem 1 and 2'!D123)/'Problem 1 and 2'!D123</f>
        <v>-3.6757466360354409E-2</v>
      </c>
      <c r="E121" s="5">
        <f>('Problem 1 and 2'!E122-'Problem 1 and 2'!E123)/'Problem 1 and 2'!E123</f>
        <v>-4.6631543548929517E-2</v>
      </c>
      <c r="F121" s="5">
        <f>('Problem 1 and 2'!F122-'Problem 1 and 2'!F123)/'Problem 1 and 2'!F123</f>
        <v>-3.805496828752644E-3</v>
      </c>
      <c r="G121" s="5">
        <f>('Problem 1 and 2'!G122-'Problem 1 and 2'!G123)/'Problem 1 and 2'!G123</f>
        <v>-3.118661257606483E-2</v>
      </c>
      <c r="H121" s="5">
        <f>('Problem 1 and 2'!H122-'Problem 1 and 2'!H123)/'Problem 1 and 2'!H123</f>
        <v>3.3322919920857354E-3</v>
      </c>
      <c r="I121" s="5">
        <f>('Problem 1 and 2'!I122-'Problem 1 and 2'!I123)/'Problem 1 and 2'!I123</f>
        <v>-2.9337803855825649E-2</v>
      </c>
      <c r="J121" s="5">
        <f>('Problem 1 and 2'!J122-'Problem 1 and 2'!J123)/'Problem 1 and 2'!J123</f>
        <v>-5.0997057862046315E-2</v>
      </c>
      <c r="K121" s="5">
        <f>('Problem 1 and 2'!K122-'Problem 1 and 2'!K123)/'Problem 1 and 2'!K123</f>
        <v>-1.4393420150788268E-2</v>
      </c>
      <c r="L121" s="5">
        <f>('Problem 1 and 2'!L122-'Problem 1 and 2'!L123)/'Problem 1 and 2'!L123</f>
        <v>-4.5735749005744598E-2</v>
      </c>
      <c r="M121" s="5">
        <f>('Problem 1 and 2'!M122-'Problem 1 and 2'!M123)/'Problem 1 and 2'!M123</f>
        <v>-3.6387264457439866E-2</v>
      </c>
      <c r="N121" s="5">
        <f>('Problem 1 and 2'!N122-'Problem 1 and 2'!N123)/'Problem 1 and 2'!N123</f>
        <v>-1.045651619484831E-2</v>
      </c>
      <c r="O121" s="5">
        <f>('Problem 1 and 2'!O122-'Problem 1 and 2'!O123)/'Problem 1 and 2'!O123</f>
        <v>-3.7923531240285947E-2</v>
      </c>
      <c r="P121" s="5">
        <f>('Problem 1 and 2'!P122-'Problem 1 and 2'!P123)/'Problem 1 and 2'!P123</f>
        <v>-8.6719883889695107E-2</v>
      </c>
      <c r="Q121" s="5">
        <f>('Problem 1 and 2'!Q122-'Problem 1 and 2'!Q123)/'Problem 1 and 2'!Q123</f>
        <v>-6.2613760465962759E-2</v>
      </c>
      <c r="S121">
        <f t="shared" si="32"/>
        <v>0.24170968746891899</v>
      </c>
      <c r="T121">
        <f t="shared" si="33"/>
        <v>3.936594636994609</v>
      </c>
      <c r="U121">
        <f t="shared" si="34"/>
        <v>1.6294698019630391</v>
      </c>
      <c r="V121">
        <f t="shared" si="35"/>
        <v>0.56366750322416037</v>
      </c>
      <c r="W121">
        <f t="shared" si="36"/>
        <v>0.28013517659566411</v>
      </c>
      <c r="X121">
        <f t="shared" si="37"/>
        <v>10.487074829932016</v>
      </c>
      <c r="Y121">
        <f t="shared" si="38"/>
        <v>0.70988505747126351</v>
      </c>
      <c r="Z121">
        <f t="shared" si="39"/>
        <v>0.75291453366986294</v>
      </c>
      <c r="AA121">
        <f t="shared" si="40"/>
        <v>0.89994392465577189</v>
      </c>
      <c r="AB121">
        <f t="shared" si="41"/>
        <v>0.20900567329899308</v>
      </c>
      <c r="AC121">
        <f t="shared" si="42"/>
        <v>0.55431405778527076</v>
      </c>
      <c r="AD121">
        <f t="shared" si="43"/>
        <v>0.24684596151306851</v>
      </c>
      <c r="AE121">
        <f t="shared" si="44"/>
        <v>0.3238727531962004</v>
      </c>
      <c r="AF121">
        <f t="shared" si="45"/>
        <v>0.16061140745571464</v>
      </c>
      <c r="AG121">
        <f t="shared" si="46"/>
        <v>0.48092923521326286</v>
      </c>
      <c r="AH121">
        <f t="shared" si="47"/>
        <v>21.476974240437819</v>
      </c>
      <c r="AJ121">
        <f t="shared" si="48"/>
        <v>1.1254364081408501E-2</v>
      </c>
      <c r="AK121">
        <f t="shared" si="49"/>
        <v>0.18329372624485485</v>
      </c>
      <c r="AL121">
        <f t="shared" si="50"/>
        <v>7.5870547858412921E-2</v>
      </c>
      <c r="AM121">
        <f t="shared" si="51"/>
        <v>2.6245200879501066E-2</v>
      </c>
      <c r="AN121">
        <f t="shared" si="52"/>
        <v>1.3043512249887274E-2</v>
      </c>
      <c r="AO121">
        <f t="shared" si="53"/>
        <v>0.4882938682389662</v>
      </c>
      <c r="AP121">
        <f t="shared" si="54"/>
        <v>3.3053308605020336E-2</v>
      </c>
      <c r="AQ121">
        <f t="shared" si="55"/>
        <v>3.5056825288370529E-2</v>
      </c>
      <c r="AR121">
        <f t="shared" si="56"/>
        <v>4.1902733345059229E-2</v>
      </c>
      <c r="AS121">
        <f t="shared" si="57"/>
        <v>9.7316163328755936E-3</v>
      </c>
      <c r="AT121">
        <f t="shared" si="58"/>
        <v>2.5809690488969493E-2</v>
      </c>
      <c r="AU121">
        <f t="shared" si="59"/>
        <v>1.1493516672767422E-2</v>
      </c>
      <c r="AV121">
        <f t="shared" si="60"/>
        <v>1.5079999145615126E-2</v>
      </c>
      <c r="AW121">
        <f t="shared" si="61"/>
        <v>7.4783070304804957E-3</v>
      </c>
      <c r="AX121">
        <f t="shared" si="62"/>
        <v>2.2392783537810813E-2</v>
      </c>
      <c r="AY121">
        <f t="shared" si="63"/>
        <v>0.99999999999999978</v>
      </c>
      <c r="BA121" cm="1">
        <f t="array" ref="BA121">SUM(AJ121:AX121*C121:Q121)</f>
        <v>-1.7432266563566154E-2</v>
      </c>
    </row>
    <row r="122" spans="2:53" x14ac:dyDescent="0.3">
      <c r="B122" s="1">
        <f>'Problem 1 and 2'!B123</f>
        <v>43735</v>
      </c>
      <c r="C122" s="5">
        <f>('Problem 1 and 2'!C123-'Problem 1 and 2'!C124)/'Problem 1 and 2'!C124</f>
        <v>-2.5921219822109248E-2</v>
      </c>
      <c r="D122" s="5">
        <f>('Problem 1 and 2'!D123-'Problem 1 and 2'!D124)/'Problem 1 and 2'!D124</f>
        <v>-3.5759493670886114E-2</v>
      </c>
      <c r="E122" s="5">
        <f>('Problem 1 and 2'!E123-'Problem 1 and 2'!E124)/'Problem 1 and 2'!E124</f>
        <v>1.7565872020075257E-2</v>
      </c>
      <c r="F122" s="5">
        <f>('Problem 1 and 2'!F123-'Problem 1 and 2'!F124)/'Problem 1 and 2'!F124</f>
        <v>-1.4172571904960388E-2</v>
      </c>
      <c r="G122" s="5">
        <f>('Problem 1 and 2'!G123-'Problem 1 and 2'!G124)/'Problem 1 and 2'!G124</f>
        <v>-2.9527559055118179E-2</v>
      </c>
      <c r="H122" s="5">
        <f>('Problem 1 and 2'!H123-'Problem 1 and 2'!H124)/'Problem 1 and 2'!H124</f>
        <v>1.6082954184742312E-2</v>
      </c>
      <c r="I122" s="5">
        <f>('Problem 1 and 2'!I123-'Problem 1 and 2'!I124)/'Problem 1 and 2'!I124</f>
        <v>-3.3416875522139155E-3</v>
      </c>
      <c r="J122" s="5">
        <f>('Problem 1 and 2'!J123-'Problem 1 and 2'!J124)/'Problem 1 and 2'!J124</f>
        <v>-3.440656565656576E-2</v>
      </c>
      <c r="K122" s="5">
        <f>('Problem 1 and 2'!K123-'Problem 1 and 2'!K124)/'Problem 1 and 2'!K124</f>
        <v>7.1329958582605213E-3</v>
      </c>
      <c r="L122" s="5">
        <f>('Problem 1 and 2'!L123-'Problem 1 and 2'!L124)/'Problem 1 and 2'!L124</f>
        <v>-1.715526601520085E-2</v>
      </c>
      <c r="M122" s="5">
        <f>('Problem 1 and 2'!M123-'Problem 1 and 2'!M124)/'Problem 1 and 2'!M124</f>
        <v>-1.1772260273972525E-2</v>
      </c>
      <c r="N122" s="5">
        <f>('Problem 1 and 2'!N123-'Problem 1 and 2'!N124)/'Problem 1 and 2'!N124</f>
        <v>1.0046367851622964E-2</v>
      </c>
      <c r="O122" s="5">
        <f>('Problem 1 and 2'!O123-'Problem 1 and 2'!O124)/'Problem 1 and 2'!O124</f>
        <v>-3.7402752842609216E-2</v>
      </c>
      <c r="P122" s="5">
        <f>('Problem 1 and 2'!P123-'Problem 1 and 2'!P124)/'Problem 1 and 2'!P124</f>
        <v>-5.2269601100412642E-2</v>
      </c>
      <c r="Q122" s="5">
        <f>('Problem 1 and 2'!Q123-'Problem 1 and 2'!Q124)/'Problem 1 and 2'!Q124</f>
        <v>-4.2523527361449959E-2</v>
      </c>
      <c r="S122">
        <f t="shared" si="32"/>
        <v>0.25995320765105684</v>
      </c>
      <c r="T122">
        <f t="shared" si="33"/>
        <v>4.0868156248458511</v>
      </c>
      <c r="U122">
        <f t="shared" si="34"/>
        <v>1.709171087984982</v>
      </c>
      <c r="V122">
        <f t="shared" si="35"/>
        <v>0.56582073222629004</v>
      </c>
      <c r="W122">
        <f t="shared" si="36"/>
        <v>0.28915287529267186</v>
      </c>
      <c r="X122">
        <f t="shared" si="37"/>
        <v>10.452244897959227</v>
      </c>
      <c r="Y122">
        <f t="shared" si="38"/>
        <v>0.7313409961685815</v>
      </c>
      <c r="Z122">
        <f t="shared" si="39"/>
        <v>0.79337428814884969</v>
      </c>
      <c r="AA122">
        <f t="shared" si="40"/>
        <v>0.91308636027313717</v>
      </c>
      <c r="AB122">
        <f t="shared" si="41"/>
        <v>0.21902284726817381</v>
      </c>
      <c r="AC122">
        <f t="shared" si="42"/>
        <v>0.57524567426266471</v>
      </c>
      <c r="AD122">
        <f t="shared" si="43"/>
        <v>0.24945438533318084</v>
      </c>
      <c r="AE122">
        <f t="shared" si="44"/>
        <v>0.3366393043722703</v>
      </c>
      <c r="AF122">
        <f t="shared" si="45"/>
        <v>0.17586215293919327</v>
      </c>
      <c r="AG122">
        <f t="shared" si="46"/>
        <v>0.51305344043915846</v>
      </c>
      <c r="AH122">
        <f t="shared" si="47"/>
        <v>21.870237875165287</v>
      </c>
      <c r="AJ122">
        <f t="shared" si="48"/>
        <v>1.188616279049467E-2</v>
      </c>
      <c r="AK122">
        <f t="shared" si="49"/>
        <v>0.18686653744569592</v>
      </c>
      <c r="AL122">
        <f t="shared" si="50"/>
        <v>7.815054860129475E-2</v>
      </c>
      <c r="AM122">
        <f t="shared" si="51"/>
        <v>2.5871722816001322E-2</v>
      </c>
      <c r="AN122">
        <f t="shared" si="52"/>
        <v>1.3221295394368752E-2</v>
      </c>
      <c r="AO122">
        <f t="shared" si="53"/>
        <v>0.47792095164306636</v>
      </c>
      <c r="AP122">
        <f t="shared" si="54"/>
        <v>3.3440011048030467E-2</v>
      </c>
      <c r="AQ122">
        <f t="shared" si="55"/>
        <v>3.6276436163036184E-2</v>
      </c>
      <c r="AR122">
        <f t="shared" si="56"/>
        <v>4.1750179649851497E-2</v>
      </c>
      <c r="AS122">
        <f t="shared" si="57"/>
        <v>1.0014653179281824E-2</v>
      </c>
      <c r="AT122">
        <f t="shared" si="58"/>
        <v>2.6302671125305134E-2</v>
      </c>
      <c r="AU122">
        <f t="shared" si="59"/>
        <v>1.1406112121736379E-2</v>
      </c>
      <c r="AV122">
        <f t="shared" si="60"/>
        <v>1.5392576262489605E-2</v>
      </c>
      <c r="AW122">
        <f t="shared" si="61"/>
        <v>8.0411632439943998E-3</v>
      </c>
      <c r="AX122">
        <f t="shared" si="62"/>
        <v>2.3458978515352842E-2</v>
      </c>
      <c r="AY122">
        <f t="shared" si="63"/>
        <v>1.0000000000000002</v>
      </c>
      <c r="BA122" cm="1">
        <f t="array" ref="BA122">SUM(AJ122:AX122*C122:Q122)</f>
        <v>-2.1107920896884257E-3</v>
      </c>
    </row>
    <row r="123" spans="2:53" x14ac:dyDescent="0.3">
      <c r="B123" s="1">
        <f>'Problem 1 and 2'!B124</f>
        <v>43728</v>
      </c>
      <c r="C123" s="5">
        <f>('Problem 1 and 2'!C124-'Problem 1 and 2'!C125)/'Problem 1 and 2'!C125</f>
        <v>7.6297049847408793E-4</v>
      </c>
      <c r="D123" s="5">
        <f>('Problem 1 and 2'!D124-'Problem 1 and 2'!D125)/'Problem 1 and 2'!D125</f>
        <v>-3.4689372437717524E-3</v>
      </c>
      <c r="E123" s="5">
        <f>('Problem 1 and 2'!E124-'Problem 1 and 2'!E125)/'Problem 1 and 2'!E125</f>
        <v>5.93281778637023E-2</v>
      </c>
      <c r="F123" s="5">
        <f>('Problem 1 and 2'!F124-'Problem 1 and 2'!F125)/'Problem 1 and 2'!F125</f>
        <v>1.4376321353065526E-2</v>
      </c>
      <c r="G123" s="5">
        <f>('Problem 1 and 2'!G124-'Problem 1 and 2'!G125)/'Problem 1 and 2'!G125</f>
        <v>4.5536403395935253E-2</v>
      </c>
      <c r="H123" s="5">
        <f>('Problem 1 and 2'!H124-'Problem 1 and 2'!H125)/'Problem 1 and 2'!H125</f>
        <v>-6.4129520605550822E-3</v>
      </c>
      <c r="I123" s="5">
        <f>('Problem 1 and 2'!I124-'Problem 1 and 2'!I125)/'Problem 1 and 2'!I125</f>
        <v>1.1620536657511091E-2</v>
      </c>
      <c r="J123" s="5">
        <f>('Problem 1 and 2'!J124-'Problem 1 and 2'!J125)/'Problem 1 and 2'!J125</f>
        <v>-2.4029574861367871E-2</v>
      </c>
      <c r="K123" s="5">
        <f>('Problem 1 and 2'!K124-'Problem 1 and 2'!K125)/'Problem 1 and 2'!K125</f>
        <v>-3.5079928952042594E-2</v>
      </c>
      <c r="L123" s="5">
        <f>('Problem 1 and 2'!L124-'Problem 1 and 2'!L125)/'Problem 1 and 2'!L125</f>
        <v>1.1643233743409358E-2</v>
      </c>
      <c r="M123" s="5">
        <f>('Problem 1 and 2'!M124-'Problem 1 and 2'!M125)/'Problem 1 and 2'!M125</f>
        <v>-1.848739495798335E-2</v>
      </c>
      <c r="N123" s="5">
        <f>('Problem 1 and 2'!N124-'Problem 1 and 2'!N125)/'Problem 1 and 2'!N125</f>
        <v>2.8889477869069646E-2</v>
      </c>
      <c r="O123" s="5">
        <f>('Problem 1 and 2'!O124-'Problem 1 and 2'!O125)/'Problem 1 and 2'!O125</f>
        <v>-3.2145960034752452E-2</v>
      </c>
      <c r="P123" s="5">
        <f>('Problem 1 and 2'!P124-'Problem 1 and 2'!P125)/'Problem 1 and 2'!P125</f>
        <v>-5.4923626909327311E-2</v>
      </c>
      <c r="Q123" s="5">
        <f>('Problem 1 and 2'!Q124-'Problem 1 and 2'!Q125)/'Problem 1 and 2'!Q125</f>
        <v>-1.6455262255742238E-2</v>
      </c>
      <c r="S123">
        <f t="shared" si="32"/>
        <v>0.2668708249691909</v>
      </c>
      <c r="T123">
        <f t="shared" si="33"/>
        <v>4.2383778715171943</v>
      </c>
      <c r="U123">
        <f t="shared" si="34"/>
        <v>1.6796662849864743</v>
      </c>
      <c r="V123">
        <f t="shared" si="35"/>
        <v>0.57395515290100196</v>
      </c>
      <c r="W123">
        <f t="shared" si="36"/>
        <v>0.2979506301190209</v>
      </c>
      <c r="X123">
        <f t="shared" si="37"/>
        <v>10.286802721088479</v>
      </c>
      <c r="Y123">
        <f t="shared" si="38"/>
        <v>0.73379310344827497</v>
      </c>
      <c r="Z123">
        <f t="shared" si="39"/>
        <v>0.8216442448040393</v>
      </c>
      <c r="AA123">
        <f t="shared" si="40"/>
        <v>0.90661944750903689</v>
      </c>
      <c r="AB123">
        <f t="shared" si="41"/>
        <v>0.22284582670568723</v>
      </c>
      <c r="AC123">
        <f t="shared" si="42"/>
        <v>0.58209828679990672</v>
      </c>
      <c r="AD123">
        <f t="shared" si="43"/>
        <v>0.24697320169941545</v>
      </c>
      <c r="AE123">
        <f t="shared" si="44"/>
        <v>0.34971978713463703</v>
      </c>
      <c r="AF123">
        <f t="shared" si="45"/>
        <v>0.18556137182408347</v>
      </c>
      <c r="AG123">
        <f t="shared" si="46"/>
        <v>0.53583921391334022</v>
      </c>
      <c r="AH123">
        <f t="shared" si="47"/>
        <v>21.928717969419779</v>
      </c>
      <c r="AJ123">
        <f t="shared" si="48"/>
        <v>1.2169923720180534E-2</v>
      </c>
      <c r="AK123">
        <f t="shared" si="49"/>
        <v>0.1932797839539791</v>
      </c>
      <c r="AL123">
        <f t="shared" si="50"/>
        <v>7.6596647707760063E-2</v>
      </c>
      <c r="AM123">
        <f t="shared" si="51"/>
        <v>2.6173675711521245E-2</v>
      </c>
      <c r="AN123">
        <f t="shared" si="52"/>
        <v>1.3587234353349865E-2</v>
      </c>
      <c r="AO123">
        <f t="shared" si="53"/>
        <v>0.46910187524112074</v>
      </c>
      <c r="AP123">
        <f t="shared" si="54"/>
        <v>3.3462654062657485E-2</v>
      </c>
      <c r="AQ123">
        <f t="shared" si="55"/>
        <v>3.7468868264430487E-2</v>
      </c>
      <c r="AR123">
        <f t="shared" si="56"/>
        <v>4.1343933045850809E-2</v>
      </c>
      <c r="AS123">
        <f t="shared" si="57"/>
        <v>1.0162282492594965E-2</v>
      </c>
      <c r="AT123">
        <f t="shared" si="58"/>
        <v>2.6545021355633254E-2</v>
      </c>
      <c r="AU123">
        <f t="shared" si="59"/>
        <v>1.1262546312275374E-2</v>
      </c>
      <c r="AV123">
        <f t="shared" si="60"/>
        <v>1.5948027040264334E-2</v>
      </c>
      <c r="AW123">
        <f t="shared" si="61"/>
        <v>8.4620255540179823E-3</v>
      </c>
      <c r="AX123">
        <f t="shared" si="62"/>
        <v>2.4435501184363956E-2</v>
      </c>
      <c r="AY123">
        <f t="shared" si="63"/>
        <v>1.0000000000000002</v>
      </c>
      <c r="BA123" cm="1">
        <f t="array" ref="BA123">SUM(AJ123:AX123*C123:Q123)</f>
        <v>-1.518612435481768E-3</v>
      </c>
    </row>
    <row r="124" spans="2:53" x14ac:dyDescent="0.3">
      <c r="B124" s="1">
        <f>'Problem 1 and 2'!B125</f>
        <v>43721</v>
      </c>
      <c r="C124" s="5">
        <f>('Problem 1 and 2'!C125-'Problem 1 and 2'!C126)/'Problem 1 and 2'!C126</f>
        <v>4.7974413646055439E-2</v>
      </c>
      <c r="D124" s="5">
        <f>('Problem 1 and 2'!D125-'Problem 1 and 2'!D126)/'Problem 1 and 2'!D126</f>
        <v>6.2311557788944802E-2</v>
      </c>
      <c r="E124" s="5">
        <f>('Problem 1 and 2'!E125-'Problem 1 and 2'!E126)/'Problem 1 and 2'!E126</f>
        <v>-4.3236994219653151E-2</v>
      </c>
      <c r="F124" s="5">
        <f>('Problem 1 and 2'!F125-'Problem 1 and 2'!F126)/'Problem 1 and 2'!F126</f>
        <v>6.3399280575539466E-2</v>
      </c>
      <c r="G124" s="5">
        <f>('Problem 1 and 2'!G125-'Problem 1 and 2'!G126)/'Problem 1 and 2'!G126</f>
        <v>1.5459933006955725E-3</v>
      </c>
      <c r="H124" s="5">
        <f>('Problem 1 and 2'!H125-'Problem 1 and 2'!H126)/'Problem 1 and 2'!H126</f>
        <v>-4.5002616431187087E-3</v>
      </c>
      <c r="I124" s="5">
        <f>('Problem 1 and 2'!I125-'Problem 1 and 2'!I126)/'Problem 1 and 2'!I126</f>
        <v>2.1363832542080352E-2</v>
      </c>
      <c r="J124" s="5">
        <f>('Problem 1 and 2'!J125-'Problem 1 and 2'!J126)/'Problem 1 and 2'!J126</f>
        <v>0.12552011095700433</v>
      </c>
      <c r="K124" s="5">
        <f>('Problem 1 and 2'!K125-'Problem 1 and 2'!K126)/'Problem 1 and 2'!K126</f>
        <v>1.7163504968382971E-2</v>
      </c>
      <c r="L124" s="5">
        <f>('Problem 1 and 2'!L125-'Problem 1 and 2'!L126)/'Problem 1 and 2'!L126</f>
        <v>7.1310896681572158E-2</v>
      </c>
      <c r="M124" s="5">
        <f>('Problem 1 and 2'!M125-'Problem 1 and 2'!M126)/'Problem 1 and 2'!M126</f>
        <v>8.6757990867580029E-2</v>
      </c>
      <c r="N124" s="5">
        <f>('Problem 1 and 2'!N125-'Problem 1 and 2'!N126)/'Problem 1 and 2'!N126</f>
        <v>-1.0749868904037667E-2</v>
      </c>
      <c r="O124" s="5">
        <f>('Problem 1 and 2'!O125-'Problem 1 and 2'!O126)/'Problem 1 and 2'!O126</f>
        <v>6.8048252397154341E-2</v>
      </c>
      <c r="P124" s="5">
        <f>('Problem 1 and 2'!P125-'Problem 1 and 2'!P126)/'Problem 1 and 2'!P126</f>
        <v>8.8432967810399721E-2</v>
      </c>
      <c r="Q124" s="5">
        <f>('Problem 1 and 2'!Q125-'Problem 1 and 2'!Q126)/'Problem 1 and 2'!Q126</f>
        <v>6.3434196135617918E-2</v>
      </c>
      <c r="S124">
        <f t="shared" si="32"/>
        <v>0.26666736563630455</v>
      </c>
      <c r="T124">
        <f t="shared" si="33"/>
        <v>4.2531317185382989</v>
      </c>
      <c r="U124">
        <f t="shared" si="34"/>
        <v>1.5855957767249984</v>
      </c>
      <c r="V124">
        <f t="shared" si="35"/>
        <v>0.56582073222629004</v>
      </c>
      <c r="W124">
        <f t="shared" si="36"/>
        <v>0.284973941750156</v>
      </c>
      <c r="X124">
        <f t="shared" si="37"/>
        <v>10.353197278911608</v>
      </c>
      <c r="Y124">
        <f t="shared" si="38"/>
        <v>0.72536398467432861</v>
      </c>
      <c r="Z124">
        <f t="shared" si="39"/>
        <v>0.84187412204353274</v>
      </c>
      <c r="AA124">
        <f t="shared" si="40"/>
        <v>0.93957984159703223</v>
      </c>
      <c r="AB124">
        <f t="shared" si="41"/>
        <v>0.22028104303241877</v>
      </c>
      <c r="AC124">
        <f t="shared" si="42"/>
        <v>0.59306246685949404</v>
      </c>
      <c r="AD124">
        <f t="shared" si="43"/>
        <v>0.24003861154350711</v>
      </c>
      <c r="AE124">
        <f t="shared" si="44"/>
        <v>0.36133525582761872</v>
      </c>
      <c r="AF124">
        <f t="shared" si="45"/>
        <v>0.19634537176846797</v>
      </c>
      <c r="AG124">
        <f t="shared" si="46"/>
        <v>0.5448041083949855</v>
      </c>
      <c r="AH124">
        <f t="shared" si="47"/>
        <v>21.972071619529036</v>
      </c>
      <c r="AJ124">
        <f t="shared" si="48"/>
        <v>1.2136651029267876E-2</v>
      </c>
      <c r="AK124">
        <f t="shared" si="49"/>
        <v>0.19356990056222398</v>
      </c>
      <c r="AL124">
        <f t="shared" si="50"/>
        <v>7.2164145656420597E-2</v>
      </c>
      <c r="AM124">
        <f t="shared" si="51"/>
        <v>2.5751815396568338E-2</v>
      </c>
      <c r="AN124">
        <f t="shared" si="52"/>
        <v>1.2969825817282874E-2</v>
      </c>
      <c r="AO124">
        <f t="shared" si="53"/>
        <v>0.47119804896819856</v>
      </c>
      <c r="AP124">
        <f t="shared" si="54"/>
        <v>3.3012999285402682E-2</v>
      </c>
      <c r="AQ124">
        <f t="shared" si="55"/>
        <v>3.83156461812761E-2</v>
      </c>
      <c r="AR124">
        <f t="shared" si="56"/>
        <v>4.2762460357262014E-2</v>
      </c>
      <c r="AS124">
        <f t="shared" si="57"/>
        <v>1.0025501775473478E-2</v>
      </c>
      <c r="AT124">
        <f t="shared" si="58"/>
        <v>2.6991649996824747E-2</v>
      </c>
      <c r="AU124">
        <f t="shared" si="59"/>
        <v>1.0924714596786494E-2</v>
      </c>
      <c r="AV124">
        <f t="shared" si="60"/>
        <v>1.6445206536941183E-2</v>
      </c>
      <c r="AW124">
        <f t="shared" si="61"/>
        <v>8.936133796048339E-3</v>
      </c>
      <c r="AX124">
        <f t="shared" si="62"/>
        <v>2.4795300044023031E-2</v>
      </c>
      <c r="AY124">
        <f t="shared" si="63"/>
        <v>1.0000000000000004</v>
      </c>
      <c r="BA124" cm="1">
        <f t="array" ref="BA124">SUM(AJ124:AX124*C124:Q124)</f>
        <v>2.1725951309140248E-2</v>
      </c>
    </row>
    <row r="125" spans="2:53" x14ac:dyDescent="0.3">
      <c r="B125" s="1">
        <f>'Problem 1 and 2'!B126</f>
        <v>43714</v>
      </c>
      <c r="C125" s="5">
        <f>('Problem 1 and 2'!C126-'Problem 1 and 2'!C127)/'Problem 1 and 2'!C127</f>
        <v>3.476865472051381E-3</v>
      </c>
      <c r="D125" s="5">
        <f>('Problem 1 and 2'!D126-'Problem 1 and 2'!D127)/'Problem 1 and 2'!D127</f>
        <v>1.8423746161719469E-2</v>
      </c>
      <c r="E125" s="5">
        <f>('Problem 1 and 2'!E126-'Problem 1 and 2'!E127)/'Problem 1 and 2'!E127</f>
        <v>-2.0274096726696091E-2</v>
      </c>
      <c r="F125" s="5">
        <f>('Problem 1 and 2'!F126-'Problem 1 and 2'!F127)/'Problem 1 and 2'!F127</f>
        <v>1.3211845102505717E-2</v>
      </c>
      <c r="G125" s="5">
        <f>('Problem 1 and 2'!G126-'Problem 1 and 2'!G127)/'Problem 1 and 2'!G127</f>
        <v>1.5171331415119159E-2</v>
      </c>
      <c r="H125" s="5">
        <f>('Problem 1 and 2'!H126-'Problem 1 and 2'!H127)/'Problem 1 and 2'!H127</f>
        <v>1.6597510373444008E-2</v>
      </c>
      <c r="I125" s="5">
        <f>('Problem 1 and 2'!I126-'Problem 1 and 2'!I127)/'Problem 1 and 2'!I127</f>
        <v>6.953498478922183E-3</v>
      </c>
      <c r="J125" s="5">
        <f>('Problem 1 and 2'!J126-'Problem 1 and 2'!J127)/'Problem 1 and 2'!J127</f>
        <v>2.4511545293072742E-2</v>
      </c>
      <c r="K125" s="5">
        <f>('Problem 1 and 2'!K126-'Problem 1 and 2'!K127)/'Problem 1 and 2'!K127</f>
        <v>4.6066619418851949E-2</v>
      </c>
      <c r="L125" s="5">
        <f>('Problem 1 and 2'!L126-'Problem 1 and 2'!L127)/'Problem 1 and 2'!L127</f>
        <v>7.3494547178758248E-3</v>
      </c>
      <c r="M125" s="5">
        <f>('Problem 1 and 2'!M126-'Problem 1 and 2'!M127)/'Problem 1 and 2'!M127</f>
        <v>1.4123639731419335E-2</v>
      </c>
      <c r="N125" s="5">
        <f>('Problem 1 and 2'!N126-'Problem 1 and 2'!N127)/'Problem 1 and 2'!N127</f>
        <v>3.6976617727025464E-2</v>
      </c>
      <c r="O125" s="5">
        <f>('Problem 1 and 2'!O126-'Problem 1 and 2'!O127)/'Problem 1 and 2'!O127</f>
        <v>2.0839911588253941E-2</v>
      </c>
      <c r="P125" s="5">
        <f>('Problem 1 and 2'!P126-'Problem 1 and 2'!P127)/'Problem 1 and 2'!P127</f>
        <v>4.0103016924208972E-2</v>
      </c>
      <c r="Q125" s="5">
        <f>('Problem 1 and 2'!Q126-'Problem 1 and 2'!Q127)/'Problem 1 and 2'!Q127</f>
        <v>1.2177121771217712E-2</v>
      </c>
      <c r="S125">
        <f t="shared" si="32"/>
        <v>0.25445980566312687</v>
      </c>
      <c r="T125">
        <f t="shared" si="33"/>
        <v>4.0036575779996282</v>
      </c>
      <c r="U125">
        <f t="shared" si="34"/>
        <v>1.6572502982928028</v>
      </c>
      <c r="V125">
        <f t="shared" si="35"/>
        <v>0.53208681119292567</v>
      </c>
      <c r="W125">
        <f t="shared" si="36"/>
        <v>0.28453405400883858</v>
      </c>
      <c r="X125">
        <f t="shared" si="37"/>
        <v>10.400000000000043</v>
      </c>
      <c r="Y125">
        <f t="shared" si="38"/>
        <v>0.71019157088122509</v>
      </c>
      <c r="Z125">
        <f t="shared" si="39"/>
        <v>0.74798674306024282</v>
      </c>
      <c r="AA125">
        <f t="shared" si="40"/>
        <v>0.92372547482052825</v>
      </c>
      <c r="AB125">
        <f t="shared" si="41"/>
        <v>0.20561822316448758</v>
      </c>
      <c r="AC125">
        <f t="shared" si="42"/>
        <v>0.54571714387491255</v>
      </c>
      <c r="AD125">
        <f t="shared" si="43"/>
        <v>0.2426470353636194</v>
      </c>
      <c r="AE125">
        <f t="shared" si="44"/>
        <v>0.33831360616585326</v>
      </c>
      <c r="AF125">
        <f t="shared" si="45"/>
        <v>0.18039270912884595</v>
      </c>
      <c r="AG125">
        <f t="shared" si="46"/>
        <v>0.51230636589902134</v>
      </c>
      <c r="AH125">
        <f t="shared" si="47"/>
        <v>21.538887419516104</v>
      </c>
      <c r="AJ125">
        <f t="shared" si="48"/>
        <v>1.1813971664690729E-2</v>
      </c>
      <c r="AK125">
        <f t="shared" si="49"/>
        <v>0.18588042641292449</v>
      </c>
      <c r="AL125">
        <f t="shared" si="50"/>
        <v>7.6942242466581171E-2</v>
      </c>
      <c r="AM125">
        <f t="shared" si="51"/>
        <v>2.4703542055324955E-2</v>
      </c>
      <c r="AN125">
        <f t="shared" si="52"/>
        <v>1.3210248443521089E-2</v>
      </c>
      <c r="AO125">
        <f t="shared" si="53"/>
        <v>0.4828475954879981</v>
      </c>
      <c r="AP125">
        <f t="shared" si="54"/>
        <v>3.2972528109215603E-2</v>
      </c>
      <c r="AQ125">
        <f t="shared" si="55"/>
        <v>3.472726926380152E-2</v>
      </c>
      <c r="AR125">
        <f t="shared" si="56"/>
        <v>4.2886406193086493E-2</v>
      </c>
      <c r="AS125">
        <f t="shared" si="57"/>
        <v>9.5463716003352898E-3</v>
      </c>
      <c r="AT125">
        <f t="shared" si="58"/>
        <v>2.5336366416978687E-2</v>
      </c>
      <c r="AU125">
        <f t="shared" si="59"/>
        <v>1.1265532459385998E-2</v>
      </c>
      <c r="AV125">
        <f t="shared" si="60"/>
        <v>1.5707106851736072E-2</v>
      </c>
      <c r="AW125">
        <f t="shared" si="61"/>
        <v>8.3752101775412258E-3</v>
      </c>
      <c r="AX125">
        <f t="shared" si="62"/>
        <v>2.3785182396878459E-2</v>
      </c>
      <c r="AY125">
        <f t="shared" si="63"/>
        <v>0.99999999999999978</v>
      </c>
      <c r="BA125" cm="1">
        <f t="array" ref="BA125">SUM(AJ125:AX125*C125:Q125)</f>
        <v>1.5300149130193024E-2</v>
      </c>
    </row>
    <row r="126" spans="2:53" x14ac:dyDescent="0.3">
      <c r="B126" s="1">
        <f>'Problem 1 and 2'!B127</f>
        <v>43707</v>
      </c>
      <c r="C126" s="5">
        <f>('Problem 1 and 2'!C127-'Problem 1 and 2'!C128)/'Problem 1 and 2'!C128</f>
        <v>4.4997205142537633E-2</v>
      </c>
      <c r="D126" s="5">
        <f>('Problem 1 and 2'!D127-'Problem 1 and 2'!D128)/'Problem 1 and 2'!D128</f>
        <v>7.3626373626373712E-2</v>
      </c>
      <c r="E126" s="5">
        <f>('Problem 1 and 2'!E127-'Problem 1 and 2'!E128)/'Problem 1 and 2'!E128</f>
        <v>1.4244686961516343E-2</v>
      </c>
      <c r="F126" s="5">
        <f>('Problem 1 and 2'!F127-'Problem 1 and 2'!F128)/'Problem 1 and 2'!F128</f>
        <v>2.740977615349533E-3</v>
      </c>
      <c r="G126" s="5">
        <f>('Problem 1 and 2'!G127-'Problem 1 and 2'!G128)/'Problem 1 and 2'!G128</f>
        <v>-2.7721261444557565E-2</v>
      </c>
      <c r="H126" s="5">
        <f>('Problem 1 and 2'!H127-'Problem 1 and 2'!H128)/'Problem 1 and 2'!H128</f>
        <v>5.6423513543891156E-2</v>
      </c>
      <c r="I126" s="5">
        <f>('Problem 1 and 2'!I127-'Problem 1 and 2'!I128)/'Problem 1 and 2'!I128</f>
        <v>3.9530155861757399E-2</v>
      </c>
      <c r="J126" s="5">
        <f>('Problem 1 and 2'!J127-'Problem 1 and 2'!J128)/'Problem 1 and 2'!J128</f>
        <v>3.4926470588235295E-2</v>
      </c>
      <c r="K126" s="5">
        <f>('Problem 1 and 2'!K127-'Problem 1 and 2'!K128)/'Problem 1 and 2'!K128</f>
        <v>7.8471337579617786E-2</v>
      </c>
      <c r="L126" s="5">
        <f>('Problem 1 and 2'!L127-'Problem 1 and 2'!L128)/'Problem 1 and 2'!L128</f>
        <v>2.304147465437795E-2</v>
      </c>
      <c r="M126" s="5">
        <f>('Problem 1 and 2'!M127-'Problem 1 and 2'!M128)/'Problem 1 and 2'!M128</f>
        <v>3.5234899328858989E-2</v>
      </c>
      <c r="N126" s="5">
        <f>('Problem 1 and 2'!N127-'Problem 1 and 2'!N128)/'Problem 1 and 2'!N128</f>
        <v>4.2517006802721087E-2</v>
      </c>
      <c r="O126" s="5">
        <f>('Problem 1 and 2'!O127-'Problem 1 and 2'!O128)/'Problem 1 and 2'!O128</f>
        <v>7.1380243572395002E-2</v>
      </c>
      <c r="P126" s="5">
        <f>('Problem 1 and 2'!P127-'Problem 1 and 2'!P128)/'Problem 1 and 2'!P128</f>
        <v>7.092198581560287E-2</v>
      </c>
      <c r="Q126" s="5">
        <f>('Problem 1 and 2'!Q127-'Problem 1 and 2'!Q128)/'Problem 1 and 2'!Q128</f>
        <v>6.6509248327430104E-2</v>
      </c>
      <c r="S126">
        <f t="shared" si="32"/>
        <v>0.25357814855395289</v>
      </c>
      <c r="T126">
        <f t="shared" si="33"/>
        <v>3.9312296017142083</v>
      </c>
      <c r="U126">
        <f t="shared" si="34"/>
        <v>1.6915448420378214</v>
      </c>
      <c r="V126">
        <f t="shared" si="35"/>
        <v>0.52514862885273017</v>
      </c>
      <c r="W126">
        <f t="shared" si="36"/>
        <v>0.28028180584276985</v>
      </c>
      <c r="X126">
        <f t="shared" si="37"/>
        <v>10.230204081632696</v>
      </c>
      <c r="Y126">
        <f t="shared" si="38"/>
        <v>0.70528735632183814</v>
      </c>
      <c r="Z126">
        <f t="shared" si="39"/>
        <v>0.73009108242530651</v>
      </c>
      <c r="AA126">
        <f t="shared" si="40"/>
        <v>0.88304650743344537</v>
      </c>
      <c r="AB126">
        <f t="shared" si="41"/>
        <v>0.20411806667634938</v>
      </c>
      <c r="AC126">
        <f t="shared" si="42"/>
        <v>0.53811697360633504</v>
      </c>
      <c r="AD126">
        <f t="shared" si="43"/>
        <v>0.23399470269202732</v>
      </c>
      <c r="AE126">
        <f t="shared" si="44"/>
        <v>0.33140711126732358</v>
      </c>
      <c r="AF126">
        <f t="shared" si="45"/>
        <v>0.17343734821797074</v>
      </c>
      <c r="AG126">
        <f t="shared" si="46"/>
        <v>0.50614300094289022</v>
      </c>
      <c r="AH126">
        <f t="shared" si="47"/>
        <v>21.21762925821767</v>
      </c>
      <c r="AJ126">
        <f t="shared" si="48"/>
        <v>1.195129509842581E-2</v>
      </c>
      <c r="AK126">
        <f t="shared" si="49"/>
        <v>0.18528128443905334</v>
      </c>
      <c r="AL126">
        <f t="shared" si="50"/>
        <v>7.9723555419495301E-2</v>
      </c>
      <c r="AM126">
        <f t="shared" si="51"/>
        <v>2.4750579928685391E-2</v>
      </c>
      <c r="AN126">
        <f t="shared" si="52"/>
        <v>1.3209854995190643E-2</v>
      </c>
      <c r="AO126">
        <f t="shared" si="53"/>
        <v>0.4821558505491606</v>
      </c>
      <c r="AP126">
        <f t="shared" si="54"/>
        <v>3.3240629654638615E-2</v>
      </c>
      <c r="AQ126">
        <f t="shared" si="55"/>
        <v>3.4409644618638976E-2</v>
      </c>
      <c r="AR126">
        <f t="shared" si="56"/>
        <v>4.1618528473978213E-2</v>
      </c>
      <c r="AS126">
        <f t="shared" si="57"/>
        <v>9.620210825264262E-3</v>
      </c>
      <c r="AT126">
        <f t="shared" si="58"/>
        <v>2.5361786043929496E-2</v>
      </c>
      <c r="AU126">
        <f t="shared" si="59"/>
        <v>1.1028315173402338E-2</v>
      </c>
      <c r="AV126">
        <f t="shared" si="60"/>
        <v>1.5619422284842135E-2</v>
      </c>
      <c r="AW126">
        <f t="shared" si="61"/>
        <v>8.1742095738993933E-3</v>
      </c>
      <c r="AX126">
        <f t="shared" si="62"/>
        <v>2.3854832921395262E-2</v>
      </c>
      <c r="AY126">
        <f t="shared" si="63"/>
        <v>0.99999999999999944</v>
      </c>
      <c r="BA126" cm="1">
        <f t="array" ref="BA126">SUM(AJ126:AX126*C126:Q126)</f>
        <v>5.2868642578825197E-2</v>
      </c>
    </row>
    <row r="127" spans="2:53" x14ac:dyDescent="0.3">
      <c r="B127" s="1">
        <f>'Problem 1 and 2'!B128</f>
        <v>43700</v>
      </c>
      <c r="C127" s="5">
        <f>('Problem 1 and 2'!C128-'Problem 1 and 2'!C129)/'Problem 1 and 2'!C129</f>
        <v>8.3916083916087093E-4</v>
      </c>
      <c r="D127" s="5">
        <f>('Problem 1 and 2'!D128-'Problem 1 and 2'!D129)/'Problem 1 and 2'!D129</f>
        <v>1.4115898959881173E-2</v>
      </c>
      <c r="E127" s="5">
        <f>('Problem 1 and 2'!E128-'Problem 1 and 2'!E129)/'Problem 1 and 2'!E129</f>
        <v>1.6108322633360515E-2</v>
      </c>
      <c r="F127" s="5">
        <f>('Problem 1 and 2'!F128-'Problem 1 and 2'!F129)/'Problem 1 and 2'!F129</f>
        <v>-8.1558676937018605E-3</v>
      </c>
      <c r="G127" s="5">
        <f>('Problem 1 and 2'!G128-'Problem 1 and 2'!G129)/'Problem 1 and 2'!G129</f>
        <v>-2.1890547263681653E-2</v>
      </c>
      <c r="H127" s="5">
        <f>('Problem 1 and 2'!H128-'Problem 1 and 2'!H129)/'Problem 1 and 2'!H129</f>
        <v>5.6525353283458084E-2</v>
      </c>
      <c r="I127" s="5">
        <f>('Problem 1 and 2'!I128-'Problem 1 and 2'!I129)/'Problem 1 and 2'!I129</f>
        <v>1.4901421366345714E-2</v>
      </c>
      <c r="J127" s="5">
        <f>('Problem 1 and 2'!J128-'Problem 1 and 2'!J129)/'Problem 1 and 2'!J129</f>
        <v>2.1021021021021109E-2</v>
      </c>
      <c r="K127" s="5">
        <f>('Problem 1 and 2'!K128-'Problem 1 and 2'!K129)/'Problem 1 and 2'!K129</f>
        <v>3.8909475913181543E-2</v>
      </c>
      <c r="L127" s="5">
        <f>('Problem 1 and 2'!L128-'Problem 1 and 2'!L129)/'Problem 1 and 2'!L129</f>
        <v>-1.2927938711994403E-2</v>
      </c>
      <c r="M127" s="5">
        <f>('Problem 1 and 2'!M128-'Problem 1 and 2'!M129)/'Problem 1 and 2'!M129</f>
        <v>-2.1805392731535735E-2</v>
      </c>
      <c r="N127" s="5">
        <f>('Problem 1 and 2'!N128-'Problem 1 and 2'!N129)/'Problem 1 and 2'!N129</f>
        <v>1.408450704225362E-2</v>
      </c>
      <c r="O127" s="5">
        <f>('Problem 1 and 2'!O128-'Problem 1 and 2'!O129)/'Problem 1 and 2'!O129</f>
        <v>1.3022618231665563E-2</v>
      </c>
      <c r="P127" s="5">
        <f>('Problem 1 and 2'!P128-'Problem 1 and 2'!P129)/'Problem 1 and 2'!P129</f>
        <v>7.5879610004239054E-2</v>
      </c>
      <c r="Q127" s="5">
        <f>('Problem 1 and 2'!Q128-'Problem 1 and 2'!Q129)/'Problem 1 and 2'!Q129</f>
        <v>-1.166861143523929E-2</v>
      </c>
      <c r="S127">
        <f t="shared" si="32"/>
        <v>0.24265916435572171</v>
      </c>
      <c r="T127">
        <f t="shared" si="33"/>
        <v>3.6616365788740315</v>
      </c>
      <c r="U127">
        <f t="shared" si="34"/>
        <v>1.667787727935127</v>
      </c>
      <c r="V127">
        <f t="shared" si="35"/>
        <v>0.52371314285131043</v>
      </c>
      <c r="W127">
        <f t="shared" si="36"/>
        <v>0.2882730998100369</v>
      </c>
      <c r="X127">
        <f t="shared" si="37"/>
        <v>9.6838095238095647</v>
      </c>
      <c r="Y127">
        <f t="shared" si="38"/>
        <v>0.67846743295019074</v>
      </c>
      <c r="Z127">
        <f t="shared" si="39"/>
        <v>0.70545212937720558</v>
      </c>
      <c r="AA127">
        <f t="shared" si="40"/>
        <v>0.81879459997077086</v>
      </c>
      <c r="AB127">
        <f t="shared" si="41"/>
        <v>0.19952081292237756</v>
      </c>
      <c r="AC127">
        <f t="shared" si="42"/>
        <v>0.5198018091886154</v>
      </c>
      <c r="AD127">
        <f t="shared" si="43"/>
        <v>0.2244516887160066</v>
      </c>
      <c r="AE127">
        <f t="shared" si="44"/>
        <v>0.30932725636444858</v>
      </c>
      <c r="AF127">
        <f t="shared" si="45"/>
        <v>0.16195143111744287</v>
      </c>
      <c r="AG127">
        <f t="shared" si="46"/>
        <v>0.47457910162209743</v>
      </c>
      <c r="AH127">
        <f t="shared" si="47"/>
        <v>20.16022549986495</v>
      </c>
      <c r="AJ127">
        <f t="shared" si="48"/>
        <v>1.2036530263877616E-2</v>
      </c>
      <c r="AK127">
        <f t="shared" si="49"/>
        <v>0.18162676696739133</v>
      </c>
      <c r="AL127">
        <f t="shared" si="50"/>
        <v>8.2726640530201373E-2</v>
      </c>
      <c r="AM127">
        <f t="shared" si="51"/>
        <v>2.5977543894775319E-2</v>
      </c>
      <c r="AN127">
        <f t="shared" si="52"/>
        <v>1.4299100960550664E-2</v>
      </c>
      <c r="AO127">
        <f t="shared" si="53"/>
        <v>0.48034232175996422</v>
      </c>
      <c r="AP127">
        <f t="shared" si="54"/>
        <v>3.3653762104731207E-2</v>
      </c>
      <c r="AQ127">
        <f t="shared" si="55"/>
        <v>3.4992273741279896E-2</v>
      </c>
      <c r="AR127">
        <f t="shared" si="56"/>
        <v>4.0614357214221429E-2</v>
      </c>
      <c r="AS127">
        <f t="shared" si="57"/>
        <v>9.8967550201119574E-3</v>
      </c>
      <c r="AT127">
        <f t="shared" si="58"/>
        <v>2.5783531498300823E-2</v>
      </c>
      <c r="AU127">
        <f t="shared" si="59"/>
        <v>1.1133391772701657E-2</v>
      </c>
      <c r="AV127">
        <f t="shared" si="60"/>
        <v>1.5343442282752279E-2</v>
      </c>
      <c r="AW127">
        <f t="shared" si="61"/>
        <v>8.0332152593495416E-3</v>
      </c>
      <c r="AX127">
        <f t="shared" si="62"/>
        <v>2.3540366729790624E-2</v>
      </c>
      <c r="AY127">
        <f t="shared" si="63"/>
        <v>1</v>
      </c>
      <c r="BA127" cm="1">
        <f t="array" ref="BA127">SUM(AJ127:AX127*C127:Q127)</f>
        <v>3.3351822837090664E-2</v>
      </c>
    </row>
    <row r="128" spans="2:53" x14ac:dyDescent="0.3">
      <c r="B128" s="1">
        <f>'Problem 1 and 2'!B129</f>
        <v>43693</v>
      </c>
      <c r="C128" s="5">
        <f>('Problem 1 and 2'!C129-'Problem 1 and 2'!C130)/'Problem 1 and 2'!C130</f>
        <v>4.0151294733779493E-2</v>
      </c>
      <c r="D128" s="5">
        <f>('Problem 1 and 2'!D129-'Problem 1 and 2'!D130)/'Problem 1 and 2'!D130</f>
        <v>-3.7133308577802721E-4</v>
      </c>
      <c r="E128" s="5">
        <f>('Problem 1 and 2'!E129-'Problem 1 and 2'!E130)/'Problem 1 and 2'!E130</f>
        <v>7.6452599388379203E-3</v>
      </c>
      <c r="F128" s="5">
        <f>('Problem 1 and 2'!F129-'Problem 1 and 2'!F130)/'Problem 1 and 2'!F130</f>
        <v>6.3839489284085362E-3</v>
      </c>
      <c r="G128" s="5">
        <f>('Problem 1 and 2'!G129-'Problem 1 and 2'!G130)/'Problem 1 and 2'!G130</f>
        <v>-2.9454369869628169E-2</v>
      </c>
      <c r="H128" s="5">
        <f>('Problem 1 and 2'!H129-'Problem 1 and 2'!H130)/'Problem 1 and 2'!H130</f>
        <v>-1.0923185341790074E-2</v>
      </c>
      <c r="I128" s="5">
        <f>('Problem 1 and 2'!I129-'Problem 1 and 2'!I130)/'Problem 1 and 2'!I130</f>
        <v>-7.7343039126479387E-3</v>
      </c>
      <c r="J128" s="5">
        <f>('Problem 1 and 2'!J129-'Problem 1 and 2'!J130)/'Problem 1 and 2'!J130</f>
        <v>-3.8267148014440512E-2</v>
      </c>
      <c r="K128" s="5">
        <f>('Problem 1 and 2'!K129-'Problem 1 and 2'!K130)/'Problem 1 and 2'!K130</f>
        <v>5.8572949946751555E-3</v>
      </c>
      <c r="L128" s="5">
        <f>('Problem 1 and 2'!L129-'Problem 1 and 2'!L130)/'Problem 1 and 2'!L130</f>
        <v>-1.856203007518795E-2</v>
      </c>
      <c r="M128" s="5">
        <f>('Problem 1 and 2'!M129-'Problem 1 and 2'!M130)/'Problem 1 and 2'!M130</f>
        <v>-3.7374445223079351E-3</v>
      </c>
      <c r="N128" s="5">
        <f>('Problem 1 and 2'!N129-'Problem 1 and 2'!N130)/'Problem 1 and 2'!N130</f>
        <v>-1.1928429423459373E-2</v>
      </c>
      <c r="O128" s="5">
        <f>('Problem 1 and 2'!O129-'Problem 1 and 2'!O130)/'Problem 1 and 2'!O130</f>
        <v>-2.5058469762779818E-2</v>
      </c>
      <c r="P128" s="5">
        <f>('Problem 1 and 2'!P129-'Problem 1 and 2'!P130)/'Problem 1 and 2'!P130</f>
        <v>-4.4939271255060705E-2</v>
      </c>
      <c r="Q128" s="5">
        <f>('Problem 1 and 2'!Q129-'Problem 1 and 2'!Q130)/'Problem 1 and 2'!Q130</f>
        <v>-2.6136363636363555E-2</v>
      </c>
      <c r="S128">
        <f t="shared" si="32"/>
        <v>0.24245570502283539</v>
      </c>
      <c r="T128">
        <f t="shared" si="33"/>
        <v>3.6106687437102174</v>
      </c>
      <c r="U128">
        <f t="shared" si="34"/>
        <v>1.6413483590143865</v>
      </c>
      <c r="V128">
        <f t="shared" si="35"/>
        <v>0.52801960085556976</v>
      </c>
      <c r="W128">
        <f t="shared" si="36"/>
        <v>0.29472478668269292</v>
      </c>
      <c r="X128">
        <f t="shared" si="37"/>
        <v>9.1657142857143246</v>
      </c>
      <c r="Y128">
        <f t="shared" si="38"/>
        <v>0.66850574712643596</v>
      </c>
      <c r="Z128">
        <f t="shared" si="39"/>
        <v>0.69092811494885131</v>
      </c>
      <c r="AA128">
        <f t="shared" si="40"/>
        <v>0.78812891686358533</v>
      </c>
      <c r="AB128">
        <f t="shared" si="41"/>
        <v>0.20213398874042474</v>
      </c>
      <c r="AC128">
        <f t="shared" si="42"/>
        <v>0.53138895402431552</v>
      </c>
      <c r="AD128">
        <f t="shared" si="43"/>
        <v>0.22133430415050645</v>
      </c>
      <c r="AE128">
        <f t="shared" si="44"/>
        <v>0.30535078960468909</v>
      </c>
      <c r="AF128">
        <f t="shared" si="45"/>
        <v>0.15052932466747349</v>
      </c>
      <c r="AG128">
        <f t="shared" si="46"/>
        <v>0.4801821606731258</v>
      </c>
      <c r="AH128">
        <f t="shared" si="47"/>
        <v>19.521413781799431</v>
      </c>
      <c r="AJ128">
        <f t="shared" si="48"/>
        <v>1.2419986981111287E-2</v>
      </c>
      <c r="AK128">
        <f t="shared" si="49"/>
        <v>0.18495938788391358</v>
      </c>
      <c r="AL128">
        <f t="shared" si="50"/>
        <v>8.4079379565463588E-2</v>
      </c>
      <c r="AM128">
        <f t="shared" si="51"/>
        <v>2.7048225438869741E-2</v>
      </c>
      <c r="AN128">
        <f t="shared" si="52"/>
        <v>1.5097512402379188E-2</v>
      </c>
      <c r="AO128">
        <f t="shared" si="53"/>
        <v>0.46952102896665582</v>
      </c>
      <c r="AP128">
        <f t="shared" si="54"/>
        <v>3.4244740396298025E-2</v>
      </c>
      <c r="AQ128">
        <f t="shared" si="55"/>
        <v>3.5393344082129456E-2</v>
      </c>
      <c r="AR128">
        <f t="shared" si="56"/>
        <v>4.0372532731127724E-2</v>
      </c>
      <c r="AS128">
        <f t="shared" si="57"/>
        <v>1.0354474885875431E-2</v>
      </c>
      <c r="AT128">
        <f t="shared" si="58"/>
        <v>2.7220823243844665E-2</v>
      </c>
      <c r="AU128">
        <f t="shared" si="59"/>
        <v>1.1338026365532243E-2</v>
      </c>
      <c r="AV128">
        <f t="shared" si="60"/>
        <v>1.5641837882119963E-2</v>
      </c>
      <c r="AW128">
        <f t="shared" si="61"/>
        <v>7.7109847857340019E-3</v>
      </c>
      <c r="AX128">
        <f t="shared" si="62"/>
        <v>2.4597714388945445E-2</v>
      </c>
      <c r="AY128">
        <f t="shared" si="63"/>
        <v>1.0000000000000002</v>
      </c>
      <c r="BA128" cm="1">
        <f t="array" ref="BA128">SUM(AJ128:AX128*C128:Q128)</f>
        <v>-7.5212230531415897E-3</v>
      </c>
    </row>
    <row r="129" spans="2:53" x14ac:dyDescent="0.3">
      <c r="B129" s="1">
        <f>'Problem 1 and 2'!B130</f>
        <v>43686</v>
      </c>
      <c r="C129" s="5">
        <f>('Problem 1 and 2'!C130-'Problem 1 and 2'!C131)/'Problem 1 and 2'!C131</f>
        <v>-4.1550474065811582E-2</v>
      </c>
      <c r="D129" s="5">
        <f>('Problem 1 and 2'!D130-'Problem 1 and 2'!D131)/'Problem 1 and 2'!D131</f>
        <v>-5.8720727018525029E-2</v>
      </c>
      <c r="E129" s="5">
        <f>('Problem 1 and 2'!E130-'Problem 1 and 2'!E131)/'Problem 1 and 2'!E131</f>
        <v>-2.2297852364745654E-3</v>
      </c>
      <c r="F129" s="5">
        <f>('Problem 1 and 2'!F130-'Problem 1 and 2'!F131)/'Problem 1 and 2'!F131</f>
        <v>1.9052044609665395E-2</v>
      </c>
      <c r="G129" s="5">
        <f>('Problem 1 and 2'!G130-'Problem 1 and 2'!G131)/'Problem 1 and 2'!G131</f>
        <v>-4.5662100456620456E-3</v>
      </c>
      <c r="H129" s="5">
        <f>('Problem 1 and 2'!H130-'Problem 1 and 2'!H131)/'Problem 1 and 2'!H131</f>
        <v>2.0251647693229451E-2</v>
      </c>
      <c r="I129" s="5">
        <f>('Problem 1 and 2'!I130-'Problem 1 and 2'!I131)/'Problem 1 and 2'!I131</f>
        <v>-3.3846153846153797E-2</v>
      </c>
      <c r="J129" s="5">
        <f>('Problem 1 and 2'!J130-'Problem 1 and 2'!J131)/'Problem 1 and 2'!J131</f>
        <v>-3.9195282691640687E-2</v>
      </c>
      <c r="K129" s="5">
        <f>('Problem 1 and 2'!K130-'Problem 1 and 2'!K131)/'Problem 1 and 2'!K131</f>
        <v>-4.7667342799188529E-2</v>
      </c>
      <c r="L129" s="5">
        <f>('Problem 1 and 2'!L130-'Problem 1 and 2'!L131)/'Problem 1 and 2'!L131</f>
        <v>-4.6167637830569146E-2</v>
      </c>
      <c r="M129" s="5">
        <f>('Problem 1 and 2'!M130-'Problem 1 and 2'!M131)/'Problem 1 and 2'!M131</f>
        <v>-8.5687818434459703E-3</v>
      </c>
      <c r="N129" s="5">
        <f>('Problem 1 and 2'!N130-'Problem 1 and 2'!N131)/'Problem 1 and 2'!N131</f>
        <v>-1.2619181155356141E-2</v>
      </c>
      <c r="O129" s="5">
        <f>('Problem 1 and 2'!O130-'Problem 1 and 2'!O131)/'Problem 1 and 2'!O131</f>
        <v>-2.8246753246753211E-2</v>
      </c>
      <c r="P129" s="5">
        <f>('Problem 1 and 2'!P130-'Problem 1 and 2'!P131)/'Problem 1 and 2'!P131</f>
        <v>-5.9763989341454139E-2</v>
      </c>
      <c r="Q129" s="5">
        <f>('Problem 1 and 2'!Q130-'Problem 1 and 2'!Q131)/'Problem 1 and 2'!Q131</f>
        <v>-5.4441260744985724E-2</v>
      </c>
      <c r="S129">
        <f t="shared" si="32"/>
        <v>0.23309657571006581</v>
      </c>
      <c r="T129">
        <f t="shared" si="33"/>
        <v>3.6120100025303183</v>
      </c>
      <c r="U129">
        <f t="shared" si="34"/>
        <v>1.628895033073458</v>
      </c>
      <c r="V129">
        <f t="shared" si="35"/>
        <v>0.52467013351892366</v>
      </c>
      <c r="W129">
        <f t="shared" si="36"/>
        <v>0.30366917075614774</v>
      </c>
      <c r="X129">
        <f t="shared" si="37"/>
        <v>9.2669387755102441</v>
      </c>
      <c r="Y129">
        <f t="shared" si="38"/>
        <v>0.67371647509578469</v>
      </c>
      <c r="Z129">
        <f t="shared" si="39"/>
        <v>0.71841999940252188</v>
      </c>
      <c r="AA129">
        <f t="shared" si="40"/>
        <v>0.78353949490196573</v>
      </c>
      <c r="AB129">
        <f t="shared" si="41"/>
        <v>0.20595696817793815</v>
      </c>
      <c r="AC129">
        <f t="shared" si="42"/>
        <v>0.53338244130787693</v>
      </c>
      <c r="AD129">
        <f t="shared" si="43"/>
        <v>0.22400634806379227</v>
      </c>
      <c r="AE129">
        <f t="shared" si="44"/>
        <v>0.3131990792621091</v>
      </c>
      <c r="AF129">
        <f t="shared" si="45"/>
        <v>0.15761230687946567</v>
      </c>
      <c r="AG129">
        <f t="shared" si="46"/>
        <v>0.49306919649049086</v>
      </c>
      <c r="AH129">
        <f t="shared" si="47"/>
        <v>19.672182000681101</v>
      </c>
      <c r="AJ129">
        <f t="shared" si="48"/>
        <v>1.1849045301735995E-2</v>
      </c>
      <c r="AK129">
        <f t="shared" si="49"/>
        <v>0.18361003382366337</v>
      </c>
      <c r="AL129">
        <f t="shared" si="50"/>
        <v>8.2801950135326194E-2</v>
      </c>
      <c r="AM129">
        <f t="shared" si="51"/>
        <v>2.6670662842625096E-2</v>
      </c>
      <c r="AN129">
        <f t="shared" si="52"/>
        <v>1.5436476276278551E-2</v>
      </c>
      <c r="AO129">
        <f t="shared" si="53"/>
        <v>0.47106817002757495</v>
      </c>
      <c r="AP129">
        <f t="shared" si="54"/>
        <v>3.4247165620593531E-2</v>
      </c>
      <c r="AQ129">
        <f t="shared" si="55"/>
        <v>3.6519588898559822E-2</v>
      </c>
      <c r="AR129">
        <f t="shared" si="56"/>
        <v>3.9829821362716025E-2</v>
      </c>
      <c r="AS129">
        <f t="shared" si="57"/>
        <v>1.0469452151815564E-2</v>
      </c>
      <c r="AT129">
        <f t="shared" si="58"/>
        <v>2.7113537343717634E-2</v>
      </c>
      <c r="AU129">
        <f t="shared" si="59"/>
        <v>1.138695992422379E-2</v>
      </c>
      <c r="AV129">
        <f t="shared" si="60"/>
        <v>1.5920912039715032E-2</v>
      </c>
      <c r="AW129">
        <f t="shared" si="61"/>
        <v>8.0119382219018074E-3</v>
      </c>
      <c r="AX129">
        <f t="shared" si="62"/>
        <v>2.5064286029552775E-2</v>
      </c>
      <c r="AY129">
        <f t="shared" si="63"/>
        <v>1</v>
      </c>
      <c r="BA129" cm="1">
        <f t="array" ref="BA129">SUM(AJ129:AX129*C129:Q129)</f>
        <v>-9.1226845682729207E-3</v>
      </c>
    </row>
    <row r="130" spans="2:53" x14ac:dyDescent="0.3">
      <c r="B130" s="1">
        <f>'Problem 1 and 2'!B131</f>
        <v>43679</v>
      </c>
      <c r="C130" s="5">
        <f>('Problem 1 and 2'!C131-'Problem 1 and 2'!C132)/'Problem 1 and 2'!C132</f>
        <v>4.7632390025218428E-3</v>
      </c>
      <c r="D130" s="5">
        <f>('Problem 1 and 2'!D131-'Problem 1 and 2'!D132)/'Problem 1 and 2'!D132</f>
        <v>-3.9288112827400898E-2</v>
      </c>
      <c r="E130" s="5">
        <f>('Problem 1 and 2'!E131-'Problem 1 and 2'!E132)/'Problem 1 and 2'!E132</f>
        <v>3.7122687439143133E-2</v>
      </c>
      <c r="F130" s="5">
        <f>('Problem 1 and 2'!F131-'Problem 1 and 2'!F132)/'Problem 1 and 2'!F132</f>
        <v>-5.1564565888056427E-2</v>
      </c>
      <c r="G130" s="5">
        <f>('Problem 1 and 2'!G131-'Problem 1 and 2'!G132)/'Problem 1 and 2'!G132</f>
        <v>-2.6666666666666679E-2</v>
      </c>
      <c r="H130" s="5">
        <f>('Problem 1 and 2'!H131-'Problem 1 and 2'!H132)/'Problem 1 and 2'!H132</f>
        <v>-2.0884665024052576E-2</v>
      </c>
      <c r="I130" s="5">
        <f>('Problem 1 and 2'!I131-'Problem 1 and 2'!I132)/'Problem 1 and 2'!I132</f>
        <v>-1.0224059169023251E-2</v>
      </c>
      <c r="J130" s="5">
        <f>('Problem 1 and 2'!J131-'Problem 1 and 2'!J132)/'Problem 1 and 2'!J132</f>
        <v>-7.1198453608247322E-2</v>
      </c>
      <c r="K130" s="5">
        <f>('Problem 1 and 2'!K131-'Problem 1 and 2'!K132)/'Problem 1 and 2'!K132</f>
        <v>-4.3878787878787934E-2</v>
      </c>
      <c r="L130" s="5">
        <f>('Problem 1 and 2'!L131-'Problem 1 and 2'!L132)/'Problem 1 and 2'!L132</f>
        <v>-3.7739918050463665E-2</v>
      </c>
      <c r="M130" s="5">
        <f>('Problem 1 and 2'!M131-'Problem 1 and 2'!M132)/'Problem 1 and 2'!M132</f>
        <v>-1.7519908987485865E-2</v>
      </c>
      <c r="N130" s="5">
        <f>('Problem 1 and 2'!N131-'Problem 1 and 2'!N132)/'Problem 1 and 2'!N132</f>
        <v>-2.435020519835835E-2</v>
      </c>
      <c r="O130" s="5">
        <f>('Problem 1 and 2'!O131-'Problem 1 and 2'!O132)/'Problem 1 and 2'!O132</f>
        <v>-6.7231980617807358E-2</v>
      </c>
      <c r="P130" s="5">
        <f>('Problem 1 and 2'!P131-'Problem 1 and 2'!P132)/'Problem 1 and 2'!P132</f>
        <v>-6.7116477272727293E-2</v>
      </c>
      <c r="Q130" s="5">
        <f>('Problem 1 and 2'!Q131-'Problem 1 and 2'!Q132)/'Problem 1 and 2'!Q132</f>
        <v>-4.9046321525885658E-2</v>
      </c>
      <c r="S130">
        <f t="shared" ref="S130:S193" si="64">S131*(1+C130)</f>
        <v>0.24320172257675185</v>
      </c>
      <c r="T130">
        <f t="shared" ref="T130:T193" si="65">T131*(1+D130)</f>
        <v>3.8373414843071822</v>
      </c>
      <c r="U130">
        <f t="shared" ref="U130:U193" si="66">U131*(1+E130)</f>
        <v>1.6325352360408063</v>
      </c>
      <c r="V130">
        <f t="shared" ref="V130:V193" si="67">V131*(1+F130)</f>
        <v>0.51486097917588869</v>
      </c>
      <c r="W130">
        <f t="shared" ref="W130:W193" si="68">W131*(1+G130)</f>
        <v>0.30506214860365299</v>
      </c>
      <c r="X130">
        <f t="shared" ref="X130:X193" si="69">X131*(1+H130)</f>
        <v>9.0829931972789506</v>
      </c>
      <c r="Y130">
        <f t="shared" ref="Y130:Y193" si="70">Y131*(1+I130)</f>
        <v>0.69731800766283436</v>
      </c>
      <c r="Z130">
        <f t="shared" ref="Z130:Z193" si="71">Z131*(1+J130)</f>
        <v>0.74772738565973662</v>
      </c>
      <c r="AA130">
        <f t="shared" ref="AA130:AA193" si="72">AA131*(1+K130)</f>
        <v>0.82275819166489683</v>
      </c>
      <c r="AB130">
        <f t="shared" ref="AB130:AB193" si="73">AB131*(1+L130)</f>
        <v>0.21592575000234021</v>
      </c>
      <c r="AC130">
        <f t="shared" ref="AC130:AC193" si="74">AC131*(1+M130)</f>
        <v>0.53799238065111243</v>
      </c>
      <c r="AD130">
        <f t="shared" ref="AD130:AD193" si="75">AD131*(1+N130)</f>
        <v>0.22686925225659846</v>
      </c>
      <c r="AE130">
        <f t="shared" ref="AE130:AE193" si="76">AE131*(1+O130)</f>
        <v>0.32230309526471634</v>
      </c>
      <c r="AF130">
        <f t="shared" ref="AF130:AF193" si="77">AF131*(1+P130)</f>
        <v>0.16763057901714831</v>
      </c>
      <c r="AG130">
        <f t="shared" ref="AG130:AG193" si="78">AG131*(1+Q130)</f>
        <v>0.52145802901570093</v>
      </c>
      <c r="AH130">
        <f t="shared" ref="AH130:AH193" si="79">SUM(S130:AG130)</f>
        <v>19.875977439178317</v>
      </c>
      <c r="AJ130">
        <f t="shared" ref="AJ130:AJ193" si="80">S130/$AH130</f>
        <v>1.2235962901495723E-2</v>
      </c>
      <c r="AK130">
        <f t="shared" ref="AK130:AK193" si="81">T130/$AH130</f>
        <v>0.19306429060154034</v>
      </c>
      <c r="AL130">
        <f t="shared" ref="AL130:AL193" si="82">U130/$AH130</f>
        <v>8.2136098264171509E-2</v>
      </c>
      <c r="AM130">
        <f t="shared" ref="AM130:AM193" si="83">V130/$AH130</f>
        <v>2.5903681001419637E-2</v>
      </c>
      <c r="AN130">
        <f t="shared" ref="AN130:AN193" si="84">W130/$AH130</f>
        <v>1.5348284105129494E-2</v>
      </c>
      <c r="AO130">
        <f t="shared" ref="AO130:AO193" si="85">X130/$AH130</f>
        <v>0.45698347289201019</v>
      </c>
      <c r="AP130">
        <f t="shared" ref="AP130:AP193" si="86">Y130/$AH130</f>
        <v>3.5083457394569362E-2</v>
      </c>
      <c r="AQ130">
        <f t="shared" ref="AQ130:AQ193" si="87">Z130/$AH130</f>
        <v>3.7619653571645838E-2</v>
      </c>
      <c r="AR130">
        <f t="shared" ref="AR130:AR193" si="88">AA130/$AH130</f>
        <v>4.1394602815513666E-2</v>
      </c>
      <c r="AS130">
        <f t="shared" ref="AS130:AS193" si="89">AB130/$AH130</f>
        <v>1.0863654412120659E-2</v>
      </c>
      <c r="AT130">
        <f t="shared" ref="AT130:AT193" si="90">AC130/$AH130</f>
        <v>2.7067467866543991E-2</v>
      </c>
      <c r="AU130">
        <f t="shared" ref="AU130:AU193" si="91">AD130/$AH130</f>
        <v>1.1414243800126659E-2</v>
      </c>
      <c r="AV130">
        <f t="shared" ref="AV130:AV193" si="92">AE130/$AH130</f>
        <v>1.6215710460075895E-2</v>
      </c>
      <c r="AW130">
        <f t="shared" ref="AW130:AW193" si="93">AF130/$AH130</f>
        <v>8.433828199398391E-3</v>
      </c>
      <c r="AX130">
        <f t="shared" ref="AX130:AX193" si="94">AG130/$AH130</f>
        <v>2.6235591714238646E-2</v>
      </c>
      <c r="AY130">
        <f t="shared" ref="AY130:AY193" si="95">SUM(AJ130:AX130)</f>
        <v>1.0000000000000002</v>
      </c>
      <c r="BA130" cm="1">
        <f t="array" ref="BA130">SUM(AJ130:AX130*C130:Q130)</f>
        <v>-2.4725358624061243E-2</v>
      </c>
    </row>
    <row r="131" spans="2:53" x14ac:dyDescent="0.3">
      <c r="B131" s="1">
        <f>'Problem 1 and 2'!B132</f>
        <v>43672</v>
      </c>
      <c r="C131" s="5">
        <f>('Problem 1 and 2'!C132-'Problem 1 and 2'!C133)/'Problem 1 and 2'!C133</f>
        <v>7.3384137736380636E-3</v>
      </c>
      <c r="D131" s="5">
        <f>('Problem 1 and 2'!D132-'Problem 1 and 2'!D133)/'Problem 1 and 2'!D133</f>
        <v>2.9381265122709988E-2</v>
      </c>
      <c r="E131" s="5">
        <f>('Problem 1 and 2'!E132-'Problem 1 and 2'!E133)/'Problem 1 and 2'!E133</f>
        <v>8.3047719483258634E-2</v>
      </c>
      <c r="F131" s="5">
        <f>('Problem 1 and 2'!F132-'Problem 1 and 2'!F133)/'Problem 1 and 2'!F133</f>
        <v>-4.7039059218815515E-2</v>
      </c>
      <c r="G131" s="5">
        <f>('Problem 1 and 2'!G132-'Problem 1 and 2'!G133)/'Problem 1 and 2'!G133</f>
        <v>1.8342067651262582E-2</v>
      </c>
      <c r="H131" s="5">
        <f>('Problem 1 and 2'!H132-'Problem 1 and 2'!H133)/'Problem 1 and 2'!H133</f>
        <v>1.0552525492055971E-2</v>
      </c>
      <c r="I131" s="5">
        <f>('Problem 1 and 2'!I132-'Problem 1 and 2'!I133)/'Problem 1 and 2'!I133</f>
        <v>-2.6036016489476865E-3</v>
      </c>
      <c r="J131" s="5">
        <f>('Problem 1 and 2'!J132-'Problem 1 and 2'!J133)/'Problem 1 and 2'!J133</f>
        <v>2.2734761120263517E-2</v>
      </c>
      <c r="K131" s="5">
        <f>('Problem 1 and 2'!K132-'Problem 1 and 2'!K133)/'Problem 1 and 2'!K133</f>
        <v>8.6956521739130349E-2</v>
      </c>
      <c r="L131" s="5">
        <f>('Problem 1 and 2'!L132-'Problem 1 and 2'!L133)/'Problem 1 and 2'!L133</f>
        <v>-8.5524909129785255E-3</v>
      </c>
      <c r="M131" s="5">
        <f>('Problem 1 and 2'!M132-'Problem 1 and 2'!M133)/'Problem 1 and 2'!M133</f>
        <v>-4.993514915693896E-2</v>
      </c>
      <c r="N131" s="5">
        <f>('Problem 1 and 2'!N132-'Problem 1 and 2'!N133)/'Problem 1 and 2'!N133</f>
        <v>2.7551307281416956E-2</v>
      </c>
      <c r="O131" s="5">
        <f>('Problem 1 and 2'!O132-'Problem 1 and 2'!O133)/'Problem 1 and 2'!O133</f>
        <v>2.451132485262171E-2</v>
      </c>
      <c r="P131" s="5">
        <f>('Problem 1 and 2'!P132-'Problem 1 and 2'!P133)/'Problem 1 and 2'!P133</f>
        <v>-5.649717514124299E-3</v>
      </c>
      <c r="Q131" s="5">
        <f>('Problem 1 and 2'!Q132-'Problem 1 and 2'!Q133)/'Problem 1 and 2'!Q133</f>
        <v>-2.1985343104596738E-2</v>
      </c>
      <c r="S131">
        <f t="shared" si="64"/>
        <v>0.24204878635706281</v>
      </c>
      <c r="T131">
        <f t="shared" si="65"/>
        <v>3.994268766258926</v>
      </c>
      <c r="U131">
        <f t="shared" si="66"/>
        <v>1.5741003989333724</v>
      </c>
      <c r="V131">
        <f t="shared" si="67"/>
        <v>0.5428529562035741</v>
      </c>
      <c r="W131">
        <f t="shared" si="68"/>
        <v>0.31342001568868461</v>
      </c>
      <c r="X131">
        <f t="shared" si="69"/>
        <v>9.2767346938775912</v>
      </c>
      <c r="Y131">
        <f t="shared" si="70"/>
        <v>0.70452107279693399</v>
      </c>
      <c r="Z131">
        <f t="shared" si="71"/>
        <v>0.80504537117163444</v>
      </c>
      <c r="AA131">
        <f t="shared" si="72"/>
        <v>0.86051661780367639</v>
      </c>
      <c r="AB131">
        <f t="shared" si="73"/>
        <v>0.2243943753386041</v>
      </c>
      <c r="AC131">
        <f t="shared" si="74"/>
        <v>0.54758603820325136</v>
      </c>
      <c r="AD131">
        <f t="shared" si="75"/>
        <v>0.2325314405490374</v>
      </c>
      <c r="AE131">
        <f t="shared" si="76"/>
        <v>0.34553403265067967</v>
      </c>
      <c r="AF131">
        <f t="shared" si="77"/>
        <v>0.17969079197270257</v>
      </c>
      <c r="AG131">
        <f t="shared" si="78"/>
        <v>0.54835271246063677</v>
      </c>
      <c r="AH131">
        <f t="shared" si="79"/>
        <v>20.391598070266369</v>
      </c>
      <c r="AJ131">
        <f t="shared" si="80"/>
        <v>1.1870025366476881E-2</v>
      </c>
      <c r="AK131">
        <f t="shared" si="81"/>
        <v>0.19587816278524511</v>
      </c>
      <c r="AL131">
        <f t="shared" si="82"/>
        <v>7.7193577154142601E-2</v>
      </c>
      <c r="AM131">
        <f t="shared" si="83"/>
        <v>2.6621403302133789E-2</v>
      </c>
      <c r="AN131">
        <f t="shared" si="84"/>
        <v>1.5370056559995276E-2</v>
      </c>
      <c r="AO131">
        <f t="shared" si="85"/>
        <v>0.45492926360706815</v>
      </c>
      <c r="AP131">
        <f t="shared" si="86"/>
        <v>3.4549576270053027E-2</v>
      </c>
      <c r="AQ131">
        <f t="shared" si="87"/>
        <v>3.9479268294597102E-2</v>
      </c>
      <c r="AR131">
        <f t="shared" si="88"/>
        <v>4.2199567431569905E-2</v>
      </c>
      <c r="AS131">
        <f t="shared" si="89"/>
        <v>1.1004256486685102E-2</v>
      </c>
      <c r="AT131">
        <f t="shared" si="90"/>
        <v>2.6853512722070753E-2</v>
      </c>
      <c r="AU131">
        <f t="shared" si="91"/>
        <v>1.1403296580668625E-2</v>
      </c>
      <c r="AV131">
        <f t="shared" si="92"/>
        <v>1.6944921700595587E-2</v>
      </c>
      <c r="AW131">
        <f t="shared" si="93"/>
        <v>8.8120014602835559E-3</v>
      </c>
      <c r="AX131">
        <f t="shared" si="94"/>
        <v>2.6891110278414478E-2</v>
      </c>
      <c r="AY131">
        <f t="shared" si="95"/>
        <v>1</v>
      </c>
      <c r="BA131" cm="1">
        <f t="array" ref="BA131">SUM(AJ131:AX131*C131:Q131)</f>
        <v>1.9213932073407117E-2</v>
      </c>
    </row>
    <row r="132" spans="2:53" x14ac:dyDescent="0.3">
      <c r="B132" s="1">
        <f>'Problem 1 and 2'!B133</f>
        <v>43665</v>
      </c>
      <c r="C132" s="5">
        <f>('Problem 1 and 2'!C133-'Problem 1 and 2'!C134)/'Problem 1 and 2'!C134</f>
        <v>3.6827195467422419E-3</v>
      </c>
      <c r="D132" s="5">
        <f>('Problem 1 and 2'!D133-'Problem 1 and 2'!D134)/'Problem 1 and 2'!D134</f>
        <v>3.0637691485571866E-2</v>
      </c>
      <c r="E132" s="5">
        <f>('Problem 1 and 2'!E133-'Problem 1 and 2'!E134)/'Problem 1 and 2'!E134</f>
        <v>5.700649608909013E-3</v>
      </c>
      <c r="F132" s="5">
        <f>('Problem 1 and 2'!F133-'Problem 1 and 2'!F134)/'Problem 1 and 2'!F134</f>
        <v>-5.8455114822548206E-3</v>
      </c>
      <c r="G132" s="5">
        <f>('Problem 1 and 2'!G133-'Problem 1 and 2'!G134)/'Problem 1 and 2'!G134</f>
        <v>-6.7939609236234516E-2</v>
      </c>
      <c r="H132" s="5">
        <f>('Problem 1 and 2'!H133-'Problem 1 and 2'!H134)/'Problem 1 and 2'!H134</f>
        <v>-7.764705882352901E-3</v>
      </c>
      <c r="I132" s="5">
        <f>('Problem 1 and 2'!I133-'Problem 1 and 2'!I134)/'Problem 1 and 2'!I134</f>
        <v>1.0302498903989453E-2</v>
      </c>
      <c r="J132" s="5">
        <f>('Problem 1 and 2'!J133-'Problem 1 and 2'!J134)/'Problem 1 and 2'!J134</f>
        <v>-3.7119289340101488E-2</v>
      </c>
      <c r="K132" s="5">
        <f>('Problem 1 and 2'!K133-'Problem 1 and 2'!K134)/'Problem 1 and 2'!K134</f>
        <v>-7.4615947329919413E-2</v>
      </c>
      <c r="L132" s="5">
        <f>('Problem 1 and 2'!L133-'Problem 1 and 2'!L134)/'Problem 1 and 2'!L134</f>
        <v>-9.5298602287165555E-3</v>
      </c>
      <c r="M132" s="5">
        <f>('Problem 1 and 2'!M133-'Problem 1 and 2'!M134)/'Problem 1 and 2'!M134</f>
        <v>-5.2049180327868753E-2</v>
      </c>
      <c r="N132" s="5">
        <f>('Problem 1 and 2'!N133-'Problem 1 and 2'!N134)/'Problem 1 and 2'!N134</f>
        <v>2.5366403607665648E-3</v>
      </c>
      <c r="O132" s="5">
        <f>('Problem 1 and 2'!O133-'Problem 1 and 2'!O134)/'Problem 1 and 2'!O134</f>
        <v>2.9383583519642247E-2</v>
      </c>
      <c r="P132" s="5">
        <f>('Problem 1 and 2'!P133-'Problem 1 and 2'!P134)/'Problem 1 and 2'!P134</f>
        <v>-3.9674465920651006E-2</v>
      </c>
      <c r="Q132" s="5">
        <f>('Problem 1 and 2'!Q133-'Problem 1 and 2'!Q134)/'Problem 1 and 2'!Q134</f>
        <v>2.2131426625808606E-2</v>
      </c>
      <c r="S132">
        <f t="shared" si="64"/>
        <v>0.24028547213871493</v>
      </c>
      <c r="T132">
        <f t="shared" si="65"/>
        <v>3.8802617665503942</v>
      </c>
      <c r="U132">
        <f t="shared" si="66"/>
        <v>1.4533989321212955</v>
      </c>
      <c r="V132">
        <f t="shared" si="67"/>
        <v>0.56964869489674297</v>
      </c>
      <c r="W132">
        <f t="shared" si="68"/>
        <v>0.30777478967511057</v>
      </c>
      <c r="X132">
        <f t="shared" si="69"/>
        <v>9.1798639455782709</v>
      </c>
      <c r="Y132">
        <f t="shared" si="70"/>
        <v>0.70636015325670409</v>
      </c>
      <c r="Z132">
        <f t="shared" si="71"/>
        <v>0.78714971053669802</v>
      </c>
      <c r="AA132">
        <f t="shared" si="72"/>
        <v>0.79167528837938228</v>
      </c>
      <c r="AB132">
        <f t="shared" si="73"/>
        <v>0.22633006112975015</v>
      </c>
      <c r="AC132">
        <f t="shared" si="74"/>
        <v>0.57636701085966791</v>
      </c>
      <c r="AD132">
        <f t="shared" si="75"/>
        <v>0.22629667141803725</v>
      </c>
      <c r="AE132">
        <f t="shared" si="76"/>
        <v>0.33726716754486391</v>
      </c>
      <c r="AF132">
        <f t="shared" si="77"/>
        <v>0.18071176238163839</v>
      </c>
      <c r="AG132">
        <f t="shared" si="78"/>
        <v>0.56067944237289891</v>
      </c>
      <c r="AH132">
        <f t="shared" si="79"/>
        <v>20.024070868840166</v>
      </c>
      <c r="AJ132">
        <f t="shared" si="80"/>
        <v>1.1999831288683045E-2</v>
      </c>
      <c r="AK132">
        <f t="shared" si="81"/>
        <v>0.19377986584079376</v>
      </c>
      <c r="AL132">
        <f t="shared" si="82"/>
        <v>7.2582590305498615E-2</v>
      </c>
      <c r="AM132">
        <f t="shared" si="83"/>
        <v>2.8448196104978035E-2</v>
      </c>
      <c r="AN132">
        <f t="shared" si="84"/>
        <v>1.5370240731321257E-2</v>
      </c>
      <c r="AO132">
        <f t="shared" si="85"/>
        <v>0.45844144308654189</v>
      </c>
      <c r="AP132">
        <f t="shared" si="86"/>
        <v>3.52755520035581E-2</v>
      </c>
      <c r="AQ132">
        <f t="shared" si="87"/>
        <v>3.9310174024683286E-2</v>
      </c>
      <c r="AR132">
        <f t="shared" si="88"/>
        <v>3.953618090771558E-2</v>
      </c>
      <c r="AS132">
        <f t="shared" si="89"/>
        <v>1.1302899525887446E-2</v>
      </c>
      <c r="AT132">
        <f t="shared" si="90"/>
        <v>2.8783708099863123E-2</v>
      </c>
      <c r="AU132">
        <f t="shared" si="91"/>
        <v>1.130123204718486E-2</v>
      </c>
      <c r="AV132">
        <f t="shared" si="92"/>
        <v>1.6843086990352783E-2</v>
      </c>
      <c r="AW132">
        <f t="shared" si="93"/>
        <v>9.0247264687245664E-3</v>
      </c>
      <c r="AX132">
        <f t="shared" si="94"/>
        <v>2.8000272574213805E-2</v>
      </c>
      <c r="AY132">
        <f t="shared" si="95"/>
        <v>1.0000000000000002</v>
      </c>
      <c r="BA132" cm="1">
        <f t="array" ref="BA132">SUM(AJ132:AX132*C132:Q132)</f>
        <v>-3.2417179581237477E-3</v>
      </c>
    </row>
    <row r="133" spans="2:53" x14ac:dyDescent="0.3">
      <c r="B133" s="1">
        <f>'Problem 1 and 2'!B134</f>
        <v>43658</v>
      </c>
      <c r="C133" s="5">
        <f>('Problem 1 and 2'!C134-'Problem 1 and 2'!C135)/'Problem 1 and 2'!C135</f>
        <v>-3.2346491228070207E-2</v>
      </c>
      <c r="D133" s="5">
        <f>('Problem 1 and 2'!D134-'Problem 1 and 2'!D135)/'Problem 1 and 2'!D135</f>
        <v>-3.5395189003436467E-2</v>
      </c>
      <c r="E133" s="5">
        <f>('Problem 1 and 2'!E134-'Problem 1 and 2'!E135)/'Problem 1 and 2'!E135</f>
        <v>-3.4434203789042613E-2</v>
      </c>
      <c r="F133" s="5">
        <f>('Problem 1 and 2'!F134-'Problem 1 and 2'!F135)/'Problem 1 and 2'!F135</f>
        <v>-1.6673614005834551E-3</v>
      </c>
      <c r="G133" s="5">
        <f>('Problem 1 and 2'!G134-'Problem 1 and 2'!G135)/'Problem 1 and 2'!G135</f>
        <v>1.8774033024202628E-2</v>
      </c>
      <c r="H133" s="5">
        <f>('Problem 1 and 2'!H134-'Problem 1 and 2'!H135)/'Problem 1 and 2'!H135</f>
        <v>1.1182488698548628E-2</v>
      </c>
      <c r="I133" s="5">
        <f>('Problem 1 and 2'!I134-'Problem 1 and 2'!I135)/'Problem 1 and 2'!I135</f>
        <v>0</v>
      </c>
      <c r="J133" s="5">
        <f>('Problem 1 and 2'!J134-'Problem 1 and 2'!J135)/'Problem 1 and 2'!J135</f>
        <v>-4.194528875379943E-2</v>
      </c>
      <c r="K133" s="5">
        <f>('Problem 1 and 2'!K134-'Problem 1 and 2'!K135)/'Problem 1 and 2'!K135</f>
        <v>-1.441961067051193E-2</v>
      </c>
      <c r="L133" s="5">
        <f>('Problem 1 and 2'!L134-'Problem 1 and 2'!L135)/'Problem 1 and 2'!L135</f>
        <v>4.5615589016829106E-2</v>
      </c>
      <c r="M133" s="5">
        <f>('Problem 1 and 2'!M134-'Problem 1 and 2'!M135)/'Problem 1 and 2'!M135</f>
        <v>2.0533880903488822E-3</v>
      </c>
      <c r="N133" s="5">
        <f>('Problem 1 and 2'!N134-'Problem 1 and 2'!N135)/'Problem 1 and 2'!N135</f>
        <v>3.3197437390798001E-2</v>
      </c>
      <c r="O133" s="5">
        <f>('Problem 1 and 2'!O134-'Problem 1 and 2'!O135)/'Problem 1 and 2'!O135</f>
        <v>-2.8846153846153706E-2</v>
      </c>
      <c r="P133" s="5">
        <f>('Problem 1 and 2'!P134-'Problem 1 and 2'!P135)/'Problem 1 and 2'!P135</f>
        <v>-5.6320000000000051E-2</v>
      </c>
      <c r="Q133" s="5">
        <f>('Problem 1 and 2'!Q134-'Problem 1 and 2'!Q135)/'Problem 1 and 2'!Q135</f>
        <v>-1.0204081632652327E-3</v>
      </c>
      <c r="S133">
        <f t="shared" si="64"/>
        <v>0.239403815029541</v>
      </c>
      <c r="T133">
        <f t="shared" si="65"/>
        <v>3.7649135080217611</v>
      </c>
      <c r="U133">
        <f t="shared" si="66"/>
        <v>1.4451605780372965</v>
      </c>
      <c r="V133">
        <f t="shared" si="67"/>
        <v>0.57299816223338917</v>
      </c>
      <c r="W133">
        <f t="shared" si="68"/>
        <v>0.33020906448230064</v>
      </c>
      <c r="X133">
        <f t="shared" si="69"/>
        <v>9.2517006802721475</v>
      </c>
      <c r="Y133">
        <f t="shared" si="70"/>
        <v>0.69915708812260446</v>
      </c>
      <c r="Z133">
        <f t="shared" si="71"/>
        <v>0.817494526395938</v>
      </c>
      <c r="AA133">
        <f t="shared" si="72"/>
        <v>0.85550997566372755</v>
      </c>
      <c r="AB133">
        <f t="shared" si="73"/>
        <v>0.22850770764478942</v>
      </c>
      <c r="AC133">
        <f t="shared" si="74"/>
        <v>0.60801362148620386</v>
      </c>
      <c r="AD133">
        <f t="shared" si="75"/>
        <v>0.22572409057947604</v>
      </c>
      <c r="AE133">
        <f t="shared" si="76"/>
        <v>0.32763993223176197</v>
      </c>
      <c r="AF133">
        <f t="shared" si="77"/>
        <v>0.18817760849698148</v>
      </c>
      <c r="AG133">
        <f t="shared" si="78"/>
        <v>0.54853948109567097</v>
      </c>
      <c r="AH133">
        <f t="shared" si="79"/>
        <v>20.103149839793588</v>
      </c>
      <c r="AJ133">
        <f t="shared" si="80"/>
        <v>1.1908771358588208E-2</v>
      </c>
      <c r="AK133">
        <f t="shared" si="81"/>
        <v>0.18727978142854143</v>
      </c>
      <c r="AL133">
        <f t="shared" si="82"/>
        <v>7.1887270878150847E-2</v>
      </c>
      <c r="AM133">
        <f t="shared" si="83"/>
        <v>2.8502904609463555E-2</v>
      </c>
      <c r="AN133">
        <f t="shared" si="84"/>
        <v>1.6425737613946528E-2</v>
      </c>
      <c r="AO133">
        <f t="shared" si="85"/>
        <v>0.46021149690476271</v>
      </c>
      <c r="AP133">
        <f t="shared" si="86"/>
        <v>3.4778484650133973E-2</v>
      </c>
      <c r="AQ133">
        <f t="shared" si="87"/>
        <v>4.066499692390154E-2</v>
      </c>
      <c r="AR133">
        <f t="shared" si="88"/>
        <v>4.2556016469134157E-2</v>
      </c>
      <c r="AS133">
        <f t="shared" si="89"/>
        <v>1.1366761401363343E-2</v>
      </c>
      <c r="AT133">
        <f t="shared" si="90"/>
        <v>3.0244694305698254E-2</v>
      </c>
      <c r="AU133">
        <f t="shared" si="91"/>
        <v>1.1228294689057229E-2</v>
      </c>
      <c r="AV133">
        <f t="shared" si="92"/>
        <v>1.6297940115991599E-2</v>
      </c>
      <c r="AW133">
        <f t="shared" si="93"/>
        <v>9.3606031888838377E-3</v>
      </c>
      <c r="AX133">
        <f t="shared" si="94"/>
        <v>2.7286245462382883E-2</v>
      </c>
      <c r="AY133">
        <f t="shared" si="95"/>
        <v>1.0000000000000002</v>
      </c>
      <c r="BA133" cm="1">
        <f t="array" ref="BA133">SUM(AJ133:AX133*C133:Q133)</f>
        <v>-6.473383776115285E-3</v>
      </c>
    </row>
    <row r="134" spans="2:53" x14ac:dyDescent="0.3">
      <c r="B134" s="1">
        <f>'Problem 1 and 2'!B135</f>
        <v>43651</v>
      </c>
      <c r="C134" s="5">
        <f>('Problem 1 and 2'!C135-'Problem 1 and 2'!C136)/'Problem 1 and 2'!C136</f>
        <v>-1.9354838709677389E-2</v>
      </c>
      <c r="D134" s="5">
        <f>('Problem 1 and 2'!D135-'Problem 1 and 2'!D136)/'Problem 1 and 2'!D136</f>
        <v>-1.9541778975741279E-2</v>
      </c>
      <c r="E134" s="5">
        <f>('Problem 1 and 2'!E135-'Problem 1 and 2'!E136)/'Problem 1 and 2'!E136</f>
        <v>1.2048192771084426E-2</v>
      </c>
      <c r="F134" s="5">
        <f>('Problem 1 and 2'!F135-'Problem 1 and 2'!F136)/'Problem 1 and 2'!F136</f>
        <v>1.0956595027391403E-2</v>
      </c>
      <c r="G134" s="5">
        <f>('Problem 1 and 2'!G135-'Problem 1 and 2'!G136)/'Problem 1 and 2'!G136</f>
        <v>3.6322360953462817E-3</v>
      </c>
      <c r="H134" s="5">
        <f>('Problem 1 and 2'!H135-'Problem 1 and 2'!H136)/'Problem 1 and 2'!H136</f>
        <v>1.6690856313497766E-2</v>
      </c>
      <c r="I134" s="5">
        <f>('Problem 1 and 2'!I135-'Problem 1 and 2'!I136)/'Problem 1 and 2'!I136</f>
        <v>2.2640663528356794E-2</v>
      </c>
      <c r="J134" s="5">
        <f>('Problem 1 and 2'!J135-'Problem 1 and 2'!J136)/'Problem 1 and 2'!J136</f>
        <v>-3.5756154747948382E-2</v>
      </c>
      <c r="K134" s="5">
        <f>('Problem 1 and 2'!K135-'Problem 1 and 2'!K136)/'Problem 1 and 2'!K136</f>
        <v>3.1226765799256456E-2</v>
      </c>
      <c r="L134" s="5">
        <f>('Problem 1 and 2'!L135-'Problem 1 and 2'!L136)/'Problem 1 and 2'!L136</f>
        <v>5.121042830540027E-2</v>
      </c>
      <c r="M134" s="5">
        <f>('Problem 1 and 2'!M135-'Problem 1 and 2'!M136)/'Problem 1 and 2'!M136</f>
        <v>6.0078363082281455E-2</v>
      </c>
      <c r="N134" s="5">
        <f>('Problem 1 and 2'!N135-'Problem 1 and 2'!N136)/'Problem 1 and 2'!N136</f>
        <v>2.3852116875372691E-2</v>
      </c>
      <c r="O134" s="5">
        <f>('Problem 1 and 2'!O135-'Problem 1 and 2'!O136)/'Problem 1 and 2'!O136</f>
        <v>-5.5929721815519834E-2</v>
      </c>
      <c r="P134" s="5">
        <f>('Problem 1 and 2'!P135-'Problem 1 and 2'!P136)/'Problem 1 and 2'!P136</f>
        <v>-3.459993821439597E-2</v>
      </c>
      <c r="Q134" s="5">
        <f>('Problem 1 and 2'!Q135-'Problem 1 and 2'!Q136)/'Problem 1 and 2'!Q136</f>
        <v>-2.3752969121141119E-3</v>
      </c>
      <c r="S134">
        <f t="shared" si="64"/>
        <v>0.24740654878973531</v>
      </c>
      <c r="T134">
        <f t="shared" si="65"/>
        <v>3.9030631664921005</v>
      </c>
      <c r="U134">
        <f t="shared" si="66"/>
        <v>1.496698188469755</v>
      </c>
      <c r="V134">
        <f t="shared" si="67"/>
        <v>0.5739551529010023</v>
      </c>
      <c r="W134">
        <f t="shared" si="68"/>
        <v>0.32412395072740924</v>
      </c>
      <c r="X134">
        <f t="shared" si="69"/>
        <v>9.1493877551020795</v>
      </c>
      <c r="Y134">
        <f t="shared" si="70"/>
        <v>0.69915708812260446</v>
      </c>
      <c r="Z134">
        <f t="shared" si="71"/>
        <v>0.85328584766581095</v>
      </c>
      <c r="AA134">
        <f t="shared" si="72"/>
        <v>0.8680265810135992</v>
      </c>
      <c r="AB134">
        <f t="shared" si="73"/>
        <v>0.21853892582038734</v>
      </c>
      <c r="AC134">
        <f t="shared" si="74"/>
        <v>0.60676769193397817</v>
      </c>
      <c r="AD134">
        <f t="shared" si="75"/>
        <v>0.21847139995770032</v>
      </c>
      <c r="AE134">
        <f t="shared" si="76"/>
        <v>0.33737181140696276</v>
      </c>
      <c r="AF134">
        <f t="shared" si="77"/>
        <v>0.19940828299527541</v>
      </c>
      <c r="AG134">
        <f t="shared" si="78"/>
        <v>0.54909978700077378</v>
      </c>
      <c r="AH134">
        <f t="shared" si="79"/>
        <v>20.244762178399171</v>
      </c>
      <c r="AJ134">
        <f t="shared" si="80"/>
        <v>1.2220768345390298E-2</v>
      </c>
      <c r="AK134">
        <f t="shared" si="81"/>
        <v>0.19279372768609773</v>
      </c>
      <c r="AL134">
        <f t="shared" si="82"/>
        <v>7.3930144265498335E-2</v>
      </c>
      <c r="AM134">
        <f t="shared" si="83"/>
        <v>2.8350797497310343E-2</v>
      </c>
      <c r="AN134">
        <f t="shared" si="84"/>
        <v>1.6010262203684674E-2</v>
      </c>
      <c r="AO134">
        <f t="shared" si="85"/>
        <v>0.45193851498361026</v>
      </c>
      <c r="AP134">
        <f t="shared" si="86"/>
        <v>3.453520875975484E-2</v>
      </c>
      <c r="AQ134">
        <f t="shared" si="87"/>
        <v>4.2148474758387282E-2</v>
      </c>
      <c r="AR134">
        <f t="shared" si="88"/>
        <v>4.2876600543115755E-2</v>
      </c>
      <c r="AS134">
        <f t="shared" si="89"/>
        <v>1.0794837889158549E-2</v>
      </c>
      <c r="AT134">
        <f t="shared" si="90"/>
        <v>2.997158902569818E-2</v>
      </c>
      <c r="AU134">
        <f t="shared" si="91"/>
        <v>1.0791502415909125E-2</v>
      </c>
      <c r="AV134">
        <f t="shared" si="92"/>
        <v>1.6664646807604041E-2</v>
      </c>
      <c r="AW134">
        <f t="shared" si="93"/>
        <v>9.8498703634089003E-3</v>
      </c>
      <c r="AX134">
        <f t="shared" si="94"/>
        <v>2.712305445537188E-2</v>
      </c>
      <c r="AY134">
        <f t="shared" si="95"/>
        <v>1</v>
      </c>
      <c r="BA134" cm="1">
        <f t="array" ref="BA134">SUM(AJ134:AX134*C134:Q134)</f>
        <v>6.6859866921129161E-3</v>
      </c>
    </row>
    <row r="135" spans="2:53" x14ac:dyDescent="0.3">
      <c r="B135" s="1">
        <f>'Problem 1 and 2'!B136</f>
        <v>43644</v>
      </c>
      <c r="C135" s="5">
        <f>('Problem 1 and 2'!C136-'Problem 1 and 2'!C137)/'Problem 1 and 2'!C137</f>
        <v>-5.3734551316493454E-4</v>
      </c>
      <c r="D135" s="5">
        <f>('Problem 1 and 2'!D136-'Problem 1 and 2'!D137)/'Problem 1 and 2'!D137</f>
        <v>7.8098471986418044E-3</v>
      </c>
      <c r="E135" s="5">
        <f>('Problem 1 and 2'!E136-'Problem 1 and 2'!E137)/'Problem 1 and 2'!E137</f>
        <v>-2.117676895764652E-2</v>
      </c>
      <c r="F135" s="5">
        <f>('Problem 1 and 2'!F136-'Problem 1 and 2'!F137)/'Problem 1 and 2'!F137</f>
        <v>-1.0837849103793163E-2</v>
      </c>
      <c r="G135" s="5">
        <f>('Problem 1 and 2'!G136-'Problem 1 and 2'!G137)/'Problem 1 and 2'!G137</f>
        <v>-6.3562925170068077E-2</v>
      </c>
      <c r="H135" s="5">
        <f>('Problem 1 and 2'!H136-'Problem 1 and 2'!H137)/'Problem 1 and 2'!H137</f>
        <v>0.1236749116607775</v>
      </c>
      <c r="I135" s="5">
        <f>('Problem 1 and 2'!I136-'Problem 1 and 2'!I137)/'Problem 1 and 2'!I137</f>
        <v>-1.956043956043951E-2</v>
      </c>
      <c r="J135" s="5">
        <f>('Problem 1 and 2'!J136-'Problem 1 and 2'!J137)/'Problem 1 and 2'!J137</f>
        <v>-8.7847730600296159E-4</v>
      </c>
      <c r="K135" s="5">
        <f>('Problem 1 and 2'!K136-'Problem 1 and 2'!K137)/'Problem 1 and 2'!K137</f>
        <v>5.4075235109717873E-2</v>
      </c>
      <c r="L135" s="5">
        <f>('Problem 1 and 2'!L136-'Problem 1 and 2'!L137)/'Problem 1 and 2'!L137</f>
        <v>-2.4965955515206566E-2</v>
      </c>
      <c r="M135" s="5">
        <f>('Problem 1 and 2'!M136-'Problem 1 and 2'!M137)/'Problem 1 and 2'!M137</f>
        <v>-6.487889273356591E-3</v>
      </c>
      <c r="N135" s="5">
        <f>('Problem 1 and 2'!N136-'Problem 1 and 2'!N137)/'Problem 1 and 2'!N137</f>
        <v>5.6971514242877882E-3</v>
      </c>
      <c r="O135" s="5">
        <f>('Problem 1 and 2'!O136-'Problem 1 and 2'!O137)/'Problem 1 and 2'!O137</f>
        <v>1.4662756598240469E-3</v>
      </c>
      <c r="P135" s="5">
        <f>('Problem 1 and 2'!P136-'Problem 1 and 2'!P137)/'Problem 1 and 2'!P137</f>
        <v>4.6554934823090808E-3</v>
      </c>
      <c r="Q135" s="5">
        <f>('Problem 1 and 2'!Q136-'Problem 1 and 2'!Q137)/'Problem 1 and 2'!Q137</f>
        <v>-1.4051522248243542E-2</v>
      </c>
      <c r="S135">
        <f t="shared" si="64"/>
        <v>0.25228957277900638</v>
      </c>
      <c r="T135">
        <f t="shared" si="65"/>
        <v>3.9808561780579224</v>
      </c>
      <c r="U135">
        <f t="shared" si="66"/>
        <v>1.4788803528927339</v>
      </c>
      <c r="V135">
        <f t="shared" si="67"/>
        <v>0.56773471356151672</v>
      </c>
      <c r="W135">
        <f t="shared" si="68"/>
        <v>0.3229509167505627</v>
      </c>
      <c r="X135">
        <f t="shared" si="69"/>
        <v>8.9991836734694264</v>
      </c>
      <c r="Y135">
        <f t="shared" si="70"/>
        <v>0.68367816091953948</v>
      </c>
      <c r="Z135">
        <f t="shared" si="71"/>
        <v>0.88492745052758259</v>
      </c>
      <c r="AA135">
        <f t="shared" si="72"/>
        <v>0.84174170977886875</v>
      </c>
      <c r="AB135">
        <f t="shared" si="73"/>
        <v>0.20789265396908418</v>
      </c>
      <c r="AC135">
        <f t="shared" si="74"/>
        <v>0.57238003629254519</v>
      </c>
      <c r="AD135">
        <f t="shared" si="75"/>
        <v>0.21338179250382261</v>
      </c>
      <c r="AE135">
        <f t="shared" si="76"/>
        <v>0.35735878906785912</v>
      </c>
      <c r="AF135">
        <f t="shared" si="77"/>
        <v>0.20655507585782606</v>
      </c>
      <c r="AG135">
        <f t="shared" si="78"/>
        <v>0.55040716744601381</v>
      </c>
      <c r="AH135">
        <f t="shared" si="79"/>
        <v>20.120218243874312</v>
      </c>
      <c r="AJ135">
        <f t="shared" si="80"/>
        <v>1.2539107166783196E-2</v>
      </c>
      <c r="AK135">
        <f t="shared" si="81"/>
        <v>0.19785352871457601</v>
      </c>
      <c r="AL135">
        <f t="shared" si="82"/>
        <v>7.3502202360204785E-2</v>
      </c>
      <c r="AM135">
        <f t="shared" si="83"/>
        <v>2.8217125017238123E-2</v>
      </c>
      <c r="AN135">
        <f t="shared" si="84"/>
        <v>1.6051064299408706E-2</v>
      </c>
      <c r="AO135">
        <f t="shared" si="85"/>
        <v>0.44727067889580507</v>
      </c>
      <c r="AP135">
        <f t="shared" si="86"/>
        <v>3.3979659297566925E-2</v>
      </c>
      <c r="AQ135">
        <f t="shared" si="87"/>
        <v>4.3982000582772136E-2</v>
      </c>
      <c r="AR135">
        <f t="shared" si="88"/>
        <v>4.1835615278931711E-2</v>
      </c>
      <c r="AS135">
        <f t="shared" si="89"/>
        <v>1.0332524799147147E-2</v>
      </c>
      <c r="AT135">
        <f t="shared" si="90"/>
        <v>2.8448003364317818E-2</v>
      </c>
      <c r="AU135">
        <f t="shared" si="91"/>
        <v>1.0605341846567078E-2</v>
      </c>
      <c r="AV135">
        <f t="shared" si="92"/>
        <v>1.7761178568560434E-2</v>
      </c>
      <c r="AW135">
        <f t="shared" si="93"/>
        <v>1.02660454948451E-2</v>
      </c>
      <c r="AX135">
        <f t="shared" si="94"/>
        <v>2.7355924313275659E-2</v>
      </c>
      <c r="AY135">
        <f t="shared" si="95"/>
        <v>1</v>
      </c>
      <c r="BA135" cm="1">
        <f t="array" ref="BA135">SUM(AJ135:AX135*C135:Q135)</f>
        <v>5.4838336767039357E-2</v>
      </c>
    </row>
    <row r="136" spans="2:53" x14ac:dyDescent="0.3">
      <c r="B136" s="1">
        <f>'Problem 1 and 2'!B137</f>
        <v>43637</v>
      </c>
      <c r="C136" s="5">
        <f>('Problem 1 and 2'!C137-'Problem 1 and 2'!C138)/'Problem 1 and 2'!C138</f>
        <v>3.9664804469273708E-2</v>
      </c>
      <c r="D136" s="5">
        <f>('Problem 1 and 2'!D137-'Problem 1 and 2'!D138)/'Problem 1 and 2'!D138</f>
        <v>4.8789173789173745E-2</v>
      </c>
      <c r="E136" s="5">
        <f>('Problem 1 and 2'!E137-'Problem 1 and 2'!E138)/'Problem 1 and 2'!E138</f>
        <v>4.5056983832494034E-2</v>
      </c>
      <c r="F136" s="5">
        <f>('Problem 1 and 2'!F137-'Problem 1 and 2'!F138)/'Problem 1 and 2'!F138</f>
        <v>4.6684118673647391E-2</v>
      </c>
      <c r="G136" s="5">
        <f>('Problem 1 and 2'!G137-'Problem 1 and 2'!G138)/'Problem 1 and 2'!G138</f>
        <v>5.376344086021502E-2</v>
      </c>
      <c r="H136" s="5">
        <f>('Problem 1 and 2'!H137-'Problem 1 and 2'!H138)/'Problem 1 and 2'!H138</f>
        <v>-4.4663723708127732E-2</v>
      </c>
      <c r="I136" s="5">
        <f>('Problem 1 and 2'!I137-'Problem 1 and 2'!I138)/'Problem 1 and 2'!I138</f>
        <v>3.5502958579881713E-2</v>
      </c>
      <c r="J136" s="5">
        <f>('Problem 1 and 2'!J137-'Problem 1 and 2'!J138)/'Problem 1 and 2'!J138</f>
        <v>5.6621287128712908E-2</v>
      </c>
      <c r="K136" s="5">
        <f>('Problem 1 and 2'!K137-'Problem 1 and 2'!K138)/'Problem 1 and 2'!K138</f>
        <v>2.6548672566371737E-2</v>
      </c>
      <c r="L136" s="5">
        <f>('Problem 1 and 2'!L137-'Problem 1 and 2'!L138)/'Problem 1 and 2'!L138</f>
        <v>1.2175511141741353E-2</v>
      </c>
      <c r="M136" s="5">
        <f>('Problem 1 and 2'!M137-'Problem 1 and 2'!M138)/'Problem 1 and 2'!M138</f>
        <v>6.5302568567698919E-3</v>
      </c>
      <c r="N136" s="5">
        <f>('Problem 1 and 2'!N137-'Problem 1 and 2'!N138)/'Problem 1 and 2'!N138</f>
        <v>-2.9895366218236174E-3</v>
      </c>
      <c r="O136" s="5">
        <f>('Problem 1 and 2'!O137-'Problem 1 and 2'!O138)/'Problem 1 and 2'!O138</f>
        <v>8.1509673326990134E-2</v>
      </c>
      <c r="P136" s="5">
        <f>('Problem 1 and 2'!P137-'Problem 1 and 2'!P138)/'Problem 1 and 2'!P138</f>
        <v>2.644154189232234E-2</v>
      </c>
      <c r="Q136" s="5">
        <f>('Problem 1 and 2'!Q137-'Problem 1 and 2'!Q138)/'Problem 1 and 2'!Q138</f>
        <v>6.0305072720823E-2</v>
      </c>
      <c r="S136">
        <f t="shared" si="64"/>
        <v>0.2524252123342639</v>
      </c>
      <c r="T136">
        <f t="shared" si="65"/>
        <v>3.9500072251956131</v>
      </c>
      <c r="U136">
        <f t="shared" si="66"/>
        <v>1.5108758210794275</v>
      </c>
      <c r="V136">
        <f t="shared" si="67"/>
        <v>0.5739551529010023</v>
      </c>
      <c r="W136">
        <f t="shared" si="68"/>
        <v>0.34487198919288242</v>
      </c>
      <c r="X136">
        <f t="shared" si="69"/>
        <v>8.0087074829932305</v>
      </c>
      <c r="Y136">
        <f t="shared" si="70"/>
        <v>0.69731800766283447</v>
      </c>
      <c r="Z136">
        <f t="shared" si="71"/>
        <v>0.88570552272910164</v>
      </c>
      <c r="AA136">
        <f t="shared" si="72"/>
        <v>0.79855942132181157</v>
      </c>
      <c r="AB136">
        <f t="shared" si="73"/>
        <v>0.21321578989473577</v>
      </c>
      <c r="AC136">
        <f t="shared" si="74"/>
        <v>0.57611782494922281</v>
      </c>
      <c r="AD136">
        <f t="shared" si="75"/>
        <v>0.21217301073352665</v>
      </c>
      <c r="AE136">
        <f t="shared" si="76"/>
        <v>0.35683556975736447</v>
      </c>
      <c r="AF136">
        <f t="shared" si="77"/>
        <v>0.20559791609944875</v>
      </c>
      <c r="AG136">
        <f t="shared" si="78"/>
        <v>0.55825145011745347</v>
      </c>
      <c r="AH136">
        <f t="shared" si="79"/>
        <v>19.14461739696192</v>
      </c>
      <c r="AJ136">
        <f t="shared" si="80"/>
        <v>1.3185179264764077E-2</v>
      </c>
      <c r="AK136">
        <f t="shared" si="81"/>
        <v>0.20632468872542964</v>
      </c>
      <c r="AL136">
        <f t="shared" si="82"/>
        <v>7.8919091969902211E-2</v>
      </c>
      <c r="AM136">
        <f t="shared" si="83"/>
        <v>2.997997510214458E-2</v>
      </c>
      <c r="AN136">
        <f t="shared" si="84"/>
        <v>1.8014044472239522E-2</v>
      </c>
      <c r="AO136">
        <f t="shared" si="85"/>
        <v>0.41832684962741229</v>
      </c>
      <c r="AP136">
        <f t="shared" si="86"/>
        <v>3.6423710811452029E-2</v>
      </c>
      <c r="AQ136">
        <f t="shared" si="87"/>
        <v>4.6263944813525248E-2</v>
      </c>
      <c r="AR136">
        <f t="shared" si="88"/>
        <v>4.1711955102771384E-2</v>
      </c>
      <c r="AS136">
        <f t="shared" si="89"/>
        <v>1.1137114180645429E-2</v>
      </c>
      <c r="AT136">
        <f t="shared" si="90"/>
        <v>3.0092940120111648E-2</v>
      </c>
      <c r="AU136">
        <f t="shared" si="91"/>
        <v>1.1082645650949213E-2</v>
      </c>
      <c r="AV136">
        <f t="shared" si="92"/>
        <v>1.863895017374393E-2</v>
      </c>
      <c r="AW136">
        <f t="shared" si="93"/>
        <v>1.0739202138982173E-2</v>
      </c>
      <c r="AX136">
        <f t="shared" si="94"/>
        <v>2.9159707845926607E-2</v>
      </c>
      <c r="AY136">
        <f t="shared" si="95"/>
        <v>1</v>
      </c>
      <c r="BA136" cm="1">
        <f t="array" ref="BA136">SUM(AJ136:AX136*C136:Q136)</f>
        <v>6.7100532562342375E-3</v>
      </c>
    </row>
    <row r="137" spans="2:53" x14ac:dyDescent="0.3">
      <c r="B137" s="1">
        <f>'Problem 1 and 2'!B138</f>
        <v>43630</v>
      </c>
      <c r="C137" s="5">
        <f>('Problem 1 and 2'!C138-'Problem 1 and 2'!C139)/'Problem 1 and 2'!C139</f>
        <v>-1.4317180616740057E-2</v>
      </c>
      <c r="D137" s="5">
        <f>('Problem 1 and 2'!D138-'Problem 1 and 2'!D139)/'Problem 1 and 2'!D139</f>
        <v>5.4449868569282758E-2</v>
      </c>
      <c r="E137" s="5">
        <f>('Problem 1 and 2'!E138-'Problem 1 and 2'!E139)/'Problem 1 and 2'!E139</f>
        <v>3.1156053566548332E-2</v>
      </c>
      <c r="F137" s="5">
        <f>('Problem 1 and 2'!F138-'Problem 1 and 2'!F139)/'Problem 1 and 2'!F139</f>
        <v>3.2897701667417685E-2</v>
      </c>
      <c r="G137" s="5">
        <f>('Problem 1 and 2'!G138-'Problem 1 and 2'!G139)/'Problem 1 and 2'!G139</f>
        <v>-4.6153846153846087E-2</v>
      </c>
      <c r="H137" s="5">
        <f>('Problem 1 and 2'!H138-'Problem 1 and 2'!H139)/'Problem 1 and 2'!H139</f>
        <v>3.0781584582441075E-2</v>
      </c>
      <c r="I137" s="5">
        <f>('Problem 1 and 2'!I138-'Problem 1 and 2'!I139)/'Problem 1 and 2'!I139</f>
        <v>3.2424812030075079E-2</v>
      </c>
      <c r="J137" s="5">
        <f>('Problem 1 and 2'!J138-'Problem 1 and 2'!J139)/'Problem 1 and 2'!J139</f>
        <v>4.5278137128072445E-2</v>
      </c>
      <c r="K137" s="5">
        <f>('Problem 1 and 2'!K138-'Problem 1 and 2'!K139)/'Problem 1 and 2'!K139</f>
        <v>3.6985539488320306E-2</v>
      </c>
      <c r="L137" s="5">
        <f>('Problem 1 and 2'!L138-'Problem 1 and 2'!L139)/'Problem 1 and 2'!L139</f>
        <v>-2.2920009168003993E-3</v>
      </c>
      <c r="M137" s="5">
        <f>('Problem 1 and 2'!M138-'Problem 1 and 2'!M139)/'Problem 1 and 2'!M139</f>
        <v>-6.5259952142706907E-4</v>
      </c>
      <c r="N137" s="5">
        <f>('Problem 1 and 2'!N138-'Problem 1 and 2'!N139)/'Problem 1 and 2'!N139</f>
        <v>2.3875114784205727E-2</v>
      </c>
      <c r="O137" s="5">
        <f>('Problem 1 and 2'!O138-'Problem 1 and 2'!O139)/'Problem 1 and 2'!O139</f>
        <v>8.6372360844529372E-3</v>
      </c>
      <c r="P137" s="5">
        <f>('Problem 1 and 2'!P138-'Problem 1 and 2'!P139)/'Problem 1 and 2'!P139</f>
        <v>3.0193633081719781E-2</v>
      </c>
      <c r="Q137" s="5">
        <f>('Problem 1 and 2'!Q138-'Problem 1 and 2'!Q139)/'Problem 1 and 2'!Q139</f>
        <v>1.989869753979754E-2</v>
      </c>
      <c r="S137">
        <f t="shared" si="64"/>
        <v>0.24279480391097927</v>
      </c>
      <c r="T137">
        <f t="shared" si="65"/>
        <v>3.7662547668418616</v>
      </c>
      <c r="U137">
        <f t="shared" si="66"/>
        <v>1.4457353469268779</v>
      </c>
      <c r="V137">
        <f t="shared" si="67"/>
        <v>0.54835565254234997</v>
      </c>
      <c r="W137">
        <f t="shared" si="68"/>
        <v>0.32727647954018435</v>
      </c>
      <c r="X137">
        <f t="shared" si="69"/>
        <v>8.3831292517007157</v>
      </c>
      <c r="Y137">
        <f t="shared" si="70"/>
        <v>0.67340996168582301</v>
      </c>
      <c r="Z137">
        <f t="shared" si="71"/>
        <v>0.83824311843644406</v>
      </c>
      <c r="AA137">
        <f t="shared" si="72"/>
        <v>0.77790702249452326</v>
      </c>
      <c r="AB137">
        <f t="shared" si="73"/>
        <v>0.21065100622146726</v>
      </c>
      <c r="AC137">
        <f t="shared" si="74"/>
        <v>0.57238003629254519</v>
      </c>
      <c r="AD137">
        <f t="shared" si="75"/>
        <v>0.21280921166526137</v>
      </c>
      <c r="AE137">
        <f t="shared" si="76"/>
        <v>0.32994209719793843</v>
      </c>
      <c r="AF137">
        <f t="shared" si="77"/>
        <v>0.20030163210309426</v>
      </c>
      <c r="AG137">
        <f t="shared" si="78"/>
        <v>0.52650078216162643</v>
      </c>
      <c r="AH137">
        <f t="shared" si="79"/>
        <v>19.055691169721701</v>
      </c>
      <c r="AJ137">
        <f t="shared" si="80"/>
        <v>1.2741327603837588E-2</v>
      </c>
      <c r="AK137">
        <f t="shared" si="81"/>
        <v>0.19764461615678389</v>
      </c>
      <c r="AL137">
        <f t="shared" si="82"/>
        <v>7.5868953482204876E-2</v>
      </c>
      <c r="AM137">
        <f t="shared" si="83"/>
        <v>2.8776476678718049E-2</v>
      </c>
      <c r="AN137">
        <f t="shared" si="84"/>
        <v>1.7174736755820548E-2</v>
      </c>
      <c r="AO137">
        <f t="shared" si="85"/>
        <v>0.43992785026979148</v>
      </c>
      <c r="AP137">
        <f t="shared" si="86"/>
        <v>3.5339046780723922E-2</v>
      </c>
      <c r="AQ137">
        <f t="shared" si="87"/>
        <v>4.3989121725920906E-2</v>
      </c>
      <c r="AR137">
        <f t="shared" si="88"/>
        <v>4.0822818525237684E-2</v>
      </c>
      <c r="AS137">
        <f t="shared" si="89"/>
        <v>1.1054493082684847E-2</v>
      </c>
      <c r="AT137">
        <f t="shared" si="90"/>
        <v>3.0037222538640908E-2</v>
      </c>
      <c r="AU137">
        <f t="shared" si="91"/>
        <v>1.116775087137232E-2</v>
      </c>
      <c r="AV137">
        <f t="shared" si="92"/>
        <v>1.731462240121711E-2</v>
      </c>
      <c r="AW137">
        <f t="shared" si="93"/>
        <v>1.051138110494575E-2</v>
      </c>
      <c r="AX137">
        <f t="shared" si="94"/>
        <v>2.7629582022099686E-2</v>
      </c>
      <c r="AY137">
        <f t="shared" si="95"/>
        <v>0.99999999999999967</v>
      </c>
      <c r="BA137" cm="1">
        <f t="array" ref="BA137">SUM(AJ137:AX137*C137:Q137)</f>
        <v>3.2524630294891527E-2</v>
      </c>
    </row>
    <row r="138" spans="2:53" x14ac:dyDescent="0.3">
      <c r="B138" s="1">
        <f>'Problem 1 and 2'!B139</f>
        <v>43623</v>
      </c>
      <c r="C138" s="5">
        <f>('Problem 1 and 2'!C139-'Problem 1 and 2'!C140)/'Problem 1 and 2'!C140</f>
        <v>4.427832087406549E-2</v>
      </c>
      <c r="D138" s="5">
        <f>('Problem 1 and 2'!D139-'Problem 1 and 2'!D140)/'Problem 1 and 2'!D140</f>
        <v>4.0640875341930463E-2</v>
      </c>
      <c r="E138" s="5">
        <f>('Problem 1 and 2'!E139-'Problem 1 and 2'!E140)/'Problem 1 and 2'!E140</f>
        <v>3.1721415480050759E-2</v>
      </c>
      <c r="F138" s="5">
        <f>('Problem 1 and 2'!F139-'Problem 1 and 2'!F140)/'Problem 1 and 2'!F140</f>
        <v>7.5618031992244455E-2</v>
      </c>
      <c r="G138" s="5">
        <f>('Problem 1 and 2'!G139-'Problem 1 and 2'!G140)/'Problem 1 and 2'!G140</f>
        <v>2.317446436379526E-2</v>
      </c>
      <c r="H138" s="5">
        <f>('Problem 1 and 2'!H139-'Problem 1 and 2'!H140)/'Problem 1 and 2'!H140</f>
        <v>5.239436619718308E-2</v>
      </c>
      <c r="I138" s="5">
        <f>('Problem 1 and 2'!I139-'Problem 1 and 2'!I140)/'Problem 1 and 2'!I140</f>
        <v>3.7289787960029276E-2</v>
      </c>
      <c r="J138" s="5">
        <f>('Problem 1 and 2'!J139-'Problem 1 and 2'!J140)/'Problem 1 and 2'!J140</f>
        <v>5.4930058000682243E-2</v>
      </c>
      <c r="K138" s="5">
        <f>('Problem 1 and 2'!K139-'Problem 1 and 2'!K140)/'Problem 1 and 2'!K140</f>
        <v>-9.6392178463233658E-3</v>
      </c>
      <c r="L138" s="5">
        <f>('Problem 1 and 2'!L139-'Problem 1 and 2'!L140)/'Problem 1 and 2'!L140</f>
        <v>3.5604082601471632E-2</v>
      </c>
      <c r="M138" s="5">
        <f>('Problem 1 and 2'!M139-'Problem 1 and 2'!M140)/'Problem 1 and 2'!M140</f>
        <v>-1.6894781864841755E-2</v>
      </c>
      <c r="N138" s="5">
        <f>('Problem 1 and 2'!N139-'Problem 1 and 2'!N140)/'Problem 1 and 2'!N140</f>
        <v>5.0482315112540158E-2</v>
      </c>
      <c r="O138" s="5">
        <f>('Problem 1 and 2'!O139-'Problem 1 and 2'!O140)/'Problem 1 and 2'!O140</f>
        <v>5.9661016949152622E-2</v>
      </c>
      <c r="P138" s="5">
        <f>('Problem 1 and 2'!P139-'Problem 1 and 2'!P140)/'Problem 1 and 2'!P140</f>
        <v>4.385063377869125E-2</v>
      </c>
      <c r="Q138" s="5">
        <f>('Problem 1 and 2'!Q139-'Problem 1 and 2'!Q140)/'Problem 1 and 2'!Q140</f>
        <v>4.1054613935969667E-2</v>
      </c>
      <c r="S138">
        <f t="shared" si="64"/>
        <v>0.24632143234767503</v>
      </c>
      <c r="T138">
        <f t="shared" si="65"/>
        <v>3.5717722379273069</v>
      </c>
      <c r="U138">
        <f t="shared" si="66"/>
        <v>1.4020529113186977</v>
      </c>
      <c r="V138">
        <f t="shared" si="67"/>
        <v>0.53089057285840957</v>
      </c>
      <c r="W138">
        <f t="shared" si="68"/>
        <v>0.34311243822761262</v>
      </c>
      <c r="X138">
        <f t="shared" si="69"/>
        <v>8.1327891156462933</v>
      </c>
      <c r="Y138">
        <f t="shared" si="70"/>
        <v>0.65226053639846682</v>
      </c>
      <c r="Z138">
        <f t="shared" si="71"/>
        <v>0.80193308236555849</v>
      </c>
      <c r="AA138">
        <f t="shared" si="72"/>
        <v>0.75016188063564115</v>
      </c>
      <c r="AB138">
        <f t="shared" si="73"/>
        <v>0.21113492766925376</v>
      </c>
      <c r="AC138">
        <f t="shared" si="74"/>
        <v>0.572753815158213</v>
      </c>
      <c r="AD138">
        <f t="shared" si="75"/>
        <v>0.2078468443977306</v>
      </c>
      <c r="AE138">
        <f t="shared" si="76"/>
        <v>0.32711671292126726</v>
      </c>
      <c r="AF138">
        <f t="shared" si="77"/>
        <v>0.19443105225171334</v>
      </c>
      <c r="AG138">
        <f t="shared" si="78"/>
        <v>0.51622850723474123</v>
      </c>
      <c r="AH138">
        <f t="shared" si="79"/>
        <v>18.460806067358583</v>
      </c>
      <c r="AJ138">
        <f t="shared" si="80"/>
        <v>1.3342940251303951E-2</v>
      </c>
      <c r="AK138">
        <f t="shared" si="81"/>
        <v>0.19347867178144107</v>
      </c>
      <c r="AL138">
        <f t="shared" si="82"/>
        <v>7.5947545638201205E-2</v>
      </c>
      <c r="AM138">
        <f t="shared" si="83"/>
        <v>2.8757713553857332E-2</v>
      </c>
      <c r="AN138">
        <f t="shared" si="84"/>
        <v>1.8585994402177584E-2</v>
      </c>
      <c r="AO138">
        <f t="shared" si="85"/>
        <v>0.44054355405565193</v>
      </c>
      <c r="AP138">
        <f t="shared" si="86"/>
        <v>3.533218073027479E-2</v>
      </c>
      <c r="AQ138">
        <f t="shared" si="87"/>
        <v>4.3439765275661173E-2</v>
      </c>
      <c r="AR138">
        <f t="shared" si="88"/>
        <v>4.0635380594893827E-2</v>
      </c>
      <c r="AS138">
        <f t="shared" si="89"/>
        <v>1.1436928967179355E-2</v>
      </c>
      <c r="AT138">
        <f t="shared" si="90"/>
        <v>3.1025395807116239E-2</v>
      </c>
      <c r="AU138">
        <f t="shared" si="91"/>
        <v>1.1258817390711577E-2</v>
      </c>
      <c r="AV138">
        <f t="shared" si="92"/>
        <v>1.7719524907401397E-2</v>
      </c>
      <c r="AW138">
        <f t="shared" si="93"/>
        <v>1.0532099819600835E-2</v>
      </c>
      <c r="AX138">
        <f t="shared" si="94"/>
        <v>2.7963486824527619E-2</v>
      </c>
      <c r="AY138">
        <f t="shared" si="95"/>
        <v>0.99999999999999989</v>
      </c>
      <c r="BA138" cm="1">
        <f t="array" ref="BA138">SUM(AJ138:AX138*C138:Q138)</f>
        <v>4.2980856274665122E-2</v>
      </c>
    </row>
    <row r="139" spans="2:53" x14ac:dyDescent="0.3">
      <c r="B139" s="1">
        <f>'Problem 1 and 2'!B140</f>
        <v>43616</v>
      </c>
      <c r="C139" s="5">
        <f>('Problem 1 and 2'!C140-'Problem 1 and 2'!C141)/'Problem 1 and 2'!C141</f>
        <v>-3.0387510454418672E-2</v>
      </c>
      <c r="D139" s="5">
        <f>('Problem 1 and 2'!D140-'Problem 1 and 2'!D141)/'Problem 1 and 2'!D141</f>
        <v>-3.6158192090395461E-2</v>
      </c>
      <c r="E139" s="5">
        <f>('Problem 1 and 2'!E140-'Problem 1 and 2'!E141)/'Problem 1 and 2'!E141</f>
        <v>-4.9195710455764138E-2</v>
      </c>
      <c r="F139" s="5">
        <f>('Problem 1 and 2'!F140-'Problem 1 and 2'!F141)/'Problem 1 and 2'!F141</f>
        <v>-4.5790934320074021E-2</v>
      </c>
      <c r="G139" s="5">
        <f>('Problem 1 and 2'!G140-'Problem 1 and 2'!G141)/'Problem 1 and 2'!G141</f>
        <v>-3.6037934668071668E-2</v>
      </c>
      <c r="H139" s="5">
        <f>('Problem 1 and 2'!H140-'Problem 1 and 2'!H141)/'Problem 1 and 2'!H141</f>
        <v>-5.647840531561462E-2</v>
      </c>
      <c r="I139" s="5">
        <f>('Problem 1 and 2'!I140-'Problem 1 and 2'!I141)/'Problem 1 and 2'!I141</f>
        <v>-4.9130938586326743E-2</v>
      </c>
      <c r="J139" s="5">
        <f>('Problem 1 and 2'!J140-'Problem 1 and 2'!J141)/'Problem 1 and 2'!J141</f>
        <v>-4.5898437499999889E-2</v>
      </c>
      <c r="K139" s="5">
        <f>('Problem 1 and 2'!K140-'Problem 1 and 2'!K141)/'Problem 1 and 2'!K141</f>
        <v>-3.5590969455511191E-2</v>
      </c>
      <c r="L139" s="5">
        <f>('Problem 1 and 2'!L140-'Problem 1 and 2'!L141)/'Problem 1 and 2'!L141</f>
        <v>-3.9224629418472039E-2</v>
      </c>
      <c r="M139" s="5">
        <f>('Problem 1 and 2'!M140-'Problem 1 and 2'!M141)/'Problem 1 and 2'!M141</f>
        <v>-4.3762781186094127E-2</v>
      </c>
      <c r="N139" s="5">
        <f>('Problem 1 and 2'!N140-'Problem 1 and 2'!N141)/'Problem 1 and 2'!N141</f>
        <v>-2.20125786163522E-2</v>
      </c>
      <c r="O139" s="5">
        <f>('Problem 1 and 2'!O140-'Problem 1 and 2'!O141)/'Problem 1 and 2'!O141</f>
        <v>-3.1198686371100164E-2</v>
      </c>
      <c r="P139" s="5">
        <f>('Problem 1 and 2'!P140-'Problem 1 and 2'!P141)/'Problem 1 and 2'!P141</f>
        <v>-6.6517428845538795E-2</v>
      </c>
      <c r="Q139" s="5">
        <f>('Problem 1 and 2'!Q140-'Problem 1 and 2'!Q141)/'Problem 1 and 2'!Q141</f>
        <v>-3.2786885245901655E-2</v>
      </c>
      <c r="S139">
        <f t="shared" si="64"/>
        <v>0.23587718659284521</v>
      </c>
      <c r="T139">
        <f t="shared" si="65"/>
        <v>3.4322813206368674</v>
      </c>
      <c r="U139">
        <f t="shared" si="66"/>
        <v>1.3589452446000989</v>
      </c>
      <c r="V139">
        <f t="shared" si="67"/>
        <v>0.49356793682149569</v>
      </c>
      <c r="W139">
        <f t="shared" si="68"/>
        <v>0.33534108813100433</v>
      </c>
      <c r="X139">
        <f t="shared" si="69"/>
        <v>7.7278911564626176</v>
      </c>
      <c r="Y139">
        <f t="shared" si="70"/>
        <v>0.62881226053639783</v>
      </c>
      <c r="Z139">
        <f t="shared" si="71"/>
        <v>0.76017654088404019</v>
      </c>
      <c r="AA139">
        <f t="shared" si="72"/>
        <v>0.75746323375639968</v>
      </c>
      <c r="AB139">
        <f t="shared" si="73"/>
        <v>0.20387610595245614</v>
      </c>
      <c r="AC139">
        <f t="shared" si="74"/>
        <v>0.58259665862079701</v>
      </c>
      <c r="AD139">
        <f t="shared" si="75"/>
        <v>0.1978584897694956</v>
      </c>
      <c r="AE139">
        <f t="shared" si="76"/>
        <v>0.30869939319185485</v>
      </c>
      <c r="AF139">
        <f t="shared" si="77"/>
        <v>0.18626328898022687</v>
      </c>
      <c r="AG139">
        <f t="shared" si="78"/>
        <v>0.49587072601600513</v>
      </c>
      <c r="AH139">
        <f t="shared" si="79"/>
        <v>17.705520630952606</v>
      </c>
      <c r="AJ139">
        <f t="shared" si="80"/>
        <v>1.3322239515537723E-2</v>
      </c>
      <c r="AK139">
        <f t="shared" si="81"/>
        <v>0.19385373591537258</v>
      </c>
      <c r="AL139">
        <f t="shared" si="82"/>
        <v>7.6752628342620158E-2</v>
      </c>
      <c r="AM139">
        <f t="shared" si="83"/>
        <v>2.7876499489015046E-2</v>
      </c>
      <c r="AN139">
        <f t="shared" si="84"/>
        <v>1.8939916827114621E-2</v>
      </c>
      <c r="AO139">
        <f t="shared" si="85"/>
        <v>0.43646788578206502</v>
      </c>
      <c r="AP139">
        <f t="shared" si="86"/>
        <v>3.551503927182547E-2</v>
      </c>
      <c r="AQ139">
        <f t="shared" si="87"/>
        <v>4.2934435915717016E-2</v>
      </c>
      <c r="AR139">
        <f t="shared" si="88"/>
        <v>4.2781189525272156E-2</v>
      </c>
      <c r="AS139">
        <f t="shared" si="89"/>
        <v>1.1514832588206533E-2</v>
      </c>
      <c r="AT139">
        <f t="shared" si="90"/>
        <v>3.2904802449147279E-2</v>
      </c>
      <c r="AU139">
        <f t="shared" si="91"/>
        <v>1.1174960278976574E-2</v>
      </c>
      <c r="AV139">
        <f t="shared" si="92"/>
        <v>1.7435205641577679E-2</v>
      </c>
      <c r="AW139">
        <f t="shared" si="93"/>
        <v>1.0520068449984089E-2</v>
      </c>
      <c r="AX139">
        <f t="shared" si="94"/>
        <v>2.8006560007567873E-2</v>
      </c>
      <c r="AY139">
        <f t="shared" si="95"/>
        <v>0.99999999999999967</v>
      </c>
      <c r="BA139" cm="1">
        <f t="array" ref="BA139">SUM(AJ139:AX139*C139:Q139)</f>
        <v>-4.7337953431856074E-2</v>
      </c>
    </row>
    <row r="140" spans="2:53" x14ac:dyDescent="0.3">
      <c r="B140" s="1">
        <f>'Problem 1 and 2'!B141</f>
        <v>43609</v>
      </c>
      <c r="C140" s="5">
        <f>('Problem 1 and 2'!C141-'Problem 1 and 2'!C142)/'Problem 1 and 2'!C142</f>
        <v>-2.8965890633459637E-2</v>
      </c>
      <c r="D140" s="5">
        <f>('Problem 1 and 2'!D141-'Problem 1 and 2'!D142)/'Problem 1 and 2'!D142</f>
        <v>-4.8045894585872995E-2</v>
      </c>
      <c r="E140" s="5">
        <f>('Problem 1 and 2'!E141-'Problem 1 and 2'!E142)/'Problem 1 and 2'!E142</f>
        <v>2.1498014514583112E-2</v>
      </c>
      <c r="F140" s="5">
        <f>('Problem 1 and 2'!F141-'Problem 1 and 2'!F142)/'Problem 1 and 2'!F142</f>
        <v>-3.0058322117541544E-2</v>
      </c>
      <c r="G140" s="5">
        <f>('Problem 1 and 2'!G141-'Problem 1 and 2'!G142)/'Problem 1 and 2'!G142</f>
        <v>4.6306504961411275E-2</v>
      </c>
      <c r="H140" s="5">
        <f>('Problem 1 and 2'!H141-'Problem 1 and 2'!H142)/'Problem 1 and 2'!H142</f>
        <v>-5.9374999999999997E-2</v>
      </c>
      <c r="I140" s="5">
        <f>('Problem 1 and 2'!I141-'Problem 1 and 2'!I142)/'Problem 1 and 2'!I142</f>
        <v>-1.663628076572473E-2</v>
      </c>
      <c r="J140" s="5">
        <f>('Problem 1 and 2'!J141-'Problem 1 and 2'!J142)/'Problem 1 and 2'!J142</f>
        <v>-5.5350553505535055E-2</v>
      </c>
      <c r="K140" s="5">
        <f>('Problem 1 and 2'!K141-'Problem 1 and 2'!K142)/'Problem 1 and 2'!K142</f>
        <v>-4.0030596634370225E-2</v>
      </c>
      <c r="L140" s="5">
        <f>('Problem 1 and 2'!L141-'Problem 1 and 2'!L142)/'Problem 1 and 2'!L142</f>
        <v>-1.7256835499775799E-2</v>
      </c>
      <c r="M140" s="5">
        <f>('Problem 1 and 2'!M141-'Problem 1 and 2'!M142)/'Problem 1 and 2'!M142</f>
        <v>-3.3596837944664087E-2</v>
      </c>
      <c r="N140" s="5">
        <f>('Problem 1 and 2'!N141-'Problem 1 and 2'!N142)/'Problem 1 and 2'!N142</f>
        <v>-1.3341607198262523E-2</v>
      </c>
      <c r="O140" s="5">
        <f>('Problem 1 and 2'!O141-'Problem 1 and 2'!O142)/'Problem 1 and 2'!O142</f>
        <v>-3.9432176656151417E-2</v>
      </c>
      <c r="P140" s="5">
        <f>('Problem 1 and 2'!P141-'Problem 1 and 2'!P142)/'Problem 1 and 2'!P142</f>
        <v>-2.128325508607198E-2</v>
      </c>
      <c r="Q140" s="5">
        <f>('Problem 1 and 2'!Q141-'Problem 1 and 2'!Q142)/'Problem 1 and 2'!Q142</f>
        <v>-3.0377958318615377E-2</v>
      </c>
      <c r="S140">
        <f t="shared" si="64"/>
        <v>0.24326954235438059</v>
      </c>
      <c r="T140">
        <f t="shared" si="65"/>
        <v>3.5610421673665038</v>
      </c>
      <c r="U140">
        <f t="shared" si="66"/>
        <v>1.4292586387588804</v>
      </c>
      <c r="V140">
        <f t="shared" si="67"/>
        <v>0.51725345584492177</v>
      </c>
      <c r="W140">
        <f t="shared" si="68"/>
        <v>0.34787788875855175</v>
      </c>
      <c r="X140">
        <f t="shared" si="69"/>
        <v>8.1904761904762253</v>
      </c>
      <c r="Y140">
        <f t="shared" si="70"/>
        <v>0.66130268199233655</v>
      </c>
      <c r="Z140">
        <f t="shared" si="71"/>
        <v>0.79674593435543195</v>
      </c>
      <c r="AA140">
        <f t="shared" si="72"/>
        <v>0.78541698570444629</v>
      </c>
      <c r="AB140">
        <f t="shared" si="73"/>
        <v>0.2121995548543841</v>
      </c>
      <c r="AC140">
        <f t="shared" si="74"/>
        <v>0.60925955103842977</v>
      </c>
      <c r="AD140">
        <f t="shared" si="75"/>
        <v>0.20231189629163859</v>
      </c>
      <c r="AE140">
        <f t="shared" si="76"/>
        <v>0.31864056009125358</v>
      </c>
      <c r="AF140">
        <f t="shared" si="77"/>
        <v>0.1995359042963924</v>
      </c>
      <c r="AG140">
        <f t="shared" si="78"/>
        <v>0.51267990316909007</v>
      </c>
      <c r="AH140">
        <f t="shared" si="79"/>
        <v>18.58727085535287</v>
      </c>
      <c r="AJ140">
        <f t="shared" si="80"/>
        <v>1.3087964567123227E-2</v>
      </c>
      <c r="AK140">
        <f t="shared" si="81"/>
        <v>0.19158499357322134</v>
      </c>
      <c r="AL140">
        <f t="shared" si="82"/>
        <v>7.6894486010423327E-2</v>
      </c>
      <c r="AM140">
        <f t="shared" si="83"/>
        <v>2.7828370279328024E-2</v>
      </c>
      <c r="AN140">
        <f t="shared" si="84"/>
        <v>1.8715920775338991E-2</v>
      </c>
      <c r="AO140">
        <f t="shared" si="85"/>
        <v>0.44064974649667221</v>
      </c>
      <c r="AP140">
        <f t="shared" si="86"/>
        <v>3.557825606236812E-2</v>
      </c>
      <c r="AQ140">
        <f t="shared" si="87"/>
        <v>4.2865138220438664E-2</v>
      </c>
      <c r="AR140">
        <f t="shared" si="88"/>
        <v>4.225563784035876E-2</v>
      </c>
      <c r="AS140">
        <f t="shared" si="89"/>
        <v>1.1416391169297114E-2</v>
      </c>
      <c r="AT140">
        <f t="shared" si="90"/>
        <v>3.277832209901712E-2</v>
      </c>
      <c r="AU140">
        <f t="shared" si="91"/>
        <v>1.0884432570334857E-2</v>
      </c>
      <c r="AV140">
        <f t="shared" si="92"/>
        <v>1.7142944898739108E-2</v>
      </c>
      <c r="AW140">
        <f t="shared" si="93"/>
        <v>1.0735083479935889E-2</v>
      </c>
      <c r="AX140">
        <f t="shared" si="94"/>
        <v>2.7582311957403124E-2</v>
      </c>
      <c r="AY140">
        <f t="shared" si="95"/>
        <v>1</v>
      </c>
      <c r="BA140" cm="1">
        <f t="array" ref="BA140">SUM(AJ140:AX140*C140:Q140)</f>
        <v>-4.1906129553452735E-2</v>
      </c>
    </row>
    <row r="141" spans="2:53" x14ac:dyDescent="0.3">
      <c r="B141" s="1">
        <f>'Problem 1 and 2'!B142</f>
        <v>43602</v>
      </c>
      <c r="C141" s="5">
        <f>('Problem 1 and 2'!C142-'Problem 1 and 2'!C143)/'Problem 1 and 2'!C143</f>
        <v>5.417118093174123E-4</v>
      </c>
      <c r="D141" s="5">
        <f>('Problem 1 and 2'!D142-'Problem 1 and 2'!D143)/'Problem 1 and 2'!D143</f>
        <v>-3.5842293906818184E-4</v>
      </c>
      <c r="E141" s="5">
        <f>('Problem 1 and 2'!E142-'Problem 1 and 2'!E143)/'Problem 1 and 2'!E143</f>
        <v>8.5623532661233698E-3</v>
      </c>
      <c r="F141" s="5">
        <f>('Problem 1 and 2'!F142-'Problem 1 and 2'!F143)/'Problem 1 and 2'!F143</f>
        <v>-1.5894039735099341E-2</v>
      </c>
      <c r="G141" s="5">
        <f>('Problem 1 and 2'!G142-'Problem 1 and 2'!G143)/'Problem 1 and 2'!G143</f>
        <v>2.5322179516165604E-2</v>
      </c>
      <c r="H141" s="5">
        <f>('Problem 1 and 2'!H142-'Problem 1 and 2'!H143)/'Problem 1 and 2'!H143</f>
        <v>6.5425264217412685E-3</v>
      </c>
      <c r="I141" s="5">
        <f>('Problem 1 and 2'!I142-'Problem 1 and 2'!I143)/'Problem 1 and 2'!I143</f>
        <v>1.927990708478516E-2</v>
      </c>
      <c r="J141" s="5">
        <f>('Problem 1 and 2'!J142-'Problem 1 and 2'!J143)/'Problem 1 and 2'!J143</f>
        <v>2.157164869029241E-3</v>
      </c>
      <c r="K141" s="5">
        <f>('Problem 1 and 2'!K142-'Problem 1 and 2'!K143)/'Problem 1 and 2'!K143</f>
        <v>-2.6074000496647733E-2</v>
      </c>
      <c r="L141" s="5">
        <f>('Problem 1 and 2'!L142-'Problem 1 and 2'!L143)/'Problem 1 and 2'!L143</f>
        <v>-4.4802867383519549E-4</v>
      </c>
      <c r="M141" s="5">
        <f>('Problem 1 and 2'!M142-'Problem 1 and 2'!M143)/'Problem 1 and 2'!M143</f>
        <v>4.9431537320817015E-4</v>
      </c>
      <c r="N141" s="5">
        <f>('Problem 1 and 2'!N142-'Problem 1 and 2'!N143)/'Problem 1 and 2'!N143</f>
        <v>6.5584009993754615E-3</v>
      </c>
      <c r="O141" s="5">
        <f>('Problem 1 and 2'!O142-'Problem 1 and 2'!O143)/'Problem 1 and 2'!O143</f>
        <v>-1.9183168316831648E-2</v>
      </c>
      <c r="P141" s="5">
        <f>('Problem 1 and 2'!P142-'Problem 1 and 2'!P143)/'Problem 1 and 2'!P143</f>
        <v>-2.3234484867013194E-2</v>
      </c>
      <c r="Q141" s="5">
        <f>('Problem 1 and 2'!Q142-'Problem 1 and 2'!Q143)/'Problem 1 and 2'!Q143</f>
        <v>1.0710460549803718E-2</v>
      </c>
      <c r="S141">
        <f t="shared" si="64"/>
        <v>0.25052625856065847</v>
      </c>
      <c r="T141">
        <f t="shared" si="65"/>
        <v>3.7407708492599543</v>
      </c>
      <c r="U141">
        <f t="shared" si="66"/>
        <v>1.3991790668707913</v>
      </c>
      <c r="V141">
        <f t="shared" si="67"/>
        <v>0.53328304952744254</v>
      </c>
      <c r="W141">
        <f t="shared" si="68"/>
        <v>0.33248181781244091</v>
      </c>
      <c r="X141">
        <f t="shared" si="69"/>
        <v>8.7074829931973152</v>
      </c>
      <c r="Y141">
        <f t="shared" si="70"/>
        <v>0.67249042145593807</v>
      </c>
      <c r="Z141">
        <f t="shared" si="71"/>
        <v>0.8434302664465706</v>
      </c>
      <c r="AA141">
        <f t="shared" si="72"/>
        <v>0.81816876970327712</v>
      </c>
      <c r="AB141">
        <f t="shared" si="73"/>
        <v>0.21592575000234018</v>
      </c>
      <c r="AC141">
        <f t="shared" si="74"/>
        <v>0.63044035342626881</v>
      </c>
      <c r="AD141">
        <f t="shared" si="75"/>
        <v>0.20504756029809787</v>
      </c>
      <c r="AE141">
        <f t="shared" si="76"/>
        <v>0.33172104285362031</v>
      </c>
      <c r="AF141">
        <f t="shared" si="77"/>
        <v>0.20387502853436959</v>
      </c>
      <c r="AG141">
        <f t="shared" si="78"/>
        <v>0.52874200578203789</v>
      </c>
      <c r="AH141">
        <f t="shared" si="79"/>
        <v>19.413565233731127</v>
      </c>
      <c r="AJ141">
        <f t="shared" si="80"/>
        <v>1.2904701199621404E-2</v>
      </c>
      <c r="AK141">
        <f t="shared" si="81"/>
        <v>0.19268850436396678</v>
      </c>
      <c r="AL141">
        <f t="shared" si="82"/>
        <v>7.2072236604934031E-2</v>
      </c>
      <c r="AM141">
        <f t="shared" si="83"/>
        <v>2.7469609167967854E-2</v>
      </c>
      <c r="AN141">
        <f t="shared" si="84"/>
        <v>1.7126262683309336E-2</v>
      </c>
      <c r="AO141">
        <f t="shared" si="85"/>
        <v>0.4485257029485773</v>
      </c>
      <c r="AP141">
        <f t="shared" si="86"/>
        <v>3.4640232917521198E-2</v>
      </c>
      <c r="AQ141">
        <f t="shared" si="87"/>
        <v>4.3445408212866951E-2</v>
      </c>
      <c r="AR141">
        <f t="shared" si="88"/>
        <v>4.2144179075449081E-2</v>
      </c>
      <c r="AS141">
        <f t="shared" si="89"/>
        <v>1.1122416073641566E-2</v>
      </c>
      <c r="AT141">
        <f t="shared" si="90"/>
        <v>3.2474218199286593E-2</v>
      </c>
      <c r="AU141">
        <f t="shared" si="91"/>
        <v>1.0562076456818304E-2</v>
      </c>
      <c r="AV141">
        <f t="shared" si="92"/>
        <v>1.7087074880880408E-2</v>
      </c>
      <c r="AW141">
        <f t="shared" si="93"/>
        <v>1.0501678907495884E-2</v>
      </c>
      <c r="AX141">
        <f t="shared" si="94"/>
        <v>2.7235698307663092E-2</v>
      </c>
      <c r="AY141">
        <f t="shared" si="95"/>
        <v>0.99999999999999978</v>
      </c>
      <c r="BA141" cm="1">
        <f t="array" ref="BA141">SUM(AJ141:AX141*C141:Q141)</f>
        <v>2.9495703504311866E-3</v>
      </c>
    </row>
    <row r="142" spans="2:53" x14ac:dyDescent="0.3">
      <c r="B142" s="1">
        <f>'Problem 1 and 2'!B143</f>
        <v>43595</v>
      </c>
      <c r="C142" s="5">
        <f>('Problem 1 and 2'!C143-'Problem 1 and 2'!C144)/'Problem 1 and 2'!C144</f>
        <v>-5.4545454545454577E-2</v>
      </c>
      <c r="D142" s="5">
        <f>('Problem 1 and 2'!D143-'Problem 1 and 2'!D144)/'Problem 1 and 2'!D144</f>
        <v>-4.320987654320995E-2</v>
      </c>
      <c r="E142" s="5">
        <f>('Problem 1 and 2'!E143-'Problem 1 and 2'!E144)/'Problem 1 and 2'!E144</f>
        <v>-1.0386770534372041E-2</v>
      </c>
      <c r="F142" s="5">
        <f>('Problem 1 and 2'!F143-'Problem 1 and 2'!F144)/'Problem 1 and 2'!F144</f>
        <v>-4.5109612141652544E-2</v>
      </c>
      <c r="G142" s="5">
        <f>('Problem 1 and 2'!G143-'Problem 1 and 2'!G144)/'Problem 1 and 2'!G144</f>
        <v>-3.8478260869565288E-2</v>
      </c>
      <c r="H142" s="5">
        <f>('Problem 1 and 2'!H143-'Problem 1 and 2'!H144)/'Problem 1 and 2'!H144</f>
        <v>-6.4721110849611671E-2</v>
      </c>
      <c r="I142" s="5">
        <f>('Problem 1 and 2'!I143-'Problem 1 and 2'!I144)/'Problem 1 and 2'!I144</f>
        <v>-4.8408488063660431E-2</v>
      </c>
      <c r="J142" s="5">
        <f>('Problem 1 and 2'!J143-'Problem 1 and 2'!J144)/'Problem 1 and 2'!J144</f>
        <v>-4.7269524368761071E-2</v>
      </c>
      <c r="K142" s="5">
        <f>('Problem 1 and 2'!K143-'Problem 1 and 2'!K144)/'Problem 1 and 2'!K144</f>
        <v>-3.6602870813396991E-2</v>
      </c>
      <c r="L142" s="5">
        <f>('Problem 1 and 2'!L143-'Problem 1 and 2'!L144)/'Problem 1 and 2'!L144</f>
        <v>-2.6602703881378083E-2</v>
      </c>
      <c r="M142" s="5">
        <f>('Problem 1 and 2'!M143-'Problem 1 and 2'!M144)/'Problem 1 and 2'!M144</f>
        <v>-3.3444816053511739E-2</v>
      </c>
      <c r="N142" s="5">
        <f>('Problem 1 and 2'!N143-'Problem 1 and 2'!N144)/'Problem 1 and 2'!N144</f>
        <v>-2.4672555589400007E-2</v>
      </c>
      <c r="O142" s="5">
        <f>('Problem 1 and 2'!O143-'Problem 1 and 2'!O144)/'Problem 1 and 2'!O144</f>
        <v>-6.2100986651189877E-2</v>
      </c>
      <c r="P142" s="5">
        <f>('Problem 1 and 2'!P143-'Problem 1 and 2'!P144)/'Problem 1 and 2'!P144</f>
        <v>-6.7559863169897302E-2</v>
      </c>
      <c r="Q142" s="5">
        <f>('Problem 1 and 2'!Q143-'Problem 1 and 2'!Q144)/'Problem 1 and 2'!Q144</f>
        <v>-5.943586299529896E-2</v>
      </c>
      <c r="S142">
        <f t="shared" si="64"/>
        <v>0.25039061900540094</v>
      </c>
      <c r="T142">
        <f t="shared" si="65"/>
        <v>3.7421121080800548</v>
      </c>
      <c r="U142">
        <f t="shared" si="66"/>
        <v>1.3873005098194442</v>
      </c>
      <c r="V142">
        <f t="shared" si="67"/>
        <v>0.54189596553596109</v>
      </c>
      <c r="W142">
        <f t="shared" si="68"/>
        <v>0.32427057997451514</v>
      </c>
      <c r="X142">
        <f t="shared" si="69"/>
        <v>8.6508843537415316</v>
      </c>
      <c r="Y142">
        <f t="shared" si="70"/>
        <v>0.65977011494252813</v>
      </c>
      <c r="Z142">
        <f t="shared" si="71"/>
        <v>0.84161476464302631</v>
      </c>
      <c r="AA142">
        <f t="shared" si="72"/>
        <v>0.84007282906555258</v>
      </c>
      <c r="AB142">
        <f t="shared" si="73"/>
        <v>0.21602253429189749</v>
      </c>
      <c r="AC142">
        <f t="shared" si="74"/>
        <v>0.63012887103821225</v>
      </c>
      <c r="AD142">
        <f t="shared" si="75"/>
        <v>0.20371153834145495</v>
      </c>
      <c r="AE142">
        <f t="shared" si="76"/>
        <v>0.33820896230375419</v>
      </c>
      <c r="AF142">
        <f t="shared" si="77"/>
        <v>0.2087246379768147</v>
      </c>
      <c r="AG142">
        <f t="shared" si="78"/>
        <v>0.52313894673100958</v>
      </c>
      <c r="AH142">
        <f t="shared" si="79"/>
        <v>19.358247335491157</v>
      </c>
      <c r="AJ142">
        <f t="shared" si="80"/>
        <v>1.2934570711178902E-2</v>
      </c>
      <c r="AK142">
        <f t="shared" si="81"/>
        <v>0.19330841492139195</v>
      </c>
      <c r="AL142">
        <f t="shared" si="82"/>
        <v>7.166457199232007E-2</v>
      </c>
      <c r="AM142">
        <f t="shared" si="83"/>
        <v>2.7993028301816152E-2</v>
      </c>
      <c r="AN142">
        <f t="shared" si="84"/>
        <v>1.6751029902381798E-2</v>
      </c>
      <c r="AO142">
        <f t="shared" si="85"/>
        <v>0.4468836565529935</v>
      </c>
      <c r="AP142">
        <f t="shared" si="86"/>
        <v>3.4082120323615982E-2</v>
      </c>
      <c r="AQ142">
        <f t="shared" si="87"/>
        <v>4.3475772886733439E-2</v>
      </c>
      <c r="AR142">
        <f t="shared" si="88"/>
        <v>4.3396120243043595E-2</v>
      </c>
      <c r="AS142">
        <f t="shared" si="89"/>
        <v>1.1159198999169961E-2</v>
      </c>
      <c r="AT142">
        <f t="shared" si="90"/>
        <v>3.2550925717481777E-2</v>
      </c>
      <c r="AU142">
        <f t="shared" si="91"/>
        <v>1.0523242874780967E-2</v>
      </c>
      <c r="AV142">
        <f t="shared" si="92"/>
        <v>1.7471052851137318E-2</v>
      </c>
      <c r="AW142">
        <f t="shared" si="93"/>
        <v>1.0782207415758227E-2</v>
      </c>
      <c r="AX142">
        <f t="shared" si="94"/>
        <v>2.7024086306196404E-2</v>
      </c>
      <c r="AY142">
        <f t="shared" si="95"/>
        <v>1.0000000000000002</v>
      </c>
      <c r="BA142" cm="1">
        <f t="array" ref="BA142">SUM(AJ142:AX142*C142:Q142)</f>
        <v>-5.0990969524481518E-2</v>
      </c>
    </row>
    <row r="143" spans="2:53" x14ac:dyDescent="0.3">
      <c r="B143" s="1">
        <f>'Problem 1 and 2'!B144</f>
        <v>43588</v>
      </c>
      <c r="C143" s="5">
        <f>('Problem 1 and 2'!C144-'Problem 1 and 2'!C145)/'Problem 1 and 2'!C145</f>
        <v>2.0528611752630519E-3</v>
      </c>
      <c r="D143" s="5">
        <f>('Problem 1 and 2'!D144-'Problem 1 and 2'!D145)/'Problem 1 and 2'!D145</f>
        <v>-6.8119891008174378E-3</v>
      </c>
      <c r="E143" s="5">
        <f>('Problem 1 and 2'!E144-'Problem 1 and 2'!E145)/'Problem 1 and 2'!E145</f>
        <v>1.4559068219633943E-2</v>
      </c>
      <c r="F143" s="5">
        <f>('Problem 1 and 2'!F144-'Problem 1 and 2'!F145)/'Problem 1 and 2'!F145</f>
        <v>-3.3020790868324511E-2</v>
      </c>
      <c r="G143" s="5">
        <f>('Problem 1 and 2'!G144-'Problem 1 and 2'!G145)/'Problem 1 and 2'!G145</f>
        <v>-3.4019319613607678E-2</v>
      </c>
      <c r="H143" s="5">
        <f>('Problem 1 and 2'!H144-'Problem 1 and 2'!H145)/'Problem 1 and 2'!H145</f>
        <v>1.3113972341440254E-2</v>
      </c>
      <c r="I143" s="5">
        <f>('Problem 1 and 2'!I144-'Problem 1 and 2'!I145)/'Problem 1 and 2'!I145</f>
        <v>5.7803468208091728E-3</v>
      </c>
      <c r="J143" s="5">
        <f>('Problem 1 and 2'!J144-'Problem 1 and 2'!J145)/'Problem 1 and 2'!J145</f>
        <v>-3.7853107344632701E-2</v>
      </c>
      <c r="K143" s="5">
        <f>('Problem 1 and 2'!K144-'Problem 1 and 2'!K145)/'Problem 1 and 2'!K145</f>
        <v>1.5549076773566584E-2</v>
      </c>
      <c r="L143" s="5">
        <f>('Problem 1 and 2'!L144-'Problem 1 and 2'!L145)/'Problem 1 and 2'!L145</f>
        <v>-1.3339070567986177E-2</v>
      </c>
      <c r="M143" s="5">
        <f>('Problem 1 and 2'!M144-'Problem 1 and 2'!M145)/'Problem 1 and 2'!M145</f>
        <v>-1.9074868860276201E-3</v>
      </c>
      <c r="N143" s="5">
        <f>('Problem 1 and 2'!N144-'Problem 1 and 2'!N145)/'Problem 1 and 2'!N145</f>
        <v>-3.2134433962264085E-2</v>
      </c>
      <c r="O143" s="5">
        <f>('Problem 1 and 2'!O144-'Problem 1 and 2'!O145)/'Problem 1 and 2'!O145</f>
        <v>-2.1022727272727207E-2</v>
      </c>
      <c r="P143" s="5">
        <f>('Problem 1 and 2'!P144-'Problem 1 and 2'!P145)/'Problem 1 and 2'!P145</f>
        <v>-3.0403537866224472E-2</v>
      </c>
      <c r="Q143" s="5">
        <f>('Problem 1 and 2'!Q144-'Problem 1 and 2'!Q145)/'Problem 1 and 2'!Q145</f>
        <v>-2.3606557377049038E-2</v>
      </c>
      <c r="S143">
        <f t="shared" si="64"/>
        <v>0.26483623164032793</v>
      </c>
      <c r="T143">
        <f t="shared" si="65"/>
        <v>3.9111107194127026</v>
      </c>
      <c r="U143">
        <f t="shared" si="66"/>
        <v>1.4018613216888378</v>
      </c>
      <c r="V143">
        <f t="shared" si="67"/>
        <v>0.56749546589461353</v>
      </c>
      <c r="W143">
        <f t="shared" si="68"/>
        <v>0.33724726834337998</v>
      </c>
      <c r="X143">
        <f t="shared" si="69"/>
        <v>9.249523809523847</v>
      </c>
      <c r="Y143">
        <f t="shared" si="70"/>
        <v>0.69333333333333258</v>
      </c>
      <c r="Z143">
        <f t="shared" si="71"/>
        <v>0.88337130612454484</v>
      </c>
      <c r="AA143">
        <f t="shared" si="72"/>
        <v>0.87199017270772516</v>
      </c>
      <c r="AB143">
        <f t="shared" si="73"/>
        <v>0.2219263759548929</v>
      </c>
      <c r="AC143">
        <f t="shared" si="74"/>
        <v>0.65193263820216418</v>
      </c>
      <c r="AD143">
        <f t="shared" si="75"/>
        <v>0.20886476588850611</v>
      </c>
      <c r="AE143">
        <f t="shared" si="76"/>
        <v>0.36060274879292609</v>
      </c>
      <c r="AF143">
        <f t="shared" si="77"/>
        <v>0.22384776215917637</v>
      </c>
      <c r="AG143">
        <f t="shared" si="78"/>
        <v>0.55619699513207665</v>
      </c>
      <c r="AH143">
        <f t="shared" si="79"/>
        <v>20.404140914799054</v>
      </c>
      <c r="AJ143">
        <f t="shared" si="80"/>
        <v>1.2979533553811281E-2</v>
      </c>
      <c r="AK143">
        <f t="shared" si="81"/>
        <v>0.19168220488890994</v>
      </c>
      <c r="AL143">
        <f t="shared" si="82"/>
        <v>6.8704746136705644E-2</v>
      </c>
      <c r="AM143">
        <f t="shared" si="83"/>
        <v>2.7812759589550325E-2</v>
      </c>
      <c r="AN143">
        <f t="shared" si="84"/>
        <v>1.6528373811551932E-2</v>
      </c>
      <c r="AO143">
        <f t="shared" si="85"/>
        <v>0.45331601306552433</v>
      </c>
      <c r="AP143">
        <f t="shared" si="86"/>
        <v>3.3980030633412275E-2</v>
      </c>
      <c r="AQ143">
        <f t="shared" si="87"/>
        <v>4.3293726984792516E-2</v>
      </c>
      <c r="AR143">
        <f t="shared" si="88"/>
        <v>4.2735941510542774E-2</v>
      </c>
      <c r="AS143">
        <f t="shared" si="89"/>
        <v>1.087653613458092E-2</v>
      </c>
      <c r="AT143">
        <f t="shared" si="90"/>
        <v>3.1950996659179103E-2</v>
      </c>
      <c r="AU143">
        <f t="shared" si="91"/>
        <v>1.0236391071824896E-2</v>
      </c>
      <c r="AV143">
        <f t="shared" si="92"/>
        <v>1.7673017957417759E-2</v>
      </c>
      <c r="AW143">
        <f t="shared" si="93"/>
        <v>1.0970702618350394E-2</v>
      </c>
      <c r="AX143">
        <f t="shared" si="94"/>
        <v>2.7259025383845926E-2</v>
      </c>
      <c r="AY143">
        <f t="shared" si="95"/>
        <v>1</v>
      </c>
      <c r="BA143" cm="1">
        <f t="array" ref="BA143">SUM(AJ143:AX143*C143:Q143)</f>
        <v>1.5238496077684797E-3</v>
      </c>
    </row>
    <row r="144" spans="2:53" x14ac:dyDescent="0.3">
      <c r="B144" s="1">
        <f>'Problem 1 and 2'!B145</f>
        <v>43581</v>
      </c>
      <c r="C144" s="5">
        <f>('Problem 1 and 2'!C145-'Problem 1 and 2'!C146)/'Problem 1 and 2'!C146</f>
        <v>-1.5372790161414878E-3</v>
      </c>
      <c r="D144" s="5">
        <f>('Problem 1 and 2'!D145-'Problem 1 and 2'!D146)/'Problem 1 and 2'!D146</f>
        <v>3.9292035398230167E-2</v>
      </c>
      <c r="E144" s="5">
        <f>('Problem 1 and 2'!E145-'Problem 1 and 2'!E146)/'Problem 1 and 2'!E146</f>
        <v>-2.7654867256637168E-3</v>
      </c>
      <c r="F144" s="5">
        <f>('Problem 1 and 2'!F145-'Problem 1 and 2'!F146)/'Problem 1 and 2'!F146</f>
        <v>2.2935779816513697E-2</v>
      </c>
      <c r="G144" s="5">
        <f>('Problem 1 and 2'!G145-'Problem 1 and 2'!G146)/'Problem 1 and 2'!G146</f>
        <v>1.2114771519659943E-2</v>
      </c>
      <c r="H144" s="5">
        <f>('Problem 1 and 2'!H145-'Problem 1 and 2'!H146)/'Problem 1 and 2'!H146</f>
        <v>3.5893754486718971E-3</v>
      </c>
      <c r="I144" s="5">
        <f>('Problem 1 and 2'!I145-'Problem 1 and 2'!I146)/'Problem 1 and 2'!I146</f>
        <v>2.5302028721221843E-2</v>
      </c>
      <c r="J144" s="5">
        <f>('Problem 1 and 2'!J145-'Problem 1 and 2'!J146)/'Problem 1 and 2'!J146</f>
        <v>7.1123755334281651E-3</v>
      </c>
      <c r="K144" s="5">
        <f>('Problem 1 and 2'!K145-'Problem 1 and 2'!K146)/'Problem 1 and 2'!K146</f>
        <v>1.1302211302211148E-2</v>
      </c>
      <c r="L144" s="5">
        <f>('Problem 1 and 2'!L145-'Problem 1 and 2'!L146)/'Problem 1 and 2'!L146</f>
        <v>1.8628095551172348E-2</v>
      </c>
      <c r="M144" s="5">
        <f>('Problem 1 and 2'!M145-'Problem 1 and 2'!M146)/'Problem 1 and 2'!M146</f>
        <v>7.2046109510087147E-3</v>
      </c>
      <c r="N144" s="5">
        <f>('Problem 1 and 2'!N145-'Problem 1 and 2'!N146)/'Problem 1 and 2'!N146</f>
        <v>-3.3618233618233649E-2</v>
      </c>
      <c r="O144" s="5">
        <f>('Problem 1 and 2'!O145-'Problem 1 and 2'!O146)/'Problem 1 and 2'!O146</f>
        <v>-9.5666854248733189E-3</v>
      </c>
      <c r="P144" s="5">
        <f>('Problem 1 and 2'!P145-'Problem 1 and 2'!P146)/'Problem 1 and 2'!P146</f>
        <v>-3.1843724913031786E-2</v>
      </c>
      <c r="Q144" s="5">
        <f>('Problem 1 and 2'!Q145-'Problem 1 and 2'!Q146)/'Problem 1 and 2'!Q146</f>
        <v>1.6666666666666587E-2</v>
      </c>
      <c r="S144">
        <f t="shared" si="64"/>
        <v>0.26429367341929783</v>
      </c>
      <c r="T144">
        <f t="shared" si="65"/>
        <v>3.9379358958147104</v>
      </c>
      <c r="U144">
        <f t="shared" si="66"/>
        <v>1.3817444105534917</v>
      </c>
      <c r="V144">
        <f t="shared" si="67"/>
        <v>0.58687452691378039</v>
      </c>
      <c r="W144">
        <f t="shared" si="68"/>
        <v>0.34912423735895121</v>
      </c>
      <c r="X144">
        <f t="shared" si="69"/>
        <v>9.1297959183673836</v>
      </c>
      <c r="Y144">
        <f t="shared" si="70"/>
        <v>0.6893486590038308</v>
      </c>
      <c r="Z144">
        <f t="shared" si="71"/>
        <v>0.91812519779239232</v>
      </c>
      <c r="AA144">
        <f t="shared" si="72"/>
        <v>0.85863912700119538</v>
      </c>
      <c r="AB144">
        <f t="shared" si="73"/>
        <v>0.22492668893116924</v>
      </c>
      <c r="AC144">
        <f t="shared" si="74"/>
        <v>0.65317856775438998</v>
      </c>
      <c r="AD144">
        <f t="shared" si="75"/>
        <v>0.21579935604441447</v>
      </c>
      <c r="AE144">
        <f t="shared" si="76"/>
        <v>0.36834639458824719</v>
      </c>
      <c r="AF144">
        <f t="shared" si="77"/>
        <v>0.2308669337206101</v>
      </c>
      <c r="AG144">
        <f t="shared" si="78"/>
        <v>0.56964433685454452</v>
      </c>
      <c r="AH144">
        <f t="shared" si="79"/>
        <v>20.378643924118407</v>
      </c>
      <c r="AJ144">
        <f t="shared" si="80"/>
        <v>1.2969149193803941E-2</v>
      </c>
      <c r="AK144">
        <f t="shared" si="81"/>
        <v>0.19323836809151509</v>
      </c>
      <c r="AL144">
        <f t="shared" si="82"/>
        <v>6.780355040789432E-2</v>
      </c>
      <c r="AM144">
        <f t="shared" si="83"/>
        <v>2.8798507354024977E-2</v>
      </c>
      <c r="AN144">
        <f t="shared" si="84"/>
        <v>1.7131867981939556E-2</v>
      </c>
      <c r="AO144">
        <f t="shared" si="85"/>
        <v>0.44800802017852343</v>
      </c>
      <c r="AP144">
        <f t="shared" si="86"/>
        <v>3.3827013297385168E-2</v>
      </c>
      <c r="AQ144">
        <f t="shared" si="87"/>
        <v>4.5053301937612172E-2</v>
      </c>
      <c r="AR144">
        <f t="shared" si="88"/>
        <v>4.2134262230519866E-2</v>
      </c>
      <c r="AS144">
        <f t="shared" si="89"/>
        <v>1.1037372740242317E-2</v>
      </c>
      <c r="AT144">
        <f t="shared" si="90"/>
        <v>3.2052111523541767E-2</v>
      </c>
      <c r="AU144">
        <f t="shared" si="91"/>
        <v>1.058948558343536E-2</v>
      </c>
      <c r="AV144">
        <f t="shared" si="92"/>
        <v>1.8075118048080919E-2</v>
      </c>
      <c r="AW144">
        <f t="shared" si="93"/>
        <v>1.1328866365213628E-2</v>
      </c>
      <c r="AX144">
        <f t="shared" si="94"/>
        <v>2.7953005066267564E-2</v>
      </c>
      <c r="AY144">
        <f t="shared" si="95"/>
        <v>0.99999999999999989</v>
      </c>
      <c r="BA144" cm="1">
        <f t="array" ref="BA144">SUM(AJ144:AX144*C144:Q144)</f>
        <v>1.1526693630246538E-2</v>
      </c>
    </row>
    <row r="145" spans="2:53" x14ac:dyDescent="0.3">
      <c r="B145" s="1">
        <f>'Problem 1 and 2'!B146</f>
        <v>43574</v>
      </c>
      <c r="C145" s="5">
        <f>('Problem 1 and 2'!C146-'Problem 1 and 2'!C147)/'Problem 1 and 2'!C147</f>
        <v>6.756017505470456E-2</v>
      </c>
      <c r="D145" s="5">
        <f>('Problem 1 and 2'!D146-'Problem 1 and 2'!D147)/'Problem 1 and 2'!D147</f>
        <v>2.503628447024665E-2</v>
      </c>
      <c r="E145" s="5">
        <f>('Problem 1 and 2'!E146-'Problem 1 and 2'!E147)/'Problem 1 and 2'!E147</f>
        <v>-1.8990775908844276E-2</v>
      </c>
      <c r="F145" s="5">
        <f>('Problem 1 and 2'!F146-'Problem 1 and 2'!F147)/'Problem 1 and 2'!F147</f>
        <v>1.5671325709445245E-2</v>
      </c>
      <c r="G145" s="5">
        <f>('Problem 1 and 2'!G146-'Problem 1 and 2'!G147)/'Problem 1 and 2'!G147</f>
        <v>2.954048140043751E-2</v>
      </c>
      <c r="H145" s="5">
        <f>('Problem 1 and 2'!H146-'Problem 1 and 2'!H147)/'Problem 1 and 2'!H147</f>
        <v>3.0706622271550067E-2</v>
      </c>
      <c r="I145" s="5">
        <f>('Problem 1 and 2'!I146-'Problem 1 and 2'!I147)/'Problem 1 and 2'!I147</f>
        <v>1.8574413745066173E-2</v>
      </c>
      <c r="J145" s="5">
        <f>('Problem 1 and 2'!J146-'Problem 1 and 2'!J147)/'Problem 1 and 2'!J147</f>
        <v>4.3336301573167181E-2</v>
      </c>
      <c r="K145" s="5">
        <f>('Problem 1 and 2'!K146-'Problem 1 and 2'!K147)/'Problem 1 and 2'!K147</f>
        <v>-1.5957446808510557E-2</v>
      </c>
      <c r="L145" s="5">
        <f>('Problem 1 and 2'!L146-'Problem 1 and 2'!L147)/'Problem 1 and 2'!L147</f>
        <v>9.5132743362831788E-3</v>
      </c>
      <c r="M145" s="5">
        <f>('Problem 1 and 2'!M146-'Problem 1 and 2'!M147)/'Problem 1 and 2'!M147</f>
        <v>-3.3508855911921031E-3</v>
      </c>
      <c r="N145" s="5">
        <f>('Problem 1 and 2'!N146-'Problem 1 and 2'!N147)/'Problem 1 and 2'!N147</f>
        <v>-6.791171477079732E-3</v>
      </c>
      <c r="O145" s="5">
        <f>('Problem 1 and 2'!O146-'Problem 1 and 2'!O147)/'Problem 1 and 2'!O147</f>
        <v>3.3740546829551965E-2</v>
      </c>
      <c r="P145" s="5">
        <f>('Problem 1 and 2'!P146-'Problem 1 and 2'!P147)/'Problem 1 and 2'!P147</f>
        <v>3.0896551724137862E-2</v>
      </c>
      <c r="Q145" s="5">
        <f>('Problem 1 and 2'!Q146-'Problem 1 and 2'!Q147)/'Problem 1 and 2'!Q147</f>
        <v>1.9714479945615287E-2</v>
      </c>
      <c r="S145">
        <f t="shared" si="64"/>
        <v>0.26470059208507046</v>
      </c>
      <c r="T145">
        <f t="shared" si="65"/>
        <v>3.7890561667835678</v>
      </c>
      <c r="U145">
        <f t="shared" si="66"/>
        <v>1.3855762031507004</v>
      </c>
      <c r="V145">
        <f t="shared" si="67"/>
        <v>0.57371590523409921</v>
      </c>
      <c r="W145">
        <f t="shared" si="68"/>
        <v>0.3449453038164354</v>
      </c>
      <c r="X145">
        <f t="shared" si="69"/>
        <v>9.0971428571428934</v>
      </c>
      <c r="Y145">
        <f t="shared" si="70"/>
        <v>0.67233716475095728</v>
      </c>
      <c r="Z145">
        <f t="shared" si="71"/>
        <v>0.91164126277973423</v>
      </c>
      <c r="AA145">
        <f t="shared" si="72"/>
        <v>0.84904306289962717</v>
      </c>
      <c r="AB145">
        <f t="shared" si="73"/>
        <v>0.22081335662498394</v>
      </c>
      <c r="AC145">
        <f t="shared" si="74"/>
        <v>0.64850633193354312</v>
      </c>
      <c r="AD145">
        <f t="shared" si="75"/>
        <v>0.2233065270388841</v>
      </c>
      <c r="AE145">
        <f t="shared" si="76"/>
        <v>0.37190428589961089</v>
      </c>
      <c r="AF145">
        <f t="shared" si="77"/>
        <v>0.23846040113707018</v>
      </c>
      <c r="AG145">
        <f t="shared" si="78"/>
        <v>0.56030590510283074</v>
      </c>
      <c r="AH145">
        <f t="shared" si="79"/>
        <v>20.15145532638001</v>
      </c>
      <c r="AJ145">
        <f t="shared" si="80"/>
        <v>1.3135557099866347E-2</v>
      </c>
      <c r="AK145">
        <f t="shared" si="81"/>
        <v>0.18802890934747346</v>
      </c>
      <c r="AL145">
        <f t="shared" si="82"/>
        <v>6.8758120974858852E-2</v>
      </c>
      <c r="AM145">
        <f t="shared" si="83"/>
        <v>2.8470197111920503E-2</v>
      </c>
      <c r="AN145">
        <f t="shared" si="84"/>
        <v>1.7117637323437972E-2</v>
      </c>
      <c r="AO145">
        <f t="shared" si="85"/>
        <v>0.45143850455475248</v>
      </c>
      <c r="AP145">
        <f t="shared" si="86"/>
        <v>3.3364198955437692E-2</v>
      </c>
      <c r="AQ145">
        <f t="shared" si="87"/>
        <v>4.523947516516668E-2</v>
      </c>
      <c r="AR145">
        <f t="shared" si="88"/>
        <v>4.2133089106877353E-2</v>
      </c>
      <c r="AS145">
        <f t="shared" si="89"/>
        <v>1.095768782197681E-2</v>
      </c>
      <c r="AT145">
        <f t="shared" si="90"/>
        <v>3.2181612763450981E-2</v>
      </c>
      <c r="AU145">
        <f t="shared" si="91"/>
        <v>1.1081409427861838E-2</v>
      </c>
      <c r="AV145">
        <f t="shared" si="92"/>
        <v>1.8455455443595472E-2</v>
      </c>
      <c r="AW145">
        <f t="shared" si="93"/>
        <v>1.1833408420130568E-2</v>
      </c>
      <c r="AX145">
        <f t="shared" si="94"/>
        <v>2.780473648319293E-2</v>
      </c>
      <c r="AY145">
        <f t="shared" si="95"/>
        <v>1</v>
      </c>
      <c r="BA145" cm="1">
        <f t="array" ref="BA145">SUM(AJ145:AX145*C145:Q145)</f>
        <v>2.2468707226046672E-2</v>
      </c>
    </row>
    <row r="146" spans="2:53" x14ac:dyDescent="0.3">
      <c r="B146" s="1">
        <f>'Problem 1 and 2'!B147</f>
        <v>43567</v>
      </c>
      <c r="C146" s="5">
        <f>('Problem 1 and 2'!C147-'Problem 1 and 2'!C148)/'Problem 1 and 2'!C148</f>
        <v>4.6716130805167511E-3</v>
      </c>
      <c r="D146" s="5">
        <f>('Problem 1 and 2'!D147-'Problem 1 and 2'!D148)/'Problem 1 and 2'!D148</f>
        <v>1.9607843137254943E-2</v>
      </c>
      <c r="E146" s="5">
        <f>('Problem 1 and 2'!E147-'Problem 1 and 2'!E148)/'Problem 1 and 2'!E148</f>
        <v>-2.4867724867724806E-2</v>
      </c>
      <c r="F146" s="5">
        <f>('Problem 1 and 2'!F147-'Problem 1 and 2'!F148)/'Problem 1 and 2'!F148</f>
        <v>-1.6249999999999955E-2</v>
      </c>
      <c r="G146" s="5">
        <f>('Problem 1 and 2'!G147-'Problem 1 and 2'!G148)/'Problem 1 and 2'!G148</f>
        <v>2.604400538841499E-2</v>
      </c>
      <c r="H146" s="5">
        <f>('Problem 1 and 2'!H147-'Problem 1 and 2'!H148)/'Problem 1 and 2'!H148</f>
        <v>-1.4776505356482003E-3</v>
      </c>
      <c r="I146" s="5">
        <f>('Problem 1 and 2'!I147-'Problem 1 and 2'!I148)/'Problem 1 and 2'!I148</f>
        <v>-4.6221400508435406E-3</v>
      </c>
      <c r="J146" s="5">
        <f>('Problem 1 and 2'!J147-'Problem 1 and 2'!J148)/'Problem 1 and 2'!J148</f>
        <v>2.6508226691042015E-2</v>
      </c>
      <c r="K146" s="5">
        <f>('Problem 1 and 2'!K147-'Problem 1 and 2'!K148)/'Problem 1 and 2'!K148</f>
        <v>-1.5238095238095252E-2</v>
      </c>
      <c r="L146" s="5">
        <f>('Problem 1 and 2'!L147-'Problem 1 and 2'!L148)/'Problem 1 and 2'!L148</f>
        <v>5.4842473745624301E-2</v>
      </c>
      <c r="M146" s="5">
        <f>('Problem 1 and 2'!M147-'Problem 1 and 2'!M148)/'Problem 1 and 2'!M148</f>
        <v>2.4019607843137277E-2</v>
      </c>
      <c r="N146" s="5">
        <f>('Problem 1 and 2'!N147-'Problem 1 and 2'!N148)/'Problem 1 and 2'!N148</f>
        <v>1.3478634929738999E-2</v>
      </c>
      <c r="O146" s="5">
        <f>('Problem 1 and 2'!O147-'Problem 1 and 2'!O148)/'Problem 1 and 2'!O148</f>
        <v>1.7159763313609501E-2</v>
      </c>
      <c r="P146" s="5">
        <f>('Problem 1 and 2'!P147-'Problem 1 and 2'!P148)/'Problem 1 and 2'!P148</f>
        <v>-3.692879914984061E-2</v>
      </c>
      <c r="Q146" s="5">
        <f>('Problem 1 and 2'!Q147-'Problem 1 and 2'!Q148)/'Problem 1 and 2'!Q148</f>
        <v>8.9163237311384452E-3</v>
      </c>
      <c r="S146">
        <f t="shared" si="64"/>
        <v>0.24794910701076547</v>
      </c>
      <c r="T146">
        <f t="shared" si="65"/>
        <v>3.6965093081966418</v>
      </c>
      <c r="U146">
        <f t="shared" si="66"/>
        <v>1.412398751331162</v>
      </c>
      <c r="V146">
        <f t="shared" si="67"/>
        <v>0.56486374155867736</v>
      </c>
      <c r="W146">
        <f t="shared" si="68"/>
        <v>0.3350478296367928</v>
      </c>
      <c r="X146">
        <f t="shared" si="69"/>
        <v>8.8261224489796284</v>
      </c>
      <c r="Y146">
        <f t="shared" si="70"/>
        <v>0.66007662835248992</v>
      </c>
      <c r="Z146">
        <f t="shared" si="71"/>
        <v>0.87377508230581069</v>
      </c>
      <c r="AA146">
        <f t="shared" si="72"/>
        <v>0.86281132878448585</v>
      </c>
      <c r="AB146">
        <f t="shared" si="73"/>
        <v>0.21873249439950196</v>
      </c>
      <c r="AC146">
        <f t="shared" si="74"/>
        <v>0.65068670864993838</v>
      </c>
      <c r="AD146">
        <f t="shared" si="75"/>
        <v>0.22483340927504739</v>
      </c>
      <c r="AE146">
        <f t="shared" si="76"/>
        <v>0.3597655978961346</v>
      </c>
      <c r="AF146">
        <f t="shared" si="77"/>
        <v>0.23131360827451949</v>
      </c>
      <c r="AG146">
        <f t="shared" si="78"/>
        <v>0.54947332427084261</v>
      </c>
      <c r="AH146">
        <f t="shared" si="79"/>
        <v>19.714359368922437</v>
      </c>
      <c r="AJ146">
        <f t="shared" si="80"/>
        <v>1.2577081627193553E-2</v>
      </c>
      <c r="AK146">
        <f t="shared" si="81"/>
        <v>0.1875033948109818</v>
      </c>
      <c r="AL146">
        <f t="shared" si="82"/>
        <v>7.1643147256291589E-2</v>
      </c>
      <c r="AM146">
        <f t="shared" si="83"/>
        <v>2.8652401581414012E-2</v>
      </c>
      <c r="AN146">
        <f t="shared" si="84"/>
        <v>1.6995116268650332E-2</v>
      </c>
      <c r="AO146">
        <f t="shared" si="85"/>
        <v>0.44770019069922501</v>
      </c>
      <c r="AP146">
        <f t="shared" si="86"/>
        <v>3.348202272263686E-2</v>
      </c>
      <c r="AQ146">
        <f t="shared" si="87"/>
        <v>4.4321758874053138E-2</v>
      </c>
      <c r="AR146">
        <f t="shared" si="88"/>
        <v>4.3765628526819637E-2</v>
      </c>
      <c r="AS146">
        <f t="shared" si="89"/>
        <v>1.1095085075110792E-2</v>
      </c>
      <c r="AT146">
        <f t="shared" si="90"/>
        <v>3.3005724227370831E-2</v>
      </c>
      <c r="AU146">
        <f t="shared" si="91"/>
        <v>1.140455061550075E-2</v>
      </c>
      <c r="AV146">
        <f t="shared" si="92"/>
        <v>1.8248911423582259E-2</v>
      </c>
      <c r="AW146">
        <f t="shared" si="93"/>
        <v>1.1733255133776269E-2</v>
      </c>
      <c r="AX146">
        <f t="shared" si="94"/>
        <v>2.7871731157393227E-2</v>
      </c>
      <c r="AY146">
        <f t="shared" si="95"/>
        <v>1.0000000000000002</v>
      </c>
      <c r="BA146" cm="1">
        <f t="array" ref="BA146">SUM(AJ146:AX146*C146:Q146)</f>
        <v>3.3057426979179313E-3</v>
      </c>
    </row>
    <row r="147" spans="2:53" x14ac:dyDescent="0.3">
      <c r="B147" s="1">
        <f>'Problem 1 and 2'!B148</f>
        <v>43560</v>
      </c>
      <c r="C147" s="5">
        <f>('Problem 1 and 2'!C148-'Problem 1 and 2'!C149)/'Problem 1 and 2'!C149</f>
        <v>4.2992261392949274E-2</v>
      </c>
      <c r="D147" s="5">
        <f>('Problem 1 and 2'!D148-'Problem 1 and 2'!D149)/'Problem 1 and 2'!D149</f>
        <v>8.2715802122972179E-2</v>
      </c>
      <c r="E147" s="5">
        <f>('Problem 1 and 2'!E148-'Problem 1 and 2'!E149)/'Problem 1 and 2'!E149</f>
        <v>4.9182506978599572E-3</v>
      </c>
      <c r="F147" s="5">
        <f>('Problem 1 and 2'!F148-'Problem 1 and 2'!F149)/'Problem 1 and 2'!F149</f>
        <v>4.6044370029299578E-3</v>
      </c>
      <c r="G147" s="5">
        <f>('Problem 1 and 2'!G148-'Problem 1 and 2'!G149)/'Problem 1 and 2'!G149</f>
        <v>4.2847108405525594E-2</v>
      </c>
      <c r="H147" s="5">
        <f>('Problem 1 and 2'!H148-'Problem 1 and 2'!H149)/'Problem 1 and 2'!H149</f>
        <v>4.7870967741935402E-2</v>
      </c>
      <c r="I147" s="5">
        <f>('Problem 1 and 2'!I148-'Problem 1 and 2'!I149)/'Problem 1 and 2'!I149</f>
        <v>3.3436828278003344E-2</v>
      </c>
      <c r="J147" s="5">
        <f>('Problem 1 and 2'!J148-'Problem 1 and 2'!J149)/'Problem 1 and 2'!J149</f>
        <v>8.6754966887417184E-2</v>
      </c>
      <c r="K147" s="5">
        <f>('Problem 1 and 2'!K148-'Problem 1 and 2'!K149)/'Problem 1 and 2'!K149</f>
        <v>4.2183622828784191E-2</v>
      </c>
      <c r="L147" s="5">
        <f>('Problem 1 and 2'!L148-'Problem 1 and 2'!L149)/'Problem 1 and 2'!L149</f>
        <v>6.4860834990059624E-2</v>
      </c>
      <c r="M147" s="5">
        <f>('Problem 1 and 2'!M148-'Problem 1 and 2'!M149)/'Problem 1 and 2'!M149</f>
        <v>3.9755351681957297E-2</v>
      </c>
      <c r="N147" s="5">
        <f>('Problem 1 and 2'!N148-'Problem 1 and 2'!N149)/'Problem 1 and 2'!N149</f>
        <v>3.2267613972764883E-2</v>
      </c>
      <c r="O147" s="5">
        <f>('Problem 1 and 2'!O148-'Problem 1 and 2'!O149)/'Problem 1 and 2'!O149</f>
        <v>9.4559585492227941E-2</v>
      </c>
      <c r="P147" s="5">
        <f>('Problem 1 and 2'!P148-'Problem 1 and 2'!P149)/'Problem 1 and 2'!P149</f>
        <v>0.12593478911157646</v>
      </c>
      <c r="Q147" s="5">
        <f>('Problem 1 and 2'!Q148-'Problem 1 and 2'!Q149)/'Problem 1 and 2'!Q149</f>
        <v>1.2500000000000131E-2</v>
      </c>
      <c r="S147">
        <f t="shared" si="64"/>
        <v>0.24679617079107646</v>
      </c>
      <c r="T147">
        <f t="shared" si="65"/>
        <v>3.625422590731322</v>
      </c>
      <c r="U147">
        <f t="shared" si="66"/>
        <v>1.4484176017449246</v>
      </c>
      <c r="V147">
        <f t="shared" si="67"/>
        <v>0.57419440056790583</v>
      </c>
      <c r="W147">
        <f t="shared" si="68"/>
        <v>0.32654333330465535</v>
      </c>
      <c r="X147">
        <f t="shared" si="69"/>
        <v>8.8391836734694227</v>
      </c>
      <c r="Y147">
        <f t="shared" si="70"/>
        <v>0.66314176245210676</v>
      </c>
      <c r="Z147">
        <f t="shared" si="71"/>
        <v>0.85121098846176046</v>
      </c>
      <c r="AA147">
        <f t="shared" si="72"/>
        <v>0.87616237449101564</v>
      </c>
      <c r="AB147">
        <f t="shared" si="73"/>
        <v>0.20736034037651899</v>
      </c>
      <c r="AC147">
        <f t="shared" si="74"/>
        <v>0.63542407163517201</v>
      </c>
      <c r="AD147">
        <f t="shared" si="75"/>
        <v>0.22184326489589423</v>
      </c>
      <c r="AE147">
        <f t="shared" si="76"/>
        <v>0.35369625389439641</v>
      </c>
      <c r="AF147">
        <f t="shared" si="77"/>
        <v>0.24018328870214933</v>
      </c>
      <c r="AG147">
        <f t="shared" si="78"/>
        <v>0.54461733975995141</v>
      </c>
      <c r="AH147">
        <f t="shared" si="79"/>
        <v>19.654197455278272</v>
      </c>
      <c r="AJ147">
        <f t="shared" si="80"/>
        <v>1.2556919271450468E-2</v>
      </c>
      <c r="AK147">
        <f t="shared" si="81"/>
        <v>0.18446047461264767</v>
      </c>
      <c r="AL147">
        <f t="shared" si="82"/>
        <v>7.3695077351323857E-2</v>
      </c>
      <c r="AM147">
        <f t="shared" si="83"/>
        <v>2.9214848475723535E-2</v>
      </c>
      <c r="AN147">
        <f t="shared" si="84"/>
        <v>1.6614432313895363E-2</v>
      </c>
      <c r="AO147">
        <f t="shared" si="85"/>
        <v>0.44973516184430101</v>
      </c>
      <c r="AP147">
        <f t="shared" si="86"/>
        <v>3.3740465056435839E-2</v>
      </c>
      <c r="AQ147">
        <f t="shared" si="87"/>
        <v>4.3309374010240334E-2</v>
      </c>
      <c r="AR147">
        <f t="shared" si="88"/>
        <v>4.4578893464597619E-2</v>
      </c>
      <c r="AS147">
        <f t="shared" si="89"/>
        <v>1.055043538909959E-2</v>
      </c>
      <c r="AT147">
        <f t="shared" si="90"/>
        <v>3.2330196797963097E-2</v>
      </c>
      <c r="AU147">
        <f t="shared" si="91"/>
        <v>1.1287322486745277E-2</v>
      </c>
      <c r="AV147">
        <f t="shared" si="92"/>
        <v>1.7995965223164521E-2</v>
      </c>
      <c r="AW147">
        <f t="shared" si="93"/>
        <v>1.2220457703687435E-2</v>
      </c>
      <c r="AX147">
        <f t="shared" si="94"/>
        <v>2.7709975998724417E-2</v>
      </c>
      <c r="AY147">
        <f t="shared" si="95"/>
        <v>1</v>
      </c>
      <c r="BA147" cm="1">
        <f t="array" ref="BA147">SUM(AJ147:AX147*C147:Q147)</f>
        <v>5.1222599581042812E-2</v>
      </c>
    </row>
    <row r="148" spans="2:53" x14ac:dyDescent="0.3">
      <c r="B148" s="1">
        <f>'Problem 1 and 2'!B149</f>
        <v>43553</v>
      </c>
      <c r="C148" s="5">
        <f>('Problem 1 and 2'!C149-'Problem 1 and 2'!C150)/'Problem 1 and 2'!C150</f>
        <v>8.3815028901733455E-3</v>
      </c>
      <c r="D148" s="5">
        <f>('Problem 1 and 2'!D149-'Problem 1 and 2'!D150)/'Problem 1 and 2'!D150</f>
        <v>1.3807106598984795E-2</v>
      </c>
      <c r="E148" s="5">
        <f>('Problem 1 and 2'!E149-'Problem 1 and 2'!E150)/'Problem 1 and 2'!E150</f>
        <v>-4.6030940907938203E-2</v>
      </c>
      <c r="F148" s="5">
        <f>('Problem 1 and 2'!F149-'Problem 1 and 2'!F150)/'Problem 1 and 2'!F150</f>
        <v>-3.3375052148518123E-3</v>
      </c>
      <c r="G148" s="5">
        <f>('Problem 1 and 2'!G149-'Problem 1 and 2'!G150)/'Problem 1 and 2'!G150</f>
        <v>-1.6351911561492419E-2</v>
      </c>
      <c r="H148" s="5">
        <f>('Problem 1 and 2'!H149-'Problem 1 and 2'!H150)/'Problem 1 and 2'!H150</f>
        <v>0.13903586125808337</v>
      </c>
      <c r="I148" s="5">
        <f>('Problem 1 and 2'!I149-'Problem 1 and 2'!I150)/'Problem 1 and 2'!I150</f>
        <v>6.490384615384588E-3</v>
      </c>
      <c r="J148" s="5">
        <f>('Problem 1 and 2'!J149-'Problem 1 and 2'!J150)/'Problem 1 and 2'!J150</f>
        <v>-4.2861852950874099E-3</v>
      </c>
      <c r="K148" s="5">
        <f>('Problem 1 and 2'!K149-'Problem 1 and 2'!K150)/'Problem 1 and 2'!K150</f>
        <v>2.5445292620865142E-2</v>
      </c>
      <c r="L148" s="5">
        <f>('Problem 1 and 2'!L149-'Problem 1 and 2'!L150)/'Problem 1 and 2'!L150</f>
        <v>-0.14437593025728257</v>
      </c>
      <c r="M148" s="5">
        <f>('Problem 1 and 2'!M149-'Problem 1 and 2'!M150)/'Problem 1 and 2'!M150</f>
        <v>-4.9418604651162802E-2</v>
      </c>
      <c r="N148" s="5">
        <f>('Problem 1 and 2'!N149-'Problem 1 and 2'!N150)/'Problem 1 and 2'!N150</f>
        <v>-9.3841642228738673E-3</v>
      </c>
      <c r="O148" s="5">
        <f>('Problem 1 and 2'!O149-'Problem 1 and 2'!O150)/'Problem 1 and 2'!O150</f>
        <v>-3.870967741935447E-3</v>
      </c>
      <c r="P148" s="5">
        <f>('Problem 1 and 2'!P149-'Problem 1 and 2'!P150)/'Problem 1 and 2'!P150</f>
        <v>-1.6764705882352949E-2</v>
      </c>
      <c r="Q148" s="5">
        <f>('Problem 1 and 2'!Q149-'Problem 1 and 2'!Q150)/'Problem 1 and 2'!Q150</f>
        <v>6.8645640074211561E-2</v>
      </c>
      <c r="S148">
        <f t="shared" si="64"/>
        <v>0.23662320414676169</v>
      </c>
      <c r="T148">
        <f t="shared" si="65"/>
        <v>3.3484526443805942</v>
      </c>
      <c r="U148">
        <f t="shared" si="66"/>
        <v>1.4413287854400882</v>
      </c>
      <c r="V148">
        <f t="shared" si="67"/>
        <v>0.57156267623196966</v>
      </c>
      <c r="W148">
        <f t="shared" si="68"/>
        <v>0.31312675719447308</v>
      </c>
      <c r="X148">
        <f t="shared" si="69"/>
        <v>8.4353741496598982</v>
      </c>
      <c r="Y148">
        <f t="shared" si="70"/>
        <v>0.64168582375478878</v>
      </c>
      <c r="Z148">
        <f t="shared" si="71"/>
        <v>0.78325934952910314</v>
      </c>
      <c r="AA148">
        <f t="shared" si="72"/>
        <v>0.84069865933304588</v>
      </c>
      <c r="AB148">
        <f t="shared" si="73"/>
        <v>0.19472999058929111</v>
      </c>
      <c r="AC148">
        <f t="shared" si="74"/>
        <v>0.61112844536676825</v>
      </c>
      <c r="AD148">
        <f t="shared" si="75"/>
        <v>0.21490867473998587</v>
      </c>
      <c r="AE148">
        <f t="shared" si="76"/>
        <v>0.32314024616150777</v>
      </c>
      <c r="AF148">
        <f t="shared" si="77"/>
        <v>0.21331900481702581</v>
      </c>
      <c r="AG148">
        <f t="shared" si="78"/>
        <v>0.53789366889871737</v>
      </c>
      <c r="AH148">
        <f t="shared" si="79"/>
        <v>18.707232080244019</v>
      </c>
      <c r="AJ148">
        <f t="shared" si="80"/>
        <v>1.2648755472310105E-2</v>
      </c>
      <c r="AK148">
        <f t="shared" si="81"/>
        <v>0.17899241480607733</v>
      </c>
      <c r="AL148">
        <f t="shared" si="82"/>
        <v>7.7046608459100677E-2</v>
      </c>
      <c r="AM148">
        <f t="shared" si="83"/>
        <v>3.0553032847418126E-2</v>
      </c>
      <c r="AN148">
        <f t="shared" si="84"/>
        <v>1.6738272976532648E-2</v>
      </c>
      <c r="AO148">
        <f t="shared" si="85"/>
        <v>0.45091513878037409</v>
      </c>
      <c r="AP148">
        <f t="shared" si="86"/>
        <v>3.4301484099961976E-2</v>
      </c>
      <c r="AQ148">
        <f t="shared" si="87"/>
        <v>4.1869334071942849E-2</v>
      </c>
      <c r="AR148">
        <f t="shared" si="88"/>
        <v>4.4939767450732332E-2</v>
      </c>
      <c r="AS148">
        <f t="shared" si="89"/>
        <v>1.0409342747981295E-2</v>
      </c>
      <c r="AT148">
        <f t="shared" si="90"/>
        <v>3.2668031419365202E-2</v>
      </c>
      <c r="AU148">
        <f t="shared" si="91"/>
        <v>1.1487999604545591E-2</v>
      </c>
      <c r="AV148">
        <f t="shared" si="92"/>
        <v>1.7273546657004573E-2</v>
      </c>
      <c r="AW148">
        <f t="shared" si="93"/>
        <v>1.1403023381652689E-2</v>
      </c>
      <c r="AX148">
        <f t="shared" si="94"/>
        <v>2.8753247225000538E-2</v>
      </c>
      <c r="AY148">
        <f t="shared" si="95"/>
        <v>1.0000000000000002</v>
      </c>
      <c r="BA148" cm="1">
        <f t="array" ref="BA148">SUM(AJ148:AX148*C148:Q148)</f>
        <v>6.1025910731571077E-2</v>
      </c>
    </row>
    <row r="149" spans="2:53" x14ac:dyDescent="0.3">
      <c r="B149" s="1">
        <f>'Problem 1 and 2'!B150</f>
        <v>43546</v>
      </c>
      <c r="C149" s="5">
        <f>('Problem 1 and 2'!C150-'Problem 1 and 2'!C151)/'Problem 1 and 2'!C151</f>
        <v>-2.6449071468767522E-2</v>
      </c>
      <c r="D149" s="5">
        <f>('Problem 1 and 2'!D150-'Problem 1 and 2'!D151)/'Problem 1 and 2'!D151</f>
        <v>-1.6180583300039998E-2</v>
      </c>
      <c r="E149" s="5">
        <f>('Problem 1 and 2'!E150-'Problem 1 and 2'!E151)/'Problem 1 and 2'!E151</f>
        <v>9.0850927703135295E-3</v>
      </c>
      <c r="F149" s="5">
        <f>('Problem 1 and 2'!F150-'Problem 1 and 2'!F151)/'Problem 1 and 2'!F151</f>
        <v>-7.0422535211268318E-3</v>
      </c>
      <c r="G149" s="5">
        <f>('Problem 1 and 2'!G150-'Problem 1 and 2'!G151)/'Problem 1 and 2'!G151</f>
        <v>-2.6239067055393622E-2</v>
      </c>
      <c r="H149" s="5">
        <f>('Problem 1 and 2'!H150-'Problem 1 and 2'!H151)/'Problem 1 and 2'!H151</f>
        <v>5.8823529411773906E-4</v>
      </c>
      <c r="I149" s="5">
        <f>('Problem 1 and 2'!I150-'Problem 1 and 2'!I151)/'Problem 1 and 2'!I151</f>
        <v>-4.546542234984392E-3</v>
      </c>
      <c r="J149" s="5">
        <f>('Problem 1 and 2'!J150-'Problem 1 and 2'!J151)/'Problem 1 and 2'!J151</f>
        <v>-1.9715578539107843E-2</v>
      </c>
      <c r="K149" s="5">
        <f>('Problem 1 and 2'!K150-'Problem 1 and 2'!K151)/'Problem 1 and 2'!K151</f>
        <v>-4.704170708050448E-2</v>
      </c>
      <c r="L149" s="5">
        <f>('Problem 1 and 2'!L150-'Problem 1 and 2'!L151)/'Problem 1 and 2'!L151</f>
        <v>-8.4979817293391006E-4</v>
      </c>
      <c r="M149" s="5">
        <f>('Problem 1 and 2'!M150-'Problem 1 and 2'!M151)/'Problem 1 and 2'!M151</f>
        <v>-1.3384321223709384E-2</v>
      </c>
      <c r="N149" s="5">
        <f>('Problem 1 and 2'!N150-'Problem 1 and 2'!N151)/'Problem 1 and 2'!N151</f>
        <v>-7.8556881000872523E-3</v>
      </c>
      <c r="O149" s="5">
        <f>('Problem 1 and 2'!O150-'Problem 1 and 2'!O151)/'Problem 1 and 2'!O151</f>
        <v>-2.7908435246158603E-2</v>
      </c>
      <c r="P149" s="5">
        <f>('Problem 1 and 2'!P150-'Problem 1 and 2'!P151)/'Problem 1 and 2'!P151</f>
        <v>-1.7056952876554014E-2</v>
      </c>
      <c r="Q149" s="5">
        <f>('Problem 1 and 2'!Q150-'Problem 1 and 2'!Q151)/'Problem 1 and 2'!Q151</f>
        <v>-1.7857142857142943E-2</v>
      </c>
      <c r="S149">
        <f t="shared" si="64"/>
        <v>0.23465643059552754</v>
      </c>
      <c r="T149">
        <f t="shared" si="65"/>
        <v>3.3028498444971812</v>
      </c>
      <c r="U149">
        <f t="shared" si="66"/>
        <v>1.510875821079428</v>
      </c>
      <c r="V149">
        <f t="shared" si="67"/>
        <v>0.5734766575671959</v>
      </c>
      <c r="W149">
        <f t="shared" si="68"/>
        <v>0.31833209546672958</v>
      </c>
      <c r="X149">
        <f t="shared" si="69"/>
        <v>7.4057142857143168</v>
      </c>
      <c r="Y149">
        <f t="shared" si="70"/>
        <v>0.6375478927203061</v>
      </c>
      <c r="Z149">
        <f t="shared" si="71"/>
        <v>0.7866309957356854</v>
      </c>
      <c r="AA149">
        <f t="shared" si="72"/>
        <v>0.81983765041659318</v>
      </c>
      <c r="AB149">
        <f t="shared" si="73"/>
        <v>0.22758825689399503</v>
      </c>
      <c r="AC149">
        <f t="shared" si="74"/>
        <v>0.6428996489485268</v>
      </c>
      <c r="AD149">
        <f t="shared" si="75"/>
        <v>0.21694451772153694</v>
      </c>
      <c r="AE149">
        <f t="shared" si="76"/>
        <v>0.32439597250669494</v>
      </c>
      <c r="AF149">
        <f t="shared" si="77"/>
        <v>0.21695621189885964</v>
      </c>
      <c r="AG149">
        <f t="shared" si="78"/>
        <v>0.50334147141737617</v>
      </c>
      <c r="AH149">
        <f t="shared" si="79"/>
        <v>17.722047753179954</v>
      </c>
      <c r="AJ149">
        <f t="shared" si="80"/>
        <v>1.3240932078710937E-2</v>
      </c>
      <c r="AK149">
        <f t="shared" si="81"/>
        <v>0.18636953756681615</v>
      </c>
      <c r="AL149">
        <f t="shared" si="82"/>
        <v>8.5254020422573573E-2</v>
      </c>
      <c r="AM149">
        <f t="shared" si="83"/>
        <v>3.2359503007449809E-2</v>
      </c>
      <c r="AN149">
        <f t="shared" si="84"/>
        <v>1.7962489431257157E-2</v>
      </c>
      <c r="AO149">
        <f t="shared" si="85"/>
        <v>0.41788140901411763</v>
      </c>
      <c r="AP149">
        <f t="shared" si="86"/>
        <v>3.5974843404081663E-2</v>
      </c>
      <c r="AQ149">
        <f t="shared" si="87"/>
        <v>4.4387138929503016E-2</v>
      </c>
      <c r="AR149">
        <f t="shared" si="88"/>
        <v>4.6260887107105651E-2</v>
      </c>
      <c r="AS149">
        <f t="shared" si="89"/>
        <v>1.2842097034365443E-2</v>
      </c>
      <c r="AT149">
        <f t="shared" si="90"/>
        <v>3.6276826352257638E-2</v>
      </c>
      <c r="AU149">
        <f t="shared" si="91"/>
        <v>1.2241503958401734E-2</v>
      </c>
      <c r="AV149">
        <f t="shared" si="92"/>
        <v>1.8304655140571269E-2</v>
      </c>
      <c r="AW149">
        <f t="shared" si="93"/>
        <v>1.2242163824433331E-2</v>
      </c>
      <c r="AX149">
        <f t="shared" si="94"/>
        <v>2.8401992728354947E-2</v>
      </c>
      <c r="AY149">
        <f t="shared" si="95"/>
        <v>0.99999999999999978</v>
      </c>
      <c r="BA149" cm="1">
        <f t="array" ref="BA149">SUM(AJ149:AX149*C149:Q149)</f>
        <v>-8.0789641259766849E-3</v>
      </c>
    </row>
    <row r="150" spans="2:53" x14ac:dyDescent="0.3">
      <c r="B150" s="1">
        <f>'Problem 1 and 2'!B151</f>
        <v>43539</v>
      </c>
      <c r="C150" s="5">
        <f>('Problem 1 and 2'!C151-'Problem 1 and 2'!C152)/'Problem 1 and 2'!C152</f>
        <v>5.090497737556432E-3</v>
      </c>
      <c r="D150" s="5">
        <f>('Problem 1 and 2'!D151-'Problem 1 and 2'!D152)/'Problem 1 and 2'!D152</f>
        <v>3.9883672621520663E-2</v>
      </c>
      <c r="E150" s="5">
        <f>('Problem 1 and 2'!E151-'Problem 1 and 2'!E152)/'Problem 1 and 2'!E152</f>
        <v>-1.2779552715654952E-3</v>
      </c>
      <c r="F150" s="5">
        <f>('Problem 1 and 2'!F151-'Problem 1 and 2'!F152)/'Problem 1 and 2'!F152</f>
        <v>1.7277707543194239E-2</v>
      </c>
      <c r="G150" s="5">
        <f>('Problem 1 and 2'!G151-'Problem 1 and 2'!G152)/'Problem 1 and 2'!G152</f>
        <v>2.4821880027579991E-2</v>
      </c>
      <c r="H150" s="5">
        <f>('Problem 1 and 2'!H151-'Problem 1 and 2'!H152)/'Problem 1 and 2'!H152</f>
        <v>7.3583517292122379E-4</v>
      </c>
      <c r="I150" s="5">
        <f>('Problem 1 and 2'!I151-'Problem 1 and 2'!I152)/'Problem 1 and 2'!I152</f>
        <v>2.8550332266797849E-2</v>
      </c>
      <c r="J150" s="5">
        <f>('Problem 1 and 2'!J151-'Problem 1 and 2'!J152)/'Problem 1 and 2'!J152</f>
        <v>4.3507588532883563E-2</v>
      </c>
      <c r="K150" s="5">
        <f>('Problem 1 and 2'!K151-'Problem 1 and 2'!K152)/'Problem 1 and 2'!K152</f>
        <v>-1.1978917105893626E-2</v>
      </c>
      <c r="L150" s="5">
        <f>('Problem 1 and 2'!L151-'Problem 1 and 2'!L152)/'Problem 1 and 2'!L152</f>
        <v>1.4221073044602538E-2</v>
      </c>
      <c r="M150" s="5">
        <f>('Problem 1 and 2'!M151-'Problem 1 and 2'!M152)/'Problem 1 and 2'!M152</f>
        <v>2.8763183125598652E-3</v>
      </c>
      <c r="N150" s="5">
        <f>('Problem 1 and 2'!N151-'Problem 1 and 2'!N152)/'Problem 1 and 2'!N152</f>
        <v>4.5316301703162948E-2</v>
      </c>
      <c r="O150" s="5">
        <f>('Problem 1 and 2'!O151-'Problem 1 and 2'!O152)/'Problem 1 and 2'!O152</f>
        <v>5.9468438538205902E-2</v>
      </c>
      <c r="P150" s="5">
        <f>('Problem 1 and 2'!P151-'Problem 1 and 2'!P152)/'Problem 1 and 2'!P152</f>
        <v>2.3675643681562719E-2</v>
      </c>
      <c r="Q150" s="5">
        <f>('Problem 1 and 2'!Q151-'Problem 1 and 2'!Q152)/'Problem 1 and 2'!Q152</f>
        <v>2.5794392523364518E-2</v>
      </c>
      <c r="S150">
        <f t="shared" si="64"/>
        <v>0.24103148969263144</v>
      </c>
      <c r="T150">
        <f t="shared" si="65"/>
        <v>3.3571708267112466</v>
      </c>
      <c r="U150">
        <f t="shared" si="66"/>
        <v>1.4972729573593369</v>
      </c>
      <c r="V150">
        <f t="shared" si="67"/>
        <v>0.57754386790455192</v>
      </c>
      <c r="W150">
        <f t="shared" si="68"/>
        <v>0.3269099064224199</v>
      </c>
      <c r="X150">
        <f t="shared" si="69"/>
        <v>7.4013605442177175</v>
      </c>
      <c r="Y150">
        <f t="shared" si="70"/>
        <v>0.64045977011494204</v>
      </c>
      <c r="Z150">
        <f t="shared" si="71"/>
        <v>0.80245179716657122</v>
      </c>
      <c r="AA150">
        <f t="shared" si="72"/>
        <v>0.86030800771451166</v>
      </c>
      <c r="AB150">
        <f t="shared" si="73"/>
        <v>0.22778182547310966</v>
      </c>
      <c r="AC150">
        <f t="shared" si="74"/>
        <v>0.65162115581410762</v>
      </c>
      <c r="AD150">
        <f t="shared" si="75"/>
        <v>0.21866226023722068</v>
      </c>
      <c r="AE150">
        <f t="shared" si="76"/>
        <v>0.33370927623350005</v>
      </c>
      <c r="AF150">
        <f t="shared" si="77"/>
        <v>0.22072104028181047</v>
      </c>
      <c r="AG150">
        <f t="shared" si="78"/>
        <v>0.51249313453405576</v>
      </c>
      <c r="AH150">
        <f t="shared" si="79"/>
        <v>17.869497859877729</v>
      </c>
      <c r="AJ150">
        <f t="shared" si="80"/>
        <v>1.348843104505012E-2</v>
      </c>
      <c r="AK150">
        <f t="shared" si="81"/>
        <v>0.18787158167712598</v>
      </c>
      <c r="AL150">
        <f t="shared" si="82"/>
        <v>8.3789313449101135E-2</v>
      </c>
      <c r="AM150">
        <f t="shared" si="83"/>
        <v>3.2320094970396875E-2</v>
      </c>
      <c r="AN150">
        <f t="shared" si="84"/>
        <v>1.8294297298438848E-2</v>
      </c>
      <c r="AO150">
        <f t="shared" si="85"/>
        <v>0.41418962089785105</v>
      </c>
      <c r="AP150">
        <f t="shared" si="86"/>
        <v>3.5840949484818058E-2</v>
      </c>
      <c r="AQ150">
        <f t="shared" si="87"/>
        <v>4.490623091140749E-2</v>
      </c>
      <c r="AR150">
        <f t="shared" si="88"/>
        <v>4.8143938596403195E-2</v>
      </c>
      <c r="AS150">
        <f t="shared" si="89"/>
        <v>1.2746962855881181E-2</v>
      </c>
      <c r="AT150">
        <f t="shared" si="90"/>
        <v>3.6465554931858969E-2</v>
      </c>
      <c r="AU150">
        <f t="shared" si="91"/>
        <v>1.2236620298558119E-2</v>
      </c>
      <c r="AV150">
        <f t="shared" si="92"/>
        <v>1.8674798746459203E-2</v>
      </c>
      <c r="AW150">
        <f t="shared" si="93"/>
        <v>1.2351832268179959E-2</v>
      </c>
      <c r="AX150">
        <f t="shared" si="94"/>
        <v>2.8679772568470062E-2</v>
      </c>
      <c r="AY150">
        <f t="shared" si="95"/>
        <v>1.0000000000000002</v>
      </c>
      <c r="BA150" cm="1">
        <f t="array" ref="BA150">SUM(AJ150:AX150*C150:Q150)</f>
        <v>1.4155660790863374E-2</v>
      </c>
    </row>
    <row r="151" spans="2:53" x14ac:dyDescent="0.3">
      <c r="B151" s="1">
        <f>'Problem 1 and 2'!B152</f>
        <v>43532</v>
      </c>
      <c r="C151" s="5">
        <f>('Problem 1 and 2'!C152-'Problem 1 and 2'!C153)/'Problem 1 and 2'!C153</f>
        <v>-2.29345122962143E-2</v>
      </c>
      <c r="D151" s="5">
        <f>('Problem 1 and 2'!D152-'Problem 1 and 2'!D153)/'Problem 1 and 2'!D153</f>
        <v>-4.7863924050633E-2</v>
      </c>
      <c r="E151" s="5">
        <f>('Problem 1 and 2'!E152-'Problem 1 and 2'!E153)/'Problem 1 and 2'!E153</f>
        <v>1.8349817803227517E-2</v>
      </c>
      <c r="F151" s="5">
        <f>('Problem 1 and 2'!F152-'Problem 1 and 2'!F153)/'Problem 1 and 2'!F153</f>
        <v>-2.6261797291752095E-2</v>
      </c>
      <c r="G151" s="5">
        <f>('Problem 1 and 2'!G152-'Problem 1 and 2'!G153)/'Problem 1 and 2'!G153</f>
        <v>1.7539756782039291E-2</v>
      </c>
      <c r="H151" s="5">
        <f>('Problem 1 and 2'!H152-'Problem 1 and 2'!H153)/'Problem 1 and 2'!H153</f>
        <v>-1.5217391304347785E-2</v>
      </c>
      <c r="I151" s="5">
        <f>('Problem 1 and 2'!I152-'Problem 1 and 2'!I153)/'Problem 1 and 2'!I153</f>
        <v>-1.359553289633398E-2</v>
      </c>
      <c r="J151" s="5">
        <f>('Problem 1 and 2'!J152-'Problem 1 and 2'!J153)/'Problem 1 and 2'!J153</f>
        <v>-3.9831606217616618E-2</v>
      </c>
      <c r="K151" s="5">
        <f>('Problem 1 and 2'!K152-'Problem 1 and 2'!K153)/'Problem 1 and 2'!K153</f>
        <v>-2.9528016740292862E-2</v>
      </c>
      <c r="L151" s="5">
        <f>('Problem 1 and 2'!L152-'Problem 1 and 2'!L153)/'Problem 1 and 2'!L153</f>
        <v>-2.0472773322076952E-2</v>
      </c>
      <c r="M151" s="5">
        <f>('Problem 1 and 2'!M152-'Problem 1 and 2'!M153)/'Problem 1 and 2'!M153</f>
        <v>-1.417769376181474E-2</v>
      </c>
      <c r="N151" s="5">
        <f>('Problem 1 and 2'!N152-'Problem 1 and 2'!N153)/'Problem 1 and 2'!N153</f>
        <v>-1.0830324909747191E-2</v>
      </c>
      <c r="O151" s="5">
        <f>('Problem 1 and 2'!O152-'Problem 1 and 2'!O153)/'Problem 1 and 2'!O153</f>
        <v>-4.746835443037975E-2</v>
      </c>
      <c r="P151" s="5">
        <f>('Problem 1 and 2'!P152-'Problem 1 and 2'!P153)/'Problem 1 and 2'!P153</f>
        <v>-6.1388888888888909E-2</v>
      </c>
      <c r="Q151" s="5">
        <f>('Problem 1 and 2'!Q152-'Problem 1 and 2'!Q153)/'Problem 1 and 2'!Q153</f>
        <v>-2.0146520146520182E-2</v>
      </c>
      <c r="S151">
        <f t="shared" si="64"/>
        <v>0.23981073369531367</v>
      </c>
      <c r="T151">
        <f t="shared" si="65"/>
        <v>3.2284099799816102</v>
      </c>
      <c r="U151">
        <f t="shared" si="66"/>
        <v>1.4991888536579412</v>
      </c>
      <c r="V151">
        <f t="shared" si="67"/>
        <v>0.56773471356151683</v>
      </c>
      <c r="W151">
        <f t="shared" si="68"/>
        <v>0.31899192707870577</v>
      </c>
      <c r="X151">
        <f t="shared" si="69"/>
        <v>7.3959183673469697</v>
      </c>
      <c r="Y151">
        <f t="shared" si="70"/>
        <v>0.62268199233716426</v>
      </c>
      <c r="Z151">
        <f t="shared" si="71"/>
        <v>0.76899469250125529</v>
      </c>
      <c r="AA151">
        <f t="shared" si="72"/>
        <v>0.87073851217273801</v>
      </c>
      <c r="AB151">
        <f t="shared" si="73"/>
        <v>0.22458794391771866</v>
      </c>
      <c r="AC151">
        <f t="shared" si="74"/>
        <v>0.64975226148576881</v>
      </c>
      <c r="AD151">
        <f t="shared" si="75"/>
        <v>0.20918286635437347</v>
      </c>
      <c r="AE151">
        <f t="shared" si="76"/>
        <v>0.31497802491779092</v>
      </c>
      <c r="AF151">
        <f t="shared" si="77"/>
        <v>0.21561618823713141</v>
      </c>
      <c r="AG151">
        <f t="shared" si="78"/>
        <v>0.49960609871669065</v>
      </c>
      <c r="AH151">
        <f t="shared" si="79"/>
        <v>17.626193155962689</v>
      </c>
      <c r="AJ151">
        <f t="shared" si="80"/>
        <v>1.3605361723509148E-2</v>
      </c>
      <c r="AK151">
        <f t="shared" si="81"/>
        <v>0.18315979811497102</v>
      </c>
      <c r="AL151">
        <f t="shared" si="82"/>
        <v>8.5054602567474255E-2</v>
      </c>
      <c r="AM151">
        <f t="shared" si="83"/>
        <v>3.220971814719166E-2</v>
      </c>
      <c r="AN151">
        <f t="shared" si="84"/>
        <v>1.8097607592073583E-2</v>
      </c>
      <c r="AO151">
        <f t="shared" si="85"/>
        <v>0.41959816858384058</v>
      </c>
      <c r="AP151">
        <f t="shared" si="86"/>
        <v>3.5327083212322558E-2</v>
      </c>
      <c r="AQ151">
        <f t="shared" si="87"/>
        <v>4.3627951066740431E-2</v>
      </c>
      <c r="AR151">
        <f t="shared" si="88"/>
        <v>4.9400259288443098E-2</v>
      </c>
      <c r="AS151">
        <f t="shared" si="89"/>
        <v>1.2741715805023037E-2</v>
      </c>
      <c r="AT151">
        <f t="shared" si="90"/>
        <v>3.686288103940169E-2</v>
      </c>
      <c r="AU151">
        <f t="shared" si="91"/>
        <v>1.1867728017244035E-2</v>
      </c>
      <c r="AV151">
        <f t="shared" si="92"/>
        <v>1.7869883878541201E-2</v>
      </c>
      <c r="AW151">
        <f t="shared" si="93"/>
        <v>1.2232714479484276E-2</v>
      </c>
      <c r="AX151">
        <f t="shared" si="94"/>
        <v>2.8344526483739405E-2</v>
      </c>
      <c r="AY151">
        <f t="shared" si="95"/>
        <v>0.99999999999999989</v>
      </c>
      <c r="BA151" cm="1">
        <f t="array" ref="BA151">SUM(AJ151:AX151*C151:Q151)</f>
        <v>-2.1190713642547931E-2</v>
      </c>
    </row>
    <row r="152" spans="2:53" x14ac:dyDescent="0.3">
      <c r="B152" s="1">
        <f>'Problem 1 and 2'!B153</f>
        <v>43525</v>
      </c>
      <c r="C152" s="5">
        <f>('Problem 1 and 2'!C153-'Problem 1 and 2'!C154)/'Problem 1 and 2'!C154</f>
        <v>-4.3604651162790699E-2</v>
      </c>
      <c r="D152" s="5">
        <f>('Problem 1 and 2'!D153-'Problem 1 and 2'!D154)/'Problem 1 and 2'!D154</f>
        <v>-8.0439474200509429E-3</v>
      </c>
      <c r="E152" s="5">
        <f>('Problem 1 and 2'!E153-'Problem 1 and 2'!E154)/'Problem 1 and 2'!E154</f>
        <v>4.8384987576826615E-3</v>
      </c>
      <c r="F152" s="5">
        <f>('Problem 1 and 2'!F153-'Problem 1 and 2'!F154)/'Problem 1 and 2'!F154</f>
        <v>4.1203131437990165E-3</v>
      </c>
      <c r="G152" s="5">
        <f>('Problem 1 and 2'!G153-'Problem 1 and 2'!G154)/'Problem 1 and 2'!G154</f>
        <v>-2.5746183640920541E-2</v>
      </c>
      <c r="H152" s="5">
        <f>('Problem 1 and 2'!H153-'Problem 1 and 2'!H154)/'Problem 1 and 2'!H154</f>
        <v>-1.4004001143183823E-2</v>
      </c>
      <c r="I152" s="5">
        <f>('Problem 1 and 2'!I153-'Problem 1 and 2'!I154)/'Problem 1 and 2'!I154</f>
        <v>-1.6945107398568072E-2</v>
      </c>
      <c r="J152" s="5">
        <f>('Problem 1 and 2'!J153-'Problem 1 and 2'!J154)/'Problem 1 and 2'!J154</f>
        <v>3.2488628979857048E-3</v>
      </c>
      <c r="K152" s="5">
        <f>('Problem 1 and 2'!K153-'Problem 1 and 2'!K154)/'Problem 1 and 2'!K154</f>
        <v>1.7747278750591577E-2</v>
      </c>
      <c r="L152" s="5">
        <f>('Problem 1 and 2'!L153-'Problem 1 and 2'!L154)/'Problem 1 and 2'!L154</f>
        <v>1.6302016302016411E-2</v>
      </c>
      <c r="M152" s="5">
        <f>('Problem 1 and 2'!M153-'Problem 1 and 2'!M154)/'Problem 1 and 2'!M154</f>
        <v>1.8777082330284186E-2</v>
      </c>
      <c r="N152" s="5">
        <f>('Problem 1 and 2'!N153-'Problem 1 and 2'!N154)/'Problem 1 and 2'!N154</f>
        <v>-1.8018018018018701E-3</v>
      </c>
      <c r="O152" s="5">
        <f>('Problem 1 and 2'!O153-'Problem 1 and 2'!O154)/'Problem 1 and 2'!O154</f>
        <v>-1.3116801998750746E-2</v>
      </c>
      <c r="P152" s="5">
        <f>('Problem 1 and 2'!P153-'Problem 1 and 2'!P154)/'Problem 1 and 2'!P154</f>
        <v>-1.1532125205930853E-2</v>
      </c>
      <c r="Q152" s="5">
        <f>('Problem 1 and 2'!Q153-'Problem 1 and 2'!Q154)/'Problem 1 and 2'!Q154</f>
        <v>-1.4440433212996281E-2</v>
      </c>
      <c r="S152">
        <f t="shared" si="64"/>
        <v>0.24543977523850116</v>
      </c>
      <c r="T152">
        <f t="shared" si="65"/>
        <v>3.3907022972137564</v>
      </c>
      <c r="U152">
        <f t="shared" si="66"/>
        <v>1.4721747158476191</v>
      </c>
      <c r="V152">
        <f t="shared" si="67"/>
        <v>0.58304656424332757</v>
      </c>
      <c r="W152">
        <f t="shared" si="68"/>
        <v>0.31349333031223764</v>
      </c>
      <c r="X152">
        <f t="shared" si="69"/>
        <v>7.5102040816326836</v>
      </c>
      <c r="Y152">
        <f t="shared" si="70"/>
        <v>0.63126436781609141</v>
      </c>
      <c r="Z152">
        <f t="shared" si="71"/>
        <v>0.80089565276353336</v>
      </c>
      <c r="AA152">
        <f t="shared" si="72"/>
        <v>0.89723199349663285</v>
      </c>
      <c r="AB152">
        <f t="shared" si="73"/>
        <v>0.22928198196124783</v>
      </c>
      <c r="AC152">
        <f t="shared" si="74"/>
        <v>0.65909673312746253</v>
      </c>
      <c r="AD152">
        <f t="shared" si="75"/>
        <v>0.21147318970861842</v>
      </c>
      <c r="AE152">
        <f t="shared" si="76"/>
        <v>0.33067460423263101</v>
      </c>
      <c r="AF152">
        <f t="shared" si="77"/>
        <v>0.2297183420105573</v>
      </c>
      <c r="AG152">
        <f t="shared" si="78"/>
        <v>0.50987837364357591</v>
      </c>
      <c r="AH152">
        <f t="shared" si="79"/>
        <v>18.014576003248479</v>
      </c>
      <c r="AJ152">
        <f t="shared" si="80"/>
        <v>1.3624510240720748E-2</v>
      </c>
      <c r="AK152">
        <f t="shared" si="81"/>
        <v>0.188219933491764</v>
      </c>
      <c r="AL152">
        <f t="shared" si="82"/>
        <v>8.1721308099738182E-2</v>
      </c>
      <c r="AM152">
        <f t="shared" si="83"/>
        <v>3.2365267111376349E-2</v>
      </c>
      <c r="AN152">
        <f t="shared" si="84"/>
        <v>1.740220420706582E-2</v>
      </c>
      <c r="AO152">
        <f t="shared" si="85"/>
        <v>0.41689596692580527</v>
      </c>
      <c r="AP152">
        <f t="shared" si="86"/>
        <v>3.5041866525321423E-2</v>
      </c>
      <c r="AQ152">
        <f t="shared" si="87"/>
        <v>4.4458201659540134E-2</v>
      </c>
      <c r="AR152">
        <f t="shared" si="88"/>
        <v>4.9805890148890516E-2</v>
      </c>
      <c r="AS152">
        <f t="shared" si="89"/>
        <v>1.2727581371879224E-2</v>
      </c>
      <c r="AT152">
        <f t="shared" si="90"/>
        <v>3.6586857942624403E-2</v>
      </c>
      <c r="AU152">
        <f t="shared" si="91"/>
        <v>1.1739004552229511E-2</v>
      </c>
      <c r="AV152">
        <f t="shared" si="92"/>
        <v>1.835594710488896E-2</v>
      </c>
      <c r="AW152">
        <f t="shared" si="93"/>
        <v>1.2751803981905171E-2</v>
      </c>
      <c r="AX152">
        <f t="shared" si="94"/>
        <v>2.8303656636250115E-2</v>
      </c>
      <c r="AY152">
        <f t="shared" si="95"/>
        <v>0.99999999999999978</v>
      </c>
      <c r="BA152" cm="1">
        <f t="array" ref="BA152">SUM(AJ152:AX152*C152:Q152)</f>
        <v>-7.3542577620397242E-3</v>
      </c>
    </row>
    <row r="153" spans="2:53" x14ac:dyDescent="0.3">
      <c r="B153" s="1">
        <f>'Problem 1 and 2'!B154</f>
        <v>43518</v>
      </c>
      <c r="C153" s="5">
        <f>('Problem 1 and 2'!C154-'Problem 1 and 2'!C155)/'Problem 1 and 2'!C155</f>
        <v>3.6144578313252983E-2</v>
      </c>
      <c r="D153" s="5">
        <f>('Problem 1 and 2'!D154-'Problem 1 and 2'!D155)/'Problem 1 and 2'!D155</f>
        <v>1.311866428145491E-2</v>
      </c>
      <c r="E153" s="5">
        <f>('Problem 1 and 2'!E154-'Problem 1 and 2'!E155)/'Problem 1 and 2'!E155</f>
        <v>1.5403000929491465E-2</v>
      </c>
      <c r="F153" s="5">
        <f>('Problem 1 and 2'!F154-'Problem 1 and 2'!F155)/'Problem 1 and 2'!F155</f>
        <v>2.1464646464646367E-2</v>
      </c>
      <c r="G153" s="5">
        <f>('Problem 1 and 2'!G154-'Problem 1 and 2'!G155)/'Problem 1 and 2'!G155</f>
        <v>1.2690355329949173E-2</v>
      </c>
      <c r="H153" s="5">
        <f>('Problem 1 and 2'!H154-'Problem 1 and 2'!H155)/'Problem 1 and 2'!H155</f>
        <v>2.6250183311336064E-2</v>
      </c>
      <c r="I153" s="5">
        <f>('Problem 1 and 2'!I154-'Problem 1 and 2'!I155)/'Problem 1 and 2'!I155</f>
        <v>1.6990291262135922E-2</v>
      </c>
      <c r="J153" s="5">
        <f>('Problem 1 and 2'!J154-'Problem 1 and 2'!J155)/'Problem 1 and 2'!J155</f>
        <v>1.8193847171683757E-2</v>
      </c>
      <c r="K153" s="5">
        <f>('Problem 1 and 2'!K154-'Problem 1 and 2'!K155)/'Problem 1 and 2'!K155</f>
        <v>4.345679012345674E-2</v>
      </c>
      <c r="L153" s="5">
        <f>('Problem 1 and 2'!L154-'Problem 1 and 2'!L155)/'Problem 1 and 2'!L155</f>
        <v>-5.0122249388753072E-2</v>
      </c>
      <c r="M153" s="5">
        <f>('Problem 1 and 2'!M154-'Problem 1 and 2'!M155)/'Problem 1 and 2'!M155</f>
        <v>1.1690209449585881E-2</v>
      </c>
      <c r="N153" s="5">
        <f>('Problem 1 and 2'!N154-'Problem 1 and 2'!N155)/'Problem 1 and 2'!N155</f>
        <v>2.398523985239856E-2</v>
      </c>
      <c r="O153" s="5">
        <f>('Problem 1 and 2'!O154-'Problem 1 and 2'!O155)/'Problem 1 and 2'!O155</f>
        <v>2.4312220089571228E-2</v>
      </c>
      <c r="P153" s="5">
        <f>('Problem 1 and 2'!P154-'Problem 1 and 2'!P155)/'Problem 1 and 2'!P155</f>
        <v>6.8661971830986018E-2</v>
      </c>
      <c r="Q153" s="5">
        <f>('Problem 1 and 2'!Q154-'Problem 1 and 2'!Q155)/'Problem 1 and 2'!Q155</f>
        <v>2.4029574861367791E-2</v>
      </c>
      <c r="S153">
        <f t="shared" si="64"/>
        <v>0.25663003854724742</v>
      </c>
      <c r="T153">
        <f t="shared" si="65"/>
        <v>3.4181981030258139</v>
      </c>
      <c r="U153">
        <f t="shared" si="66"/>
        <v>1.4650858995427829</v>
      </c>
      <c r="V153">
        <f t="shared" si="67"/>
        <v>0.5806540875742946</v>
      </c>
      <c r="W153">
        <f t="shared" si="68"/>
        <v>0.32177788277371633</v>
      </c>
      <c r="X153">
        <f t="shared" si="69"/>
        <v>7.616870748299351</v>
      </c>
      <c r="Y153">
        <f t="shared" si="70"/>
        <v>0.64214559386973125</v>
      </c>
      <c r="Z153">
        <f t="shared" si="71"/>
        <v>0.79830207875847015</v>
      </c>
      <c r="AA153">
        <f t="shared" si="72"/>
        <v>0.88158623680929316</v>
      </c>
      <c r="AB153">
        <f t="shared" si="73"/>
        <v>0.22560417895807033</v>
      </c>
      <c r="AC153">
        <f t="shared" si="74"/>
        <v>0.64694891999326065</v>
      </c>
      <c r="AD153">
        <f t="shared" si="75"/>
        <v>0.21185491026765926</v>
      </c>
      <c r="AE153">
        <f t="shared" si="76"/>
        <v>0.33506964644078624</v>
      </c>
      <c r="AF153">
        <f t="shared" si="77"/>
        <v>0.2323983893340138</v>
      </c>
      <c r="AG153">
        <f t="shared" si="78"/>
        <v>0.51734911904494696</v>
      </c>
      <c r="AH153">
        <f t="shared" si="79"/>
        <v>18.150475833239437</v>
      </c>
      <c r="AJ153">
        <f t="shared" si="80"/>
        <v>1.4139025384517698E-2</v>
      </c>
      <c r="AK153">
        <f t="shared" si="81"/>
        <v>0.18832553672041916</v>
      </c>
      <c r="AL153">
        <f t="shared" si="82"/>
        <v>8.071887001770682E-2</v>
      </c>
      <c r="AM153">
        <f t="shared" si="83"/>
        <v>3.1991122046008715E-2</v>
      </c>
      <c r="AN153">
        <f t="shared" si="84"/>
        <v>1.7728344189436408E-2</v>
      </c>
      <c r="AO153">
        <f t="shared" si="85"/>
        <v>0.41965129830648173</v>
      </c>
      <c r="AP153">
        <f t="shared" si="86"/>
        <v>3.537899500649748E-2</v>
      </c>
      <c r="AQ153">
        <f t="shared" si="87"/>
        <v>4.3982432531962545E-2</v>
      </c>
      <c r="AR153">
        <f t="shared" si="88"/>
        <v>4.8570971081365343E-2</v>
      </c>
      <c r="AS153">
        <f t="shared" si="89"/>
        <v>1.2429656447073171E-2</v>
      </c>
      <c r="AT153">
        <f t="shared" si="90"/>
        <v>3.5643634135942945E-2</v>
      </c>
      <c r="AU153">
        <f t="shared" si="91"/>
        <v>1.1672140841601732E-2</v>
      </c>
      <c r="AV153">
        <f t="shared" si="92"/>
        <v>1.8460653567393782E-2</v>
      </c>
      <c r="AW153">
        <f t="shared" si="93"/>
        <v>1.2803983293287365E-2</v>
      </c>
      <c r="AX153">
        <f t="shared" si="94"/>
        <v>2.8503336430305157E-2</v>
      </c>
      <c r="AY153">
        <f t="shared" si="95"/>
        <v>1</v>
      </c>
      <c r="BA153" cm="1">
        <f t="array" ref="BA153">SUM(AJ153:AX153*C153:Q153)</f>
        <v>2.1751097208463015E-2</v>
      </c>
    </row>
    <row r="154" spans="2:53" x14ac:dyDescent="0.3">
      <c r="B154" s="1">
        <f>'Problem 1 and 2'!B155</f>
        <v>43511</v>
      </c>
      <c r="C154" s="5">
        <f>('Problem 1 and 2'!C155-'Problem 1 and 2'!C156)/'Problem 1 and 2'!C156</f>
        <v>3.9271485486624964E-2</v>
      </c>
      <c r="D154" s="5">
        <f>('Problem 1 and 2'!D155-'Problem 1 and 2'!D156)/'Problem 1 and 2'!D156</f>
        <v>4.681647940074906E-2</v>
      </c>
      <c r="E154" s="5">
        <f>('Problem 1 and 2'!E155-'Problem 1 and 2'!E156)/'Problem 1 and 2'!E156</f>
        <v>9.4463014096788256E-2</v>
      </c>
      <c r="F154" s="5">
        <f>('Problem 1 and 2'!F155-'Problem 1 and 2'!F156)/'Problem 1 and 2'!F156</f>
        <v>1.7123287671232917E-2</v>
      </c>
      <c r="G154" s="5">
        <f>('Problem 1 and 2'!G155-'Problem 1 and 2'!G156)/'Problem 1 and 2'!G156</f>
        <v>6.6699483140536572E-2</v>
      </c>
      <c r="H154" s="5">
        <f>('Problem 1 and 2'!H155-'Problem 1 and 2'!H156)/'Problem 1 and 2'!H156</f>
        <v>-8.145454545454579E-3</v>
      </c>
      <c r="I154" s="5">
        <f>('Problem 1 and 2'!I155-'Problem 1 and 2'!I156)/'Problem 1 and 2'!I156</f>
        <v>2.5130629509828372E-2</v>
      </c>
      <c r="J154" s="5">
        <f>('Problem 1 and 2'!J155-'Problem 1 and 2'!J156)/'Problem 1 and 2'!J156</f>
        <v>6.593794076163606E-2</v>
      </c>
      <c r="K154" s="5">
        <f>('Problem 1 and 2'!K155-'Problem 1 and 2'!K156)/'Problem 1 and 2'!K156</f>
        <v>2.739726027397256E-2</v>
      </c>
      <c r="L154" s="5">
        <f>('Problem 1 and 2'!L155-'Problem 1 and 2'!L156)/'Problem 1 and 2'!L156</f>
        <v>3.3045674594822147E-2</v>
      </c>
      <c r="M154" s="5">
        <f>('Problem 1 and 2'!M155-'Problem 1 and 2'!M156)/'Problem 1 and 2'!M156</f>
        <v>6.2629399585921369E-2</v>
      </c>
      <c r="N154" s="5">
        <f>('Problem 1 and 2'!N155-'Problem 1 and 2'!N156)/'Problem 1 and 2'!N156</f>
        <v>8.1117021276595661E-2</v>
      </c>
      <c r="O154" s="5">
        <f>('Problem 1 and 2'!O155-'Problem 1 and 2'!O156)/'Problem 1 and 2'!O156</f>
        <v>5.7510148849797021E-2</v>
      </c>
      <c r="P154" s="5">
        <f>('Problem 1 and 2'!P155-'Problem 1 and 2'!P156)/'Problem 1 and 2'!P156</f>
        <v>1.7921146953405062E-2</v>
      </c>
      <c r="Q154" s="5">
        <f>('Problem 1 and 2'!Q155-'Problem 1 and 2'!Q156)/'Problem 1 and 2'!Q156</f>
        <v>5.3348909657320767E-2</v>
      </c>
      <c r="S154">
        <f t="shared" si="64"/>
        <v>0.24767782790025042</v>
      </c>
      <c r="T154">
        <f t="shared" si="65"/>
        <v>3.3739365619625015</v>
      </c>
      <c r="U154">
        <f t="shared" si="66"/>
        <v>1.4428615024789719</v>
      </c>
      <c r="V154">
        <f t="shared" si="67"/>
        <v>0.56845245656222665</v>
      </c>
      <c r="W154">
        <f t="shared" si="68"/>
        <v>0.31774557847830637</v>
      </c>
      <c r="X154">
        <f t="shared" si="69"/>
        <v>7.422040816326561</v>
      </c>
      <c r="Y154">
        <f t="shared" si="70"/>
        <v>0.6314176245210722</v>
      </c>
      <c r="Z154">
        <f t="shared" si="71"/>
        <v>0.78403742173062219</v>
      </c>
      <c r="AA154">
        <f t="shared" si="72"/>
        <v>0.84487086111633625</v>
      </c>
      <c r="AB154">
        <f t="shared" si="73"/>
        <v>0.23750864657361845</v>
      </c>
      <c r="AC154">
        <f t="shared" si="74"/>
        <v>0.63947334267990574</v>
      </c>
      <c r="AD154">
        <f t="shared" si="75"/>
        <v>0.20689254300012849</v>
      </c>
      <c r="AE154">
        <f t="shared" si="76"/>
        <v>0.32711671292126732</v>
      </c>
      <c r="AF154">
        <f t="shared" si="77"/>
        <v>0.21746669710332756</v>
      </c>
      <c r="AG154">
        <f t="shared" si="78"/>
        <v>0.50520915776771902</v>
      </c>
      <c r="AH154">
        <f t="shared" si="79"/>
        <v>17.766707751122816</v>
      </c>
      <c r="AJ154">
        <f t="shared" si="80"/>
        <v>1.3940558451781689E-2</v>
      </c>
      <c r="AK154">
        <f t="shared" si="81"/>
        <v>0.18990218160983013</v>
      </c>
      <c r="AL154">
        <f t="shared" si="82"/>
        <v>8.1211529040195213E-2</v>
      </c>
      <c r="AM154">
        <f t="shared" si="83"/>
        <v>3.1995373848950813E-2</v>
      </c>
      <c r="AN154">
        <f t="shared" si="84"/>
        <v>1.7884325161943725E-2</v>
      </c>
      <c r="AO154">
        <f t="shared" si="85"/>
        <v>0.41774992420064461</v>
      </c>
      <c r="AP154">
        <f t="shared" si="86"/>
        <v>3.5539371354896522E-2</v>
      </c>
      <c r="AQ154">
        <f t="shared" si="87"/>
        <v>4.4129583978836644E-2</v>
      </c>
      <c r="AR154">
        <f t="shared" si="88"/>
        <v>4.7553597039549568E-2</v>
      </c>
      <c r="AS154">
        <f t="shared" si="89"/>
        <v>1.3368185591875255E-2</v>
      </c>
      <c r="AT154">
        <f t="shared" si="90"/>
        <v>3.5992787838787545E-2</v>
      </c>
      <c r="AU154">
        <f t="shared" si="91"/>
        <v>1.1644956730210938E-2</v>
      </c>
      <c r="AV154">
        <f t="shared" si="92"/>
        <v>1.8411779914632428E-2</v>
      </c>
      <c r="AW154">
        <f t="shared" si="93"/>
        <v>1.2240123502317651E-2</v>
      </c>
      <c r="AX154">
        <f t="shared" si="94"/>
        <v>2.8435721735547259E-2</v>
      </c>
      <c r="AY154">
        <f t="shared" si="95"/>
        <v>0.99999999999999978</v>
      </c>
      <c r="BA154" cm="1">
        <f t="array" ref="BA154">SUM(AJ154:AX154*C154:Q154)</f>
        <v>2.6989068596026431E-2</v>
      </c>
    </row>
    <row r="155" spans="2:53" x14ac:dyDescent="0.3">
      <c r="B155" s="1">
        <f>'Problem 1 and 2'!B156</f>
        <v>43504</v>
      </c>
      <c r="C155" s="5">
        <f>('Problem 1 and 2'!C156-'Problem 1 and 2'!C157)/'Problem 1 and 2'!C157</f>
        <v>8.0321285140560941E-3</v>
      </c>
      <c r="D155" s="5">
        <f>('Problem 1 and 2'!D156-'Problem 1 and 2'!D157)/'Problem 1 and 2'!D157</f>
        <v>4.5986622073579545E-3</v>
      </c>
      <c r="E155" s="5">
        <f>('Problem 1 and 2'!E156-'Problem 1 and 2'!E157)/'Problem 1 and 2'!E157</f>
        <v>3.5671282360024155E-2</v>
      </c>
      <c r="F155" s="5">
        <f>('Problem 1 and 2'!F156-'Problem 1 and 2'!F157)/'Problem 1 and 2'!F157</f>
        <v>-9.7498940228911823E-3</v>
      </c>
      <c r="G155" s="5">
        <f>('Problem 1 and 2'!G156-'Problem 1 and 2'!G157)/'Problem 1 and 2'!G157</f>
        <v>1.3216957605985066E-2</v>
      </c>
      <c r="H155" s="5">
        <f>('Problem 1 and 2'!H156-'Problem 1 and 2'!H157)/'Problem 1 and 2'!H157</f>
        <v>-2.4822695035460994E-2</v>
      </c>
      <c r="I155" s="5">
        <f>('Problem 1 and 2'!I156-'Problem 1 and 2'!I157)/'Problem 1 and 2'!I157</f>
        <v>-1.490683229813721E-3</v>
      </c>
      <c r="J155" s="5">
        <f>('Problem 1 and 2'!J156-'Problem 1 and 2'!J157)/'Problem 1 and 2'!J157</f>
        <v>-2.4759284731774377E-2</v>
      </c>
      <c r="K155" s="5">
        <f>('Problem 1 and 2'!K156-'Problem 1 and 2'!K157)/'Problem 1 and 2'!K157</f>
        <v>-6.3019914292916559E-3</v>
      </c>
      <c r="L155" s="5">
        <f>('Problem 1 and 2'!L156-'Problem 1 and 2'!L157)/'Problem 1 and 2'!L157</f>
        <v>-8.5559265442404775E-3</v>
      </c>
      <c r="M155" s="5">
        <f>('Problem 1 and 2'!M156-'Problem 1 and 2'!M157)/'Problem 1 and 2'!M157</f>
        <v>-1.9289340101522907E-2</v>
      </c>
      <c r="N155" s="5">
        <f>('Problem 1 and 2'!N156-'Problem 1 and 2'!N157)/'Problem 1 and 2'!N157</f>
        <v>-5.705329153605012E-2</v>
      </c>
      <c r="O155" s="5">
        <f>('Problem 1 and 2'!O156-'Problem 1 and 2'!O157)/'Problem 1 and 2'!O157</f>
        <v>-3.4617896799477355E-2</v>
      </c>
      <c r="P155" s="5">
        <f>('Problem 1 and 2'!P156-'Problem 1 and 2'!P157)/'Problem 1 and 2'!P157</f>
        <v>-6.7669172932330823E-2</v>
      </c>
      <c r="Q155" s="5">
        <f>('Problem 1 and 2'!Q156-'Problem 1 and 2'!Q157)/'Problem 1 and 2'!Q157</f>
        <v>-1.6845329249617114E-2</v>
      </c>
      <c r="S155">
        <f t="shared" si="64"/>
        <v>0.23831869858748081</v>
      </c>
      <c r="T155">
        <f t="shared" si="65"/>
        <v>3.2230449447012091</v>
      </c>
      <c r="U155">
        <f t="shared" si="66"/>
        <v>1.3183282430696859</v>
      </c>
      <c r="V155">
        <f t="shared" si="67"/>
        <v>0.55888254988609487</v>
      </c>
      <c r="W155">
        <f t="shared" si="68"/>
        <v>0.29787731549546809</v>
      </c>
      <c r="X155">
        <f t="shared" si="69"/>
        <v>7.4829931972789421</v>
      </c>
      <c r="Y155">
        <f t="shared" si="70"/>
        <v>0.6159386973180071</v>
      </c>
      <c r="Z155">
        <f t="shared" si="71"/>
        <v>0.73553758783593937</v>
      </c>
      <c r="AA155">
        <f t="shared" si="72"/>
        <v>0.82234097148656737</v>
      </c>
      <c r="AB155">
        <f t="shared" si="73"/>
        <v>0.22991107984337025</v>
      </c>
      <c r="AC155">
        <f t="shared" si="74"/>
        <v>0.60178397372507453</v>
      </c>
      <c r="AD155">
        <f t="shared" si="75"/>
        <v>0.19136924026580152</v>
      </c>
      <c r="AE155">
        <f t="shared" si="76"/>
        <v>0.30932725636444852</v>
      </c>
      <c r="AF155">
        <f t="shared" si="77"/>
        <v>0.21363805806981825</v>
      </c>
      <c r="AG155">
        <f t="shared" si="78"/>
        <v>0.47962185476802316</v>
      </c>
      <c r="AH155">
        <f t="shared" si="79"/>
        <v>17.318913668695931</v>
      </c>
      <c r="AJ155">
        <f t="shared" si="80"/>
        <v>1.3760603184843151E-2</v>
      </c>
      <c r="AK155">
        <f t="shared" si="81"/>
        <v>0.18609971770497866</v>
      </c>
      <c r="AL155">
        <f t="shared" si="82"/>
        <v>7.6120723752585842E-2</v>
      </c>
      <c r="AM155">
        <f t="shared" si="83"/>
        <v>3.2270069623147282E-2</v>
      </c>
      <c r="AN155">
        <f t="shared" si="84"/>
        <v>1.7199538100007024E-2</v>
      </c>
      <c r="AO155">
        <f t="shared" si="85"/>
        <v>0.43207058712952129</v>
      </c>
      <c r="AP155">
        <f t="shared" si="86"/>
        <v>3.5564511094672235E-2</v>
      </c>
      <c r="AQ155">
        <f t="shared" si="87"/>
        <v>4.2470191947744922E-2</v>
      </c>
      <c r="AR155">
        <f t="shared" si="88"/>
        <v>4.7482249015015014E-2</v>
      </c>
      <c r="AS155">
        <f t="shared" si="89"/>
        <v>1.327514440232682E-2</v>
      </c>
      <c r="AT155">
        <f t="shared" si="90"/>
        <v>3.4747212512110597E-2</v>
      </c>
      <c r="AU155">
        <f t="shared" si="91"/>
        <v>1.1049725400023379E-2</v>
      </c>
      <c r="AV155">
        <f t="shared" si="92"/>
        <v>1.7860661602786317E-2</v>
      </c>
      <c r="AW155">
        <f t="shared" si="93"/>
        <v>1.2335534558150184E-2</v>
      </c>
      <c r="AX155">
        <f t="shared" si="94"/>
        <v>2.7693529972087298E-2</v>
      </c>
      <c r="AY155">
        <f t="shared" si="95"/>
        <v>0.99999999999999989</v>
      </c>
      <c r="BA155" cm="1">
        <f t="array" ref="BA155">SUM(AJ155:AX155*C155:Q155)</f>
        <v>-1.1868375587099942E-2</v>
      </c>
    </row>
    <row r="156" spans="2:53" x14ac:dyDescent="0.3">
      <c r="B156" s="1">
        <f>'Problem 1 and 2'!B157</f>
        <v>43497</v>
      </c>
      <c r="C156" s="5">
        <f>('Problem 1 and 2'!C157-'Problem 1 and 2'!C158)/'Problem 1 and 2'!C158</f>
        <v>-9.0960773166571581E-3</v>
      </c>
      <c r="D156" s="5">
        <f>('Problem 1 and 2'!D157-'Problem 1 and 2'!D158)/'Problem 1 and 2'!D158</f>
        <v>4.3174880069777481E-2</v>
      </c>
      <c r="E156" s="5">
        <f>('Problem 1 and 2'!E157-'Problem 1 and 2'!E158)/'Problem 1 and 2'!E158</f>
        <v>2.3413431916204451E-2</v>
      </c>
      <c r="F156" s="5">
        <f>('Problem 1 and 2'!F157-'Problem 1 and 2'!F158)/'Problem 1 and 2'!F158</f>
        <v>0.12386850881372094</v>
      </c>
      <c r="G156" s="5">
        <f>('Problem 1 and 2'!G157-'Problem 1 and 2'!G158)/'Problem 1 and 2'!G158</f>
        <v>-1.0853478046373896E-2</v>
      </c>
      <c r="H156" s="5">
        <f>('Problem 1 and 2'!H157-'Problem 1 and 2'!H158)/'Problem 1 and 2'!H158</f>
        <v>5.0357568533968937E-2</v>
      </c>
      <c r="I156" s="5">
        <f>('Problem 1 and 2'!I157-'Problem 1 and 2'!I158)/'Problem 1 and 2'!I158</f>
        <v>1.0037641154328732E-2</v>
      </c>
      <c r="J156" s="5">
        <f>('Problem 1 and 2'!J157-'Problem 1 and 2'!J158)/'Problem 1 and 2'!J158</f>
        <v>1.3240418118466938E-2</v>
      </c>
      <c r="K156" s="5">
        <f>('Problem 1 and 2'!K157-'Problem 1 and 2'!K158)/'Problem 1 and 2'!K158</f>
        <v>1.2764871074802144E-2</v>
      </c>
      <c r="L156" s="5">
        <f>('Problem 1 and 2'!L157-'Problem 1 and 2'!L158)/'Problem 1 and 2'!L158</f>
        <v>3.4989200863930987E-2</v>
      </c>
      <c r="M156" s="5">
        <f>('Problem 1 and 2'!M157-'Problem 1 and 2'!M158)/'Problem 1 and 2'!M158</f>
        <v>-1.9412643106022875E-2</v>
      </c>
      <c r="N156" s="5">
        <f>('Problem 1 and 2'!N157-'Problem 1 and 2'!N158)/'Problem 1 and 2'!N158</f>
        <v>-1.115933044017366E-2</v>
      </c>
      <c r="O156" s="5">
        <f>('Problem 1 and 2'!O157-'Problem 1 and 2'!O158)/'Problem 1 and 2'!O158</f>
        <v>1.9986675549633577E-2</v>
      </c>
      <c r="P156" s="5">
        <f>('Problem 1 and 2'!P157-'Problem 1 and 2'!P158)/'Problem 1 and 2'!P158</f>
        <v>7.1940298507462586E-2</v>
      </c>
      <c r="Q156" s="5">
        <f>('Problem 1 and 2'!Q157-'Problem 1 and 2'!Q158)/'Problem 1 and 2'!Q158</f>
        <v>4.3130990415335441E-2</v>
      </c>
      <c r="S156">
        <f t="shared" si="64"/>
        <v>0.23641974481387543</v>
      </c>
      <c r="T156">
        <f t="shared" si="65"/>
        <v>3.2082910976801045</v>
      </c>
      <c r="U156">
        <f t="shared" si="66"/>
        <v>1.2729215007927615</v>
      </c>
      <c r="V156">
        <f t="shared" si="67"/>
        <v>0.56438524622487074</v>
      </c>
      <c r="W156">
        <f t="shared" si="68"/>
        <v>0.29399164044716392</v>
      </c>
      <c r="X156">
        <f t="shared" si="69"/>
        <v>7.6734693877551328</v>
      </c>
      <c r="Y156">
        <f t="shared" si="70"/>
        <v>0.61685823754789215</v>
      </c>
      <c r="Z156">
        <f t="shared" si="71"/>
        <v>0.75421132067239471</v>
      </c>
      <c r="AA156">
        <f t="shared" si="72"/>
        <v>0.82755622371568061</v>
      </c>
      <c r="AB156">
        <f t="shared" si="73"/>
        <v>0.23189515777929498</v>
      </c>
      <c r="AC156">
        <f t="shared" si="74"/>
        <v>0.61362030447121996</v>
      </c>
      <c r="AD156">
        <f t="shared" si="75"/>
        <v>0.20294809722337326</v>
      </c>
      <c r="AE156">
        <f t="shared" si="76"/>
        <v>0.32041950574693545</v>
      </c>
      <c r="AF156">
        <f t="shared" si="77"/>
        <v>0.22914404615553088</v>
      </c>
      <c r="AG156">
        <f t="shared" si="78"/>
        <v>0.48783967470953132</v>
      </c>
      <c r="AH156">
        <f t="shared" si="79"/>
        <v>17.533971185735762</v>
      </c>
      <c r="AJ156">
        <f t="shared" si="80"/>
        <v>1.3483525341150762E-2</v>
      </c>
      <c r="AK156">
        <f t="shared" si="81"/>
        <v>0.18297572544718871</v>
      </c>
      <c r="AL156">
        <f t="shared" si="82"/>
        <v>7.2597444544012291E-2</v>
      </c>
      <c r="AM156">
        <f t="shared" si="83"/>
        <v>3.2188101614083267E-2</v>
      </c>
      <c r="AN156">
        <f t="shared" si="84"/>
        <v>1.6766974083220351E-2</v>
      </c>
      <c r="AO156">
        <f t="shared" si="85"/>
        <v>0.43763442442506434</v>
      </c>
      <c r="AP156">
        <f t="shared" si="86"/>
        <v>3.5180748902434535E-2</v>
      </c>
      <c r="AQ156">
        <f t="shared" si="87"/>
        <v>4.301428995651372E-2</v>
      </c>
      <c r="AR156">
        <f t="shared" si="88"/>
        <v>4.719730715588915E-2</v>
      </c>
      <c r="AS156">
        <f t="shared" si="89"/>
        <v>1.3225478433998246E-2</v>
      </c>
      <c r="AT156">
        <f t="shared" si="90"/>
        <v>3.4996082631321555E-2</v>
      </c>
      <c r="AU156">
        <f t="shared" si="91"/>
        <v>1.1574565457737013E-2</v>
      </c>
      <c r="AV156">
        <f t="shared" si="92"/>
        <v>1.8274211948494767E-2</v>
      </c>
      <c r="AW156">
        <f t="shared" si="93"/>
        <v>1.3068576634935054E-2</v>
      </c>
      <c r="AX156">
        <f t="shared" si="94"/>
        <v>2.7822543423956275E-2</v>
      </c>
      <c r="AY156">
        <f t="shared" si="95"/>
        <v>1</v>
      </c>
      <c r="BA156" cm="1">
        <f t="array" ref="BA156">SUM(AJ156:AX156*C156:Q156)</f>
        <v>3.9005137241840696E-2</v>
      </c>
    </row>
    <row r="157" spans="2:53" x14ac:dyDescent="0.3">
      <c r="B157" s="1">
        <f>'Problem 1 and 2'!B158</f>
        <v>43490</v>
      </c>
      <c r="C157" s="5">
        <f>('Problem 1 and 2'!C158-'Problem 1 and 2'!C159)/'Problem 1 and 2'!C159</f>
        <v>8.0229226361031841E-3</v>
      </c>
      <c r="D157" s="5">
        <f>('Problem 1 and 2'!D158-'Problem 1 and 2'!D159)/'Problem 1 and 2'!D159</f>
        <v>1.5287180607120453E-3</v>
      </c>
      <c r="E157" s="5">
        <f>('Problem 1 and 2'!E158-'Problem 1 and 2'!E159)/'Problem 1 and 2'!E159</f>
        <v>-1.5617892342683782E-2</v>
      </c>
      <c r="F157" s="5">
        <f>('Problem 1 and 2'!F158-'Problem 1 and 2'!F159)/'Problem 1 and 2'!F159</f>
        <v>6.7146282973620719E-3</v>
      </c>
      <c r="G157" s="5">
        <f>('Problem 1 and 2'!G158-'Problem 1 and 2'!G159)/'Problem 1 and 2'!G159</f>
        <v>5.1894135962636222E-2</v>
      </c>
      <c r="H157" s="5">
        <f>('Problem 1 and 2'!H158-'Problem 1 and 2'!H159)/'Problem 1 and 2'!H159</f>
        <v>-1.8282872604943688E-2</v>
      </c>
      <c r="I157" s="5">
        <f>('Problem 1 and 2'!I158-'Problem 1 and 2'!I159)/'Problem 1 and 2'!I159</f>
        <v>-6.2344139650872821E-3</v>
      </c>
      <c r="J157" s="5">
        <f>('Problem 1 and 2'!J158-'Problem 1 and 2'!J159)/'Problem 1 and 2'!J159</f>
        <v>3.052064631956912E-2</v>
      </c>
      <c r="K157" s="5">
        <f>('Problem 1 and 2'!K158-'Problem 1 and 2'!K159)/'Problem 1 and 2'!K159</f>
        <v>7.1997942915916976E-3</v>
      </c>
      <c r="L157" s="5">
        <f>('Problem 1 and 2'!L158-'Problem 1 and 2'!L159)/'Problem 1 and 2'!L159</f>
        <v>7.1785947356971568E-3</v>
      </c>
      <c r="M157" s="5">
        <f>('Problem 1 and 2'!M158-'Problem 1 and 2'!M159)/'Problem 1 and 2'!M159</f>
        <v>-3.9662865642041845E-3</v>
      </c>
      <c r="N157" s="5">
        <f>('Problem 1 and 2'!N158-'Problem 1 and 2'!N159)/'Problem 1 and 2'!N159</f>
        <v>1.9595448798988765E-2</v>
      </c>
      <c r="O157" s="5">
        <f>('Problem 1 and 2'!O158-'Problem 1 and 2'!O159)/'Problem 1 and 2'!O159</f>
        <v>1.1455525606468925E-2</v>
      </c>
      <c r="P157" s="5">
        <f>('Problem 1 and 2'!P158-'Problem 1 and 2'!P159)/'Problem 1 and 2'!P159</f>
        <v>-2.3892773892773903E-2</v>
      </c>
      <c r="Q157" s="5">
        <f>('Problem 1 and 2'!Q158-'Problem 1 and 2'!Q159)/'Problem 1 and 2'!Q159</f>
        <v>3.9952057530956002E-4</v>
      </c>
      <c r="S157">
        <f t="shared" si="64"/>
        <v>0.23858997769799592</v>
      </c>
      <c r="T157">
        <f t="shared" si="65"/>
        <v>3.075506474490167</v>
      </c>
      <c r="U157">
        <f t="shared" si="66"/>
        <v>1.2437998770539747</v>
      </c>
      <c r="V157">
        <f t="shared" si="67"/>
        <v>0.50218085283001423</v>
      </c>
      <c r="W157">
        <f t="shared" si="68"/>
        <v>0.2972174838834919</v>
      </c>
      <c r="X157">
        <f t="shared" si="69"/>
        <v>7.3055782312925466</v>
      </c>
      <c r="Y157">
        <f t="shared" si="70"/>
        <v>0.61072796934865836</v>
      </c>
      <c r="Z157">
        <f t="shared" si="71"/>
        <v>0.74435573945315436</v>
      </c>
      <c r="AA157">
        <f t="shared" si="72"/>
        <v>0.81712571925745425</v>
      </c>
      <c r="AB157">
        <f t="shared" si="73"/>
        <v>0.22405563032515352</v>
      </c>
      <c r="AC157">
        <f t="shared" si="74"/>
        <v>0.62576811760542173</v>
      </c>
      <c r="AD157">
        <f t="shared" si="75"/>
        <v>0.20523842057761824</v>
      </c>
      <c r="AE157">
        <f t="shared" si="76"/>
        <v>0.31414087402099938</v>
      </c>
      <c r="AF157">
        <f t="shared" si="77"/>
        <v>0.21376567937093524</v>
      </c>
      <c r="AG157">
        <f t="shared" si="78"/>
        <v>0.46766866212582942</v>
      </c>
      <c r="AH157">
        <f t="shared" si="79"/>
        <v>16.885719709333419</v>
      </c>
      <c r="AJ157">
        <f t="shared" si="80"/>
        <v>1.4129689572314624E-2</v>
      </c>
      <c r="AK157">
        <f t="shared" si="81"/>
        <v>0.18213653474244337</v>
      </c>
      <c r="AL157">
        <f t="shared" si="82"/>
        <v>7.3659867536855786E-2</v>
      </c>
      <c r="AM157">
        <f t="shared" si="83"/>
        <v>2.9739973271760433E-2</v>
      </c>
      <c r="AN157">
        <f t="shared" si="84"/>
        <v>1.7601706589930412E-2</v>
      </c>
      <c r="AO157">
        <f t="shared" si="85"/>
        <v>0.4326483180491536</v>
      </c>
      <c r="AP157">
        <f t="shared" si="86"/>
        <v>3.616831144076639E-2</v>
      </c>
      <c r="AQ157">
        <f t="shared" si="87"/>
        <v>4.4081967026949935E-2</v>
      </c>
      <c r="AR157">
        <f t="shared" si="88"/>
        <v>4.8391524514397564E-2</v>
      </c>
      <c r="AS157">
        <f t="shared" si="89"/>
        <v>1.3268941696415163E-2</v>
      </c>
      <c r="AT157">
        <f t="shared" si="90"/>
        <v>3.7059013674112712E-2</v>
      </c>
      <c r="AU157">
        <f t="shared" si="91"/>
        <v>1.2154555690283944E-2</v>
      </c>
      <c r="AV157">
        <f t="shared" si="92"/>
        <v>1.860393749443567E-2</v>
      </c>
      <c r="AW157">
        <f t="shared" si="93"/>
        <v>1.2659553933776262E-2</v>
      </c>
      <c r="AX157">
        <f t="shared" si="94"/>
        <v>2.7696104766403891E-2</v>
      </c>
      <c r="AY157">
        <f t="shared" si="95"/>
        <v>0.99999999999999956</v>
      </c>
      <c r="BA157" cm="1">
        <f t="array" ref="BA157">SUM(AJ157:AX157*C157:Q157)</f>
        <v>-5.979069157518409E-3</v>
      </c>
    </row>
    <row r="158" spans="2:53" x14ac:dyDescent="0.3">
      <c r="B158" s="1">
        <f>'Problem 1 and 2'!B159</f>
        <v>43483</v>
      </c>
      <c r="C158" s="5">
        <f>('Problem 1 and 2'!C159-'Problem 1 and 2'!C160)/'Problem 1 and 2'!C160</f>
        <v>8.0878105141537013E-3</v>
      </c>
      <c r="D158" s="5">
        <f>('Problem 1 and 2'!D159-'Problem 1 and 2'!D160)/'Problem 1 and 2'!D160</f>
        <v>2.461400760796599E-2</v>
      </c>
      <c r="E158" s="5">
        <f>('Problem 1 and 2'!E159-'Problem 1 and 2'!E160)/'Problem 1 and 2'!E160</f>
        <v>-1.1392594813371343E-2</v>
      </c>
      <c r="F158" s="5">
        <f>('Problem 1 and 2'!F159-'Problem 1 and 2'!F160)/'Problem 1 and 2'!F160</f>
        <v>2.4066797642436199E-2</v>
      </c>
      <c r="G158" s="5">
        <f>('Problem 1 and 2'!G159-'Problem 1 and 2'!G160)/'Problem 1 and 2'!G160</f>
        <v>1.4210526315789451E-2</v>
      </c>
      <c r="H158" s="5">
        <f>('Problem 1 and 2'!H159-'Problem 1 and 2'!H160)/'Problem 1 and 2'!H160</f>
        <v>1.4090774250964147E-2</v>
      </c>
      <c r="I158" s="5">
        <f>('Problem 1 and 2'!I159-'Problem 1 and 2'!I160)/'Problem 1 and 2'!I160</f>
        <v>1.7766497461928935E-2</v>
      </c>
      <c r="J158" s="5">
        <f>('Problem 1 and 2'!J159-'Problem 1 and 2'!J160)/'Problem 1 and 2'!J160</f>
        <v>3.5315985130111527E-2</v>
      </c>
      <c r="K158" s="5">
        <f>('Problem 1 and 2'!K159-'Problem 1 and 2'!K160)/'Problem 1 and 2'!K160</f>
        <v>4.9379384781435463E-2</v>
      </c>
      <c r="L158" s="5">
        <f>('Problem 1 and 2'!L159-'Problem 1 and 2'!L160)/'Problem 1 and 2'!L160</f>
        <v>2.6803663167299433E-2</v>
      </c>
      <c r="M158" s="5">
        <f>('Problem 1 and 2'!M159-'Problem 1 and 2'!M160)/'Problem 1 and 2'!M160</f>
        <v>8.4999999999999035E-3</v>
      </c>
      <c r="N158" s="5">
        <f>('Problem 1 and 2'!N159-'Problem 1 and 2'!N160)/'Problem 1 and 2'!N160</f>
        <v>2.7606365703150375E-2</v>
      </c>
      <c r="O158" s="5">
        <f>('Problem 1 and 2'!O159-'Problem 1 and 2'!O160)/'Problem 1 and 2'!O160</f>
        <v>2.3801310796826611E-2</v>
      </c>
      <c r="P158" s="5">
        <f>('Problem 1 and 2'!P159-'Problem 1 and 2'!P160)/'Problem 1 and 2'!P160</f>
        <v>5.2437902483900671E-2</v>
      </c>
      <c r="Q158" s="5">
        <f>('Problem 1 and 2'!Q159-'Problem 1 and 2'!Q160)/'Problem 1 and 2'!Q160</f>
        <v>3.6438923395445175E-2</v>
      </c>
      <c r="S158">
        <f t="shared" si="64"/>
        <v>0.23669102392439045</v>
      </c>
      <c r="T158">
        <f t="shared" si="65"/>
        <v>3.0708120686198157</v>
      </c>
      <c r="U158">
        <f t="shared" si="66"/>
        <v>1.2635336089295999</v>
      </c>
      <c r="V158">
        <f t="shared" si="67"/>
        <v>0.4988313854933682</v>
      </c>
      <c r="W158">
        <f t="shared" si="68"/>
        <v>0.28255455917291017</v>
      </c>
      <c r="X158">
        <f t="shared" si="69"/>
        <v>7.4416326530612542</v>
      </c>
      <c r="Y158">
        <f t="shared" si="70"/>
        <v>0.61455938697317947</v>
      </c>
      <c r="Z158">
        <f t="shared" si="71"/>
        <v>0.72231036041011676</v>
      </c>
      <c r="AA158">
        <f t="shared" si="72"/>
        <v>0.81128463676084739</v>
      </c>
      <c r="AB158">
        <f t="shared" si="73"/>
        <v>0.22245868954745804</v>
      </c>
      <c r="AC158">
        <f t="shared" si="74"/>
        <v>0.62825997670987332</v>
      </c>
      <c r="AD158">
        <f t="shared" si="75"/>
        <v>0.201293974800863</v>
      </c>
      <c r="AE158">
        <f t="shared" si="76"/>
        <v>0.31058298270963564</v>
      </c>
      <c r="AF158">
        <f t="shared" si="77"/>
        <v>0.21899815271673126</v>
      </c>
      <c r="AG158">
        <f t="shared" si="78"/>
        <v>0.46748189349079516</v>
      </c>
      <c r="AH158">
        <f t="shared" si="79"/>
        <v>16.991285353320841</v>
      </c>
      <c r="AJ158">
        <f t="shared" si="80"/>
        <v>1.393014236431093E-2</v>
      </c>
      <c r="AK158">
        <f t="shared" si="81"/>
        <v>0.18072865029128857</v>
      </c>
      <c r="AL158">
        <f t="shared" si="82"/>
        <v>7.4363627156826609E-2</v>
      </c>
      <c r="AM158">
        <f t="shared" si="83"/>
        <v>2.935807239538089E-2</v>
      </c>
      <c r="AN158">
        <f t="shared" si="84"/>
        <v>1.6629381079618363E-2</v>
      </c>
      <c r="AO158">
        <f t="shared" si="85"/>
        <v>0.43796761094397335</v>
      </c>
      <c r="AP158">
        <f t="shared" si="86"/>
        <v>3.616909340252282E-2</v>
      </c>
      <c r="AQ158">
        <f t="shared" si="87"/>
        <v>4.2510636799407628E-2</v>
      </c>
      <c r="AR158">
        <f t="shared" si="88"/>
        <v>4.7747102110923402E-2</v>
      </c>
      <c r="AS158">
        <f t="shared" si="89"/>
        <v>1.3092516835636562E-2</v>
      </c>
      <c r="AT158">
        <f t="shared" si="90"/>
        <v>3.697542379200193E-2</v>
      </c>
      <c r="AU158">
        <f t="shared" si="91"/>
        <v>1.1846895076806026E-2</v>
      </c>
      <c r="AV158">
        <f t="shared" si="92"/>
        <v>1.8278957492108398E-2</v>
      </c>
      <c r="AW158">
        <f t="shared" si="93"/>
        <v>1.2888851441361347E-2</v>
      </c>
      <c r="AX158">
        <f t="shared" si="94"/>
        <v>2.7513038817833093E-2</v>
      </c>
      <c r="AY158">
        <f t="shared" si="95"/>
        <v>0.99999999999999989</v>
      </c>
      <c r="BA158" cm="1">
        <f t="array" ref="BA158">SUM(AJ158:AX158*C158:Q158)</f>
        <v>1.8435462711254409E-2</v>
      </c>
    </row>
    <row r="159" spans="2:53" x14ac:dyDescent="0.3">
      <c r="B159" s="1">
        <f>'Problem 1 and 2'!B160</f>
        <v>43476</v>
      </c>
      <c r="C159" s="5">
        <f>('Problem 1 and 2'!C160-'Problem 1 and 2'!C161)/'Problem 1 and 2'!C161</f>
        <v>8.7412587412587419E-3</v>
      </c>
      <c r="D159" s="5">
        <f>('Problem 1 and 2'!D160-'Problem 1 and 2'!D161)/'Problem 1 and 2'!D161</f>
        <v>2.7356321839080409E-2</v>
      </c>
      <c r="E159" s="5">
        <f>('Problem 1 and 2'!E160-'Problem 1 and 2'!E161)/'Problem 1 and 2'!E161</f>
        <v>-5.0121030898476339E-2</v>
      </c>
      <c r="F159" s="5">
        <f>('Problem 1 and 2'!F160-'Problem 1 and 2'!F161)/'Problem 1 and 2'!F161</f>
        <v>8.6156308348893124E-2</v>
      </c>
      <c r="G159" s="5">
        <f>('Problem 1 and 2'!G160-'Problem 1 and 2'!G161)/'Problem 1 and 2'!G161</f>
        <v>-9.900990099009967E-3</v>
      </c>
      <c r="H159" s="5">
        <f>('Problem 1 and 2'!H160-'Problem 1 and 2'!H161)/'Problem 1 and 2'!H161</f>
        <v>3.3415082771306052E-2</v>
      </c>
      <c r="I159" s="5">
        <f>('Problem 1 and 2'!I160-'Problem 1 and 2'!I161)/'Problem 1 and 2'!I161</f>
        <v>3.3036182485579504E-2</v>
      </c>
      <c r="J159" s="5">
        <f>('Problem 1 and 2'!J160-'Problem 1 and 2'!J161)/'Problem 1 and 2'!J161</f>
        <v>3.7808641975308685E-2</v>
      </c>
      <c r="K159" s="5">
        <f>('Problem 1 and 2'!K160-'Problem 1 and 2'!K161)/'Problem 1 and 2'!K161</f>
        <v>6.4942528735632332E-2</v>
      </c>
      <c r="L159" s="5">
        <f>('Problem 1 and 2'!L160-'Problem 1 and 2'!L161)/'Problem 1 and 2'!L161</f>
        <v>2.2386389075442449E-3</v>
      </c>
      <c r="M159" s="5">
        <f>('Problem 1 and 2'!M160-'Problem 1 and 2'!M161)/'Problem 1 and 2'!M161</f>
        <v>-7.9365079365079239E-3</v>
      </c>
      <c r="N159" s="5">
        <f>('Problem 1 and 2'!N160-'Problem 1 and 2'!N161)/'Problem 1 and 2'!N161</f>
        <v>6.4661134163208817E-2</v>
      </c>
      <c r="O159" s="5">
        <f>('Problem 1 and 2'!O160-'Problem 1 and 2'!O161)/'Problem 1 and 2'!O161</f>
        <v>6.2293880542323203E-2</v>
      </c>
      <c r="P159" s="5">
        <f>('Problem 1 and 2'!P160-'Problem 1 and 2'!P161)/'Problem 1 and 2'!P161</f>
        <v>4.5192307692307698E-2</v>
      </c>
      <c r="Q159" s="5">
        <f>('Problem 1 and 2'!Q160-'Problem 1 and 2'!Q161)/'Problem 1 and 2'!Q161</f>
        <v>1.5559293523969684E-2</v>
      </c>
      <c r="S159">
        <f t="shared" si="64"/>
        <v>0.23479207015078501</v>
      </c>
      <c r="T159">
        <f t="shared" si="65"/>
        <v>2.9970428335142949</v>
      </c>
      <c r="U159">
        <f t="shared" si="66"/>
        <v>1.2780944207989933</v>
      </c>
      <c r="V159">
        <f t="shared" si="67"/>
        <v>0.48710824981510675</v>
      </c>
      <c r="W159">
        <f t="shared" si="68"/>
        <v>0.27859556950105313</v>
      </c>
      <c r="X159">
        <f t="shared" si="69"/>
        <v>7.3382312925170359</v>
      </c>
      <c r="Y159">
        <f t="shared" si="70"/>
        <v>0.60383141762452053</v>
      </c>
      <c r="Z159">
        <f t="shared" si="71"/>
        <v>0.69767140736201583</v>
      </c>
      <c r="AA159">
        <f t="shared" si="72"/>
        <v>0.77310899044373893</v>
      </c>
      <c r="AB159">
        <f t="shared" si="73"/>
        <v>0.21665163217401995</v>
      </c>
      <c r="AC159">
        <f t="shared" si="74"/>
        <v>0.62296477611291357</v>
      </c>
      <c r="AD159">
        <f t="shared" si="75"/>
        <v>0.19588626688111793</v>
      </c>
      <c r="AE159">
        <f t="shared" si="76"/>
        <v>0.30336255622480912</v>
      </c>
      <c r="AF159">
        <f t="shared" si="77"/>
        <v>0.2080865314712298</v>
      </c>
      <c r="AG159">
        <f t="shared" si="78"/>
        <v>0.45104625360777878</v>
      </c>
      <c r="AH159">
        <f t="shared" si="79"/>
        <v>16.686474268199415</v>
      </c>
      <c r="AJ159">
        <f t="shared" si="80"/>
        <v>1.4070801679072776E-2</v>
      </c>
      <c r="AK159">
        <f t="shared" si="81"/>
        <v>0.17960911246697392</v>
      </c>
      <c r="AL159">
        <f t="shared" si="82"/>
        <v>7.6594635886308673E-2</v>
      </c>
      <c r="AM159">
        <f t="shared" si="83"/>
        <v>2.919180181420488E-2</v>
      </c>
      <c r="AN159">
        <f t="shared" si="84"/>
        <v>1.6695891835700263E-2</v>
      </c>
      <c r="AO159">
        <f t="shared" si="85"/>
        <v>0.43977122875513719</v>
      </c>
      <c r="AP159">
        <f t="shared" si="86"/>
        <v>3.6186878541219727E-2</v>
      </c>
      <c r="AQ159">
        <f t="shared" si="87"/>
        <v>4.1810594386114099E-2</v>
      </c>
      <c r="AR159">
        <f t="shared" si="88"/>
        <v>4.6331476501126845E-2</v>
      </c>
      <c r="AS159">
        <f t="shared" si="89"/>
        <v>1.2983667411809586E-2</v>
      </c>
      <c r="AT159">
        <f t="shared" si="90"/>
        <v>3.7333517320680576E-2</v>
      </c>
      <c r="AU159">
        <f t="shared" si="91"/>
        <v>1.1739224460042596E-2</v>
      </c>
      <c r="AV159">
        <f t="shared" si="92"/>
        <v>1.8180147066954009E-2</v>
      </c>
      <c r="AW159">
        <f t="shared" si="93"/>
        <v>1.2470371399415089E-2</v>
      </c>
      <c r="AX159">
        <f t="shared" si="94"/>
        <v>2.7030650475239653E-2</v>
      </c>
      <c r="AY159">
        <f t="shared" si="95"/>
        <v>0.99999999999999989</v>
      </c>
      <c r="BA159" cm="1">
        <f t="array" ref="BA159">SUM(AJ159:AX159*C159:Q159)</f>
        <v>2.6635838631201572E-2</v>
      </c>
    </row>
    <row r="160" spans="2:53" x14ac:dyDescent="0.3">
      <c r="B160" s="1">
        <f>'Problem 1 and 2'!B161</f>
        <v>43469</v>
      </c>
      <c r="C160" s="5">
        <f>('Problem 1 and 2'!C161-'Problem 1 and 2'!C162)/'Problem 1 and 2'!C162</f>
        <v>5.5669498974508565E-3</v>
      </c>
      <c r="D160" s="5">
        <f>('Problem 1 and 2'!D161-'Problem 1 and 2'!D162)/'Problem 1 and 2'!D162</f>
        <v>3.3254156769596199E-2</v>
      </c>
      <c r="E160" s="5">
        <f>('Problem 1 and 2'!E161-'Problem 1 and 2'!E162)/'Problem 1 and 2'!E162</f>
        <v>4.2452130028202327E-2</v>
      </c>
      <c r="F160" s="5">
        <f>('Problem 1 and 2'!F161-'Problem 1 and 2'!F162)/'Problem 1 and 2'!F162</f>
        <v>1.8706574024584671E-3</v>
      </c>
      <c r="G160" s="5">
        <f>('Problem 1 and 2'!G161-'Problem 1 and 2'!G162)/'Problem 1 and 2'!G162</f>
        <v>-1.4887063655030756E-2</v>
      </c>
      <c r="H160" s="5">
        <f>('Problem 1 and 2'!H161-'Problem 1 and 2'!H162)/'Problem 1 and 2'!H162</f>
        <v>3.5391207744802367E-2</v>
      </c>
      <c r="I160" s="5">
        <f>('Problem 1 and 2'!I161-'Problem 1 and 2'!I162)/'Problem 1 and 2'!I162</f>
        <v>1.5441959531416279E-2</v>
      </c>
      <c r="J160" s="5">
        <f>('Problem 1 and 2'!J161-'Problem 1 and 2'!J162)/'Problem 1 and 2'!J162</f>
        <v>2.5722200237435697E-2</v>
      </c>
      <c r="K160" s="5">
        <f>('Problem 1 and 2'!K161-'Problem 1 and 2'!K162)/'Problem 1 and 2'!K162</f>
        <v>1.2805587892898653E-2</v>
      </c>
      <c r="L160" s="5">
        <f>('Problem 1 and 2'!L161-'Problem 1 and 2'!L162)/'Problem 1 and 2'!L162</f>
        <v>3.7630662020906029E-2</v>
      </c>
      <c r="M160" s="5">
        <f>('Problem 1 and 2'!M161-'Problem 1 and 2'!M162)/'Problem 1 and 2'!M162</f>
        <v>2.5432349949135392E-2</v>
      </c>
      <c r="N160" s="5">
        <f>('Problem 1 and 2'!N161-'Problem 1 and 2'!N162)/'Problem 1 and 2'!N162</f>
        <v>2.5531914893616982E-2</v>
      </c>
      <c r="O160" s="5">
        <f>('Problem 1 and 2'!O161-'Problem 1 and 2'!O162)/'Problem 1 and 2'!O162</f>
        <v>1.487541837114169E-2</v>
      </c>
      <c r="P160" s="5">
        <f>('Problem 1 and 2'!P161-'Problem 1 and 2'!P162)/'Problem 1 and 2'!P162</f>
        <v>2.3286323384716329E-2</v>
      </c>
      <c r="Q160" s="5">
        <f>('Problem 1 and 2'!Q161-'Problem 1 and 2'!Q162)/'Problem 1 and 2'!Q162</f>
        <v>2.544200086244084E-2</v>
      </c>
      <c r="S160">
        <f t="shared" si="64"/>
        <v>0.23275747682192205</v>
      </c>
      <c r="T160">
        <f t="shared" si="65"/>
        <v>2.9172379337183223</v>
      </c>
      <c r="U160">
        <f t="shared" si="66"/>
        <v>1.3455339705098679</v>
      </c>
      <c r="V160">
        <f t="shared" si="67"/>
        <v>0.44846975161022468</v>
      </c>
      <c r="W160">
        <f t="shared" si="68"/>
        <v>0.28138152519606369</v>
      </c>
      <c r="X160">
        <f t="shared" si="69"/>
        <v>7.1009523809524087</v>
      </c>
      <c r="Y160">
        <f t="shared" si="70"/>
        <v>0.58452107279693422</v>
      </c>
      <c r="Z160">
        <f t="shared" si="71"/>
        <v>0.67225438211239585</v>
      </c>
      <c r="AA160">
        <f t="shared" si="72"/>
        <v>0.72596311029255556</v>
      </c>
      <c r="AB160">
        <f t="shared" si="73"/>
        <v>0.21616771072623345</v>
      </c>
      <c r="AC160">
        <f t="shared" si="74"/>
        <v>0.62794849432181687</v>
      </c>
      <c r="AD160">
        <f t="shared" si="75"/>
        <v>0.1839893094576788</v>
      </c>
      <c r="AE160">
        <f t="shared" si="76"/>
        <v>0.28557309966799038</v>
      </c>
      <c r="AF160">
        <f t="shared" si="77"/>
        <v>0.19908922974248297</v>
      </c>
      <c r="AG160">
        <f t="shared" si="78"/>
        <v>0.44413581411151054</v>
      </c>
      <c r="AH160">
        <f t="shared" si="79"/>
        <v>16.26597526203841</v>
      </c>
      <c r="AJ160">
        <f t="shared" si="80"/>
        <v>1.4309469495206492E-2</v>
      </c>
      <c r="AK160">
        <f t="shared" si="81"/>
        <v>0.17934602055657753</v>
      </c>
      <c r="AL160">
        <f t="shared" si="82"/>
        <v>8.2720768280650211E-2</v>
      </c>
      <c r="AM160">
        <f t="shared" si="83"/>
        <v>2.7571033669088689E-2</v>
      </c>
      <c r="AN160">
        <f t="shared" si="84"/>
        <v>1.7298779855687649E-2</v>
      </c>
      <c r="AO160">
        <f t="shared" si="85"/>
        <v>0.43655251324060701</v>
      </c>
      <c r="AP160">
        <f t="shared" si="86"/>
        <v>3.5935199911504324E-2</v>
      </c>
      <c r="AQ160">
        <f t="shared" si="87"/>
        <v>4.1328870312578522E-2</v>
      </c>
      <c r="AR160">
        <f t="shared" si="88"/>
        <v>4.4630776734722502E-2</v>
      </c>
      <c r="AS160">
        <f t="shared" si="89"/>
        <v>1.3289563474913576E-2</v>
      </c>
      <c r="AT160">
        <f t="shared" si="90"/>
        <v>3.8605031927432303E-2</v>
      </c>
      <c r="AU160">
        <f t="shared" si="91"/>
        <v>1.1311298984148446E-2</v>
      </c>
      <c r="AV160">
        <f t="shared" si="92"/>
        <v>1.7556469567149895E-2</v>
      </c>
      <c r="AW160">
        <f t="shared" si="93"/>
        <v>1.2239612229530321E-2</v>
      </c>
      <c r="AX160">
        <f t="shared" si="94"/>
        <v>2.7304591760202432E-2</v>
      </c>
      <c r="AY160">
        <f t="shared" si="95"/>
        <v>0.99999999999999967</v>
      </c>
      <c r="BA160" cm="1">
        <f t="array" ref="BA160">SUM(AJ160:AX160*C160:Q160)</f>
        <v>3.0000574639975741E-2</v>
      </c>
    </row>
    <row r="161" spans="2:53" x14ac:dyDescent="0.3">
      <c r="B161" s="1">
        <f>'Problem 1 and 2'!B162</f>
        <v>43462</v>
      </c>
      <c r="C161" s="5">
        <f>('Problem 1 and 2'!C162-'Problem 1 and 2'!C163)/'Problem 1 and 2'!C163</f>
        <v>1.0062148564664204E-2</v>
      </c>
      <c r="D161" s="5">
        <f>('Problem 1 and 2'!D162-'Problem 1 and 2'!D163)/'Problem 1 and 2'!D163</f>
        <v>1.8137847642079808E-2</v>
      </c>
      <c r="E161" s="5">
        <f>('Problem 1 and 2'!E162-'Problem 1 and 2'!E163)/'Problem 1 and 2'!E163</f>
        <v>-1.6783420899007587E-2</v>
      </c>
      <c r="F161" s="5">
        <f>('Problem 1 and 2'!F162-'Problem 1 and 2'!F163)/'Problem 1 and 2'!F163</f>
        <v>2.6730820636189069E-4</v>
      </c>
      <c r="G161" s="5">
        <f>('Problem 1 and 2'!G162-'Problem 1 and 2'!G163)/'Problem 1 and 2'!G163</f>
        <v>-2.5660764690782679E-4</v>
      </c>
      <c r="H161" s="5">
        <f>('Problem 1 and 2'!H162-'Problem 1 and 2'!H163)/'Problem 1 and 2'!H163</f>
        <v>-2.0062208398133736E-2</v>
      </c>
      <c r="I161" s="5">
        <f>('Problem 1 and 2'!I162-'Problem 1 and 2'!I163)/'Problem 1 and 2'!I163</f>
        <v>1.3329778725673152E-3</v>
      </c>
      <c r="J161" s="5">
        <f>('Problem 1 and 2'!J162-'Problem 1 and 2'!J163)/'Problem 1 and 2'!J163</f>
        <v>1.2014417300760914E-2</v>
      </c>
      <c r="K161" s="5">
        <f>('Problem 1 and 2'!K162-'Problem 1 and 2'!K163)/'Problem 1 and 2'!K163</f>
        <v>-6.3620589936379084E-3</v>
      </c>
      <c r="L161" s="5">
        <f>('Problem 1 and 2'!L162-'Problem 1 and 2'!L163)/'Problem 1 and 2'!L163</f>
        <v>4.6479200557741158E-4</v>
      </c>
      <c r="M161" s="5">
        <f>('Problem 1 and 2'!M162-'Problem 1 and 2'!M163)/'Problem 1 and 2'!M163</f>
        <v>1.0485197368420964E-2</v>
      </c>
      <c r="N161" s="5">
        <f>('Problem 1 and 2'!N162-'Problem 1 and 2'!N163)/'Problem 1 and 2'!N163</f>
        <v>3.2017075773745187E-3</v>
      </c>
      <c r="O161" s="5">
        <f>('Problem 1 and 2'!O162-'Problem 1 and 2'!O163)/'Problem 1 and 2'!O163</f>
        <v>2.7512418800152805E-2</v>
      </c>
      <c r="P161" s="5">
        <f>('Problem 1 and 2'!P162-'Problem 1 and 2'!P163)/'Problem 1 and 2'!P163</f>
        <v>-2.6189715745768137E-2</v>
      </c>
      <c r="Q161" s="5">
        <f>('Problem 1 and 2'!Q162-'Problem 1 and 2'!Q163)/'Problem 1 and 2'!Q163</f>
        <v>9.1383812010442447E-3</v>
      </c>
      <c r="S161">
        <f t="shared" si="64"/>
        <v>0.23146890104697551</v>
      </c>
      <c r="T161">
        <f t="shared" si="65"/>
        <v>2.8233498163112953</v>
      </c>
      <c r="U161">
        <f t="shared" si="66"/>
        <v>1.2907393363697823</v>
      </c>
      <c r="V161">
        <f t="shared" si="67"/>
        <v>0.44763238477606315</v>
      </c>
      <c r="W161">
        <f t="shared" si="68"/>
        <v>0.28563377336213241</v>
      </c>
      <c r="X161">
        <f t="shared" si="69"/>
        <v>6.8582312925170337</v>
      </c>
      <c r="Y161">
        <f t="shared" si="70"/>
        <v>0.57563218390804538</v>
      </c>
      <c r="Z161">
        <f t="shared" si="71"/>
        <v>0.65539615107948468</v>
      </c>
      <c r="AA161">
        <f t="shared" si="72"/>
        <v>0.71678426636931636</v>
      </c>
      <c r="AB161">
        <f t="shared" si="73"/>
        <v>0.20832818327209202</v>
      </c>
      <c r="AC161">
        <f t="shared" si="74"/>
        <v>0.61237437491899405</v>
      </c>
      <c r="AD161">
        <f t="shared" si="75"/>
        <v>0.17940866274918887</v>
      </c>
      <c r="AE161">
        <f t="shared" si="76"/>
        <v>0.28138734518403302</v>
      </c>
      <c r="AF161">
        <f t="shared" si="77"/>
        <v>0.19455867355283032</v>
      </c>
      <c r="AG161">
        <f t="shared" si="78"/>
        <v>0.43311646464448816</v>
      </c>
      <c r="AH161">
        <f t="shared" si="79"/>
        <v>15.794041810061756</v>
      </c>
      <c r="AJ161">
        <f t="shared" si="80"/>
        <v>1.4655457028074718E-2</v>
      </c>
      <c r="AK161">
        <f t="shared" si="81"/>
        <v>0.17876043702205799</v>
      </c>
      <c r="AL161">
        <f t="shared" si="82"/>
        <v>8.1723180924309288E-2</v>
      </c>
      <c r="AM161">
        <f t="shared" si="83"/>
        <v>2.834185132338287E-2</v>
      </c>
      <c r="AN161">
        <f t="shared" si="84"/>
        <v>1.8084906751365346E-2</v>
      </c>
      <c r="AO161">
        <f t="shared" si="85"/>
        <v>0.43422901971475897</v>
      </c>
      <c r="AP161">
        <f t="shared" si="86"/>
        <v>3.6446160573117704E-2</v>
      </c>
      <c r="AQ161">
        <f t="shared" si="87"/>
        <v>4.149641738075923E-2</v>
      </c>
      <c r="AR161">
        <f t="shared" si="88"/>
        <v>4.5383206844031625E-2</v>
      </c>
      <c r="AS161">
        <f t="shared" si="89"/>
        <v>1.3190302126424308E-2</v>
      </c>
      <c r="AT161">
        <f t="shared" si="90"/>
        <v>3.8772492961799979E-2</v>
      </c>
      <c r="AU161">
        <f t="shared" si="91"/>
        <v>1.1359262239947645E-2</v>
      </c>
      <c r="AV161">
        <f t="shared" si="92"/>
        <v>1.7816044085990222E-2</v>
      </c>
      <c r="AW161">
        <f t="shared" si="93"/>
        <v>1.2318485406875695E-2</v>
      </c>
      <c r="AX161">
        <f t="shared" si="94"/>
        <v>2.742277561710435E-2</v>
      </c>
      <c r="AY161">
        <f t="shared" si="95"/>
        <v>1</v>
      </c>
      <c r="BA161" cm="1">
        <f t="array" ref="BA161">SUM(AJ161:AX161*C161:Q161)</f>
        <v>-5.5648691900112074E-3</v>
      </c>
    </row>
    <row r="162" spans="2:53" x14ac:dyDescent="0.3">
      <c r="B162" s="1">
        <f>'Problem 1 and 2'!B163</f>
        <v>43455</v>
      </c>
      <c r="C162" s="5">
        <f>('Problem 1 and 2'!C163-'Problem 1 and 2'!C164)/'Problem 1 and 2'!C164</f>
        <v>-5.4560716284275328E-2</v>
      </c>
      <c r="D162" s="5">
        <f>('Problem 1 and 2'!D163-'Problem 1 and 2'!D164)/'Problem 1 and 2'!D164</f>
        <v>-1.7814726840855107E-2</v>
      </c>
      <c r="E162" s="5">
        <f>('Problem 1 and 2'!E163-'Problem 1 and 2'!E164)/'Problem 1 and 2'!E164</f>
        <v>-2.9736618521665249E-2</v>
      </c>
      <c r="F162" s="5">
        <f>('Problem 1 and 2'!F163-'Problem 1 and 2'!F164)/'Problem 1 and 2'!F164</f>
        <v>-4.8091603053435128E-2</v>
      </c>
      <c r="G162" s="5">
        <f>('Problem 1 and 2'!G163-'Problem 1 and 2'!G164)/'Problem 1 and 2'!G164</f>
        <v>-5.1824817518248238E-2</v>
      </c>
      <c r="H162" s="5">
        <f>('Problem 1 and 2'!H163-'Problem 1 and 2'!H164)/'Problem 1 and 2'!H164</f>
        <v>-0.17627466051755067</v>
      </c>
      <c r="I162" s="5">
        <f>('Problem 1 and 2'!I163-'Problem 1 and 2'!I164)/'Problem 1 and 2'!I164</f>
        <v>-3.349652151507343E-2</v>
      </c>
      <c r="J162" s="5">
        <f>('Problem 1 and 2'!J163-'Problem 1 and 2'!J164)/'Problem 1 and 2'!J164</f>
        <v>-2.7647975077881706E-2</v>
      </c>
      <c r="K162" s="5">
        <f>('Problem 1 and 2'!K163-'Problem 1 and 2'!K164)/'Problem 1 and 2'!K164</f>
        <v>-4.3430152143845102E-2</v>
      </c>
      <c r="L162" s="5">
        <f>('Problem 1 and 2'!L163-'Problem 1 and 2'!L164)/'Problem 1 and 2'!L164</f>
        <v>-2.4263038548752839E-2</v>
      </c>
      <c r="M162" s="5">
        <f>('Problem 1 and 2'!M163-'Problem 1 and 2'!M164)/'Problem 1 and 2'!M164</f>
        <v>-5.4616132167152595E-2</v>
      </c>
      <c r="N162" s="5">
        <f>('Problem 1 and 2'!N163-'Problem 1 and 2'!N164)/'Problem 1 and 2'!N164</f>
        <v>-2.4973985431841792E-2</v>
      </c>
      <c r="O162" s="5">
        <f>('Problem 1 and 2'!O163-'Problem 1 and 2'!O164)/'Problem 1 and 2'!O164</f>
        <v>-1.8011257035647321E-2</v>
      </c>
      <c r="P162" s="5">
        <f>('Problem 1 and 2'!P163-'Problem 1 and 2'!P164)/'Problem 1 and 2'!P164</f>
        <v>-1.8187519598620316E-2</v>
      </c>
      <c r="Q162" s="5">
        <f>('Problem 1 and 2'!Q163-'Problem 1 and 2'!Q164)/'Problem 1 and 2'!Q164</f>
        <v>-2.295918367346925E-2</v>
      </c>
      <c r="S162">
        <f t="shared" si="64"/>
        <v>0.22916302860759749</v>
      </c>
      <c r="T162">
        <f t="shared" si="65"/>
        <v>2.7730526105575315</v>
      </c>
      <c r="U162">
        <f t="shared" si="66"/>
        <v>1.312772143803733</v>
      </c>
      <c r="V162">
        <f t="shared" si="67"/>
        <v>0.44751276094261155</v>
      </c>
      <c r="W162">
        <f t="shared" si="68"/>
        <v>0.28570708798568528</v>
      </c>
      <c r="X162">
        <f t="shared" si="69"/>
        <v>6.9986394557823406</v>
      </c>
      <c r="Y162">
        <f t="shared" si="70"/>
        <v>0.57486590038314123</v>
      </c>
      <c r="Z162">
        <f t="shared" si="71"/>
        <v>0.64761542906429503</v>
      </c>
      <c r="AA162">
        <f t="shared" si="72"/>
        <v>0.72137368833093596</v>
      </c>
      <c r="AB162">
        <f t="shared" si="73"/>
        <v>0.20823139898253473</v>
      </c>
      <c r="AC162">
        <f t="shared" si="74"/>
        <v>0.60602013420264234</v>
      </c>
      <c r="AD162">
        <f t="shared" si="75"/>
        <v>0.17883608191062766</v>
      </c>
      <c r="AE162">
        <f t="shared" si="76"/>
        <v>0.27385298711290978</v>
      </c>
      <c r="AF162">
        <f t="shared" si="77"/>
        <v>0.19979114689862634</v>
      </c>
      <c r="AG162">
        <f t="shared" si="78"/>
        <v>0.42919432330876844</v>
      </c>
      <c r="AH162">
        <f t="shared" si="79"/>
        <v>15.886628177873982</v>
      </c>
      <c r="AJ162">
        <f t="shared" si="80"/>
        <v>1.4424900365375398E-2</v>
      </c>
      <c r="AK162">
        <f t="shared" si="81"/>
        <v>0.17455262246394651</v>
      </c>
      <c r="AL162">
        <f t="shared" si="82"/>
        <v>8.2633780378399579E-2</v>
      </c>
      <c r="AM162">
        <f t="shared" si="83"/>
        <v>2.8169146777532225E-2</v>
      </c>
      <c r="AN162">
        <f t="shared" si="84"/>
        <v>1.7984123804420771E-2</v>
      </c>
      <c r="AO162">
        <f t="shared" si="85"/>
        <v>0.44053649254091937</v>
      </c>
      <c r="AP162">
        <f t="shared" si="86"/>
        <v>3.6185519919436568E-2</v>
      </c>
      <c r="AQ162">
        <f t="shared" si="87"/>
        <v>4.0764813138023714E-2</v>
      </c>
      <c r="AR162">
        <f t="shared" si="88"/>
        <v>4.5407601931266028E-2</v>
      </c>
      <c r="AS162">
        <f t="shared" si="89"/>
        <v>1.310733760814947E-2</v>
      </c>
      <c r="AT162">
        <f t="shared" si="90"/>
        <v>3.8146554915074661E-2</v>
      </c>
      <c r="AU162">
        <f t="shared" si="91"/>
        <v>1.125701941962113E-2</v>
      </c>
      <c r="AV162">
        <f t="shared" si="92"/>
        <v>1.7237955345006255E-2</v>
      </c>
      <c r="AW162">
        <f t="shared" si="93"/>
        <v>1.2576057339648977E-2</v>
      </c>
      <c r="AX162">
        <f t="shared" si="94"/>
        <v>2.7016074053179302E-2</v>
      </c>
      <c r="AY162">
        <f t="shared" si="95"/>
        <v>0.99999999999999978</v>
      </c>
      <c r="BA162" cm="1">
        <f t="array" ref="BA162">SUM(AJ162:AX162*C162:Q162)</f>
        <v>-9.4449291363075782E-2</v>
      </c>
    </row>
    <row r="163" spans="2:53" x14ac:dyDescent="0.3">
      <c r="B163" s="1">
        <f>'Problem 1 and 2'!B164</f>
        <v>43448</v>
      </c>
      <c r="C163" s="5">
        <f>('Problem 1 and 2'!C164-'Problem 1 and 2'!C165)/'Problem 1 and 2'!C165</f>
        <v>3.5341830822711438E-2</v>
      </c>
      <c r="D163" s="5">
        <f>('Problem 1 and 2'!D164-'Problem 1 and 2'!D165)/'Problem 1 and 2'!D165</f>
        <v>1.0319174466042745E-2</v>
      </c>
      <c r="E163" s="5">
        <f>('Problem 1 and 2'!E164-'Problem 1 and 2'!E165)/'Problem 1 and 2'!E165</f>
        <v>1.9636153624025442E-2</v>
      </c>
      <c r="F163" s="5">
        <f>('Problem 1 and 2'!F164-'Problem 1 and 2'!F165)/'Problem 1 and 2'!F165</f>
        <v>2.551020408163223E-3</v>
      </c>
      <c r="G163" s="5">
        <f>('Problem 1 and 2'!G164-'Problem 1 and 2'!G165)/'Problem 1 and 2'!G165</f>
        <v>3.787878787878788E-2</v>
      </c>
      <c r="H163" s="5">
        <f>('Problem 1 and 2'!H164-'Problem 1 and 2'!H165)/'Problem 1 and 2'!H165</f>
        <v>-1.8360160965794691E-2</v>
      </c>
      <c r="I163" s="5">
        <f>('Problem 1 and 2'!I164-'Problem 1 and 2'!I165)/'Problem 1 and 2'!I165</f>
        <v>2.5634249471458894E-2</v>
      </c>
      <c r="J163" s="5">
        <f>('Problem 1 and 2'!J164-'Problem 1 and 2'!J165)/'Problem 1 and 2'!J165</f>
        <v>1.622477245745953E-2</v>
      </c>
      <c r="K163" s="5">
        <f>('Problem 1 and 2'!K164-'Problem 1 and 2'!K165)/'Problem 1 and 2'!K165</f>
        <v>4.2688203057398233E-2</v>
      </c>
      <c r="L163" s="5">
        <f>('Problem 1 and 2'!L164-'Problem 1 and 2'!L165)/'Problem 1 and 2'!L165</f>
        <v>-2.3904382470119483E-2</v>
      </c>
      <c r="M163" s="5">
        <f>('Problem 1 and 2'!M164-'Problem 1 and 2'!M165)/'Problem 1 and 2'!M165</f>
        <v>5.6251283104085364E-2</v>
      </c>
      <c r="N163" s="5">
        <f>('Problem 1 and 2'!N164-'Problem 1 and 2'!N165)/'Problem 1 and 2'!N165</f>
        <v>4.798255179934565E-2</v>
      </c>
      <c r="O163" s="5">
        <f>('Problem 1 and 2'!O164-'Problem 1 and 2'!O165)/'Problem 1 and 2'!O165</f>
        <v>2.6579352850539202E-2</v>
      </c>
      <c r="P163" s="5">
        <f>('Problem 1 and 2'!P164-'Problem 1 and 2'!P165)/'Problem 1 and 2'!P165</f>
        <v>1.3990461049284619E-2</v>
      </c>
      <c r="Q163" s="5">
        <f>('Problem 1 and 2'!Q164-'Problem 1 and 2'!Q165)/'Problem 1 and 2'!Q165</f>
        <v>4.6988466467321232E-3</v>
      </c>
      <c r="S163">
        <f t="shared" si="64"/>
        <v>0.24238788524520669</v>
      </c>
      <c r="T163">
        <f t="shared" si="65"/>
        <v>2.8233498163112953</v>
      </c>
      <c r="U163">
        <f t="shared" si="66"/>
        <v>1.3530059660744254</v>
      </c>
      <c r="V163">
        <f t="shared" si="67"/>
        <v>0.4701216654649728</v>
      </c>
      <c r="W163">
        <f t="shared" si="68"/>
        <v>0.30132310280245483</v>
      </c>
      <c r="X163">
        <f t="shared" si="69"/>
        <v>8.4963265306122793</v>
      </c>
      <c r="Y163">
        <f t="shared" si="70"/>
        <v>0.5947892720306508</v>
      </c>
      <c r="Z163">
        <f t="shared" si="71"/>
        <v>0.66602980450024429</v>
      </c>
      <c r="AA163">
        <f t="shared" si="72"/>
        <v>0.75412547232976679</v>
      </c>
      <c r="AB163">
        <f t="shared" si="73"/>
        <v>0.2134093584738504</v>
      </c>
      <c r="AC163">
        <f t="shared" si="74"/>
        <v>0.6410307546201881</v>
      </c>
      <c r="AD163">
        <f t="shared" si="75"/>
        <v>0.18341672861911759</v>
      </c>
      <c r="AE163">
        <f t="shared" si="76"/>
        <v>0.27887589249365863</v>
      </c>
      <c r="AF163">
        <f t="shared" si="77"/>
        <v>0.20349216463101866</v>
      </c>
      <c r="AG163">
        <f t="shared" si="78"/>
        <v>0.43927982960061934</v>
      </c>
      <c r="AH163">
        <f t="shared" si="79"/>
        <v>17.660964243809747</v>
      </c>
      <c r="AJ163">
        <f t="shared" si="80"/>
        <v>1.372449895141851E-2</v>
      </c>
      <c r="AK163">
        <f t="shared" si="81"/>
        <v>0.15986385439293854</v>
      </c>
      <c r="AL163">
        <f t="shared" si="82"/>
        <v>7.6609971426031306E-2</v>
      </c>
      <c r="AM163">
        <f t="shared" si="83"/>
        <v>2.6619252435763959E-2</v>
      </c>
      <c r="AN163">
        <f t="shared" si="84"/>
        <v>1.7061531785166829E-2</v>
      </c>
      <c r="AO163">
        <f t="shared" si="85"/>
        <v>0.48107942541077747</v>
      </c>
      <c r="AP163">
        <f t="shared" si="86"/>
        <v>3.3678187884850469E-2</v>
      </c>
      <c r="AQ163">
        <f t="shared" si="87"/>
        <v>3.7711972874510002E-2</v>
      </c>
      <c r="AR163">
        <f t="shared" si="88"/>
        <v>4.2700130180836043E-2</v>
      </c>
      <c r="AS163">
        <f t="shared" si="89"/>
        <v>1.2083675360401197E-2</v>
      </c>
      <c r="AT163">
        <f t="shared" si="90"/>
        <v>3.6296475422901806E-2</v>
      </c>
      <c r="AU163">
        <f t="shared" si="91"/>
        <v>1.0385431173918266E-2</v>
      </c>
      <c r="AV163">
        <f t="shared" si="92"/>
        <v>1.5790524721287853E-2</v>
      </c>
      <c r="AW163">
        <f t="shared" si="93"/>
        <v>1.1522143515031669E-2</v>
      </c>
      <c r="AX163">
        <f t="shared" si="94"/>
        <v>2.4872924464166165E-2</v>
      </c>
      <c r="AY163">
        <f t="shared" si="95"/>
        <v>1</v>
      </c>
      <c r="BA163" cm="1">
        <f t="array" ref="BA163">SUM(AJ163:AX163*C163:Q163)</f>
        <v>1.7674589731898375E-3</v>
      </c>
    </row>
    <row r="164" spans="2:53" x14ac:dyDescent="0.3">
      <c r="B164" s="1">
        <f>'Problem 1 and 2'!B165</f>
        <v>43441</v>
      </c>
      <c r="C164" s="5">
        <f>('Problem 1 and 2'!C165-'Problem 1 and 2'!C166)/'Problem 1 and 2'!C166</f>
        <v>-6.5511640498105012E-2</v>
      </c>
      <c r="D164" s="5">
        <f>('Problem 1 and 2'!D165-'Problem 1 and 2'!D166)/'Problem 1 and 2'!D166</f>
        <v>-6.6323101053103337E-2</v>
      </c>
      <c r="E164" s="5">
        <f>('Problem 1 and 2'!E165-'Problem 1 and 2'!E166)/'Problem 1 and 2'!E166</f>
        <v>-4.2047026279391393E-2</v>
      </c>
      <c r="F164" s="5">
        <f>('Problem 1 and 2'!F165-'Problem 1 and 2'!F166)/'Problem 1 and 2'!F166</f>
        <v>-5.2224371373307384E-2</v>
      </c>
      <c r="G164" s="5">
        <f>('Problem 1 and 2'!G165-'Problem 1 and 2'!G166)/'Problem 1 and 2'!G166</f>
        <v>4.3203371970495272E-2</v>
      </c>
      <c r="H164" s="5">
        <f>('Problem 1 and 2'!H165-'Problem 1 and 2'!H166)/'Problem 1 and 2'!H166</f>
        <v>-5.1300405631114265E-2</v>
      </c>
      <c r="I164" s="5">
        <f>('Problem 1 and 2'!I165-'Problem 1 and 2'!I166)/'Problem 1 and 2'!I166</f>
        <v>-5.0915475294707829E-2</v>
      </c>
      <c r="J164" s="5">
        <f>('Problem 1 and 2'!J165-'Problem 1 and 2'!J166)/'Problem 1 and 2'!J166</f>
        <v>-6.4074074074074117E-2</v>
      </c>
      <c r="K164" s="5">
        <f>('Problem 1 and 2'!K165-'Problem 1 and 2'!K166)/'Problem 1 and 2'!K166</f>
        <v>-5.2990986069379888E-2</v>
      </c>
      <c r="L164" s="5">
        <f>('Problem 1 and 2'!L165-'Problem 1 and 2'!L166)/'Problem 1 and 2'!L166</f>
        <v>-4.6835443037974663E-2</v>
      </c>
      <c r="M164" s="5">
        <f>('Problem 1 and 2'!M165-'Problem 1 and 2'!M166)/'Problem 1 and 2'!M166</f>
        <v>-2.822942643391519E-2</v>
      </c>
      <c r="N164" s="5">
        <f>('Problem 1 and 2'!N165-'Problem 1 and 2'!N166)/'Problem 1 and 2'!N166</f>
        <v>-3.8448095071653268E-2</v>
      </c>
      <c r="O164" s="5">
        <f>('Problem 1 and 2'!O165-'Problem 1 and 2'!O166)/'Problem 1 and 2'!O166</f>
        <v>-9.6729297146833537E-2</v>
      </c>
      <c r="P164" s="5">
        <f>('Problem 1 and 2'!P165-'Problem 1 and 2'!P166)/'Problem 1 and 2'!P166</f>
        <v>-3.379416282642083E-2</v>
      </c>
      <c r="Q164" s="5">
        <f>('Problem 1 and 2'!Q165-'Problem 1 and 2'!Q166)/'Problem 1 and 2'!Q166</f>
        <v>-7.5434439178514903E-2</v>
      </c>
      <c r="S164">
        <f t="shared" si="64"/>
        <v>0.23411387237449735</v>
      </c>
      <c r="T164">
        <f t="shared" si="65"/>
        <v>2.7945127516791373</v>
      </c>
      <c r="U164">
        <f t="shared" si="66"/>
        <v>1.3269497764134055</v>
      </c>
      <c r="V164">
        <f t="shared" si="67"/>
        <v>0.46892542713045637</v>
      </c>
      <c r="W164">
        <f t="shared" si="68"/>
        <v>0.29032590926951851</v>
      </c>
      <c r="X164">
        <f t="shared" si="69"/>
        <v>8.6552380952381291</v>
      </c>
      <c r="Y164">
        <f t="shared" si="70"/>
        <v>0.57992337164750896</v>
      </c>
      <c r="Z164">
        <f t="shared" si="71"/>
        <v>0.6553961510794849</v>
      </c>
      <c r="AA164">
        <f t="shared" si="72"/>
        <v>0.72325117913341674</v>
      </c>
      <c r="AB164">
        <f t="shared" si="73"/>
        <v>0.21863571010994468</v>
      </c>
      <c r="AC164">
        <f t="shared" si="74"/>
        <v>0.60689228488920044</v>
      </c>
      <c r="AD164">
        <f t="shared" si="75"/>
        <v>0.17501887632021937</v>
      </c>
      <c r="AE164">
        <f t="shared" si="76"/>
        <v>0.27165546600883222</v>
      </c>
      <c r="AF164">
        <f t="shared" si="77"/>
        <v>0.20068449600644517</v>
      </c>
      <c r="AG164">
        <f t="shared" si="78"/>
        <v>0.4372253746152423</v>
      </c>
      <c r="AH164">
        <f t="shared" si="79"/>
        <v>17.638748741915435</v>
      </c>
      <c r="AJ164">
        <f t="shared" si="80"/>
        <v>1.3272702945088515E-2</v>
      </c>
      <c r="AK164">
        <f t="shared" si="81"/>
        <v>0.1584303281693934</v>
      </c>
      <c r="AL164">
        <f t="shared" si="82"/>
        <v>7.5229246463505595E-2</v>
      </c>
      <c r="AM164">
        <f t="shared" si="83"/>
        <v>2.6584959851269734E-2</v>
      </c>
      <c r="AN164">
        <f t="shared" si="84"/>
        <v>1.6459552404622057E-2</v>
      </c>
      <c r="AO164">
        <f t="shared" si="85"/>
        <v>0.49069456240228948</v>
      </c>
      <c r="AP164">
        <f t="shared" si="86"/>
        <v>3.2877806704589049E-2</v>
      </c>
      <c r="AQ164">
        <f t="shared" si="87"/>
        <v>3.715661244848107E-2</v>
      </c>
      <c r="AR164">
        <f t="shared" si="88"/>
        <v>4.1003542241901517E-2</v>
      </c>
      <c r="AS164">
        <f t="shared" si="89"/>
        <v>1.2395193860344227E-2</v>
      </c>
      <c r="AT164">
        <f t="shared" si="90"/>
        <v>3.4406765115204907E-2</v>
      </c>
      <c r="AU164">
        <f t="shared" si="91"/>
        <v>9.9224088330209775E-3</v>
      </c>
      <c r="AV164">
        <f t="shared" si="92"/>
        <v>1.5401062171903951E-2</v>
      </c>
      <c r="AW164">
        <f t="shared" si="93"/>
        <v>1.1377479147914454E-2</v>
      </c>
      <c r="AX164">
        <f t="shared" si="94"/>
        <v>2.4787777240471248E-2</v>
      </c>
      <c r="AY164">
        <f t="shared" si="95"/>
        <v>1.0000000000000002</v>
      </c>
      <c r="BA164" cm="1">
        <f t="array" ref="BA164">SUM(AJ164:AX164*C164:Q164)</f>
        <v>-5.2295354619896733E-2</v>
      </c>
    </row>
    <row r="165" spans="2:53" x14ac:dyDescent="0.3">
      <c r="B165" s="1">
        <f>'Problem 1 and 2'!B166</f>
        <v>43434</v>
      </c>
      <c r="C165" s="5">
        <f>('Problem 1 and 2'!C166-'Problem 1 and 2'!C167)/'Problem 1 and 2'!C167</f>
        <v>1.9315673289183224E-2</v>
      </c>
      <c r="D165" s="5">
        <f>('Problem 1 and 2'!D166-'Problem 1 and 2'!D167)/'Problem 1 and 2'!D167</f>
        <v>6.4900978286805022E-2</v>
      </c>
      <c r="E165" s="5">
        <f>('Problem 1 and 2'!E166-'Problem 1 and 2'!E167)/'Problem 1 and 2'!E167</f>
        <v>-1.3507981989357317E-2</v>
      </c>
      <c r="F165" s="5">
        <f>('Problem 1 and 2'!F166-'Problem 1 and 2'!F167)/'Problem 1 and 2'!F167</f>
        <v>4.708860759493666E-2</v>
      </c>
      <c r="G165" s="5">
        <f>('Problem 1 and 2'!G166-'Problem 1 and 2'!G167)/'Problem 1 and 2'!G167</f>
        <v>-7.8968149513032734E-4</v>
      </c>
      <c r="H165" s="5">
        <f>('Problem 1 and 2'!H166-'Problem 1 and 2'!H167)/'Problem 1 and 2'!H167</f>
        <v>5.8802352094083155E-3</v>
      </c>
      <c r="I165" s="5">
        <f>('Problem 1 and 2'!I166-'Problem 1 and 2'!I167)/'Problem 1 and 2'!I167</f>
        <v>6.4051240992794231E-2</v>
      </c>
      <c r="J165" s="5">
        <f>('Problem 1 and 2'!J166-'Problem 1 and 2'!J167)/'Problem 1 and 2'!J167</f>
        <v>3.2110091743119178E-2</v>
      </c>
      <c r="K165" s="5">
        <f>('Problem 1 and 2'!K166-'Problem 1 and 2'!K167)/'Problem 1 and 2'!K167</f>
        <v>-1.6389038151531421E-2</v>
      </c>
      <c r="L165" s="5">
        <f>('Problem 1 and 2'!L166-'Problem 1 and 2'!L167)/'Problem 1 and 2'!L167</f>
        <v>4.6588650916317059E-2</v>
      </c>
      <c r="M165" s="5">
        <f>('Problem 1 and 2'!M166-'Problem 1 and 2'!M167)/'Problem 1 and 2'!M167</f>
        <v>4.8420832461828135E-2</v>
      </c>
      <c r="N165" s="5">
        <f>('Problem 1 and 2'!N166-'Problem 1 and 2'!N167)/'Problem 1 and 2'!N167</f>
        <v>1.7507002801120447E-3</v>
      </c>
      <c r="O165" s="5">
        <f>('Problem 1 and 2'!O166-'Problem 1 and 2'!O167)/'Problem 1 and 2'!O167</f>
        <v>3.1586503948312826E-2</v>
      </c>
      <c r="P165" s="5">
        <f>('Problem 1 and 2'!P166-'Problem 1 and 2'!P167)/'Problem 1 and 2'!P167</f>
        <v>-3.3680342927127813E-3</v>
      </c>
      <c r="Q165" s="5">
        <f>('Problem 1 and 2'!Q166-'Problem 1 and 2'!Q167)/'Problem 1 and 2'!Q167</f>
        <v>2.5516403402186964E-2</v>
      </c>
      <c r="S165">
        <f t="shared" si="64"/>
        <v>0.25052625856065852</v>
      </c>
      <c r="T165">
        <f t="shared" si="65"/>
        <v>2.9930190570539934</v>
      </c>
      <c r="U165">
        <f t="shared" si="66"/>
        <v>1.3851930238909791</v>
      </c>
      <c r="V165">
        <f t="shared" si="67"/>
        <v>0.49476417515601206</v>
      </c>
      <c r="W165">
        <f t="shared" si="68"/>
        <v>0.2783023110068415</v>
      </c>
      <c r="X165">
        <f t="shared" si="69"/>
        <v>9.1232653061224838</v>
      </c>
      <c r="Y165">
        <f t="shared" si="70"/>
        <v>0.61103448275862005</v>
      </c>
      <c r="Z165">
        <f t="shared" si="71"/>
        <v>0.70026498136707926</v>
      </c>
      <c r="AA165">
        <f t="shared" si="72"/>
        <v>0.763721536431335</v>
      </c>
      <c r="AB165">
        <f t="shared" si="73"/>
        <v>0.22937876625080517</v>
      </c>
      <c r="AC165">
        <f t="shared" si="74"/>
        <v>0.62452218805319593</v>
      </c>
      <c r="AD165">
        <f t="shared" si="75"/>
        <v>0.18201708656930121</v>
      </c>
      <c r="AE165">
        <f t="shared" si="76"/>
        <v>0.30074645967233576</v>
      </c>
      <c r="AF165">
        <f t="shared" si="77"/>
        <v>0.20770366756787884</v>
      </c>
      <c r="AG165">
        <f t="shared" si="78"/>
        <v>0.47289818390678912</v>
      </c>
      <c r="AH165">
        <f t="shared" si="79"/>
        <v>18.617357484368309</v>
      </c>
      <c r="AJ165">
        <f t="shared" si="80"/>
        <v>1.3456596016432938E-2</v>
      </c>
      <c r="AK165">
        <f t="shared" si="81"/>
        <v>0.16076497749839214</v>
      </c>
      <c r="AL165">
        <f t="shared" si="82"/>
        <v>7.4403310193405736E-2</v>
      </c>
      <c r="AM165">
        <f t="shared" si="83"/>
        <v>2.6575424335673357E-2</v>
      </c>
      <c r="AN165">
        <f t="shared" si="84"/>
        <v>1.4948539890288536E-2</v>
      </c>
      <c r="AO165">
        <f t="shared" si="85"/>
        <v>0.49004082957437167</v>
      </c>
      <c r="AP165">
        <f t="shared" si="86"/>
        <v>3.2820688074108414E-2</v>
      </c>
      <c r="AQ165">
        <f t="shared" si="87"/>
        <v>3.7613554015656775E-2</v>
      </c>
      <c r="AR165">
        <f t="shared" si="88"/>
        <v>4.1022015990861131E-2</v>
      </c>
      <c r="AS165">
        <f t="shared" si="89"/>
        <v>1.2320694085795928E-2</v>
      </c>
      <c r="AT165">
        <f t="shared" si="90"/>
        <v>3.3545157446622779E-2</v>
      </c>
      <c r="AU165">
        <f t="shared" si="91"/>
        <v>9.7767412331276442E-3</v>
      </c>
      <c r="AV165">
        <f t="shared" si="92"/>
        <v>1.6154089533106483E-2</v>
      </c>
      <c r="AW165">
        <f t="shared" si="93"/>
        <v>1.1156452667478349E-2</v>
      </c>
      <c r="AX165">
        <f t="shared" si="94"/>
        <v>2.5400929444678096E-2</v>
      </c>
      <c r="AY165">
        <f t="shared" si="95"/>
        <v>1</v>
      </c>
      <c r="BA165" cm="1">
        <f t="array" ref="BA165">SUM(AJ165:AX165*C165:Q165)</f>
        <v>1.9783729889779587E-2</v>
      </c>
    </row>
    <row r="166" spans="2:53" x14ac:dyDescent="0.3">
      <c r="B166" s="1">
        <f>'Problem 1 and 2'!B167</f>
        <v>43427</v>
      </c>
      <c r="C166" s="5">
        <f>('Problem 1 and 2'!C167-'Problem 1 and 2'!C168)/'Problem 1 and 2'!C168</f>
        <v>4.4345898004433644E-3</v>
      </c>
      <c r="D166" s="5">
        <f>('Problem 1 and 2'!D167-'Problem 1 and 2'!D168)/'Problem 1 and 2'!D168</f>
        <v>-5.4579971523492045E-3</v>
      </c>
      <c r="E166" s="5">
        <f>('Problem 1 and 2'!E167-'Problem 1 and 2'!E168)/'Problem 1 and 2'!E168</f>
        <v>4.7984644913627644E-3</v>
      </c>
      <c r="F166" s="5">
        <f>('Problem 1 and 2'!F167-'Problem 1 and 2'!F168)/'Problem 1 and 2'!F168</f>
        <v>4.7467515247944903E-2</v>
      </c>
      <c r="G166" s="5">
        <f>('Problem 1 and 2'!G167-'Problem 1 and 2'!G168)/'Problem 1 and 2'!G168</f>
        <v>-1.2733887733887603E-2</v>
      </c>
      <c r="H166" s="5">
        <f>('Problem 1 and 2'!H167-'Problem 1 and 2'!H168)/'Problem 1 and 2'!H168</f>
        <v>4.5939500439312116E-2</v>
      </c>
      <c r="I166" s="5">
        <f>('Problem 1 and 2'!I167-'Problem 1 and 2'!I168)/'Problem 1 and 2'!I168</f>
        <v>-2.5487646293888198E-2</v>
      </c>
      <c r="J166" s="5">
        <f>('Problem 1 and 2'!J167-'Problem 1 and 2'!J168)/'Problem 1 and 2'!J168</f>
        <v>-3.325942350332594E-2</v>
      </c>
      <c r="K166" s="5">
        <f>('Problem 1 and 2'!K167-'Problem 1 and 2'!K168)/'Problem 1 and 2'!K168</f>
        <v>-4.5641025641025672E-2</v>
      </c>
      <c r="L166" s="5">
        <f>('Problem 1 and 2'!L167-'Problem 1 and 2'!L168)/'Problem 1 and 2'!L168</f>
        <v>-3.3710262427992285E-2</v>
      </c>
      <c r="M166" s="5">
        <f>('Problem 1 and 2'!M167-'Problem 1 and 2'!M168)/'Problem 1 and 2'!M168</f>
        <v>-2.0888797870161759E-2</v>
      </c>
      <c r="N166" s="5">
        <f>('Problem 1 and 2'!N167-'Problem 1 and 2'!N168)/'Problem 1 and 2'!N168</f>
        <v>-1.4152571625819696E-2</v>
      </c>
      <c r="O166" s="5">
        <f>('Problem 1 and 2'!O167-'Problem 1 and 2'!O168)/'Problem 1 and 2'!O168</f>
        <v>-1.7914725904693656E-3</v>
      </c>
      <c r="P166" s="5">
        <f>('Problem 1 and 2'!P167-'Problem 1 and 2'!P168)/'Problem 1 and 2'!P168</f>
        <v>-7.0045558086560392E-2</v>
      </c>
      <c r="Q166" s="5">
        <f>('Problem 1 and 2'!Q167-'Problem 1 and 2'!Q168)/'Problem 1 and 2'!Q168</f>
        <v>-3.7802026500389725E-2</v>
      </c>
      <c r="S166">
        <f t="shared" si="64"/>
        <v>0.24577887412664493</v>
      </c>
      <c r="T166">
        <f t="shared" si="65"/>
        <v>2.8106078575203419</v>
      </c>
      <c r="U166">
        <f t="shared" si="66"/>
        <v>1.4041603972471626</v>
      </c>
      <c r="V166">
        <f t="shared" si="67"/>
        <v>0.47251414213400578</v>
      </c>
      <c r="W166">
        <f t="shared" si="68"/>
        <v>0.27852225487750026</v>
      </c>
      <c r="X166">
        <f t="shared" si="69"/>
        <v>9.069931972789151</v>
      </c>
      <c r="Y166">
        <f t="shared" si="70"/>
        <v>0.57425287356321775</v>
      </c>
      <c r="Z166">
        <f t="shared" si="71"/>
        <v>0.67847895972454797</v>
      </c>
      <c r="AA166">
        <f t="shared" si="72"/>
        <v>0.77644675187037127</v>
      </c>
      <c r="AB166">
        <f t="shared" si="73"/>
        <v>0.21916802370250982</v>
      </c>
      <c r="AC166">
        <f t="shared" si="74"/>
        <v>0.59567891891916802</v>
      </c>
      <c r="AD166">
        <f t="shared" si="75"/>
        <v>0.18169898610343385</v>
      </c>
      <c r="AE166">
        <f t="shared" si="76"/>
        <v>0.29153779980762967</v>
      </c>
      <c r="AF166">
        <f t="shared" si="77"/>
        <v>0.20840558472402221</v>
      </c>
      <c r="AG166">
        <f t="shared" si="78"/>
        <v>0.46113175989962979</v>
      </c>
      <c r="AH166">
        <f t="shared" si="79"/>
        <v>18.268315157009333</v>
      </c>
      <c r="AJ166">
        <f t="shared" si="80"/>
        <v>1.3453833701371334E-2</v>
      </c>
      <c r="AK166">
        <f t="shared" si="81"/>
        <v>0.15385150920400809</v>
      </c>
      <c r="AL166">
        <f t="shared" si="82"/>
        <v>7.6863158160943107E-2</v>
      </c>
      <c r="AM166">
        <f t="shared" si="83"/>
        <v>2.5865228296803704E-2</v>
      </c>
      <c r="AN166">
        <f t="shared" si="84"/>
        <v>1.5246192792477341E-2</v>
      </c>
      <c r="AO166">
        <f t="shared" si="85"/>
        <v>0.49648431696281126</v>
      </c>
      <c r="AP166">
        <f t="shared" si="86"/>
        <v>3.1434364287441355E-2</v>
      </c>
      <c r="AQ166">
        <f t="shared" si="87"/>
        <v>3.7139657045177688E-2</v>
      </c>
      <c r="AR166">
        <f t="shared" si="88"/>
        <v>4.2502373382389234E-2</v>
      </c>
      <c r="AS166">
        <f t="shared" si="89"/>
        <v>1.1997166778591384E-2</v>
      </c>
      <c r="AT166">
        <f t="shared" si="90"/>
        <v>3.2607217129742433E-2</v>
      </c>
      <c r="AU166">
        <f t="shared" si="91"/>
        <v>9.9461271902635279E-3</v>
      </c>
      <c r="AV166">
        <f t="shared" si="92"/>
        <v>1.5958658327381116E-2</v>
      </c>
      <c r="AW166">
        <f t="shared" si="93"/>
        <v>1.1408035329632436E-2</v>
      </c>
      <c r="AX166">
        <f t="shared" si="94"/>
        <v>2.5242161410966194E-2</v>
      </c>
      <c r="AY166">
        <f t="shared" si="95"/>
        <v>1.0000000000000002</v>
      </c>
      <c r="BA166" cm="1">
        <f t="array" ref="BA166">SUM(AJ166:AX166*C166:Q166)</f>
        <v>1.64461460833248E-2</v>
      </c>
    </row>
    <row r="167" spans="2:53" x14ac:dyDescent="0.3">
      <c r="B167" s="1">
        <f>'Problem 1 and 2'!B168</f>
        <v>43420</v>
      </c>
      <c r="C167" s="5">
        <f>('Problem 1 and 2'!C168-'Problem 1 and 2'!C169)/'Problem 1 and 2'!C169</f>
        <v>-1.1235955056179683E-2</v>
      </c>
      <c r="D167" s="5">
        <f>('Problem 1 and 2'!D168-'Problem 1 and 2'!D169)/'Problem 1 and 2'!D169</f>
        <v>-3.304268012849939E-2</v>
      </c>
      <c r="E167" s="5">
        <f>('Problem 1 and 2'!E168-'Problem 1 and 2'!E169)/'Problem 1 and 2'!E169</f>
        <v>-1.1385199240986688E-2</v>
      </c>
      <c r="F167" s="5">
        <f>('Problem 1 and 2'!F168-'Problem 1 and 2'!F169)/'Problem 1 and 2'!F169</f>
        <v>-2.5329542517446419E-2</v>
      </c>
      <c r="G167" s="5">
        <f>('Problem 1 and 2'!G168-'Problem 1 and 2'!G169)/'Problem 1 and 2'!G169</f>
        <v>-5.9628543499511355E-2</v>
      </c>
      <c r="H167" s="5">
        <f>('Problem 1 and 2'!H168-'Problem 1 and 2'!H169)/'Problem 1 and 2'!H169</f>
        <v>1.8863179074447396E-3</v>
      </c>
      <c r="I167" s="5">
        <f>('Problem 1 and 2'!I168-'Problem 1 and 2'!I169)/'Problem 1 and 2'!I169</f>
        <v>-2.1628498727735368E-2</v>
      </c>
      <c r="J167" s="5">
        <f>('Problem 1 and 2'!J168-'Problem 1 and 2'!J169)/'Problem 1 and 2'!J169</f>
        <v>-2.4161557879552788E-2</v>
      </c>
      <c r="K167" s="5">
        <f>('Problem 1 and 2'!K168-'Problem 1 and 2'!K169)/'Problem 1 and 2'!K169</f>
        <v>-5.4545454545454543E-2</v>
      </c>
      <c r="L167" s="5">
        <f>('Problem 1 and 2'!L168-'Problem 1 and 2'!L169)/'Problem 1 and 2'!L169</f>
        <v>-1.3885966757837234E-2</v>
      </c>
      <c r="M167" s="5">
        <f>('Problem 1 and 2'!M168-'Problem 1 and 2'!M169)/'Problem 1 and 2'!M169</f>
        <v>-2.9706905116741331E-2</v>
      </c>
      <c r="N167" s="5">
        <f>('Problem 1 and 2'!N168-'Problem 1 and 2'!N169)/'Problem 1 and 2'!N169</f>
        <v>-1.5964673913043442E-2</v>
      </c>
      <c r="O167" s="5">
        <f>('Problem 1 and 2'!O168-'Problem 1 and 2'!O169)/'Problem 1 and 2'!O169</f>
        <v>-1.8290538163911321E-2</v>
      </c>
      <c r="P167" s="5">
        <f>('Problem 1 and 2'!P168-'Problem 1 and 2'!P169)/'Problem 1 and 2'!P169</f>
        <v>-3.2506887052341595E-2</v>
      </c>
      <c r="Q167" s="5">
        <f>('Problem 1 and 2'!Q168-'Problem 1 and 2'!Q169)/'Problem 1 and 2'!Q169</f>
        <v>-5.1035502958579726E-2</v>
      </c>
      <c r="S167">
        <f t="shared" si="64"/>
        <v>0.24469375768458468</v>
      </c>
      <c r="T167">
        <f t="shared" si="65"/>
        <v>2.8260323339514959</v>
      </c>
      <c r="U167">
        <f t="shared" si="66"/>
        <v>1.3974547602020471</v>
      </c>
      <c r="V167">
        <f t="shared" si="67"/>
        <v>0.45110147594616096</v>
      </c>
      <c r="W167">
        <f t="shared" si="68"/>
        <v>0.28211467143159275</v>
      </c>
      <c r="X167">
        <f t="shared" si="69"/>
        <v>8.6715646258503742</v>
      </c>
      <c r="Y167">
        <f t="shared" si="70"/>
        <v>0.58927203065134037</v>
      </c>
      <c r="Z167">
        <f t="shared" si="71"/>
        <v>0.70182112577011724</v>
      </c>
      <c r="AA167">
        <f t="shared" si="72"/>
        <v>0.81357934774165719</v>
      </c>
      <c r="AB167">
        <f t="shared" si="73"/>
        <v>0.22681398257753663</v>
      </c>
      <c r="AC167">
        <f t="shared" si="74"/>
        <v>0.60838740035187144</v>
      </c>
      <c r="AD167">
        <f t="shared" si="75"/>
        <v>0.18430740992354616</v>
      </c>
      <c r="AE167">
        <f t="shared" si="76"/>
        <v>0.29206101911812438</v>
      </c>
      <c r="AF167">
        <f t="shared" si="77"/>
        <v>0.22410300476141029</v>
      </c>
      <c r="AG167">
        <f t="shared" si="78"/>
        <v>0.47924831749795471</v>
      </c>
      <c r="AH167">
        <f t="shared" si="79"/>
        <v>17.992555263459817</v>
      </c>
      <c r="AJ167">
        <f t="shared" si="80"/>
        <v>1.3599722446400985E-2</v>
      </c>
      <c r="AK167">
        <f t="shared" si="81"/>
        <v>0.15706675858824476</v>
      </c>
      <c r="AL167">
        <f t="shared" si="82"/>
        <v>7.7668498984136414E-2</v>
      </c>
      <c r="AM167">
        <f t="shared" si="83"/>
        <v>2.5071562618027936E-2</v>
      </c>
      <c r="AN167">
        <f t="shared" si="84"/>
        <v>1.5679522296898282E-2</v>
      </c>
      <c r="AO167">
        <f t="shared" si="85"/>
        <v>0.48195292435538728</v>
      </c>
      <c r="AP167">
        <f t="shared" si="86"/>
        <v>3.2750880684972165E-2</v>
      </c>
      <c r="AQ167">
        <f t="shared" si="87"/>
        <v>3.9006195367670249E-2</v>
      </c>
      <c r="AR167">
        <f t="shared" si="88"/>
        <v>4.5217554473427957E-2</v>
      </c>
      <c r="AS167">
        <f t="shared" si="89"/>
        <v>1.260599060313361E-2</v>
      </c>
      <c r="AT167">
        <f t="shared" si="90"/>
        <v>3.3813285075045184E-2</v>
      </c>
      <c r="AU167">
        <f t="shared" si="91"/>
        <v>1.0243537242197438E-2</v>
      </c>
      <c r="AV167">
        <f t="shared" si="92"/>
        <v>1.6232325805954673E-2</v>
      </c>
      <c r="AW167">
        <f t="shared" si="93"/>
        <v>1.2455318406970794E-2</v>
      </c>
      <c r="AX167">
        <f t="shared" si="94"/>
        <v>2.6635923051532107E-2</v>
      </c>
      <c r="AY167">
        <f t="shared" si="95"/>
        <v>0.99999999999999978</v>
      </c>
      <c r="BA167" cm="1">
        <f t="array" ref="BA167">SUM(AJ167:AX167*C167:Q167)</f>
        <v>-1.4409309098719651E-2</v>
      </c>
    </row>
    <row r="168" spans="2:53" x14ac:dyDescent="0.3">
      <c r="B168" s="1">
        <f>'Problem 1 and 2'!B169</f>
        <v>43413</v>
      </c>
      <c r="C168" s="5">
        <f>('Problem 1 and 2'!C169-'Problem 1 and 2'!C170)/'Problem 1 and 2'!C170</f>
        <v>-2.9521276595744741E-2</v>
      </c>
      <c r="D168" s="5">
        <f>('Problem 1 and 2'!D169-'Problem 1 and 2'!D170)/'Problem 1 and 2'!D170</f>
        <v>-5.7729729729729708E-2</v>
      </c>
      <c r="E168" s="5">
        <f>('Problem 1 and 2'!E169-'Problem 1 and 2'!E170)/'Problem 1 and 2'!E170</f>
        <v>6.2499999999999972E-2</v>
      </c>
      <c r="F168" s="5">
        <f>('Problem 1 and 2'!F169-'Problem 1 and 2'!F170)/'Problem 1 and 2'!F170</f>
        <v>-3.5643070787637142E-2</v>
      </c>
      <c r="G168" s="5">
        <f>('Problem 1 and 2'!G169-'Problem 1 and 2'!G170)/'Problem 1 and 2'!G170</f>
        <v>1.0370370370370412E-2</v>
      </c>
      <c r="H168" s="5">
        <f>('Problem 1 and 2'!H169-'Problem 1 and 2'!H170)/'Problem 1 and 2'!H170</f>
        <v>-8.1077709866534328E-3</v>
      </c>
      <c r="I168" s="5">
        <f>('Problem 1 and 2'!I169-'Problem 1 and 2'!I170)/'Problem 1 and 2'!I170</f>
        <v>-1.156941649899402E-2</v>
      </c>
      <c r="J168" s="5">
        <f>('Problem 1 and 2'!J169-'Problem 1 and 2'!J170)/'Problem 1 and 2'!J170</f>
        <v>-4.9039780521262039E-2</v>
      </c>
      <c r="K168" s="5">
        <f>('Problem 1 and 2'!K169-'Problem 1 and 2'!K170)/'Problem 1 and 2'!K170</f>
        <v>-5.0195717246143211E-2</v>
      </c>
      <c r="L168" s="5">
        <f>('Problem 1 and 2'!L169-'Problem 1 and 2'!L170)/'Problem 1 and 2'!L170</f>
        <v>8.4228258580752041E-4</v>
      </c>
      <c r="M168" s="5">
        <f>('Problem 1 and 2'!M169-'Problem 1 and 2'!M170)/'Problem 1 and 2'!M170</f>
        <v>7.10426255753466E-3</v>
      </c>
      <c r="N168" s="5">
        <f>('Problem 1 and 2'!N169-'Problem 1 and 2'!N170)/'Problem 1 and 2'!N170</f>
        <v>1.5873015873015754E-2</v>
      </c>
      <c r="O168" s="5">
        <f>('Problem 1 and 2'!O169-'Problem 1 and 2'!O170)/'Problem 1 and 2'!O170</f>
        <v>-6.8174369059324849E-2</v>
      </c>
      <c r="P168" s="5">
        <f>('Problem 1 and 2'!P169-'Problem 1 and 2'!P170)/'Problem 1 and 2'!P170</f>
        <v>-4.5741324921135702E-2</v>
      </c>
      <c r="Q168" s="5">
        <f>('Problem 1 and 2'!Q169-'Problem 1 and 2'!Q170)/'Problem 1 and 2'!Q170</f>
        <v>-3.8748666903661799E-2</v>
      </c>
      <c r="S168">
        <f t="shared" si="64"/>
        <v>0.24747436856736402</v>
      </c>
      <c r="T168">
        <f t="shared" si="65"/>
        <v>2.9226029689987234</v>
      </c>
      <c r="U168">
        <f t="shared" si="66"/>
        <v>1.4135482891103239</v>
      </c>
      <c r="V168">
        <f t="shared" si="67"/>
        <v>0.4628246116244224</v>
      </c>
      <c r="W168">
        <f t="shared" si="68"/>
        <v>0.30000343957850251</v>
      </c>
      <c r="X168">
        <f t="shared" si="69"/>
        <v>8.6552380952381291</v>
      </c>
      <c r="Y168">
        <f t="shared" si="70"/>
        <v>0.602298850574712</v>
      </c>
      <c r="Z168">
        <f t="shared" si="71"/>
        <v>0.71919807160404103</v>
      </c>
      <c r="AA168">
        <f t="shared" si="72"/>
        <v>0.86051661780367583</v>
      </c>
      <c r="AB168">
        <f t="shared" si="73"/>
        <v>0.23000786413292762</v>
      </c>
      <c r="AC168">
        <f t="shared" si="74"/>
        <v>0.62701404715764764</v>
      </c>
      <c r="AD168">
        <f t="shared" si="75"/>
        <v>0.18729755430269932</v>
      </c>
      <c r="AE168">
        <f t="shared" si="76"/>
        <v>0.29750249994726891</v>
      </c>
      <c r="AF168">
        <f t="shared" si="77"/>
        <v>0.23163266152731191</v>
      </c>
      <c r="AG168">
        <f t="shared" si="78"/>
        <v>0.50502238913268482</v>
      </c>
      <c r="AH168">
        <f t="shared" si="79"/>
        <v>18.262182329300433</v>
      </c>
      <c r="AJ168">
        <f t="shared" si="80"/>
        <v>1.3551193614484298E-2</v>
      </c>
      <c r="AK168">
        <f t="shared" si="81"/>
        <v>0.1600358005576149</v>
      </c>
      <c r="AL168">
        <f t="shared" si="82"/>
        <v>7.7403032322286125E-2</v>
      </c>
      <c r="AM168">
        <f t="shared" si="83"/>
        <v>2.5343335384503948E-2</v>
      </c>
      <c r="AN168">
        <f t="shared" si="84"/>
        <v>1.6427578816643799E-2</v>
      </c>
      <c r="AO168">
        <f t="shared" si="85"/>
        <v>0.4739432527377293</v>
      </c>
      <c r="AP168">
        <f t="shared" si="86"/>
        <v>3.298066133138778E-2</v>
      </c>
      <c r="AQ168">
        <f t="shared" si="87"/>
        <v>3.9381825163914634E-2</v>
      </c>
      <c r="AR168">
        <f t="shared" si="88"/>
        <v>4.7120141628584841E-2</v>
      </c>
      <c r="AS168">
        <f t="shared" si="89"/>
        <v>1.2594763319381364E-2</v>
      </c>
      <c r="AT168">
        <f t="shared" si="90"/>
        <v>3.4334015280947344E-2</v>
      </c>
      <c r="AU168">
        <f t="shared" si="91"/>
        <v>1.0256033530132545E-2</v>
      </c>
      <c r="AV168">
        <f t="shared" si="92"/>
        <v>1.629063244374394E-2</v>
      </c>
      <c r="AW168">
        <f t="shared" si="93"/>
        <v>1.2683733923501191E-2</v>
      </c>
      <c r="AX168">
        <f t="shared" si="94"/>
        <v>2.7653999945144052E-2</v>
      </c>
      <c r="AY168">
        <f t="shared" si="95"/>
        <v>1</v>
      </c>
      <c r="BA168" cm="1">
        <f t="array" ref="BA168">SUM(AJ168:AX168*C168:Q168)</f>
        <v>-1.6399842101507918E-2</v>
      </c>
    </row>
    <row r="169" spans="2:53" x14ac:dyDescent="0.3">
      <c r="B169" s="1">
        <f>'Problem 1 and 2'!B170</f>
        <v>43406</v>
      </c>
      <c r="C169" s="5">
        <f>('Problem 1 and 2'!C170-'Problem 1 and 2'!C171)/'Problem 1 and 2'!C171</f>
        <v>5.6179775280898875E-2</v>
      </c>
      <c r="D169" s="5">
        <f>('Problem 1 and 2'!D170-'Problem 1 and 2'!D171)/'Problem 1 and 2'!D171</f>
        <v>0.10645933014354067</v>
      </c>
      <c r="E169" s="5">
        <f>('Problem 1 and 2'!E170-'Problem 1 and 2'!E171)/'Problem 1 and 2'!E171</f>
        <v>1.9976498237367836E-2</v>
      </c>
      <c r="F169" s="5">
        <f>('Problem 1 and 2'!F170-'Problem 1 and 2'!F171)/'Problem 1 and 2'!F171</f>
        <v>0.16492450638792103</v>
      </c>
      <c r="G169" s="5">
        <f>('Problem 1 and 2'!G170-'Problem 1 and 2'!G171)/'Problem 1 and 2'!G171</f>
        <v>2.9224904701397676E-2</v>
      </c>
      <c r="H169" s="5">
        <f>('Problem 1 and 2'!H170-'Problem 1 and 2'!H171)/'Problem 1 and 2'!H171</f>
        <v>2.6110328938947987E-2</v>
      </c>
      <c r="I169" s="5">
        <f>('Problem 1 and 2'!I170-'Problem 1 and 2'!I171)/'Problem 1 and 2'!I171</f>
        <v>5.3524112347641886E-2</v>
      </c>
      <c r="J169" s="5">
        <f>('Problem 1 and 2'!J170-'Problem 1 and 2'!J171)/'Problem 1 and 2'!J171</f>
        <v>7.7207240487624812E-2</v>
      </c>
      <c r="K169" s="5">
        <f>('Problem 1 and 2'!K170-'Problem 1 and 2'!K171)/'Problem 1 and 2'!K171</f>
        <v>4.6001926782273515E-2</v>
      </c>
      <c r="L169" s="5">
        <f>('Problem 1 and 2'!L170-'Problem 1 and 2'!L171)/'Problem 1 and 2'!L171</f>
        <v>2.3712006898038401E-2</v>
      </c>
      <c r="M169" s="5">
        <f>('Problem 1 and 2'!M170-'Problem 1 and 2'!M171)/'Problem 1 and 2'!M171</f>
        <v>3.816793893129724E-3</v>
      </c>
      <c r="N169" s="5">
        <f>('Problem 1 and 2'!N170-'Problem 1 and 2'!N171)/'Problem 1 and 2'!N171</f>
        <v>5.266981474754813E-2</v>
      </c>
      <c r="O169" s="5">
        <f>('Problem 1 and 2'!O170-'Problem 1 and 2'!O171)/'Problem 1 and 2'!O171</f>
        <v>0.11066618128867868</v>
      </c>
      <c r="P169" s="5">
        <f>('Problem 1 and 2'!P170-'Problem 1 and 2'!P171)/'Problem 1 and 2'!P171</f>
        <v>8.006814310051108E-2</v>
      </c>
      <c r="Q169" s="5">
        <f>('Problem 1 and 2'!Q170-'Problem 1 and 2'!Q171)/'Problem 1 and 2'!Q171</f>
        <v>6.9581749049429847E-2</v>
      </c>
      <c r="S169">
        <f t="shared" si="64"/>
        <v>0.25500236388415698</v>
      </c>
      <c r="T169">
        <f t="shared" si="65"/>
        <v>3.1016610214821236</v>
      </c>
      <c r="U169">
        <f t="shared" si="66"/>
        <v>1.3303983897508931</v>
      </c>
      <c r="V169">
        <f t="shared" si="67"/>
        <v>0.47993081980800795</v>
      </c>
      <c r="W169">
        <f t="shared" si="68"/>
        <v>0.29692422538928032</v>
      </c>
      <c r="X169">
        <f t="shared" si="69"/>
        <v>8.7259863945578573</v>
      </c>
      <c r="Y169">
        <f t="shared" si="70"/>
        <v>0.60934865900383084</v>
      </c>
      <c r="Z169">
        <f t="shared" si="71"/>
        <v>0.75628617987644564</v>
      </c>
      <c r="AA169">
        <f t="shared" si="72"/>
        <v>0.90599361724154281</v>
      </c>
      <c r="AB169">
        <f t="shared" si="73"/>
        <v>0.22981429555381305</v>
      </c>
      <c r="AC169">
        <f t="shared" si="74"/>
        <v>0.62259099724724587</v>
      </c>
      <c r="AD169">
        <f t="shared" si="75"/>
        <v>0.18437103001671964</v>
      </c>
      <c r="AE169">
        <f t="shared" si="76"/>
        <v>0.31926842326384713</v>
      </c>
      <c r="AF169">
        <f t="shared" si="77"/>
        <v>0.24273571472448885</v>
      </c>
      <c r="AG169">
        <f t="shared" si="78"/>
        <v>0.52538017035142115</v>
      </c>
      <c r="AH169">
        <f t="shared" si="79"/>
        <v>18.585692302151678</v>
      </c>
      <c r="AJ169">
        <f t="shared" si="80"/>
        <v>1.3720358636015683E-2</v>
      </c>
      <c r="AK169">
        <f t="shared" si="81"/>
        <v>0.16688434151699813</v>
      </c>
      <c r="AL169">
        <f t="shared" si="82"/>
        <v>7.1581858137018228E-2</v>
      </c>
      <c r="AM169">
        <f t="shared" si="83"/>
        <v>2.5822595790658067E-2</v>
      </c>
      <c r="AN169">
        <f t="shared" si="84"/>
        <v>1.5975957234313259E-2</v>
      </c>
      <c r="AO169">
        <f t="shared" si="85"/>
        <v>0.46950020761656774</v>
      </c>
      <c r="AP169">
        <f t="shared" si="86"/>
        <v>3.2785900524850836E-2</v>
      </c>
      <c r="AQ169">
        <f t="shared" si="87"/>
        <v>4.0691848739413915E-2</v>
      </c>
      <c r="AR169">
        <f t="shared" si="88"/>
        <v>4.8746831837771003E-2</v>
      </c>
      <c r="AS169">
        <f t="shared" si="89"/>
        <v>1.2365118921462361E-2</v>
      </c>
      <c r="AT169">
        <f t="shared" si="90"/>
        <v>3.3498402272331182E-2</v>
      </c>
      <c r="AU169">
        <f t="shared" si="91"/>
        <v>9.9200517806579038E-3</v>
      </c>
      <c r="AV169">
        <f t="shared" si="92"/>
        <v>1.7178182984708364E-2</v>
      </c>
      <c r="AW169">
        <f t="shared" si="93"/>
        <v>1.3060353673044893E-2</v>
      </c>
      <c r="AX169">
        <f t="shared" si="94"/>
        <v>2.8267990334188281E-2</v>
      </c>
      <c r="AY169">
        <f t="shared" si="95"/>
        <v>0.99999999999999989</v>
      </c>
      <c r="BA169" cm="1">
        <f t="array" ref="BA169">SUM(AJ169:AX169*C169:Q169)</f>
        <v>4.9947870011524398E-2</v>
      </c>
    </row>
    <row r="170" spans="2:53" x14ac:dyDescent="0.3">
      <c r="B170" s="1">
        <f>'Problem 1 and 2'!B171</f>
        <v>43399</v>
      </c>
      <c r="C170" s="5">
        <f>('Problem 1 and 2'!C171-'Problem 1 and 2'!C172)/'Problem 1 and 2'!C172</f>
        <v>-6.2170706006322504E-2</v>
      </c>
      <c r="D170" s="5">
        <f>('Problem 1 and 2'!D171-'Problem 1 and 2'!D172)/'Problem 1 and 2'!D172</f>
        <v>-1.8779342723004695E-2</v>
      </c>
      <c r="E170" s="5">
        <f>('Problem 1 and 2'!E171-'Problem 1 and 2'!E172)/'Problem 1 and 2'!E172</f>
        <v>-3.8553876571105872E-2</v>
      </c>
      <c r="F170" s="5">
        <f>('Problem 1 and 2'!F171-'Problem 1 and 2'!F172)/'Problem 1 and 2'!F172</f>
        <v>-3.7181996086105777E-2</v>
      </c>
      <c r="G170" s="5">
        <f>('Problem 1 and 2'!G171-'Problem 1 and 2'!G172)/'Problem 1 and 2'!G172</f>
        <v>-7.346362137979745E-2</v>
      </c>
      <c r="H170" s="5">
        <f>('Problem 1 and 2'!H171-'Problem 1 and 2'!H172)/'Problem 1 and 2'!H172</f>
        <v>-4.4281345565749294E-2</v>
      </c>
      <c r="I170" s="5">
        <f>('Problem 1 and 2'!I171-'Problem 1 and 2'!I172)/'Problem 1 and 2'!I172</f>
        <v>-2.7319587628866038E-2</v>
      </c>
      <c r="J170" s="5">
        <f>('Problem 1 and 2'!J171-'Problem 1 and 2'!J172)/'Problem 1 and 2'!J172</f>
        <v>-6.9699192956714376E-3</v>
      </c>
      <c r="K170" s="5">
        <f>('Problem 1 and 2'!K171-'Problem 1 and 2'!K172)/'Problem 1 and 2'!K172</f>
        <v>-5.9569648924122212E-2</v>
      </c>
      <c r="L170" s="5">
        <f>('Problem 1 and 2'!L171-'Problem 1 and 2'!L172)/'Problem 1 and 2'!L172</f>
        <v>8.9169204001740693E-3</v>
      </c>
      <c r="M170" s="5">
        <f>('Problem 1 and 2'!M171-'Problem 1 and 2'!M172)/'Problem 1 and 2'!M172</f>
        <v>-4.2692307692307634E-2</v>
      </c>
      <c r="N170" s="5">
        <f>('Problem 1 and 2'!N171-'Problem 1 and 2'!N172)/'Problem 1 and 2'!N172</f>
        <v>-4.5753899480069284E-2</v>
      </c>
      <c r="O170" s="5">
        <f>('Problem 1 and 2'!O171-'Problem 1 and 2'!O172)/'Problem 1 and 2'!O172</f>
        <v>-7.0389170896785147E-2</v>
      </c>
      <c r="P170" s="5">
        <f>('Problem 1 and 2'!P171-'Problem 1 and 2'!P172)/'Problem 1 and 2'!P172</f>
        <v>-0.11817726589884825</v>
      </c>
      <c r="Q170" s="5">
        <f>('Problem 1 and 2'!Q171-'Problem 1 and 2'!Q172)/'Problem 1 and 2'!Q172</f>
        <v>-1.7556966753828906E-2</v>
      </c>
      <c r="S170">
        <f t="shared" si="64"/>
        <v>0.24143840835840399</v>
      </c>
      <c r="T170">
        <f t="shared" si="65"/>
        <v>2.8032309340097896</v>
      </c>
      <c r="U170">
        <f t="shared" si="66"/>
        <v>1.3043422000898732</v>
      </c>
      <c r="V170">
        <f t="shared" si="67"/>
        <v>0.41198448240747243</v>
      </c>
      <c r="W170">
        <f t="shared" si="68"/>
        <v>0.28849304368069584</v>
      </c>
      <c r="X170">
        <f t="shared" si="69"/>
        <v>8.5039455782313258</v>
      </c>
      <c r="Y170">
        <f t="shared" si="70"/>
        <v>0.57839080459770043</v>
      </c>
      <c r="Z170">
        <f t="shared" si="71"/>
        <v>0.70208048317062355</v>
      </c>
      <c r="AA170">
        <f t="shared" si="72"/>
        <v>0.86614909021111808</v>
      </c>
      <c r="AB170">
        <f t="shared" si="73"/>
        <v>0.22449115962816146</v>
      </c>
      <c r="AC170">
        <f t="shared" si="74"/>
        <v>0.62022373109801687</v>
      </c>
      <c r="AD170">
        <f t="shared" si="75"/>
        <v>0.17514611650656631</v>
      </c>
      <c r="AE170">
        <f t="shared" si="76"/>
        <v>0.28745668918577122</v>
      </c>
      <c r="AF170">
        <f t="shared" si="77"/>
        <v>0.2247411112669952</v>
      </c>
      <c r="AG170">
        <f t="shared" si="78"/>
        <v>0.49120151014014829</v>
      </c>
      <c r="AH170">
        <f t="shared" si="79"/>
        <v>17.723315342582662</v>
      </c>
      <c r="AJ170">
        <f t="shared" si="80"/>
        <v>1.3622643602030573E-2</v>
      </c>
      <c r="AK170">
        <f t="shared" si="81"/>
        <v>0.15816628434492999</v>
      </c>
      <c r="AL170">
        <f t="shared" si="82"/>
        <v>7.3594707021660599E-2</v>
      </c>
      <c r="AM170">
        <f t="shared" si="83"/>
        <v>2.3245339511486544E-2</v>
      </c>
      <c r="AN170">
        <f t="shared" si="84"/>
        <v>1.6277600330653275E-2</v>
      </c>
      <c r="AO170">
        <f t="shared" si="85"/>
        <v>0.47981686348487218</v>
      </c>
      <c r="AP170">
        <f t="shared" si="86"/>
        <v>3.2634458814149649E-2</v>
      </c>
      <c r="AQ170">
        <f t="shared" si="87"/>
        <v>3.9613383252499051E-2</v>
      </c>
      <c r="AR170">
        <f t="shared" si="88"/>
        <v>4.8870601999055886E-2</v>
      </c>
      <c r="AS170">
        <f t="shared" si="89"/>
        <v>1.2666431493705417E-2</v>
      </c>
      <c r="AT170">
        <f t="shared" si="90"/>
        <v>3.4994791838288034E-2</v>
      </c>
      <c r="AU170">
        <f t="shared" si="91"/>
        <v>9.8822434246122158E-3</v>
      </c>
      <c r="AV170">
        <f t="shared" si="92"/>
        <v>1.6219126254280295E-2</v>
      </c>
      <c r="AW170">
        <f t="shared" si="93"/>
        <v>1.2680534478051309E-2</v>
      </c>
      <c r="AX170">
        <f t="shared" si="94"/>
        <v>2.7714990149724991E-2</v>
      </c>
      <c r="AY170">
        <f t="shared" si="95"/>
        <v>1</v>
      </c>
      <c r="BA170" cm="1">
        <f t="array" ref="BA170">SUM(AJ170:AX170*C170:Q170)</f>
        <v>-3.9000478994976093E-2</v>
      </c>
    </row>
    <row r="171" spans="2:53" x14ac:dyDescent="0.3">
      <c r="B171" s="1">
        <f>'Problem 1 and 2'!B172</f>
        <v>43392</v>
      </c>
      <c r="C171" s="5">
        <f>('Problem 1 and 2'!C172-'Problem 1 and 2'!C173)/'Problem 1 and 2'!C173</f>
        <v>-3.6745406824146387E-3</v>
      </c>
      <c r="D171" s="5">
        <f>('Problem 1 and 2'!D172-'Problem 1 and 2'!D173)/'Problem 1 and 2'!D173</f>
        <v>-7.2299651567944226E-2</v>
      </c>
      <c r="E171" s="5">
        <f>('Problem 1 and 2'!E172-'Problem 1 and 2'!E173)/'Problem 1 and 2'!E173</f>
        <v>6.4012021036814457E-2</v>
      </c>
      <c r="F171" s="5">
        <f>('Problem 1 and 2'!F172-'Problem 1 and 2'!F173)/'Problem 1 and 2'!F173</f>
        <v>-1.7307692307692312E-2</v>
      </c>
      <c r="G171" s="5">
        <f>('Problem 1 and 2'!G172-'Problem 1 and 2'!G173)/'Problem 1 and 2'!G173</f>
        <v>0.15001353912808013</v>
      </c>
      <c r="H171" s="5">
        <f>('Problem 1 and 2'!H172-'Problem 1 and 2'!H173)/'Problem 1 and 2'!H173</f>
        <v>2.2130532633158239E-2</v>
      </c>
      <c r="I171" s="5">
        <f>('Problem 1 and 2'!I172-'Problem 1 and 2'!I173)/'Problem 1 and 2'!I173</f>
        <v>1.9175203572366722E-2</v>
      </c>
      <c r="J171" s="5">
        <f>('Problem 1 and 2'!J172-'Problem 1 and 2'!J173)/'Problem 1 and 2'!J173</f>
        <v>-3.6408624955814615E-2</v>
      </c>
      <c r="K171" s="5">
        <f>('Problem 1 and 2'!K172-'Problem 1 and 2'!K173)/'Problem 1 and 2'!K173</f>
        <v>-7.4190647482014014E-3</v>
      </c>
      <c r="L171" s="5">
        <f>('Problem 1 and 2'!L172-'Problem 1 and 2'!L173)/'Problem 1 and 2'!L173</f>
        <v>8.7070091423594148E-4</v>
      </c>
      <c r="M171" s="5">
        <f>('Problem 1 and 2'!M172-'Problem 1 and 2'!M173)/'Problem 1 and 2'!M173</f>
        <v>-8.5795996186845708E-3</v>
      </c>
      <c r="N171" s="5">
        <f>('Problem 1 and 2'!N172-'Problem 1 and 2'!N173)/'Problem 1 and 2'!N173</f>
        <v>-0.11962160512664019</v>
      </c>
      <c r="O171" s="5">
        <f>('Problem 1 and 2'!O172-'Problem 1 and 2'!O173)/'Problem 1 and 2'!O173</f>
        <v>-5.2277100705580531E-2</v>
      </c>
      <c r="P171" s="5">
        <f>('Problem 1 and 2'!P172-'Problem 1 and 2'!P173)/'Problem 1 and 2'!P173</f>
        <v>-3.573153066151627E-2</v>
      </c>
      <c r="Q171" s="5">
        <f>('Problem 1 and 2'!Q172-'Problem 1 and 2'!Q173)/'Problem 1 and 2'!Q173</f>
        <v>-6.7572274468826229E-2</v>
      </c>
      <c r="S171">
        <f t="shared" si="64"/>
        <v>0.25744387587879258</v>
      </c>
      <c r="T171">
        <f t="shared" si="65"/>
        <v>2.8568812868138047</v>
      </c>
      <c r="U171">
        <f t="shared" si="66"/>
        <v>1.3566461690417735</v>
      </c>
      <c r="V171">
        <f t="shared" si="67"/>
        <v>0.42789445225654149</v>
      </c>
      <c r="W171">
        <f t="shared" si="68"/>
        <v>0.31136720622920333</v>
      </c>
      <c r="X171">
        <f t="shared" si="69"/>
        <v>8.897959183673505</v>
      </c>
      <c r="Y171">
        <f t="shared" si="70"/>
        <v>0.59463601532566979</v>
      </c>
      <c r="Z171">
        <f t="shared" si="71"/>
        <v>0.70700827378024389</v>
      </c>
      <c r="AA171">
        <f t="shared" si="72"/>
        <v>0.92101354366138866</v>
      </c>
      <c r="AB171">
        <f t="shared" si="73"/>
        <v>0.22250708169223676</v>
      </c>
      <c r="AC171">
        <f t="shared" si="74"/>
        <v>0.64788336715743022</v>
      </c>
      <c r="AD171">
        <f t="shared" si="75"/>
        <v>0.1835439688054645</v>
      </c>
      <c r="AE171">
        <f t="shared" si="76"/>
        <v>0.3092226125023495</v>
      </c>
      <c r="AF171">
        <f t="shared" si="77"/>
        <v>0.2548597383306016</v>
      </c>
      <c r="AG171">
        <f t="shared" si="78"/>
        <v>0.49997963598675932</v>
      </c>
      <c r="AH171">
        <f t="shared" si="79"/>
        <v>18.448846411135758</v>
      </c>
      <c r="AJ171">
        <f t="shared" si="80"/>
        <v>1.3954470113827767E-2</v>
      </c>
      <c r="AK171">
        <f t="shared" si="81"/>
        <v>0.15485419647102627</v>
      </c>
      <c r="AL171">
        <f t="shared" si="82"/>
        <v>7.353555549266752E-2</v>
      </c>
      <c r="AM171">
        <f t="shared" si="83"/>
        <v>2.3193561414130676E-2</v>
      </c>
      <c r="AN171">
        <f t="shared" si="84"/>
        <v>1.6877326597573142E-2</v>
      </c>
      <c r="AO171">
        <f t="shared" si="85"/>
        <v>0.48230436664607279</v>
      </c>
      <c r="AP171">
        <f t="shared" si="86"/>
        <v>3.22316096125526E-2</v>
      </c>
      <c r="AQ171">
        <f t="shared" si="87"/>
        <v>3.8322627768936947E-2</v>
      </c>
      <c r="AR171">
        <f t="shared" si="88"/>
        <v>4.9922554675584659E-2</v>
      </c>
      <c r="AS171">
        <f t="shared" si="89"/>
        <v>1.2060758528399428E-2</v>
      </c>
      <c r="AT171">
        <f t="shared" si="90"/>
        <v>3.511782540323858E-2</v>
      </c>
      <c r="AU171">
        <f t="shared" si="91"/>
        <v>9.9488046415019769E-3</v>
      </c>
      <c r="AV171">
        <f t="shared" si="92"/>
        <v>1.6761081186935468E-2</v>
      </c>
      <c r="AW171">
        <f t="shared" si="93"/>
        <v>1.3814399700176798E-2</v>
      </c>
      <c r="AX171">
        <f t="shared" si="94"/>
        <v>2.7100861747375742E-2</v>
      </c>
      <c r="AY171">
        <f t="shared" si="95"/>
        <v>1.0000000000000002</v>
      </c>
      <c r="BA171" cm="1">
        <f t="array" ref="BA171">SUM(AJ171:AX171*C171:Q171)</f>
        <v>4.3444183923469003E-4</v>
      </c>
    </row>
    <row r="172" spans="2:53" x14ac:dyDescent="0.3">
      <c r="B172" s="1">
        <f>'Problem 1 and 2'!B173</f>
        <v>43385</v>
      </c>
      <c r="C172" s="5">
        <f>('Problem 1 and 2'!C173-'Problem 1 and 2'!C174)/'Problem 1 and 2'!C174</f>
        <v>-7.7034883720930258E-2</v>
      </c>
      <c r="D172" s="5">
        <f>('Problem 1 and 2'!D173-'Problem 1 and 2'!D174)/'Problem 1 and 2'!D174</f>
        <v>-8.5258964143426319E-2</v>
      </c>
      <c r="E172" s="5">
        <f>('Problem 1 and 2'!E173-'Problem 1 and 2'!E174)/'Problem 1 and 2'!E174</f>
        <v>-6.3335679099225897E-2</v>
      </c>
      <c r="F172" s="5">
        <f>('Problem 1 and 2'!F173-'Problem 1 and 2'!F174)/'Problem 1 and 2'!F174</f>
        <v>-6.6187788609543302E-2</v>
      </c>
      <c r="G172" s="5">
        <f>('Problem 1 and 2'!G173-'Problem 1 and 2'!G174)/'Problem 1 and 2'!G174</f>
        <v>-6.269035532994921E-2</v>
      </c>
      <c r="H172" s="5">
        <f>('Problem 1 and 2'!H173-'Problem 1 and 2'!H174)/'Problem 1 and 2'!H174</f>
        <v>-5.3379098118120381E-2</v>
      </c>
      <c r="I172" s="5">
        <f>('Problem 1 and 2'!I173-'Problem 1 and 2'!I174)/'Problem 1 and 2'!I174</f>
        <v>-6.9648093841642236E-2</v>
      </c>
      <c r="J172" s="5">
        <f>('Problem 1 and 2'!J173-'Problem 1 and 2'!J174)/'Problem 1 and 2'!J174</f>
        <v>-7.3066841415465308E-2</v>
      </c>
      <c r="K172" s="5">
        <f>('Problem 1 and 2'!K173-'Problem 1 and 2'!K174)/'Problem 1 and 2'!K174</f>
        <v>-0.10628892907373932</v>
      </c>
      <c r="L172" s="5">
        <f>('Problem 1 and 2'!L173-'Problem 1 and 2'!L174)/'Problem 1 and 2'!L174</f>
        <v>-4.6492320464923249E-2</v>
      </c>
      <c r="M172" s="5">
        <f>('Problem 1 and 2'!M173-'Problem 1 and 2'!M174)/'Problem 1 and 2'!M174</f>
        <v>-4.4191343963553516E-2</v>
      </c>
      <c r="N172" s="5">
        <f>('Problem 1 and 2'!N173-'Problem 1 and 2'!N174)/'Problem 1 and 2'!N174</f>
        <v>-5.8333333333333369E-2</v>
      </c>
      <c r="O172" s="5">
        <f>('Problem 1 and 2'!O173-'Problem 1 and 2'!O174)/'Problem 1 and 2'!O174</f>
        <v>-6.6746483088895567E-2</v>
      </c>
      <c r="P172" s="5">
        <f>('Problem 1 and 2'!P173-'Problem 1 and 2'!P174)/'Problem 1 and 2'!P174</f>
        <v>-5.8422368720163674E-2</v>
      </c>
      <c r="Q172" s="5">
        <f>('Problem 1 and 2'!Q173-'Problem 1 and 2'!Q174)/'Problem 1 and 2'!Q174</f>
        <v>-7.6254826254826297E-2</v>
      </c>
      <c r="S172">
        <f t="shared" si="64"/>
        <v>0.25839335276559527</v>
      </c>
      <c r="T172">
        <f t="shared" si="65"/>
        <v>3.0795302509504676</v>
      </c>
      <c r="U172">
        <f t="shared" si="66"/>
        <v>1.2750289867212261</v>
      </c>
      <c r="V172">
        <f t="shared" si="67"/>
        <v>0.43543075376399526</v>
      </c>
      <c r="W172">
        <f t="shared" si="68"/>
        <v>0.27075090478089192</v>
      </c>
      <c r="X172">
        <f t="shared" si="69"/>
        <v>8.7053061224490147</v>
      </c>
      <c r="Y172">
        <f t="shared" si="70"/>
        <v>0.58344827586206827</v>
      </c>
      <c r="Z172">
        <f t="shared" si="71"/>
        <v>0.7337220860323953</v>
      </c>
      <c r="AA172">
        <f t="shared" si="72"/>
        <v>0.92789767660381806</v>
      </c>
      <c r="AB172">
        <f t="shared" si="73"/>
        <v>0.22231351311312217</v>
      </c>
      <c r="AC172">
        <f t="shared" si="74"/>
        <v>0.65349005014244654</v>
      </c>
      <c r="AD172">
        <f t="shared" si="75"/>
        <v>0.20848304532946524</v>
      </c>
      <c r="AE172">
        <f t="shared" si="76"/>
        <v>0.32627956202447572</v>
      </c>
      <c r="AF172">
        <f t="shared" si="77"/>
        <v>0.26430371461325786</v>
      </c>
      <c r="AG172">
        <f t="shared" si="78"/>
        <v>0.53621275118340905</v>
      </c>
      <c r="AH172">
        <f t="shared" si="79"/>
        <v>18.48059104633565</v>
      </c>
      <c r="AJ172">
        <f t="shared" si="80"/>
        <v>1.3981877101102227E-2</v>
      </c>
      <c r="AK172">
        <f t="shared" si="81"/>
        <v>0.16663591782477541</v>
      </c>
      <c r="AL172">
        <f t="shared" si="82"/>
        <v>6.8992868438265673E-2</v>
      </c>
      <c r="AM172">
        <f t="shared" si="83"/>
        <v>2.3561516656705247E-2</v>
      </c>
      <c r="AN172">
        <f t="shared" si="84"/>
        <v>1.4650554416904143E-2</v>
      </c>
      <c r="AO172">
        <f t="shared" si="85"/>
        <v>0.47105128297155363</v>
      </c>
      <c r="AP172">
        <f t="shared" si="86"/>
        <v>3.1570866667587183E-2</v>
      </c>
      <c r="AQ172">
        <f t="shared" si="87"/>
        <v>3.9702306284077338E-2</v>
      </c>
      <c r="AR172">
        <f t="shared" si="88"/>
        <v>5.0209307390512409E-2</v>
      </c>
      <c r="AS172">
        <f t="shared" si="89"/>
        <v>1.202956726631331E-2</v>
      </c>
      <c r="AT172">
        <f t="shared" si="90"/>
        <v>3.5360884752223397E-2</v>
      </c>
      <c r="AU172">
        <f t="shared" si="91"/>
        <v>1.1281189265361913E-2</v>
      </c>
      <c r="AV172">
        <f t="shared" si="92"/>
        <v>1.7655255787350523E-2</v>
      </c>
      <c r="AW172">
        <f t="shared" si="93"/>
        <v>1.430169164777142E-2</v>
      </c>
      <c r="AX172">
        <f t="shared" si="94"/>
        <v>2.9014913529496117E-2</v>
      </c>
      <c r="AY172">
        <f t="shared" si="95"/>
        <v>1</v>
      </c>
      <c r="BA172" cm="1">
        <f t="array" ref="BA172">SUM(AJ172:AX172*C172:Q172)</f>
        <v>-6.4719189322667695E-2</v>
      </c>
    </row>
    <row r="173" spans="2:53" x14ac:dyDescent="0.3">
      <c r="B173" s="1">
        <f>'Problem 1 and 2'!B174</f>
        <v>43378</v>
      </c>
      <c r="C173" s="5">
        <f>('Problem 1 and 2'!C174-'Problem 1 and 2'!C175)/'Problem 1 and 2'!C175</f>
        <v>-2.3189777567439684E-2</v>
      </c>
      <c r="D173" s="5">
        <f>('Problem 1 and 2'!D174-'Problem 1 and 2'!D175)/'Problem 1 and 2'!D175</f>
        <v>-2.0296643247462876E-2</v>
      </c>
      <c r="E173" s="5">
        <f>('Problem 1 and 2'!E174-'Problem 1 and 2'!E175)/'Problem 1 and 2'!E175</f>
        <v>1.1964107676969061E-2</v>
      </c>
      <c r="F173" s="5">
        <f>('Problem 1 and 2'!F174-'Problem 1 and 2'!F175)/'Problem 1 and 2'!F175</f>
        <v>-5.6122448979592059E-3</v>
      </c>
      <c r="G173" s="5">
        <f>('Problem 1 and 2'!G174-'Problem 1 and 2'!G175)/'Problem 1 and 2'!G175</f>
        <v>-1.014198782961439E-3</v>
      </c>
      <c r="H173" s="5">
        <f>('Problem 1 and 2'!H174-'Problem 1 and 2'!H175)/'Problem 1 and 2'!H175</f>
        <v>2.8860204578665248E-2</v>
      </c>
      <c r="I173" s="5">
        <f>('Problem 1 and 2'!I174-'Problem 1 and 2'!I175)/'Problem 1 and 2'!I175</f>
        <v>-3.6523009495982471E-3</v>
      </c>
      <c r="J173" s="5">
        <f>('Problem 1 and 2'!J174-'Problem 1 and 2'!J175)/'Problem 1 and 2'!J175</f>
        <v>-3.2646592709984192E-2</v>
      </c>
      <c r="K173" s="5">
        <f>('Problem 1 and 2'!K174-'Problem 1 and 2'!K175)/'Problem 1 and 2'!K175</f>
        <v>-1.151936444885796E-2</v>
      </c>
      <c r="L173" s="5">
        <f>('Problem 1 and 2'!L174-'Problem 1 and 2'!L175)/'Problem 1 and 2'!L175</f>
        <v>-2.9020556227327646E-2</v>
      </c>
      <c r="M173" s="5">
        <f>('Problem 1 and 2'!M174-'Problem 1 and 2'!M175)/'Problem 1 and 2'!M175</f>
        <v>-2.2271714922048946E-2</v>
      </c>
      <c r="N173" s="5">
        <f>('Problem 1 and 2'!N174-'Problem 1 and 2'!N175)/'Problem 1 and 2'!N175</f>
        <v>-3.1509596104268766E-3</v>
      </c>
      <c r="O173" s="5">
        <f>('Problem 1 and 2'!O174-'Problem 1 and 2'!O175)/'Problem 1 and 2'!O175</f>
        <v>-4.7333903621328673E-2</v>
      </c>
      <c r="P173" s="5">
        <f>('Problem 1 and 2'!P174-'Problem 1 and 2'!P175)/'Problem 1 and 2'!P175</f>
        <v>-1.5443151298119913E-2</v>
      </c>
      <c r="Q173" s="5">
        <f>('Problem 1 and 2'!Q174-'Problem 1 and 2'!Q175)/'Problem 1 and 2'!Q175</f>
        <v>-1.0821133036282474E-2</v>
      </c>
      <c r="S173">
        <f t="shared" si="64"/>
        <v>0.27996004205154262</v>
      </c>
      <c r="T173">
        <f t="shared" si="65"/>
        <v>3.3665596384519483</v>
      </c>
      <c r="U173">
        <f t="shared" si="66"/>
        <v>1.3612443201584239</v>
      </c>
      <c r="V173">
        <f t="shared" si="67"/>
        <v>0.4662937027945202</v>
      </c>
      <c r="W173">
        <f t="shared" si="68"/>
        <v>0.28885961679846034</v>
      </c>
      <c r="X173">
        <f t="shared" si="69"/>
        <v>9.1961904761905124</v>
      </c>
      <c r="Y173">
        <f t="shared" si="70"/>
        <v>0.62712643678160851</v>
      </c>
      <c r="Z173">
        <f t="shared" si="71"/>
        <v>0.79155878634530596</v>
      </c>
      <c r="AA173">
        <f t="shared" si="72"/>
        <v>1.0382524137718532</v>
      </c>
      <c r="AB173">
        <f t="shared" si="73"/>
        <v>0.23315335354353997</v>
      </c>
      <c r="AC173">
        <f t="shared" si="74"/>
        <v>0.68370384178392285</v>
      </c>
      <c r="AD173">
        <f t="shared" si="75"/>
        <v>0.22139792424367991</v>
      </c>
      <c r="AE173">
        <f t="shared" si="76"/>
        <v>0.34961514327253795</v>
      </c>
      <c r="AF173">
        <f t="shared" si="77"/>
        <v>0.28070305180678934</v>
      </c>
      <c r="AG173">
        <f t="shared" si="78"/>
        <v>0.58047691768653265</v>
      </c>
      <c r="AH173">
        <f t="shared" si="79"/>
        <v>19.765095665681176</v>
      </c>
      <c r="AJ173">
        <f t="shared" si="80"/>
        <v>1.4164365646741948E-2</v>
      </c>
      <c r="AK173">
        <f t="shared" si="81"/>
        <v>0.17032852738969653</v>
      </c>
      <c r="AL173">
        <f t="shared" si="82"/>
        <v>6.8871122264386492E-2</v>
      </c>
      <c r="AM173">
        <f t="shared" si="83"/>
        <v>2.3591775657537655E-2</v>
      </c>
      <c r="AN173">
        <f t="shared" si="84"/>
        <v>1.4614632870207521E-2</v>
      </c>
      <c r="AO173">
        <f t="shared" si="85"/>
        <v>0.46527427095423463</v>
      </c>
      <c r="AP173">
        <f t="shared" si="86"/>
        <v>3.1728985651737068E-2</v>
      </c>
      <c r="AQ173">
        <f t="shared" si="87"/>
        <v>4.0048315461468628E-2</v>
      </c>
      <c r="AR173">
        <f t="shared" si="88"/>
        <v>5.2529592132185172E-2</v>
      </c>
      <c r="AS173">
        <f t="shared" si="89"/>
        <v>1.1796216799920288E-2</v>
      </c>
      <c r="AT173">
        <f t="shared" si="90"/>
        <v>3.4591476476942211E-2</v>
      </c>
      <c r="AU173">
        <f t="shared" si="91"/>
        <v>1.1201459784892457E-2</v>
      </c>
      <c r="AV173">
        <f t="shared" si="92"/>
        <v>1.7688512577229105E-2</v>
      </c>
      <c r="AW173">
        <f t="shared" si="93"/>
        <v>1.4201957660856851E-2</v>
      </c>
      <c r="AX173">
        <f t="shared" si="94"/>
        <v>2.9368788671963523E-2</v>
      </c>
      <c r="AY173">
        <f t="shared" si="95"/>
        <v>1.0000000000000002</v>
      </c>
      <c r="BA173" cm="1">
        <f t="array" ref="BA173">SUM(AJ173:AX173*C173:Q173)</f>
        <v>5.7682364710770996E-3</v>
      </c>
    </row>
    <row r="174" spans="2:53" x14ac:dyDescent="0.3">
      <c r="B174" s="1">
        <f>'Problem 1 and 2'!B175</f>
        <v>43371</v>
      </c>
      <c r="C174" s="5">
        <f>('Problem 1 and 2'!C175-'Problem 1 and 2'!C176)/'Problem 1 and 2'!C176</f>
        <v>-1.5836050302747914E-2</v>
      </c>
      <c r="D174" s="5">
        <f>('Problem 1 and 2'!D175-'Problem 1 and 2'!D176)/'Problem 1 and 2'!D176</f>
        <v>-1.2906954344057109E-2</v>
      </c>
      <c r="E174" s="5">
        <f>('Problem 1 and 2'!E175-'Problem 1 and 2'!E176)/'Problem 1 and 2'!E176</f>
        <v>6.1054858697294809E-2</v>
      </c>
      <c r="F174" s="5">
        <f>('Problem 1 and 2'!F175-'Problem 1 and 2'!F176)/'Problem 1 and 2'!F176</f>
        <v>1.0048956454522098E-2</v>
      </c>
      <c r="G174" s="5">
        <f>('Problem 1 and 2'!G175-'Problem 1 and 2'!G176)/'Problem 1 and 2'!G176</f>
        <v>1.62329296573047E-2</v>
      </c>
      <c r="H174" s="5">
        <f>('Problem 1 and 2'!H175-'Problem 1 and 2'!H176)/'Problem 1 and 2'!H176</f>
        <v>0.13268965517241385</v>
      </c>
      <c r="I174" s="5">
        <f>('Problem 1 and 2'!I175-'Problem 1 and 2'!I176)/'Problem 1 and 2'!I176</f>
        <v>-2.1909978566325289E-2</v>
      </c>
      <c r="J174" s="5">
        <f>('Problem 1 and 2'!J175-'Problem 1 and 2'!J176)/'Problem 1 and 2'!J176</f>
        <v>-1.6827672172016136E-2</v>
      </c>
      <c r="K174" s="5">
        <f>('Problem 1 and 2'!K175-'Problem 1 and 2'!K176)/'Problem 1 and 2'!K176</f>
        <v>-2.9702970297029421E-3</v>
      </c>
      <c r="L174" s="5">
        <f>('Problem 1 and 2'!L175-'Problem 1 and 2'!L176)/'Problem 1 and 2'!L176</f>
        <v>8.5365853658535482E-3</v>
      </c>
      <c r="M174" s="5">
        <f>('Problem 1 and 2'!M175-'Problem 1 and 2'!M176)/'Problem 1 and 2'!M176</f>
        <v>1.6757246376811592E-2</v>
      </c>
      <c r="N174" s="5">
        <f>('Problem 1 and 2'!N175-'Problem 1 and 2'!N176)/'Problem 1 and 2'!N176</f>
        <v>-2.8658875904284793E-2</v>
      </c>
      <c r="O174" s="5">
        <f>('Problem 1 and 2'!O175-'Problem 1 and 2'!O176)/'Problem 1 and 2'!O176</f>
        <v>-2.8800886181113358E-2</v>
      </c>
      <c r="P174" s="5">
        <f>('Problem 1 and 2'!P175-'Problem 1 and 2'!P176)/'Problem 1 and 2'!P176</f>
        <v>-6.709908297920183E-4</v>
      </c>
      <c r="Q174" s="5">
        <f>('Problem 1 and 2'!Q175-'Problem 1 and 2'!Q176)/'Problem 1 and 2'!Q176</f>
        <v>-1.9656786271450927E-2</v>
      </c>
      <c r="S174">
        <f t="shared" si="64"/>
        <v>0.28660638025916163</v>
      </c>
      <c r="T174">
        <f t="shared" si="65"/>
        <v>3.4363050970971676</v>
      </c>
      <c r="U174">
        <f t="shared" si="66"/>
        <v>1.345150791250147</v>
      </c>
      <c r="V174">
        <f t="shared" si="67"/>
        <v>0.46892542713045643</v>
      </c>
      <c r="W174">
        <f t="shared" si="68"/>
        <v>0.28915287529267197</v>
      </c>
      <c r="X174">
        <f t="shared" si="69"/>
        <v>8.9382312925170435</v>
      </c>
      <c r="Y174">
        <f t="shared" si="70"/>
        <v>0.62942528735632119</v>
      </c>
      <c r="Z174">
        <f t="shared" si="71"/>
        <v>0.81827259859745749</v>
      </c>
      <c r="AA174">
        <f t="shared" si="72"/>
        <v>1.0503517989433957</v>
      </c>
      <c r="AB174">
        <f t="shared" si="73"/>
        <v>0.24012182239166568</v>
      </c>
      <c r="AC174">
        <f t="shared" si="74"/>
        <v>0.69927796118674568</v>
      </c>
      <c r="AD174">
        <f t="shared" si="75"/>
        <v>0.22209774526858811</v>
      </c>
      <c r="AE174">
        <f t="shared" si="76"/>
        <v>0.36698602438096095</v>
      </c>
      <c r="AF174">
        <f t="shared" si="77"/>
        <v>0.285105986695325</v>
      </c>
      <c r="AG174">
        <f t="shared" si="78"/>
        <v>0.58682705127769796</v>
      </c>
      <c r="AH174">
        <f t="shared" si="79"/>
        <v>19.662838139644805</v>
      </c>
      <c r="AJ174">
        <f t="shared" si="80"/>
        <v>1.4576043306855954E-2</v>
      </c>
      <c r="AK174">
        <f t="shared" si="81"/>
        <v>0.17476139877125804</v>
      </c>
      <c r="AL174">
        <f t="shared" si="82"/>
        <v>6.8410815452831994E-2</v>
      </c>
      <c r="AM174">
        <f t="shared" si="83"/>
        <v>2.3848308357123427E-2</v>
      </c>
      <c r="AN174">
        <f t="shared" si="84"/>
        <v>1.4705551316606389E-2</v>
      </c>
      <c r="AO174">
        <f t="shared" si="85"/>
        <v>0.45457482938312516</v>
      </c>
      <c r="AP174">
        <f t="shared" si="86"/>
        <v>3.2010907219301929E-2</v>
      </c>
      <c r="AQ174">
        <f t="shared" si="87"/>
        <v>4.161518254822185E-2</v>
      </c>
      <c r="AR174">
        <f t="shared" si="88"/>
        <v>5.3418117541518324E-2</v>
      </c>
      <c r="AS174">
        <f t="shared" si="89"/>
        <v>1.2211961502522102E-2</v>
      </c>
      <c r="AT174">
        <f t="shared" si="90"/>
        <v>3.5563429664654589E-2</v>
      </c>
      <c r="AU174">
        <f t="shared" si="91"/>
        <v>1.129530455833779E-2</v>
      </c>
      <c r="AV174">
        <f t="shared" si="92"/>
        <v>1.8663939649741241E-2</v>
      </c>
      <c r="AW174">
        <f t="shared" si="93"/>
        <v>1.449973725412944E-2</v>
      </c>
      <c r="AX174">
        <f t="shared" si="94"/>
        <v>2.9844473473771806E-2</v>
      </c>
      <c r="AY174">
        <f t="shared" si="95"/>
        <v>1</v>
      </c>
      <c r="BA174" cm="1">
        <f t="array" ref="BA174">SUM(AJ174:AX174*C174:Q174)</f>
        <v>6.0168347102112218E-2</v>
      </c>
    </row>
    <row r="175" spans="2:53" x14ac:dyDescent="0.3">
      <c r="B175" s="1">
        <f>'Problem 1 and 2'!B176</f>
        <v>43364</v>
      </c>
      <c r="C175" s="5">
        <f>('Problem 1 and 2'!C176-'Problem 1 and 2'!C177)/'Problem 1 and 2'!C177</f>
        <v>-1.1965025310630569E-2</v>
      </c>
      <c r="D175" s="5">
        <f>('Problem 1 and 2'!D176-'Problem 1 and 2'!D177)/'Problem 1 and 2'!D177</f>
        <v>3.3857797251543517E-2</v>
      </c>
      <c r="E175" s="5">
        <f>('Problem 1 and 2'!E176-'Problem 1 and 2'!E177)/'Problem 1 and 2'!E177</f>
        <v>-2.1588052639361099E-2</v>
      </c>
      <c r="F175" s="5">
        <f>('Problem 1 and 2'!F176-'Problem 1 and 2'!F177)/'Problem 1 and 2'!F177</f>
        <v>5.1559680329992755E-4</v>
      </c>
      <c r="G175" s="5">
        <f>('Problem 1 and 2'!G176-'Problem 1 and 2'!G177)/'Problem 1 and 2'!G177</f>
        <v>-7.6706724622857877E-3</v>
      </c>
      <c r="H175" s="5">
        <f>('Problem 1 and 2'!H176-'Problem 1 and 2'!H177)/'Problem 1 and 2'!H177</f>
        <v>0.17733030204611891</v>
      </c>
      <c r="I175" s="5">
        <f>('Problem 1 and 2'!I176-'Problem 1 and 2'!I177)/'Problem 1 and 2'!I177</f>
        <v>2.3896610582784573E-2</v>
      </c>
      <c r="J175" s="5">
        <f>('Problem 1 and 2'!J176-'Problem 1 and 2'!J177)/'Problem 1 and 2'!J177</f>
        <v>2.6551503518873813E-2</v>
      </c>
      <c r="K175" s="5">
        <f>('Problem 1 and 2'!K176-'Problem 1 and 2'!K177)/'Problem 1 and 2'!K177</f>
        <v>-2.0843431895298165E-2</v>
      </c>
      <c r="L175" s="5">
        <f>('Problem 1 and 2'!L176-'Problem 1 and 2'!L177)/'Problem 1 and 2'!L177</f>
        <v>1.0889665091432117E-2</v>
      </c>
      <c r="M175" s="5">
        <f>('Problem 1 and 2'!M176-'Problem 1 and 2'!M177)/'Problem 1 and 2'!M177</f>
        <v>2.9370629370629401E-2</v>
      </c>
      <c r="N175" s="5">
        <f>('Problem 1 and 2'!N176-'Problem 1 and 2'!N177)/'Problem 1 and 2'!N177</f>
        <v>8.3542188805334032E-4</v>
      </c>
      <c r="O175" s="5">
        <f>('Problem 1 and 2'!O176-'Problem 1 and 2'!O177)/'Problem 1 and 2'!O177</f>
        <v>5.2156177156177257E-2</v>
      </c>
      <c r="P175" s="5">
        <f>('Problem 1 and 2'!P176-'Problem 1 and 2'!P177)/'Problem 1 and 2'!P177</f>
        <v>7.0385444098635327E-2</v>
      </c>
      <c r="Q175" s="5">
        <f>('Problem 1 and 2'!Q176-'Problem 1 and 2'!Q177)/'Problem 1 and 2'!Q177</f>
        <v>3.5541195476574992E-2</v>
      </c>
      <c r="S175">
        <f t="shared" si="64"/>
        <v>0.29121812513791762</v>
      </c>
      <c r="T175">
        <f t="shared" si="65"/>
        <v>3.4812372675705303</v>
      </c>
      <c r="U175">
        <f t="shared" si="66"/>
        <v>1.2677485807865294</v>
      </c>
      <c r="V175">
        <f t="shared" si="67"/>
        <v>0.46426009762584219</v>
      </c>
      <c r="W175">
        <f t="shared" si="68"/>
        <v>0.28453405400883874</v>
      </c>
      <c r="X175">
        <f t="shared" si="69"/>
        <v>7.8911564625850659</v>
      </c>
      <c r="Y175">
        <f t="shared" si="70"/>
        <v>0.64352490421455866</v>
      </c>
      <c r="Z175">
        <f t="shared" si="71"/>
        <v>0.83227789822479892</v>
      </c>
      <c r="AA175">
        <f t="shared" si="72"/>
        <v>1.0534809502808635</v>
      </c>
      <c r="AB175">
        <f t="shared" si="73"/>
        <v>0.2380893523109624</v>
      </c>
      <c r="AC175">
        <f t="shared" si="74"/>
        <v>0.68775311282865681</v>
      </c>
      <c r="AD175">
        <f t="shared" si="75"/>
        <v>0.22865061486545563</v>
      </c>
      <c r="AE175">
        <f t="shared" si="76"/>
        <v>0.37786898603925007</v>
      </c>
      <c r="AF175">
        <f t="shared" si="77"/>
        <v>0.28529741864700048</v>
      </c>
      <c r="AG175">
        <f t="shared" si="78"/>
        <v>0.59859347528485751</v>
      </c>
      <c r="AH175">
        <f t="shared" si="79"/>
        <v>18.625691300411127</v>
      </c>
      <c r="AJ175">
        <f t="shared" si="80"/>
        <v>1.5635292158605117E-2</v>
      </c>
      <c r="AK175">
        <f t="shared" si="81"/>
        <v>0.18690513073700993</v>
      </c>
      <c r="AL175">
        <f t="shared" si="82"/>
        <v>6.8064511557675511E-2</v>
      </c>
      <c r="AM175">
        <f t="shared" si="83"/>
        <v>2.4925791485419634E-2</v>
      </c>
      <c r="AN175">
        <f t="shared" si="84"/>
        <v>1.5276429176218452E-2</v>
      </c>
      <c r="AO175">
        <f t="shared" si="85"/>
        <v>0.42367052773020475</v>
      </c>
      <c r="AP175">
        <f t="shared" si="86"/>
        <v>3.4550390309558823E-2</v>
      </c>
      <c r="AQ175">
        <f t="shared" si="87"/>
        <v>4.4684403107573677E-2</v>
      </c>
      <c r="AR175">
        <f t="shared" si="88"/>
        <v>5.6560636235692893E-2</v>
      </c>
      <c r="AS175">
        <f t="shared" si="89"/>
        <v>1.2782846471084111E-2</v>
      </c>
      <c r="AT175">
        <f t="shared" si="90"/>
        <v>3.6924971091595184E-2</v>
      </c>
      <c r="AU175">
        <f t="shared" si="91"/>
        <v>1.2276087430935173E-2</v>
      </c>
      <c r="AV175">
        <f t="shared" si="92"/>
        <v>2.0287514699167668E-2</v>
      </c>
      <c r="AW175">
        <f t="shared" si="93"/>
        <v>1.531741367584585E-2</v>
      </c>
      <c r="AX175">
        <f t="shared" si="94"/>
        <v>3.2138054133413273E-2</v>
      </c>
      <c r="AY175">
        <f t="shared" si="95"/>
        <v>1</v>
      </c>
      <c r="BA175" cm="1">
        <f t="array" ref="BA175">SUM(AJ175:AX175*C175:Q175)</f>
        <v>8.5042623769433667E-2</v>
      </c>
    </row>
    <row r="176" spans="2:53" x14ac:dyDescent="0.3">
      <c r="B176" s="1">
        <f>'Problem 1 and 2'!B177</f>
        <v>43357</v>
      </c>
      <c r="C176" s="5">
        <f>('Problem 1 and 2'!C177-'Problem 1 and 2'!C178)/'Problem 1 and 2'!C178</f>
        <v>2.8882575757575867E-2</v>
      </c>
      <c r="D176" s="5">
        <f>('Problem 1 and 2'!D177-'Problem 1 and 2'!D178)/'Problem 1 and 2'!D178</f>
        <v>1.7014381203159883E-2</v>
      </c>
      <c r="E176" s="5">
        <f>('Problem 1 and 2'!E177-'Problem 1 and 2'!E178)/'Problem 1 and 2'!E178</f>
        <v>4.1573867854490789E-3</v>
      </c>
      <c r="F176" s="5">
        <f>('Problem 1 and 2'!F177-'Problem 1 and 2'!F178)/'Problem 1 and 2'!F178</f>
        <v>1.7843085804250636E-2</v>
      </c>
      <c r="G176" s="5">
        <f>('Problem 1 and 2'!G177-'Problem 1 and 2'!G178)/'Problem 1 and 2'!G178</f>
        <v>-3.8206826286296125E-3</v>
      </c>
      <c r="H176" s="5">
        <f>('Problem 1 and 2'!H177-'Problem 1 and 2'!H178)/'Problem 1 and 2'!H178</f>
        <v>1.5501319261213682E-2</v>
      </c>
      <c r="I176" s="5">
        <f>('Problem 1 and 2'!I177-'Problem 1 and 2'!I178)/'Problem 1 and 2'!I178</f>
        <v>1.1094674556213017E-2</v>
      </c>
      <c r="J176" s="5">
        <f>('Problem 1 and 2'!J177-'Problem 1 and 2'!J178)/'Problem 1 and 2'!J178</f>
        <v>3.3046926635822864E-2</v>
      </c>
      <c r="K176" s="5">
        <f>('Problem 1 and 2'!K177-'Problem 1 and 2'!K178)/'Problem 1 and 2'!K178</f>
        <v>-4.8449612403098021E-4</v>
      </c>
      <c r="L176" s="5">
        <f>('Problem 1 and 2'!L177-'Problem 1 and 2'!L178)/'Problem 1 and 2'!L178</f>
        <v>4.1109969167529549E-4</v>
      </c>
      <c r="M176" s="5">
        <f>('Problem 1 and 2'!M177-'Problem 1 and 2'!M178)/'Problem 1 and 2'!M178</f>
        <v>-1.1065006915629373E-2</v>
      </c>
      <c r="N176" s="5">
        <f>('Problem 1 and 2'!N177-'Problem 1 and 2'!N178)/'Problem 1 and 2'!N178</f>
        <v>6.4315352697095568E-2</v>
      </c>
      <c r="O176" s="5">
        <f>('Problem 1 and 2'!O177-'Problem 1 and 2'!O178)/'Problem 1 and 2'!O178</f>
        <v>2.2341376228775692E-2</v>
      </c>
      <c r="P176" s="5">
        <f>('Problem 1 and 2'!P177-'Problem 1 and 2'!P178)/'Problem 1 and 2'!P178</f>
        <v>3.5962301587301661E-2</v>
      </c>
      <c r="Q176" s="5">
        <f>('Problem 1 and 2'!Q177-'Problem 1 and 2'!Q178)/'Problem 1 and 2'!Q178</f>
        <v>1.4754098360655844E-2</v>
      </c>
      <c r="S176">
        <f t="shared" si="64"/>
        <v>0.29474475357461344</v>
      </c>
      <c r="T176">
        <f t="shared" si="65"/>
        <v>3.3672302678619985</v>
      </c>
      <c r="U176">
        <f t="shared" si="66"/>
        <v>1.2957206667461534</v>
      </c>
      <c r="V176">
        <f t="shared" si="67"/>
        <v>0.46402084995893883</v>
      </c>
      <c r="W176">
        <f t="shared" si="68"/>
        <v>0.28673349271542597</v>
      </c>
      <c r="X176">
        <f t="shared" si="69"/>
        <v>6.7025850340136319</v>
      </c>
      <c r="Y176">
        <f t="shared" si="70"/>
        <v>0.62850574712643625</v>
      </c>
      <c r="Z176">
        <f t="shared" si="71"/>
        <v>0.81075123398277393</v>
      </c>
      <c r="AA176">
        <f t="shared" si="72"/>
        <v>1.0759065348660501</v>
      </c>
      <c r="AB176">
        <f t="shared" si="73"/>
        <v>0.23552456863769392</v>
      </c>
      <c r="AC176">
        <f t="shared" si="74"/>
        <v>0.66812972238109991</v>
      </c>
      <c r="AD176">
        <f t="shared" si="75"/>
        <v>0.22845975458593526</v>
      </c>
      <c r="AE176">
        <f t="shared" si="76"/>
        <v>0.35913773472354094</v>
      </c>
      <c r="AF176">
        <f t="shared" si="77"/>
        <v>0.26653708738280496</v>
      </c>
      <c r="AG176">
        <f t="shared" si="78"/>
        <v>0.5780489254310871</v>
      </c>
      <c r="AH176">
        <f t="shared" si="79"/>
        <v>17.262036373988181</v>
      </c>
      <c r="AJ176">
        <f t="shared" si="80"/>
        <v>1.707473829789621E-2</v>
      </c>
      <c r="AK176">
        <f t="shared" si="81"/>
        <v>0.195065645495685</v>
      </c>
      <c r="AL176">
        <f t="shared" si="82"/>
        <v>7.5061866321788615E-2</v>
      </c>
      <c r="AM176">
        <f t="shared" si="83"/>
        <v>2.6881002907522697E-2</v>
      </c>
      <c r="AN176">
        <f t="shared" si="84"/>
        <v>1.6610641207285309E-2</v>
      </c>
      <c r="AO176">
        <f t="shared" si="85"/>
        <v>0.38828472428163946</v>
      </c>
      <c r="AP176">
        <f t="shared" si="86"/>
        <v>3.6409710506317729E-2</v>
      </c>
      <c r="AQ176">
        <f t="shared" si="87"/>
        <v>4.6967299594182228E-2</v>
      </c>
      <c r="AR176">
        <f t="shared" si="88"/>
        <v>6.2327903357179359E-2</v>
      </c>
      <c r="AS176">
        <f t="shared" si="89"/>
        <v>1.3644077879050307E-2</v>
      </c>
      <c r="AT176">
        <f t="shared" si="90"/>
        <v>3.8705150881728607E-2</v>
      </c>
      <c r="AU176">
        <f t="shared" si="91"/>
        <v>1.3234809013043022E-2</v>
      </c>
      <c r="AV176">
        <f t="shared" si="92"/>
        <v>2.0805061867713269E-2</v>
      </c>
      <c r="AW176">
        <f t="shared" si="93"/>
        <v>1.5440651474031441E-2</v>
      </c>
      <c r="AX176">
        <f t="shared" si="94"/>
        <v>3.3486716914936959E-2</v>
      </c>
      <c r="AY176">
        <f t="shared" si="95"/>
        <v>1</v>
      </c>
      <c r="BA176" cm="1">
        <f t="array" ref="BA176">SUM(AJ176:AX176*C176:Q176)</f>
        <v>1.44278266976015E-2</v>
      </c>
    </row>
    <row r="177" spans="2:53" x14ac:dyDescent="0.3">
      <c r="B177" s="1">
        <f>'Problem 1 and 2'!B178</f>
        <v>43350</v>
      </c>
      <c r="C177" s="5">
        <f>('Problem 1 and 2'!C178-'Problem 1 and 2'!C179)/'Problem 1 and 2'!C179</f>
        <v>-2.1769337656322451E-2</v>
      </c>
      <c r="D177" s="5">
        <f>('Problem 1 and 2'!D178-'Problem 1 and 2'!D179)/'Problem 1 and 2'!D179</f>
        <v>-5.312619869581893E-2</v>
      </c>
      <c r="E177" s="5">
        <f>('Problem 1 and 2'!E178-'Problem 1 and 2'!E179)/'Problem 1 and 2'!E179</f>
        <v>-3.6756292906178552E-2</v>
      </c>
      <c r="F177" s="5">
        <f>('Problem 1 and 2'!F178-'Problem 1 and 2'!F179)/'Problem 1 and 2'!F179</f>
        <v>-6.5931372549019485E-2</v>
      </c>
      <c r="G177" s="5">
        <f>('Problem 1 and 2'!G178-'Problem 1 and 2'!G179)/'Problem 1 and 2'!G179</f>
        <v>1.7889551464869011E-2</v>
      </c>
      <c r="H177" s="5">
        <f>('Problem 1 and 2'!H178-'Problem 1 and 2'!H179)/'Problem 1 and 2'!H179</f>
        <v>-1.5744197370556708E-2</v>
      </c>
      <c r="I177" s="5">
        <f>('Problem 1 and 2'!I178-'Problem 1 and 2'!I179)/'Problem 1 and 2'!I179</f>
        <v>-1.7203779985461513E-2</v>
      </c>
      <c r="J177" s="5">
        <f>('Problem 1 and 2'!J178-'Problem 1 and 2'!J179)/'Problem 1 and 2'!J179</f>
        <v>-5.4670415495157762E-2</v>
      </c>
      <c r="K177" s="5">
        <f>('Problem 1 and 2'!K178-'Problem 1 and 2'!K179)/'Problem 1 and 2'!K179</f>
        <v>-3.0530765617660872E-2</v>
      </c>
      <c r="L177" s="5">
        <f>('Problem 1 and 2'!L178-'Problem 1 and 2'!L179)/'Problem 1 and 2'!L179</f>
        <v>-3.0737704918032496E-3</v>
      </c>
      <c r="M177" s="5">
        <f>('Problem 1 and 2'!M178-'Problem 1 and 2'!M179)/'Problem 1 and 2'!M179</f>
        <v>-2.1650879566982376E-2</v>
      </c>
      <c r="N177" s="5">
        <f>('Problem 1 and 2'!N178-'Problem 1 and 2'!N179)/'Problem 1 and 2'!N179</f>
        <v>-1.7472335468841003E-2</v>
      </c>
      <c r="O177" s="5">
        <f>('Problem 1 and 2'!O178-'Problem 1 and 2'!O179)/'Problem 1 and 2'!O179</f>
        <v>-4.4950213371266035E-2</v>
      </c>
      <c r="P177" s="5">
        <f>('Problem 1 and 2'!P178-'Problem 1 and 2'!P179)/'Problem 1 and 2'!P179</f>
        <v>1.1540391369794302E-2</v>
      </c>
      <c r="Q177" s="5">
        <f>('Problem 1 and 2'!Q178-'Problem 1 and 2'!Q179)/'Problem 1 and 2'!Q179</f>
        <v>-3.1746031746031786E-2</v>
      </c>
      <c r="S177">
        <f t="shared" si="64"/>
        <v>0.28647074070390405</v>
      </c>
      <c r="T177">
        <f t="shared" si="65"/>
        <v>3.3108973974177829</v>
      </c>
      <c r="U177">
        <f t="shared" si="66"/>
        <v>1.2903561571100612</v>
      </c>
      <c r="V177">
        <f t="shared" si="67"/>
        <v>0.4558864292842269</v>
      </c>
      <c r="W177">
        <f t="shared" si="68"/>
        <v>0.28783321206871959</v>
      </c>
      <c r="X177">
        <f t="shared" si="69"/>
        <v>6.6002721088435639</v>
      </c>
      <c r="Y177">
        <f t="shared" si="70"/>
        <v>0.62160919540229831</v>
      </c>
      <c r="Z177">
        <f t="shared" si="71"/>
        <v>0.78481549393214134</v>
      </c>
      <c r="AA177">
        <f t="shared" si="72"/>
        <v>1.0764280600889615</v>
      </c>
      <c r="AB177">
        <f t="shared" si="73"/>
        <v>0.2354277843481366</v>
      </c>
      <c r="AC177">
        <f t="shared" si="74"/>
        <v>0.67560529969445493</v>
      </c>
      <c r="AD177">
        <f t="shared" si="75"/>
        <v>0.21465419436729197</v>
      </c>
      <c r="AE177">
        <f t="shared" si="76"/>
        <v>0.35128944506612092</v>
      </c>
      <c r="AF177">
        <f t="shared" si="77"/>
        <v>0.25728454305182419</v>
      </c>
      <c r="AG177">
        <f t="shared" si="78"/>
        <v>0.56964433685454463</v>
      </c>
      <c r="AH177">
        <f t="shared" si="79"/>
        <v>17.018474398234034</v>
      </c>
      <c r="AJ177">
        <f t="shared" si="80"/>
        <v>1.6832927206073798E-2</v>
      </c>
      <c r="AK177">
        <f t="shared" si="81"/>
        <v>0.1945472502377385</v>
      </c>
      <c r="AL177">
        <f t="shared" si="82"/>
        <v>7.5820906558108317E-2</v>
      </c>
      <c r="AM177">
        <f t="shared" si="83"/>
        <v>2.6787737761707543E-2</v>
      </c>
      <c r="AN177">
        <f t="shared" si="84"/>
        <v>1.691298557869484E-2</v>
      </c>
      <c r="AO177">
        <f t="shared" si="85"/>
        <v>0.38782983447261632</v>
      </c>
      <c r="AP177">
        <f t="shared" si="86"/>
        <v>3.6525553399005095E-2</v>
      </c>
      <c r="AQ177">
        <f t="shared" si="87"/>
        <v>4.6115502222313171E-2</v>
      </c>
      <c r="AR177">
        <f t="shared" si="88"/>
        <v>6.3250561413463705E-2</v>
      </c>
      <c r="AS177">
        <f t="shared" si="89"/>
        <v>1.3833659753459827E-2</v>
      </c>
      <c r="AT177">
        <f t="shared" si="90"/>
        <v>3.9698346860313219E-2</v>
      </c>
      <c r="AU177">
        <f t="shared" si="91"/>
        <v>1.2613010387674121E-2</v>
      </c>
      <c r="AV177">
        <f t="shared" si="92"/>
        <v>2.064165311448677E-2</v>
      </c>
      <c r="AW177">
        <f t="shared" si="93"/>
        <v>1.5117955759801948E-2</v>
      </c>
      <c r="AX177">
        <f t="shared" si="94"/>
        <v>3.3472115274542781E-2</v>
      </c>
      <c r="AY177">
        <f t="shared" si="95"/>
        <v>1.0000000000000002</v>
      </c>
      <c r="BA177" cm="1">
        <f t="array" ref="BA177">SUM(AJ177:AX177*C177:Q177)</f>
        <v>-2.9077559158156095E-2</v>
      </c>
    </row>
    <row r="178" spans="2:53" x14ac:dyDescent="0.3">
      <c r="B178" s="1">
        <f>'Problem 1 and 2'!B179</f>
        <v>43343</v>
      </c>
      <c r="C178" s="5">
        <f>('Problem 1 and 2'!C179-'Problem 1 and 2'!C180)/'Problem 1 and 2'!C180</f>
        <v>5.1210428305400102E-3</v>
      </c>
      <c r="D178" s="5">
        <f>('Problem 1 and 2'!D179-'Problem 1 and 2'!D180)/'Problem 1 and 2'!D180</f>
        <v>2.8199566160520516E-2</v>
      </c>
      <c r="E178" s="5">
        <f>('Problem 1 and 2'!E179-'Problem 1 and 2'!E180)/'Problem 1 and 2'!E180</f>
        <v>5.7240984544947189E-4</v>
      </c>
      <c r="F178" s="5">
        <f>('Problem 1 and 2'!F179-'Problem 1 and 2'!F180)/'Problem 1 and 2'!F180</f>
        <v>2.1532298447671686E-2</v>
      </c>
      <c r="G178" s="5">
        <f>('Problem 1 and 2'!G179-'Problem 1 and 2'!G180)/'Problem 1 and 2'!G180</f>
        <v>-1.3554987212276243E-2</v>
      </c>
      <c r="H178" s="5">
        <f>('Problem 1 and 2'!H179-'Problem 1 and 2'!H180)/'Problem 1 and 2'!H180</f>
        <v>-5.6652886234879844E-2</v>
      </c>
      <c r="I178" s="5">
        <f>('Problem 1 and 2'!I179-'Problem 1 and 2'!I180)/'Problem 1 and 2'!I180</f>
        <v>1.0034263338228011E-2</v>
      </c>
      <c r="J178" s="5">
        <f>('Problem 1 and 2'!J179-'Problem 1 and 2'!J180)/'Problem 1 and 2'!J180</f>
        <v>2.3992322456813819E-2</v>
      </c>
      <c r="K178" s="5">
        <f>('Problem 1 and 2'!K179-'Problem 1 and 2'!K180)/'Problem 1 and 2'!K180</f>
        <v>6.7703109327983957E-2</v>
      </c>
      <c r="L178" s="5">
        <f>('Problem 1 and 2'!L179-'Problem 1 and 2'!L180)/'Problem 1 and 2'!L180</f>
        <v>1.0256410256409673E-3</v>
      </c>
      <c r="M178" s="5">
        <f>('Problem 1 and 2'!M179-'Problem 1 and 2'!M180)/'Problem 1 and 2'!M180</f>
        <v>-2.6990553306343568E-3</v>
      </c>
      <c r="N178" s="5">
        <f>('Problem 1 and 2'!N179-'Problem 1 and 2'!N180)/'Problem 1 and 2'!N180</f>
        <v>9.7030285210230934E-3</v>
      </c>
      <c r="O178" s="5">
        <f>('Problem 1 and 2'!O179-'Problem 1 and 2'!O180)/'Problem 1 and 2'!O180</f>
        <v>1.7366136034732273E-2</v>
      </c>
      <c r="P178" s="5">
        <f>('Problem 1 and 2'!P179-'Problem 1 and 2'!P180)/'Problem 1 and 2'!P180</f>
        <v>-1.0672623479771649E-2</v>
      </c>
      <c r="Q178" s="5">
        <f>('Problem 1 and 2'!Q179-'Problem 1 and 2'!Q180)/'Problem 1 and 2'!Q180</f>
        <v>1.2861736334405238E-2</v>
      </c>
      <c r="S178">
        <f t="shared" si="64"/>
        <v>0.292845799801008</v>
      </c>
      <c r="T178">
        <f t="shared" si="65"/>
        <v>3.4966617440016852</v>
      </c>
      <c r="U178">
        <f t="shared" si="66"/>
        <v>1.3395946919841943</v>
      </c>
      <c r="V178">
        <f t="shared" si="67"/>
        <v>0.48806524048271988</v>
      </c>
      <c r="W178">
        <f t="shared" si="68"/>
        <v>0.28277450304356894</v>
      </c>
      <c r="X178">
        <f t="shared" si="69"/>
        <v>6.7058503401360809</v>
      </c>
      <c r="Y178">
        <f t="shared" si="70"/>
        <v>0.63249042145593815</v>
      </c>
      <c r="Z178">
        <f t="shared" si="71"/>
        <v>0.83020303902074832</v>
      </c>
      <c r="AA178">
        <f t="shared" si="72"/>
        <v>1.1103271995781971</v>
      </c>
      <c r="AB178">
        <f t="shared" si="73"/>
        <v>0.23615366651981637</v>
      </c>
      <c r="AC178">
        <f t="shared" si="74"/>
        <v>0.69055645432116486</v>
      </c>
      <c r="AD178">
        <f t="shared" si="75"/>
        <v>0.21847139995770024</v>
      </c>
      <c r="AE178">
        <f t="shared" si="76"/>
        <v>0.36782317527775249</v>
      </c>
      <c r="AF178">
        <f t="shared" si="77"/>
        <v>0.25434925312613377</v>
      </c>
      <c r="AG178">
        <f t="shared" si="78"/>
        <v>0.58832120035797231</v>
      </c>
      <c r="AH178">
        <f t="shared" si="79"/>
        <v>17.53448812906468</v>
      </c>
      <c r="AJ178">
        <f t="shared" si="80"/>
        <v>1.6701131943258438E-2</v>
      </c>
      <c r="AK178">
        <f t="shared" si="81"/>
        <v>0.19941624290735444</v>
      </c>
      <c r="AL178">
        <f t="shared" si="82"/>
        <v>7.6397707313948862E-2</v>
      </c>
      <c r="AM178">
        <f t="shared" si="83"/>
        <v>2.7834587293923709E-2</v>
      </c>
      <c r="AN178">
        <f t="shared" si="84"/>
        <v>1.6126761212655518E-2</v>
      </c>
      <c r="AO178">
        <f t="shared" si="85"/>
        <v>0.3824377587059784</v>
      </c>
      <c r="AP178">
        <f t="shared" si="86"/>
        <v>3.6071222427505004E-2</v>
      </c>
      <c r="AQ178">
        <f t="shared" si="87"/>
        <v>4.7346864813500138E-2</v>
      </c>
      <c r="AR178">
        <f t="shared" si="88"/>
        <v>6.3322475763506872E-2</v>
      </c>
      <c r="AS178">
        <f t="shared" si="89"/>
        <v>1.3467953257693026E-2</v>
      </c>
      <c r="AT178">
        <f t="shared" si="90"/>
        <v>3.9382755244307226E-2</v>
      </c>
      <c r="AU178">
        <f t="shared" si="91"/>
        <v>1.2459525385036368E-2</v>
      </c>
      <c r="AV178">
        <f t="shared" si="92"/>
        <v>2.0977126481842318E-2</v>
      </c>
      <c r="AW178">
        <f t="shared" si="93"/>
        <v>1.4505656010826545E-2</v>
      </c>
      <c r="AX178">
        <f t="shared" si="94"/>
        <v>3.355223123866316E-2</v>
      </c>
      <c r="AY178">
        <f t="shared" si="95"/>
        <v>1.0000000000000002</v>
      </c>
      <c r="BA178" cm="1">
        <f t="array" ref="BA178">SUM(AJ178:AX178*C178:Q178)</f>
        <v>-9.0782804388325183E-3</v>
      </c>
    </row>
    <row r="179" spans="2:53" x14ac:dyDescent="0.3">
      <c r="B179" s="1">
        <f>'Problem 1 and 2'!B180</f>
        <v>43336</v>
      </c>
      <c r="C179" s="5">
        <f>('Problem 1 and 2'!C180-'Problem 1 and 2'!C181)/'Problem 1 and 2'!C181</f>
        <v>3.8684719535783361E-2</v>
      </c>
      <c r="D179" s="5">
        <f>('Problem 1 and 2'!D180-'Problem 1 and 2'!D181)/'Problem 1 and 2'!D181</f>
        <v>1.5825320512820581E-2</v>
      </c>
      <c r="E179" s="5">
        <f>('Problem 1 and 2'!E180-'Problem 1 and 2'!E181)/'Problem 1 and 2'!E181</f>
        <v>-5.974395448079723E-3</v>
      </c>
      <c r="F179" s="5">
        <f>('Problem 1 and 2'!F180-'Problem 1 and 2'!F181)/'Problem 1 and 2'!F181</f>
        <v>-2.2994129158512931E-2</v>
      </c>
      <c r="G179" s="5">
        <f>('Problem 1 and 2'!G180-'Problem 1 and 2'!G181)/'Problem 1 and 2'!G181</f>
        <v>8.7319243604004462E-2</v>
      </c>
      <c r="H179" s="5">
        <f>('Problem 1 and 2'!H180-'Problem 1 and 2'!H181)/'Problem 1 and 2'!H181</f>
        <v>1.1773818745158872E-2</v>
      </c>
      <c r="I179" s="5">
        <f>('Problem 1 and 2'!I180-'Problem 1 and 2'!I181)/'Problem 1 and 2'!I181</f>
        <v>1.3644257008186554E-2</v>
      </c>
      <c r="J179" s="5">
        <f>('Problem 1 and 2'!J180-'Problem 1 and 2'!J181)/'Problem 1 and 2'!J181</f>
        <v>-6.3938618925827564E-4</v>
      </c>
      <c r="K179" s="5">
        <f>('Problem 1 and 2'!K180-'Problem 1 and 2'!K181)/'Problem 1 and 2'!K181</f>
        <v>2.2564102564102594E-2</v>
      </c>
      <c r="L179" s="5">
        <f>('Problem 1 and 2'!L180-'Problem 1 and 2'!L181)/'Problem 1 and 2'!L181</f>
        <v>1.7957820004176225E-2</v>
      </c>
      <c r="M179" s="5">
        <f>('Problem 1 and 2'!M180-'Problem 1 and 2'!M181)/'Problem 1 and 2'!M181</f>
        <v>6.7934782608696301E-3</v>
      </c>
      <c r="N179" s="5">
        <f>('Problem 1 and 2'!N180-'Problem 1 and 2'!N181)/'Problem 1 and 2'!N181</f>
        <v>2.7492447129909434E-2</v>
      </c>
      <c r="O179" s="5">
        <f>('Problem 1 and 2'!O180-'Problem 1 and 2'!O181)/'Problem 1 and 2'!O181</f>
        <v>-1.4450867052023121E-3</v>
      </c>
      <c r="P179" s="5">
        <f>('Problem 1 and 2'!P180-'Problem 1 and 2'!P181)/'Problem 1 and 2'!P181</f>
        <v>2.0775272358753493E-2</v>
      </c>
      <c r="Q179" s="5">
        <f>('Problem 1 and 2'!Q180-'Problem 1 and 2'!Q181)/'Problem 1 and 2'!Q181</f>
        <v>4.643337819650073E-2</v>
      </c>
      <c r="S179">
        <f t="shared" si="64"/>
        <v>0.2913537646931752</v>
      </c>
      <c r="T179">
        <f t="shared" si="65"/>
        <v>3.4007617383645083</v>
      </c>
      <c r="U179">
        <f t="shared" si="66"/>
        <v>1.3388283334647526</v>
      </c>
      <c r="V179">
        <f t="shared" si="67"/>
        <v>0.47777759080587812</v>
      </c>
      <c r="W179">
        <f t="shared" si="68"/>
        <v>0.28666017809187311</v>
      </c>
      <c r="X179">
        <f t="shared" si="69"/>
        <v>7.108571428571457</v>
      </c>
      <c r="Y179">
        <f t="shared" si="70"/>
        <v>0.62620689655172368</v>
      </c>
      <c r="Z179">
        <f t="shared" si="71"/>
        <v>0.81075123398277382</v>
      </c>
      <c r="AA179">
        <f t="shared" si="72"/>
        <v>1.0399212944851692</v>
      </c>
      <c r="AB179">
        <f t="shared" si="73"/>
        <v>0.2359117057959231</v>
      </c>
      <c r="AC179">
        <f t="shared" si="74"/>
        <v>0.69242534864950367</v>
      </c>
      <c r="AD179">
        <f t="shared" si="75"/>
        <v>0.21637193688297571</v>
      </c>
      <c r="AE179">
        <f t="shared" si="76"/>
        <v>0.36154454355181642</v>
      </c>
      <c r="AF179">
        <f t="shared" si="77"/>
        <v>0.25709311110014876</v>
      </c>
      <c r="AG179">
        <f t="shared" si="78"/>
        <v>0.58085045495660115</v>
      </c>
      <c r="AH179">
        <f t="shared" si="79"/>
        <v>17.725029559948275</v>
      </c>
      <c r="AJ179">
        <f t="shared" si="80"/>
        <v>1.6437420524901252E-2</v>
      </c>
      <c r="AK179">
        <f t="shared" si="81"/>
        <v>0.19186211943188614</v>
      </c>
      <c r="AL179">
        <f t="shared" si="82"/>
        <v>7.553320737416358E-2</v>
      </c>
      <c r="AM179">
        <f t="shared" si="83"/>
        <v>2.6954967222479056E-2</v>
      </c>
      <c r="AN179">
        <f t="shared" si="84"/>
        <v>1.6172620594078695E-2</v>
      </c>
      <c r="AO179">
        <f t="shared" si="85"/>
        <v>0.40104708454952787</v>
      </c>
      <c r="AP179">
        <f t="shared" si="86"/>
        <v>3.5328962043973657E-2</v>
      </c>
      <c r="AQ179">
        <f t="shared" si="87"/>
        <v>4.5740472885571863E-2</v>
      </c>
      <c r="AR179">
        <f t="shared" si="88"/>
        <v>5.8669650787775834E-2</v>
      </c>
      <c r="AS179">
        <f t="shared" si="89"/>
        <v>1.3309523969934159E-2</v>
      </c>
      <c r="AT179">
        <f t="shared" si="90"/>
        <v>3.9064834634415374E-2</v>
      </c>
      <c r="AU179">
        <f t="shared" si="91"/>
        <v>1.2207141102426862E-2</v>
      </c>
      <c r="AV179">
        <f t="shared" si="92"/>
        <v>2.039740144460845E-2</v>
      </c>
      <c r="AW179">
        <f t="shared" si="93"/>
        <v>1.450452368672377E-2</v>
      </c>
      <c r="AX179">
        <f t="shared" si="94"/>
        <v>3.277006974753368E-2</v>
      </c>
      <c r="AY179">
        <f t="shared" si="95"/>
        <v>1</v>
      </c>
      <c r="BA179" cm="1">
        <f t="array" ref="BA179">SUM(AJ179:AX179*C179:Q179)</f>
        <v>1.31452263777996E-2</v>
      </c>
    </row>
    <row r="180" spans="2:53" x14ac:dyDescent="0.3">
      <c r="B180" s="1">
        <f>'Problem 1 and 2'!B181</f>
        <v>43329</v>
      </c>
      <c r="C180" s="5">
        <f>('Problem 1 and 2'!C181-'Problem 1 and 2'!C182)/'Problem 1 and 2'!C182</f>
        <v>0</v>
      </c>
      <c r="D180" s="5">
        <f>('Problem 1 and 2'!D181-'Problem 1 and 2'!D182)/'Problem 1 and 2'!D182</f>
        <v>5.84323997582103E-3</v>
      </c>
      <c r="E180" s="5">
        <f>('Problem 1 and 2'!E181-'Problem 1 and 2'!E182)/'Problem 1 and 2'!E182</f>
        <v>-2.6045996120809028E-2</v>
      </c>
      <c r="F180" s="5">
        <f>('Problem 1 and 2'!F181-'Problem 1 and 2'!F182)/'Problem 1 and 2'!F182</f>
        <v>1.469867711906052E-3</v>
      </c>
      <c r="G180" s="5">
        <f>('Problem 1 and 2'!G181-'Problem 1 and 2'!G182)/'Problem 1 and 2'!G182</f>
        <v>8.6956521739131078E-3</v>
      </c>
      <c r="H180" s="5">
        <f>('Problem 1 and 2'!H181-'Problem 1 and 2'!H182)/'Problem 1 and 2'!H182</f>
        <v>-1.0121147063333794E-2</v>
      </c>
      <c r="I180" s="5">
        <f>('Problem 1 and 2'!I181-'Problem 1 and 2'!I182)/'Problem 1 and 2'!I182</f>
        <v>2.0764750569764612E-2</v>
      </c>
      <c r="J180" s="5">
        <f>('Problem 1 and 2'!J181-'Problem 1 and 2'!J182)/'Problem 1 and 2'!J182</f>
        <v>-2.5848645281843698E-2</v>
      </c>
      <c r="K180" s="5">
        <f>('Problem 1 and 2'!K181-'Problem 1 and 2'!K182)/'Problem 1 and 2'!K182</f>
        <v>5.019388194743641E-2</v>
      </c>
      <c r="L180" s="5">
        <f>('Problem 1 and 2'!L181-'Problem 1 and 2'!L182)/'Problem 1 and 2'!L182</f>
        <v>1.3116141315845089E-2</v>
      </c>
      <c r="M180" s="5">
        <f>('Problem 1 and 2'!M181-'Problem 1 and 2'!M182)/'Problem 1 and 2'!M182</f>
        <v>1.6574585635359192E-2</v>
      </c>
      <c r="N180" s="5">
        <f>('Problem 1 and 2'!N181-'Problem 1 and 2'!N182)/'Problem 1 and 2'!N182</f>
        <v>-6.6026410564225353E-3</v>
      </c>
      <c r="O180" s="5">
        <f>('Problem 1 and 2'!O181-'Problem 1 and 2'!O182)/'Problem 1 and 2'!O182</f>
        <v>-2.9453015427769985E-2</v>
      </c>
      <c r="P180" s="5">
        <f>('Problem 1 and 2'!P181-'Problem 1 and 2'!P182)/'Problem 1 and 2'!P182</f>
        <v>-4.5465538089480111E-2</v>
      </c>
      <c r="Q180" s="5">
        <f>('Problem 1 and 2'!Q181-'Problem 1 and 2'!Q182)/'Problem 1 and 2'!Q182</f>
        <v>-7.0163715335784397E-3</v>
      </c>
      <c r="S180">
        <f t="shared" si="64"/>
        <v>0.28050260027257279</v>
      </c>
      <c r="T180">
        <f t="shared" si="65"/>
        <v>3.3477820149705435</v>
      </c>
      <c r="U180">
        <f t="shared" si="66"/>
        <v>1.3468750979188913</v>
      </c>
      <c r="V180">
        <f t="shared" si="67"/>
        <v>0.48902223115033305</v>
      </c>
      <c r="W180">
        <f t="shared" si="68"/>
        <v>0.26363938629625977</v>
      </c>
      <c r="X180">
        <f t="shared" si="69"/>
        <v>7.0258503401360821</v>
      </c>
      <c r="Y180">
        <f t="shared" si="70"/>
        <v>0.61777777777777731</v>
      </c>
      <c r="Z180">
        <f t="shared" si="71"/>
        <v>0.81126994878378644</v>
      </c>
      <c r="AA180">
        <f t="shared" si="72"/>
        <v>1.0169741846770712</v>
      </c>
      <c r="AB180">
        <f t="shared" si="73"/>
        <v>0.23174998134495917</v>
      </c>
      <c r="AC180">
        <f t="shared" si="74"/>
        <v>0.68775311282865681</v>
      </c>
      <c r="AD180">
        <f t="shared" si="75"/>
        <v>0.21058250840418982</v>
      </c>
      <c r="AE180">
        <f t="shared" si="76"/>
        <v>0.36206776286231107</v>
      </c>
      <c r="AF180">
        <f t="shared" si="77"/>
        <v>0.25186063775435275</v>
      </c>
      <c r="AG180">
        <f t="shared" si="78"/>
        <v>0.55507638332187093</v>
      </c>
      <c r="AH180">
        <f t="shared" si="79"/>
        <v>17.498783968499655</v>
      </c>
      <c r="AJ180">
        <f t="shared" si="80"/>
        <v>1.6029833888887256E-2</v>
      </c>
      <c r="AK180">
        <f t="shared" si="81"/>
        <v>0.19131512343926502</v>
      </c>
      <c r="AL180">
        <f t="shared" si="82"/>
        <v>7.6969639738593346E-2</v>
      </c>
      <c r="AM180">
        <f t="shared" si="83"/>
        <v>2.7946069397201765E-2</v>
      </c>
      <c r="AN180">
        <f t="shared" si="84"/>
        <v>1.5066154697997805E-2</v>
      </c>
      <c r="AO180">
        <f t="shared" si="85"/>
        <v>0.40150506188222163</v>
      </c>
      <c r="AP180">
        <f t="shared" si="86"/>
        <v>3.5304040491605973E-2</v>
      </c>
      <c r="AQ180">
        <f t="shared" si="87"/>
        <v>4.6361504333340527E-2</v>
      </c>
      <c r="AR180">
        <f t="shared" si="88"/>
        <v>5.8116848948348183E-2</v>
      </c>
      <c r="AS180">
        <f t="shared" si="89"/>
        <v>1.3243776353953662E-2</v>
      </c>
      <c r="AT180">
        <f t="shared" si="90"/>
        <v>3.9302908937370276E-2</v>
      </c>
      <c r="AU180">
        <f t="shared" si="91"/>
        <v>1.2034122415778652E-2</v>
      </c>
      <c r="AV180">
        <f t="shared" si="92"/>
        <v>2.0691024217116199E-2</v>
      </c>
      <c r="AW180">
        <f t="shared" si="93"/>
        <v>1.4393036579441083E-2</v>
      </c>
      <c r="AX180">
        <f t="shared" si="94"/>
        <v>3.1720854678878758E-2</v>
      </c>
      <c r="AY180">
        <f t="shared" si="95"/>
        <v>1.0000000000000004</v>
      </c>
      <c r="BA180" cm="1">
        <f t="array" ref="BA180">SUM(AJ180:AX180*C180:Q180)</f>
        <v>-3.0673335316268348E-3</v>
      </c>
    </row>
    <row r="181" spans="2:53" x14ac:dyDescent="0.3">
      <c r="B181" s="1">
        <f>'Problem 1 and 2'!B182</f>
        <v>43322</v>
      </c>
      <c r="C181" s="5">
        <f>('Problem 1 and 2'!C182-'Problem 1 and 2'!C183)/'Problem 1 and 2'!C183</f>
        <v>2.5793650793650879E-2</v>
      </c>
      <c r="D181" s="5">
        <f>('Problem 1 and 2'!D182-'Problem 1 and 2'!D183)/'Problem 1 and 2'!D183</f>
        <v>6.2854825628548723E-3</v>
      </c>
      <c r="E181" s="5">
        <f>('Problem 1 and 2'!E182-'Problem 1 and 2'!E183)/'Problem 1 and 2'!E183</f>
        <v>4.9890909090909027E-2</v>
      </c>
      <c r="F181" s="5">
        <f>('Problem 1 and 2'!F182-'Problem 1 and 2'!F183)/'Problem 1 and 2'!F183</f>
        <v>-1.4009661835748817E-2</v>
      </c>
      <c r="G181" s="5">
        <f>('Problem 1 and 2'!G182-'Problem 1 and 2'!G183)/'Problem 1 and 2'!G183</f>
        <v>8.771929824561266E-3</v>
      </c>
      <c r="H181" s="5">
        <f>('Problem 1 and 2'!H182-'Problem 1 and 2'!H183)/'Problem 1 and 2'!H183</f>
        <v>-2.0576749774707189E-2</v>
      </c>
      <c r="I181" s="5">
        <f>('Problem 1 and 2'!I182-'Problem 1 and 2'!I183)/'Problem 1 and 2'!I183</f>
        <v>2.6781071242849595E-2</v>
      </c>
      <c r="J181" s="5">
        <f>('Problem 1 and 2'!J182-'Problem 1 and 2'!J183)/'Problem 1 and 2'!J183</f>
        <v>1.5817779183802592E-2</v>
      </c>
      <c r="K181" s="5">
        <f>('Problem 1 and 2'!K182-'Problem 1 and 2'!K183)/'Problem 1 and 2'!K183</f>
        <v>1.5754923413566713E-2</v>
      </c>
      <c r="L181" s="5">
        <f>('Problem 1 and 2'!L182-'Problem 1 and 2'!L183)/'Problem 1 and 2'!L183</f>
        <v>7.6742698784908669E-3</v>
      </c>
      <c r="M181" s="5">
        <f>('Problem 1 and 2'!M182-'Problem 1 and 2'!M183)/'Problem 1 and 2'!M183</f>
        <v>4.6061722708421533E-4</v>
      </c>
      <c r="N181" s="5">
        <f>('Problem 1 and 2'!N182-'Problem 1 and 2'!N183)/'Problem 1 and 2'!N183</f>
        <v>7.8644888082273611E-3</v>
      </c>
      <c r="O181" s="5">
        <f>('Problem 1 and 2'!O182-'Problem 1 and 2'!O183)/'Problem 1 and 2'!O183</f>
        <v>3.095104108047335E-3</v>
      </c>
      <c r="P181" s="5">
        <f>('Problem 1 and 2'!P182-'Problem 1 and 2'!P183)/'Problem 1 and 2'!P183</f>
        <v>-2.7058823529411732E-2</v>
      </c>
      <c r="Q181" s="5">
        <f>('Problem 1 and 2'!Q182-'Problem 1 and 2'!Q183)/'Problem 1 and 2'!Q183</f>
        <v>-2.6657780739754795E-3</v>
      </c>
      <c r="S181">
        <f t="shared" si="64"/>
        <v>0.28050260027257279</v>
      </c>
      <c r="T181">
        <f t="shared" si="65"/>
        <v>3.328333762079088</v>
      </c>
      <c r="U181">
        <f t="shared" si="66"/>
        <v>1.3828939483326539</v>
      </c>
      <c r="V181">
        <f t="shared" si="67"/>
        <v>0.48830448814962313</v>
      </c>
      <c r="W181">
        <f t="shared" si="68"/>
        <v>0.26136663296611956</v>
      </c>
      <c r="X181">
        <f t="shared" si="69"/>
        <v>7.0976870748299596</v>
      </c>
      <c r="Y181">
        <f t="shared" si="70"/>
        <v>0.60521072796934816</v>
      </c>
      <c r="Z181">
        <f t="shared" si="71"/>
        <v>0.83279661302581154</v>
      </c>
      <c r="AA181">
        <f t="shared" si="72"/>
        <v>0.96836803390173642</v>
      </c>
      <c r="AB181">
        <f t="shared" si="73"/>
        <v>0.2287496683686828</v>
      </c>
      <c r="AC181">
        <f t="shared" si="74"/>
        <v>0.67653974685862428</v>
      </c>
      <c r="AD181">
        <f t="shared" si="75"/>
        <v>0.21198215045400617</v>
      </c>
      <c r="AE181">
        <f t="shared" si="76"/>
        <v>0.37305536838269915</v>
      </c>
      <c r="AF181">
        <f t="shared" si="77"/>
        <v>0.26385704005934851</v>
      </c>
      <c r="AG181">
        <f t="shared" si="78"/>
        <v>0.55899852465759081</v>
      </c>
      <c r="AH181">
        <f t="shared" si="79"/>
        <v>17.558646380307863</v>
      </c>
      <c r="AJ181">
        <f t="shared" si="80"/>
        <v>1.5975183633013892E-2</v>
      </c>
      <c r="AK181">
        <f t="shared" si="81"/>
        <v>0.18955525898692488</v>
      </c>
      <c r="AL181">
        <f t="shared" si="82"/>
        <v>7.8758573888906294E-2</v>
      </c>
      <c r="AM181">
        <f t="shared" si="83"/>
        <v>2.7809916412307262E-2</v>
      </c>
      <c r="AN181">
        <f t="shared" si="84"/>
        <v>1.4885352054201852E-2</v>
      </c>
      <c r="AO181">
        <f t="shared" si="85"/>
        <v>0.40422746270407622</v>
      </c>
      <c r="AP181">
        <f t="shared" si="86"/>
        <v>3.4467960391758673E-2</v>
      </c>
      <c r="AQ181">
        <f t="shared" si="87"/>
        <v>4.7429431346131465E-2</v>
      </c>
      <c r="AR181">
        <f t="shared" si="88"/>
        <v>5.5150494686638685E-2</v>
      </c>
      <c r="AS181">
        <f t="shared" si="89"/>
        <v>1.3027750739671313E-2</v>
      </c>
      <c r="AT181">
        <f t="shared" si="90"/>
        <v>3.8530290559149707E-2</v>
      </c>
      <c r="AU181">
        <f t="shared" si="91"/>
        <v>1.2072807086755021E-2</v>
      </c>
      <c r="AV181">
        <f t="shared" si="92"/>
        <v>2.1246248731398975E-2</v>
      </c>
      <c r="AW181">
        <f t="shared" si="93"/>
        <v>1.502718571491171E-2</v>
      </c>
      <c r="AX181">
        <f t="shared" si="94"/>
        <v>3.1836083064154155E-2</v>
      </c>
      <c r="AY181">
        <f t="shared" si="95"/>
        <v>1.0000000000000002</v>
      </c>
      <c r="BA181" cm="1">
        <f t="array" ref="BA181">SUM(AJ181:AX181*C181:Q181)</f>
        <v>-7.1472508530100328E-4</v>
      </c>
    </row>
    <row r="182" spans="2:53" x14ac:dyDescent="0.3">
      <c r="B182" s="1">
        <f>'Problem 1 and 2'!B183</f>
        <v>43315</v>
      </c>
      <c r="C182" s="5">
        <f>('Problem 1 and 2'!C183-'Problem 1 and 2'!C184)/'Problem 1 and 2'!C184</f>
        <v>-2.9673590504450758E-3</v>
      </c>
      <c r="D182" s="5">
        <f>('Problem 1 and 2'!D183-'Problem 1 and 2'!D184)/'Problem 1 and 2'!D184</f>
        <v>-2.2592152199762256E-2</v>
      </c>
      <c r="E182" s="5">
        <f>('Problem 1 and 2'!E183-'Problem 1 and 2'!E184)/'Problem 1 and 2'!E184</f>
        <v>1.9122442929143162E-2</v>
      </c>
      <c r="F182" s="5">
        <f>('Problem 1 and 2'!F183-'Problem 1 and 2'!F184)/'Problem 1 and 2'!F184</f>
        <v>8.7719298245614065E-3</v>
      </c>
      <c r="G182" s="5">
        <f>('Problem 1 and 2'!G183-'Problem 1 and 2'!G184)/'Problem 1 and 2'!G184</f>
        <v>5.6625141562862758E-4</v>
      </c>
      <c r="H182" s="5">
        <f>('Problem 1 and 2'!H183-'Problem 1 and 2'!H184)/'Problem 1 and 2'!H184</f>
        <v>-3.9665368527333045E-2</v>
      </c>
      <c r="I182" s="5">
        <f>('Problem 1 and 2'!I183-'Problem 1 and 2'!I184)/'Problem 1 and 2'!I184</f>
        <v>4.9647243271492923E-3</v>
      </c>
      <c r="J182" s="5">
        <f>('Problem 1 and 2'!J183-'Problem 1 and 2'!J184)/'Problem 1 and 2'!J184</f>
        <v>-9.4014415543716701E-3</v>
      </c>
      <c r="K182" s="5">
        <f>('Problem 1 and 2'!K183-'Problem 1 and 2'!K184)/'Problem 1 and 2'!K184</f>
        <v>-8.031256783156011E-3</v>
      </c>
      <c r="L182" s="5">
        <f>('Problem 1 and 2'!L183-'Problem 1 and 2'!L184)/'Problem 1 and 2'!L184</f>
        <v>1.9222554463903525E-3</v>
      </c>
      <c r="M182" s="5">
        <f>('Problem 1 and 2'!M183-'Problem 1 and 2'!M184)/'Problem 1 and 2'!M184</f>
        <v>7.4245939675173893E-3</v>
      </c>
      <c r="N182" s="5">
        <f>('Problem 1 and 2'!N183-'Problem 1 and 2'!N184)/'Problem 1 and 2'!N184</f>
        <v>2.7297543221111134E-3</v>
      </c>
      <c r="O182" s="5">
        <f>('Problem 1 and 2'!O183-'Problem 1 and 2'!O184)/'Problem 1 and 2'!O184</f>
        <v>-6.1521252796421849E-3</v>
      </c>
      <c r="P182" s="5">
        <f>('Problem 1 and 2'!P183-'Problem 1 and 2'!P184)/'Problem 1 and 2'!P184</f>
        <v>-1.870237820364817E-2</v>
      </c>
      <c r="Q182" s="5">
        <f>('Problem 1 and 2'!Q183-'Problem 1 and 2'!Q184)/'Problem 1 and 2'!Q184</f>
        <v>-2.215705441511882E-2</v>
      </c>
      <c r="S182">
        <f t="shared" si="64"/>
        <v>0.2734493433991812</v>
      </c>
      <c r="T182">
        <f t="shared" si="65"/>
        <v>3.3075442503675321</v>
      </c>
      <c r="U182">
        <f t="shared" si="66"/>
        <v>1.3171787052905233</v>
      </c>
      <c r="V182">
        <f t="shared" si="67"/>
        <v>0.49524267048981868</v>
      </c>
      <c r="W182">
        <f t="shared" si="68"/>
        <v>0.25909387963597946</v>
      </c>
      <c r="X182">
        <f t="shared" si="69"/>
        <v>7.2468027210884634</v>
      </c>
      <c r="Y182">
        <f t="shared" si="70"/>
        <v>0.58942528735632149</v>
      </c>
      <c r="Z182">
        <f t="shared" si="71"/>
        <v>0.81982874300049524</v>
      </c>
      <c r="AA182">
        <f t="shared" si="72"/>
        <v>0.95334810748189047</v>
      </c>
      <c r="AB182">
        <f t="shared" si="73"/>
        <v>0.22700755115665133</v>
      </c>
      <c r="AC182">
        <f t="shared" si="74"/>
        <v>0.67622826447056783</v>
      </c>
      <c r="AD182">
        <f t="shared" si="75"/>
        <v>0.21032802803149594</v>
      </c>
      <c r="AE182">
        <f t="shared" si="76"/>
        <v>0.37190428589961083</v>
      </c>
      <c r="AF182">
        <f t="shared" si="77"/>
        <v>0.27119526487357465</v>
      </c>
      <c r="AG182">
        <f t="shared" si="78"/>
        <v>0.56049267373786515</v>
      </c>
      <c r="AH182">
        <f t="shared" si="79"/>
        <v>17.579069776279972</v>
      </c>
      <c r="AJ182">
        <f t="shared" si="80"/>
        <v>1.5555393253410687E-2</v>
      </c>
      <c r="AK182">
        <f t="shared" si="81"/>
        <v>0.1881524046756167</v>
      </c>
      <c r="AL182">
        <f t="shared" si="82"/>
        <v>7.4928805793116351E-2</v>
      </c>
      <c r="AM182">
        <f t="shared" si="83"/>
        <v>2.8172291070717871E-2</v>
      </c>
      <c r="AN182">
        <f t="shared" si="84"/>
        <v>1.4738770761669285E-2</v>
      </c>
      <c r="AO182">
        <f t="shared" si="85"/>
        <v>0.41224039800256196</v>
      </c>
      <c r="AP182">
        <f t="shared" si="86"/>
        <v>3.3529947537477366E-2</v>
      </c>
      <c r="AQ182">
        <f t="shared" si="87"/>
        <v>4.6636639676276709E-2</v>
      </c>
      <c r="AR182">
        <f t="shared" si="88"/>
        <v>5.4231999736884542E-2</v>
      </c>
      <c r="AS182">
        <f t="shared" si="89"/>
        <v>1.2913513288567761E-2</v>
      </c>
      <c r="AT182">
        <f t="shared" si="90"/>
        <v>3.8467807061271543E-2</v>
      </c>
      <c r="AU182">
        <f t="shared" si="91"/>
        <v>1.1964684747727584E-2</v>
      </c>
      <c r="AV182">
        <f t="shared" si="92"/>
        <v>2.1156084515998323E-2</v>
      </c>
      <c r="AW182">
        <f t="shared" si="93"/>
        <v>1.5427168122371725E-2</v>
      </c>
      <c r="AX182">
        <f t="shared" si="94"/>
        <v>3.1884091756331535E-2</v>
      </c>
      <c r="AY182">
        <f t="shared" si="95"/>
        <v>1</v>
      </c>
      <c r="BA182" cm="1">
        <f t="array" ref="BA182">SUM(AJ182:AX182*C182:Q182)</f>
        <v>-2.0449881899711558E-2</v>
      </c>
    </row>
    <row r="183" spans="2:53" x14ac:dyDescent="0.3">
      <c r="B183" s="1">
        <f>'Problem 1 and 2'!B184</f>
        <v>43308</v>
      </c>
      <c r="C183" s="5">
        <f>('Problem 1 and 2'!C184-'Problem 1 and 2'!C185)/'Problem 1 and 2'!C185</f>
        <v>1.6080402010050194E-2</v>
      </c>
      <c r="D183" s="5">
        <f>('Problem 1 and 2'!D184-'Problem 1 and 2'!D185)/'Problem 1 and 2'!D185</f>
        <v>3.2112906524851804E-2</v>
      </c>
      <c r="E183" s="5">
        <f>('Problem 1 and 2'!E184-'Problem 1 and 2'!E185)/'Problem 1 and 2'!E185</f>
        <v>2.3361650485436859E-2</v>
      </c>
      <c r="F183" s="5">
        <f>('Problem 1 and 2'!F184-'Problem 1 and 2'!F185)/'Problem 1 and 2'!F185</f>
        <v>-1.1560693641618561E-2</v>
      </c>
      <c r="G183" s="5">
        <f>('Problem 1 and 2'!G184-'Problem 1 and 2'!G185)/'Problem 1 and 2'!G185</f>
        <v>-3.3652530779753678E-2</v>
      </c>
      <c r="H183" s="5">
        <f>('Problem 1 and 2'!H184-'Problem 1 and 2'!H185)/'Problem 1 and 2'!H185</f>
        <v>-1.4421690222101406E-4</v>
      </c>
      <c r="I183" s="5">
        <f>('Problem 1 and 2'!I184-'Problem 1 and 2'!I185)/'Problem 1 and 2'!I185</f>
        <v>1.2969825304393799E-2</v>
      </c>
      <c r="J183" s="5">
        <f>('Problem 1 and 2'!J184-'Problem 1 and 2'!J185)/'Problem 1 and 2'!J185</f>
        <v>3.3020394949822097E-2</v>
      </c>
      <c r="K183" s="5">
        <f>('Problem 1 and 2'!K184-'Problem 1 and 2'!K185)/'Problem 1 and 2'!K185</f>
        <v>2.8807503349709673E-2</v>
      </c>
      <c r="L183" s="5">
        <f>('Problem 1 and 2'!L184-'Problem 1 and 2'!L185)/'Problem 1 and 2'!L185</f>
        <v>3.836770902639159E-2</v>
      </c>
      <c r="M183" s="5">
        <f>('Problem 1 and 2'!M184-'Problem 1 and 2'!M185)/'Problem 1 and 2'!M185</f>
        <v>5.0706972208678681E-2</v>
      </c>
      <c r="N183" s="5">
        <f>('Problem 1 and 2'!N184-'Problem 1 and 2'!N185)/'Problem 1 and 2'!N185</f>
        <v>4.3354430379746803E-2</v>
      </c>
      <c r="O183" s="5">
        <f>('Problem 1 and 2'!O184-'Problem 1 and 2'!O185)/'Problem 1 and 2'!O185</f>
        <v>6.0812815188371401E-2</v>
      </c>
      <c r="P183" s="5">
        <f>('Problem 1 and 2'!P184-'Problem 1 and 2'!P185)/'Problem 1 and 2'!P185</f>
        <v>5.7114962167439672E-2</v>
      </c>
      <c r="Q183" s="5">
        <f>('Problem 1 and 2'!Q184-'Problem 1 and 2'!Q185)/'Problem 1 and 2'!Q185</f>
        <v>3.5774552818089667E-2</v>
      </c>
      <c r="S183">
        <f t="shared" si="64"/>
        <v>0.27426318073072636</v>
      </c>
      <c r="T183">
        <f t="shared" si="65"/>
        <v>3.3839960031132539</v>
      </c>
      <c r="U183">
        <f t="shared" si="66"/>
        <v>1.2924636430385266</v>
      </c>
      <c r="V183">
        <f t="shared" si="67"/>
        <v>0.49093621248555935</v>
      </c>
      <c r="W183">
        <f t="shared" si="68"/>
        <v>0.25894725038887362</v>
      </c>
      <c r="X183">
        <f t="shared" si="69"/>
        <v>7.546122448979621</v>
      </c>
      <c r="Y183">
        <f t="shared" si="70"/>
        <v>0.58651340996168544</v>
      </c>
      <c r="Z183">
        <f t="shared" si="71"/>
        <v>0.82760946501568511</v>
      </c>
      <c r="AA183">
        <f t="shared" si="72"/>
        <v>0.9610666807809779</v>
      </c>
      <c r="AB183">
        <f t="shared" si="73"/>
        <v>0.22657202185364353</v>
      </c>
      <c r="AC183">
        <f t="shared" si="74"/>
        <v>0.67124454626166441</v>
      </c>
      <c r="AD183">
        <f t="shared" si="75"/>
        <v>0.20975544719293465</v>
      </c>
      <c r="AE183">
        <f t="shared" si="76"/>
        <v>0.37420645086578741</v>
      </c>
      <c r="AF183">
        <f t="shared" si="77"/>
        <v>0.27636392756881223</v>
      </c>
      <c r="AG183">
        <f t="shared" si="78"/>
        <v>0.5731929409201959</v>
      </c>
      <c r="AH183">
        <f t="shared" si="79"/>
        <v>17.953253629157953</v>
      </c>
      <c r="AJ183">
        <f t="shared" si="80"/>
        <v>1.527651680279804E-2</v>
      </c>
      <c r="AK183">
        <f t="shared" si="81"/>
        <v>0.1884892885163329</v>
      </c>
      <c r="AL183">
        <f t="shared" si="82"/>
        <v>7.1990496527015641E-2</v>
      </c>
      <c r="AM183">
        <f t="shared" si="83"/>
        <v>2.7345250205134286E-2</v>
      </c>
      <c r="AN183">
        <f t="shared" si="84"/>
        <v>1.442341626413144E-2</v>
      </c>
      <c r="AO183">
        <f t="shared" si="85"/>
        <v>0.42032060621724482</v>
      </c>
      <c r="AP183">
        <f t="shared" si="86"/>
        <v>3.2668920189994233E-2</v>
      </c>
      <c r="AQ183">
        <f t="shared" si="87"/>
        <v>4.6098021122564725E-2</v>
      </c>
      <c r="AR183">
        <f t="shared" si="88"/>
        <v>5.3531616086574169E-2</v>
      </c>
      <c r="AS183">
        <f t="shared" si="89"/>
        <v>1.2620109231101542E-2</v>
      </c>
      <c r="AT183">
        <f t="shared" si="90"/>
        <v>3.738846228805532E-2</v>
      </c>
      <c r="AU183">
        <f t="shared" si="91"/>
        <v>1.1683422488515952E-2</v>
      </c>
      <c r="AV183">
        <f t="shared" si="92"/>
        <v>2.0843377952285885E-2</v>
      </c>
      <c r="AW183">
        <f t="shared" si="93"/>
        <v>1.539352884314899E-2</v>
      </c>
      <c r="AX183">
        <f t="shared" si="94"/>
        <v>3.1926967265101795E-2</v>
      </c>
      <c r="AY183">
        <f t="shared" si="95"/>
        <v>0.99999999999999978</v>
      </c>
      <c r="BA183" cm="1">
        <f t="array" ref="BA183">SUM(AJ183:AX183*C183:Q183)</f>
        <v>1.678178046778999E-2</v>
      </c>
    </row>
    <row r="184" spans="2:53" x14ac:dyDescent="0.3">
      <c r="B184" s="1">
        <f>'Problem 1 and 2'!B185</f>
        <v>43301</v>
      </c>
      <c r="C184" s="5">
        <f>('Problem 1 and 2'!C185-'Problem 1 and 2'!C186)/'Problem 1 and 2'!C186</f>
        <v>3.4841393655746171E-2</v>
      </c>
      <c r="D184" s="5">
        <f>('Problem 1 and 2'!D185-'Problem 1 and 2'!D186)/'Problem 1 and 2'!D186</f>
        <v>-1.9060995184590691E-2</v>
      </c>
      <c r="E184" s="5">
        <f>('Problem 1 and 2'!E185-'Problem 1 and 2'!E186)/'Problem 1 and 2'!E186</f>
        <v>5.3378069238981234E-3</v>
      </c>
      <c r="F184" s="5">
        <f>('Problem 1 and 2'!F185-'Problem 1 and 2'!F186)/'Problem 1 and 2'!F186</f>
        <v>4.7162673392181692E-2</v>
      </c>
      <c r="G184" s="5">
        <f>('Problem 1 and 2'!G185-'Problem 1 and 2'!G186)/'Problem 1 and 2'!G186</f>
        <v>5.9727457233980721E-2</v>
      </c>
      <c r="H184" s="5">
        <f>('Problem 1 and 2'!H185-'Problem 1 and 2'!H186)/'Problem 1 and 2'!H186</f>
        <v>-4.3246360098026719E-4</v>
      </c>
      <c r="I184" s="5">
        <f>('Problem 1 and 2'!I185-'Problem 1 and 2'!I186)/'Problem 1 and 2'!I186</f>
        <v>4.3070127001656605E-2</v>
      </c>
      <c r="J184" s="5">
        <f>('Problem 1 and 2'!J185-'Problem 1 and 2'!J186)/'Problem 1 and 2'!J186</f>
        <v>9.8071265119320048E-3</v>
      </c>
      <c r="K184" s="5">
        <f>('Problem 1 and 2'!K185-'Problem 1 and 2'!K186)/'Problem 1 and 2'!K186</f>
        <v>-7.2877846790890197E-2</v>
      </c>
      <c r="L184" s="5">
        <f>('Problem 1 and 2'!L185-'Problem 1 and 2'!L186)/'Problem 1 and 2'!L186</f>
        <v>6.169060513303519E-2</v>
      </c>
      <c r="M184" s="5">
        <f>('Problem 1 and 2'!M185-'Problem 1 and 2'!M186)/'Problem 1 and 2'!M186</f>
        <v>3.7745395668893032E-2</v>
      </c>
      <c r="N184" s="5">
        <f>('Problem 1 and 2'!N185-'Problem 1 and 2'!N186)/'Problem 1 and 2'!N186</f>
        <v>-2.9185867895545316E-2</v>
      </c>
      <c r="O184" s="5">
        <f>('Problem 1 and 2'!O185-'Problem 1 and 2'!O186)/'Problem 1 and 2'!O186</f>
        <v>1.0794602698650744E-2</v>
      </c>
      <c r="P184" s="5">
        <f>('Problem 1 and 2'!P185-'Problem 1 and 2'!P186)/'Problem 1 and 2'!P186</f>
        <v>-4.1861552853133754E-2</v>
      </c>
      <c r="Q184" s="5">
        <f>('Problem 1 and 2'!Q185-'Problem 1 and 2'!Q186)/'Problem 1 and 2'!Q186</f>
        <v>4.0664181633345729E-3</v>
      </c>
      <c r="S184">
        <f t="shared" si="64"/>
        <v>0.26992271496248538</v>
      </c>
      <c r="T184">
        <f t="shared" si="65"/>
        <v>3.278707185735374</v>
      </c>
      <c r="U184">
        <f t="shared" si="66"/>
        <v>1.2629588400400189</v>
      </c>
      <c r="V184">
        <f t="shared" si="67"/>
        <v>0.49667815649123848</v>
      </c>
      <c r="W184">
        <f t="shared" si="68"/>
        <v>0.26796494908588137</v>
      </c>
      <c r="X184">
        <f t="shared" si="69"/>
        <v>7.5472108843537713</v>
      </c>
      <c r="Y184">
        <f t="shared" si="70"/>
        <v>0.57900383141762424</v>
      </c>
      <c r="Z184">
        <f t="shared" si="71"/>
        <v>0.80115501016403989</v>
      </c>
      <c r="AA184">
        <f t="shared" si="72"/>
        <v>0.93415597927875382</v>
      </c>
      <c r="AB184">
        <f t="shared" si="73"/>
        <v>0.21820018080693693</v>
      </c>
      <c r="AC184">
        <f t="shared" si="74"/>
        <v>0.63885037790379295</v>
      </c>
      <c r="AD184">
        <f t="shared" si="75"/>
        <v>0.2010394944281691</v>
      </c>
      <c r="AE184">
        <f t="shared" si="76"/>
        <v>0.35275445913550602</v>
      </c>
      <c r="AF184">
        <f t="shared" si="77"/>
        <v>0.26143223533812598</v>
      </c>
      <c r="AG184">
        <f t="shared" si="78"/>
        <v>0.55339546560656261</v>
      </c>
      <c r="AH184">
        <f t="shared" si="79"/>
        <v>17.663429764748287</v>
      </c>
      <c r="AJ184">
        <f t="shared" si="80"/>
        <v>1.5281444122544221E-2</v>
      </c>
      <c r="AK184">
        <f t="shared" si="81"/>
        <v>0.18562120887070527</v>
      </c>
      <c r="AL184">
        <f t="shared" si="82"/>
        <v>7.1501336765329881E-2</v>
      </c>
      <c r="AM184">
        <f t="shared" si="83"/>
        <v>2.8119009903868258E-2</v>
      </c>
      <c r="AN184">
        <f t="shared" si="84"/>
        <v>1.5170606878437123E-2</v>
      </c>
      <c r="AO184">
        <f t="shared" si="85"/>
        <v>0.42727890250488526</v>
      </c>
      <c r="AP184">
        <f t="shared" si="86"/>
        <v>3.2779807723026057E-2</v>
      </c>
      <c r="AQ184">
        <f t="shared" si="87"/>
        <v>4.5356707096769026E-2</v>
      </c>
      <c r="AR184">
        <f t="shared" si="88"/>
        <v>5.2886443443905307E-2</v>
      </c>
      <c r="AS184">
        <f t="shared" si="89"/>
        <v>1.2353216997664236E-2</v>
      </c>
      <c r="AT184">
        <f t="shared" si="90"/>
        <v>3.6167968871978408E-2</v>
      </c>
      <c r="AU184">
        <f t="shared" si="91"/>
        <v>1.1381679385358827E-2</v>
      </c>
      <c r="AV184">
        <f t="shared" si="92"/>
        <v>1.9970892620158866E-2</v>
      </c>
      <c r="AW184">
        <f t="shared" si="93"/>
        <v>1.4800762865424824E-2</v>
      </c>
      <c r="AX184">
        <f t="shared" si="94"/>
        <v>3.1330011949944128E-2</v>
      </c>
      <c r="AY184">
        <f t="shared" si="95"/>
        <v>0.99999999999999956</v>
      </c>
      <c r="BA184" cm="1">
        <f t="array" ref="BA184">SUM(AJ184:AX184*C184:Q184)</f>
        <v>-1.0556882223372683E-3</v>
      </c>
    </row>
    <row r="185" spans="2:53" x14ac:dyDescent="0.3">
      <c r="B185" s="1">
        <f>'Problem 1 and 2'!B186</f>
        <v>43294</v>
      </c>
      <c r="C185" s="5">
        <f>('Problem 1 and 2'!C186-'Problem 1 and 2'!C187)/'Problem 1 and 2'!C187</f>
        <v>2.8617277346884316E-2</v>
      </c>
      <c r="D185" s="5">
        <f>('Problem 1 and 2'!D186-'Problem 1 and 2'!D187)/'Problem 1 and 2'!D187</f>
        <v>3.4668881046294349E-2</v>
      </c>
      <c r="E185" s="5">
        <f>('Problem 1 and 2'!E186-'Problem 1 and 2'!E187)/'Problem 1 and 2'!E187</f>
        <v>7.5270580518202845E-2</v>
      </c>
      <c r="F185" s="5">
        <f>('Problem 1 and 2'!F186-'Problem 1 and 2'!F187)/'Problem 1 and 2'!F187</f>
        <v>2.1117692505794452E-2</v>
      </c>
      <c r="G185" s="5">
        <f>('Problem 1 and 2'!G186-'Problem 1 and 2'!G187)/'Problem 1 and 2'!G187</f>
        <v>2.1018354055654258E-2</v>
      </c>
      <c r="H185" s="5">
        <f>('Problem 1 and 2'!H186-'Problem 1 and 2'!H187)/'Problem 1 and 2'!H187</f>
        <v>-5.8756090570363509E-3</v>
      </c>
      <c r="I185" s="5">
        <f>('Problem 1 and 2'!I186-'Problem 1 and 2'!I187)/'Problem 1 and 2'!I187</f>
        <v>1.2863534675615117E-2</v>
      </c>
      <c r="J185" s="5">
        <f>('Problem 1 and 2'!J186-'Problem 1 and 2'!J187)/'Problem 1 and 2'!J187</f>
        <v>1.6279069767441784E-2</v>
      </c>
      <c r="K185" s="5">
        <f>('Problem 1 and 2'!K186-'Problem 1 and 2'!K187)/'Problem 1 and 2'!K187</f>
        <v>1.8128161888701505E-2</v>
      </c>
      <c r="L185" s="5">
        <f>('Problem 1 and 2'!L186-'Problem 1 and 2'!L187)/'Problem 1 and 2'!L187</f>
        <v>-1.4107688690336768E-3</v>
      </c>
      <c r="M185" s="5">
        <f>('Problem 1 and 2'!M186-'Problem 1 and 2'!M187)/'Problem 1 and 2'!M187</f>
        <v>-1.8181818181819613E-3</v>
      </c>
      <c r="N185" s="5">
        <f>('Problem 1 and 2'!N186-'Problem 1 and 2'!N187)/'Problem 1 and 2'!N187</f>
        <v>2.8111181301326522E-2</v>
      </c>
      <c r="O185" s="5">
        <f>('Problem 1 and 2'!O186-'Problem 1 and 2'!O187)/'Problem 1 and 2'!O187</f>
        <v>3.0593325092706972E-2</v>
      </c>
      <c r="P185" s="5">
        <f>('Problem 1 and 2'!P186-'Problem 1 and 2'!P187)/'Problem 1 and 2'!P187</f>
        <v>-2.7985074626866733E-3</v>
      </c>
      <c r="Q185" s="5">
        <f>('Problem 1 and 2'!Q186-'Problem 1 and 2'!Q187)/'Problem 1 and 2'!Q187</f>
        <v>3.8353272343420154E-2</v>
      </c>
      <c r="S185">
        <f t="shared" si="64"/>
        <v>0.26083486476023088</v>
      </c>
      <c r="T185">
        <f t="shared" si="65"/>
        <v>3.342416979690142</v>
      </c>
      <c r="U185">
        <f t="shared" si="66"/>
        <v>1.2562532029949036</v>
      </c>
      <c r="V185">
        <f t="shared" si="67"/>
        <v>0.47430849963578042</v>
      </c>
      <c r="W185">
        <f t="shared" si="68"/>
        <v>0.25286213663398222</v>
      </c>
      <c r="X185">
        <f t="shared" si="69"/>
        <v>7.5504761904762203</v>
      </c>
      <c r="Y185">
        <f t="shared" si="70"/>
        <v>0.55509578544061267</v>
      </c>
      <c r="Z185">
        <f t="shared" si="71"/>
        <v>0.79337428814885014</v>
      </c>
      <c r="AA185">
        <f t="shared" si="72"/>
        <v>1.0075867306646673</v>
      </c>
      <c r="AB185">
        <f t="shared" si="73"/>
        <v>0.20552143887493035</v>
      </c>
      <c r="AC185">
        <f t="shared" si="74"/>
        <v>0.61561379175478115</v>
      </c>
      <c r="AD185">
        <f t="shared" si="75"/>
        <v>0.20708340327964886</v>
      </c>
      <c r="AE185">
        <f t="shared" si="76"/>
        <v>0.3489872800999444</v>
      </c>
      <c r="AF185">
        <f t="shared" si="77"/>
        <v>0.27285434178809537</v>
      </c>
      <c r="AG185">
        <f t="shared" si="78"/>
        <v>0.55115424198615126</v>
      </c>
      <c r="AH185">
        <f t="shared" si="79"/>
        <v>17.694423176228941</v>
      </c>
      <c r="AJ185">
        <f t="shared" si="80"/>
        <v>1.4741077579213878E-2</v>
      </c>
      <c r="AK185">
        <f t="shared" si="81"/>
        <v>0.18889663406380011</v>
      </c>
      <c r="AL185">
        <f t="shared" si="82"/>
        <v>7.0997126636068053E-2</v>
      </c>
      <c r="AM185">
        <f t="shared" si="83"/>
        <v>2.6805536123549731E-2</v>
      </c>
      <c r="AN185">
        <f t="shared" si="84"/>
        <v>1.4290498995959501E-2</v>
      </c>
      <c r="AO185">
        <f t="shared" si="85"/>
        <v>0.42671502287905538</v>
      </c>
      <c r="AP185">
        <f t="shared" si="86"/>
        <v>3.1371228093286477E-2</v>
      </c>
      <c r="AQ185">
        <f t="shared" si="87"/>
        <v>4.4837533286458627E-2</v>
      </c>
      <c r="AR185">
        <f t="shared" si="88"/>
        <v>5.6943745530980652E-2</v>
      </c>
      <c r="AS185">
        <f t="shared" si="89"/>
        <v>1.1615040333783367E-2</v>
      </c>
      <c r="AT185">
        <f t="shared" si="90"/>
        <v>3.4791402105823356E-2</v>
      </c>
      <c r="AU185">
        <f t="shared" si="91"/>
        <v>1.1703314723355833E-2</v>
      </c>
      <c r="AV185">
        <f t="shared" si="92"/>
        <v>1.9723009709001489E-2</v>
      </c>
      <c r="AW185">
        <f t="shared" si="93"/>
        <v>1.5420358102130936E-2</v>
      </c>
      <c r="AX185">
        <f t="shared" si="94"/>
        <v>3.1148471837532596E-2</v>
      </c>
      <c r="AY185">
        <f t="shared" si="95"/>
        <v>1.0000000000000002</v>
      </c>
      <c r="BA185" cm="1">
        <f t="array" ref="BA185">SUM(AJ185:AX185*C185:Q185)</f>
        <v>1.4843881267073413E-2</v>
      </c>
    </row>
    <row r="186" spans="2:53" x14ac:dyDescent="0.3">
      <c r="B186" s="1">
        <f>'Problem 1 and 2'!B187</f>
        <v>43287</v>
      </c>
      <c r="C186" s="5">
        <f>('Problem 1 and 2'!C187-'Problem 1 and 2'!C188)/'Problem 1 and 2'!C188</f>
        <v>-4.4711292795094532E-2</v>
      </c>
      <c r="D186" s="5">
        <f>('Problem 1 and 2'!D187-'Problem 1 and 2'!D188)/'Problem 1 and 2'!D188</f>
        <v>-7.6495398773006193E-2</v>
      </c>
      <c r="E186" s="5">
        <f>('Problem 1 and 2'!E187-'Problem 1 and 2'!E188)/'Problem 1 and 2'!E188</f>
        <v>-3.1756113051762465E-2</v>
      </c>
      <c r="F186" s="5">
        <f>('Problem 1 and 2'!F187-'Problem 1 and 2'!F188)/'Problem 1 and 2'!F188</f>
        <v>-4.8284313725490254E-2</v>
      </c>
      <c r="G186" s="5">
        <f>('Problem 1 and 2'!G187-'Problem 1 and 2'!G188)/'Problem 1 and 2'!G188</f>
        <v>-2.4545192030031804E-2</v>
      </c>
      <c r="H186" s="5">
        <f>('Problem 1 and 2'!H187-'Problem 1 and 2'!H188)/'Problem 1 and 2'!H188</f>
        <v>4.5393258426966308E-2</v>
      </c>
      <c r="I186" s="5">
        <f>('Problem 1 and 2'!I187-'Problem 1 and 2'!I188)/'Problem 1 and 2'!I188</f>
        <v>-2.0005480953685817E-2</v>
      </c>
      <c r="J186" s="5">
        <f>('Problem 1 and 2'!J187-'Problem 1 and 2'!J188)/'Problem 1 and 2'!J188</f>
        <v>-5.3459119496855348E-2</v>
      </c>
      <c r="K186" s="5">
        <f>('Problem 1 and 2'!K187-'Problem 1 and 2'!K188)/'Problem 1 and 2'!K188</f>
        <v>-2.5071927661323448E-2</v>
      </c>
      <c r="L186" s="5">
        <f>('Problem 1 and 2'!L187-'Problem 1 and 2'!L188)/'Problem 1 and 2'!L188</f>
        <v>-1.174260216063813E-3</v>
      </c>
      <c r="M186" s="5">
        <f>('Problem 1 and 2'!M187-'Problem 1 and 2'!M188)/'Problem 1 and 2'!M188</f>
        <v>-5.6247488951385559E-3</v>
      </c>
      <c r="N186" s="5">
        <f>('Problem 1 and 2'!N187-'Problem 1 and 2'!N188)/'Problem 1 and 2'!N188</f>
        <v>-2.7641277641277641E-2</v>
      </c>
      <c r="O186" s="5">
        <f>('Problem 1 and 2'!O187-'Problem 1 and 2'!O188)/'Problem 1 and 2'!O188</f>
        <v>-2.9394121175764714E-2</v>
      </c>
      <c r="P186" s="5">
        <f>('Problem 1 and 2'!P187-'Problem 1 and 2'!P188)/'Problem 1 and 2'!P188</f>
        <v>1.3471992436776182E-2</v>
      </c>
      <c r="Q186" s="5">
        <f>('Problem 1 and 2'!Q187-'Problem 1 and 2'!Q188)/'Problem 1 and 2'!Q188</f>
        <v>-7.681564245809987E-3</v>
      </c>
      <c r="S186">
        <f t="shared" si="64"/>
        <v>0.253578148553953</v>
      </c>
      <c r="T186">
        <f t="shared" si="65"/>
        <v>3.2304218682117605</v>
      </c>
      <c r="U186">
        <f t="shared" si="66"/>
        <v>1.1683135628889616</v>
      </c>
      <c r="V186">
        <f t="shared" si="67"/>
        <v>0.46449934529274534</v>
      </c>
      <c r="W186">
        <f t="shared" si="68"/>
        <v>0.24765679836172566</v>
      </c>
      <c r="X186">
        <f t="shared" si="69"/>
        <v>7.5951020408163563</v>
      </c>
      <c r="Y186">
        <f t="shared" si="70"/>
        <v>0.54804597701149393</v>
      </c>
      <c r="Z186">
        <f t="shared" si="71"/>
        <v>0.78066577552404026</v>
      </c>
      <c r="AA186">
        <f t="shared" si="72"/>
        <v>0.98964626299651803</v>
      </c>
      <c r="AB186">
        <f t="shared" si="73"/>
        <v>0.20581179174360226</v>
      </c>
      <c r="AC186">
        <f t="shared" si="74"/>
        <v>0.61673512835178446</v>
      </c>
      <c r="AD186">
        <f t="shared" si="75"/>
        <v>0.20142121498720991</v>
      </c>
      <c r="AE186">
        <f t="shared" si="76"/>
        <v>0.33862753775214993</v>
      </c>
      <c r="AF186">
        <f t="shared" si="77"/>
        <v>0.27362006959479729</v>
      </c>
      <c r="AG186">
        <f t="shared" si="78"/>
        <v>0.53079646076741505</v>
      </c>
      <c r="AH186">
        <f t="shared" si="79"/>
        <v>17.444941982854516</v>
      </c>
      <c r="AJ186">
        <f t="shared" si="80"/>
        <v>1.4535912403903565E-2</v>
      </c>
      <c r="AK186">
        <f t="shared" si="81"/>
        <v>0.18517813767375835</v>
      </c>
      <c r="AL186">
        <f t="shared" si="82"/>
        <v>6.697147884110019E-2</v>
      </c>
      <c r="AM186">
        <f t="shared" si="83"/>
        <v>2.6626591578766564E-2</v>
      </c>
      <c r="AN186">
        <f t="shared" si="84"/>
        <v>1.4196481628034717E-2</v>
      </c>
      <c r="AO186">
        <f t="shared" si="85"/>
        <v>0.43537559759620192</v>
      </c>
      <c r="AP186">
        <f t="shared" si="86"/>
        <v>3.1415752345300557E-2</v>
      </c>
      <c r="AQ186">
        <f t="shared" si="87"/>
        <v>4.4750264935894041E-2</v>
      </c>
      <c r="AR186">
        <f t="shared" si="88"/>
        <v>5.672969643402518E-2</v>
      </c>
      <c r="AS186">
        <f t="shared" si="89"/>
        <v>1.1797791700647736E-2</v>
      </c>
      <c r="AT186">
        <f t="shared" si="90"/>
        <v>3.5353234705964215E-2</v>
      </c>
      <c r="AU186">
        <f t="shared" si="91"/>
        <v>1.1546109765522497E-2</v>
      </c>
      <c r="AV186">
        <f t="shared" si="92"/>
        <v>1.941121604674665E-2</v>
      </c>
      <c r="AW186">
        <f t="shared" si="93"/>
        <v>1.5684779568984546E-2</v>
      </c>
      <c r="AX186">
        <f t="shared" si="94"/>
        <v>3.0426954775149145E-2</v>
      </c>
      <c r="AY186">
        <f t="shared" si="95"/>
        <v>0.99999999999999978</v>
      </c>
      <c r="BA186" cm="1">
        <f t="array" ref="BA186">SUM(AJ186:AX186*C186:Q186)</f>
        <v>-4.3809066536905231E-3</v>
      </c>
    </row>
    <row r="187" spans="2:53" x14ac:dyDescent="0.3">
      <c r="B187" s="1">
        <f>'Problem 1 and 2'!B188</f>
        <v>43280</v>
      </c>
      <c r="C187" s="5">
        <f>('Problem 1 and 2'!C188-'Problem 1 and 2'!C189)/'Problem 1 and 2'!C189</f>
        <v>-5.0838840874428068E-3</v>
      </c>
      <c r="D187" s="5">
        <f>('Problem 1 and 2'!D188-'Problem 1 and 2'!D189)/'Problem 1 and 2'!D189</f>
        <v>-1.3988657844990504E-2</v>
      </c>
      <c r="E187" s="5">
        <f>('Problem 1 and 2'!E188-'Problem 1 and 2'!E189)/'Problem 1 and 2'!E189</f>
        <v>1.4310701224359633E-3</v>
      </c>
      <c r="F187" s="5">
        <f>('Problem 1 and 2'!F188-'Problem 1 and 2'!F189)/'Problem 1 and 2'!F189</f>
        <v>-1.9230769230769277E-2</v>
      </c>
      <c r="G187" s="5">
        <f>('Problem 1 and 2'!G188-'Problem 1 and 2'!G189)/'Problem 1 and 2'!G189</f>
        <v>9.6209912536444724E-3</v>
      </c>
      <c r="H187" s="5">
        <f>('Problem 1 and 2'!H188-'Problem 1 and 2'!H189)/'Problem 1 and 2'!H189</f>
        <v>-3.428819444444451E-2</v>
      </c>
      <c r="I187" s="5">
        <f>('Problem 1 and 2'!I188-'Problem 1 and 2'!I189)/'Problem 1 and 2'!I189</f>
        <v>1.7852161785216116E-2</v>
      </c>
      <c r="J187" s="5">
        <f>('Problem 1 and 2'!J188-'Problem 1 and 2'!J189)/'Problem 1 and 2'!J189</f>
        <v>4.0575916230366417E-2</v>
      </c>
      <c r="K187" s="5">
        <f>('Problem 1 and 2'!K188-'Problem 1 and 2'!K189)/'Problem 1 and 2'!K189</f>
        <v>1.185277604491564E-2</v>
      </c>
      <c r="L187" s="5">
        <f>('Problem 1 and 2'!L188-'Problem 1 and 2'!L189)/'Problem 1 and 2'!L189</f>
        <v>4.1075794621026888E-2</v>
      </c>
      <c r="M187" s="5">
        <f>('Problem 1 and 2'!M188-'Problem 1 and 2'!M189)/'Problem 1 and 2'!M189</f>
        <v>2.6391752577319575E-2</v>
      </c>
      <c r="N187" s="5">
        <f>('Problem 1 and 2'!N188-'Problem 1 and 2'!N189)/'Problem 1 and 2'!N189</f>
        <v>3.1358885017421713E-2</v>
      </c>
      <c r="O187" s="5">
        <f>('Problem 1 and 2'!O188-'Problem 1 and 2'!O189)/'Problem 1 and 2'!O189</f>
        <v>8.4694494857832855E-3</v>
      </c>
      <c r="P187" s="5">
        <f>('Problem 1 and 2'!P188-'Problem 1 and 2'!P189)/'Problem 1 and 2'!P189</f>
        <v>-4.8358074673864111E-2</v>
      </c>
      <c r="Q187" s="5">
        <f>('Problem 1 and 2'!Q188-'Problem 1 and 2'!Q189)/'Problem 1 and 2'!Q189</f>
        <v>8.450704225351921E-3</v>
      </c>
      <c r="S187">
        <f t="shared" si="64"/>
        <v>0.26544660963898692</v>
      </c>
      <c r="T187">
        <f t="shared" si="65"/>
        <v>3.4980030028217861</v>
      </c>
      <c r="U187">
        <f t="shared" si="66"/>
        <v>1.2066314888610497</v>
      </c>
      <c r="V187">
        <f t="shared" si="67"/>
        <v>0.48806524048271982</v>
      </c>
      <c r="W187">
        <f t="shared" si="68"/>
        <v>0.25388854136372291</v>
      </c>
      <c r="X187">
        <f t="shared" si="69"/>
        <v>7.2653061224490081</v>
      </c>
      <c r="Y187">
        <f t="shared" si="70"/>
        <v>0.55923371647509534</v>
      </c>
      <c r="Z187">
        <f t="shared" si="71"/>
        <v>0.82475653361011558</v>
      </c>
      <c r="AA187">
        <f t="shared" si="72"/>
        <v>1.0150966938745904</v>
      </c>
      <c r="AB187">
        <f t="shared" si="73"/>
        <v>0.20605375246749549</v>
      </c>
      <c r="AC187">
        <f t="shared" si="74"/>
        <v>0.62022373109801676</v>
      </c>
      <c r="AD187">
        <f t="shared" si="75"/>
        <v>0.20714702337282231</v>
      </c>
      <c r="AE187">
        <f t="shared" si="76"/>
        <v>0.34888263623784538</v>
      </c>
      <c r="AF187">
        <f t="shared" si="77"/>
        <v>0.2699828625129635</v>
      </c>
      <c r="AG187">
        <f t="shared" si="78"/>
        <v>0.53490537073816913</v>
      </c>
      <c r="AH187">
        <f t="shared" si="79"/>
        <v>17.563623326004389</v>
      </c>
      <c r="AJ187">
        <f t="shared" si="80"/>
        <v>1.5113431022286352E-2</v>
      </c>
      <c r="AK187">
        <f t="shared" si="81"/>
        <v>0.19916180949079595</v>
      </c>
      <c r="AL187">
        <f t="shared" si="82"/>
        <v>6.8700601605053355E-2</v>
      </c>
      <c r="AM187">
        <f t="shared" si="83"/>
        <v>2.7788414236833415E-2</v>
      </c>
      <c r="AN187">
        <f t="shared" si="84"/>
        <v>1.445536246429403E-2</v>
      </c>
      <c r="AO187">
        <f t="shared" si="85"/>
        <v>0.4136564527486834</v>
      </c>
      <c r="AP187">
        <f t="shared" si="86"/>
        <v>3.1840452627283564E-2</v>
      </c>
      <c r="AQ187">
        <f t="shared" si="87"/>
        <v>4.6958222588900304E-2</v>
      </c>
      <c r="AR187">
        <f t="shared" si="88"/>
        <v>5.7795403319294392E-2</v>
      </c>
      <c r="AS187">
        <f t="shared" si="89"/>
        <v>1.1731847617251958E-2</v>
      </c>
      <c r="AT187">
        <f t="shared" si="90"/>
        <v>3.5312971565481278E-2</v>
      </c>
      <c r="AU187">
        <f t="shared" si="91"/>
        <v>1.1794093936535526E-2</v>
      </c>
      <c r="AV187">
        <f t="shared" si="92"/>
        <v>1.9863932957460771E-2</v>
      </c>
      <c r="AW187">
        <f t="shared" si="93"/>
        <v>1.5371706481158227E-2</v>
      </c>
      <c r="AX187">
        <f t="shared" si="94"/>
        <v>3.0455297338687383E-2</v>
      </c>
      <c r="AY187">
        <f t="shared" si="95"/>
        <v>1</v>
      </c>
      <c r="BA187" cm="1">
        <f t="array" ref="BA187">SUM(AJ187:AX187*C187:Q187)</f>
        <v>-1.2718571758878682E-2</v>
      </c>
    </row>
    <row r="188" spans="2:53" x14ac:dyDescent="0.3">
      <c r="B188" s="1">
        <f>'Problem 1 and 2'!B189</f>
        <v>43273</v>
      </c>
      <c r="C188" s="5">
        <f>('Problem 1 and 2'!C189-'Problem 1 and 2'!C190)/'Problem 1 and 2'!C190</f>
        <v>-2.4305555555555584E-2</v>
      </c>
      <c r="D188" s="5">
        <f>('Problem 1 and 2'!D189-'Problem 1 and 2'!D190)/'Problem 1 and 2'!D190</f>
        <v>-4.8047507648011592E-2</v>
      </c>
      <c r="E188" s="5">
        <f>('Problem 1 and 2'!E189-'Problem 1 and 2'!E190)/'Problem 1 and 2'!E190</f>
        <v>-1.3954217623079301E-2</v>
      </c>
      <c r="F188" s="5">
        <f>('Problem 1 and 2'!F189-'Problem 1 and 2'!F190)/'Problem 1 and 2'!F190</f>
        <v>-3.0303030303030158E-2</v>
      </c>
      <c r="G188" s="5">
        <f>('Problem 1 and 2'!G189-'Problem 1 and 2'!G190)/'Problem 1 and 2'!G190</f>
        <v>7.9341757272993248E-3</v>
      </c>
      <c r="H188" s="5">
        <f>('Problem 1 and 2'!H189-'Problem 1 and 2'!H190)/'Problem 1 and 2'!H190</f>
        <v>3.1487837636173695E-2</v>
      </c>
      <c r="I188" s="5">
        <f>('Problem 1 and 2'!I189-'Problem 1 and 2'!I190)/'Problem 1 and 2'!I190</f>
        <v>-3.5512510088781243E-2</v>
      </c>
      <c r="J188" s="5">
        <f>('Problem 1 and 2'!J189-'Problem 1 and 2'!J190)/'Problem 1 and 2'!J190</f>
        <v>-1.4511447920025797E-2</v>
      </c>
      <c r="K188" s="5">
        <f>('Problem 1 and 2'!K189-'Problem 1 and 2'!K190)/'Problem 1 and 2'!K190</f>
        <v>-2.9465186680120964E-2</v>
      </c>
      <c r="L188" s="5">
        <f>('Problem 1 and 2'!L189-'Problem 1 and 2'!L190)/'Problem 1 and 2'!L190</f>
        <v>-1.040406484393902E-2</v>
      </c>
      <c r="M188" s="5">
        <f>('Problem 1 and 2'!M189-'Problem 1 and 2'!M190)/'Problem 1 and 2'!M190</f>
        <v>3.1023784901757388E-3</v>
      </c>
      <c r="N188" s="5">
        <f>('Problem 1 and 2'!N189-'Problem 1 and 2'!N190)/'Problem 1 and 2'!N190</f>
        <v>-1.2654223347043152E-3</v>
      </c>
      <c r="O188" s="5">
        <f>('Problem 1 and 2'!O189-'Problem 1 and 2'!O190)/'Problem 1 and 2'!O190</f>
        <v>-2.7647058823529344E-2</v>
      </c>
      <c r="P188" s="5">
        <f>('Problem 1 and 2'!P189-'Problem 1 and 2'!P190)/'Problem 1 and 2'!P190</f>
        <v>-4.3253712072304669E-2</v>
      </c>
      <c r="Q188" s="5">
        <f>('Problem 1 and 2'!Q189-'Problem 1 and 2'!Q190)/'Problem 1 and 2'!Q190</f>
        <v>-3.7614368010843689E-2</v>
      </c>
      <c r="S188">
        <f t="shared" si="64"/>
        <v>0.26680300519156219</v>
      </c>
      <c r="T188">
        <f t="shared" si="65"/>
        <v>3.5476295791654997</v>
      </c>
      <c r="U188">
        <f t="shared" si="66"/>
        <v>1.2049071821923056</v>
      </c>
      <c r="V188">
        <f t="shared" si="67"/>
        <v>0.4976351471588516</v>
      </c>
      <c r="W188">
        <f t="shared" si="68"/>
        <v>0.25146915878647691</v>
      </c>
      <c r="X188">
        <f t="shared" si="69"/>
        <v>7.5232653061224788</v>
      </c>
      <c r="Y188">
        <f t="shared" si="70"/>
        <v>0.54942528735632146</v>
      </c>
      <c r="Z188">
        <f t="shared" si="71"/>
        <v>0.79259621594733121</v>
      </c>
      <c r="AA188">
        <f t="shared" si="72"/>
        <v>1.0032059187922124</v>
      </c>
      <c r="AB188">
        <f t="shared" si="73"/>
        <v>0.19792387214468213</v>
      </c>
      <c r="AC188">
        <f t="shared" si="74"/>
        <v>0.60427583282952613</v>
      </c>
      <c r="AD188">
        <f t="shared" si="75"/>
        <v>0.20084863414864862</v>
      </c>
      <c r="AE188">
        <f t="shared" si="76"/>
        <v>0.34595260809907524</v>
      </c>
      <c r="AF188">
        <f t="shared" si="77"/>
        <v>0.28370215238303842</v>
      </c>
      <c r="AG188">
        <f t="shared" si="78"/>
        <v>0.53042292349734665</v>
      </c>
      <c r="AH188">
        <f t="shared" si="79"/>
        <v>17.80006282381536</v>
      </c>
      <c r="AJ188">
        <f t="shared" si="80"/>
        <v>1.4988879973760352E-2</v>
      </c>
      <c r="AK188">
        <f t="shared" si="81"/>
        <v>0.19930432910714199</v>
      </c>
      <c r="AL188">
        <f t="shared" si="82"/>
        <v>6.7691175818785088E-2</v>
      </c>
      <c r="AM188">
        <f t="shared" si="83"/>
        <v>2.795693206728727E-2</v>
      </c>
      <c r="AN188">
        <f t="shared" si="84"/>
        <v>1.4127430968952933E-2</v>
      </c>
      <c r="AO188">
        <f t="shared" si="85"/>
        <v>0.42265386255023918</v>
      </c>
      <c r="AP188">
        <f t="shared" si="86"/>
        <v>3.0866480236307094E-2</v>
      </c>
      <c r="AQ188">
        <f t="shared" si="87"/>
        <v>4.4527720143037221E-2</v>
      </c>
      <c r="AR188">
        <f t="shared" si="88"/>
        <v>5.6359684160776462E-2</v>
      </c>
      <c r="AS188">
        <f t="shared" si="89"/>
        <v>1.1119279415119395E-2</v>
      </c>
      <c r="AT188">
        <f t="shared" si="90"/>
        <v>3.3947960679163627E-2</v>
      </c>
      <c r="AU188">
        <f t="shared" si="91"/>
        <v>1.1283591307325378E-2</v>
      </c>
      <c r="AV188">
        <f t="shared" si="92"/>
        <v>1.9435471184754052E-2</v>
      </c>
      <c r="AW188">
        <f t="shared" si="93"/>
        <v>1.593826691462363E-2</v>
      </c>
      <c r="AX188">
        <f t="shared" si="94"/>
        <v>2.9798935472726214E-2</v>
      </c>
      <c r="AY188">
        <f t="shared" si="95"/>
        <v>0.99999999999999978</v>
      </c>
      <c r="BA188" cm="1">
        <f t="array" ref="BA188">SUM(AJ188:AX188*C188:Q188)</f>
        <v>-4.0867930055202388E-3</v>
      </c>
    </row>
    <row r="189" spans="2:53" x14ac:dyDescent="0.3">
      <c r="B189" s="1">
        <f>'Problem 1 and 2'!B190</f>
        <v>43266</v>
      </c>
      <c r="C189" s="5">
        <f>('Problem 1 and 2'!C190-'Problem 1 and 2'!C191)/'Problem 1 and 2'!C191</f>
        <v>4.9850448654037887E-3</v>
      </c>
      <c r="D189" s="5">
        <f>('Problem 1 and 2'!D190-'Problem 1 and 2'!D191)/'Problem 1 and 2'!D191</f>
        <v>4.4105342511285305E-2</v>
      </c>
      <c r="E189" s="5">
        <f>('Problem 1 and 2'!E190-'Problem 1 and 2'!E191)/'Problem 1 and 2'!E191</f>
        <v>6.7876874506708042E-3</v>
      </c>
      <c r="F189" s="5">
        <f>('Problem 1 and 2'!F190-'Problem 1 and 2'!F191)/'Problem 1 and 2'!F191</f>
        <v>-6.0240963855423832E-3</v>
      </c>
      <c r="G189" s="5">
        <f>('Problem 1 and 2'!G190-'Problem 1 and 2'!G191)/'Problem 1 and 2'!G191</f>
        <v>7.3163040050457276E-2</v>
      </c>
      <c r="H189" s="5">
        <f>('Problem 1 and 2'!H190-'Problem 1 and 2'!H191)/'Problem 1 and 2'!H191</f>
        <v>-4.3090638930162271E-3</v>
      </c>
      <c r="I189" s="5">
        <f>('Problem 1 and 2'!I190-'Problem 1 and 2'!I191)/'Problem 1 and 2'!I191</f>
        <v>1.5296367112810613E-2</v>
      </c>
      <c r="J189" s="5">
        <f>('Problem 1 and 2'!J190-'Problem 1 and 2'!J191)/'Problem 1 and 2'!J191</f>
        <v>1.2915724895060836E-3</v>
      </c>
      <c r="K189" s="5">
        <f>('Problem 1 and 2'!K190-'Problem 1 and 2'!K191)/'Problem 1 and 2'!K191</f>
        <v>-1.4420686225758358E-2</v>
      </c>
      <c r="L189" s="5">
        <f>('Problem 1 and 2'!L190-'Problem 1 and 2'!L191)/'Problem 1 and 2'!L191</f>
        <v>2.9902815848492293E-2</v>
      </c>
      <c r="M189" s="5">
        <f>('Problem 1 and 2'!M190-'Problem 1 and 2'!M191)/'Problem 1 and 2'!M191</f>
        <v>-6.1664953751283443E-3</v>
      </c>
      <c r="N189" s="5">
        <f>('Problem 1 and 2'!N190-'Problem 1 and 2'!N191)/'Problem 1 and 2'!N191</f>
        <v>-9.4014415543716701E-3</v>
      </c>
      <c r="O189" s="5">
        <f>('Problem 1 and 2'!O190-'Problem 1 and 2'!O191)/'Problem 1 and 2'!O191</f>
        <v>-7.0093457943924574E-3</v>
      </c>
      <c r="P189" s="5">
        <f>('Problem 1 and 2'!P190-'Problem 1 and 2'!P191)/'Problem 1 and 2'!P191</f>
        <v>-3.0258764607679525E-2</v>
      </c>
      <c r="Q189" s="5">
        <f>('Problem 1 and 2'!Q190-'Problem 1 and 2'!Q191)/'Problem 1 and 2'!Q191</f>
        <v>-9.0664875755542065E-3</v>
      </c>
      <c r="S189">
        <f t="shared" si="64"/>
        <v>0.2734493433991812</v>
      </c>
      <c r="T189">
        <f t="shared" si="65"/>
        <v>3.7266876316489004</v>
      </c>
      <c r="U189">
        <f t="shared" si="66"/>
        <v>1.2219586592498848</v>
      </c>
      <c r="V189">
        <f t="shared" si="67"/>
        <v>0.51318624550756564</v>
      </c>
      <c r="W189">
        <f t="shared" si="68"/>
        <v>0.24948966395054842</v>
      </c>
      <c r="X189">
        <f t="shared" si="69"/>
        <v>7.293605442176899</v>
      </c>
      <c r="Y189">
        <f t="shared" si="70"/>
        <v>0.56965517241379271</v>
      </c>
      <c r="Z189">
        <f t="shared" si="71"/>
        <v>0.80426729897011584</v>
      </c>
      <c r="AA189">
        <f t="shared" si="72"/>
        <v>1.0336629918102334</v>
      </c>
      <c r="AB189">
        <f t="shared" si="73"/>
        <v>0.20000473437016411</v>
      </c>
      <c r="AC189">
        <f t="shared" si="74"/>
        <v>0.60240693850118743</v>
      </c>
      <c r="AD189">
        <f t="shared" si="75"/>
        <v>0.20110311452134252</v>
      </c>
      <c r="AE189">
        <f t="shared" si="76"/>
        <v>0.355789131136375</v>
      </c>
      <c r="AF189">
        <f t="shared" si="77"/>
        <v>0.29652809314529455</v>
      </c>
      <c r="AG189">
        <f t="shared" si="78"/>
        <v>0.55115424198615137</v>
      </c>
      <c r="AH189">
        <f t="shared" si="79"/>
        <v>17.892948702787635</v>
      </c>
      <c r="AJ189">
        <f t="shared" si="80"/>
        <v>1.528251983176921E-2</v>
      </c>
      <c r="AK189">
        <f t="shared" si="81"/>
        <v>0.20827688569119412</v>
      </c>
      <c r="AL189">
        <f t="shared" si="82"/>
        <v>6.8292749258232074E-2</v>
      </c>
      <c r="AM189">
        <f t="shared" si="83"/>
        <v>2.8680920849430129E-2</v>
      </c>
      <c r="AN189">
        <f t="shared" si="84"/>
        <v>1.3943462762606542E-2</v>
      </c>
      <c r="AO189">
        <f t="shared" si="85"/>
        <v>0.40762456559441151</v>
      </c>
      <c r="AP189">
        <f t="shared" si="86"/>
        <v>3.1836852710869459E-2</v>
      </c>
      <c r="AQ189">
        <f t="shared" si="87"/>
        <v>4.494884059242929E-2</v>
      </c>
      <c r="AR189">
        <f t="shared" si="88"/>
        <v>5.776929275213278E-2</v>
      </c>
      <c r="AS189">
        <f t="shared" si="89"/>
        <v>1.1177852107685545E-2</v>
      </c>
      <c r="AT189">
        <f t="shared" si="90"/>
        <v>3.3667281369187368E-2</v>
      </c>
      <c r="AU189">
        <f t="shared" si="91"/>
        <v>1.1239238308999994E-2</v>
      </c>
      <c r="AV189">
        <f t="shared" si="92"/>
        <v>1.9884320748147274E-2</v>
      </c>
      <c r="AW189">
        <f t="shared" si="93"/>
        <v>1.6572343556716111E-2</v>
      </c>
      <c r="AX189">
        <f t="shared" si="94"/>
        <v>3.080287386618865E-2</v>
      </c>
      <c r="AY189">
        <f t="shared" si="95"/>
        <v>1.0000000000000002</v>
      </c>
      <c r="BA189" cm="1">
        <f t="array" ref="BA189">SUM(AJ189:AX189*C189:Q189)</f>
        <v>7.629582968931764E-3</v>
      </c>
    </row>
    <row r="190" spans="2:53" x14ac:dyDescent="0.3">
      <c r="B190" s="1">
        <f>'Problem 1 and 2'!B191</f>
        <v>43259</v>
      </c>
      <c r="C190" s="5">
        <f>('Problem 1 and 2'!C191-'Problem 1 and 2'!C192)/'Problem 1 and 2'!C192</f>
        <v>-2.0029311187103049E-2</v>
      </c>
      <c r="D190" s="5">
        <f>('Problem 1 and 2'!D191-'Problem 1 and 2'!D192)/'Problem 1 and 2'!D192</f>
        <v>-2.9606654448046063E-3</v>
      </c>
      <c r="E190" s="5">
        <f>('Problem 1 and 2'!E191-'Problem 1 and 2'!E192)/'Problem 1 and 2'!E192</f>
        <v>-2.1772699197035242E-2</v>
      </c>
      <c r="F190" s="5">
        <f>('Problem 1 and 2'!F191-'Problem 1 and 2'!F192)/'Problem 1 and 2'!F192</f>
        <v>-2.6612539467749014E-2</v>
      </c>
      <c r="G190" s="5">
        <f>('Problem 1 and 2'!G191-'Problem 1 and 2'!G192)/'Problem 1 and 2'!G192</f>
        <v>-1.1841695232159629E-2</v>
      </c>
      <c r="H190" s="5">
        <f>('Problem 1 and 2'!H191-'Problem 1 and 2'!H192)/'Problem 1 and 2'!H192</f>
        <v>1.5849056603773542E-2</v>
      </c>
      <c r="I190" s="5">
        <f>('Problem 1 and 2'!I191-'Problem 1 and 2'!I192)/'Problem 1 and 2'!I192</f>
        <v>-1.7181208053691215E-2</v>
      </c>
      <c r="J190" s="5">
        <f>('Problem 1 and 2'!J191-'Problem 1 and 2'!J192)/'Problem 1 and 2'!J192</f>
        <v>-5.1397365884999126E-3</v>
      </c>
      <c r="K190" s="5">
        <f>('Problem 1 and 2'!K191-'Problem 1 and 2'!K192)/'Problem 1 and 2'!K192</f>
        <v>4.9975012493753126E-3</v>
      </c>
      <c r="L190" s="5">
        <f>('Problem 1 and 2'!L191-'Problem 1 and 2'!L192)/'Problem 1 and 2'!L192</f>
        <v>-4.4653932026792282E-3</v>
      </c>
      <c r="M190" s="5">
        <f>('Problem 1 and 2'!M191-'Problem 1 and 2'!M192)/'Problem 1 and 2'!M192</f>
        <v>-1.3784715183458276E-2</v>
      </c>
      <c r="N190" s="5">
        <f>('Problem 1 and 2'!N191-'Problem 1 and 2'!N192)/'Problem 1 and 2'!N192</f>
        <v>-2.386050780055049E-2</v>
      </c>
      <c r="O190" s="5">
        <f>('Problem 1 and 2'!O191-'Problem 1 and 2'!O192)/'Problem 1 and 2'!O192</f>
        <v>-1.8629979936944683E-2</v>
      </c>
      <c r="P190" s="5">
        <f>('Problem 1 and 2'!P191-'Problem 1 and 2'!P192)/'Problem 1 and 2'!P192</f>
        <v>-9.3032871614636293E-3</v>
      </c>
      <c r="Q190" s="5">
        <f>('Problem 1 and 2'!Q191-'Problem 1 and 2'!Q192)/'Problem 1 and 2'!Q192</f>
        <v>-3.5933959210100085E-2</v>
      </c>
      <c r="S190">
        <f t="shared" si="64"/>
        <v>0.27209294784660587</v>
      </c>
      <c r="T190">
        <f t="shared" si="65"/>
        <v>3.569264019553295</v>
      </c>
      <c r="U190">
        <f t="shared" si="66"/>
        <v>1.213720305165886</v>
      </c>
      <c r="V190">
        <f t="shared" si="67"/>
        <v>0.51629646517730854</v>
      </c>
      <c r="W190">
        <f t="shared" si="68"/>
        <v>0.23248067128627359</v>
      </c>
      <c r="X190">
        <f t="shared" si="69"/>
        <v>7.325170068027238</v>
      </c>
      <c r="Y190">
        <f t="shared" si="70"/>
        <v>0.56107279693486556</v>
      </c>
      <c r="Z190">
        <f t="shared" si="71"/>
        <v>0.80322986936809038</v>
      </c>
      <c r="AA190">
        <f t="shared" si="72"/>
        <v>1.0487872232746616</v>
      </c>
      <c r="AB190">
        <f t="shared" si="73"/>
        <v>0.19419767699672605</v>
      </c>
      <c r="AC190">
        <f t="shared" si="74"/>
        <v>0.60614472715786483</v>
      </c>
      <c r="AD190">
        <f t="shared" si="75"/>
        <v>0.20301171731654669</v>
      </c>
      <c r="AE190">
        <f t="shared" si="76"/>
        <v>0.3583005838267494</v>
      </c>
      <c r="AF190">
        <f t="shared" si="77"/>
        <v>0.30578063747627537</v>
      </c>
      <c r="AG190">
        <f t="shared" si="78"/>
        <v>0.55619699513207688</v>
      </c>
      <c r="AH190">
        <f t="shared" si="79"/>
        <v>17.765746704540462</v>
      </c>
      <c r="AJ190">
        <f t="shared" si="80"/>
        <v>1.5315593111381353E-2</v>
      </c>
      <c r="AK190">
        <f t="shared" si="81"/>
        <v>0.2009070645277794</v>
      </c>
      <c r="AL190">
        <f t="shared" si="82"/>
        <v>6.8318001227366976E-2</v>
      </c>
      <c r="AM190">
        <f t="shared" si="83"/>
        <v>2.9061343368435879E-2</v>
      </c>
      <c r="AN190">
        <f t="shared" si="84"/>
        <v>1.3085893610475578E-2</v>
      </c>
      <c r="AO190">
        <f t="shared" si="85"/>
        <v>0.41231985290858142</v>
      </c>
      <c r="AP190">
        <f t="shared" si="86"/>
        <v>3.1581717687749651E-2</v>
      </c>
      <c r="AQ190">
        <f t="shared" si="87"/>
        <v>4.521227746440884E-2</v>
      </c>
      <c r="AR190">
        <f t="shared" si="88"/>
        <v>5.9034232600345411E-2</v>
      </c>
      <c r="AS190">
        <f t="shared" si="89"/>
        <v>1.0931016873447497E-2</v>
      </c>
      <c r="AT190">
        <f t="shared" si="90"/>
        <v>3.4118730680931637E-2</v>
      </c>
      <c r="AU190">
        <f t="shared" si="91"/>
        <v>1.142714239332604E-2</v>
      </c>
      <c r="AV190">
        <f t="shared" si="92"/>
        <v>2.0168056529544977E-2</v>
      </c>
      <c r="AW190">
        <f t="shared" si="93"/>
        <v>1.7211808913054346E-2</v>
      </c>
      <c r="AX190">
        <f t="shared" si="94"/>
        <v>3.130726810317111E-2</v>
      </c>
      <c r="AY190">
        <f t="shared" si="95"/>
        <v>1</v>
      </c>
      <c r="BA190" cm="1">
        <f t="array" ref="BA190">SUM(AJ190:AX190*C190:Q190)</f>
        <v>2.8487441602205086E-4</v>
      </c>
    </row>
    <row r="191" spans="2:53" x14ac:dyDescent="0.3">
      <c r="B191" s="1">
        <f>'Problem 1 and 2'!B192</f>
        <v>43252</v>
      </c>
      <c r="C191" s="5">
        <f>('Problem 1 and 2'!C192-'Problem 1 and 2'!C193)/'Problem 1 and 2'!C193</f>
        <v>-8.7167070217918224E-3</v>
      </c>
      <c r="D191" s="5">
        <f>('Problem 1 and 2'!D192-'Problem 1 and 2'!D193)/'Problem 1 and 2'!D193</f>
        <v>-6.9998600028000069E-3</v>
      </c>
      <c r="E191" s="5">
        <f>('Problem 1 and 2'!E192-'Problem 1 and 2'!E193)/'Problem 1 and 2'!E193</f>
        <v>3.2532920216886488E-3</v>
      </c>
      <c r="F191" s="5">
        <f>('Problem 1 and 2'!F192-'Problem 1 and 2'!F193)/'Problem 1 and 2'!F193</f>
        <v>-1.3790035587188819E-2</v>
      </c>
      <c r="G191" s="5">
        <f>('Problem 1 and 2'!G192-'Problem 1 and 2'!G193)/'Problem 1 and 2'!G193</f>
        <v>-1.6549187863928873E-2</v>
      </c>
      <c r="H191" s="5">
        <f>('Problem 1 and 2'!H192-'Problem 1 and 2'!H193)/'Problem 1 and 2'!H193</f>
        <v>-5.275950814984269E-2</v>
      </c>
      <c r="I191" s="5">
        <f>('Problem 1 and 2'!I192-'Problem 1 and 2'!I193)/'Problem 1 and 2'!I193</f>
        <v>-5.3662463107053565E-4</v>
      </c>
      <c r="J191" s="5">
        <f>('Problem 1 and 2'!J192-'Problem 1 and 2'!J193)/'Problem 1 and 2'!J193</f>
        <v>-1.6118836915296985E-2</v>
      </c>
      <c r="K191" s="5">
        <f>('Problem 1 and 2'!K192-'Problem 1 and 2'!K193)/'Problem 1 and 2'!K193</f>
        <v>1.2856853614091881E-2</v>
      </c>
      <c r="L191" s="5">
        <f>('Problem 1 and 2'!L192-'Problem 1 and 2'!L193)/'Problem 1 and 2'!L193</f>
        <v>-2.7503015681544042E-2</v>
      </c>
      <c r="M191" s="5">
        <f>('Problem 1 and 2'!M192-'Problem 1 and 2'!M193)/'Problem 1 and 2'!M193</f>
        <v>7.9689415610950873E-3</v>
      </c>
      <c r="N191" s="5">
        <f>('Problem 1 and 2'!N192-'Problem 1 and 2'!N193)/'Problem 1 and 2'!N193</f>
        <v>-2.4761336515513162E-2</v>
      </c>
      <c r="O191" s="5">
        <f>('Problem 1 and 2'!O192-'Problem 1 and 2'!O193)/'Problem 1 and 2'!O193</f>
        <v>-3.6454018227009236E-2</v>
      </c>
      <c r="P191" s="5">
        <f>('Problem 1 and 2'!P192-'Problem 1 and 2'!P193)/'Problem 1 and 2'!P193</f>
        <v>-4.322766570605205E-3</v>
      </c>
      <c r="Q191" s="5">
        <f>('Problem 1 and 2'!Q192-'Problem 1 and 2'!Q193)/'Problem 1 and 2'!Q193</f>
        <v>-3.5290443472829662E-2</v>
      </c>
      <c r="S191">
        <f t="shared" si="64"/>
        <v>0.2776541696121646</v>
      </c>
      <c r="T191">
        <f t="shared" si="65"/>
        <v>3.5798627956294564</v>
      </c>
      <c r="U191">
        <f t="shared" si="66"/>
        <v>1.2407344429762082</v>
      </c>
      <c r="V191">
        <f t="shared" si="67"/>
        <v>0.53041207752460273</v>
      </c>
      <c r="W191">
        <f t="shared" si="68"/>
        <v>0.23526662698128414</v>
      </c>
      <c r="X191">
        <f t="shared" si="69"/>
        <v>7.2108843537415241</v>
      </c>
      <c r="Y191">
        <f t="shared" si="70"/>
        <v>0.57088122605363945</v>
      </c>
      <c r="Z191">
        <f t="shared" si="71"/>
        <v>0.80737958777619157</v>
      </c>
      <c r="AA191">
        <f t="shared" si="72"/>
        <v>1.0435719710455484</v>
      </c>
      <c r="AB191">
        <f t="shared" si="73"/>
        <v>0.19506873560274177</v>
      </c>
      <c r="AC191">
        <f t="shared" si="74"/>
        <v>0.61461704811300044</v>
      </c>
      <c r="AD191">
        <f t="shared" si="75"/>
        <v>0.2079740845840774</v>
      </c>
      <c r="AE191">
        <f t="shared" si="76"/>
        <v>0.36510243486318011</v>
      </c>
      <c r="AF191">
        <f t="shared" si="77"/>
        <v>0.3086521167514073</v>
      </c>
      <c r="AG191">
        <f t="shared" si="78"/>
        <v>0.57692831362088148</v>
      </c>
      <c r="AH191">
        <f t="shared" si="79"/>
        <v>17.764989984875907</v>
      </c>
      <c r="AJ191">
        <f t="shared" si="80"/>
        <v>1.5629289397210099E-2</v>
      </c>
      <c r="AK191">
        <f t="shared" si="81"/>
        <v>0.2015122326934688</v>
      </c>
      <c r="AL191">
        <f t="shared" si="82"/>
        <v>6.9841550377033601E-2</v>
      </c>
      <c r="AM191">
        <f t="shared" si="83"/>
        <v>2.9857156011692951E-2</v>
      </c>
      <c r="AN191">
        <f t="shared" si="84"/>
        <v>1.3243273831371515E-2</v>
      </c>
      <c r="AO191">
        <f t="shared" si="85"/>
        <v>0.40590421722052517</v>
      </c>
      <c r="AP191">
        <f t="shared" si="86"/>
        <v>3.2135184232563875E-2</v>
      </c>
      <c r="AQ191">
        <f t="shared" si="87"/>
        <v>4.5447793016688907E-2</v>
      </c>
      <c r="AR191">
        <f t="shared" si="88"/>
        <v>5.8743178123600727E-2</v>
      </c>
      <c r="AS191">
        <f t="shared" si="89"/>
        <v>1.0980514808553908E-2</v>
      </c>
      <c r="AT191">
        <f t="shared" si="90"/>
        <v>3.4597095108764492E-2</v>
      </c>
      <c r="AU191">
        <f t="shared" si="91"/>
        <v>1.1706963232804218E-2</v>
      </c>
      <c r="AV191">
        <f t="shared" si="92"/>
        <v>2.0551795141680766E-2</v>
      </c>
      <c r="AW191">
        <f t="shared" si="93"/>
        <v>1.7374179046212579E-2</v>
      </c>
      <c r="AX191">
        <f t="shared" si="94"/>
        <v>3.2475577757828465E-2</v>
      </c>
      <c r="AY191">
        <f t="shared" si="95"/>
        <v>1.0000000000000002</v>
      </c>
      <c r="BA191" cm="1">
        <f t="array" ref="BA191">SUM(AJ191:AX191*C191:Q191)</f>
        <v>-2.5646892250161379E-2</v>
      </c>
    </row>
    <row r="192" spans="2:53" x14ac:dyDescent="0.3">
      <c r="B192" s="1">
        <f>'Problem 1 and 2'!B193</f>
        <v>43245</v>
      </c>
      <c r="C192" s="5">
        <f>('Problem 1 and 2'!C193-'Problem 1 and 2'!C194)/'Problem 1 and 2'!C194</f>
        <v>-3.1425891181988692E-2</v>
      </c>
      <c r="D192" s="5">
        <f>('Problem 1 and 2'!D193-'Problem 1 and 2'!D194)/'Problem 1 and 2'!D194</f>
        <v>-2.1506849315068563E-2</v>
      </c>
      <c r="E192" s="5">
        <f>('Problem 1 and 2'!E193-'Problem 1 and 2'!E194)/'Problem 1 and 2'!E194</f>
        <v>3.2965274443911063E-2</v>
      </c>
      <c r="F192" s="5">
        <f>('Problem 1 and 2'!F193-'Problem 1 and 2'!F194)/'Problem 1 and 2'!F194</f>
        <v>-1.6192560175054473E-2</v>
      </c>
      <c r="G192" s="5">
        <f>('Problem 1 and 2'!G193-'Problem 1 and 2'!G194)/'Problem 1 and 2'!G194</f>
        <v>-3.5471475022169546E-2</v>
      </c>
      <c r="H192" s="5">
        <f>('Problem 1 and 2'!H193-'Problem 1 and 2'!H194)/'Problem 1 and 2'!H194</f>
        <v>-3.2775549716498473E-2</v>
      </c>
      <c r="I192" s="5">
        <f>('Problem 1 and 2'!I193-'Problem 1 and 2'!I194)/'Problem 1 and 2'!I194</f>
        <v>-2.4090075936108901E-2</v>
      </c>
      <c r="J192" s="5">
        <f>('Problem 1 and 2'!J193-'Problem 1 and 2'!J194)/'Problem 1 and 2'!J194</f>
        <v>-2.8852056476365972E-2</v>
      </c>
      <c r="K192" s="5">
        <f>('Problem 1 and 2'!K193-'Problem 1 and 2'!K194)/'Problem 1 and 2'!K194</f>
        <v>-3.0618253189401416E-2</v>
      </c>
      <c r="L192" s="5">
        <f>('Problem 1 and 2'!L193-'Problem 1 and 2'!L194)/'Problem 1 and 2'!L194</f>
        <v>-1.0739856801909206E-2</v>
      </c>
      <c r="M192" s="5">
        <f>('Problem 1 and 2'!M193-'Problem 1 and 2'!M194)/'Problem 1 and 2'!M194</f>
        <v>-1.707170114480815E-2</v>
      </c>
      <c r="N192" s="5">
        <f>('Problem 1 and 2'!N193-'Problem 1 and 2'!N194)/'Problem 1 and 2'!N194</f>
        <v>-1.2083701738874219E-2</v>
      </c>
      <c r="O192" s="5">
        <f>('Problem 1 and 2'!O193-'Problem 1 and 2'!O194)/'Problem 1 and 2'!O194</f>
        <v>-4.3328929986789902E-2</v>
      </c>
      <c r="P192" s="5">
        <f>('Problem 1 and 2'!P193-'Problem 1 and 2'!P194)/'Problem 1 and 2'!P194</f>
        <v>-3.8781163434903065E-2</v>
      </c>
      <c r="Q192" s="5">
        <f>('Problem 1 and 2'!Q193-'Problem 1 and 2'!Q194)/'Problem 1 and 2'!Q194</f>
        <v>-6.2073246430786938E-3</v>
      </c>
      <c r="S192">
        <f t="shared" si="64"/>
        <v>0.28009568160680015</v>
      </c>
      <c r="T192">
        <f t="shared" si="65"/>
        <v>3.6050979767631763</v>
      </c>
      <c r="U192">
        <f t="shared" si="66"/>
        <v>1.2367110607491389</v>
      </c>
      <c r="V192">
        <f t="shared" si="67"/>
        <v>0.53782875519860496</v>
      </c>
      <c r="W192">
        <f t="shared" si="68"/>
        <v>0.23922561665314121</v>
      </c>
      <c r="X192">
        <f t="shared" si="69"/>
        <v>7.6125170068027499</v>
      </c>
      <c r="Y192">
        <f t="shared" si="70"/>
        <v>0.57118773946360113</v>
      </c>
      <c r="Z192">
        <f t="shared" si="71"/>
        <v>0.82060681520201417</v>
      </c>
      <c r="AA192">
        <f t="shared" si="72"/>
        <v>1.030325230383601</v>
      </c>
      <c r="AB192">
        <f t="shared" si="73"/>
        <v>0.20058544010750795</v>
      </c>
      <c r="AC192">
        <f t="shared" si="74"/>
        <v>0.60975792285931985</v>
      </c>
      <c r="AD192">
        <f t="shared" si="75"/>
        <v>0.2132545523174755</v>
      </c>
      <c r="AE192">
        <f t="shared" si="76"/>
        <v>0.37891542466023942</v>
      </c>
      <c r="AF192">
        <f t="shared" si="77"/>
        <v>0.30999214041313555</v>
      </c>
      <c r="AG192">
        <f t="shared" si="78"/>
        <v>0.59803316937975481</v>
      </c>
      <c r="AH192">
        <f t="shared" si="79"/>
        <v>18.24413453256026</v>
      </c>
      <c r="AJ192">
        <f t="shared" si="80"/>
        <v>1.5352642851153838E-2</v>
      </c>
      <c r="AK192">
        <f t="shared" si="81"/>
        <v>0.19760312391520504</v>
      </c>
      <c r="AL192">
        <f t="shared" si="82"/>
        <v>6.7786775993236834E-2</v>
      </c>
      <c r="AM192">
        <f t="shared" si="83"/>
        <v>2.9479543369883805E-2</v>
      </c>
      <c r="AN192">
        <f t="shared" si="84"/>
        <v>1.3112467254952317E-2</v>
      </c>
      <c r="AO192">
        <f t="shared" si="85"/>
        <v>0.41725832448871225</v>
      </c>
      <c r="AP192">
        <f t="shared" si="86"/>
        <v>3.1308020582955245E-2</v>
      </c>
      <c r="AQ192">
        <f t="shared" si="87"/>
        <v>4.4979213112985944E-2</v>
      </c>
      <c r="AR192">
        <f t="shared" si="88"/>
        <v>5.6474327600730102E-2</v>
      </c>
      <c r="AS192">
        <f t="shared" si="89"/>
        <v>1.0994516607489582E-2</v>
      </c>
      <c r="AT192">
        <f t="shared" si="90"/>
        <v>3.3422134756301347E-2</v>
      </c>
      <c r="AU192">
        <f t="shared" si="91"/>
        <v>1.1688937720607171E-2</v>
      </c>
      <c r="AV192">
        <f t="shared" si="92"/>
        <v>2.0769164137876207E-2</v>
      </c>
      <c r="AW192">
        <f t="shared" si="93"/>
        <v>1.6991331644693443E-2</v>
      </c>
      <c r="AX192">
        <f t="shared" si="94"/>
        <v>3.2779475963216918E-2</v>
      </c>
      <c r="AY192">
        <f t="shared" si="95"/>
        <v>1</v>
      </c>
      <c r="BA192" cm="1">
        <f t="array" ref="BA192">SUM(AJ192:AX192*C192:Q192)</f>
        <v>-2.3489340848988703E-2</v>
      </c>
    </row>
    <row r="193" spans="2:53" x14ac:dyDescent="0.3">
      <c r="B193" s="1">
        <f>'Problem 1 and 2'!B194</f>
        <v>43238</v>
      </c>
      <c r="C193" s="5">
        <f>('Problem 1 and 2'!C194-'Problem 1 and 2'!C195)/'Problem 1 and 2'!C195</f>
        <v>2.9951690821255983E-2</v>
      </c>
      <c r="D193" s="5">
        <f>('Problem 1 and 2'!D194-'Problem 1 and 2'!D195)/'Problem 1 and 2'!D195</f>
        <v>3.988603988603999E-2</v>
      </c>
      <c r="E193" s="5">
        <f>('Problem 1 and 2'!E194-'Problem 1 and 2'!E195)/'Problem 1 and 2'!E195</f>
        <v>3.8554216867469513E-3</v>
      </c>
      <c r="F193" s="5">
        <f>('Problem 1 and 2'!F194-'Problem 1 and 2'!F195)/'Problem 1 and 2'!F195</f>
        <v>4.8372911169743482E-3</v>
      </c>
      <c r="G193" s="5">
        <f>('Problem 1 and 2'!G194-'Problem 1 and 2'!G195)/'Problem 1 and 2'!G195</f>
        <v>-9.0802577621558953E-3</v>
      </c>
      <c r="H193" s="5">
        <f>('Problem 1 and 2'!H194-'Problem 1 and 2'!H195)/'Problem 1 and 2'!H195</f>
        <v>4.1630653990204561E-2</v>
      </c>
      <c r="I193" s="5">
        <f>('Problem 1 and 2'!I194-'Problem 1 and 2'!I195)/'Problem 1 and 2'!I195</f>
        <v>1.8363064008394246E-3</v>
      </c>
      <c r="J193" s="5">
        <f>('Problem 1 and 2'!J194-'Problem 1 and 2'!J195)/'Problem 1 and 2'!J195</f>
        <v>3.3301617507136061E-2</v>
      </c>
      <c r="K193" s="5">
        <f>('Problem 1 and 2'!K194-'Problem 1 and 2'!K195)/'Problem 1 and 2'!K195</f>
        <v>1.5952143569292209E-2</v>
      </c>
      <c r="L193" s="5">
        <f>('Problem 1 and 2'!L194-'Problem 1 and 2'!L195)/'Problem 1 and 2'!L195</f>
        <v>-1.5738783180643687E-2</v>
      </c>
      <c r="M193" s="5">
        <f>('Problem 1 and 2'!M194-'Problem 1 and 2'!M195)/'Problem 1 and 2'!M195</f>
        <v>-4.6976511744127435E-3</v>
      </c>
      <c r="N193" s="5">
        <f>('Problem 1 and 2'!N194-'Problem 1 and 2'!N195)/'Problem 1 and 2'!N195</f>
        <v>2.78703423205089E-2</v>
      </c>
      <c r="O193" s="5">
        <f>('Problem 1 and 2'!O194-'Problem 1 and 2'!O195)/'Problem 1 and 2'!O195</f>
        <v>2.9651795429814953E-2</v>
      </c>
      <c r="P193" s="5">
        <f>('Problem 1 and 2'!P194-'Problem 1 and 2'!P195)/'Problem 1 and 2'!P195</f>
        <v>-1.596573208722742E-2</v>
      </c>
      <c r="Q193" s="5">
        <f>('Problem 1 and 2'!Q194-'Problem 1 and 2'!Q195)/'Problem 1 and 2'!Q195</f>
        <v>2.6441541892322323E-2</v>
      </c>
      <c r="S193">
        <f t="shared" si="64"/>
        <v>0.28918353180905465</v>
      </c>
      <c r="T193">
        <f t="shared" si="65"/>
        <v>3.6843364455230558</v>
      </c>
      <c r="U193">
        <f t="shared" si="66"/>
        <v>1.1972435969978883</v>
      </c>
      <c r="V193">
        <f t="shared" si="67"/>
        <v>0.5466809188740267</v>
      </c>
      <c r="W193">
        <f t="shared" si="68"/>
        <v>0.24802337147949022</v>
      </c>
      <c r="X193">
        <f t="shared" si="69"/>
        <v>7.8704761904762206</v>
      </c>
      <c r="Y193">
        <f t="shared" si="70"/>
        <v>0.5852873563218387</v>
      </c>
      <c r="Z193">
        <f t="shared" si="71"/>
        <v>0.8449864108496089</v>
      </c>
      <c r="AA193">
        <f t="shared" si="72"/>
        <v>1.0628684042932672</v>
      </c>
      <c r="AB193">
        <f t="shared" si="73"/>
        <v>0.20276308662254722</v>
      </c>
      <c r="AC193">
        <f t="shared" si="74"/>
        <v>0.62034832405323936</v>
      </c>
      <c r="AD193">
        <f t="shared" si="75"/>
        <v>0.21586297613758784</v>
      </c>
      <c r="AE193">
        <f t="shared" si="76"/>
        <v>0.39607701804446455</v>
      </c>
      <c r="AF193">
        <f t="shared" si="77"/>
        <v>0.32249902792259927</v>
      </c>
      <c r="AG193">
        <f t="shared" si="78"/>
        <v>0.60176854208044028</v>
      </c>
      <c r="AH193">
        <f t="shared" si="79"/>
        <v>18.688405201485327</v>
      </c>
      <c r="AJ193">
        <f t="shared" si="80"/>
        <v>1.5473954502338742E-2</v>
      </c>
      <c r="AK193">
        <f t="shared" si="81"/>
        <v>0.19714557800952592</v>
      </c>
      <c r="AL193">
        <f t="shared" si="82"/>
        <v>6.4063443835364456E-2</v>
      </c>
      <c r="AM193">
        <f t="shared" si="83"/>
        <v>2.9252411480813638E-2</v>
      </c>
      <c r="AN193">
        <f t="shared" si="84"/>
        <v>1.3271510800706401E-2</v>
      </c>
      <c r="AO193">
        <f t="shared" si="85"/>
        <v>0.421142205855569</v>
      </c>
      <c r="AP193">
        <f t="shared" si="86"/>
        <v>3.1318207734243736E-2</v>
      </c>
      <c r="AQ193">
        <f t="shared" si="87"/>
        <v>4.5214473987456705E-2</v>
      </c>
      <c r="AR193">
        <f t="shared" si="88"/>
        <v>5.6873146361830385E-2</v>
      </c>
      <c r="AS193">
        <f t="shared" si="89"/>
        <v>1.084967306929068E-2</v>
      </c>
      <c r="AT193">
        <f t="shared" si="90"/>
        <v>3.3194289045270435E-2</v>
      </c>
      <c r="AU193">
        <f t="shared" si="91"/>
        <v>1.155063654765102E-2</v>
      </c>
      <c r="AV193">
        <f t="shared" si="92"/>
        <v>2.1193730217974133E-2</v>
      </c>
      <c r="AW193">
        <f t="shared" si="93"/>
        <v>1.7256637173993183E-2</v>
      </c>
      <c r="AX193">
        <f t="shared" si="94"/>
        <v>3.2200101377971649E-2</v>
      </c>
      <c r="AY193">
        <f t="shared" si="95"/>
        <v>1</v>
      </c>
      <c r="BA193" cm="1">
        <f t="array" ref="BA193">SUM(AJ193:AX193*C193:Q193)</f>
        <v>2.979727375146287E-2</v>
      </c>
    </row>
    <row r="194" spans="2:53" x14ac:dyDescent="0.3">
      <c r="B194" s="1">
        <f>'Problem 1 and 2'!B195</f>
        <v>43231</v>
      </c>
      <c r="C194" s="5">
        <f>('Problem 1 and 2'!C195-'Problem 1 and 2'!C196)/'Problem 1 and 2'!C196</f>
        <v>2.4213075060532689E-3</v>
      </c>
      <c r="D194" s="5">
        <f>('Problem 1 and 2'!D195-'Problem 1 and 2'!D196)/'Problem 1 and 2'!D196</f>
        <v>3.8486621907636909E-2</v>
      </c>
      <c r="E194" s="5">
        <f>('Problem 1 and 2'!E195-'Problem 1 and 2'!E196)/'Problem 1 and 2'!E196</f>
        <v>-1.1434016198189685E-2</v>
      </c>
      <c r="F194" s="5">
        <f>('Problem 1 and 2'!F195-'Problem 1 and 2'!F196)/'Problem 1 and 2'!F196</f>
        <v>-2.6124197002141317E-2</v>
      </c>
      <c r="G194" s="5">
        <f>('Problem 1 and 2'!G195-'Problem 1 and 2'!G196)/'Problem 1 and 2'!G196</f>
        <v>2.0545934840035304E-3</v>
      </c>
      <c r="H194" s="5">
        <f>('Problem 1 and 2'!H195-'Problem 1 and 2'!H196)/'Problem 1 and 2'!H196</f>
        <v>-4.0630182421227165E-2</v>
      </c>
      <c r="I194" s="5">
        <f>('Problem 1 and 2'!I195-'Problem 1 and 2'!I196)/'Problem 1 and 2'!I196</f>
        <v>-8.5825747724317582E-3</v>
      </c>
      <c r="J194" s="5">
        <f>('Problem 1 and 2'!J195-'Problem 1 and 2'!J196)/'Problem 1 and 2'!J196</f>
        <v>4.1969596827495001E-2</v>
      </c>
      <c r="K194" s="5">
        <f>('Problem 1 and 2'!K195-'Problem 1 and 2'!K196)/'Problem 1 and 2'!K196</f>
        <v>2.1801140994295035E-2</v>
      </c>
      <c r="L194" s="5">
        <f>('Problem 1 and 2'!L195-'Problem 1 and 2'!L196)/'Problem 1 and 2'!L196</f>
        <v>1.4295925661186596E-2</v>
      </c>
      <c r="M194" s="5">
        <f>('Problem 1 and 2'!M195-'Problem 1 and 2'!M196)/'Problem 1 and 2'!M196</f>
        <v>1.3061968408262356E-2</v>
      </c>
      <c r="N194" s="5">
        <f>('Problem 1 and 2'!N195-'Problem 1 and 2'!N196)/'Problem 1 and 2'!N196</f>
        <v>-2.1345982804624929E-2</v>
      </c>
      <c r="O194" s="5">
        <f>('Problem 1 and 2'!O195-'Problem 1 and 2'!O196)/'Problem 1 and 2'!O196</f>
        <v>2.1111111111111174E-2</v>
      </c>
      <c r="P194" s="5">
        <f>('Problem 1 and 2'!P195-'Problem 1 and 2'!P196)/'Problem 1 and 2'!P196</f>
        <v>2.1479713603818583E-2</v>
      </c>
      <c r="Q194" s="5">
        <f>('Problem 1 and 2'!Q195-'Problem 1 and 2'!Q196)/'Problem 1 and 2'!Q196</f>
        <v>3.1547814656588763E-2</v>
      </c>
      <c r="S194">
        <f t="shared" ref="S194:S257" si="96">S195*(1+C194)</f>
        <v>0.28077387938308779</v>
      </c>
      <c r="T194">
        <f t="shared" ref="T194:T257" si="97">T195*(1+D194)</f>
        <v>3.5430194311742262</v>
      </c>
      <c r="U194">
        <f t="shared" ref="U194:U257" si="98">U195*(1+E194)</f>
        <v>1.1926454458812377</v>
      </c>
      <c r="V194">
        <f t="shared" ref="V194:V257" si="99">V195*(1+F194)</f>
        <v>0.54404919453809053</v>
      </c>
      <c r="W194">
        <f t="shared" ref="W194:W257" si="100">W195*(1+G194)</f>
        <v>0.25029612480963043</v>
      </c>
      <c r="X194">
        <f t="shared" ref="X194:X257" si="101">X195*(1+H194)</f>
        <v>7.5559183673469681</v>
      </c>
      <c r="Y194">
        <f t="shared" ref="Y194:Y257" si="102">Y195*(1+I194)</f>
        <v>0.58421455938697286</v>
      </c>
      <c r="Z194">
        <f t="shared" ref="Z194:Z257" si="103">Z195*(1+J194)</f>
        <v>0.81775388379644465</v>
      </c>
      <c r="AA194">
        <f t="shared" ref="AA194:AA257" si="104">AA195*(1+K194)</f>
        <v>1.0461795971601049</v>
      </c>
      <c r="AB194">
        <f t="shared" ref="AB194:AB257" si="105">AB195*(1+L194)</f>
        <v>0.20600536032271685</v>
      </c>
      <c r="AC194">
        <f t="shared" ref="AC194:AC257" si="106">AC195*(1+M194)</f>
        <v>0.62327625850097002</v>
      </c>
      <c r="AD194">
        <f t="shared" ref="AD194:AD257" si="107">AD195*(1+N194)</f>
        <v>0.2100099275656285</v>
      </c>
      <c r="AE194">
        <f t="shared" ref="AE194:AE257" si="108">AE195*(1+O194)</f>
        <v>0.38467083707568078</v>
      </c>
      <c r="AF194">
        <f t="shared" ref="AF194:AF257" si="109">AF195*(1+P194)</f>
        <v>0.32773150126839529</v>
      </c>
      <c r="AG194">
        <f t="shared" ref="AG194:AG257" si="110">AG195*(1+Q194)</f>
        <v>0.58626674537259538</v>
      </c>
      <c r="AH194">
        <f t="shared" ref="AH194:AH257" si="111">SUM(S194:AG194)</f>
        <v>18.15281111358275</v>
      </c>
      <c r="AJ194">
        <f t="shared" ref="AJ194:AJ257" si="112">S194/$AH194</f>
        <v>1.5467239626208645E-2</v>
      </c>
      <c r="AK194">
        <f t="shared" ref="AK194:AK257" si="113">T194/$AH194</f>
        <v>0.19517745262733327</v>
      </c>
      <c r="AL194">
        <f t="shared" ref="AL194:AL257" si="114">U194/$AH194</f>
        <v>6.5700317070387329E-2</v>
      </c>
      <c r="AM194">
        <f t="shared" ref="AM194:AM257" si="115">V194/$AH194</f>
        <v>2.9970520330650521E-2</v>
      </c>
      <c r="AN194">
        <f t="shared" ref="AN194:AN257" si="116">W194/$AH194</f>
        <v>1.3788284538605021E-2</v>
      </c>
      <c r="AO194">
        <f t="shared" ref="AO194:AO257" si="117">X194/$AH194</f>
        <v>0.4162395741391971</v>
      </c>
      <c r="AP194">
        <f t="shared" ref="AP194:AP257" si="118">Y194/$AH194</f>
        <v>3.2183145394480375E-2</v>
      </c>
      <c r="AQ194">
        <f t="shared" ref="AQ194:AQ257" si="119">Z194/$AH194</f>
        <v>4.5048333212951486E-2</v>
      </c>
      <c r="AR194">
        <f t="shared" ref="AR194:AR257" si="120">AA194/$AH194</f>
        <v>5.7631823006041541E-2</v>
      </c>
      <c r="AS194">
        <f t="shared" ref="AS194:AS257" si="121">AB194/$AH194</f>
        <v>1.1348399927357497E-2</v>
      </c>
      <c r="AT194">
        <f t="shared" ref="AT194:AT257" si="122">AC194/$AH194</f>
        <v>3.4334971845468423E-2</v>
      </c>
      <c r="AU194">
        <f t="shared" ref="AU194:AU257" si="123">AD194/$AH194</f>
        <v>1.1569003073495853E-2</v>
      </c>
      <c r="AV194">
        <f t="shared" ref="AV194:AV257" si="124">AE194/$AH194</f>
        <v>2.1190703449112228E-2</v>
      </c>
      <c r="AW194">
        <f t="shared" ref="AW194:AW257" si="125">AF194/$AH194</f>
        <v>1.8054035775383122E-2</v>
      </c>
      <c r="AX194">
        <f t="shared" ref="AX194:AX257" si="126">AG194/$AH194</f>
        <v>3.2296195983327572E-2</v>
      </c>
      <c r="AY194">
        <f t="shared" ref="AY194:AY257" si="127">SUM(AJ194:AX194)</f>
        <v>0.99999999999999989</v>
      </c>
      <c r="BA194" cm="1">
        <f t="array" ref="BA194">SUM(AJ194:AX194*C194:Q194)</f>
        <v>-5.7798817015191749E-3</v>
      </c>
    </row>
    <row r="195" spans="2:53" x14ac:dyDescent="0.3">
      <c r="B195" s="1">
        <f>'Problem 1 and 2'!B196</f>
        <v>43224</v>
      </c>
      <c r="C195" s="5">
        <f>('Problem 1 and 2'!C196-'Problem 1 and 2'!C197)/'Problem 1 and 2'!C197</f>
        <v>2.0256916996047401E-2</v>
      </c>
      <c r="D195" s="5">
        <f>('Problem 1 and 2'!D196-'Problem 1 and 2'!D197)/'Problem 1 and 2'!D197</f>
        <v>1.0224948875255501E-2</v>
      </c>
      <c r="E195" s="5">
        <f>('Problem 1 and 2'!E196-'Problem 1 and 2'!E197)/'Problem 1 and 2'!E197</f>
        <v>2.2572263721987808E-2</v>
      </c>
      <c r="F195" s="5">
        <f>('Problem 1 and 2'!F196-'Problem 1 and 2'!F197)/'Problem 1 and 2'!F197</f>
        <v>-1.2831479897349237E-3</v>
      </c>
      <c r="G195" s="5">
        <f>('Problem 1 and 2'!G196-'Problem 1 and 2'!G197)/'Problem 1 and 2'!G197</f>
        <v>3.7138508371385048E-2</v>
      </c>
      <c r="H195" s="5">
        <f>('Problem 1 and 2'!H196-'Problem 1 and 2'!H197)/'Problem 1 and 2'!H197</f>
        <v>-2.5979270426706242E-2</v>
      </c>
      <c r="I195" s="5">
        <f>('Problem 1 and 2'!I196-'Problem 1 and 2'!I197)/'Problem 1 and 2'!I197</f>
        <v>2.6075619295958278E-3</v>
      </c>
      <c r="J195" s="5">
        <f>('Problem 1 and 2'!J196-'Problem 1 and 2'!J197)/'Problem 1 and 2'!J197</f>
        <v>-1.3689700130378058E-2</v>
      </c>
      <c r="K195" s="5">
        <f>('Problem 1 and 2'!K196-'Problem 1 and 2'!K197)/'Problem 1 and 2'!K197</f>
        <v>6.3563666188229473E-3</v>
      </c>
      <c r="L195" s="5">
        <f>('Problem 1 and 2'!L196-'Problem 1 and 2'!L197)/'Problem 1 and 2'!L197</f>
        <v>-2.8697060865540431E-2</v>
      </c>
      <c r="M195" s="5">
        <f>('Problem 1 and 2'!M196-'Problem 1 and 2'!M197)/'Problem 1 and 2'!M197</f>
        <v>-5.4380664652567776E-3</v>
      </c>
      <c r="N195" s="5">
        <f>('Problem 1 and 2'!N196-'Problem 1 and 2'!N197)/'Problem 1 and 2'!N197</f>
        <v>-3.8393384524513033E-3</v>
      </c>
      <c r="O195" s="5">
        <f>('Problem 1 and 2'!O196-'Problem 1 and 2'!O197)/'Problem 1 and 2'!O197</f>
        <v>-7.9911821438412162E-3</v>
      </c>
      <c r="P195" s="5">
        <f>('Problem 1 and 2'!P196-'Problem 1 and 2'!P197)/'Problem 1 and 2'!P197</f>
        <v>2.7590435315757233E-2</v>
      </c>
      <c r="Q195" s="5">
        <f>('Problem 1 and 2'!Q196-'Problem 1 and 2'!Q197)/'Problem 1 and 2'!Q197</f>
        <v>2.635914332784321E-3</v>
      </c>
      <c r="S195">
        <f t="shared" si="96"/>
        <v>0.28009568160680015</v>
      </c>
      <c r="T195">
        <f t="shared" si="97"/>
        <v>3.411714081271374</v>
      </c>
      <c r="U195">
        <f t="shared" si="98"/>
        <v>1.2064398992311895</v>
      </c>
      <c r="V195">
        <f t="shared" si="99"/>
        <v>0.55864330221919145</v>
      </c>
      <c r="W195">
        <f t="shared" si="100"/>
        <v>0.24978292244476008</v>
      </c>
      <c r="X195">
        <f t="shared" si="101"/>
        <v>7.8759183673469693</v>
      </c>
      <c r="Y195">
        <f t="shared" si="102"/>
        <v>0.58927203065134071</v>
      </c>
      <c r="Z195">
        <f t="shared" si="103"/>
        <v>0.78481549393214145</v>
      </c>
      <c r="AA195">
        <f t="shared" si="104"/>
        <v>1.0238583176195004</v>
      </c>
      <c r="AB195">
        <f t="shared" si="105"/>
        <v>0.20310183163599779</v>
      </c>
      <c r="AC195">
        <f t="shared" si="106"/>
        <v>0.61524001288911345</v>
      </c>
      <c r="AD195">
        <f t="shared" si="107"/>
        <v>0.21459057427411843</v>
      </c>
      <c r="AE195">
        <f t="shared" si="108"/>
        <v>0.3767179035561618</v>
      </c>
      <c r="AF195">
        <f t="shared" si="109"/>
        <v>0.32083995100807861</v>
      </c>
      <c r="AG195">
        <f t="shared" si="110"/>
        <v>0.56833695640930482</v>
      </c>
      <c r="AH195">
        <f t="shared" si="111"/>
        <v>18.279367326096043</v>
      </c>
      <c r="AJ195">
        <f t="shared" si="112"/>
        <v>1.5323051209049733E-2</v>
      </c>
      <c r="AK195">
        <f t="shared" si="113"/>
        <v>0.18664289744868429</v>
      </c>
      <c r="AL195">
        <f t="shared" si="114"/>
        <v>6.600009057801734E-2</v>
      </c>
      <c r="AM195">
        <f t="shared" si="115"/>
        <v>3.0561413436977082E-2</v>
      </c>
      <c r="AN195">
        <f t="shared" si="116"/>
        <v>1.3664746595915508E-2</v>
      </c>
      <c r="AO195">
        <f t="shared" si="117"/>
        <v>0.43086383827426716</v>
      </c>
      <c r="AP195">
        <f t="shared" si="118"/>
        <v>3.2237003619380332E-2</v>
      </c>
      <c r="AQ195">
        <f t="shared" si="119"/>
        <v>4.2934499861585519E-2</v>
      </c>
      <c r="AR195">
        <f t="shared" si="120"/>
        <v>5.6011693367407571E-2</v>
      </c>
      <c r="AS195">
        <f t="shared" si="121"/>
        <v>1.1110988034364021E-2</v>
      </c>
      <c r="AT195">
        <f t="shared" si="122"/>
        <v>3.3657620743294696E-2</v>
      </c>
      <c r="AU195">
        <f t="shared" si="123"/>
        <v>1.173949680237368E-2</v>
      </c>
      <c r="AV195">
        <f t="shared" si="124"/>
        <v>2.0608913691359039E-2</v>
      </c>
      <c r="AW195">
        <f t="shared" si="125"/>
        <v>1.755202711803051E-2</v>
      </c>
      <c r="AX195">
        <f t="shared" si="126"/>
        <v>3.1091719219293438E-2</v>
      </c>
      <c r="AY195">
        <f t="shared" si="127"/>
        <v>0.99999999999999989</v>
      </c>
      <c r="BA195" cm="1">
        <f t="array" ref="BA195">SUM(AJ195:AX195*C195:Q195)</f>
        <v>-7.3097643439412382E-3</v>
      </c>
    </row>
    <row r="196" spans="2:53" x14ac:dyDescent="0.3">
      <c r="B196" s="1">
        <f>'Problem 1 and 2'!B197</f>
        <v>43217</v>
      </c>
      <c r="C196" s="5">
        <f>('Problem 1 and 2'!C197-'Problem 1 and 2'!C198)/'Problem 1 and 2'!C198</f>
        <v>-1.4605647517039922E-2</v>
      </c>
      <c r="D196" s="5">
        <f>('Problem 1 and 2'!D197-'Problem 1 and 2'!D198)/'Problem 1 and 2'!D198</f>
        <v>-5.3635609621232934E-2</v>
      </c>
      <c r="E196" s="5">
        <f>('Problem 1 and 2'!E197-'Problem 1 and 2'!E198)/'Problem 1 and 2'!E198</f>
        <v>3.0110404817664773E-2</v>
      </c>
      <c r="F196" s="5">
        <f>('Problem 1 and 2'!F197-'Problem 1 and 2'!F198)/'Problem 1 and 2'!F198</f>
        <v>-8.9209193611219095E-2</v>
      </c>
      <c r="G196" s="5">
        <f>('Problem 1 and 2'!G197-'Problem 1 and 2'!G198)/'Problem 1 and 2'!G198</f>
        <v>6.4338235294117904E-3</v>
      </c>
      <c r="H196" s="5">
        <f>('Problem 1 and 2'!H197-'Problem 1 and 2'!H198)/'Problem 1 and 2'!H198</f>
        <v>0.12169711611052396</v>
      </c>
      <c r="I196" s="5">
        <f>('Problem 1 and 2'!I197-'Problem 1 and 2'!I198)/'Problem 1 and 2'!I198</f>
        <v>2.6143790849673201E-3</v>
      </c>
      <c r="J196" s="5">
        <f>('Problem 1 and 2'!J197-'Problem 1 and 2'!J198)/'Problem 1 and 2'!J198</f>
        <v>-4.661280298321939E-2</v>
      </c>
      <c r="K196" s="5">
        <f>('Problem 1 and 2'!K197-'Problem 1 and 2'!K198)/'Problem 1 and 2'!K198</f>
        <v>3.788040008512452E-2</v>
      </c>
      <c r="L196" s="5">
        <f>('Problem 1 and 2'!L197-'Problem 1 and 2'!L198)/'Problem 1 and 2'!L198</f>
        <v>9.1078935077066915E-3</v>
      </c>
      <c r="M196" s="5">
        <f>('Problem 1 and 2'!M197-'Problem 1 and 2'!M198)/'Problem 1 and 2'!M198</f>
        <v>-5.0100200400800595E-3</v>
      </c>
      <c r="N196" s="5">
        <f>('Problem 1 and 2'!N197-'Problem 1 and 2'!N198)/'Problem 1 and 2'!N198</f>
        <v>5.1552795031055969E-2</v>
      </c>
      <c r="O196" s="5">
        <f>('Problem 1 and 2'!O197-'Problem 1 and 2'!O198)/'Problem 1 and 2'!O198</f>
        <v>-7.6565490839486227E-3</v>
      </c>
      <c r="P196" s="5">
        <f>('Problem 1 and 2'!P197-'Problem 1 and 2'!P198)/'Problem 1 and 2'!P198</f>
        <v>-3.1472684085510752E-2</v>
      </c>
      <c r="Q196" s="5">
        <f>('Problem 1 and 2'!Q197-'Problem 1 and 2'!Q198)/'Problem 1 and 2'!Q198</f>
        <v>-5.7453416149068369E-2</v>
      </c>
      <c r="S196">
        <f t="shared" si="96"/>
        <v>0.27453445984124142</v>
      </c>
      <c r="T196">
        <f t="shared" si="97"/>
        <v>3.3771825622301663</v>
      </c>
      <c r="U196">
        <f t="shared" si="98"/>
        <v>1.1798089406805883</v>
      </c>
      <c r="V196">
        <f t="shared" si="99"/>
        <v>0.55936104521990138</v>
      </c>
      <c r="W196">
        <f t="shared" si="100"/>
        <v>0.2408385383713052</v>
      </c>
      <c r="X196">
        <f t="shared" si="101"/>
        <v>8.085986394557855</v>
      </c>
      <c r="Y196">
        <f t="shared" si="102"/>
        <v>0.58773946360153229</v>
      </c>
      <c r="Z196">
        <f t="shared" si="103"/>
        <v>0.79570850475340715</v>
      </c>
      <c r="AA196">
        <f t="shared" si="104"/>
        <v>1.0173914048554002</v>
      </c>
      <c r="AB196">
        <f t="shared" si="105"/>
        <v>0.20910245758855053</v>
      </c>
      <c r="AC196">
        <f t="shared" si="106"/>
        <v>0.61860402268012316</v>
      </c>
      <c r="AD196">
        <f t="shared" si="107"/>
        <v>0.21541763548537357</v>
      </c>
      <c r="AE196">
        <f t="shared" si="108"/>
        <v>0.37975257555703085</v>
      </c>
      <c r="AF196">
        <f t="shared" si="109"/>
        <v>0.31222551318268271</v>
      </c>
      <c r="AG196">
        <f t="shared" si="110"/>
        <v>0.56684280732903047</v>
      </c>
      <c r="AH196">
        <f t="shared" si="111"/>
        <v>18.420496325934188</v>
      </c>
      <c r="AJ196">
        <f t="shared" si="112"/>
        <v>1.4903749333546717E-2</v>
      </c>
      <c r="AK196">
        <f t="shared" si="113"/>
        <v>0.1833383043797488</v>
      </c>
      <c r="AL196">
        <f t="shared" si="114"/>
        <v>6.4048705301145287E-2</v>
      </c>
      <c r="AM196">
        <f t="shared" si="115"/>
        <v>3.0366230926816985E-2</v>
      </c>
      <c r="AN196">
        <f t="shared" si="116"/>
        <v>1.3074486925318565E-2</v>
      </c>
      <c r="AO196">
        <f t="shared" si="117"/>
        <v>0.43896680368886737</v>
      </c>
      <c r="AP196">
        <f t="shared" si="118"/>
        <v>3.1906820163909201E-2</v>
      </c>
      <c r="AQ196">
        <f t="shared" si="119"/>
        <v>4.3196909066621096E-2</v>
      </c>
      <c r="AR196">
        <f t="shared" si="120"/>
        <v>5.5231487081214878E-2</v>
      </c>
      <c r="AS196">
        <f t="shared" si="121"/>
        <v>1.1351619081737527E-2</v>
      </c>
      <c r="AT196">
        <f t="shared" si="122"/>
        <v>3.3582375400449525E-2</v>
      </c>
      <c r="AU196">
        <f t="shared" si="123"/>
        <v>1.1694453378114868E-2</v>
      </c>
      <c r="AV196">
        <f t="shared" si="124"/>
        <v>2.0615762400624231E-2</v>
      </c>
      <c r="AW196">
        <f t="shared" si="125"/>
        <v>1.6949896878896847E-2</v>
      </c>
      <c r="AX196">
        <f t="shared" si="126"/>
        <v>3.0772395992988168E-2</v>
      </c>
      <c r="AY196">
        <f t="shared" si="127"/>
        <v>1</v>
      </c>
      <c r="BA196" cm="1">
        <f t="array" ref="BA196">SUM(AJ196:AX196*C196:Q196)</f>
        <v>4.0914375299752753E-2</v>
      </c>
    </row>
    <row r="197" spans="2:53" x14ac:dyDescent="0.3">
      <c r="B197" s="1">
        <f>'Problem 1 and 2'!B198</f>
        <v>43210</v>
      </c>
      <c r="C197" s="5">
        <f>('Problem 1 and 2'!C198-'Problem 1 and 2'!C199)/'Problem 1 and 2'!C199</f>
        <v>6.0950413223140557E-2</v>
      </c>
      <c r="D197" s="5">
        <f>('Problem 1 and 2'!D198-'Problem 1 and 2'!D199)/'Problem 1 and 2'!D199</f>
        <v>1.4017381553125772E-2</v>
      </c>
      <c r="E197" s="5">
        <f>('Problem 1 and 2'!E198-'Problem 1 and 2'!E199)/'Problem 1 and 2'!E199</f>
        <v>-2.4000000000000073E-2</v>
      </c>
      <c r="F197" s="5">
        <f>('Problem 1 and 2'!F198-'Problem 1 and 2'!F199)/'Problem 1 and 2'!F199</f>
        <v>7.4568288854001026E-3</v>
      </c>
      <c r="G197" s="5">
        <f>('Problem 1 and 2'!G198-'Problem 1 and 2'!G199)/'Problem 1 and 2'!G199</f>
        <v>0.23169811320754718</v>
      </c>
      <c r="H197" s="5">
        <f>('Problem 1 and 2'!H198-'Problem 1 and 2'!H199)/'Problem 1 and 2'!H199</f>
        <v>-2.0266272189348972E-2</v>
      </c>
      <c r="I197" s="5">
        <f>('Problem 1 and 2'!I198-'Problem 1 and 2'!I199)/'Problem 1 and 2'!I199</f>
        <v>2.6019313304720997E-2</v>
      </c>
      <c r="J197" s="5">
        <f>('Problem 1 and 2'!J198-'Problem 1 and 2'!J199)/'Problem 1 and 2'!J199</f>
        <v>2.0939086294416317E-2</v>
      </c>
      <c r="K197" s="5">
        <f>('Problem 1 and 2'!K198-'Problem 1 and 2'!K199)/'Problem 1 and 2'!K199</f>
        <v>2.1077792264232915E-2</v>
      </c>
      <c r="L197" s="5">
        <f>('Problem 1 and 2'!L198-'Problem 1 and 2'!L199)/'Problem 1 and 2'!L199</f>
        <v>2.0738974970202561E-2</v>
      </c>
      <c r="M197" s="5">
        <f>('Problem 1 and 2'!M198-'Problem 1 and 2'!M199)/'Problem 1 and 2'!M199</f>
        <v>1.7536704730831892E-2</v>
      </c>
      <c r="N197" s="5">
        <f>('Problem 1 and 2'!N198-'Problem 1 and 2'!N199)/'Problem 1 and 2'!N199</f>
        <v>-3.5061432424333204E-2</v>
      </c>
      <c r="O197" s="5">
        <f>('Problem 1 and 2'!O198-'Problem 1 and 2'!O199)/'Problem 1 and 2'!O199</f>
        <v>2.8402699662542084E-2</v>
      </c>
      <c r="P197" s="5">
        <f>('Problem 1 and 2'!P198-'Problem 1 and 2'!P199)/'Problem 1 and 2'!P199</f>
        <v>2.3086269744835977E-2</v>
      </c>
      <c r="Q197" s="5">
        <f>('Problem 1 and 2'!Q198-'Problem 1 and 2'!Q199)/'Problem 1 and 2'!Q199</f>
        <v>3.8709677419354931E-2</v>
      </c>
      <c r="S197">
        <f t="shared" si="96"/>
        <v>0.27860364649896735</v>
      </c>
      <c r="T197">
        <f t="shared" si="97"/>
        <v>3.5685858392014342</v>
      </c>
      <c r="U197">
        <f t="shared" si="98"/>
        <v>1.1453228073057091</v>
      </c>
      <c r="V197">
        <f t="shared" si="99"/>
        <v>0.61414876094075554</v>
      </c>
      <c r="W197">
        <f t="shared" si="100"/>
        <v>0.23929893127669413</v>
      </c>
      <c r="X197">
        <f t="shared" si="101"/>
        <v>7.2087074829932254</v>
      </c>
      <c r="Y197">
        <f t="shared" si="102"/>
        <v>0.58620689655172387</v>
      </c>
      <c r="Z197">
        <f t="shared" si="103"/>
        <v>0.83461211482935593</v>
      </c>
      <c r="AA197">
        <f t="shared" si="104"/>
        <v>0.98025880898411433</v>
      </c>
      <c r="AB197">
        <f t="shared" si="105"/>
        <v>0.20721516394218314</v>
      </c>
      <c r="AC197">
        <f t="shared" si="106"/>
        <v>0.62171884656068765</v>
      </c>
      <c r="AD197">
        <f t="shared" si="107"/>
        <v>0.20485670001857734</v>
      </c>
      <c r="AE197">
        <f t="shared" si="108"/>
        <v>0.38268260369580104</v>
      </c>
      <c r="AF197">
        <f t="shared" si="109"/>
        <v>0.32237140662148234</v>
      </c>
      <c r="AG197">
        <f t="shared" si="110"/>
        <v>0.60139500481037178</v>
      </c>
      <c r="AH197">
        <f t="shared" si="111"/>
        <v>17.795985014231082</v>
      </c>
      <c r="AJ197">
        <f t="shared" si="112"/>
        <v>1.5655421505253782E-2</v>
      </c>
      <c r="AK197">
        <f t="shared" si="113"/>
        <v>0.20052758171844434</v>
      </c>
      <c r="AL197">
        <f t="shared" si="114"/>
        <v>6.4358494704834721E-2</v>
      </c>
      <c r="AM197">
        <f t="shared" si="115"/>
        <v>3.4510523606849156E-2</v>
      </c>
      <c r="AN197">
        <f t="shared" si="116"/>
        <v>1.344679325619412E-2</v>
      </c>
      <c r="AO197">
        <f t="shared" si="117"/>
        <v>0.4050749355671277</v>
      </c>
      <c r="AP197">
        <f t="shared" si="118"/>
        <v>3.2940401786298784E-2</v>
      </c>
      <c r="AQ197">
        <f t="shared" si="119"/>
        <v>4.6898899620444377E-2</v>
      </c>
      <c r="AR197">
        <f t="shared" si="120"/>
        <v>5.5083144214845177E-2</v>
      </c>
      <c r="AS197">
        <f t="shared" si="121"/>
        <v>1.1643927761035844E-2</v>
      </c>
      <c r="AT197">
        <f t="shared" si="122"/>
        <v>3.4935905265345631E-2</v>
      </c>
      <c r="AU197">
        <f t="shared" si="123"/>
        <v>1.151139989468173E-2</v>
      </c>
      <c r="AV197">
        <f t="shared" si="124"/>
        <v>2.1503873114625441E-2</v>
      </c>
      <c r="AW197">
        <f t="shared" si="125"/>
        <v>1.8114839182191297E-2</v>
      </c>
      <c r="AX197">
        <f t="shared" si="126"/>
        <v>3.3793858801827975E-2</v>
      </c>
      <c r="AY197">
        <f t="shared" si="127"/>
        <v>1</v>
      </c>
      <c r="BA197" cm="1">
        <f t="array" ref="BA197">SUM(AJ197:AX197*C197:Q197)</f>
        <v>3.1718458661715741E-3</v>
      </c>
    </row>
    <row r="198" spans="2:53" x14ac:dyDescent="0.3">
      <c r="B198" s="1">
        <f>'Problem 1 and 2'!B199</f>
        <v>43203</v>
      </c>
      <c r="C198" s="5">
        <f>('Problem 1 and 2'!C199-'Problem 1 and 2'!C200)/'Problem 1 and 2'!C200</f>
        <v>2.7600849256900151E-2</v>
      </c>
      <c r="D198" s="5">
        <f>('Problem 1 and 2'!D199-'Problem 1 and 2'!D200)/'Problem 1 and 2'!D200</f>
        <v>3.3314020857473946E-2</v>
      </c>
      <c r="E198" s="5">
        <f>('Problem 1 and 2'!E199-'Problem 1 and 2'!E200)/'Problem 1 and 2'!E200</f>
        <v>2.7512162388860891E-2</v>
      </c>
      <c r="F198" s="5">
        <f>('Problem 1 and 2'!F199-'Problem 1 and 2'!F200)/'Problem 1 and 2'!F200</f>
        <v>-1.1760094080750683E-3</v>
      </c>
      <c r="G198" s="5">
        <f>('Problem 1 and 2'!G199-'Problem 1 and 2'!G200)/'Problem 1 and 2'!G200</f>
        <v>3.4078000757288853E-3</v>
      </c>
      <c r="H198" s="5">
        <f>('Problem 1 and 2'!H199-'Problem 1 and 2'!H200)/'Problem 1 and 2'!H200</f>
        <v>7.0806272770473494E-2</v>
      </c>
      <c r="I198" s="5">
        <f>('Problem 1 and 2'!I199-'Problem 1 and 2'!I200)/'Problem 1 and 2'!I200</f>
        <v>6.7512827437213067E-3</v>
      </c>
      <c r="J198" s="5">
        <f>('Problem 1 and 2'!J199-'Problem 1 and 2'!J200)/'Problem 1 and 2'!J200</f>
        <v>4.2328042328042367E-2</v>
      </c>
      <c r="K198" s="5">
        <f>('Problem 1 and 2'!K199-'Problem 1 and 2'!K200)/'Problem 1 and 2'!K200</f>
        <v>3.1607262945527993E-2</v>
      </c>
      <c r="L198" s="5">
        <f>('Problem 1 and 2'!L199-'Problem 1 and 2'!L200)/'Problem 1 and 2'!L200</f>
        <v>-1.963075484926376E-2</v>
      </c>
      <c r="M198" s="5">
        <f>('Problem 1 and 2'!M199-'Problem 1 and 2'!M200)/'Problem 1 and 2'!M200</f>
        <v>-2.7948463825570011E-2</v>
      </c>
      <c r="N198" s="5">
        <f>('Problem 1 and 2'!N199-'Problem 1 and 2'!N200)/'Problem 1 and 2'!N200</f>
        <v>1.80126088261773E-3</v>
      </c>
      <c r="O198" s="5">
        <f>('Problem 1 and 2'!O199-'Problem 1 and 2'!O200)/'Problem 1 and 2'!O200</f>
        <v>4.1898622912393824E-2</v>
      </c>
      <c r="P198" s="5">
        <f>('Problem 1 and 2'!P199-'Problem 1 and 2'!P200)/'Problem 1 and 2'!P200</f>
        <v>5.0638297872340483E-2</v>
      </c>
      <c r="Q198" s="5">
        <f>('Problem 1 and 2'!Q199-'Problem 1 and 2'!Q200)/'Problem 1 and 2'!Q200</f>
        <v>7.3407202216066267E-2</v>
      </c>
      <c r="S198">
        <f t="shared" si="96"/>
        <v>0.26259817897857873</v>
      </c>
      <c r="T198">
        <f t="shared" si="97"/>
        <v>3.5192550977139945</v>
      </c>
      <c r="U198">
        <f t="shared" si="98"/>
        <v>1.1734864828951939</v>
      </c>
      <c r="V198">
        <f t="shared" si="99"/>
        <v>0.60960305526959313</v>
      </c>
      <c r="W198">
        <f t="shared" si="100"/>
        <v>0.19428375241520818</v>
      </c>
      <c r="X198">
        <f t="shared" si="101"/>
        <v>7.3578231292517282</v>
      </c>
      <c r="Y198">
        <f t="shared" si="102"/>
        <v>0.57134099616858214</v>
      </c>
      <c r="Z198">
        <f t="shared" si="103"/>
        <v>0.81749452639593834</v>
      </c>
      <c r="AA198">
        <f t="shared" si="104"/>
        <v>0.96002363033515525</v>
      </c>
      <c r="AB198">
        <f t="shared" si="105"/>
        <v>0.20300504734644054</v>
      </c>
      <c r="AC198">
        <f t="shared" si="106"/>
        <v>0.61100385241154553</v>
      </c>
      <c r="AD198">
        <f t="shared" si="107"/>
        <v>0.21230025091987348</v>
      </c>
      <c r="AE198">
        <f t="shared" si="108"/>
        <v>0.3721135736238087</v>
      </c>
      <c r="AF198">
        <f t="shared" si="109"/>
        <v>0.3150969924578147</v>
      </c>
      <c r="AG198">
        <f t="shared" si="110"/>
        <v>0.57898276860625852</v>
      </c>
      <c r="AH198">
        <f t="shared" si="111"/>
        <v>17.758411334789717</v>
      </c>
      <c r="AJ198">
        <f t="shared" si="112"/>
        <v>1.4787256248768959E-2</v>
      </c>
      <c r="AK198">
        <f t="shared" si="113"/>
        <v>0.198173982535227</v>
      </c>
      <c r="AL198">
        <f t="shared" si="114"/>
        <v>6.6080600385478652E-2</v>
      </c>
      <c r="AM198">
        <f t="shared" si="115"/>
        <v>3.4327567020330629E-2</v>
      </c>
      <c r="AN198">
        <f t="shared" si="116"/>
        <v>1.0940379111198731E-2</v>
      </c>
      <c r="AO198">
        <f t="shared" si="117"/>
        <v>0.41432890535863098</v>
      </c>
      <c r="AP198">
        <f t="shared" si="118"/>
        <v>3.2172979068757872E-2</v>
      </c>
      <c r="AQ198">
        <f t="shared" si="119"/>
        <v>4.6034215053596658E-2</v>
      </c>
      <c r="AR198">
        <f t="shared" si="120"/>
        <v>5.4060220378746131E-2</v>
      </c>
      <c r="AS198">
        <f t="shared" si="121"/>
        <v>1.143148694549846E-2</v>
      </c>
      <c r="AT198">
        <f t="shared" si="122"/>
        <v>3.4406447789310693E-2</v>
      </c>
      <c r="AU198">
        <f t="shared" si="123"/>
        <v>1.1954912346464544E-2</v>
      </c>
      <c r="AV198">
        <f t="shared" si="124"/>
        <v>2.0954215250933932E-2</v>
      </c>
      <c r="AW198">
        <f t="shared" si="125"/>
        <v>1.7743534965907796E-2</v>
      </c>
      <c r="AX198">
        <f t="shared" si="126"/>
        <v>3.2603297541148796E-2</v>
      </c>
      <c r="AY198">
        <f t="shared" si="127"/>
        <v>0.99999999999999956</v>
      </c>
      <c r="BA198" cm="1">
        <f t="array" ref="BA198">SUM(AJ198:AX198*C198:Q198)</f>
        <v>4.5041864345848656E-2</v>
      </c>
    </row>
    <row r="199" spans="2:53" x14ac:dyDescent="0.3">
      <c r="B199" s="1">
        <f>'Problem 1 and 2'!B200</f>
        <v>43196</v>
      </c>
      <c r="C199" s="5">
        <f>('Problem 1 and 2'!C200-'Problem 1 and 2'!C201)/'Problem 1 and 2'!C201</f>
        <v>-4.6558704453441242E-2</v>
      </c>
      <c r="D199" s="5">
        <f>('Problem 1 and 2'!D200-'Problem 1 and 2'!D201)/'Problem 1 and 2'!D201</f>
        <v>-4.4296788482834942E-2</v>
      </c>
      <c r="E199" s="5">
        <f>('Problem 1 and 2'!E200-'Problem 1 and 2'!E201)/'Problem 1 and 2'!E201</f>
        <v>1.8452075858534204E-2</v>
      </c>
      <c r="F199" s="5">
        <f>('Problem 1 and 2'!F200-'Problem 1 and 2'!F201)/'Problem 1 and 2'!F201</f>
        <v>-2.8190476190476356E-2</v>
      </c>
      <c r="G199" s="5">
        <f>('Problem 1 and 2'!G200-'Problem 1 and 2'!G201)/'Problem 1 and 2'!G201</f>
        <v>-1.8896447467876307E-3</v>
      </c>
      <c r="H199" s="5">
        <f>('Problem 1 and 2'!H200-'Problem 1 and 2'!H201)/'Problem 1 and 2'!H201</f>
        <v>8.6275762901421808E-3</v>
      </c>
      <c r="I199" s="5">
        <f>('Problem 1 and 2'!I200-'Problem 1 and 2'!I201)/'Problem 1 and 2'!I201</f>
        <v>2.9794149512459987E-3</v>
      </c>
      <c r="J199" s="5">
        <f>('Problem 1 and 2'!J200-'Problem 1 and 2'!J201)/'Problem 1 and 2'!J201</f>
        <v>-8.1994096425057408E-3</v>
      </c>
      <c r="K199" s="5">
        <f>('Problem 1 and 2'!K200-'Problem 1 and 2'!K201)/'Problem 1 and 2'!K201</f>
        <v>3.3738191632928156E-3</v>
      </c>
      <c r="L199" s="5">
        <f>('Problem 1 and 2'!L200-'Problem 1 and 2'!L201)/'Problem 1 and 2'!L201</f>
        <v>-2.127172918572735E-2</v>
      </c>
      <c r="M199" s="5">
        <f>('Problem 1 and 2'!M200-'Problem 1 and 2'!M201)/'Problem 1 and 2'!M201</f>
        <v>-3.166986564299417E-2</v>
      </c>
      <c r="N199" s="5">
        <f>('Problem 1 and 2'!N200-'Problem 1 and 2'!N201)/'Problem 1 and 2'!N201</f>
        <v>-2.4025783767946056E-2</v>
      </c>
      <c r="O199" s="5">
        <f>('Problem 1 and 2'!O200-'Problem 1 and 2'!O201)/'Problem 1 and 2'!O201</f>
        <v>8.7976539589446155E-4</v>
      </c>
      <c r="P199" s="5">
        <f>('Problem 1 and 2'!P200-'Problem 1 and 2'!P201)/'Problem 1 and 2'!P201</f>
        <v>0</v>
      </c>
      <c r="Q199" s="5">
        <f>('Problem 1 and 2'!Q200-'Problem 1 and 2'!Q201)/'Problem 1 and 2'!Q201</f>
        <v>-5.1559934318554872E-2</v>
      </c>
      <c r="S199">
        <f t="shared" si="96"/>
        <v>0.25554492210518714</v>
      </c>
      <c r="T199">
        <f t="shared" si="97"/>
        <v>3.4057943922928815</v>
      </c>
      <c r="U199">
        <f t="shared" si="98"/>
        <v>1.1420657835980819</v>
      </c>
      <c r="V199">
        <f t="shared" si="99"/>
        <v>0.61032079827030283</v>
      </c>
      <c r="W199">
        <f t="shared" si="100"/>
        <v>0.19362392080323199</v>
      </c>
      <c r="X199">
        <f t="shared" si="101"/>
        <v>6.8712925170068297</v>
      </c>
      <c r="Y199">
        <f t="shared" si="102"/>
        <v>0.56750957854406103</v>
      </c>
      <c r="Z199">
        <f t="shared" si="103"/>
        <v>0.78429677913112861</v>
      </c>
      <c r="AA199">
        <f t="shared" si="104"/>
        <v>0.93060960776295687</v>
      </c>
      <c r="AB199">
        <f t="shared" si="105"/>
        <v>0.20706998750784719</v>
      </c>
      <c r="AC199">
        <f t="shared" si="106"/>
        <v>0.62857145909792977</v>
      </c>
      <c r="AD199">
        <f t="shared" si="107"/>
        <v>0.21191853036083269</v>
      </c>
      <c r="AE199">
        <f t="shared" si="108"/>
        <v>0.35714950134366114</v>
      </c>
      <c r="AF199">
        <f t="shared" si="109"/>
        <v>0.29991005762489448</v>
      </c>
      <c r="AG199">
        <f t="shared" si="110"/>
        <v>0.53938781797899193</v>
      </c>
      <c r="AH199">
        <f t="shared" si="111"/>
        <v>17.005065653428819</v>
      </c>
      <c r="AJ199">
        <f t="shared" si="112"/>
        <v>1.5027576330095516E-2</v>
      </c>
      <c r="AK199">
        <f t="shared" si="113"/>
        <v>0.20028116690076722</v>
      </c>
      <c r="AL199">
        <f t="shared" si="114"/>
        <v>6.716032780313326E-2</v>
      </c>
      <c r="AM199">
        <f t="shared" si="115"/>
        <v>3.5890528781771611E-2</v>
      </c>
      <c r="AN199">
        <f t="shared" si="116"/>
        <v>1.1386249529956422E-2</v>
      </c>
      <c r="AO199">
        <f t="shared" si="117"/>
        <v>0.40407327187362757</v>
      </c>
      <c r="AP199">
        <f t="shared" si="118"/>
        <v>3.3372971919672131E-2</v>
      </c>
      <c r="AQ199">
        <f t="shared" si="119"/>
        <v>4.6121361429321314E-2</v>
      </c>
      <c r="AR199">
        <f t="shared" si="120"/>
        <v>5.4725434569275734E-2</v>
      </c>
      <c r="AS199">
        <f t="shared" si="121"/>
        <v>1.2176959014921216E-2</v>
      </c>
      <c r="AT199">
        <f t="shared" si="122"/>
        <v>3.6963777259583101E-2</v>
      </c>
      <c r="AU199">
        <f t="shared" si="123"/>
        <v>1.2462082457064932E-2</v>
      </c>
      <c r="AV199">
        <f t="shared" si="124"/>
        <v>2.1002535869165978E-2</v>
      </c>
      <c r="AW199">
        <f t="shared" si="125"/>
        <v>1.7636512774322755E-2</v>
      </c>
      <c r="AX199">
        <f t="shared" si="126"/>
        <v>3.1719243487321226E-2</v>
      </c>
      <c r="AY199">
        <f t="shared" si="127"/>
        <v>1</v>
      </c>
      <c r="BA199" cm="1">
        <f t="array" ref="BA199">SUM(AJ199:AX199*C199:Q199)</f>
        <v>-9.3194848159575717E-3</v>
      </c>
    </row>
    <row r="200" spans="2:53" x14ac:dyDescent="0.3">
      <c r="B200" s="1">
        <f>'Problem 1 and 2'!B201</f>
        <v>43189</v>
      </c>
      <c r="C200" s="5">
        <f>('Problem 1 and 2'!C201-'Problem 1 and 2'!C202)/'Problem 1 and 2'!C202</f>
        <v>2.5960539979231569E-2</v>
      </c>
      <c r="D200" s="5">
        <f>('Problem 1 and 2'!D201-'Problem 1 and 2'!D202)/'Problem 1 and 2'!D202</f>
        <v>3.5550458715596318E-2</v>
      </c>
      <c r="E200" s="5">
        <f>('Problem 1 and 2'!E201-'Problem 1 and 2'!E202)/'Problem 1 and 2'!E202</f>
        <v>3.1729243786356429E-2</v>
      </c>
      <c r="F200" s="5">
        <f>('Problem 1 and 2'!F201-'Problem 1 and 2'!F202)/'Problem 1 and 2'!F202</f>
        <v>-1.611694152923537E-2</v>
      </c>
      <c r="G200" s="5">
        <f>('Problem 1 and 2'!G201-'Problem 1 and 2'!G202)/'Problem 1 and 2'!G202</f>
        <v>-1.8909899888765222E-2</v>
      </c>
      <c r="H200" s="5">
        <f>('Problem 1 and 2'!H201-'Problem 1 and 2'!H202)/'Problem 1 and 2'!H202</f>
        <v>-3.1414422779325303E-2</v>
      </c>
      <c r="I200" s="5">
        <f>('Problem 1 and 2'!I201-'Problem 1 and 2'!I202)/'Problem 1 and 2'!I202</f>
        <v>1.736015431248281E-2</v>
      </c>
      <c r="J200" s="5">
        <f>('Problem 1 and 2'!J201-'Problem 1 and 2'!J202)/'Problem 1 and 2'!J202</f>
        <v>2.4185421565334191E-2</v>
      </c>
      <c r="K200" s="5">
        <f>('Problem 1 and 2'!K201-'Problem 1 and 2'!K202)/'Problem 1 and 2'!K202</f>
        <v>3.3953488372093041E-2</v>
      </c>
      <c r="L200" s="5">
        <f>('Problem 1 and 2'!L201-'Problem 1 and 2'!L202)/'Problem 1 and 2'!L202</f>
        <v>-5.7555507652511356E-2</v>
      </c>
      <c r="M200" s="5">
        <f>('Problem 1 and 2'!M201-'Problem 1 and 2'!M202)/'Problem 1 and 2'!M202</f>
        <v>3.4756703078450878E-2</v>
      </c>
      <c r="N200" s="5">
        <f>('Problem 1 and 2'!N201-'Problem 1 and 2'!N202)/'Problem 1 and 2'!N202</f>
        <v>2.4309723889555893E-2</v>
      </c>
      <c r="O200" s="5">
        <f>('Problem 1 and 2'!O201-'Problem 1 and 2'!O202)/'Problem 1 and 2'!O202</f>
        <v>-1.5020219526285352E-2</v>
      </c>
      <c r="P200" s="5">
        <f>('Problem 1 and 2'!P201-'Problem 1 and 2'!P202)/'Problem 1 and 2'!P202</f>
        <v>3.0475772856829654E-2</v>
      </c>
      <c r="Q200" s="5">
        <f>('Problem 1 and 2'!Q201-'Problem 1 and 2'!Q202)/'Problem 1 and 2'!Q202</f>
        <v>2.7674654066824039E-2</v>
      </c>
      <c r="S200">
        <f t="shared" si="96"/>
        <v>0.26802376118887994</v>
      </c>
      <c r="T200">
        <f t="shared" si="97"/>
        <v>3.5636527650526904</v>
      </c>
      <c r="U200">
        <f t="shared" si="98"/>
        <v>1.1213741035731541</v>
      </c>
      <c r="V200">
        <f t="shared" si="99"/>
        <v>0.62802512562114665</v>
      </c>
      <c r="W200">
        <f t="shared" si="100"/>
        <v>0.19399049392099654</v>
      </c>
      <c r="X200">
        <f t="shared" si="101"/>
        <v>6.8125170068027474</v>
      </c>
      <c r="Y200">
        <f t="shared" si="102"/>
        <v>0.56582375478927172</v>
      </c>
      <c r="Z200">
        <f t="shared" si="103"/>
        <v>0.79078071414378681</v>
      </c>
      <c r="AA200">
        <f t="shared" si="104"/>
        <v>0.92748045642548893</v>
      </c>
      <c r="AB200">
        <f t="shared" si="105"/>
        <v>0.21157045697226173</v>
      </c>
      <c r="AC200">
        <f t="shared" si="106"/>
        <v>0.6491292967096558</v>
      </c>
      <c r="AD200">
        <f t="shared" si="107"/>
        <v>0.21713537800105734</v>
      </c>
      <c r="AE200">
        <f t="shared" si="108"/>
        <v>0.3568355697573643</v>
      </c>
      <c r="AF200">
        <f t="shared" si="109"/>
        <v>0.29991005762489448</v>
      </c>
      <c r="AG200">
        <f t="shared" si="110"/>
        <v>0.56871049367937332</v>
      </c>
      <c r="AH200">
        <f t="shared" si="111"/>
        <v>17.174959434262767</v>
      </c>
      <c r="AJ200">
        <f t="shared" si="112"/>
        <v>1.5605496025463237E-2</v>
      </c>
      <c r="AK200">
        <f t="shared" si="113"/>
        <v>0.20749118964109273</v>
      </c>
      <c r="AL200">
        <f t="shared" si="114"/>
        <v>6.5291222833172818E-2</v>
      </c>
      <c r="AM200">
        <f t="shared" si="115"/>
        <v>3.6566323665852926E-2</v>
      </c>
      <c r="AN200">
        <f t="shared" si="116"/>
        <v>1.1294960821508547E-2</v>
      </c>
      <c r="AO200">
        <f t="shared" si="117"/>
        <v>0.39665403769235591</v>
      </c>
      <c r="AP200">
        <f t="shared" si="118"/>
        <v>3.2944692356041048E-2</v>
      </c>
      <c r="AQ200">
        <f t="shared" si="119"/>
        <v>4.6042653967859629E-2</v>
      </c>
      <c r="AR200">
        <f t="shared" si="120"/>
        <v>5.4001900847301817E-2</v>
      </c>
      <c r="AS200">
        <f t="shared" si="121"/>
        <v>1.2318541873827917E-2</v>
      </c>
      <c r="AT200">
        <f t="shared" si="122"/>
        <v>3.7795099266126425E-2</v>
      </c>
      <c r="AU200">
        <f t="shared" si="123"/>
        <v>1.2642555508334326E-2</v>
      </c>
      <c r="AV200">
        <f t="shared" si="124"/>
        <v>2.0776501459764958E-2</v>
      </c>
      <c r="AW200">
        <f t="shared" si="125"/>
        <v>1.7462053332515954E-2</v>
      </c>
      <c r="AX200">
        <f t="shared" si="126"/>
        <v>3.3112770708781887E-2</v>
      </c>
      <c r="AY200">
        <f t="shared" si="127"/>
        <v>1.0000000000000002</v>
      </c>
      <c r="BA200" cm="1">
        <f t="array" ref="BA200">SUM(AJ200:AX200*C200:Q200)</f>
        <v>2.1570891149766771E-3</v>
      </c>
    </row>
    <row r="201" spans="2:53" x14ac:dyDescent="0.3">
      <c r="B201" s="1">
        <f>'Problem 1 and 2'!B202</f>
        <v>43182</v>
      </c>
      <c r="C201" s="5">
        <f>('Problem 1 and 2'!C202-'Problem 1 and 2'!C203)/'Problem 1 and 2'!C203</f>
        <v>-3.0699547055863082E-2</v>
      </c>
      <c r="D201" s="5">
        <f>('Problem 1 and 2'!D202-'Problem 1 and 2'!D203)/'Problem 1 and 2'!D203</f>
        <v>-3.4062586541124457E-2</v>
      </c>
      <c r="E201" s="5">
        <f>('Problem 1 and 2'!E202-'Problem 1 and 2'!E203)/'Problem 1 and 2'!E203</f>
        <v>8.354070387486548E-3</v>
      </c>
      <c r="F201" s="5">
        <f>('Problem 1 and 2'!F202-'Problem 1 and 2'!F203)/'Problem 1 and 2'!F203</f>
        <v>-1.9478133039323844E-2</v>
      </c>
      <c r="G201" s="5">
        <f>('Problem 1 and 2'!G202-'Problem 1 and 2'!G203)/'Problem 1 and 2'!G203</f>
        <v>-3.2986733596271127E-2</v>
      </c>
      <c r="H201" s="5">
        <f>('Problem 1 and 2'!H202-'Problem 1 and 2'!H203)/'Problem 1 and 2'!H203</f>
        <v>-1.5539305301645278E-2</v>
      </c>
      <c r="I201" s="5">
        <f>('Problem 1 and 2'!I202-'Problem 1 and 2'!I203)/'Problem 1 and 2'!I203</f>
        <v>-4.6755975833990049E-2</v>
      </c>
      <c r="J201" s="5">
        <f>('Problem 1 and 2'!J202-'Problem 1 and 2'!J203)/'Problem 1 and 2'!J203</f>
        <v>-2.3934426229508234E-2</v>
      </c>
      <c r="K201" s="5">
        <f>('Problem 1 and 2'!K202-'Problem 1 and 2'!K203)/'Problem 1 and 2'!K203</f>
        <v>-1.1039558417663223E-2</v>
      </c>
      <c r="L201" s="5">
        <f>('Problem 1 and 2'!L202-'Problem 1 and 2'!L203)/'Problem 1 and 2'!L203</f>
        <v>-5.845341993099254E-2</v>
      </c>
      <c r="M201" s="5">
        <f>('Problem 1 and 2'!M202-'Problem 1 and 2'!M203)/'Problem 1 and 2'!M203</f>
        <v>-0.12434782608695646</v>
      </c>
      <c r="N201" s="5">
        <f>('Problem 1 and 2'!N202-'Problem 1 and 2'!N203)/'Problem 1 and 2'!N203</f>
        <v>-2.9985443959243119E-2</v>
      </c>
      <c r="O201" s="5">
        <f>('Problem 1 and 2'!O202-'Problem 1 and 2'!O203)/'Problem 1 and 2'!O203</f>
        <v>-5.4582016661879748E-3</v>
      </c>
      <c r="P201" s="5">
        <f>('Problem 1 and 2'!P202-'Problem 1 and 2'!P203)/'Problem 1 and 2'!P203</f>
        <v>-5.3930719767683079E-2</v>
      </c>
      <c r="Q201" s="5">
        <f>('Problem 1 and 2'!Q202-'Problem 1 and 2'!Q203)/'Problem 1 and 2'!Q203</f>
        <v>-2.6929392446633709E-2</v>
      </c>
      <c r="S201">
        <f t="shared" si="96"/>
        <v>0.2612417834260034</v>
      </c>
      <c r="T201">
        <f t="shared" si="97"/>
        <v>3.4413125261638382</v>
      </c>
      <c r="U201">
        <f t="shared" si="98"/>
        <v>1.086887970198275</v>
      </c>
      <c r="V201">
        <f t="shared" si="99"/>
        <v>0.63831277529798824</v>
      </c>
      <c r="W201">
        <f t="shared" si="100"/>
        <v>0.19772953972219487</v>
      </c>
      <c r="X201">
        <f t="shared" si="101"/>
        <v>7.0334693877551295</v>
      </c>
      <c r="Y201">
        <f t="shared" si="102"/>
        <v>0.55616858237547862</v>
      </c>
      <c r="Z201">
        <f t="shared" si="103"/>
        <v>0.77210698130733146</v>
      </c>
      <c r="AA201">
        <f t="shared" si="104"/>
        <v>0.8970233834074679</v>
      </c>
      <c r="AB201">
        <f t="shared" si="105"/>
        <v>0.22449115962816155</v>
      </c>
      <c r="AC201">
        <f t="shared" si="106"/>
        <v>0.62732552954570386</v>
      </c>
      <c r="AD201">
        <f t="shared" si="107"/>
        <v>0.21198215045400615</v>
      </c>
      <c r="AE201">
        <f t="shared" si="108"/>
        <v>0.36227705058650889</v>
      </c>
      <c r="AF201">
        <f t="shared" si="109"/>
        <v>0.29104037719726461</v>
      </c>
      <c r="AG201">
        <f t="shared" si="110"/>
        <v>0.55339546560656272</v>
      </c>
      <c r="AH201">
        <f t="shared" si="111"/>
        <v>17.154764662671916</v>
      </c>
      <c r="AJ201">
        <f t="shared" si="112"/>
        <v>1.5228526217818372E-2</v>
      </c>
      <c r="AK201">
        <f t="shared" si="113"/>
        <v>0.2006038901630634</v>
      </c>
      <c r="AL201">
        <f t="shared" si="114"/>
        <v>6.3357789603683684E-2</v>
      </c>
      <c r="AM201">
        <f t="shared" si="115"/>
        <v>3.7209066276900397E-2</v>
      </c>
      <c r="AN201">
        <f t="shared" si="116"/>
        <v>1.1526216978799277E-2</v>
      </c>
      <c r="AO201">
        <f t="shared" si="117"/>
        <v>0.41000092546064937</v>
      </c>
      <c r="AP201">
        <f t="shared" si="118"/>
        <v>3.2420647750748766E-2</v>
      </c>
      <c r="AQ201">
        <f t="shared" si="119"/>
        <v>4.5008310897287067E-2</v>
      </c>
      <c r="AR201">
        <f t="shared" si="120"/>
        <v>5.2290043089856839E-2</v>
      </c>
      <c r="AS201">
        <f t="shared" si="121"/>
        <v>1.3086227881437824E-2</v>
      </c>
      <c r="AT201">
        <f t="shared" si="122"/>
        <v>3.6568588487298763E-2</v>
      </c>
      <c r="AU201">
        <f t="shared" si="123"/>
        <v>1.2357042175884281E-2</v>
      </c>
      <c r="AV201">
        <f t="shared" si="124"/>
        <v>2.1118159165121591E-2</v>
      </c>
      <c r="AW201">
        <f t="shared" si="125"/>
        <v>1.6965570960618123E-2</v>
      </c>
      <c r="AX201">
        <f t="shared" si="126"/>
        <v>3.2258994890832234E-2</v>
      </c>
      <c r="AY201">
        <f t="shared" si="127"/>
        <v>1</v>
      </c>
      <c r="BA201" cm="1">
        <f t="array" ref="BA201">SUM(AJ201:AX201*C201:Q201)</f>
        <v>-2.4999410253048426E-2</v>
      </c>
    </row>
    <row r="202" spans="2:53" x14ac:dyDescent="0.3">
      <c r="B202" s="1">
        <f>'Problem 1 and 2'!B203</f>
        <v>43175</v>
      </c>
      <c r="C202" s="5">
        <f>('Problem 1 and 2'!C203-'Problem 1 and 2'!C204)/'Problem 1 and 2'!C204</f>
        <v>-1.4384920634920664E-2</v>
      </c>
      <c r="D202" s="5">
        <f>('Problem 1 and 2'!D203-'Problem 1 and 2'!D204)/'Problem 1 and 2'!D204</f>
        <v>1.4040999719179898E-2</v>
      </c>
      <c r="E202" s="5">
        <f>('Problem 1 and 2'!E203-'Problem 1 and 2'!E204)/'Problem 1 and 2'!E204</f>
        <v>1.4059120403749223E-2</v>
      </c>
      <c r="F202" s="5">
        <f>('Problem 1 and 2'!F203-'Problem 1 and 2'!F204)/'Problem 1 and 2'!F204</f>
        <v>5.9149722735675932E-3</v>
      </c>
      <c r="G202" s="5">
        <f>('Problem 1 and 2'!G203-'Problem 1 and 2'!G204)/'Problem 1 and 2'!G204</f>
        <v>-2.0372321742184698E-2</v>
      </c>
      <c r="H202" s="5">
        <f>('Problem 1 and 2'!H203-'Problem 1 and 2'!H204)/'Problem 1 and 2'!H204</f>
        <v>-3.6123348017621057E-2</v>
      </c>
      <c r="I202" s="5">
        <f>('Problem 1 and 2'!I203-'Problem 1 and 2'!I204)/'Problem 1 and 2'!I204</f>
        <v>1.4929352172753841E-2</v>
      </c>
      <c r="J202" s="5">
        <f>('Problem 1 and 2'!J203-'Problem 1 and 2'!J204)/'Problem 1 and 2'!J204</f>
        <v>1.2952507472600388E-2</v>
      </c>
      <c r="K202" s="5">
        <f>('Problem 1 and 2'!K203-'Problem 1 and 2'!K204)/'Problem 1 and 2'!K204</f>
        <v>1.3047530288909487E-2</v>
      </c>
      <c r="L202" s="5">
        <f>('Problem 1 and 2'!L203-'Problem 1 and 2'!L204)/'Problem 1 and 2'!L204</f>
        <v>4.8949622679992245E-3</v>
      </c>
      <c r="M202" s="5">
        <f>('Problem 1 and 2'!M203-'Problem 1 and 2'!M204)/'Problem 1 and 2'!M204</f>
        <v>-8.6206896551724952E-3</v>
      </c>
      <c r="N202" s="5">
        <f>('Problem 1 and 2'!N203-'Problem 1 and 2'!N204)/'Problem 1 and 2'!N204</f>
        <v>8.2183739360141214E-3</v>
      </c>
      <c r="O202" s="5">
        <f>('Problem 1 and 2'!O203-'Problem 1 and 2'!O204)/'Problem 1 and 2'!O204</f>
        <v>2.0521841102316037E-2</v>
      </c>
      <c r="P202" s="5">
        <f>('Problem 1 and 2'!P203-'Problem 1 and 2'!P204)/'Problem 1 and 2'!P204</f>
        <v>1.3666947014297699E-2</v>
      </c>
      <c r="Q202" s="5">
        <f>('Problem 1 and 2'!Q203-'Problem 1 and 2'!Q204)/'Problem 1 and 2'!Q204</f>
        <v>-4.901960784313761E-3</v>
      </c>
      <c r="S202">
        <f t="shared" si="96"/>
        <v>0.26951579629671274</v>
      </c>
      <c r="T202">
        <f t="shared" si="97"/>
        <v>3.5626661502229418</v>
      </c>
      <c r="U202">
        <f t="shared" si="98"/>
        <v>1.0778832575948345</v>
      </c>
      <c r="V202">
        <f t="shared" si="99"/>
        <v>0.65099290164386292</v>
      </c>
      <c r="W202">
        <f t="shared" si="100"/>
        <v>0.20447448508906249</v>
      </c>
      <c r="X202">
        <f t="shared" si="101"/>
        <v>7.1444897959183944</v>
      </c>
      <c r="Y202">
        <f t="shared" si="102"/>
        <v>0.5834482758620686</v>
      </c>
      <c r="Z202">
        <f t="shared" si="103"/>
        <v>0.79104007154429323</v>
      </c>
      <c r="AA202">
        <f t="shared" si="104"/>
        <v>0.90703666768736513</v>
      </c>
      <c r="AB202">
        <f t="shared" si="105"/>
        <v>0.238428097324413</v>
      </c>
      <c r="AC202">
        <f t="shared" si="106"/>
        <v>0.71640949252985042</v>
      </c>
      <c r="AD202">
        <f t="shared" si="107"/>
        <v>0.21853502005087369</v>
      </c>
      <c r="AE202">
        <f t="shared" si="108"/>
        <v>0.36426528396638863</v>
      </c>
      <c r="AF202">
        <f t="shared" si="109"/>
        <v>0.30763114634247152</v>
      </c>
      <c r="AG202">
        <f t="shared" si="110"/>
        <v>0.56871049367937343</v>
      </c>
      <c r="AH202">
        <f t="shared" si="111"/>
        <v>17.605526935752906</v>
      </c>
      <c r="AJ202">
        <f t="shared" si="112"/>
        <v>1.5308590153549233E-2</v>
      </c>
      <c r="AK202">
        <f t="shared" si="113"/>
        <v>0.20236066567186695</v>
      </c>
      <c r="AL202">
        <f t="shared" si="114"/>
        <v>6.1224140664934805E-2</v>
      </c>
      <c r="AM202">
        <f t="shared" si="115"/>
        <v>3.6976621263283022E-2</v>
      </c>
      <c r="AN202">
        <f t="shared" si="116"/>
        <v>1.1614221251953575E-2</v>
      </c>
      <c r="AO202">
        <f t="shared" si="117"/>
        <v>0.40580948369171083</v>
      </c>
      <c r="AP202">
        <f t="shared" si="118"/>
        <v>3.3140063230780954E-2</v>
      </c>
      <c r="AQ202">
        <f t="shared" si="119"/>
        <v>4.4931348799215259E-2</v>
      </c>
      <c r="AR202">
        <f t="shared" si="120"/>
        <v>5.1519995453551327E-2</v>
      </c>
      <c r="AS202">
        <f t="shared" si="121"/>
        <v>1.3542798133478107E-2</v>
      </c>
      <c r="AT202">
        <f t="shared" si="122"/>
        <v>4.0692306179997501E-2</v>
      </c>
      <c r="AU202">
        <f t="shared" si="123"/>
        <v>1.2412864485588201E-2</v>
      </c>
      <c r="AV202">
        <f t="shared" si="124"/>
        <v>2.0690393720999452E-2</v>
      </c>
      <c r="AW202">
        <f t="shared" si="125"/>
        <v>1.7473555177592619E-2</v>
      </c>
      <c r="AX202">
        <f t="shared" si="126"/>
        <v>3.2302952121498224E-2</v>
      </c>
      <c r="AY202">
        <f t="shared" si="127"/>
        <v>1.0000000000000002</v>
      </c>
      <c r="BA202" cm="1">
        <f t="array" ref="BA202">SUM(AJ202:AX202*C202:Q202)</f>
        <v>-9.1236807774607229E-3</v>
      </c>
    </row>
    <row r="203" spans="2:53" x14ac:dyDescent="0.3">
      <c r="B203" s="1">
        <f>'Problem 1 and 2'!B204</f>
        <v>43168</v>
      </c>
      <c r="C203" s="5">
        <f>('Problem 1 and 2'!C204-'Problem 1 and 2'!C205)/'Problem 1 and 2'!C205</f>
        <v>2.5432349949135302E-2</v>
      </c>
      <c r="D203" s="5">
        <f>('Problem 1 and 2'!D204-'Problem 1 and 2'!D205)/'Problem 1 and 2'!D205</f>
        <v>6.2985074626865811E-2</v>
      </c>
      <c r="E203" s="5">
        <f>('Problem 1 and 2'!E204-'Problem 1 and 2'!E205)/'Problem 1 and 2'!E205</f>
        <v>1.0564663023679335E-2</v>
      </c>
      <c r="F203" s="5">
        <f>('Problem 1 and 2'!F204-'Problem 1 and 2'!F205)/'Problem 1 and 2'!F205</f>
        <v>5.705353653770992E-2</v>
      </c>
      <c r="G203" s="5">
        <f>('Problem 1 and 2'!G204-'Problem 1 and 2'!G205)/'Problem 1 and 2'!G205</f>
        <v>5.8757902566009601E-2</v>
      </c>
      <c r="H203" s="5">
        <f>('Problem 1 and 2'!H204-'Problem 1 and 2'!H205)/'Problem 1 and 2'!H205</f>
        <v>3.244390539721044E-2</v>
      </c>
      <c r="I203" s="5">
        <f>('Problem 1 and 2'!I204-'Problem 1 and 2'!I205)/'Problem 1 and 2'!I205</f>
        <v>3.9634146341463443E-2</v>
      </c>
      <c r="J203" s="5">
        <f>('Problem 1 and 2'!J204-'Problem 1 and 2'!J205)/'Problem 1 and 2'!J205</f>
        <v>4.0428472702142525E-2</v>
      </c>
      <c r="K203" s="5">
        <f>('Problem 1 and 2'!K204-'Problem 1 and 2'!K205)/'Problem 1 and 2'!K205</f>
        <v>7.6498620516679314E-2</v>
      </c>
      <c r="L203" s="5">
        <f>('Problem 1 and 2'!L204-'Problem 1 and 2'!L205)/'Problem 1 and 2'!L205</f>
        <v>2.874527906000849E-2</v>
      </c>
      <c r="M203" s="5">
        <f>('Problem 1 and 2'!M204-'Problem 1 and 2'!M205)/'Problem 1 and 2'!M205</f>
        <v>4.082548227904894E-2</v>
      </c>
      <c r="N203" s="5">
        <f>('Problem 1 and 2'!N204-'Problem 1 and 2'!N205)/'Problem 1 and 2'!N205</f>
        <v>5.7417752948479207E-2</v>
      </c>
      <c r="O203" s="5">
        <f>('Problem 1 and 2'!O204-'Problem 1 and 2'!O205)/'Problem 1 and 2'!O205</f>
        <v>3.2697547683923738E-2</v>
      </c>
      <c r="P203" s="5">
        <f>('Problem 1 and 2'!P204-'Problem 1 and 2'!P205)/'Problem 1 and 2'!P205</f>
        <v>-8.5470085470084767E-3</v>
      </c>
      <c r="Q203" s="5">
        <f>('Problem 1 and 2'!Q204-'Problem 1 and 2'!Q205)/'Problem 1 and 2'!Q205</f>
        <v>2.170283806343902E-2</v>
      </c>
      <c r="S203">
        <f t="shared" si="96"/>
        <v>0.27344934339918114</v>
      </c>
      <c r="T203">
        <f t="shared" si="97"/>
        <v>3.5133354087355015</v>
      </c>
      <c r="U203">
        <f t="shared" si="98"/>
        <v>1.06293926646572</v>
      </c>
      <c r="V203">
        <f t="shared" si="99"/>
        <v>0.6471649389734101</v>
      </c>
      <c r="W203">
        <f t="shared" si="100"/>
        <v>0.20872673325513119</v>
      </c>
      <c r="X203">
        <f t="shared" si="101"/>
        <v>7.4122448979592113</v>
      </c>
      <c r="Y203">
        <f t="shared" si="102"/>
        <v>0.57486590038314145</v>
      </c>
      <c r="Z203">
        <f t="shared" si="103"/>
        <v>0.78092513292454657</v>
      </c>
      <c r="AA203">
        <f t="shared" si="104"/>
        <v>0.89535450269415173</v>
      </c>
      <c r="AB203">
        <f t="shared" si="105"/>
        <v>0.23726668584972538</v>
      </c>
      <c r="AC203">
        <f t="shared" si="106"/>
        <v>0.72263914029097964</v>
      </c>
      <c r="AD203">
        <f t="shared" si="107"/>
        <v>0.21675365744201647</v>
      </c>
      <c r="AE203">
        <f t="shared" si="108"/>
        <v>0.35694021361946326</v>
      </c>
      <c r="AF203">
        <f t="shared" si="109"/>
        <v>0.30348345405616983</v>
      </c>
      <c r="AG203">
        <f t="shared" si="110"/>
        <v>0.57151202320488759</v>
      </c>
      <c r="AH203">
        <f t="shared" si="111"/>
        <v>17.777601299253238</v>
      </c>
      <c r="AJ203">
        <f t="shared" si="112"/>
        <v>1.5381678258847419E-2</v>
      </c>
      <c r="AK203">
        <f t="shared" si="113"/>
        <v>0.19762707856897893</v>
      </c>
      <c r="AL203">
        <f t="shared" si="114"/>
        <v>5.9790927278269519E-2</v>
      </c>
      <c r="AM203">
        <f t="shared" si="115"/>
        <v>3.6403389190677531E-2</v>
      </c>
      <c r="AN203">
        <f t="shared" si="116"/>
        <v>1.1740995297487008E-2</v>
      </c>
      <c r="AO203">
        <f t="shared" si="117"/>
        <v>0.41694291446791354</v>
      </c>
      <c r="AP203">
        <f t="shared" si="118"/>
        <v>3.2336527898580394E-2</v>
      </c>
      <c r="AQ203">
        <f t="shared" si="119"/>
        <v>4.3927474791402257E-2</v>
      </c>
      <c r="AR203">
        <f t="shared" si="120"/>
        <v>5.0364190737687532E-2</v>
      </c>
      <c r="AS203">
        <f t="shared" si="121"/>
        <v>1.3346383567489049E-2</v>
      </c>
      <c r="AT203">
        <f t="shared" si="122"/>
        <v>4.0648855159179133E-2</v>
      </c>
      <c r="AU203">
        <f t="shared" si="123"/>
        <v>1.2192514265190623E-2</v>
      </c>
      <c r="AV203">
        <f t="shared" si="124"/>
        <v>2.0078086329591429E-2</v>
      </c>
      <c r="AW203">
        <f t="shared" si="125"/>
        <v>1.7071113754188981E-2</v>
      </c>
      <c r="AX203">
        <f t="shared" si="126"/>
        <v>3.2147870434516626E-2</v>
      </c>
      <c r="AY203">
        <f t="shared" si="127"/>
        <v>1</v>
      </c>
      <c r="BA203" cm="1">
        <f t="array" ref="BA203">SUM(AJ203:AX203*C203:Q203)</f>
        <v>4.0626355514183074E-2</v>
      </c>
    </row>
    <row r="204" spans="2:53" x14ac:dyDescent="0.3">
      <c r="B204" s="1">
        <f>'Problem 1 and 2'!B205</f>
        <v>43161</v>
      </c>
      <c r="C204" s="5">
        <f>('Problem 1 and 2'!C205-'Problem 1 and 2'!C206)/'Problem 1 and 2'!C206</f>
        <v>-3.4381139489194502E-2</v>
      </c>
      <c r="D204" s="5">
        <f>('Problem 1 and 2'!D205-'Problem 1 and 2'!D206)/'Problem 1 and 2'!D206</f>
        <v>-5.0991501416430628E-2</v>
      </c>
      <c r="E204" s="5">
        <f>('Problem 1 and 2'!E205-'Problem 1 and 2'!E206)/'Problem 1 and 2'!E206</f>
        <v>-1.4550745725717617E-3</v>
      </c>
      <c r="F204" s="5">
        <f>('Problem 1 and 2'!F205-'Problem 1 and 2'!F206)/'Problem 1 and 2'!F206</f>
        <v>-6.9454545454545352E-2</v>
      </c>
      <c r="G204" s="5">
        <f>('Problem 1 and 2'!G205-'Problem 1 and 2'!G206)/'Problem 1 and 2'!G206</f>
        <v>-3.861279942795847E-2</v>
      </c>
      <c r="H204" s="5">
        <f>('Problem 1 and 2'!H205-'Problem 1 and 2'!H206)/'Problem 1 and 2'!H206</f>
        <v>-4.7509025270758211E-2</v>
      </c>
      <c r="I204" s="5">
        <f>('Problem 1 and 2'!I205-'Problem 1 and 2'!I206)/'Problem 1 and 2'!I206</f>
        <v>-1.9032082653616094E-2</v>
      </c>
      <c r="J204" s="5">
        <f>('Problem 1 and 2'!J205-'Problem 1 and 2'!J206)/'Problem 1 and 2'!J206</f>
        <v>-4.3937892302609881E-2</v>
      </c>
      <c r="K204" s="5">
        <f>('Problem 1 and 2'!K205-'Problem 1 and 2'!K206)/'Problem 1 and 2'!K206</f>
        <v>-4.3655552890381394E-2</v>
      </c>
      <c r="L204" s="5">
        <f>('Problem 1 and 2'!L205-'Problem 1 and 2'!L206)/'Problem 1 and 2'!L206</f>
        <v>-2.1957726246665307E-2</v>
      </c>
      <c r="M204" s="5">
        <f>('Problem 1 and 2'!M205-'Problem 1 and 2'!M206)/'Problem 1 and 2'!M206</f>
        <v>-3.5064935064935063E-2</v>
      </c>
      <c r="N204" s="5">
        <f>('Problem 1 and 2'!N205-'Problem 1 and 2'!N206)/'Problem 1 and 2'!N206</f>
        <v>-3.4462091699130955E-2</v>
      </c>
      <c r="O204" s="5">
        <f>('Problem 1 and 2'!O205-'Problem 1 and 2'!O206)/'Problem 1 and 2'!O206</f>
        <v>-5.6016004572734972E-2</v>
      </c>
      <c r="P204" s="5">
        <f>('Problem 1 and 2'!P205-'Problem 1 and 2'!P206)/'Problem 1 and 2'!P206</f>
        <v>-1.6605166051660562E-2</v>
      </c>
      <c r="Q204" s="5">
        <f>('Problem 1 and 2'!Q205-'Problem 1 and 2'!Q206)/'Problem 1 and 2'!Q206</f>
        <v>-5.0713153724247215E-2</v>
      </c>
      <c r="S204">
        <f t="shared" si="96"/>
        <v>0.26666736563630461</v>
      </c>
      <c r="T204">
        <f t="shared" si="97"/>
        <v>3.3051596796585025</v>
      </c>
      <c r="U204">
        <f t="shared" si="98"/>
        <v>1.0518270679338146</v>
      </c>
      <c r="V204">
        <f t="shared" si="99"/>
        <v>0.6122347796055293</v>
      </c>
      <c r="W204">
        <f t="shared" si="100"/>
        <v>0.1971430227337716</v>
      </c>
      <c r="X204">
        <f t="shared" si="101"/>
        <v>7.1793197278911824</v>
      </c>
      <c r="Y204">
        <f t="shared" si="102"/>
        <v>0.55295019157088099</v>
      </c>
      <c r="Z204">
        <f t="shared" si="103"/>
        <v>0.75058031706530637</v>
      </c>
      <c r="AA204">
        <f t="shared" si="104"/>
        <v>0.83172842549897075</v>
      </c>
      <c r="AB204">
        <f t="shared" si="105"/>
        <v>0.23063696201505018</v>
      </c>
      <c r="AC204">
        <f t="shared" si="106"/>
        <v>0.69429424297784204</v>
      </c>
      <c r="AD204">
        <f t="shared" si="107"/>
        <v>0.2049839402049243</v>
      </c>
      <c r="AE204">
        <f t="shared" si="108"/>
        <v>0.34563867651277841</v>
      </c>
      <c r="AF204">
        <f t="shared" si="109"/>
        <v>0.30609969072906784</v>
      </c>
      <c r="AG204">
        <f t="shared" si="110"/>
        <v>0.55937206192765965</v>
      </c>
      <c r="AH204">
        <f t="shared" si="111"/>
        <v>17.088636151961587</v>
      </c>
      <c r="AJ204">
        <f t="shared" si="112"/>
        <v>1.5604953096604736E-2</v>
      </c>
      <c r="AK204">
        <f t="shared" si="113"/>
        <v>0.19341272470589213</v>
      </c>
      <c r="AL204">
        <f t="shared" si="114"/>
        <v>6.1551258893944936E-2</v>
      </c>
      <c r="AM204">
        <f t="shared" si="115"/>
        <v>3.5827012416976965E-2</v>
      </c>
      <c r="AN204">
        <f t="shared" si="116"/>
        <v>1.1536498347829926E-2</v>
      </c>
      <c r="AO204">
        <f t="shared" si="117"/>
        <v>0.42012245237412205</v>
      </c>
      <c r="AP204">
        <f t="shared" si="118"/>
        <v>3.2357771951707706E-2</v>
      </c>
      <c r="AQ204">
        <f t="shared" si="119"/>
        <v>4.3922774783823108E-2</v>
      </c>
      <c r="AR204">
        <f t="shared" si="120"/>
        <v>4.8671433934386714E-2</v>
      </c>
      <c r="AS204">
        <f t="shared" si="121"/>
        <v>1.3496510778513802E-2</v>
      </c>
      <c r="AT204">
        <f t="shared" si="122"/>
        <v>4.0629002619272499E-2</v>
      </c>
      <c r="AU204">
        <f t="shared" si="123"/>
        <v>1.1995336455296603E-2</v>
      </c>
      <c r="AV204">
        <f t="shared" si="124"/>
        <v>2.0226229491878023E-2</v>
      </c>
      <c r="AW204">
        <f t="shared" si="125"/>
        <v>1.7912470486647406E-2</v>
      </c>
      <c r="AX204">
        <f t="shared" si="126"/>
        <v>3.2733569663103271E-2</v>
      </c>
      <c r="AY204">
        <f t="shared" si="127"/>
        <v>0.99999999999999978</v>
      </c>
      <c r="BA204" cm="1">
        <f t="array" ref="BA204">SUM(AJ204:AX204*C204:Q204)</f>
        <v>-4.3277229902506854E-2</v>
      </c>
    </row>
    <row r="205" spans="2:53" x14ac:dyDescent="0.3">
      <c r="B205" s="1">
        <f>'Problem 1 and 2'!B206</f>
        <v>43154</v>
      </c>
      <c r="C205" s="5">
        <f>('Problem 1 and 2'!C206-'Problem 1 and 2'!C207)/'Problem 1 and 2'!C207</f>
        <v>4.9358341559723592E-3</v>
      </c>
      <c r="D205" s="5">
        <f>('Problem 1 and 2'!D206-'Problem 1 and 2'!D207)/'Problem 1 and 2'!D207</f>
        <v>1.2041284403669849E-2</v>
      </c>
      <c r="E205" s="5">
        <f>('Problem 1 and 2'!E206-'Problem 1 and 2'!E207)/'Problem 1 and 2'!E207</f>
        <v>2.2313127556712536E-2</v>
      </c>
      <c r="F205" s="5">
        <f>('Problem 1 and 2'!F206-'Problem 1 and 2'!F207)/'Problem 1 and 2'!F207</f>
        <v>2.4972046216921253E-2</v>
      </c>
      <c r="G205" s="5">
        <f>('Problem 1 and 2'!G206-'Problem 1 and 2'!G207)/'Problem 1 and 2'!G207</f>
        <v>3.4393491124260343E-2</v>
      </c>
      <c r="H205" s="5">
        <f>('Problem 1 and 2'!H206-'Problem 1 and 2'!H207)/'Problem 1 and 2'!H207</f>
        <v>-1.6055697641375329E-2</v>
      </c>
      <c r="I205" s="5">
        <f>('Problem 1 and 2'!I206-'Problem 1 and 2'!I207)/'Problem 1 and 2'!I207</f>
        <v>7.6712328767123599E-3</v>
      </c>
      <c r="J205" s="5">
        <f>('Problem 1 and 2'!J206-'Problem 1 and 2'!J207)/'Problem 1 and 2'!J207</f>
        <v>2.1599730003374881E-2</v>
      </c>
      <c r="K205" s="5">
        <f>('Problem 1 and 2'!K206-'Problem 1 and 2'!K207)/'Problem 1 and 2'!K207</f>
        <v>5.3043697903510836E-2</v>
      </c>
      <c r="L205" s="5">
        <f>('Problem 1 and 2'!L206-'Problem 1 and 2'!L207)/'Problem 1 and 2'!L207</f>
        <v>2.0563438206867017E-3</v>
      </c>
      <c r="M205" s="5">
        <f>('Problem 1 and 2'!M206-'Problem 1 and 2'!M207)/'Problem 1 and 2'!M207</f>
        <v>-6.0240963855421751E-3</v>
      </c>
      <c r="N205" s="5">
        <f>('Problem 1 and 2'!N206-'Problem 1 and 2'!N207)/'Problem 1 and 2'!N207</f>
        <v>1.3054037644201615E-2</v>
      </c>
      <c r="O205" s="5">
        <f>('Problem 1 and 2'!O206-'Problem 1 and 2'!O207)/'Problem 1 and 2'!O207</f>
        <v>1.6560139453805894E-2</v>
      </c>
      <c r="P205" s="5">
        <f>('Problem 1 and 2'!P206-'Problem 1 and 2'!P207)/'Problem 1 and 2'!P207</f>
        <v>3.478998727195589E-2</v>
      </c>
      <c r="Q205" s="5">
        <f>('Problem 1 and 2'!Q206-'Problem 1 and 2'!Q207)/'Problem 1 and 2'!Q207</f>
        <v>1.7741935483871096E-2</v>
      </c>
      <c r="S205">
        <f t="shared" si="96"/>
        <v>0.27616213450433175</v>
      </c>
      <c r="T205">
        <f t="shared" si="97"/>
        <v>3.4827503490132878</v>
      </c>
      <c r="U205">
        <f t="shared" si="98"/>
        <v>1.0533597849726981</v>
      </c>
      <c r="V205">
        <f t="shared" si="99"/>
        <v>0.65793108398405831</v>
      </c>
      <c r="W205">
        <f t="shared" si="100"/>
        <v>0.20506100207748573</v>
      </c>
      <c r="X205">
        <f t="shared" si="101"/>
        <v>7.5374149659864225</v>
      </c>
      <c r="Y205">
        <f t="shared" si="102"/>
        <v>0.56367816091954004</v>
      </c>
      <c r="Z205">
        <f t="shared" si="103"/>
        <v>0.78507485133264776</v>
      </c>
      <c r="AA205">
        <f t="shared" si="104"/>
        <v>0.8696954617269147</v>
      </c>
      <c r="AB205">
        <f t="shared" si="105"/>
        <v>0.23581492150636582</v>
      </c>
      <c r="AC205">
        <f t="shared" si="106"/>
        <v>0.71952431641041503</v>
      </c>
      <c r="AD205">
        <f t="shared" si="107"/>
        <v>0.21230025091987348</v>
      </c>
      <c r="AE205">
        <f t="shared" si="108"/>
        <v>0.36614887348416936</v>
      </c>
      <c r="AF205">
        <f t="shared" si="109"/>
        <v>0.31126835342430537</v>
      </c>
      <c r="AG205">
        <f t="shared" si="110"/>
        <v>0.58925504353314395</v>
      </c>
      <c r="AH205">
        <f t="shared" si="111"/>
        <v>17.865439553795664</v>
      </c>
      <c r="AJ205">
        <f t="shared" si="112"/>
        <v>1.5457897560973179E-2</v>
      </c>
      <c r="AK205">
        <f t="shared" si="113"/>
        <v>0.19494344589318252</v>
      </c>
      <c r="AL205">
        <f t="shared" si="114"/>
        <v>5.8960753907054186E-2</v>
      </c>
      <c r="AM205">
        <f t="shared" si="115"/>
        <v>3.682703031195643E-2</v>
      </c>
      <c r="AN205">
        <f t="shared" si="116"/>
        <v>1.1478083226556761E-2</v>
      </c>
      <c r="AO205">
        <f t="shared" si="117"/>
        <v>0.42189921738505642</v>
      </c>
      <c r="AP205">
        <f t="shared" si="118"/>
        <v>3.1551317795580451E-2</v>
      </c>
      <c r="AQ205">
        <f t="shared" si="119"/>
        <v>4.3943774737176949E-2</v>
      </c>
      <c r="AR205">
        <f t="shared" si="120"/>
        <v>4.8680328245388205E-2</v>
      </c>
      <c r="AS205">
        <f t="shared" si="121"/>
        <v>1.319950291714289E-2</v>
      </c>
      <c r="AT205">
        <f t="shared" si="122"/>
        <v>4.0274649512194401E-2</v>
      </c>
      <c r="AU205">
        <f t="shared" si="123"/>
        <v>1.1883292895235174E-2</v>
      </c>
      <c r="AV205">
        <f t="shared" si="124"/>
        <v>2.0494814716516613E-2</v>
      </c>
      <c r="AW205">
        <f t="shared" si="125"/>
        <v>1.7422932835602905E-2</v>
      </c>
      <c r="AX205">
        <f t="shared" si="126"/>
        <v>3.2982958060382664E-2</v>
      </c>
      <c r="AY205">
        <f t="shared" si="127"/>
        <v>0.99999999999999956</v>
      </c>
      <c r="BA205" cm="1">
        <f t="array" ref="BA205">SUM(AJ205:AX205*C205:Q205)</f>
        <v>3.5235645184190775E-3</v>
      </c>
    </row>
    <row r="206" spans="2:53" x14ac:dyDescent="0.3">
      <c r="B206" s="1">
        <f>'Problem 1 and 2'!B207</f>
        <v>43147</v>
      </c>
      <c r="C206" s="5">
        <f>('Problem 1 and 2'!C207-'Problem 1 and 2'!C208)/'Problem 1 and 2'!C208</f>
        <v>3.8974358974358948E-2</v>
      </c>
      <c r="D206" s="5">
        <f>('Problem 1 and 2'!D207-'Problem 1 and 2'!D208)/'Problem 1 and 2'!D208</f>
        <v>3.9642324888226471E-2</v>
      </c>
      <c r="E206" s="5">
        <f>('Problem 1 and 2'!E207-'Problem 1 and 2'!E208)/'Problem 1 and 2'!E208</f>
        <v>-3.1510658016682958E-3</v>
      </c>
      <c r="F206" s="5">
        <f>('Problem 1 and 2'!F207-'Problem 1 and 2'!F208)/'Problem 1 and 2'!F208</f>
        <v>2.3264683447749946E-2</v>
      </c>
      <c r="G206" s="5">
        <f>('Problem 1 and 2'!G207-'Problem 1 and 2'!G208)/'Problem 1 and 2'!G208</f>
        <v>4.4418694476631847E-2</v>
      </c>
      <c r="H206" s="5">
        <f>('Problem 1 and 2'!H207-'Problem 1 and 2'!H208)/'Problem 1 and 2'!H208</f>
        <v>1.3099179501943236E-2</v>
      </c>
      <c r="I206" s="5">
        <f>('Problem 1 and 2'!I207-'Problem 1 and 2'!I208)/'Problem 1 and 2'!I208</f>
        <v>3.8998007401081662E-2</v>
      </c>
      <c r="J206" s="5">
        <f>('Problem 1 and 2'!J207-'Problem 1 and 2'!J208)/'Problem 1 and 2'!J208</f>
        <v>2.739251040221926E-2</v>
      </c>
      <c r="K206" s="5">
        <f>('Problem 1 and 2'!K207-'Problem 1 and 2'!K208)/'Problem 1 and 2'!K208</f>
        <v>4.1842105263157986E-2</v>
      </c>
      <c r="L206" s="5">
        <f>('Problem 1 and 2'!L207-'Problem 1 and 2'!L208)/'Problem 1 and 2'!L208</f>
        <v>3.5121328224776621E-2</v>
      </c>
      <c r="M206" s="5">
        <f>('Problem 1 and 2'!M207-'Problem 1 and 2'!M208)/'Problem 1 and 2'!M208</f>
        <v>6.8014705882352935E-2</v>
      </c>
      <c r="N206" s="5">
        <f>('Problem 1 and 2'!N207-'Problem 1 and 2'!N208)/'Problem 1 and 2'!N208</f>
        <v>3.5523420308079076E-2</v>
      </c>
      <c r="O206" s="5">
        <f>('Problem 1 and 2'!O207-'Problem 1 and 2'!O208)/'Problem 1 and 2'!O208</f>
        <v>2.440476190476187E-2</v>
      </c>
      <c r="P206" s="5">
        <f>('Problem 1 and 2'!P207-'Problem 1 and 2'!P208)/'Problem 1 and 2'!P208</f>
        <v>5.7187710248934667E-2</v>
      </c>
      <c r="Q206" s="5">
        <f>('Problem 1 and 2'!Q207-'Problem 1 and 2'!Q208)/'Problem 1 and 2'!Q208</f>
        <v>4.1316761840779329E-2</v>
      </c>
      <c r="S206">
        <f t="shared" si="96"/>
        <v>0.27480573895175642</v>
      </c>
      <c r="T206">
        <f t="shared" si="97"/>
        <v>3.4413125261638373</v>
      </c>
      <c r="U206">
        <f t="shared" si="98"/>
        <v>1.0303690293894454</v>
      </c>
      <c r="V206">
        <f t="shared" si="99"/>
        <v>0.64190149030153776</v>
      </c>
      <c r="W206">
        <f t="shared" si="100"/>
        <v>0.19824274208706524</v>
      </c>
      <c r="X206">
        <f t="shared" si="101"/>
        <v>7.660408163265334</v>
      </c>
      <c r="Y206">
        <f t="shared" si="102"/>
        <v>0.55938697318007646</v>
      </c>
      <c r="Z206">
        <f t="shared" si="103"/>
        <v>0.76847597770024301</v>
      </c>
      <c r="AA206">
        <f t="shared" si="104"/>
        <v>0.82588734300236399</v>
      </c>
      <c r="AB206">
        <f t="shared" si="105"/>
        <v>0.23533100005857935</v>
      </c>
      <c r="AC206">
        <f t="shared" si="106"/>
        <v>0.72388506984320544</v>
      </c>
      <c r="AD206">
        <f t="shared" si="107"/>
        <v>0.2095645869134142</v>
      </c>
      <c r="AE206">
        <f t="shared" si="108"/>
        <v>0.36018417334453012</v>
      </c>
      <c r="AF206">
        <f t="shared" si="109"/>
        <v>0.30080340673271327</v>
      </c>
      <c r="AG206">
        <f t="shared" si="110"/>
        <v>0.57898276860625864</v>
      </c>
      <c r="AH206">
        <f t="shared" si="111"/>
        <v>17.809540989540359</v>
      </c>
      <c r="AJ206">
        <f t="shared" si="112"/>
        <v>1.543025387982494E-2</v>
      </c>
      <c r="AK206">
        <f t="shared" si="113"/>
        <v>0.19322859180845475</v>
      </c>
      <c r="AL206">
        <f t="shared" si="114"/>
        <v>5.7854889690564557E-2</v>
      </c>
      <c r="AM206">
        <f t="shared" si="115"/>
        <v>3.6042562280438895E-2</v>
      </c>
      <c r="AN206">
        <f t="shared" si="116"/>
        <v>1.1131266224294847E-2</v>
      </c>
      <c r="AO206">
        <f t="shared" si="117"/>
        <v>0.43012945520405799</v>
      </c>
      <c r="AP206">
        <f t="shared" si="118"/>
        <v>3.140939867617068E-2</v>
      </c>
      <c r="AQ206">
        <f t="shared" si="119"/>
        <v>4.3149679048526471E-2</v>
      </c>
      <c r="AR206">
        <f t="shared" si="120"/>
        <v>4.6373308749922987E-2</v>
      </c>
      <c r="AS206">
        <f t="shared" si="121"/>
        <v>1.3213759983864298E-2</v>
      </c>
      <c r="AT206">
        <f t="shared" si="122"/>
        <v>4.0645913910321838E-2</v>
      </c>
      <c r="AU206">
        <f t="shared" si="123"/>
        <v>1.1766984170815667E-2</v>
      </c>
      <c r="AV206">
        <f t="shared" si="124"/>
        <v>2.0224225518000058E-2</v>
      </c>
      <c r="AW206">
        <f t="shared" si="125"/>
        <v>1.689001456631458E-2</v>
      </c>
      <c r="AX206">
        <f t="shared" si="126"/>
        <v>3.2509696288427557E-2</v>
      </c>
      <c r="AY206">
        <f t="shared" si="127"/>
        <v>1</v>
      </c>
      <c r="BA206" cm="1">
        <f t="array" ref="BA206">SUM(AJ206:AX206*C206:Q206)</f>
        <v>2.5842919474891084E-2</v>
      </c>
    </row>
    <row r="207" spans="2:53" x14ac:dyDescent="0.3">
      <c r="B207" s="1">
        <f>'Problem 1 and 2'!B208</f>
        <v>43140</v>
      </c>
      <c r="C207" s="5">
        <f>('Problem 1 and 2'!C208-'Problem 1 and 2'!C209)/'Problem 1 and 2'!C209</f>
        <v>-0.10550458715596331</v>
      </c>
      <c r="D207" s="5">
        <f>('Problem 1 and 2'!D208-'Problem 1 and 2'!D209)/'Problem 1 and 2'!D209</f>
        <v>-6.1538461538461535E-2</v>
      </c>
      <c r="E207" s="5">
        <f>('Problem 1 and 2'!E208-'Problem 1 and 2'!E209)/'Problem 1 and 2'!E209</f>
        <v>-5.1345173202039816E-2</v>
      </c>
      <c r="F207" s="5">
        <f>('Problem 1 and 2'!F208-'Problem 1 and 2'!F209)/'Problem 1 and 2'!F209</f>
        <v>-5.7512580877066864E-2</v>
      </c>
      <c r="G207" s="5">
        <f>('Problem 1 and 2'!G208-'Problem 1 and 2'!G209)/'Problem 1 and 2'!G209</f>
        <v>-3.754646840148692E-2</v>
      </c>
      <c r="H207" s="5">
        <f>('Problem 1 and 2'!H208-'Problem 1 and 2'!H209)/'Problem 1 and 2'!H209</f>
        <v>-2.3062860357193089E-2</v>
      </c>
      <c r="I207" s="5">
        <f>('Problem 1 and 2'!I208-'Problem 1 and 2'!I209)/'Problem 1 and 2'!I209</f>
        <v>-7.8436516264428061E-2</v>
      </c>
      <c r="J207" s="5">
        <f>('Problem 1 and 2'!J208-'Problem 1 and 2'!J209)/'Problem 1 and 2'!J209</f>
        <v>-3.8025350233489102E-2</v>
      </c>
      <c r="K207" s="5">
        <f>('Problem 1 and 2'!K208-'Problem 1 and 2'!K209)/'Problem 1 and 2'!K209</f>
        <v>-5.9638703291264458E-2</v>
      </c>
      <c r="L207" s="5">
        <f>('Problem 1 and 2'!L208-'Problem 1 and 2'!L209)/'Problem 1 and 2'!L209</f>
        <v>-6.1338661338661345E-2</v>
      </c>
      <c r="M207" s="5">
        <f>('Problem 1 and 2'!M208-'Problem 1 and 2'!M209)/'Problem 1 and 2'!M209</f>
        <v>-5.6783701777199776E-2</v>
      </c>
      <c r="N207" s="5">
        <f>('Problem 1 and 2'!N208-'Problem 1 and 2'!N209)/'Problem 1 and 2'!N209</f>
        <v>-2.5727411944869761E-2</v>
      </c>
      <c r="O207" s="5">
        <f>('Problem 1 and 2'!O208-'Problem 1 and 2'!O209)/'Problem 1 and 2'!O209</f>
        <v>-7.3103448275862071E-2</v>
      </c>
      <c r="P207" s="5">
        <f>('Problem 1 and 2'!P208-'Problem 1 and 2'!P209)/'Problem 1 and 2'!P209</f>
        <v>-5.7692307692307626E-2</v>
      </c>
      <c r="Q207" s="5">
        <f>('Problem 1 and 2'!Q208-'Problem 1 and 2'!Q209)/'Problem 1 and 2'!Q209</f>
        <v>-5.731475617479425E-2</v>
      </c>
      <c r="S207">
        <f t="shared" si="96"/>
        <v>0.26449713275218412</v>
      </c>
      <c r="T207">
        <f t="shared" si="97"/>
        <v>3.310092753807246</v>
      </c>
      <c r="U207">
        <f t="shared" si="98"/>
        <v>1.0336260530970729</v>
      </c>
      <c r="V207">
        <f t="shared" si="99"/>
        <v>0.62730738262043673</v>
      </c>
      <c r="W207">
        <f t="shared" si="100"/>
        <v>0.18981156037848076</v>
      </c>
      <c r="X207">
        <f t="shared" si="101"/>
        <v>7.561360544217715</v>
      </c>
      <c r="Y207">
        <f t="shared" si="102"/>
        <v>0.53839080459770106</v>
      </c>
      <c r="Z207">
        <f t="shared" si="103"/>
        <v>0.74798674306024315</v>
      </c>
      <c r="AA207">
        <f t="shared" si="104"/>
        <v>0.79271833882520415</v>
      </c>
      <c r="AB207">
        <f t="shared" si="105"/>
        <v>0.22734629617010191</v>
      </c>
      <c r="AC207">
        <f t="shared" si="106"/>
        <v>0.67778567641084975</v>
      </c>
      <c r="AD207">
        <f t="shared" si="107"/>
        <v>0.20237551638481199</v>
      </c>
      <c r="AE207">
        <f t="shared" si="108"/>
        <v>0.35160337665241759</v>
      </c>
      <c r="AF207">
        <f t="shared" si="109"/>
        <v>0.28453169084029883</v>
      </c>
      <c r="AG207">
        <f t="shared" si="110"/>
        <v>0.55601022649704257</v>
      </c>
      <c r="AH207">
        <f t="shared" si="111"/>
        <v>17.365444096311808</v>
      </c>
      <c r="AJ207">
        <f t="shared" si="112"/>
        <v>1.5231233436083551E-2</v>
      </c>
      <c r="AK207">
        <f t="shared" si="113"/>
        <v>0.190613769244765</v>
      </c>
      <c r="AL207">
        <f t="shared" si="114"/>
        <v>5.952200515946502E-2</v>
      </c>
      <c r="AM207">
        <f t="shared" si="115"/>
        <v>3.6123889440504924E-2</v>
      </c>
      <c r="AN207">
        <f t="shared" si="116"/>
        <v>1.0930417864683014E-2</v>
      </c>
      <c r="AO207">
        <f t="shared" si="117"/>
        <v>0.43542569382510915</v>
      </c>
      <c r="AP207">
        <f t="shared" si="118"/>
        <v>3.1003572474835133E-2</v>
      </c>
      <c r="AQ207">
        <f t="shared" si="119"/>
        <v>4.3073286171766013E-2</v>
      </c>
      <c r="AR207">
        <f t="shared" si="120"/>
        <v>4.5649183195583642E-2</v>
      </c>
      <c r="AS207">
        <f t="shared" si="121"/>
        <v>1.3091879188876446E-2</v>
      </c>
      <c r="AT207">
        <f t="shared" si="122"/>
        <v>3.9030713677792005E-2</v>
      </c>
      <c r="AU207">
        <f t="shared" si="123"/>
        <v>1.1653921158733503E-2</v>
      </c>
      <c r="AV207">
        <f t="shared" si="124"/>
        <v>2.0247301174813808E-2</v>
      </c>
      <c r="AW207">
        <f t="shared" si="125"/>
        <v>1.6384936040923344E-2</v>
      </c>
      <c r="AX207">
        <f t="shared" si="126"/>
        <v>3.2018197946065301E-2</v>
      </c>
      <c r="AY207">
        <f t="shared" si="127"/>
        <v>0.99999999999999978</v>
      </c>
      <c r="BA207" cm="1">
        <f t="array" ref="BA207">SUM(AJ207:AX207*C207:Q207)</f>
        <v>-4.3295216037050714E-2</v>
      </c>
    </row>
    <row r="208" spans="2:53" x14ac:dyDescent="0.3">
      <c r="B208" s="1">
        <f>'Problem 1 and 2'!B209</f>
        <v>43133</v>
      </c>
      <c r="C208" s="5">
        <f>('Problem 1 and 2'!C209-'Problem 1 and 2'!C210)/'Problem 1 and 2'!C210</f>
        <v>-2.5480554313813093E-2</v>
      </c>
      <c r="D208" s="5">
        <f>('Problem 1 and 2'!D209-'Problem 1 and 2'!D210)/'Problem 1 and 2'!D210</f>
        <v>-2.6150912557886045E-2</v>
      </c>
      <c r="E208" s="5">
        <f>('Problem 1 and 2'!E209-'Problem 1 and 2'!E210)/'Problem 1 and 2'!E210</f>
        <v>-1.1472275334607873E-2</v>
      </c>
      <c r="F208" s="5">
        <f>('Problem 1 and 2'!F209-'Problem 1 and 2'!F210)/'Problem 1 and 2'!F210</f>
        <v>5.81970330924306E-2</v>
      </c>
      <c r="G208" s="5">
        <f>('Problem 1 and 2'!G209-'Problem 1 and 2'!G210)/'Problem 1 and 2'!G210</f>
        <v>-4.4411547002220948E-3</v>
      </c>
      <c r="H208" s="5">
        <f>('Problem 1 and 2'!H209-'Problem 1 and 2'!H210)/'Problem 1 and 2'!H210</f>
        <v>-9.1246006389776368E-2</v>
      </c>
      <c r="I208" s="5">
        <f>('Problem 1 and 2'!I209-'Problem 1 and 2'!I210)/'Problem 1 and 2'!I210</f>
        <v>-1.5750064549444932E-2</v>
      </c>
      <c r="J208" s="5">
        <f>('Problem 1 and 2'!J209-'Problem 1 and 2'!J210)/'Problem 1 and 2'!J210</f>
        <v>-4.5222929936305695E-2</v>
      </c>
      <c r="K208" s="5">
        <f>('Problem 1 and 2'!K209-'Problem 1 and 2'!K210)/'Problem 1 and 2'!K210</f>
        <v>-7.0179475379659559E-2</v>
      </c>
      <c r="L208" s="5">
        <f>('Problem 1 and 2'!L209-'Problem 1 and 2'!L210)/'Problem 1 and 2'!L210</f>
        <v>0</v>
      </c>
      <c r="M208" s="5">
        <f>('Problem 1 and 2'!M209-'Problem 1 and 2'!M210)/'Problem 1 and 2'!M210</f>
        <v>-3.0250648228176348E-3</v>
      </c>
      <c r="N208" s="5">
        <f>('Problem 1 and 2'!N209-'Problem 1 and 2'!N210)/'Problem 1 and 2'!N210</f>
        <v>8.9616810877625984E-3</v>
      </c>
      <c r="O208" s="5">
        <f>('Problem 1 and 2'!O209-'Problem 1 and 2'!O210)/'Problem 1 and 2'!O210</f>
        <v>-8.6901763224181361E-2</v>
      </c>
      <c r="P208" s="5">
        <f>('Problem 1 and 2'!P209-'Problem 1 and 2'!P210)/'Problem 1 and 2'!P210</f>
        <v>-2.8536234859371803E-2</v>
      </c>
      <c r="Q208" s="5">
        <f>('Problem 1 and 2'!Q209-'Problem 1 and 2'!Q210)/'Problem 1 and 2'!Q210</f>
        <v>-2.8905289052890519E-2</v>
      </c>
      <c r="S208">
        <f t="shared" si="96"/>
        <v>0.29569423046141607</v>
      </c>
      <c r="T208">
        <f t="shared" si="97"/>
        <v>3.5271480163519833</v>
      </c>
      <c r="U208">
        <f t="shared" si="98"/>
        <v>1.0895702250163215</v>
      </c>
      <c r="V208">
        <f t="shared" si="99"/>
        <v>0.66558700932496373</v>
      </c>
      <c r="W208">
        <f t="shared" si="100"/>
        <v>0.19721633735732452</v>
      </c>
      <c r="X208">
        <f t="shared" si="101"/>
        <v>7.7398639455782599</v>
      </c>
      <c r="Y208">
        <f t="shared" si="102"/>
        <v>0.58421455938697298</v>
      </c>
      <c r="Z208">
        <f t="shared" si="103"/>
        <v>0.77755348671796432</v>
      </c>
      <c r="AA208">
        <f t="shared" si="104"/>
        <v>0.84299337031385513</v>
      </c>
      <c r="AB208">
        <f t="shared" si="105"/>
        <v>0.24220268461714775</v>
      </c>
      <c r="AC208">
        <f t="shared" si="106"/>
        <v>0.71858986924624557</v>
      </c>
      <c r="AD208">
        <f t="shared" si="107"/>
        <v>0.20771960421138355</v>
      </c>
      <c r="AE208">
        <f t="shared" si="108"/>
        <v>0.37933400010863505</v>
      </c>
      <c r="AF208">
        <f t="shared" si="109"/>
        <v>0.3019519984427661</v>
      </c>
      <c r="AG208">
        <f t="shared" si="110"/>
        <v>0.58981534943824676</v>
      </c>
      <c r="AH208">
        <f t="shared" si="111"/>
        <v>18.15945468657349</v>
      </c>
      <c r="AJ208">
        <f t="shared" si="112"/>
        <v>1.6283210898400093E-2</v>
      </c>
      <c r="AK208">
        <f t="shared" si="113"/>
        <v>0.19423204480693143</v>
      </c>
      <c r="AL208">
        <f t="shared" si="114"/>
        <v>6.0000162109598715E-2</v>
      </c>
      <c r="AM208">
        <f t="shared" si="115"/>
        <v>3.6652367640592043E-2</v>
      </c>
      <c r="AN208">
        <f t="shared" si="116"/>
        <v>1.0860256585961243E-2</v>
      </c>
      <c r="AO208">
        <f t="shared" si="117"/>
        <v>0.42621676031389111</v>
      </c>
      <c r="AP208">
        <f t="shared" si="118"/>
        <v>3.2171371303287108E-2</v>
      </c>
      <c r="AQ208">
        <f t="shared" si="119"/>
        <v>4.2818107709636351E-2</v>
      </c>
      <c r="AR208">
        <f t="shared" si="120"/>
        <v>4.6421733739457328E-2</v>
      </c>
      <c r="AS208">
        <f t="shared" si="121"/>
        <v>1.3337552740293713E-2</v>
      </c>
      <c r="AT208">
        <f t="shared" si="122"/>
        <v>3.9571114972827212E-2</v>
      </c>
      <c r="AU208">
        <f t="shared" si="123"/>
        <v>1.1438647679490325E-2</v>
      </c>
      <c r="AV208">
        <f t="shared" si="124"/>
        <v>2.088906339181552E-2</v>
      </c>
      <c r="AW208">
        <f t="shared" si="125"/>
        <v>1.6627811994047354E-2</v>
      </c>
      <c r="AX208">
        <f t="shared" si="126"/>
        <v>3.2479794113770222E-2</v>
      </c>
      <c r="AY208">
        <f t="shared" si="127"/>
        <v>0.99999999999999978</v>
      </c>
      <c r="BA208" cm="1">
        <f t="array" ref="BA208">SUM(AJ208:AX208*C208:Q208)</f>
        <v>-5.1935078582696283E-2</v>
      </c>
    </row>
    <row r="209" spans="2:53" x14ac:dyDescent="0.3">
      <c r="B209" s="1">
        <f>'Problem 1 and 2'!B210</f>
        <v>43126</v>
      </c>
      <c r="C209" s="5">
        <f>('Problem 1 and 2'!C210-'Problem 1 and 2'!C211)/'Problem 1 and 2'!C211</f>
        <v>-6.2194580186583992E-3</v>
      </c>
      <c r="D209" s="5">
        <f>('Problem 1 and 2'!D210-'Problem 1 and 2'!D211)/'Problem 1 and 2'!D211</f>
        <v>-3.5976890756302671E-2</v>
      </c>
      <c r="E209" s="5">
        <f>('Problem 1 and 2'!E210-'Problem 1 and 2'!E211)/'Problem 1 and 2'!E211</f>
        <v>1.1427566807313643E-2</v>
      </c>
      <c r="F209" s="5">
        <f>('Problem 1 and 2'!F210-'Problem 1 and 2'!F211)/'Problem 1 and 2'!F211</f>
        <v>1.5449980687524179E-2</v>
      </c>
      <c r="G209" s="5">
        <f>('Problem 1 and 2'!G210-'Problem 1 and 2'!G211)/'Problem 1 and 2'!G211</f>
        <v>-7.718579234972682E-2</v>
      </c>
      <c r="H209" s="5">
        <f>('Problem 1 and 2'!H210-'Problem 1 and 2'!H211)/'Problem 1 and 2'!H211</f>
        <v>-8.2382762991128726E-3</v>
      </c>
      <c r="I209" s="5">
        <f>('Problem 1 and 2'!I210-'Problem 1 and 2'!I211)/'Problem 1 and 2'!I211</f>
        <v>-1.475451539048591E-2</v>
      </c>
      <c r="J209" s="5">
        <f>('Problem 1 and 2'!J210-'Problem 1 and 2'!J211)/'Problem 1 and 2'!J211</f>
        <v>-1.3509267986176599E-2</v>
      </c>
      <c r="K209" s="5">
        <f>('Problem 1 and 2'!K210-'Problem 1 and 2'!K211)/'Problem 1 and 2'!K211</f>
        <v>-1.182355616189168E-2</v>
      </c>
      <c r="L209" s="5">
        <f>('Problem 1 and 2'!L210-'Problem 1 and 2'!L211)/'Problem 1 and 2'!L211</f>
        <v>9.9999999999994321E-4</v>
      </c>
      <c r="M209" s="5">
        <f>('Problem 1 and 2'!M210-'Problem 1 and 2'!M211)/'Problem 1 and 2'!M211</f>
        <v>1.7316017316016967E-3</v>
      </c>
      <c r="N209" s="5">
        <f>('Problem 1 and 2'!N210-'Problem 1 and 2'!N211)/'Problem 1 and 2'!N211</f>
        <v>9.6723868954758895E-3</v>
      </c>
      <c r="O209" s="5">
        <f>('Problem 1 and 2'!O210-'Problem 1 and 2'!O211)/'Problem 1 and 2'!O211</f>
        <v>-4.5135406218656249E-3</v>
      </c>
      <c r="P209" s="5">
        <f>('Problem 1 and 2'!P210-'Problem 1 and 2'!P211)/'Problem 1 and 2'!P211</f>
        <v>2.263374485596696E-3</v>
      </c>
      <c r="Q209" s="5">
        <f>('Problem 1 and 2'!Q210-'Problem 1 and 2'!Q211)/'Problem 1 and 2'!Q211</f>
        <v>-1.6333938294010971E-2</v>
      </c>
      <c r="S209">
        <f t="shared" si="96"/>
        <v>0.3034256851110953</v>
      </c>
      <c r="T209">
        <f t="shared" si="97"/>
        <v>3.6218630400078684</v>
      </c>
      <c r="U209">
        <f t="shared" si="98"/>
        <v>1.1022151405871103</v>
      </c>
      <c r="V209">
        <f t="shared" si="99"/>
        <v>0.62898211628875977</v>
      </c>
      <c r="W209">
        <f t="shared" si="100"/>
        <v>0.19809611283995943</v>
      </c>
      <c r="X209">
        <f t="shared" si="101"/>
        <v>8.5170068027211201</v>
      </c>
      <c r="Y209">
        <f t="shared" si="102"/>
        <v>0.59356321839080439</v>
      </c>
      <c r="Z209">
        <f t="shared" si="103"/>
        <v>0.8143822375898625</v>
      </c>
      <c r="AA209">
        <f t="shared" si="104"/>
        <v>0.906619447509036</v>
      </c>
      <c r="AB209">
        <f t="shared" si="105"/>
        <v>0.24220268461714775</v>
      </c>
      <c r="AC209">
        <f t="shared" si="106"/>
        <v>0.72077024596264072</v>
      </c>
      <c r="AD209">
        <f t="shared" si="107"/>
        <v>0.2058746215093529</v>
      </c>
      <c r="AE209">
        <f t="shared" si="108"/>
        <v>0.41543613253276718</v>
      </c>
      <c r="AF209">
        <f t="shared" si="109"/>
        <v>0.31082167887039597</v>
      </c>
      <c r="AG209">
        <f t="shared" si="110"/>
        <v>0.60737160113146882</v>
      </c>
      <c r="AH209">
        <f t="shared" si="111"/>
        <v>19.188630765669391</v>
      </c>
      <c r="AJ209">
        <f t="shared" si="112"/>
        <v>1.5812784602325967E-2</v>
      </c>
      <c r="AK209">
        <f t="shared" si="113"/>
        <v>0.18875046814115506</v>
      </c>
      <c r="AL209">
        <f t="shared" si="114"/>
        <v>5.7441052154648606E-2</v>
      </c>
      <c r="AM209">
        <f t="shared" si="115"/>
        <v>3.2778895168178397E-2</v>
      </c>
      <c r="AN209">
        <f t="shared" si="116"/>
        <v>1.0323618983506398E-2</v>
      </c>
      <c r="AO209">
        <f t="shared" si="117"/>
        <v>0.44385693313558355</v>
      </c>
      <c r="AP209">
        <f t="shared" si="118"/>
        <v>3.0933067900433805E-2</v>
      </c>
      <c r="AQ209">
        <f t="shared" si="119"/>
        <v>4.2440872803018517E-2</v>
      </c>
      <c r="AR209">
        <f t="shared" si="120"/>
        <v>4.7247740528265296E-2</v>
      </c>
      <c r="AS209">
        <f t="shared" si="121"/>
        <v>1.2622197361287262E-2</v>
      </c>
      <c r="AT209">
        <f t="shared" si="122"/>
        <v>3.7562359439016327E-2</v>
      </c>
      <c r="AU209">
        <f t="shared" si="123"/>
        <v>1.0728989682665929E-2</v>
      </c>
      <c r="AV209">
        <f t="shared" si="124"/>
        <v>2.1650118635667789E-2</v>
      </c>
      <c r="AW209">
        <f t="shared" si="125"/>
        <v>1.6198220845777635E-2</v>
      </c>
      <c r="AX209">
        <f t="shared" si="126"/>
        <v>3.1652680618469382E-2</v>
      </c>
      <c r="AY209">
        <f t="shared" si="127"/>
        <v>0.99999999999999989</v>
      </c>
      <c r="BA209" cm="1">
        <f t="array" ref="BA209">SUM(AJ209:AX209*C209:Q209)</f>
        <v>-1.2164622591161946E-2</v>
      </c>
    </row>
    <row r="210" spans="2:53" x14ac:dyDescent="0.3">
      <c r="B210" s="1">
        <f>'Problem 1 and 2'!B211</f>
        <v>43119</v>
      </c>
      <c r="C210" s="5">
        <f>('Problem 1 and 2'!C211-'Problem 1 and 2'!C212)/'Problem 1 and 2'!C212</f>
        <v>-4.4228217602830609E-3</v>
      </c>
      <c r="D210" s="5">
        <f>('Problem 1 and 2'!D211-'Problem 1 and 2'!D212)/'Problem 1 and 2'!D212</f>
        <v>8.2075721472068767E-3</v>
      </c>
      <c r="E210" s="5">
        <f>('Problem 1 and 2'!E211-'Problem 1 and 2'!E212)/'Problem 1 and 2'!E212</f>
        <v>-1.318528799444834E-2</v>
      </c>
      <c r="F210" s="5">
        <f>('Problem 1 and 2'!F211-'Problem 1 and 2'!F212)/'Problem 1 and 2'!F212</f>
        <v>-2.6691729323308343E-2</v>
      </c>
      <c r="G210" s="5">
        <f>('Problem 1 and 2'!G211-'Problem 1 and 2'!G212)/'Problem 1 and 2'!G212</f>
        <v>3.6827195467422191E-2</v>
      </c>
      <c r="H210" s="5">
        <f>('Problem 1 and 2'!H211-'Problem 1 and 2'!H212)/'Problem 1 and 2'!H212</f>
        <v>-1.5964080818159154E-2</v>
      </c>
      <c r="I210" s="5">
        <f>('Problem 1 and 2'!I211-'Problem 1 and 2'!I212)/'Problem 1 and 2'!I212</f>
        <v>2.0392556716798656E-3</v>
      </c>
      <c r="J210" s="5">
        <f>('Problem 1 and 2'!J211-'Problem 1 and 2'!J212)/'Problem 1 and 2'!J212</f>
        <v>3.344155844155848E-2</v>
      </c>
      <c r="K210" s="5">
        <f>('Problem 1 and 2'!K211-'Problem 1 and 2'!K212)/'Problem 1 and 2'!K212</f>
        <v>1.6643550624133124E-2</v>
      </c>
      <c r="L210" s="5">
        <f>('Problem 1 and 2'!L211-'Problem 1 and 2'!L212)/'Problem 1 and 2'!L212</f>
        <v>-1.4292755051749657E-2</v>
      </c>
      <c r="M210" s="5">
        <f>('Problem 1 and 2'!M211-'Problem 1 and 2'!M212)/'Problem 1 and 2'!M212</f>
        <v>-8.1580077286389271E-3</v>
      </c>
      <c r="N210" s="5">
        <f>('Problem 1 and 2'!N211-'Problem 1 and 2'!N212)/'Problem 1 and 2'!N212</f>
        <v>-7.6634975511380071E-2</v>
      </c>
      <c r="O210" s="5">
        <f>('Problem 1 and 2'!O211-'Problem 1 and 2'!O212)/'Problem 1 and 2'!O212</f>
        <v>5.5026455026455055E-2</v>
      </c>
      <c r="P210" s="5">
        <f>('Problem 1 and 2'!P211-'Problem 1 and 2'!P212)/'Problem 1 and 2'!P212</f>
        <v>4.5473336089292861E-3</v>
      </c>
      <c r="Q210" s="5">
        <f>('Problem 1 and 2'!Q211-'Problem 1 and 2'!Q212)/'Problem 1 and 2'!Q212</f>
        <v>4.4549763033175337E-2</v>
      </c>
      <c r="S210">
        <f t="shared" si="96"/>
        <v>0.30532463888470074</v>
      </c>
      <c r="T210">
        <f t="shared" si="97"/>
        <v>3.7570292716834559</v>
      </c>
      <c r="U210">
        <f t="shared" si="98"/>
        <v>1.0897618146461818</v>
      </c>
      <c r="V210">
        <f t="shared" si="99"/>
        <v>0.619412209612628</v>
      </c>
      <c r="W210">
        <f t="shared" si="100"/>
        <v>0.2146652177629168</v>
      </c>
      <c r="X210">
        <f t="shared" si="101"/>
        <v>8.5877551020408482</v>
      </c>
      <c r="Y210">
        <f t="shared" si="102"/>
        <v>0.60245210727969334</v>
      </c>
      <c r="Z210">
        <f t="shared" si="103"/>
        <v>0.82553460581163451</v>
      </c>
      <c r="AA210">
        <f t="shared" si="104"/>
        <v>0.91746717214559137</v>
      </c>
      <c r="AB210">
        <f t="shared" si="105"/>
        <v>0.24196072389325451</v>
      </c>
      <c r="AC210">
        <f t="shared" si="106"/>
        <v>0.71952431641041481</v>
      </c>
      <c r="AD210">
        <f t="shared" si="107"/>
        <v>0.20390239862097531</v>
      </c>
      <c r="AE210">
        <f t="shared" si="108"/>
        <v>0.41731972205054796</v>
      </c>
      <c r="AF210">
        <f t="shared" si="109"/>
        <v>0.3101197617142526</v>
      </c>
      <c r="AG210">
        <f t="shared" si="110"/>
        <v>0.61745710742331983</v>
      </c>
      <c r="AH210">
        <f t="shared" si="111"/>
        <v>19.429686169980414</v>
      </c>
      <c r="AJ210">
        <f t="shared" si="112"/>
        <v>1.5714337134093221E-2</v>
      </c>
      <c r="AK210">
        <f t="shared" si="113"/>
        <v>0.19336541202030352</v>
      </c>
      <c r="AL210">
        <f t="shared" si="114"/>
        <v>5.6087463539679E-2</v>
      </c>
      <c r="AM210">
        <f t="shared" si="115"/>
        <v>3.1879681647645076E-2</v>
      </c>
      <c r="AN210">
        <f t="shared" si="116"/>
        <v>1.1048311119640343E-2</v>
      </c>
      <c r="AO210">
        <f t="shared" si="117"/>
        <v>0.44199144684638542</v>
      </c>
      <c r="AP210">
        <f t="shared" si="118"/>
        <v>3.1006785287685409E-2</v>
      </c>
      <c r="AQ210">
        <f t="shared" si="119"/>
        <v>4.2488313943388138E-2</v>
      </c>
      <c r="AR210">
        <f t="shared" si="120"/>
        <v>4.7219865731187784E-2</v>
      </c>
      <c r="AS210">
        <f t="shared" si="121"/>
        <v>1.2453146271970816E-2</v>
      </c>
      <c r="AT210">
        <f t="shared" si="122"/>
        <v>3.7032215040205159E-2</v>
      </c>
      <c r="AU210">
        <f t="shared" si="123"/>
        <v>1.0494374270234591E-2</v>
      </c>
      <c r="AV210">
        <f t="shared" si="124"/>
        <v>2.1478459219548406E-2</v>
      </c>
      <c r="AW210">
        <f t="shared" si="125"/>
        <v>1.596113076666154E-2</v>
      </c>
      <c r="AX210">
        <f t="shared" si="126"/>
        <v>3.1779057161371652E-2</v>
      </c>
      <c r="AY210">
        <f t="shared" si="127"/>
        <v>0.99999999999999989</v>
      </c>
      <c r="BA210" cm="1">
        <f t="array" ref="BA210">SUM(AJ210:AX210*C210:Q210)</f>
        <v>-3.0661122366481396E-3</v>
      </c>
    </row>
    <row r="211" spans="2:53" x14ac:dyDescent="0.3">
      <c r="B211" s="1">
        <f>'Problem 1 and 2'!B212</f>
        <v>43112</v>
      </c>
      <c r="C211" s="5">
        <f>('Problem 1 and 2'!C212-'Problem 1 and 2'!C213)/'Problem 1 and 2'!C213</f>
        <v>1.253918495297798E-2</v>
      </c>
      <c r="D211" s="5">
        <f>('Problem 1 and 2'!D212-'Problem 1 and 2'!D213)/'Problem 1 and 2'!D213</f>
        <v>2.3577235772357558E-2</v>
      </c>
      <c r="E211" s="5">
        <f>('Problem 1 and 2'!E212-'Problem 1 and 2'!E213)/'Problem 1 and 2'!E213</f>
        <v>-5.6925996204934756E-3</v>
      </c>
      <c r="F211" s="5">
        <f>('Problem 1 and 2'!F212-'Problem 1 and 2'!F213)/'Problem 1 and 2'!F213</f>
        <v>7.1942446043164856E-3</v>
      </c>
      <c r="G211" s="5">
        <f>('Problem 1 and 2'!G212-'Problem 1 and 2'!G213)/'Problem 1 and 2'!G213</f>
        <v>1.8391633609808798E-2</v>
      </c>
      <c r="H211" s="5">
        <f>('Problem 1 and 2'!H212-'Problem 1 and 2'!H213)/'Problem 1 and 2'!H213</f>
        <v>-1.5592387968078526E-2</v>
      </c>
      <c r="I211" s="5">
        <f>('Problem 1 and 2'!I212-'Problem 1 and 2'!I213)/'Problem 1 and 2'!I213</f>
        <v>5.8974358974359263E-3</v>
      </c>
      <c r="J211" s="5">
        <f>('Problem 1 and 2'!J212-'Problem 1 and 2'!J213)/'Problem 1 and 2'!J213</f>
        <v>2.1220159151193557E-2</v>
      </c>
      <c r="K211" s="5">
        <f>('Problem 1 and 2'!K212-'Problem 1 and 2'!K213)/'Problem 1 and 2'!K213</f>
        <v>1.0275572162540816E-2</v>
      </c>
      <c r="L211" s="5">
        <f>('Problem 1 and 2'!L212-'Problem 1 and 2'!L213)/'Problem 1 and 2'!L213</f>
        <v>2.5576223210675306E-2</v>
      </c>
      <c r="M211" s="5">
        <f>('Problem 1 and 2'!M212-'Problem 1 and 2'!M213)/'Problem 1 and 2'!M213</f>
        <v>1.9702276707530705E-2</v>
      </c>
      <c r="N211" s="5">
        <f>('Problem 1 and 2'!N212-'Problem 1 and 2'!N213)/'Problem 1 and 2'!N213</f>
        <v>2.2988505747126471E-2</v>
      </c>
      <c r="O211" s="5">
        <f>('Problem 1 and 2'!O212-'Problem 1 and 2'!O213)/'Problem 1 and 2'!O213</f>
        <v>2.9185460334306785E-3</v>
      </c>
      <c r="P211" s="5">
        <f>('Problem 1 and 2'!P212-'Problem 1 and 2'!P213)/'Problem 1 and 2'!P213</f>
        <v>4.7412859926391097E-2</v>
      </c>
      <c r="Q211" s="5">
        <f>('Problem 1 and 2'!Q212-'Problem 1 and 2'!Q213)/'Problem 1 and 2'!Q213</f>
        <v>-9.6996245306632499E-3</v>
      </c>
      <c r="S211">
        <f t="shared" si="96"/>
        <v>0.30668103443727607</v>
      </c>
      <c r="T211">
        <f t="shared" si="97"/>
        <v>3.7264442119612426</v>
      </c>
      <c r="U211">
        <f t="shared" si="98"/>
        <v>1.1043226265155752</v>
      </c>
      <c r="V211">
        <f t="shared" si="99"/>
        <v>0.63639879396276189</v>
      </c>
      <c r="W211">
        <f t="shared" si="100"/>
        <v>0.20704049691341428</v>
      </c>
      <c r="X211">
        <f t="shared" si="101"/>
        <v>8.7270748299320058</v>
      </c>
      <c r="Y211">
        <f t="shared" si="102"/>
        <v>0.60122605363984649</v>
      </c>
      <c r="Z211">
        <f t="shared" si="103"/>
        <v>0.79882079355948299</v>
      </c>
      <c r="AA211">
        <f t="shared" si="104"/>
        <v>0.90244724572574542</v>
      </c>
      <c r="AB211">
        <f t="shared" si="105"/>
        <v>0.24546915438970671</v>
      </c>
      <c r="AC211">
        <f t="shared" si="106"/>
        <v>0.72544248178348747</v>
      </c>
      <c r="AD211">
        <f t="shared" si="107"/>
        <v>0.22082534340511867</v>
      </c>
      <c r="AE211">
        <f t="shared" si="108"/>
        <v>0.39555379873396973</v>
      </c>
      <c r="AF211">
        <f t="shared" si="109"/>
        <v>0.30871592740196591</v>
      </c>
      <c r="AG211">
        <f t="shared" si="110"/>
        <v>0.5911227298834868</v>
      </c>
      <c r="AH211">
        <f t="shared" si="111"/>
        <v>19.497585522245089</v>
      </c>
      <c r="AJ211">
        <f t="shared" si="112"/>
        <v>1.5729180112449261E-2</v>
      </c>
      <c r="AK211">
        <f t="shared" si="113"/>
        <v>0.19112336795290299</v>
      </c>
      <c r="AL211">
        <f t="shared" si="114"/>
        <v>5.6638942563202857E-2</v>
      </c>
      <c r="AM211">
        <f t="shared" si="115"/>
        <v>3.2639877036912339E-2</v>
      </c>
      <c r="AN211">
        <f t="shared" si="116"/>
        <v>1.0618776190374888E-2</v>
      </c>
      <c r="AO211">
        <f t="shared" si="117"/>
        <v>0.44759772023952171</v>
      </c>
      <c r="AP211">
        <f t="shared" si="118"/>
        <v>3.0835923399535736E-2</v>
      </c>
      <c r="AQ211">
        <f t="shared" si="119"/>
        <v>4.0970241810099839E-2</v>
      </c>
      <c r="AR211">
        <f t="shared" si="120"/>
        <v>4.6285076923813451E-2</v>
      </c>
      <c r="AS211">
        <f t="shared" si="121"/>
        <v>1.2589720614875481E-2</v>
      </c>
      <c r="AT211">
        <f t="shared" si="122"/>
        <v>3.7206785473812599E-2</v>
      </c>
      <c r="AU211">
        <f t="shared" si="123"/>
        <v>1.132577893571364E-2</v>
      </c>
      <c r="AV211">
        <f t="shared" si="124"/>
        <v>2.0287322154975366E-2</v>
      </c>
      <c r="AW211">
        <f t="shared" si="125"/>
        <v>1.5833546520401066E-2</v>
      </c>
      <c r="AX211">
        <f t="shared" si="126"/>
        <v>3.0317740071408635E-2</v>
      </c>
      <c r="AY211">
        <f t="shared" si="127"/>
        <v>0.99999999999999989</v>
      </c>
      <c r="BA211" cm="1">
        <f t="array" ref="BA211">SUM(AJ211:AX211*C211:Q211)</f>
        <v>1.1900922906211344E-3</v>
      </c>
    </row>
    <row r="212" spans="2:53" x14ac:dyDescent="0.3">
      <c r="B212" s="1">
        <f>'Problem 1 and 2'!B213</f>
        <v>43105</v>
      </c>
      <c r="C212" s="5">
        <f>('Problem 1 and 2'!C213-'Problem 1 and 2'!C214)/'Problem 1 and 2'!C214</f>
        <v>1.3617793917385383E-2</v>
      </c>
      <c r="D212" s="5">
        <f>('Problem 1 and 2'!D213-'Problem 1 and 2'!D214)/'Problem 1 and 2'!D214</f>
        <v>4.1784302653868052E-2</v>
      </c>
      <c r="E212" s="5">
        <f>('Problem 1 and 2'!E213-'Problem 1 and 2'!E214)/'Problem 1 and 2'!E214</f>
        <v>1.9700967458223476E-2</v>
      </c>
      <c r="F212" s="5">
        <f>('Problem 1 and 2'!F213-'Problem 1 and 2'!F214)/'Problem 1 and 2'!F214</f>
        <v>-7.5671585319714047E-4</v>
      </c>
      <c r="G212" s="5">
        <f>('Problem 1 and 2'!G213-'Problem 1 and 2'!G214)/'Problem 1 and 2'!G214</f>
        <v>2.9897864438254398E-2</v>
      </c>
      <c r="H212" s="5">
        <f>('Problem 1 and 2'!H213-'Problem 1 and 2'!H214)/'Problem 1 and 2'!H214</f>
        <v>-3.7802717070289461E-2</v>
      </c>
      <c r="I212" s="5">
        <f>('Problem 1 and 2'!I213-'Problem 1 and 2'!I214)/'Problem 1 and 2'!I214</f>
        <v>4.2502004811547651E-2</v>
      </c>
      <c r="J212" s="5">
        <f>('Problem 1 and 2'!J213-'Problem 1 and 2'!J214)/'Problem 1 and 2'!J214</f>
        <v>4.9408489909533913E-2</v>
      </c>
      <c r="K212" s="5">
        <f>('Problem 1 and 2'!K213-'Problem 1 and 2'!K214)/'Problem 1 and 2'!K214</f>
        <v>1.2891780011827362E-2</v>
      </c>
      <c r="L212" s="5">
        <f>('Problem 1 and 2'!L213-'Problem 1 and 2'!L214)/'Problem 1 and 2'!L214</f>
        <v>2.7206645898234731E-2</v>
      </c>
      <c r="M212" s="5">
        <f>('Problem 1 and 2'!M213-'Problem 1 and 2'!M214)/'Problem 1 and 2'!M214</f>
        <v>1.7825311942958905E-2</v>
      </c>
      <c r="N212" s="5">
        <f>('Problem 1 and 2'!N213-'Problem 1 and 2'!N214)/'Problem 1 and 2'!N214</f>
        <v>-2.0588235294117315E-3</v>
      </c>
      <c r="O212" s="5">
        <f>('Problem 1 and 2'!O213-'Problem 1 and 2'!O214)/'Problem 1 and 2'!O214</f>
        <v>3.4302963776070255E-2</v>
      </c>
      <c r="P212" s="5">
        <f>('Problem 1 and 2'!P213-'Problem 1 and 2'!P214)/'Problem 1 and 2'!P214</f>
        <v>2.8730512249443188E-2</v>
      </c>
      <c r="Q212" s="5">
        <f>('Problem 1 and 2'!Q213-'Problem 1 and 2'!Q214)/'Problem 1 and 2'!Q214</f>
        <v>4.6496398166339249E-2</v>
      </c>
      <c r="S212">
        <f t="shared" si="96"/>
        <v>0.30288312689006525</v>
      </c>
      <c r="T212">
        <f t="shared" si="97"/>
        <v>3.6406087217730971</v>
      </c>
      <c r="U212">
        <f t="shared" si="98"/>
        <v>1.1106450843009699</v>
      </c>
      <c r="V212">
        <f t="shared" si="99"/>
        <v>0.63185308829159936</v>
      </c>
      <c r="W212">
        <f t="shared" si="100"/>
        <v>0.20330145111221593</v>
      </c>
      <c r="X212">
        <f t="shared" si="101"/>
        <v>8.8653061224490131</v>
      </c>
      <c r="Y212">
        <f t="shared" si="102"/>
        <v>0.59770114942528707</v>
      </c>
      <c r="Z212">
        <f t="shared" si="103"/>
        <v>0.78222191992707824</v>
      </c>
      <c r="AA212">
        <f t="shared" si="104"/>
        <v>0.89326840180250633</v>
      </c>
      <c r="AB212">
        <f t="shared" si="105"/>
        <v>0.23934754807520736</v>
      </c>
      <c r="AC212">
        <f t="shared" si="106"/>
        <v>0.71142577432094678</v>
      </c>
      <c r="AD212">
        <f t="shared" si="107"/>
        <v>0.21586297613758793</v>
      </c>
      <c r="AE212">
        <f t="shared" si="108"/>
        <v>0.39440271625088141</v>
      </c>
      <c r="AF212">
        <f t="shared" si="109"/>
        <v>0.29474139492965701</v>
      </c>
      <c r="AG212">
        <f t="shared" si="110"/>
        <v>0.59691255756954931</v>
      </c>
      <c r="AH212">
        <f t="shared" si="111"/>
        <v>19.480482033255658</v>
      </c>
      <c r="AJ212">
        <f t="shared" si="112"/>
        <v>1.5548030401558097E-2</v>
      </c>
      <c r="AK212">
        <f t="shared" si="113"/>
        <v>0.18688494029860839</v>
      </c>
      <c r="AL212">
        <f t="shared" si="114"/>
        <v>5.7013223923563984E-2</v>
      </c>
      <c r="AM212">
        <f t="shared" si="115"/>
        <v>3.2435187548898729E-2</v>
      </c>
      <c r="AN212">
        <f t="shared" si="116"/>
        <v>1.0436161218452117E-2</v>
      </c>
      <c r="AO212">
        <f t="shared" si="117"/>
        <v>0.45508658909542427</v>
      </c>
      <c r="AP212">
        <f t="shared" si="118"/>
        <v>3.068205131705341E-2</v>
      </c>
      <c r="AQ212">
        <f t="shared" si="119"/>
        <v>4.0154135744265775E-2</v>
      </c>
      <c r="AR212">
        <f t="shared" si="120"/>
        <v>4.5854532771703684E-2</v>
      </c>
      <c r="AS212">
        <f t="shared" si="121"/>
        <v>1.2286531086171825E-2</v>
      </c>
      <c r="AT212">
        <f t="shared" si="122"/>
        <v>3.6519926617136711E-2</v>
      </c>
      <c r="AU212">
        <f t="shared" si="123"/>
        <v>1.1080987409299338E-2</v>
      </c>
      <c r="AV212">
        <f t="shared" si="124"/>
        <v>2.0246045019706692E-2</v>
      </c>
      <c r="AW212">
        <f t="shared" si="125"/>
        <v>1.5130087357514871E-2</v>
      </c>
      <c r="AX212">
        <f t="shared" si="126"/>
        <v>3.064157019064229E-2</v>
      </c>
      <c r="AY212">
        <f t="shared" si="127"/>
        <v>1.0000000000000002</v>
      </c>
      <c r="BA212" cm="1">
        <f t="array" ref="BA212">SUM(AJ212:AX212*C212:Q212)</f>
        <v>-3.767242107365796E-4</v>
      </c>
    </row>
    <row r="213" spans="2:53" x14ac:dyDescent="0.3">
      <c r="B213" s="1">
        <f>'Problem 1 and 2'!B214</f>
        <v>43098</v>
      </c>
      <c r="C213" s="5">
        <f>('Problem 1 and 2'!C214-'Problem 1 and 2'!C215)/'Problem 1 and 2'!C215</f>
        <v>-6.3148398737031004E-3</v>
      </c>
      <c r="D213" s="5">
        <f>('Problem 1 and 2'!D214-'Problem 1 and 2'!D215)/'Problem 1 and 2'!D215</f>
        <v>-2.1276595744680962E-2</v>
      </c>
      <c r="E213" s="5">
        <f>('Problem 1 and 2'!E214-'Problem 1 and 2'!E215)/'Problem 1 and 2'!E215</f>
        <v>1.3368983957219251E-2</v>
      </c>
      <c r="F213" s="5">
        <f>('Problem 1 and 2'!F214-'Problem 1 and 2'!F215)/'Problem 1 and 2'!F215</f>
        <v>-2.0385470719051092E-2</v>
      </c>
      <c r="G213" s="5">
        <f>('Problem 1 and 2'!G214-'Problem 1 and 2'!G215)/'Problem 1 and 2'!G215</f>
        <v>-2.7978339350180455E-2</v>
      </c>
      <c r="H213" s="5">
        <f>('Problem 1 and 2'!H214-'Problem 1 and 2'!H215)/'Problem 1 and 2'!H215</f>
        <v>-8.2015231400115844E-3</v>
      </c>
      <c r="I213" s="5">
        <f>('Problem 1 and 2'!I214-'Problem 1 and 2'!I215)/'Problem 1 and 2'!I215</f>
        <v>-1.3449367088607505E-2</v>
      </c>
      <c r="J213" s="5">
        <f>('Problem 1 and 2'!J214-'Problem 1 and 2'!J215)/'Problem 1 and 2'!J215</f>
        <v>-1.2371134020618634E-2</v>
      </c>
      <c r="K213" s="5">
        <f>('Problem 1 and 2'!K214-'Problem 1 and 2'!K215)/'Problem 1 and 2'!K215</f>
        <v>-8.7924970691676436E-3</v>
      </c>
      <c r="L213" s="5">
        <f>('Problem 1 and 2'!L214-'Problem 1 and 2'!L215)/'Problem 1 and 2'!L215</f>
        <v>-1.8348623853210982E-2</v>
      </c>
      <c r="M213" s="5">
        <f>('Problem 1 and 2'!M214-'Problem 1 and 2'!M215)/'Problem 1 and 2'!M215</f>
        <v>-2.51954821894004E-2</v>
      </c>
      <c r="N213" s="5">
        <f>('Problem 1 and 2'!N214-'Problem 1 and 2'!N215)/'Problem 1 and 2'!N215</f>
        <v>-5.8479532163742687E-3</v>
      </c>
      <c r="O213" s="5">
        <f>('Problem 1 and 2'!O214-'Problem 1 and 2'!O215)/'Problem 1 and 2'!O215</f>
        <v>-1.6198704103671708E-2</v>
      </c>
      <c r="P213" s="5">
        <f>('Problem 1 and 2'!P214-'Problem 1 and 2'!P215)/'Problem 1 and 2'!P215</f>
        <v>1.1261261261261262E-2</v>
      </c>
      <c r="Q213" s="5">
        <f>('Problem 1 and 2'!Q214-'Problem 1 and 2'!Q215)/'Problem 1 and 2'!Q215</f>
        <v>-4.5624999999999999E-2</v>
      </c>
      <c r="S213">
        <f t="shared" si="96"/>
        <v>0.29881394023233931</v>
      </c>
      <c r="T213">
        <f t="shared" si="97"/>
        <v>3.4945897269702733</v>
      </c>
      <c r="U213">
        <f t="shared" si="98"/>
        <v>1.0891870457566004</v>
      </c>
      <c r="V213">
        <f t="shared" si="99"/>
        <v>0.63233158362540598</v>
      </c>
      <c r="W213">
        <f t="shared" si="100"/>
        <v>0.19739962391620677</v>
      </c>
      <c r="X213">
        <f t="shared" si="101"/>
        <v>9.213605442176906</v>
      </c>
      <c r="Y213">
        <f t="shared" si="102"/>
        <v>0.57333333333333314</v>
      </c>
      <c r="Z213">
        <f t="shared" si="103"/>
        <v>0.74539316905517983</v>
      </c>
      <c r="AA213">
        <f t="shared" si="104"/>
        <v>0.88189915194303958</v>
      </c>
      <c r="AB213">
        <f t="shared" si="105"/>
        <v>0.23300817710920407</v>
      </c>
      <c r="AC213">
        <f t="shared" si="106"/>
        <v>0.69896647879868856</v>
      </c>
      <c r="AD213">
        <f t="shared" si="107"/>
        <v>0.21630831678980222</v>
      </c>
      <c r="AE213">
        <f t="shared" si="108"/>
        <v>0.38132223348851468</v>
      </c>
      <c r="AF213">
        <f t="shared" si="109"/>
        <v>0.28650982100761202</v>
      </c>
      <c r="AG213">
        <f t="shared" si="110"/>
        <v>0.57039141139468197</v>
      </c>
      <c r="AH213">
        <f t="shared" si="111"/>
        <v>19.513059455597787</v>
      </c>
      <c r="AJ213">
        <f t="shared" si="112"/>
        <v>1.5313536091677177E-2</v>
      </c>
      <c r="AK213">
        <f t="shared" si="113"/>
        <v>0.17908979034898428</v>
      </c>
      <c r="AL213">
        <f t="shared" si="114"/>
        <v>5.5818363503430064E-2</v>
      </c>
      <c r="AM213">
        <f t="shared" si="115"/>
        <v>3.2405558188570299E-2</v>
      </c>
      <c r="AN213">
        <f t="shared" si="116"/>
        <v>1.0116282603729676E-2</v>
      </c>
      <c r="AO213">
        <f t="shared" si="117"/>
        <v>0.47217636286829245</v>
      </c>
      <c r="AP213">
        <f t="shared" si="118"/>
        <v>2.9382031794550741E-2</v>
      </c>
      <c r="AQ213">
        <f t="shared" si="119"/>
        <v>3.8199707777825991E-2</v>
      </c>
      <c r="AR213">
        <f t="shared" si="120"/>
        <v>4.5195329515077438E-2</v>
      </c>
      <c r="AS213">
        <f t="shared" si="121"/>
        <v>1.194114011897607E-2</v>
      </c>
      <c r="AT213">
        <f t="shared" si="122"/>
        <v>3.5820445296607412E-2</v>
      </c>
      <c r="AU213">
        <f t="shared" si="123"/>
        <v>1.1085310188390218E-2</v>
      </c>
      <c r="AV213">
        <f t="shared" si="124"/>
        <v>1.9541898816852286E-2</v>
      </c>
      <c r="AW213">
        <f t="shared" si="125"/>
        <v>1.46829779133082E-2</v>
      </c>
      <c r="AX213">
        <f t="shared" si="126"/>
        <v>2.9231264973727713E-2</v>
      </c>
      <c r="AY213">
        <f t="shared" si="127"/>
        <v>1</v>
      </c>
      <c r="BA213" cm="1">
        <f t="array" ref="BA213">SUM(AJ213:AX213*C213:Q213)</f>
        <v>-1.191354104891847E-2</v>
      </c>
    </row>
    <row r="214" spans="2:53" x14ac:dyDescent="0.3">
      <c r="B214" s="1">
        <f>'Problem 1 and 2'!B215</f>
        <v>43091</v>
      </c>
      <c r="C214" s="5">
        <f>('Problem 1 and 2'!C215-'Problem 1 and 2'!C216)/'Problem 1 and 2'!C216</f>
        <v>2.2603978300180833E-3</v>
      </c>
      <c r="D214" s="5">
        <f>('Problem 1 and 2'!D215-'Problem 1 and 2'!D216)/'Problem 1 and 2'!D216</f>
        <v>2.6375496313102764E-2</v>
      </c>
      <c r="E214" s="5">
        <f>('Problem 1 and 2'!E215-'Problem 1 and 2'!E216)/'Problem 1 and 2'!E216</f>
        <v>-1.7793594306049821E-3</v>
      </c>
      <c r="F214" s="5">
        <f>('Problem 1 and 2'!F215-'Problem 1 and 2'!F216)/'Problem 1 and 2'!F216</f>
        <v>1.1244377811094408E-2</v>
      </c>
      <c r="G214" s="5">
        <f>('Problem 1 and 2'!G215-'Problem 1 and 2'!G216)/'Problem 1 and 2'!G216</f>
        <v>5.4446460980035784E-3</v>
      </c>
      <c r="H214" s="5">
        <f>('Problem 1 and 2'!H215-'Problem 1 and 2'!H216)/'Problem 1 and 2'!H216</f>
        <v>-2.0654044750430423E-2</v>
      </c>
      <c r="I214" s="5">
        <f>('Problem 1 and 2'!I215-'Problem 1 and 2'!I216)/'Problem 1 and 2'!I216</f>
        <v>-1.0180109631949971E-2</v>
      </c>
      <c r="J214" s="5">
        <f>('Problem 1 and 2'!J215-'Problem 1 and 2'!J216)/'Problem 1 and 2'!J216</f>
        <v>9.7154753643303657E-3</v>
      </c>
      <c r="K214" s="5">
        <f>('Problem 1 and 2'!K215-'Problem 1 and 2'!K216)/'Problem 1 and 2'!K216</f>
        <v>1.4872099940511601E-2</v>
      </c>
      <c r="L214" s="5">
        <f>('Problem 1 and 2'!L215-'Problem 1 and 2'!L216)/'Problem 1 and 2'!L216</f>
        <v>2.0429009193052975E-3</v>
      </c>
      <c r="M214" s="5">
        <f>('Problem 1 and 2'!M215-'Problem 1 and 2'!M216)/'Problem 1 and 2'!M216</f>
        <v>2.03900709219858E-2</v>
      </c>
      <c r="N214" s="5">
        <f>('Problem 1 and 2'!N215-'Problem 1 and 2'!N216)/'Problem 1 and 2'!N216</f>
        <v>-5.235602094240871E-3</v>
      </c>
      <c r="O214" s="5">
        <f>('Problem 1 and 2'!O215-'Problem 1 and 2'!O216)/'Problem 1 and 2'!O216</f>
        <v>1.2021857923497206E-2</v>
      </c>
      <c r="P214" s="5">
        <f>('Problem 1 and 2'!P215-'Problem 1 and 2'!P216)/'Problem 1 and 2'!P216</f>
        <v>9.4404732561005622E-2</v>
      </c>
      <c r="Q214" s="5">
        <f>('Problem 1 and 2'!Q215-'Problem 1 and 2'!Q216)/'Problem 1 and 2'!Q216</f>
        <v>1.7811704834605577E-2</v>
      </c>
      <c r="S214">
        <f t="shared" si="96"/>
        <v>0.3007128940059447</v>
      </c>
      <c r="T214">
        <f t="shared" si="97"/>
        <v>3.5705590688609319</v>
      </c>
      <c r="U214">
        <f t="shared" si="98"/>
        <v>1.0748178235170673</v>
      </c>
      <c r="V214">
        <f t="shared" si="99"/>
        <v>0.64549020530508705</v>
      </c>
      <c r="W214">
        <f t="shared" si="100"/>
        <v>0.20308150724155719</v>
      </c>
      <c r="X214">
        <f t="shared" si="101"/>
        <v>9.2897959183673802</v>
      </c>
      <c r="Y214">
        <f t="shared" si="102"/>
        <v>0.58114942528735614</v>
      </c>
      <c r="Z214">
        <f t="shared" si="103"/>
        <v>0.75473003547340756</v>
      </c>
      <c r="AA214">
        <f t="shared" si="104"/>
        <v>0.88972203028670938</v>
      </c>
      <c r="AB214">
        <f t="shared" si="105"/>
        <v>0.23736347013928266</v>
      </c>
      <c r="AC214">
        <f t="shared" si="106"/>
        <v>0.71703245730596299</v>
      </c>
      <c r="AD214">
        <f t="shared" si="107"/>
        <v>0.21758071865327164</v>
      </c>
      <c r="AE214">
        <f t="shared" si="108"/>
        <v>0.38760086521445075</v>
      </c>
      <c r="AF214">
        <f t="shared" si="109"/>
        <v>0.28331928847968763</v>
      </c>
      <c r="AG214">
        <f t="shared" si="110"/>
        <v>0.59765963210968642</v>
      </c>
      <c r="AH214">
        <f t="shared" si="111"/>
        <v>19.75061534024778</v>
      </c>
      <c r="AJ214">
        <f t="shared" si="112"/>
        <v>1.5225494944106998E-2</v>
      </c>
      <c r="AK214">
        <f t="shared" si="113"/>
        <v>0.18078216842109476</v>
      </c>
      <c r="AL214">
        <f t="shared" si="114"/>
        <v>5.4419460102936891E-2</v>
      </c>
      <c r="AM214">
        <f t="shared" si="115"/>
        <v>3.2682030113244519E-2</v>
      </c>
      <c r="AN214">
        <f t="shared" si="116"/>
        <v>1.028228760183071E-2</v>
      </c>
      <c r="AO214">
        <f t="shared" si="117"/>
        <v>0.47035475899511064</v>
      </c>
      <c r="AP214">
        <f t="shared" si="118"/>
        <v>2.9424370596853787E-2</v>
      </c>
      <c r="AQ214">
        <f t="shared" si="119"/>
        <v>3.8212988429551335E-2</v>
      </c>
      <c r="AR214">
        <f t="shared" si="120"/>
        <v>4.5047813192616581E-2</v>
      </c>
      <c r="AS214">
        <f t="shared" si="121"/>
        <v>1.2018029112013724E-2</v>
      </c>
      <c r="AT214">
        <f t="shared" si="122"/>
        <v>3.6304309762177134E-2</v>
      </c>
      <c r="AU214">
        <f t="shared" si="123"/>
        <v>1.1016402016087362E-2</v>
      </c>
      <c r="AV214">
        <f t="shared" si="124"/>
        <v>1.9624748826159263E-2</v>
      </c>
      <c r="AW214">
        <f t="shared" si="125"/>
        <v>1.4344833495002048E-2</v>
      </c>
      <c r="AX214">
        <f t="shared" si="126"/>
        <v>3.0260304391214403E-2</v>
      </c>
      <c r="AY214">
        <f t="shared" si="127"/>
        <v>1.0000000000000002</v>
      </c>
      <c r="BA214" cm="1">
        <f t="array" ref="BA214">SUM(AJ214:AX214*C214:Q214)</f>
        <v>-1.0075274896499823E-3</v>
      </c>
    </row>
    <row r="215" spans="2:53" x14ac:dyDescent="0.3">
      <c r="B215" s="1">
        <f>'Problem 1 and 2'!B216</f>
        <v>43084</v>
      </c>
      <c r="C215" s="5">
        <f>('Problem 1 and 2'!C216-'Problem 1 and 2'!C217)/'Problem 1 and 2'!C217</f>
        <v>1.8115942028984477E-3</v>
      </c>
      <c r="D215" s="5">
        <f>('Problem 1 and 2'!D216-'Problem 1 and 2'!D217)/'Problem 1 and 2'!D217</f>
        <v>-1.0106681639528213E-2</v>
      </c>
      <c r="E215" s="5">
        <f>('Problem 1 and 2'!E216-'Problem 1 and 2'!E217)/'Problem 1 and 2'!E217</f>
        <v>2.0890099909173478E-2</v>
      </c>
      <c r="F215" s="5">
        <f>('Problem 1 and 2'!F216-'Problem 1 and 2'!F217)/'Problem 1 and 2'!F217</f>
        <v>-1.1119347664936947E-2</v>
      </c>
      <c r="G215" s="5">
        <f>('Problem 1 and 2'!G216-'Problem 1 and 2'!G217)/'Problem 1 and 2'!G217</f>
        <v>4.1587901701323308E-2</v>
      </c>
      <c r="H215" s="5">
        <f>('Problem 1 and 2'!H216-'Problem 1 and 2'!H217)/'Problem 1 and 2'!H217</f>
        <v>-0.1210287443267776</v>
      </c>
      <c r="I215" s="5">
        <f>('Problem 1 and 2'!I216-'Problem 1 and 2'!I217)/'Problem 1 and 2'!I217</f>
        <v>-1.2119649303764798E-2</v>
      </c>
      <c r="J215" s="5">
        <f>('Problem 1 and 2'!J216-'Problem 1 and 2'!J217)/'Problem 1 and 2'!J217</f>
        <v>2.8551034975017847E-2</v>
      </c>
      <c r="K215" s="5">
        <f>('Problem 1 and 2'!K216-'Problem 1 and 2'!K217)/'Problem 1 and 2'!K217</f>
        <v>3.4461538461538425E-2</v>
      </c>
      <c r="L215" s="5">
        <f>('Problem 1 and 2'!L216-'Problem 1 and 2'!L217)/'Problem 1 and 2'!L217</f>
        <v>-1.5090543259557344E-2</v>
      </c>
      <c r="M215" s="5">
        <f>('Problem 1 and 2'!M216-'Problem 1 and 2'!M217)/'Problem 1 and 2'!M217</f>
        <v>-6.1674008810572757E-3</v>
      </c>
      <c r="N215" s="5">
        <f>('Problem 1 and 2'!N216-'Problem 1 and 2'!N217)/'Problem 1 and 2'!N217</f>
        <v>-5.9113300492610744E-2</v>
      </c>
      <c r="O215" s="5">
        <f>('Problem 1 and 2'!O216-'Problem 1 and 2'!O217)/'Problem 1 and 2'!O217</f>
        <v>-7.0537167661422207E-3</v>
      </c>
      <c r="P215" s="5">
        <f>('Problem 1 and 2'!P216-'Problem 1 and 2'!P217)/'Problem 1 and 2'!P217</f>
        <v>-2.7040314650933982E-3</v>
      </c>
      <c r="Q215" s="5">
        <f>('Problem 1 and 2'!Q216-'Problem 1 and 2'!Q217)/'Problem 1 and 2'!Q217</f>
        <v>1.2738853503184426E-3</v>
      </c>
      <c r="S215">
        <f t="shared" si="96"/>
        <v>0.30003469622965701</v>
      </c>
      <c r="T215">
        <f t="shared" si="97"/>
        <v>3.4788038896942921</v>
      </c>
      <c r="U215">
        <f t="shared" si="98"/>
        <v>1.0767337198156719</v>
      </c>
      <c r="V215">
        <f t="shared" si="99"/>
        <v>0.63831277529798824</v>
      </c>
      <c r="W215">
        <f t="shared" si="100"/>
        <v>0.20198178788826357</v>
      </c>
      <c r="X215">
        <f t="shared" si="101"/>
        <v>9.4857142857143213</v>
      </c>
      <c r="Y215">
        <f t="shared" si="102"/>
        <v>0.58712643678160903</v>
      </c>
      <c r="Z215">
        <f t="shared" si="103"/>
        <v>0.74746802825923053</v>
      </c>
      <c r="AA215">
        <f t="shared" si="104"/>
        <v>0.87668389971392635</v>
      </c>
      <c r="AB215">
        <f t="shared" si="105"/>
        <v>0.23687954869149619</v>
      </c>
      <c r="AC215">
        <f t="shared" si="106"/>
        <v>0.70270426745536607</v>
      </c>
      <c r="AD215">
        <f t="shared" si="107"/>
        <v>0.21872588033039414</v>
      </c>
      <c r="AE215">
        <f t="shared" si="108"/>
        <v>0.38299653528209771</v>
      </c>
      <c r="AF215">
        <f t="shared" si="109"/>
        <v>0.25887980931578669</v>
      </c>
      <c r="AG215">
        <f t="shared" si="110"/>
        <v>0.58720058854776691</v>
      </c>
      <c r="AH215">
        <f t="shared" si="111"/>
        <v>19.780246149017866</v>
      </c>
      <c r="AJ215">
        <f t="shared" si="112"/>
        <v>1.5168400533001173E-2</v>
      </c>
      <c r="AK215">
        <f t="shared" si="113"/>
        <v>0.17587262885841401</v>
      </c>
      <c r="AL215">
        <f t="shared" si="114"/>
        <v>5.4434798824236783E-2</v>
      </c>
      <c r="AM215">
        <f t="shared" si="115"/>
        <v>3.2270213954323411E-2</v>
      </c>
      <c r="AN215">
        <f t="shared" si="116"/>
        <v>1.0211287886237574E-2</v>
      </c>
      <c r="AO215">
        <f t="shared" si="117"/>
        <v>0.47955491626606012</v>
      </c>
      <c r="AP215">
        <f t="shared" si="118"/>
        <v>2.9682463623475239E-2</v>
      </c>
      <c r="AQ215">
        <f t="shared" si="119"/>
        <v>3.7788611053070437E-2</v>
      </c>
      <c r="AR215">
        <f t="shared" si="120"/>
        <v>4.4321182512557136E-2</v>
      </c>
      <c r="AS215">
        <f t="shared" si="121"/>
        <v>1.19755612193561E-2</v>
      </c>
      <c r="AT215">
        <f t="shared" si="122"/>
        <v>3.5525557273727706E-2</v>
      </c>
      <c r="AU215">
        <f t="shared" si="123"/>
        <v>1.1057793653455337E-2</v>
      </c>
      <c r="AV215">
        <f t="shared" si="124"/>
        <v>1.9362576804996652E-2</v>
      </c>
      <c r="AW215">
        <f t="shared" si="125"/>
        <v>1.3087795134877058E-2</v>
      </c>
      <c r="AX215">
        <f t="shared" si="126"/>
        <v>2.968621240221132E-2</v>
      </c>
      <c r="AY215">
        <f t="shared" si="127"/>
        <v>1</v>
      </c>
      <c r="BA215" cm="1">
        <f t="array" ref="BA215">SUM(AJ215:AX215*C215:Q215)</f>
        <v>-5.7528041165509962E-2</v>
      </c>
    </row>
    <row r="216" spans="2:53" x14ac:dyDescent="0.3">
      <c r="B216" s="1">
        <f>'Problem 1 and 2'!B217</f>
        <v>43077</v>
      </c>
      <c r="C216" s="5">
        <f>('Problem 1 and 2'!C217-'Problem 1 and 2'!C218)/'Problem 1 and 2'!C218</f>
        <v>3.6133270764899188E-2</v>
      </c>
      <c r="D216" s="5">
        <f>('Problem 1 and 2'!D217-'Problem 1 and 2'!D218)/'Problem 1 and 2'!D218</f>
        <v>4.5121263395372724E-3</v>
      </c>
      <c r="E216" s="5">
        <f>('Problem 1 and 2'!E217-'Problem 1 and 2'!E218)/'Problem 1 and 2'!E218</f>
        <v>7.319304666056725E-3</v>
      </c>
      <c r="F216" s="5">
        <f>('Problem 1 and 2'!F217-'Problem 1 and 2'!F218)/'Problem 1 and 2'!F218</f>
        <v>-9.1810503121558355E-3</v>
      </c>
      <c r="G216" s="5">
        <f>('Problem 1 and 2'!G217-'Problem 1 and 2'!G218)/'Problem 1 and 2'!G218</f>
        <v>1.8286814244465748E-2</v>
      </c>
      <c r="H216" s="5">
        <f>('Problem 1 and 2'!H217-'Problem 1 and 2'!H218)/'Problem 1 and 2'!H218</f>
        <v>1.4841351074718555E-2</v>
      </c>
      <c r="I216" s="5">
        <f>('Problem 1 and 2'!I217-'Problem 1 and 2'!I218)/'Problem 1 and 2'!I218</f>
        <v>1.094890510948902E-2</v>
      </c>
      <c r="J216" s="5">
        <f>('Problem 1 and 2'!J217-'Problem 1 and 2'!J218)/'Problem 1 and 2'!J218</f>
        <v>-1.2684989429175555E-2</v>
      </c>
      <c r="K216" s="5">
        <f>('Problem 1 and 2'!K217-'Problem 1 and 2'!K218)/'Problem 1 and 2'!K218</f>
        <v>8.064516129032329E-3</v>
      </c>
      <c r="L216" s="5">
        <f>('Problem 1 and 2'!L217-'Problem 1 and 2'!L218)/'Problem 1 and 2'!L218</f>
        <v>1.4803471158754496E-2</v>
      </c>
      <c r="M216" s="5">
        <f>('Problem 1 and 2'!M217-'Problem 1 and 2'!M218)/'Problem 1 and 2'!M218</f>
        <v>2.4368231046931452E-2</v>
      </c>
      <c r="N216" s="5">
        <f>('Problem 1 and 2'!N217-'Problem 1 and 2'!N218)/'Problem 1 and 2'!N218</f>
        <v>2.1240916713247529E-2</v>
      </c>
      <c r="O216" s="5">
        <f>('Problem 1 and 2'!O217-'Problem 1 and 2'!O218)/'Problem 1 and 2'!O218</f>
        <v>-1.549145299145287E-2</v>
      </c>
      <c r="P216" s="5">
        <f>('Problem 1 and 2'!P217-'Problem 1 and 2'!P218)/'Problem 1 and 2'!P218</f>
        <v>4.3076923076923068E-2</v>
      </c>
      <c r="Q216" s="5">
        <f>('Problem 1 and 2'!Q217-'Problem 1 and 2'!Q218)/'Problem 1 and 2'!Q218</f>
        <v>1.2755102040816039E-3</v>
      </c>
      <c r="S216">
        <f t="shared" si="96"/>
        <v>0.2994921380086269</v>
      </c>
      <c r="T216">
        <f t="shared" si="97"/>
        <v>3.5143220235652488</v>
      </c>
      <c r="U216">
        <f t="shared" si="98"/>
        <v>1.0547009123817213</v>
      </c>
      <c r="V216">
        <f t="shared" si="99"/>
        <v>0.64549020530508705</v>
      </c>
      <c r="W216">
        <f t="shared" si="100"/>
        <v>0.19391717929744362</v>
      </c>
      <c r="X216">
        <f t="shared" si="101"/>
        <v>10.791836734693918</v>
      </c>
      <c r="Y216">
        <f t="shared" si="102"/>
        <v>0.59432950191570855</v>
      </c>
      <c r="Z216">
        <f t="shared" si="103"/>
        <v>0.72671943621872459</v>
      </c>
      <c r="AA216">
        <f t="shared" si="104"/>
        <v>0.84747848723089259</v>
      </c>
      <c r="AB216">
        <f t="shared" si="105"/>
        <v>0.24050895954989501</v>
      </c>
      <c r="AC216">
        <f t="shared" si="106"/>
        <v>0.70706502088815648</v>
      </c>
      <c r="AD216">
        <f t="shared" si="107"/>
        <v>0.23246782045586392</v>
      </c>
      <c r="AE216">
        <f t="shared" si="108"/>
        <v>0.38571727569666997</v>
      </c>
      <c r="AF216">
        <f t="shared" si="109"/>
        <v>0.25958172647193006</v>
      </c>
      <c r="AG216">
        <f t="shared" si="110"/>
        <v>0.58645351400762979</v>
      </c>
      <c r="AH216">
        <f t="shared" si="111"/>
        <v>21.080080935687516</v>
      </c>
      <c r="AJ216">
        <f t="shared" si="112"/>
        <v>1.4207352377931423E-2</v>
      </c>
      <c r="AK216">
        <f t="shared" si="113"/>
        <v>0.16671292839372731</v>
      </c>
      <c r="AL216">
        <f t="shared" si="114"/>
        <v>5.0033058013366813E-2</v>
      </c>
      <c r="AM216">
        <f t="shared" si="115"/>
        <v>3.0620859913886984E-2</v>
      </c>
      <c r="AN216">
        <f t="shared" si="116"/>
        <v>9.1990718578860674E-3</v>
      </c>
      <c r="AO216">
        <f t="shared" si="117"/>
        <v>0.51194474858129613</v>
      </c>
      <c r="AP216">
        <f t="shared" si="118"/>
        <v>2.8193890892967997E-2</v>
      </c>
      <c r="AQ216">
        <f t="shared" si="119"/>
        <v>3.4474224194672096E-2</v>
      </c>
      <c r="AR216">
        <f t="shared" si="120"/>
        <v>4.0202809933056478E-2</v>
      </c>
      <c r="AS216">
        <f t="shared" si="121"/>
        <v>1.1409299626678637E-2</v>
      </c>
      <c r="AT216">
        <f t="shared" si="122"/>
        <v>3.3541855130695013E-2</v>
      </c>
      <c r="AU216">
        <f t="shared" si="123"/>
        <v>1.1027842879972421E-2</v>
      </c>
      <c r="AV216">
        <f t="shared" si="124"/>
        <v>1.8297713223845838E-2</v>
      </c>
      <c r="AW216">
        <f t="shared" si="125"/>
        <v>1.2314076367347873E-2</v>
      </c>
      <c r="AX216">
        <f t="shared" si="126"/>
        <v>2.7820268612669011E-2</v>
      </c>
      <c r="AY216">
        <f t="shared" si="127"/>
        <v>0.99999999999999989</v>
      </c>
      <c r="BA216" cm="1">
        <f t="array" ref="BA216">SUM(AJ216:AX216*C216:Q216)</f>
        <v>1.0815413982067947E-2</v>
      </c>
    </row>
    <row r="217" spans="2:53" x14ac:dyDescent="0.3">
      <c r="B217" s="1">
        <f>'Problem 1 and 2'!B218</f>
        <v>43070</v>
      </c>
      <c r="C217" s="5">
        <f>('Problem 1 and 2'!C218-'Problem 1 and 2'!C219)/'Problem 1 and 2'!C219</f>
        <v>5.1886792452829917E-3</v>
      </c>
      <c r="D217" s="5">
        <f>('Problem 1 and 2'!D218-'Problem 1 and 2'!D219)/'Problem 1 and 2'!D219</f>
        <v>-3.7197936464838592E-2</v>
      </c>
      <c r="E217" s="5">
        <f>('Problem 1 and 2'!E218-'Problem 1 and 2'!E219)/'Problem 1 and 2'!E219</f>
        <v>-1.9730941704035873E-2</v>
      </c>
      <c r="F217" s="5">
        <f>('Problem 1 and 2'!F218-'Problem 1 and 2'!F219)/'Problem 1 and 2'!F219</f>
        <v>-2.8540849090260369E-2</v>
      </c>
      <c r="G217" s="5">
        <f>('Problem 1 and 2'!G218-'Problem 1 and 2'!G219)/'Problem 1 and 2'!G219</f>
        <v>-3.0783582089552213E-2</v>
      </c>
      <c r="H217" s="5">
        <f>('Problem 1 and 2'!H218-'Problem 1 and 2'!H219)/'Problem 1 and 2'!H219</f>
        <v>3.1134564643799503E-2</v>
      </c>
      <c r="I217" s="5">
        <f>('Problem 1 and 2'!I218-'Problem 1 and 2'!I219)/'Problem 1 and 2'!I219</f>
        <v>-3.3753148614609513E-2</v>
      </c>
      <c r="J217" s="5">
        <f>('Problem 1 and 2'!J218-'Problem 1 and 2'!J219)/'Problem 1 and 2'!J219</f>
        <v>-3.6005434782608585E-2</v>
      </c>
      <c r="K217" s="5">
        <f>('Problem 1 and 2'!K218-'Problem 1 and 2'!K219)/'Problem 1 and 2'!K219</f>
        <v>1.7034700315457341E-2</v>
      </c>
      <c r="L217" s="5">
        <f>('Problem 1 and 2'!L218-'Problem 1 and 2'!L219)/'Problem 1 and 2'!L219</f>
        <v>-3.0534351145037877E-3</v>
      </c>
      <c r="M217" s="5">
        <f>('Problem 1 and 2'!M218-'Problem 1 and 2'!M219)/'Problem 1 and 2'!M219</f>
        <v>-1.7730496453900749E-2</v>
      </c>
      <c r="N217" s="5">
        <f>('Problem 1 and 2'!N218-'Problem 1 and 2'!N219)/'Problem 1 and 2'!N219</f>
        <v>-6.1111111111110793E-3</v>
      </c>
      <c r="O217" s="5">
        <f>('Problem 1 and 2'!O218-'Problem 1 and 2'!O219)/'Problem 1 and 2'!O219</f>
        <v>-2.1321961620469386E-3</v>
      </c>
      <c r="P217" s="5">
        <f>('Problem 1 and 2'!P218-'Problem 1 and 2'!P219)/'Problem 1 and 2'!P219</f>
        <v>-1.4653865588681109E-2</v>
      </c>
      <c r="Q217" s="5">
        <f>('Problem 1 and 2'!Q218-'Problem 1 and 2'!Q219)/'Problem 1 and 2'!Q219</f>
        <v>-2.5481665630826669E-2</v>
      </c>
      <c r="S217">
        <f t="shared" si="96"/>
        <v>0.28904789225379707</v>
      </c>
      <c r="T217">
        <f t="shared" si="97"/>
        <v>3.4985361862892685</v>
      </c>
      <c r="U217">
        <f t="shared" si="98"/>
        <v>1.0470373271873037</v>
      </c>
      <c r="V217">
        <f t="shared" si="99"/>
        <v>0.65147139697766954</v>
      </c>
      <c r="W217">
        <f t="shared" si="100"/>
        <v>0.1904347346786805</v>
      </c>
      <c r="X217">
        <f t="shared" si="101"/>
        <v>10.634013605442217</v>
      </c>
      <c r="Y217">
        <f t="shared" si="102"/>
        <v>0.58789272030651307</v>
      </c>
      <c r="Z217">
        <f t="shared" si="103"/>
        <v>0.73605630263695232</v>
      </c>
      <c r="AA217">
        <f t="shared" si="104"/>
        <v>0.84069865933304544</v>
      </c>
      <c r="AB217">
        <f t="shared" si="105"/>
        <v>0.23700052905344279</v>
      </c>
      <c r="AC217">
        <f t="shared" si="106"/>
        <v>0.69024497193310774</v>
      </c>
      <c r="AD217">
        <f t="shared" si="107"/>
        <v>0.22763269337468015</v>
      </c>
      <c r="AE217">
        <f t="shared" si="108"/>
        <v>0.39178661969840806</v>
      </c>
      <c r="AF217">
        <f t="shared" si="109"/>
        <v>0.24886153717810408</v>
      </c>
      <c r="AG217">
        <f t="shared" si="110"/>
        <v>0.58570643946749268</v>
      </c>
      <c r="AH217">
        <f t="shared" si="111"/>
        <v>20.856421615810685</v>
      </c>
      <c r="AJ217">
        <f t="shared" si="112"/>
        <v>1.3858939830535346E-2</v>
      </c>
      <c r="AK217">
        <f t="shared" si="113"/>
        <v>0.1677438369215323</v>
      </c>
      <c r="AL217">
        <f t="shared" si="114"/>
        <v>5.0202155790405253E-2</v>
      </c>
      <c r="AM217">
        <f t="shared" si="115"/>
        <v>3.1236010135305609E-2</v>
      </c>
      <c r="AN217">
        <f t="shared" si="116"/>
        <v>9.1307482264511332E-3</v>
      </c>
      <c r="AO217">
        <f t="shared" si="117"/>
        <v>0.50986759863834263</v>
      </c>
      <c r="AP217">
        <f t="shared" si="118"/>
        <v>2.8187612004393296E-2</v>
      </c>
      <c r="AQ217">
        <f t="shared" si="119"/>
        <v>3.5291591059847395E-2</v>
      </c>
      <c r="AR217">
        <f t="shared" si="120"/>
        <v>4.0308863851109274E-2</v>
      </c>
      <c r="AS217">
        <f t="shared" si="121"/>
        <v>1.1363432012410947E-2</v>
      </c>
      <c r="AT217">
        <f t="shared" si="122"/>
        <v>3.3095081440521507E-2</v>
      </c>
      <c r="AU217">
        <f t="shared" si="123"/>
        <v>1.0914273673970899E-2</v>
      </c>
      <c r="AV217">
        <f t="shared" si="124"/>
        <v>1.8784939569950258E-2</v>
      </c>
      <c r="AW217">
        <f t="shared" si="125"/>
        <v>1.1932130149759195E-2</v>
      </c>
      <c r="AX217">
        <f t="shared" si="126"/>
        <v>2.8082786695464795E-2</v>
      </c>
      <c r="AY217">
        <f t="shared" si="127"/>
        <v>1</v>
      </c>
      <c r="BA217" cm="1">
        <f t="array" ref="BA217">SUM(AJ217:AX217*C217:Q217)</f>
        <v>4.3894259413537456E-3</v>
      </c>
    </row>
    <row r="218" spans="2:53" x14ac:dyDescent="0.3">
      <c r="B218" s="1">
        <f>'Problem 1 and 2'!B219</f>
        <v>43063</v>
      </c>
      <c r="C218" s="5">
        <f>('Problem 1 and 2'!C219-'Problem 1 and 2'!C220)/'Problem 1 and 2'!C220</f>
        <v>1.8903591682419929E-3</v>
      </c>
      <c r="D218" s="5">
        <f>('Problem 1 and 2'!D219-'Problem 1 and 2'!D220)/'Problem 1 and 2'!D220</f>
        <v>8.2124281412537855E-3</v>
      </c>
      <c r="E218" s="5">
        <f>('Problem 1 and 2'!E219-'Problem 1 and 2'!E220)/'Problem 1 and 2'!E220</f>
        <v>-8.0071174377224202E-3</v>
      </c>
      <c r="F218" s="5">
        <f>('Problem 1 and 2'!F219-'Problem 1 and 2'!F220)/'Problem 1 and 2'!F220</f>
        <v>-1.3375571981696734E-2</v>
      </c>
      <c r="G218" s="5">
        <f>('Problem 1 and 2'!G219-'Problem 1 and 2'!G220)/'Problem 1 and 2'!G220</f>
        <v>4.0776699029126243E-2</v>
      </c>
      <c r="H218" s="5">
        <f>('Problem 1 and 2'!H219-'Problem 1 and 2'!H220)/'Problem 1 and 2'!H220</f>
        <v>-3.8071065989847719E-2</v>
      </c>
      <c r="I218" s="5">
        <f>('Problem 1 and 2'!I219-'Problem 1 and 2'!I220)/'Problem 1 and 2'!I220</f>
        <v>-1.0221889803041692E-2</v>
      </c>
      <c r="J218" s="5">
        <f>('Problem 1 and 2'!J219-'Problem 1 and 2'!J220)/'Problem 1 and 2'!J220</f>
        <v>6.7980965329703818E-4</v>
      </c>
      <c r="K218" s="5">
        <f>('Problem 1 and 2'!K219-'Problem 1 and 2'!K220)/'Problem 1 and 2'!K220</f>
        <v>1.0841836734693805E-2</v>
      </c>
      <c r="L218" s="5">
        <f>('Problem 1 and 2'!L219-'Problem 1 and 2'!L220)/'Problem 1 and 2'!L220</f>
        <v>-1.2066365007541506E-2</v>
      </c>
      <c r="M218" s="5">
        <f>('Problem 1 and 2'!M219-'Problem 1 and 2'!M220)/'Problem 1 and 2'!M220</f>
        <v>-1.484716157205249E-2</v>
      </c>
      <c r="N218" s="5">
        <f>('Problem 1 and 2'!N219-'Problem 1 and 2'!N220)/'Problem 1 and 2'!N220</f>
        <v>-7.1704357418643757E-3</v>
      </c>
      <c r="O218" s="5">
        <f>('Problem 1 and 2'!O219-'Problem 1 and 2'!O220)/'Problem 1 and 2'!O220</f>
        <v>1.7905588714053081E-2</v>
      </c>
      <c r="P218" s="5">
        <f>('Problem 1 and 2'!P219-'Problem 1 and 2'!P220)/'Problem 1 and 2'!P220</f>
        <v>8.407643312101868E-3</v>
      </c>
      <c r="Q218" s="5">
        <f>('Problem 1 and 2'!Q219-'Problem 1 and 2'!Q220)/'Problem 1 and 2'!Q220</f>
        <v>1.5782828282828395E-2</v>
      </c>
      <c r="S218">
        <f t="shared" si="96"/>
        <v>0.28755585714596421</v>
      </c>
      <c r="T218">
        <f t="shared" si="97"/>
        <v>3.6337024179648556</v>
      </c>
      <c r="U218">
        <f t="shared" si="98"/>
        <v>1.0681121864719521</v>
      </c>
      <c r="V218">
        <f t="shared" si="99"/>
        <v>0.67061121032993298</v>
      </c>
      <c r="W218">
        <f t="shared" si="100"/>
        <v>0.19648319112179546</v>
      </c>
      <c r="X218">
        <f t="shared" si="101"/>
        <v>10.312925170068066</v>
      </c>
      <c r="Y218">
        <f t="shared" si="102"/>
        <v>0.60842911877394601</v>
      </c>
      <c r="Z218">
        <f t="shared" si="103"/>
        <v>0.76354818709062267</v>
      </c>
      <c r="AA218">
        <f t="shared" si="104"/>
        <v>0.82661747831443988</v>
      </c>
      <c r="AB218">
        <f t="shared" si="105"/>
        <v>0.23772641122512253</v>
      </c>
      <c r="AC218">
        <f t="shared" si="106"/>
        <v>0.70270426745536607</v>
      </c>
      <c r="AD218">
        <f t="shared" si="107"/>
        <v>0.2290323354244965</v>
      </c>
      <c r="AE218">
        <f t="shared" si="108"/>
        <v>0.39262377059519954</v>
      </c>
      <c r="AF218">
        <f t="shared" si="109"/>
        <v>0.2525625549104964</v>
      </c>
      <c r="AG218">
        <f t="shared" si="110"/>
        <v>0.60102146754030339</v>
      </c>
      <c r="AH218">
        <f t="shared" si="111"/>
        <v>20.783655624432559</v>
      </c>
      <c r="AJ218">
        <f t="shared" si="112"/>
        <v>1.3835672720054279E-2</v>
      </c>
      <c r="AK218">
        <f t="shared" si="113"/>
        <v>0.17483461445027018</v>
      </c>
      <c r="AL218">
        <f t="shared" si="114"/>
        <v>5.1391930552213139E-2</v>
      </c>
      <c r="AM218">
        <f t="shared" si="115"/>
        <v>3.226627800460595E-2</v>
      </c>
      <c r="AN218">
        <f t="shared" si="116"/>
        <v>9.4537358909477162E-3</v>
      </c>
      <c r="AO218">
        <f t="shared" si="117"/>
        <v>0.49620362059620265</v>
      </c>
      <c r="AP218">
        <f t="shared" si="118"/>
        <v>2.9274403395074419E-2</v>
      </c>
      <c r="AQ218">
        <f t="shared" si="119"/>
        <v>3.6737915643339537E-2</v>
      </c>
      <c r="AR218">
        <f t="shared" si="120"/>
        <v>3.9772477626250531E-2</v>
      </c>
      <c r="AS218">
        <f t="shared" si="121"/>
        <v>1.1438142332653908E-2</v>
      </c>
      <c r="AT218">
        <f t="shared" si="122"/>
        <v>3.3810426815833634E-2</v>
      </c>
      <c r="AU218">
        <f t="shared" si="123"/>
        <v>1.1019829214031716E-2</v>
      </c>
      <c r="AV218">
        <f t="shared" si="124"/>
        <v>1.8890987114588465E-2</v>
      </c>
      <c r="AW218">
        <f t="shared" si="125"/>
        <v>1.2151979395462675E-2</v>
      </c>
      <c r="AX218">
        <f t="shared" si="126"/>
        <v>2.8917986248471274E-2</v>
      </c>
      <c r="AY218">
        <f t="shared" si="127"/>
        <v>1</v>
      </c>
      <c r="BA218" cm="1">
        <f t="array" ref="BA218">SUM(AJ218:AX218*C218:Q218)</f>
        <v>-1.7551868198856381E-2</v>
      </c>
    </row>
    <row r="219" spans="2:53" x14ac:dyDescent="0.3">
      <c r="B219" s="1">
        <f>'Problem 1 and 2'!B220</f>
        <v>43056</v>
      </c>
      <c r="C219" s="5">
        <f>('Problem 1 and 2'!C220-'Problem 1 and 2'!C221)/'Problem 1 and 2'!C221</f>
        <v>9.4607379375585918E-4</v>
      </c>
      <c r="D219" s="5">
        <f>('Problem 1 and 2'!D220-'Problem 1 and 2'!D221)/'Problem 1 and 2'!D221</f>
        <v>8.2804305823903062E-3</v>
      </c>
      <c r="E219" s="5">
        <f>('Problem 1 and 2'!E220-'Problem 1 and 2'!E221)/'Problem 1 and 2'!E221</f>
        <v>2.8362305580969808E-2</v>
      </c>
      <c r="F219" s="5">
        <f>('Problem 1 and 2'!F220-'Problem 1 and 2'!F221)/'Problem 1 and 2'!F221</f>
        <v>-3.1367200818274696E-2</v>
      </c>
      <c r="G219" s="5">
        <f>('Problem 1 and 2'!G220-'Problem 1 and 2'!G221)/'Problem 1 and 2'!G221</f>
        <v>2.3856858846918547E-2</v>
      </c>
      <c r="H219" s="5">
        <f>('Problem 1 and 2'!H220-'Problem 1 and 2'!H221)/'Problem 1 and 2'!H221</f>
        <v>-3.8085937500000056E-2</v>
      </c>
      <c r="I219" s="5">
        <f>('Problem 1 and 2'!I220-'Problem 1 and 2'!I221)/'Problem 1 and 2'!I221</f>
        <v>-8.4054388133497585E-3</v>
      </c>
      <c r="J219" s="5">
        <f>('Problem 1 and 2'!J220-'Problem 1 and 2'!J221)/'Problem 1 and 2'!J221</f>
        <v>-4.0622884224779578E-3</v>
      </c>
      <c r="K219" s="5">
        <f>('Problem 1 and 2'!K220-'Problem 1 and 2'!K221)/'Problem 1 and 2'!K221</f>
        <v>6.4184852374839533E-3</v>
      </c>
      <c r="L219" s="5">
        <f>('Problem 1 and 2'!L220-'Problem 1 and 2'!L221)/'Problem 1 and 2'!L221</f>
        <v>-3.3527696793002944E-2</v>
      </c>
      <c r="M219" s="5">
        <f>('Problem 1 and 2'!M220-'Problem 1 and 2'!M221)/'Problem 1 and 2'!M221</f>
        <v>-3.700588730025231E-2</v>
      </c>
      <c r="N219" s="5">
        <f>('Problem 1 and 2'!N220-'Problem 1 and 2'!N221)/'Problem 1 and 2'!N221</f>
        <v>-7.662835249042022E-3</v>
      </c>
      <c r="O219" s="5">
        <f>('Problem 1 and 2'!O220-'Problem 1 and 2'!O221)/'Problem 1 and 2'!O221</f>
        <v>4.9073064340240218E-3</v>
      </c>
      <c r="P219" s="5">
        <f>('Problem 1 and 2'!P220-'Problem 1 and 2'!P221)/'Problem 1 and 2'!P221</f>
        <v>-3.9637876192806398E-2</v>
      </c>
      <c r="Q219" s="5">
        <f>('Problem 1 and 2'!Q220-'Problem 1 and 2'!Q221)/'Problem 1 and 2'!Q221</f>
        <v>-2.0408163265306121E-2</v>
      </c>
      <c r="S219">
        <f t="shared" si="96"/>
        <v>0.2870132989249341</v>
      </c>
      <c r="T219">
        <f t="shared" si="97"/>
        <v>3.6041039730723909</v>
      </c>
      <c r="U219">
        <f t="shared" si="98"/>
        <v>1.0767337198156719</v>
      </c>
      <c r="V219">
        <f t="shared" si="99"/>
        <v>0.67970262167225826</v>
      </c>
      <c r="W219">
        <f t="shared" si="100"/>
        <v>0.18878515564874004</v>
      </c>
      <c r="X219">
        <f t="shared" si="101"/>
        <v>10.721088435374192</v>
      </c>
      <c r="Y219">
        <f t="shared" si="102"/>
        <v>0.61471264367816059</v>
      </c>
      <c r="Z219">
        <f t="shared" si="103"/>
        <v>0.76302947228961016</v>
      </c>
      <c r="AA219">
        <f t="shared" si="104"/>
        <v>0.81775154952494744</v>
      </c>
      <c r="AB219">
        <f t="shared" si="105"/>
        <v>0.24062993991184159</v>
      </c>
      <c r="AC219">
        <f t="shared" si="106"/>
        <v>0.71329466864928559</v>
      </c>
      <c r="AD219">
        <f t="shared" si="107"/>
        <v>0.23068645784700675</v>
      </c>
      <c r="AE219">
        <f t="shared" si="108"/>
        <v>0.38571727569666991</v>
      </c>
      <c r="AF219">
        <f t="shared" si="109"/>
        <v>0.25045680344206628</v>
      </c>
      <c r="AG219">
        <f t="shared" si="110"/>
        <v>0.5916830357885895</v>
      </c>
      <c r="AH219">
        <f t="shared" si="111"/>
        <v>21.165389051336362</v>
      </c>
      <c r="AJ219">
        <f t="shared" si="112"/>
        <v>1.3560501922680809E-2</v>
      </c>
      <c r="AK219">
        <f t="shared" si="113"/>
        <v>0.17028290688778203</v>
      </c>
      <c r="AL219">
        <f t="shared" si="114"/>
        <v>5.0872380243239042E-2</v>
      </c>
      <c r="AM219">
        <f t="shared" si="115"/>
        <v>3.2113873268459596E-2</v>
      </c>
      <c r="AN219">
        <f t="shared" si="116"/>
        <v>8.9195221118234212E-3</v>
      </c>
      <c r="AO219">
        <f t="shared" si="117"/>
        <v>0.50653868962060367</v>
      </c>
      <c r="AP219">
        <f t="shared" si="118"/>
        <v>2.904329526791043E-2</v>
      </c>
      <c r="AQ219">
        <f t="shared" si="119"/>
        <v>3.6050812505212762E-2</v>
      </c>
      <c r="AR219">
        <f t="shared" si="120"/>
        <v>3.8636263549963683E-2</v>
      </c>
      <c r="AS219">
        <f t="shared" si="121"/>
        <v>1.1369029850015842E-2</v>
      </c>
      <c r="AT219">
        <f t="shared" si="122"/>
        <v>3.3700994908205995E-2</v>
      </c>
      <c r="AU219">
        <f t="shared" si="123"/>
        <v>1.0899230686829327E-2</v>
      </c>
      <c r="AV219">
        <f t="shared" si="124"/>
        <v>1.8223963413151439E-2</v>
      </c>
      <c r="AW219">
        <f t="shared" si="125"/>
        <v>1.1833319143559645E-2</v>
      </c>
      <c r="AX219">
        <f t="shared" si="126"/>
        <v>2.7955216620562485E-2</v>
      </c>
      <c r="AY219">
        <f t="shared" si="127"/>
        <v>1.0000000000000002</v>
      </c>
      <c r="BA219" cm="1">
        <f t="array" ref="BA219">SUM(AJ219:AX219*C219:Q219)</f>
        <v>-2.0025375844364961E-2</v>
      </c>
    </row>
    <row r="220" spans="2:53" x14ac:dyDescent="0.3">
      <c r="B220" s="1">
        <f>'Problem 1 and 2'!B221</f>
        <v>43049</v>
      </c>
      <c r="C220" s="5">
        <f>('Problem 1 and 2'!C221-'Problem 1 and 2'!C222)/'Problem 1 and 2'!C222</f>
        <v>-3.9963669391462231E-2</v>
      </c>
      <c r="D220" s="5">
        <f>('Problem 1 and 2'!D221-'Problem 1 and 2'!D222)/'Problem 1 and 2'!D222</f>
        <v>-2.9206859592711552E-2</v>
      </c>
      <c r="E220" s="5">
        <f>('Problem 1 and 2'!E221-'Problem 1 and 2'!E222)/'Problem 1 and 2'!E222</f>
        <v>-4.8738033072236731E-2</v>
      </c>
      <c r="F220" s="5">
        <f>('Problem 1 and 2'!F221-'Problem 1 and 2'!F222)/'Problem 1 and 2'!F222</f>
        <v>-1.4448924731182785E-2</v>
      </c>
      <c r="G220" s="5">
        <f>('Problem 1 and 2'!G221-'Problem 1 and 2'!G222)/'Problem 1 and 2'!G222</f>
        <v>-6.6790352504638245E-2</v>
      </c>
      <c r="H220" s="5">
        <f>('Problem 1 and 2'!H221-'Problem 1 and 2'!H222)/'Problem 1 and 2'!H222</f>
        <v>-2.2434367541766056E-2</v>
      </c>
      <c r="I220" s="5">
        <f>('Problem 1 and 2'!I221-'Problem 1 and 2'!I222)/'Problem 1 and 2'!I222</f>
        <v>-2.9044647143543021E-2</v>
      </c>
      <c r="J220" s="5">
        <f>('Problem 1 and 2'!J221-'Problem 1 and 2'!J222)/'Problem 1 and 2'!J222</f>
        <v>-3.9661898569571016E-2</v>
      </c>
      <c r="K220" s="5">
        <f>('Problem 1 and 2'!K221-'Problem 1 and 2'!K222)/'Problem 1 and 2'!K222</f>
        <v>-2.8678304239401459E-2</v>
      </c>
      <c r="L220" s="5">
        <f>('Problem 1 and 2'!L221-'Problem 1 and 2'!L222)/'Problem 1 and 2'!L222</f>
        <v>0</v>
      </c>
      <c r="M220" s="5">
        <f>('Problem 1 and 2'!M221-'Problem 1 and 2'!M222)/'Problem 1 and 2'!M222</f>
        <v>-5.852842809364431E-3</v>
      </c>
      <c r="N220" s="5">
        <f>('Problem 1 and 2'!N221-'Problem 1 and 2'!N222)/'Problem 1 and 2'!N222</f>
        <v>-1.029252437703145E-2</v>
      </c>
      <c r="O220" s="5">
        <f>('Problem 1 and 2'!O221-'Problem 1 and 2'!O222)/'Problem 1 and 2'!O222</f>
        <v>-2.6022304832713783E-2</v>
      </c>
      <c r="P220" s="5">
        <f>('Problem 1 and 2'!P221-'Problem 1 and 2'!P222)/'Problem 1 and 2'!P222</f>
        <v>-3.8805268109125247E-2</v>
      </c>
      <c r="Q220" s="5">
        <f>('Problem 1 and 2'!Q221-'Problem 1 and 2'!Q222)/'Problem 1 and 2'!Q222</f>
        <v>-4.5454545454545567E-2</v>
      </c>
      <c r="S220">
        <f t="shared" si="96"/>
        <v>0.28674201981441905</v>
      </c>
      <c r="T220">
        <f t="shared" si="97"/>
        <v>3.5745055281799267</v>
      </c>
      <c r="U220">
        <f t="shared" si="98"/>
        <v>1.0470373271873037</v>
      </c>
      <c r="V220">
        <f t="shared" si="99"/>
        <v>0.70171340702736129</v>
      </c>
      <c r="W220">
        <f t="shared" si="100"/>
        <v>0.1843862782355655</v>
      </c>
      <c r="X220">
        <f t="shared" si="101"/>
        <v>11.145578231292561</v>
      </c>
      <c r="Y220">
        <f t="shared" si="102"/>
        <v>0.61992337164750921</v>
      </c>
      <c r="Z220">
        <f t="shared" si="103"/>
        <v>0.76614176109568599</v>
      </c>
      <c r="AA220">
        <f t="shared" si="104"/>
        <v>0.81253629729583421</v>
      </c>
      <c r="AB220">
        <f t="shared" si="105"/>
        <v>0.24897758488615887</v>
      </c>
      <c r="AC220">
        <f t="shared" si="106"/>
        <v>0.74070511879825374</v>
      </c>
      <c r="AD220">
        <f t="shared" si="107"/>
        <v>0.23246782045586392</v>
      </c>
      <c r="AE220">
        <f t="shared" si="108"/>
        <v>0.38383368617888913</v>
      </c>
      <c r="AF220">
        <f t="shared" si="109"/>
        <v>0.26079412883254138</v>
      </c>
      <c r="AG220">
        <f t="shared" si="110"/>
        <v>0.60400976570085174</v>
      </c>
      <c r="AH220">
        <f t="shared" si="111"/>
        <v>21.609352326628724</v>
      </c>
      <c r="AJ220">
        <f t="shared" si="112"/>
        <v>1.3269348172970147E-2</v>
      </c>
      <c r="AK220">
        <f t="shared" si="113"/>
        <v>0.16541474608543186</v>
      </c>
      <c r="AL220">
        <f t="shared" si="114"/>
        <v>4.8452971258053992E-2</v>
      </c>
      <c r="AM220">
        <f t="shared" si="115"/>
        <v>3.2472671851560102E-2</v>
      </c>
      <c r="AN220">
        <f t="shared" si="116"/>
        <v>8.5327072949035309E-3</v>
      </c>
      <c r="AO220">
        <f t="shared" si="117"/>
        <v>0.51577567262662072</v>
      </c>
      <c r="AP220">
        <f t="shared" si="118"/>
        <v>2.8687734934266931E-2</v>
      </c>
      <c r="AQ220">
        <f t="shared" si="119"/>
        <v>3.5454175095825831E-2</v>
      </c>
      <c r="AR220">
        <f t="shared" si="120"/>
        <v>3.7601140701221475E-2</v>
      </c>
      <c r="AS220">
        <f t="shared" si="121"/>
        <v>1.1521751375183482E-2</v>
      </c>
      <c r="AT220">
        <f t="shared" si="122"/>
        <v>3.4277062431227953E-2</v>
      </c>
      <c r="AU220">
        <f t="shared" si="123"/>
        <v>1.0757741228986257E-2</v>
      </c>
      <c r="AV220">
        <f t="shared" si="124"/>
        <v>1.7762387339388206E-2</v>
      </c>
      <c r="AW220">
        <f t="shared" si="125"/>
        <v>1.2068576831484698E-2</v>
      </c>
      <c r="AX220">
        <f t="shared" si="126"/>
        <v>2.7951312772874916E-2</v>
      </c>
      <c r="AY220">
        <f t="shared" si="127"/>
        <v>1</v>
      </c>
      <c r="BA220" cm="1">
        <f t="array" ref="BA220">SUM(AJ220:AX220*C220:Q220)</f>
        <v>-2.6163379745305786E-2</v>
      </c>
    </row>
    <row r="221" spans="2:53" x14ac:dyDescent="0.3">
      <c r="B221" s="1">
        <f>'Problem 1 and 2'!B222</f>
        <v>43042</v>
      </c>
      <c r="C221" s="5">
        <f>('Problem 1 and 2'!C222-'Problem 1 and 2'!C223)/'Problem 1 and 2'!C223</f>
        <v>3.9169419537517618E-2</v>
      </c>
      <c r="D221" s="5">
        <f>('Problem 1 and 2'!D222-'Problem 1 and 2'!D223)/'Problem 1 and 2'!D223</f>
        <v>2.47116968698518E-2</v>
      </c>
      <c r="E221" s="5">
        <f>('Problem 1 and 2'!E222-'Problem 1 and 2'!E223)/'Problem 1 and 2'!E223</f>
        <v>2.5892857142857145E-2</v>
      </c>
      <c r="F221" s="5">
        <f>('Problem 1 and 2'!F222-'Problem 1 and 2'!F223)/'Problem 1 and 2'!F223</f>
        <v>1.2244897959183676E-2</v>
      </c>
      <c r="G221" s="5">
        <f>('Problem 1 and 2'!G222-'Problem 1 and 2'!G223)/'Problem 1 and 2'!G223</f>
        <v>3.5542747358309347E-2</v>
      </c>
      <c r="H221" s="5">
        <f>('Problem 1 and 2'!H222-'Problem 1 and 2'!H223)/'Problem 1 and 2'!H223</f>
        <v>-3.0092592592592591E-2</v>
      </c>
      <c r="I221" s="5">
        <f>('Problem 1 and 2'!I222-'Problem 1 and 2'!I223)/'Problem 1 and 2'!I223</f>
        <v>-2.3946360153256703E-3</v>
      </c>
      <c r="J221" s="5">
        <f>('Problem 1 and 2'!J222-'Problem 1 and 2'!J223)/'Problem 1 and 2'!J223</f>
        <v>8.5245901639344999E-3</v>
      </c>
      <c r="K221" s="5">
        <f>('Problem 1 and 2'!K222-'Problem 1 and 2'!K223)/'Problem 1 and 2'!K223</f>
        <v>5.3184504267892278E-2</v>
      </c>
      <c r="L221" s="5">
        <f>('Problem 1 and 2'!L222-'Problem 1 and 2'!L223)/'Problem 1 and 2'!L223</f>
        <v>3.9024390243902994E-3</v>
      </c>
      <c r="M221" s="5">
        <f>('Problem 1 and 2'!M222-'Problem 1 and 2'!M223)/'Problem 1 and 2'!M223</f>
        <v>-8.3542188805357407E-4</v>
      </c>
      <c r="N221" s="5">
        <f>('Problem 1 and 2'!N222-'Problem 1 and 2'!N223)/'Problem 1 and 2'!N223</f>
        <v>5.4254711593375214E-2</v>
      </c>
      <c r="O221" s="5">
        <f>('Problem 1 and 2'!O222-'Problem 1 and 2'!O223)/'Problem 1 and 2'!O223</f>
        <v>1.0193133047210331E-2</v>
      </c>
      <c r="P221" s="5">
        <f>('Problem 1 and 2'!P222-'Problem 1 and 2'!P223)/'Problem 1 and 2'!P223</f>
        <v>4.7290640394088708E-2</v>
      </c>
      <c r="Q221" s="5">
        <f>('Problem 1 and 2'!Q222-'Problem 1 and 2'!Q223)/'Problem 1 and 2'!Q223</f>
        <v>1.0137149672033609E-2</v>
      </c>
      <c r="S221">
        <f t="shared" si="96"/>
        <v>0.29867830067708168</v>
      </c>
      <c r="T221">
        <f t="shared" si="97"/>
        <v>3.6820465446225459</v>
      </c>
      <c r="U221">
        <f t="shared" si="98"/>
        <v>1.1006824235482269</v>
      </c>
      <c r="V221">
        <f t="shared" si="99"/>
        <v>0.71200105670420288</v>
      </c>
      <c r="W221">
        <f t="shared" si="100"/>
        <v>0.19758291047508908</v>
      </c>
      <c r="X221">
        <f t="shared" si="101"/>
        <v>11.401360544217731</v>
      </c>
      <c r="Y221">
        <f t="shared" si="102"/>
        <v>0.63846743295019126</v>
      </c>
      <c r="Z221">
        <f t="shared" si="103"/>
        <v>0.79778336395745786</v>
      </c>
      <c r="AA221">
        <f t="shared" si="104"/>
        <v>0.83652645754975485</v>
      </c>
      <c r="AB221">
        <f t="shared" si="105"/>
        <v>0.24897758488615887</v>
      </c>
      <c r="AC221">
        <f t="shared" si="106"/>
        <v>0.74506587223104404</v>
      </c>
      <c r="AD221">
        <f t="shared" si="107"/>
        <v>0.23488538399645584</v>
      </c>
      <c r="AE221">
        <f t="shared" si="108"/>
        <v>0.39408878466458463</v>
      </c>
      <c r="AF221">
        <f t="shared" si="109"/>
        <v>0.27132288617469197</v>
      </c>
      <c r="AG221">
        <f t="shared" si="110"/>
        <v>0.63277213549613043</v>
      </c>
      <c r="AH221">
        <f t="shared" si="111"/>
        <v>22.192241682151344</v>
      </c>
      <c r="AJ221">
        <f t="shared" si="112"/>
        <v>1.3458680964046144E-2</v>
      </c>
      <c r="AK221">
        <f t="shared" si="113"/>
        <v>0.16591593572919325</v>
      </c>
      <c r="AL221">
        <f t="shared" si="114"/>
        <v>4.959762241745401E-2</v>
      </c>
      <c r="AM221">
        <f t="shared" si="115"/>
        <v>3.2083331954556316E-2</v>
      </c>
      <c r="AN221">
        <f t="shared" si="116"/>
        <v>8.903242552283485E-3</v>
      </c>
      <c r="AO221">
        <f t="shared" si="117"/>
        <v>0.51375434295975408</v>
      </c>
      <c r="AP221">
        <f t="shared" si="118"/>
        <v>2.8769848584683285E-2</v>
      </c>
      <c r="AQ221">
        <f t="shared" si="119"/>
        <v>3.5948750711339572E-2</v>
      </c>
      <c r="AR221">
        <f t="shared" si="120"/>
        <v>3.7694545216788611E-2</v>
      </c>
      <c r="AS221">
        <f t="shared" si="121"/>
        <v>1.1219127317201363E-2</v>
      </c>
      <c r="AT221">
        <f t="shared" si="122"/>
        <v>3.3573258749713487E-2</v>
      </c>
      <c r="AU221">
        <f t="shared" si="123"/>
        <v>1.0584121575485913E-2</v>
      </c>
      <c r="AV221">
        <f t="shared" si="124"/>
        <v>1.775795299586793E-2</v>
      </c>
      <c r="AW221">
        <f t="shared" si="125"/>
        <v>1.2226024304381565E-2</v>
      </c>
      <c r="AX221">
        <f t="shared" si="126"/>
        <v>2.8513213967251129E-2</v>
      </c>
      <c r="AY221">
        <f t="shared" si="127"/>
        <v>1</v>
      </c>
      <c r="BA221" cm="1">
        <f t="array" ref="BA221">SUM(AJ221:AX221*C221:Q221)</f>
        <v>-4.9589183714066672E-3</v>
      </c>
    </row>
    <row r="222" spans="2:53" x14ac:dyDescent="0.3">
      <c r="B222" s="1">
        <f>'Problem 1 and 2'!B223</f>
        <v>43035</v>
      </c>
      <c r="C222" s="5">
        <f>('Problem 1 and 2'!C223-'Problem 1 and 2'!C224)/'Problem 1 and 2'!C224</f>
        <v>2.1204819277108461E-2</v>
      </c>
      <c r="D222" s="5">
        <f>('Problem 1 and 2'!D223-'Problem 1 and 2'!D224)/'Problem 1 and 2'!D224</f>
        <v>1.6466648060284646E-2</v>
      </c>
      <c r="E222" s="5">
        <f>('Problem 1 and 2'!E223-'Problem 1 and 2'!E224)/'Problem 1 and 2'!E224</f>
        <v>-7.0921985815602835E-3</v>
      </c>
      <c r="F222" s="5">
        <f>('Problem 1 and 2'!F223-'Problem 1 and 2'!F224)/'Problem 1 and 2'!F224</f>
        <v>4.2553191489361666E-2</v>
      </c>
      <c r="G222" s="5">
        <f>('Problem 1 and 2'!G223-'Problem 1 and 2'!G224)/'Problem 1 and 2'!G224</f>
        <v>-1.1396011396011423E-2</v>
      </c>
      <c r="H222" s="5">
        <f>('Problem 1 and 2'!H223-'Problem 1 and 2'!H224)/'Problem 1 and 2'!H224</f>
        <v>-5.0667894979271964E-3</v>
      </c>
      <c r="I222" s="5">
        <f>('Problem 1 and 2'!I223-'Problem 1 and 2'!I224)/'Problem 1 and 2'!I224</f>
        <v>8.2085948816997441E-3</v>
      </c>
      <c r="J222" s="5">
        <f>('Problem 1 and 2'!J223-'Problem 1 and 2'!J224)/'Problem 1 and 2'!J224</f>
        <v>2.0749665327978541E-2</v>
      </c>
      <c r="K222" s="5">
        <f>('Problem 1 and 2'!K223-'Problem 1 and 2'!K224)/'Problem 1 and 2'!K224</f>
        <v>5.1069703243616323E-2</v>
      </c>
      <c r="L222" s="5">
        <f>('Problem 1 and 2'!L223-'Problem 1 and 2'!L224)/'Problem 1 and 2'!L224</f>
        <v>-2.6590693257359899E-2</v>
      </c>
      <c r="M222" s="5">
        <f>('Problem 1 and 2'!M223-'Problem 1 and 2'!M224)/'Problem 1 and 2'!M224</f>
        <v>-1.6433853738701758E-2</v>
      </c>
      <c r="N222" s="5">
        <f>('Problem 1 and 2'!N223-'Problem 1 and 2'!N224)/'Problem 1 and 2'!N224</f>
        <v>-4.6815459989112657E-2</v>
      </c>
      <c r="O222" s="5">
        <f>('Problem 1 and 2'!O223-'Problem 1 and 2'!O224)/'Problem 1 and 2'!O224</f>
        <v>2.983425414364644E-2</v>
      </c>
      <c r="P222" s="5">
        <f>('Problem 1 and 2'!P223-'Problem 1 and 2'!P224)/'Problem 1 and 2'!P224</f>
        <v>-1.0480136485498408E-2</v>
      </c>
      <c r="Q222" s="5">
        <f>('Problem 1 and 2'!Q223-'Problem 1 and 2'!Q224)/'Problem 1 and 2'!Q224</f>
        <v>1.0849909584086735E-2</v>
      </c>
      <c r="S222">
        <f t="shared" si="96"/>
        <v>0.28742021759070668</v>
      </c>
      <c r="T222">
        <f t="shared" si="97"/>
        <v>3.5932512099451532</v>
      </c>
      <c r="U222">
        <f t="shared" si="98"/>
        <v>1.072901927218463</v>
      </c>
      <c r="V222">
        <f t="shared" si="99"/>
        <v>0.70338814069568434</v>
      </c>
      <c r="W222">
        <f t="shared" si="100"/>
        <v>0.190801307796445</v>
      </c>
      <c r="X222">
        <f t="shared" si="101"/>
        <v>11.755102040816372</v>
      </c>
      <c r="Y222">
        <f t="shared" si="102"/>
        <v>0.63999999999999968</v>
      </c>
      <c r="Z222">
        <f t="shared" si="103"/>
        <v>0.79104007154429323</v>
      </c>
      <c r="AA222">
        <f t="shared" si="104"/>
        <v>0.79428291449393817</v>
      </c>
      <c r="AB222">
        <f t="shared" si="105"/>
        <v>0.24800974199058584</v>
      </c>
      <c r="AC222">
        <f t="shared" si="106"/>
        <v>0.74568883700715693</v>
      </c>
      <c r="AD222">
        <f t="shared" si="107"/>
        <v>0.22279756629349631</v>
      </c>
      <c r="AE222">
        <f t="shared" si="108"/>
        <v>0.39011231790482515</v>
      </c>
      <c r="AF222">
        <f t="shared" si="109"/>
        <v>0.25907124126746223</v>
      </c>
      <c r="AG222">
        <f t="shared" si="110"/>
        <v>0.62642200190496478</v>
      </c>
      <c r="AH222">
        <f t="shared" si="111"/>
        <v>22.320289536469549</v>
      </c>
      <c r="AJ222">
        <f t="shared" si="112"/>
        <v>1.2877082849713275E-2</v>
      </c>
      <c r="AK222">
        <f t="shared" si="113"/>
        <v>0.16098586911581372</v>
      </c>
      <c r="AL222">
        <f t="shared" si="114"/>
        <v>4.8068459213552225E-2</v>
      </c>
      <c r="AM222">
        <f t="shared" si="115"/>
        <v>3.1513396792922643E-2</v>
      </c>
      <c r="AN222">
        <f t="shared" si="116"/>
        <v>8.5483348002583521E-3</v>
      </c>
      <c r="AO222">
        <f t="shared" si="117"/>
        <v>0.52665544600617686</v>
      </c>
      <c r="AP222">
        <f t="shared" si="118"/>
        <v>2.867346317144728E-2</v>
      </c>
      <c r="AQ222">
        <f t="shared" si="119"/>
        <v>3.5440403685256756E-2</v>
      </c>
      <c r="AR222">
        <f t="shared" si="120"/>
        <v>3.5585690463205873E-2</v>
      </c>
      <c r="AS222">
        <f t="shared" si="121"/>
        <v>1.1111403442386264E-2</v>
      </c>
      <c r="AT222">
        <f t="shared" si="122"/>
        <v>3.3408564695756371E-2</v>
      </c>
      <c r="AU222">
        <f t="shared" si="123"/>
        <v>9.9818403309447704E-3</v>
      </c>
      <c r="AV222">
        <f t="shared" si="124"/>
        <v>1.747792371901866E-2</v>
      </c>
      <c r="AW222">
        <f t="shared" si="125"/>
        <v>1.1606983898849553E-2</v>
      </c>
      <c r="AX222">
        <f t="shared" si="126"/>
        <v>2.8065137814697334E-2</v>
      </c>
      <c r="AY222">
        <f t="shared" si="127"/>
        <v>1</v>
      </c>
      <c r="BA222" cm="1">
        <f t="array" ref="BA222">SUM(AJ222:AX222*C222:Q222)</f>
        <v>3.3387716380120793E-3</v>
      </c>
    </row>
    <row r="223" spans="2:53" x14ac:dyDescent="0.3">
      <c r="B223" s="1">
        <f>'Problem 1 and 2'!B224</f>
        <v>43028</v>
      </c>
      <c r="C223" s="5">
        <f>('Problem 1 and 2'!C224-'Problem 1 and 2'!C225)/'Problem 1 and 2'!C225</f>
        <v>2.0157325467059953E-2</v>
      </c>
      <c r="D223" s="5">
        <f>('Problem 1 and 2'!D224-'Problem 1 and 2'!D225)/'Problem 1 and 2'!D225</f>
        <v>4.7660818713450265E-2</v>
      </c>
      <c r="E223" s="5">
        <f>('Problem 1 and 2'!E224-'Problem 1 and 2'!E225)/'Problem 1 and 2'!E225</f>
        <v>6.2444246208742194E-3</v>
      </c>
      <c r="F223" s="5">
        <f>('Problem 1 and 2'!F224-'Problem 1 and 2'!F225)/'Problem 1 and 2'!F225</f>
        <v>-4.9400141143258799E-3</v>
      </c>
      <c r="G223" s="5">
        <f>('Problem 1 and 2'!G224-'Problem 1 and 2'!G225)/'Problem 1 and 2'!G225</f>
        <v>8.5567010309278324E-2</v>
      </c>
      <c r="H223" s="5">
        <f>('Problem 1 and 2'!H224-'Problem 1 and 2'!H225)/'Problem 1 and 2'!H225</f>
        <v>-1.8535262206148258E-2</v>
      </c>
      <c r="I223" s="5">
        <f>('Problem 1 and 2'!I224-'Problem 1 and 2'!I225)/'Problem 1 and 2'!I225</f>
        <v>4.1212121212120933E-3</v>
      </c>
      <c r="J223" s="5">
        <f>('Problem 1 and 2'!J224-'Problem 1 and 2'!J225)/'Problem 1 and 2'!J225</f>
        <v>4.6951646811492768E-2</v>
      </c>
      <c r="K223" s="5">
        <f>('Problem 1 and 2'!K224-'Problem 1 and 2'!K225)/'Problem 1 and 2'!K225</f>
        <v>1.6842105263157936E-2</v>
      </c>
      <c r="L223" s="5">
        <f>('Problem 1 and 2'!L224-'Problem 1 and 2'!L225)/'Problem 1 and 2'!L225</f>
        <v>4.7709923664122139E-3</v>
      </c>
      <c r="M223" s="5">
        <f>('Problem 1 and 2'!M224-'Problem 1 and 2'!M225)/'Problem 1 and 2'!M225</f>
        <v>5.7851239669422776E-3</v>
      </c>
      <c r="N223" s="5">
        <f>('Problem 1 and 2'!N224-'Problem 1 and 2'!N225)/'Problem 1 and 2'!N225</f>
        <v>-1.4484978540772624E-2</v>
      </c>
      <c r="O223" s="5">
        <f>('Problem 1 and 2'!O224-'Problem 1 and 2'!O225)/'Problem 1 and 2'!O225</f>
        <v>1.6282987085906826E-2</v>
      </c>
      <c r="P223" s="5">
        <f>('Problem 1 and 2'!P224-'Problem 1 and 2'!P225)/'Problem 1 and 2'!P225</f>
        <v>6.1304561059342816E-3</v>
      </c>
      <c r="Q223" s="5">
        <f>('Problem 1 and 2'!Q224-'Problem 1 and 2'!Q225)/'Problem 1 and 2'!Q225</f>
        <v>6.6881028938906781E-2</v>
      </c>
      <c r="S223">
        <f t="shared" si="96"/>
        <v>0.28145207715937537</v>
      </c>
      <c r="T223">
        <f t="shared" si="97"/>
        <v>3.5350409349899738</v>
      </c>
      <c r="U223">
        <f t="shared" si="98"/>
        <v>1.0805655124128806</v>
      </c>
      <c r="V223">
        <f t="shared" si="99"/>
        <v>0.674678420667289</v>
      </c>
      <c r="W223">
        <f t="shared" si="100"/>
        <v>0.19300074650303226</v>
      </c>
      <c r="X223">
        <f t="shared" si="101"/>
        <v>11.814965986394602</v>
      </c>
      <c r="Y223">
        <f t="shared" si="102"/>
        <v>0.63478927203065105</v>
      </c>
      <c r="Z223">
        <f t="shared" si="103"/>
        <v>0.77495991271290099</v>
      </c>
      <c r="AA223">
        <f t="shared" si="104"/>
        <v>0.75569004799850059</v>
      </c>
      <c r="AB223">
        <f t="shared" si="105"/>
        <v>0.25478464225959696</v>
      </c>
      <c r="AC223">
        <f t="shared" si="106"/>
        <v>0.75814813252941526</v>
      </c>
      <c r="AD223">
        <f t="shared" si="107"/>
        <v>0.23374022231933336</v>
      </c>
      <c r="AE223">
        <f t="shared" si="108"/>
        <v>0.37881078079814029</v>
      </c>
      <c r="AF223">
        <f t="shared" si="109"/>
        <v>0.26181509924147722</v>
      </c>
      <c r="AG223">
        <f t="shared" si="110"/>
        <v>0.61969833104373084</v>
      </c>
      <c r="AH223">
        <f t="shared" si="111"/>
        <v>22.252140119060904</v>
      </c>
      <c r="AJ223">
        <f t="shared" si="112"/>
        <v>1.2648314977950685E-2</v>
      </c>
      <c r="AK223">
        <f t="shared" si="113"/>
        <v>0.15886296401494893</v>
      </c>
      <c r="AL223">
        <f t="shared" si="114"/>
        <v>4.8560071374316116E-2</v>
      </c>
      <c r="AM223">
        <f t="shared" si="115"/>
        <v>3.0319709342894526E-2</v>
      </c>
      <c r="AN223">
        <f t="shared" si="116"/>
        <v>8.6733566061679718E-3</v>
      </c>
      <c r="AO223">
        <f t="shared" si="117"/>
        <v>0.53095863693011935</v>
      </c>
      <c r="AP223">
        <f t="shared" si="118"/>
        <v>2.8527111038946701E-2</v>
      </c>
      <c r="AQ223">
        <f t="shared" si="119"/>
        <v>3.4826309225380082E-2</v>
      </c>
      <c r="AR223">
        <f t="shared" si="120"/>
        <v>3.3960331184108711E-2</v>
      </c>
      <c r="AS223">
        <f t="shared" si="121"/>
        <v>1.1449893848248405E-2</v>
      </c>
      <c r="AT223">
        <f t="shared" si="122"/>
        <v>3.407079626826523E-2</v>
      </c>
      <c r="AU223">
        <f t="shared" si="123"/>
        <v>1.0504168186461958E-2</v>
      </c>
      <c r="AV223">
        <f t="shared" si="124"/>
        <v>1.7023566217509827E-2</v>
      </c>
      <c r="AW223">
        <f t="shared" si="125"/>
        <v>1.1765839053710151E-2</v>
      </c>
      <c r="AX223">
        <f t="shared" si="126"/>
        <v>2.7848931730971128E-2</v>
      </c>
      <c r="AY223">
        <f t="shared" si="127"/>
        <v>0.99999999999999978</v>
      </c>
      <c r="BA223" cm="1">
        <f t="array" ref="BA223">SUM(AJ223:AX223*C223:Q223)</f>
        <v>3.5167911630914978E-3</v>
      </c>
    </row>
    <row r="224" spans="2:53" x14ac:dyDescent="0.3">
      <c r="B224" s="1">
        <f>'Problem 1 and 2'!B225</f>
        <v>43021</v>
      </c>
      <c r="C224" s="5">
        <f>('Problem 1 and 2'!C225-'Problem 1 and 2'!C226)/'Problem 1 and 2'!C226</f>
        <v>4.9188391539593855E-4</v>
      </c>
      <c r="D224" s="5">
        <f>('Problem 1 and 2'!D225-'Problem 1 and 2'!D226)/'Problem 1 and 2'!D226</f>
        <v>-6.9686411149825532E-3</v>
      </c>
      <c r="E224" s="5">
        <f>('Problem 1 and 2'!E225-'Problem 1 and 2'!E226)/'Problem 1 and 2'!E226</f>
        <v>1.4479638009049774E-2</v>
      </c>
      <c r="F224" s="5">
        <f>('Problem 1 and 2'!F225-'Problem 1 and 2'!F226)/'Problem 1 and 2'!F226</f>
        <v>1.8325547969816659E-2</v>
      </c>
      <c r="G224" s="5">
        <f>('Problem 1 and 2'!G225-'Problem 1 and 2'!G226)/'Problem 1 and 2'!G226</f>
        <v>3.8099315068493178E-2</v>
      </c>
      <c r="H224" s="5">
        <f>('Problem 1 and 2'!H225-'Problem 1 and 2'!H226)/'Problem 1 and 2'!H226</f>
        <v>1.9824804057169122E-2</v>
      </c>
      <c r="I224" s="5">
        <f>('Problem 1 and 2'!I225-'Problem 1 and 2'!I226)/'Problem 1 and 2'!I226</f>
        <v>-5.7845263919016083E-3</v>
      </c>
      <c r="J224" s="5">
        <f>('Problem 1 and 2'!J225-'Problem 1 and 2'!J226)/'Problem 1 and 2'!J226</f>
        <v>9.1937765205090723E-3</v>
      </c>
      <c r="K224" s="5">
        <f>('Problem 1 and 2'!K225-'Problem 1 and 2'!K226)/'Problem 1 and 2'!K226</f>
        <v>3.2608695652173912E-2</v>
      </c>
      <c r="L224" s="5">
        <f>('Problem 1 and 2'!L225-'Problem 1 and 2'!L226)/'Problem 1 and 2'!L226</f>
        <v>-1.5962441314554016E-2</v>
      </c>
      <c r="M224" s="5">
        <f>('Problem 1 and 2'!M225-'Problem 1 and 2'!M226)/'Problem 1 and 2'!M226</f>
        <v>-4.0444091990483752E-2</v>
      </c>
      <c r="N224" s="5">
        <f>('Problem 1 and 2'!N225-'Problem 1 and 2'!N226)/'Problem 1 and 2'!N226</f>
        <v>-2.1413276231263688E-3</v>
      </c>
      <c r="O224" s="5">
        <f>('Problem 1 and 2'!O225-'Problem 1 and 2'!O226)/'Problem 1 and 2'!O226</f>
        <v>1.0209869540555774E-2</v>
      </c>
      <c r="P224" s="5">
        <f>('Problem 1 and 2'!P225-'Problem 1 and 2'!P226)/'Problem 1 and 2'!P226</f>
        <v>2.9018420388594462E-2</v>
      </c>
      <c r="Q224" s="5">
        <f>('Problem 1 and 2'!Q225-'Problem 1 and 2'!Q226)/'Problem 1 and 2'!Q226</f>
        <v>-1.3950538998097716E-2</v>
      </c>
      <c r="S224">
        <f t="shared" si="96"/>
        <v>0.27589085539381664</v>
      </c>
      <c r="T224">
        <f t="shared" si="97"/>
        <v>3.3742227177409188</v>
      </c>
      <c r="U224">
        <f t="shared" si="98"/>
        <v>1.0738598753677653</v>
      </c>
      <c r="V224">
        <f t="shared" si="99"/>
        <v>0.67802788800393499</v>
      </c>
      <c r="W224">
        <f t="shared" si="100"/>
        <v>0.17778796211580369</v>
      </c>
      <c r="X224">
        <f t="shared" si="101"/>
        <v>12.038095238095282</v>
      </c>
      <c r="Y224">
        <f t="shared" si="102"/>
        <v>0.63218390804597668</v>
      </c>
      <c r="Z224">
        <f t="shared" si="103"/>
        <v>0.74020602104505329</v>
      </c>
      <c r="AA224">
        <f t="shared" si="104"/>
        <v>0.74317344264862883</v>
      </c>
      <c r="AB224">
        <f t="shared" si="105"/>
        <v>0.25357483864013064</v>
      </c>
      <c r="AC224">
        <f t="shared" si="106"/>
        <v>0.75378737909662485</v>
      </c>
      <c r="AD224">
        <f t="shared" si="107"/>
        <v>0.23717570735070082</v>
      </c>
      <c r="AE224">
        <f t="shared" si="108"/>
        <v>0.37274143679640209</v>
      </c>
      <c r="AF224">
        <f t="shared" si="109"/>
        <v>0.260219832977515</v>
      </c>
      <c r="AG224">
        <f t="shared" si="110"/>
        <v>0.58085045495660126</v>
      </c>
      <c r="AH224">
        <f t="shared" si="111"/>
        <v>22.191797558275159</v>
      </c>
      <c r="AJ224">
        <f t="shared" si="112"/>
        <v>1.2432109416523536E-2</v>
      </c>
      <c r="AK224">
        <f t="shared" si="113"/>
        <v>0.15204819298122588</v>
      </c>
      <c r="AL224">
        <f t="shared" si="114"/>
        <v>4.838994554397108E-2</v>
      </c>
      <c r="AM224">
        <f t="shared" si="115"/>
        <v>3.0553085491314937E-2</v>
      </c>
      <c r="AN224">
        <f t="shared" si="116"/>
        <v>8.0114268188026007E-3</v>
      </c>
      <c r="AO224">
        <f t="shared" si="117"/>
        <v>0.54245696890860307</v>
      </c>
      <c r="AP224">
        <f t="shared" si="118"/>
        <v>2.8487278075869069E-2</v>
      </c>
      <c r="AQ224">
        <f t="shared" si="119"/>
        <v>3.3354937521455352E-2</v>
      </c>
      <c r="AR224">
        <f t="shared" si="120"/>
        <v>3.3488654566944033E-2</v>
      </c>
      <c r="AS224">
        <f t="shared" si="121"/>
        <v>1.1426511889099964E-2</v>
      </c>
      <c r="AT224">
        <f t="shared" si="122"/>
        <v>3.3966936527660557E-2</v>
      </c>
      <c r="AU224">
        <f t="shared" si="123"/>
        <v>1.0687539246331116E-2</v>
      </c>
      <c r="AV224">
        <f t="shared" si="124"/>
        <v>1.6796360719206791E-2</v>
      </c>
      <c r="AW224">
        <f t="shared" si="125"/>
        <v>1.1725946593293473E-2</v>
      </c>
      <c r="AX224">
        <f t="shared" si="126"/>
        <v>2.6174105699698327E-2</v>
      </c>
      <c r="AY224">
        <f t="shared" si="127"/>
        <v>0.99999999999999978</v>
      </c>
      <c r="BA224" cm="1">
        <f t="array" ref="BA224">SUM(AJ224:AX224*C224:Q224)</f>
        <v>1.1067915323918213E-2</v>
      </c>
    </row>
    <row r="225" spans="2:53" x14ac:dyDescent="0.3">
      <c r="B225" s="1">
        <f>'Problem 1 and 2'!B226</f>
        <v>43014</v>
      </c>
      <c r="C225" s="5">
        <f>('Problem 1 and 2'!C226-'Problem 1 and 2'!C227)/'Problem 1 and 2'!C227</f>
        <v>8.4325396825397671E-3</v>
      </c>
      <c r="D225" s="5">
        <f>('Problem 1 and 2'!D226-'Problem 1 and 2'!D227)/'Problem 1 and 2'!D227</f>
        <v>-1.4496955639315412E-3</v>
      </c>
      <c r="E225" s="5">
        <f>('Problem 1 and 2'!E226-'Problem 1 and 2'!E227)/'Problem 1 and 2'!E227</f>
        <v>9.1324200913242004E-3</v>
      </c>
      <c r="F225" s="5">
        <f>('Problem 1 and 2'!F226-'Problem 1 and 2'!F227)/'Problem 1 and 2'!F227</f>
        <v>6.1460592913954422E-3</v>
      </c>
      <c r="G225" s="5">
        <f>('Problem 1 and 2'!G226-'Problem 1 and 2'!G227)/'Problem 1 and 2'!G227</f>
        <v>-1.0690613641223918E-3</v>
      </c>
      <c r="H225" s="5">
        <f>('Problem 1 and 2'!H226-'Problem 1 and 2'!H227)/'Problem 1 and 2'!H227</f>
        <v>2.7962085308056901E-2</v>
      </c>
      <c r="I225" s="5">
        <f>('Problem 1 and 2'!I226-'Problem 1 and 2'!I227)/'Problem 1 and 2'!I227</f>
        <v>3.1319910514541305E-2</v>
      </c>
      <c r="J225" s="5">
        <f>('Problem 1 and 2'!J226-'Problem 1 and 2'!J227)/'Problem 1 and 2'!J227</f>
        <v>6.4056939501779767E-3</v>
      </c>
      <c r="K225" s="5">
        <f>('Problem 1 and 2'!K226-'Problem 1 and 2'!K227)/'Problem 1 and 2'!K227</f>
        <v>0</v>
      </c>
      <c r="L225" s="5">
        <f>('Problem 1 and 2'!L226-'Problem 1 and 2'!L227)/'Problem 1 and 2'!L227</f>
        <v>-7.4557315936626019E-3</v>
      </c>
      <c r="M225" s="5">
        <f>('Problem 1 and 2'!M226-'Problem 1 and 2'!M227)/'Problem 1 and 2'!M227</f>
        <v>2.6037428803905572E-2</v>
      </c>
      <c r="N225" s="5">
        <f>('Problem 1 and 2'!N226-'Problem 1 and 2'!N227)/'Problem 1 and 2'!N227</f>
        <v>-1.0068892421833479E-2</v>
      </c>
      <c r="O225" s="5">
        <f>('Problem 1 and 2'!O226-'Problem 1 and 2'!O227)/'Problem 1 and 2'!O227</f>
        <v>-6.7605633802816263E-3</v>
      </c>
      <c r="P225" s="5">
        <f>('Problem 1 and 2'!P226-'Problem 1 and 2'!P227)/'Problem 1 and 2'!P227</f>
        <v>9.9388379204893105E-3</v>
      </c>
      <c r="Q225" s="5">
        <f>('Problem 1 and 2'!Q226-'Problem 1 and 2'!Q227)/'Problem 1 and 2'!Q227</f>
        <v>4.4585987261146435E-3</v>
      </c>
      <c r="S225">
        <f t="shared" si="96"/>
        <v>0.27575521583855911</v>
      </c>
      <c r="T225">
        <f t="shared" si="97"/>
        <v>3.39790147365489</v>
      </c>
      <c r="U225">
        <f t="shared" si="98"/>
        <v>1.0585327049789302</v>
      </c>
      <c r="V225">
        <f t="shared" si="99"/>
        <v>0.66582625699186715</v>
      </c>
      <c r="W225">
        <f t="shared" si="100"/>
        <v>0.17126296061959481</v>
      </c>
      <c r="X225">
        <f t="shared" si="101"/>
        <v>11.804081632653105</v>
      </c>
      <c r="Y225">
        <f t="shared" si="102"/>
        <v>0.63586206896551689</v>
      </c>
      <c r="Z225">
        <f t="shared" si="103"/>
        <v>0.73346272863188899</v>
      </c>
      <c r="AA225">
        <f t="shared" si="104"/>
        <v>0.71970480761761957</v>
      </c>
      <c r="AB225">
        <f t="shared" si="105"/>
        <v>0.25768817094631596</v>
      </c>
      <c r="AC225">
        <f t="shared" si="106"/>
        <v>0.78555858267838341</v>
      </c>
      <c r="AD225">
        <f t="shared" si="107"/>
        <v>0.2376846680960886</v>
      </c>
      <c r="AE225">
        <f t="shared" si="108"/>
        <v>0.36897425776084053</v>
      </c>
      <c r="AF225">
        <f t="shared" si="109"/>
        <v>0.25288160816328886</v>
      </c>
      <c r="AG225">
        <f t="shared" si="110"/>
        <v>0.58906827489810953</v>
      </c>
      <c r="AH225">
        <f t="shared" si="111"/>
        <v>21.954245412495002</v>
      </c>
      <c r="AJ225">
        <f t="shared" si="112"/>
        <v>1.2560450639839174E-2</v>
      </c>
      <c r="AK225">
        <f t="shared" si="113"/>
        <v>0.15477195457244064</v>
      </c>
      <c r="AL225">
        <f t="shared" si="114"/>
        <v>4.8215399121687812E-2</v>
      </c>
      <c r="AM225">
        <f t="shared" si="115"/>
        <v>3.032790444316159E-2</v>
      </c>
      <c r="AN225">
        <f t="shared" si="116"/>
        <v>7.8009039892631658E-3</v>
      </c>
      <c r="AO225">
        <f t="shared" si="117"/>
        <v>0.53766738099479161</v>
      </c>
      <c r="AP225">
        <f t="shared" si="118"/>
        <v>2.8963057350339331E-2</v>
      </c>
      <c r="AQ225">
        <f t="shared" si="119"/>
        <v>3.3408696807882415E-2</v>
      </c>
      <c r="AR225">
        <f t="shared" si="120"/>
        <v>3.2782033456181005E-2</v>
      </c>
      <c r="AS225">
        <f t="shared" si="121"/>
        <v>1.1737509812095648E-2</v>
      </c>
      <c r="AT225">
        <f t="shared" si="122"/>
        <v>3.578162528106258E-2</v>
      </c>
      <c r="AU225">
        <f t="shared" si="123"/>
        <v>1.0826364724920727E-2</v>
      </c>
      <c r="AV225">
        <f t="shared" si="124"/>
        <v>1.680651057817014E-2</v>
      </c>
      <c r="AW225">
        <f t="shared" si="125"/>
        <v>1.1518574353704011E-2</v>
      </c>
      <c r="AX225">
        <f t="shared" si="126"/>
        <v>2.6831633874460026E-2</v>
      </c>
      <c r="AY225">
        <f t="shared" si="127"/>
        <v>0.99999999999999978</v>
      </c>
      <c r="BA225" cm="1">
        <f t="array" ref="BA225">SUM(AJ225:AX225*C225:Q225)</f>
        <v>1.7510983990665079E-2</v>
      </c>
    </row>
    <row r="226" spans="2:53" x14ac:dyDescent="0.3">
      <c r="B226" s="1">
        <f>'Problem 1 and 2'!B227</f>
        <v>43007</v>
      </c>
      <c r="C226" s="5">
        <f>('Problem 1 and 2'!C227-'Problem 1 and 2'!C228)/'Problem 1 and 2'!C228</f>
        <v>2.5432349949135302E-2</v>
      </c>
      <c r="D226" s="5">
        <f>('Problem 1 and 2'!D227-'Problem 1 and 2'!D228)/'Problem 1 and 2'!D228</f>
        <v>4.6419902912621158E-2</v>
      </c>
      <c r="E226" s="5">
        <f>('Problem 1 and 2'!E227-'Problem 1 and 2'!E228)/'Problem 1 and 2'!E228</f>
        <v>2.5280898876404494E-2</v>
      </c>
      <c r="F226" s="5">
        <f>('Problem 1 and 2'!F227-'Problem 1 and 2'!F228)/'Problem 1 and 2'!F228</f>
        <v>-1.8452803406671256E-2</v>
      </c>
      <c r="G226" s="5">
        <f>('Problem 1 and 2'!G227-'Problem 1 and 2'!G228)/'Problem 1 and 2'!G228</f>
        <v>3.2906360424028315E-2</v>
      </c>
      <c r="H226" s="5">
        <f>('Problem 1 and 2'!H227-'Problem 1 and 2'!H228)/'Problem 1 and 2'!H228</f>
        <v>-3.6529680365296802E-2</v>
      </c>
      <c r="I226" s="5">
        <f>('Problem 1 and 2'!I227-'Problem 1 and 2'!I228)/'Problem 1 and 2'!I228</f>
        <v>3.3658787255909615E-2</v>
      </c>
      <c r="J226" s="5">
        <f>('Problem 1 and 2'!J227-'Problem 1 and 2'!J228)/'Problem 1 and 2'!J228</f>
        <v>2.033405954974591E-2</v>
      </c>
      <c r="K226" s="5">
        <f>('Problem 1 and 2'!K227-'Problem 1 and 2'!K228)/'Problem 1 and 2'!K228</f>
        <v>3.1390134529147892E-2</v>
      </c>
      <c r="L226" s="5">
        <f>('Problem 1 and 2'!L227-'Problem 1 and 2'!L228)/'Problem 1 and 2'!L228</f>
        <v>3.0739673390970251E-2</v>
      </c>
      <c r="M226" s="5">
        <f>('Problem 1 and 2'!M227-'Problem 1 and 2'!M228)/'Problem 1 and 2'!M228</f>
        <v>2.9313232830820674E-2</v>
      </c>
      <c r="N226" s="5">
        <f>('Problem 1 and 2'!N227-'Problem 1 and 2'!N228)/'Problem 1 and 2'!N228</f>
        <v>3.6243822075782507E-2</v>
      </c>
      <c r="O226" s="5">
        <f>('Problem 1 and 2'!O227-'Problem 1 and 2'!O228)/'Problem 1 and 2'!O228</f>
        <v>4.2890716803760352E-2</v>
      </c>
      <c r="P226" s="5">
        <f>('Problem 1 and 2'!P227-'Problem 1 and 2'!P228)/'Problem 1 and 2'!P228</f>
        <v>1.7634854771784225E-2</v>
      </c>
      <c r="Q226" s="5">
        <f>('Problem 1 and 2'!Q227-'Problem 1 and 2'!Q228)/'Problem 1 and 2'!Q228</f>
        <v>3.2894736842105303E-2</v>
      </c>
      <c r="S226">
        <f t="shared" si="96"/>
        <v>0.27344934339918109</v>
      </c>
      <c r="T226">
        <f t="shared" si="97"/>
        <v>3.4028345478036339</v>
      </c>
      <c r="U226">
        <f t="shared" si="98"/>
        <v>1.0489532234859082</v>
      </c>
      <c r="V226">
        <f t="shared" si="99"/>
        <v>0.66175904665451124</v>
      </c>
      <c r="W226">
        <f t="shared" si="100"/>
        <v>0.17144624717847712</v>
      </c>
      <c r="X226">
        <f t="shared" si="101"/>
        <v>11.482993197278955</v>
      </c>
      <c r="Y226">
        <f t="shared" si="102"/>
        <v>0.61655172413793069</v>
      </c>
      <c r="Z226">
        <f t="shared" si="103"/>
        <v>0.72879429542277507</v>
      </c>
      <c r="AA226">
        <f t="shared" si="104"/>
        <v>0.71970480761761957</v>
      </c>
      <c r="AB226">
        <f t="shared" si="105"/>
        <v>0.25962385673746202</v>
      </c>
      <c r="AC226">
        <f t="shared" si="106"/>
        <v>0.76562370984277017</v>
      </c>
      <c r="AD226">
        <f t="shared" si="107"/>
        <v>0.24010223163668049</v>
      </c>
      <c r="AE226">
        <f t="shared" si="108"/>
        <v>0.37148571045121492</v>
      </c>
      <c r="AF226">
        <f t="shared" si="109"/>
        <v>0.25039299279150784</v>
      </c>
      <c r="AG226">
        <f t="shared" si="110"/>
        <v>0.58645351400762968</v>
      </c>
      <c r="AH226">
        <f t="shared" si="111"/>
        <v>21.580168448446258</v>
      </c>
      <c r="AJ226">
        <f t="shared" si="112"/>
        <v>1.2671325715201683E-2</v>
      </c>
      <c r="AK226">
        <f t="shared" si="113"/>
        <v>0.1576834099294824</v>
      </c>
      <c r="AL226">
        <f t="shared" si="114"/>
        <v>4.8607276907582778E-2</v>
      </c>
      <c r="AM226">
        <f t="shared" si="115"/>
        <v>3.0665147412329719E-2</v>
      </c>
      <c r="AN226">
        <f t="shared" si="116"/>
        <v>7.9446204318586316E-3</v>
      </c>
      <c r="AO226">
        <f t="shared" si="117"/>
        <v>0.53210859890696149</v>
      </c>
      <c r="AP226">
        <f t="shared" si="118"/>
        <v>2.8570292470646658E-2</v>
      </c>
      <c r="AQ226">
        <f t="shared" si="119"/>
        <v>3.3771483163526801E-2</v>
      </c>
      <c r="AR226">
        <f t="shared" si="120"/>
        <v>3.3350286831029682E-2</v>
      </c>
      <c r="AS226">
        <f t="shared" si="121"/>
        <v>1.2030668683503932E-2</v>
      </c>
      <c r="AT226">
        <f t="shared" si="122"/>
        <v>3.5478115551868826E-2</v>
      </c>
      <c r="AU226">
        <f t="shared" si="123"/>
        <v>1.1126059196908979E-2</v>
      </c>
      <c r="AV226">
        <f t="shared" si="124"/>
        <v>1.7214217365294077E-2</v>
      </c>
      <c r="AW226">
        <f t="shared" si="125"/>
        <v>1.1602921144461029E-2</v>
      </c>
      <c r="AX226">
        <f t="shared" si="126"/>
        <v>2.7175576289343261E-2</v>
      </c>
      <c r="AY226">
        <f t="shared" si="127"/>
        <v>1</v>
      </c>
      <c r="BA226" cm="1">
        <f t="array" ref="BA226">SUM(AJ226:AX226*C226:Q226)</f>
        <v>-4.5262904935871968E-3</v>
      </c>
    </row>
    <row r="227" spans="2:53" x14ac:dyDescent="0.3">
      <c r="B227" s="1">
        <f>'Problem 1 and 2'!B228</f>
        <v>43000</v>
      </c>
      <c r="C227" s="5">
        <f>('Problem 1 and 2'!C228-'Problem 1 and 2'!C229)/'Problem 1 and 2'!C229</f>
        <v>1.2358393408856879E-2</v>
      </c>
      <c r="D227" s="5">
        <f>('Problem 1 and 2'!D228-'Problem 1 and 2'!D229)/'Problem 1 and 2'!D229</f>
        <v>1.3841894801599666E-2</v>
      </c>
      <c r="E227" s="5">
        <f>('Problem 1 and 2'!E228-'Problem 1 and 2'!E229)/'Problem 1 and 2'!E229</f>
        <v>3.3881897386253627E-2</v>
      </c>
      <c r="F227" s="5">
        <f>('Problem 1 and 2'!F228-'Problem 1 and 2'!F229)/'Problem 1 and 2'!F229</f>
        <v>-1.1574886004910604E-2</v>
      </c>
      <c r="G227" s="5">
        <f>('Problem 1 and 2'!G228-'Problem 1 and 2'!G229)/'Problem 1 and 2'!G229</f>
        <v>-1.3722500544543574E-2</v>
      </c>
      <c r="H227" s="5">
        <f>('Problem 1 and 2'!H228-'Problem 1 and 2'!H229)/'Problem 1 and 2'!H229</f>
        <v>9.2165898617511521E-3</v>
      </c>
      <c r="I227" s="5">
        <f>('Problem 1 and 2'!I228-'Problem 1 and 2'!I229)/'Problem 1 and 2'!I229</f>
        <v>2.5289778714436158E-2</v>
      </c>
      <c r="J227" s="5">
        <f>('Problem 1 and 2'!J228-'Problem 1 and 2'!J229)/'Problem 1 and 2'!J229</f>
        <v>1.6986706056129858E-2</v>
      </c>
      <c r="K227" s="5">
        <f>('Problem 1 and 2'!K228-'Problem 1 and 2'!K229)/'Problem 1 and 2'!K229</f>
        <v>3.2407407407407537E-2</v>
      </c>
      <c r="L227" s="5">
        <f>('Problem 1 and 2'!L228-'Problem 1 and 2'!L229)/'Problem 1 and 2'!L229</f>
        <v>2.2593320235756359E-2</v>
      </c>
      <c r="M227" s="5">
        <f>('Problem 1 and 2'!M228-'Problem 1 and 2'!M229)/'Problem 1 and 2'!M229</f>
        <v>2.2260273972602797E-2</v>
      </c>
      <c r="N227" s="5">
        <f>('Problem 1 and 2'!N228-'Problem 1 and 2'!N229)/'Problem 1 and 2'!N229</f>
        <v>2.4184476940382355E-2</v>
      </c>
      <c r="O227" s="5">
        <f>('Problem 1 and 2'!O228-'Problem 1 and 2'!O229)/'Problem 1 and 2'!O229</f>
        <v>2.9643073200241846E-2</v>
      </c>
      <c r="P227" s="5">
        <f>('Problem 1 and 2'!P228-'Problem 1 and 2'!P229)/'Problem 1 and 2'!P229</f>
        <v>-2.6508457460237243E-2</v>
      </c>
      <c r="Q227" s="5">
        <f>('Problem 1 and 2'!Q228-'Problem 1 and 2'!Q229)/'Problem 1 and 2'!Q229</f>
        <v>2.4258760107816562E-2</v>
      </c>
      <c r="S227">
        <f t="shared" si="96"/>
        <v>0.26666736563630455</v>
      </c>
      <c r="T227">
        <f t="shared" si="97"/>
        <v>3.2518824788520675</v>
      </c>
      <c r="U227">
        <f t="shared" si="98"/>
        <v>1.0230886234547489</v>
      </c>
      <c r="V227">
        <f t="shared" si="99"/>
        <v>0.67419992533348239</v>
      </c>
      <c r="W227">
        <f t="shared" si="100"/>
        <v>0.16598430772378542</v>
      </c>
      <c r="X227">
        <f t="shared" si="101"/>
        <v>11.918367346938821</v>
      </c>
      <c r="Y227">
        <f t="shared" si="102"/>
        <v>0.59647509578544033</v>
      </c>
      <c r="Z227">
        <f t="shared" si="103"/>
        <v>0.7142702809944208</v>
      </c>
      <c r="AA227">
        <f t="shared" si="104"/>
        <v>0.69780074825534433</v>
      </c>
      <c r="AB227">
        <f t="shared" si="105"/>
        <v>0.2518811135728779</v>
      </c>
      <c r="AC227">
        <f t="shared" si="106"/>
        <v>0.74381994267881824</v>
      </c>
      <c r="AD227">
        <f t="shared" si="107"/>
        <v>0.23170437933778226</v>
      </c>
      <c r="AE227">
        <f t="shared" si="108"/>
        <v>0.35620770658477052</v>
      </c>
      <c r="AF227">
        <f t="shared" si="109"/>
        <v>0.24605386855353065</v>
      </c>
      <c r="AG227">
        <f t="shared" si="110"/>
        <v>0.56777665050420201</v>
      </c>
      <c r="AH227">
        <f t="shared" si="111"/>
        <v>21.706179834206395</v>
      </c>
      <c r="AJ227">
        <f t="shared" si="112"/>
        <v>1.2285320018222093E-2</v>
      </c>
      <c r="AK227">
        <f t="shared" si="113"/>
        <v>0.14981367074677424</v>
      </c>
      <c r="AL227">
        <f t="shared" si="114"/>
        <v>4.7133518254671471E-2</v>
      </c>
      <c r="AM227">
        <f t="shared" si="115"/>
        <v>3.1060275482976619E-2</v>
      </c>
      <c r="AN227">
        <f t="shared" si="116"/>
        <v>7.6468687254775992E-3</v>
      </c>
      <c r="AO227">
        <f t="shared" si="117"/>
        <v>0.54907714936355911</v>
      </c>
      <c r="AP227">
        <f t="shared" si="118"/>
        <v>2.7479505852313336E-2</v>
      </c>
      <c r="AQ227">
        <f t="shared" si="119"/>
        <v>3.2906309928788784E-2</v>
      </c>
      <c r="AR227">
        <f t="shared" si="120"/>
        <v>3.2147561366634041E-2</v>
      </c>
      <c r="AS227">
        <f t="shared" si="121"/>
        <v>1.160411990948047E-2</v>
      </c>
      <c r="AT227">
        <f t="shared" si="122"/>
        <v>3.4267657798846995E-2</v>
      </c>
      <c r="AU227">
        <f t="shared" si="123"/>
        <v>1.067458120717508E-2</v>
      </c>
      <c r="AV227">
        <f t="shared" si="124"/>
        <v>1.6410428242349163E-2</v>
      </c>
      <c r="AW227">
        <f t="shared" si="125"/>
        <v>1.133565972607389E-2</v>
      </c>
      <c r="AX227">
        <f t="shared" si="126"/>
        <v>2.615737337665712E-2</v>
      </c>
      <c r="AY227">
        <f t="shared" si="127"/>
        <v>1</v>
      </c>
      <c r="BA227" cm="1">
        <f t="array" ref="BA227">SUM(AJ227:AX227*C227:Q227)</f>
        <v>1.2818062380836714E-2</v>
      </c>
    </row>
    <row r="228" spans="2:53" x14ac:dyDescent="0.3">
      <c r="B228" s="1">
        <f>'Problem 1 and 2'!B229</f>
        <v>42993</v>
      </c>
      <c r="C228" s="5">
        <f>('Problem 1 and 2'!C229-'Problem 1 and 2'!C230)/'Problem 1 and 2'!C230</f>
        <v>1.675392670157062E-2</v>
      </c>
      <c r="D228" s="5">
        <f>('Problem 1 and 2'!D229-'Problem 1 and 2'!D230)/'Problem 1 and 2'!D230</f>
        <v>2.6847757422615158E-2</v>
      </c>
      <c r="E228" s="5">
        <f>('Problem 1 and 2'!E229-'Problem 1 and 2'!E230)/'Problem 1 and 2'!E230</f>
        <v>1.9743336623889437E-2</v>
      </c>
      <c r="F228" s="5">
        <f>('Problem 1 and 2'!F229-'Problem 1 and 2'!F230)/'Problem 1 and 2'!F230</f>
        <v>2.590860021590501E-2</v>
      </c>
      <c r="G228" s="5">
        <f>('Problem 1 and 2'!G229-'Problem 1 and 2'!G230)/'Problem 1 and 2'!G230</f>
        <v>4.3582479843094399E-4</v>
      </c>
      <c r="H228" s="5">
        <f>('Problem 1 and 2'!H229-'Problem 1 and 2'!H230)/'Problem 1 and 2'!H230</f>
        <v>7.4257425742574254E-2</v>
      </c>
      <c r="I228" s="5">
        <f>('Problem 1 and 2'!I229-'Problem 1 and 2'!I230)/'Problem 1 and 2'!I230</f>
        <v>3.5460992907801414E-2</v>
      </c>
      <c r="J228" s="5">
        <f>('Problem 1 and 2'!J229-'Problem 1 and 2'!J230)/'Problem 1 and 2'!J230</f>
        <v>5.1967334818115597E-3</v>
      </c>
      <c r="K228" s="5">
        <f>('Problem 1 and 2'!K229-'Problem 1 and 2'!K230)/'Problem 1 and 2'!K230</f>
        <v>3.8729666924864447E-3</v>
      </c>
      <c r="L228" s="5">
        <f>('Problem 1 and 2'!L229-'Problem 1 and 2'!L230)/'Problem 1 and 2'!L230</f>
        <v>1.5968063872255432E-2</v>
      </c>
      <c r="M228" s="5">
        <f>('Problem 1 and 2'!M229-'Problem 1 and 2'!M230)/'Problem 1 and 2'!M230</f>
        <v>6.0292850990526755E-3</v>
      </c>
      <c r="N228" s="5">
        <f>('Problem 1 and 2'!N229-'Problem 1 and 2'!N230)/'Problem 1 and 2'!N230</f>
        <v>-5.5928411633109614E-3</v>
      </c>
      <c r="O228" s="5">
        <f>('Problem 1 and 2'!O229-'Problem 1 and 2'!O230)/'Problem 1 and 2'!O230</f>
        <v>4.885786802030468E-2</v>
      </c>
      <c r="P228" s="5">
        <f>('Problem 1 and 2'!P229-'Problem 1 and 2'!P230)/'Problem 1 and 2'!P230</f>
        <v>-4.2311411992263057E-2</v>
      </c>
      <c r="Q228" s="5">
        <f>('Problem 1 and 2'!Q229-'Problem 1 and 2'!Q230)/'Problem 1 and 2'!Q230</f>
        <v>1.158827539195662E-2</v>
      </c>
      <c r="S228">
        <f t="shared" si="96"/>
        <v>0.26341201631012379</v>
      </c>
      <c r="T228">
        <f t="shared" si="97"/>
        <v>3.2074848115133707</v>
      </c>
      <c r="U228">
        <f t="shared" si="98"/>
        <v>0.98956043822917195</v>
      </c>
      <c r="V228">
        <f t="shared" si="99"/>
        <v>0.68209509834129112</v>
      </c>
      <c r="W228">
        <f t="shared" si="100"/>
        <v>0.16829371836570203</v>
      </c>
      <c r="X228">
        <f t="shared" si="101"/>
        <v>11.809523809523855</v>
      </c>
      <c r="Y228">
        <f t="shared" si="102"/>
        <v>0.5817624521072795</v>
      </c>
      <c r="Z228">
        <f t="shared" si="103"/>
        <v>0.70233984057112986</v>
      </c>
      <c r="AA228">
        <f t="shared" si="104"/>
        <v>0.67589668889306898</v>
      </c>
      <c r="AB228">
        <f t="shared" si="105"/>
        <v>0.24631601692333302</v>
      </c>
      <c r="AC228">
        <f t="shared" si="106"/>
        <v>0.72762285849988251</v>
      </c>
      <c r="AD228">
        <f t="shared" si="107"/>
        <v>0.22623305132486377</v>
      </c>
      <c r="AE228">
        <f t="shared" si="108"/>
        <v>0.34595260809907502</v>
      </c>
      <c r="AF228">
        <f t="shared" si="109"/>
        <v>0.25275398686217188</v>
      </c>
      <c r="AG228">
        <f t="shared" si="110"/>
        <v>0.55432930878173414</v>
      </c>
      <c r="AH228">
        <f t="shared" si="111"/>
        <v>21.433576704346056</v>
      </c>
      <c r="AJ228">
        <f t="shared" si="112"/>
        <v>1.2289690141016553E-2</v>
      </c>
      <c r="AK228">
        <f t="shared" si="113"/>
        <v>0.14964766990396863</v>
      </c>
      <c r="AL228">
        <f t="shared" si="114"/>
        <v>4.6168703053117599E-2</v>
      </c>
      <c r="AM228">
        <f t="shared" si="115"/>
        <v>3.1823671230895571E-2</v>
      </c>
      <c r="AN228">
        <f t="shared" si="116"/>
        <v>7.8518728202548373E-3</v>
      </c>
      <c r="AO228">
        <f t="shared" si="117"/>
        <v>0.55098241289468286</v>
      </c>
      <c r="AP228">
        <f t="shared" si="118"/>
        <v>2.7142574481715708E-2</v>
      </c>
      <c r="AQ228">
        <f t="shared" si="119"/>
        <v>3.2768205244471278E-2</v>
      </c>
      <c r="AR228">
        <f t="shared" si="120"/>
        <v>3.1534479672541929E-2</v>
      </c>
      <c r="AS228">
        <f t="shared" si="121"/>
        <v>1.1492063145643249E-2</v>
      </c>
      <c r="AT228">
        <f t="shared" si="122"/>
        <v>3.3947803884376584E-2</v>
      </c>
      <c r="AU228">
        <f t="shared" si="123"/>
        <v>1.0555076945183433E-2</v>
      </c>
      <c r="AV228">
        <f t="shared" si="124"/>
        <v>1.6140684910928876E-2</v>
      </c>
      <c r="AW228">
        <f t="shared" si="125"/>
        <v>1.1792431582868822E-2</v>
      </c>
      <c r="AX228">
        <f t="shared" si="126"/>
        <v>2.5862660088333909E-2</v>
      </c>
      <c r="AY228">
        <f t="shared" si="127"/>
        <v>1</v>
      </c>
      <c r="BA228" cm="1">
        <f t="array" ref="BA228">SUM(AJ228:AX228*C228:Q228)</f>
        <v>4.9051018608416916E-2</v>
      </c>
    </row>
    <row r="229" spans="2:53" x14ac:dyDescent="0.3">
      <c r="B229" s="1">
        <f>'Problem 1 and 2'!B230</f>
        <v>42986</v>
      </c>
      <c r="C229" s="5">
        <f>('Problem 1 and 2'!C230-'Problem 1 and 2'!C231)/'Problem 1 and 2'!C231</f>
        <v>2.6329930145083318E-2</v>
      </c>
      <c r="D229" s="5">
        <f>('Problem 1 and 2'!D230-'Problem 1 and 2'!D231)/'Problem 1 and 2'!D231</f>
        <v>8.280254777070218E-3</v>
      </c>
      <c r="E229" s="5">
        <f>('Problem 1 and 2'!E230-'Problem 1 and 2'!E231)/'Problem 1 and 2'!E231</f>
        <v>5.170265780730892E-2</v>
      </c>
      <c r="F229" s="5">
        <f>('Problem 1 and 2'!F230-'Problem 1 and 2'!F231)/'Problem 1 and 2'!F231</f>
        <v>-4.3373493975903628E-2</v>
      </c>
      <c r="G229" s="5">
        <f>('Problem 1 and 2'!G230-'Problem 1 and 2'!G231)/'Problem 1 and 2'!G231</f>
        <v>-1.523605150214594E-2</v>
      </c>
      <c r="H229" s="5">
        <f>('Problem 1 and 2'!H230-'Problem 1 and 2'!H231)/'Problem 1 and 2'!H231</f>
        <v>6.4773293472845609E-3</v>
      </c>
      <c r="I229" s="5">
        <f>('Problem 1 and 2'!I230-'Problem 1 and 2'!I231)/'Problem 1 and 2'!I231</f>
        <v>-2.0833333333333214E-2</v>
      </c>
      <c r="J229" s="5">
        <f>('Problem 1 and 2'!J230-'Problem 1 and 2'!J231)/'Problem 1 and 2'!J231</f>
        <v>1.0502625656413932E-2</v>
      </c>
      <c r="K229" s="5">
        <f>('Problem 1 and 2'!K230-'Problem 1 and 2'!K231)/'Problem 1 and 2'!K231</f>
        <v>-1.8250950570342248E-2</v>
      </c>
      <c r="L229" s="5">
        <f>('Problem 1 and 2'!L230-'Problem 1 and 2'!L231)/'Problem 1 and 2'!L231</f>
        <v>-2.812803103782727E-2</v>
      </c>
      <c r="M229" s="5">
        <f>('Problem 1 and 2'!M230-'Problem 1 and 2'!M231)/'Problem 1 and 2'!M231</f>
        <v>-1.6934801016088099E-2</v>
      </c>
      <c r="N229" s="5">
        <f>('Problem 1 and 2'!N230-'Problem 1 and 2'!N231)/'Problem 1 and 2'!N231</f>
        <v>-3.3444816053511389E-3</v>
      </c>
      <c r="O229" s="5">
        <f>('Problem 1 and 2'!O230-'Problem 1 and 2'!O231)/'Problem 1 and 2'!O231</f>
        <v>-1.1912225705329189E-2</v>
      </c>
      <c r="P229" s="5">
        <f>('Problem 1 and 2'!P230-'Problem 1 and 2'!P231)/'Problem 1 and 2'!P231</f>
        <v>1.0999755560987604E-2</v>
      </c>
      <c r="Q229" s="5">
        <f>('Problem 1 and 2'!Q230-'Problem 1 and 2'!Q231)/'Problem 1 and 2'!Q231</f>
        <v>7.5549450549449873E-3</v>
      </c>
      <c r="S229">
        <f t="shared" si="96"/>
        <v>0.25907155054188286</v>
      </c>
      <c r="T229">
        <f t="shared" si="97"/>
        <v>3.1236225509847224</v>
      </c>
      <c r="U229">
        <f t="shared" si="98"/>
        <v>0.97040147524312792</v>
      </c>
      <c r="V229">
        <f t="shared" si="99"/>
        <v>0.66486926632425392</v>
      </c>
      <c r="W229">
        <f t="shared" si="100"/>
        <v>0.16822040374214917</v>
      </c>
      <c r="X229">
        <f t="shared" si="101"/>
        <v>10.993197278911605</v>
      </c>
      <c r="Y229">
        <f t="shared" si="102"/>
        <v>0.56183908045976994</v>
      </c>
      <c r="Z229">
        <f t="shared" si="103"/>
        <v>0.69870883696404129</v>
      </c>
      <c r="AA229">
        <f t="shared" si="104"/>
        <v>0.67328906277851241</v>
      </c>
      <c r="AB229">
        <f t="shared" si="105"/>
        <v>0.24244464534104096</v>
      </c>
      <c r="AC229">
        <f t="shared" si="106"/>
        <v>0.72326210506709199</v>
      </c>
      <c r="AD229">
        <f t="shared" si="107"/>
        <v>0.22750545318833318</v>
      </c>
      <c r="AE229">
        <f t="shared" si="108"/>
        <v>0.32983745333583919</v>
      </c>
      <c r="AF229">
        <f t="shared" si="109"/>
        <v>0.26392085070990734</v>
      </c>
      <c r="AG229">
        <f t="shared" si="110"/>
        <v>0.54797917519056849</v>
      </c>
      <c r="AH229">
        <f t="shared" si="111"/>
        <v>20.448169188782845</v>
      </c>
      <c r="AJ229">
        <f t="shared" si="112"/>
        <v>1.2669669746472975E-2</v>
      </c>
      <c r="AK229">
        <f t="shared" si="113"/>
        <v>0.15275805487262073</v>
      </c>
      <c r="AL229">
        <f t="shared" si="114"/>
        <v>4.7456643491362367E-2</v>
      </c>
      <c r="AM229">
        <f t="shared" si="115"/>
        <v>3.2514855495668439E-2</v>
      </c>
      <c r="AN229">
        <f t="shared" si="116"/>
        <v>8.2266731162626058E-3</v>
      </c>
      <c r="AO229">
        <f t="shared" si="117"/>
        <v>0.53761278955683189</v>
      </c>
      <c r="AP229">
        <f t="shared" si="118"/>
        <v>2.7476253510655385E-2</v>
      </c>
      <c r="AQ229">
        <f t="shared" si="119"/>
        <v>3.4169750382705588E-2</v>
      </c>
      <c r="AR229">
        <f t="shared" si="120"/>
        <v>3.2926618347223741E-2</v>
      </c>
      <c r="AS229">
        <f t="shared" si="121"/>
        <v>1.1856545351455604E-2</v>
      </c>
      <c r="AT229">
        <f t="shared" si="122"/>
        <v>3.5370506688875029E-2</v>
      </c>
      <c r="AU229">
        <f t="shared" si="123"/>
        <v>1.1125957100997324E-2</v>
      </c>
      <c r="AV229">
        <f t="shared" si="124"/>
        <v>1.6130414918357414E-2</v>
      </c>
      <c r="AW229">
        <f t="shared" si="125"/>
        <v>1.2906820570258444E-2</v>
      </c>
      <c r="AX229">
        <f t="shared" si="126"/>
        <v>2.6798446850252532E-2</v>
      </c>
      <c r="AY229">
        <f t="shared" si="127"/>
        <v>1</v>
      </c>
      <c r="BA229" cm="1">
        <f t="array" ref="BA229">SUM(AJ229:AX229*C229:Q229)</f>
        <v>4.3668591866092244E-3</v>
      </c>
    </row>
    <row r="230" spans="2:53" x14ac:dyDescent="0.3">
      <c r="B230" s="1">
        <f>'Problem 1 and 2'!B231</f>
        <v>42979</v>
      </c>
      <c r="C230" s="5">
        <f>('Problem 1 and 2'!C231-'Problem 1 and 2'!C232)/'Problem 1 and 2'!C232</f>
        <v>1.0758472296933223E-3</v>
      </c>
      <c r="D230" s="5">
        <f>('Problem 1 and 2'!D231-'Problem 1 and 2'!D232)/'Problem 1 and 2'!D232</f>
        <v>1.2903225806451566E-2</v>
      </c>
      <c r="E230" s="5">
        <f>('Problem 1 and 2'!E231-'Problem 1 and 2'!E232)/'Problem 1 and 2'!E232</f>
        <v>2.2288261515601784E-2</v>
      </c>
      <c r="F230" s="5">
        <f>('Problem 1 and 2'!F231-'Problem 1 and 2'!F232)/'Problem 1 and 2'!F232</f>
        <v>3.7129596572652607E-2</v>
      </c>
      <c r="G230" s="5">
        <f>('Problem 1 and 2'!G231-'Problem 1 and 2'!G232)/'Problem 1 and 2'!G232</f>
        <v>-1.8947368421052602E-2</v>
      </c>
      <c r="H230" s="5">
        <f>('Problem 1 and 2'!H231-'Problem 1 and 2'!H232)/'Problem 1 and 2'!H232</f>
        <v>-2.6200873362445445E-2</v>
      </c>
      <c r="I230" s="5">
        <f>('Problem 1 and 2'!I231-'Problem 1 and 2'!I232)/'Problem 1 and 2'!I232</f>
        <v>6.1811341037354322E-3</v>
      </c>
      <c r="J230" s="5">
        <f>('Problem 1 and 2'!J231-'Problem 1 and 2'!J232)/'Problem 1 and 2'!J232</f>
        <v>3.765060240963855E-3</v>
      </c>
      <c r="K230" s="5">
        <f>('Problem 1 and 2'!K231-'Problem 1 and 2'!K232)/'Problem 1 and 2'!K232</f>
        <v>-2.3756495916852183E-2</v>
      </c>
      <c r="L230" s="5">
        <f>('Problem 1 and 2'!L231-'Problem 1 and 2'!L232)/'Problem 1 and 2'!L232</f>
        <v>7.8201368523948891E-3</v>
      </c>
      <c r="M230" s="5">
        <f>('Problem 1 and 2'!M231-'Problem 1 and 2'!M232)/'Problem 1 and 2'!M232</f>
        <v>2.3396880415944454E-2</v>
      </c>
      <c r="N230" s="5">
        <f>('Problem 1 and 2'!N231-'Problem 1 and 2'!N232)/'Problem 1 and 2'!N232</f>
        <v>2.2805017103762829E-2</v>
      </c>
      <c r="O230" s="5">
        <f>('Problem 1 and 2'!O231-'Problem 1 and 2'!O232)/'Problem 1 and 2'!O232</f>
        <v>2.5141420490258056E-3</v>
      </c>
      <c r="P230" s="5">
        <f>('Problem 1 and 2'!P231-'Problem 1 and 2'!P232)/'Problem 1 and 2'!P232</f>
        <v>1.9436830301519908E-2</v>
      </c>
      <c r="Q230" s="5">
        <f>('Problem 1 and 2'!Q231-'Problem 1 and 2'!Q232)/'Problem 1 and 2'!Q232</f>
        <v>6.6666666666666582E-2</v>
      </c>
      <c r="S230">
        <f t="shared" si="96"/>
        <v>0.2524252123342639</v>
      </c>
      <c r="T230">
        <f t="shared" si="97"/>
        <v>3.097970565411253</v>
      </c>
      <c r="U230">
        <f t="shared" si="98"/>
        <v>0.9226956574078784</v>
      </c>
      <c r="V230">
        <f t="shared" si="99"/>
        <v>0.69501447235406899</v>
      </c>
      <c r="W230">
        <f t="shared" si="100"/>
        <v>0.17082307287827742</v>
      </c>
      <c r="X230">
        <f t="shared" si="101"/>
        <v>10.922448979591875</v>
      </c>
      <c r="Y230">
        <f t="shared" si="102"/>
        <v>0.57379310344827561</v>
      </c>
      <c r="Z230">
        <f t="shared" si="103"/>
        <v>0.69144682974986427</v>
      </c>
      <c r="AA230">
        <f t="shared" si="104"/>
        <v>0.68580566812838406</v>
      </c>
      <c r="AB230">
        <f t="shared" si="105"/>
        <v>0.24946150633394532</v>
      </c>
      <c r="AC230">
        <f t="shared" si="106"/>
        <v>0.73572140058935032</v>
      </c>
      <c r="AD230">
        <f t="shared" si="107"/>
        <v>0.22826889430641484</v>
      </c>
      <c r="AE230">
        <f t="shared" si="108"/>
        <v>0.33381392009559868</v>
      </c>
      <c r="AF230">
        <f t="shared" si="109"/>
        <v>0.26104937143477536</v>
      </c>
      <c r="AG230">
        <f t="shared" si="110"/>
        <v>0.54387026521981441</v>
      </c>
      <c r="AH230">
        <f t="shared" si="111"/>
        <v>20.364608919284038</v>
      </c>
      <c r="AJ230">
        <f t="shared" si="112"/>
        <v>1.2395288970918203E-2</v>
      </c>
      <c r="AK230">
        <f t="shared" si="113"/>
        <v>0.15212521770932044</v>
      </c>
      <c r="AL230">
        <f t="shared" si="114"/>
        <v>4.5308783540357708E-2</v>
      </c>
      <c r="AM230">
        <f t="shared" si="115"/>
        <v>3.4128545021845855E-2</v>
      </c>
      <c r="AN230">
        <f t="shared" si="116"/>
        <v>8.3882324259376487E-3</v>
      </c>
      <c r="AO230">
        <f t="shared" si="117"/>
        <v>0.53634464687652239</v>
      </c>
      <c r="AP230">
        <f t="shared" si="118"/>
        <v>2.8175994232078214E-2</v>
      </c>
      <c r="AQ230">
        <f t="shared" si="119"/>
        <v>3.3953356653714399E-2</v>
      </c>
      <c r="AR230">
        <f t="shared" si="120"/>
        <v>3.3676348553836853E-2</v>
      </c>
      <c r="AS230">
        <f t="shared" si="121"/>
        <v>1.2249756787507986E-2</v>
      </c>
      <c r="AT230">
        <f t="shared" si="122"/>
        <v>3.6127450495386987E-2</v>
      </c>
      <c r="AU230">
        <f t="shared" si="123"/>
        <v>1.1209097862432221E-2</v>
      </c>
      <c r="AV230">
        <f t="shared" si="124"/>
        <v>1.6391864995722916E-2</v>
      </c>
      <c r="AW230">
        <f t="shared" si="125"/>
        <v>1.2818776558364329E-2</v>
      </c>
      <c r="AX230">
        <f t="shared" si="126"/>
        <v>2.6706639316053968E-2</v>
      </c>
      <c r="AY230">
        <f t="shared" si="127"/>
        <v>0.99999999999999989</v>
      </c>
      <c r="BA230" cm="1">
        <f t="array" ref="BA230">SUM(AJ230:AX230*C230:Q230)</f>
        <v>-7.188895944767436E-3</v>
      </c>
    </row>
    <row r="231" spans="2:53" x14ac:dyDescent="0.3">
      <c r="B231" s="1">
        <f>'Problem 1 and 2'!B232</f>
        <v>42972</v>
      </c>
      <c r="C231" s="5">
        <f>('Problem 1 and 2'!C232-'Problem 1 and 2'!C233)/'Problem 1 and 2'!C233</f>
        <v>5.4083288263926449E-3</v>
      </c>
      <c r="D231" s="5">
        <f>('Problem 1 and 2'!D232-'Problem 1 and 2'!D233)/'Problem 1 and 2'!D233</f>
        <v>5.4421768707483061E-2</v>
      </c>
      <c r="E231" s="5">
        <f>('Problem 1 and 2'!E232-'Problem 1 and 2'!E233)/'Problem 1 and 2'!E233</f>
        <v>0</v>
      </c>
      <c r="F231" s="5">
        <f>('Problem 1 and 2'!F232-'Problem 1 and 2'!F233)/'Problem 1 and 2'!F233</f>
        <v>-1.8914185639229426E-2</v>
      </c>
      <c r="G231" s="5">
        <f>('Problem 1 and 2'!G232-'Problem 1 and 2'!G233)/'Problem 1 and 2'!G233</f>
        <v>-3.2586558044806542E-2</v>
      </c>
      <c r="H231" s="5">
        <f>('Problem 1 and 2'!H232-'Problem 1 and 2'!H233)/'Problem 1 and 2'!H233</f>
        <v>-1.6229116945107425E-2</v>
      </c>
      <c r="I231" s="5">
        <f>('Problem 1 and 2'!I232-'Problem 1 and 2'!I233)/'Problem 1 and 2'!I233</f>
        <v>-7.4686583088822475E-3</v>
      </c>
      <c r="J231" s="5">
        <f>('Problem 1 and 2'!J232-'Problem 1 and 2'!J233)/'Problem 1 and 2'!J233</f>
        <v>4.8145224940805115E-2</v>
      </c>
      <c r="K231" s="5">
        <f>('Problem 1 and 2'!K232-'Problem 1 and 2'!K233)/'Problem 1 and 2'!K233</f>
        <v>-1.2463343108504523E-2</v>
      </c>
      <c r="L231" s="5">
        <f>('Problem 1 and 2'!L232-'Problem 1 and 2'!L233)/'Problem 1 and 2'!L233</f>
        <v>1.95886385896183E-3</v>
      </c>
      <c r="M231" s="5">
        <f>('Problem 1 and 2'!M232-'Problem 1 and 2'!M233)/'Problem 1 and 2'!M233</f>
        <v>-1.7035775127768348E-2</v>
      </c>
      <c r="N231" s="5">
        <f>('Problem 1 and 2'!N232-'Problem 1 and 2'!N233)/'Problem 1 and 2'!N233</f>
        <v>-1.4606741573033676E-2</v>
      </c>
      <c r="O231" s="5">
        <f>('Problem 1 and 2'!O232-'Problem 1 and 2'!O233)/'Problem 1 and 2'!O233</f>
        <v>1.5964240102171137E-2</v>
      </c>
      <c r="P231" s="5">
        <f>('Problem 1 and 2'!P232-'Problem 1 and 2'!P233)/'Problem 1 and 2'!P233</f>
        <v>1.8269474752601017E-2</v>
      </c>
      <c r="Q231" s="5">
        <f>('Problem 1 and 2'!Q232-'Problem 1 and 2'!Q233)/'Problem 1 and 2'!Q233</f>
        <v>7.331378299118978E-4</v>
      </c>
      <c r="S231">
        <f t="shared" si="96"/>
        <v>0.25215393322374891</v>
      </c>
      <c r="T231">
        <f t="shared" si="97"/>
        <v>3.0585059722213006</v>
      </c>
      <c r="U231">
        <f t="shared" si="98"/>
        <v>0.90257874627253232</v>
      </c>
      <c r="V231">
        <f t="shared" si="99"/>
        <v>0.67013271499612648</v>
      </c>
      <c r="W231">
        <f t="shared" si="100"/>
        <v>0.17412223093815832</v>
      </c>
      <c r="X231">
        <f t="shared" si="101"/>
        <v>11.216326530612285</v>
      </c>
      <c r="Y231">
        <f t="shared" si="102"/>
        <v>0.5702681992337163</v>
      </c>
      <c r="Z231">
        <f t="shared" si="103"/>
        <v>0.68885325574480105</v>
      </c>
      <c r="AA231">
        <f t="shared" si="104"/>
        <v>0.70249447526154618</v>
      </c>
      <c r="AB231">
        <f t="shared" si="105"/>
        <v>0.24752582054279929</v>
      </c>
      <c r="AC231">
        <f t="shared" si="106"/>
        <v>0.71890135163430169</v>
      </c>
      <c r="AD231">
        <f t="shared" si="107"/>
        <v>0.22317928685253713</v>
      </c>
      <c r="AE231">
        <f t="shared" si="108"/>
        <v>0.3329767691988072</v>
      </c>
      <c r="AF231">
        <f t="shared" si="109"/>
        <v>0.25607214069121331</v>
      </c>
      <c r="AG231">
        <f t="shared" si="110"/>
        <v>0.50987837364357602</v>
      </c>
      <c r="AH231">
        <f t="shared" si="111"/>
        <v>20.523969801067448</v>
      </c>
      <c r="AJ231">
        <f t="shared" si="112"/>
        <v>1.2285826556353362E-2</v>
      </c>
      <c r="AK231">
        <f t="shared" si="113"/>
        <v>0.14902116899734613</v>
      </c>
      <c r="AL231">
        <f t="shared" si="114"/>
        <v>4.3976811261220494E-2</v>
      </c>
      <c r="AM231">
        <f t="shared" si="115"/>
        <v>3.2651223008585452E-2</v>
      </c>
      <c r="AN231">
        <f t="shared" si="116"/>
        <v>8.4838475512228756E-3</v>
      </c>
      <c r="AO231">
        <f t="shared" si="117"/>
        <v>0.5464988810317255</v>
      </c>
      <c r="AP231">
        <f t="shared" si="118"/>
        <v>2.7785472535827683E-2</v>
      </c>
      <c r="AQ231">
        <f t="shared" si="119"/>
        <v>3.3563353601746865E-2</v>
      </c>
      <c r="AR231">
        <f t="shared" si="120"/>
        <v>3.4228001798414731E-2</v>
      </c>
      <c r="AS231">
        <f t="shared" si="121"/>
        <v>1.2060328627550675E-2</v>
      </c>
      <c r="AT231">
        <f t="shared" si="122"/>
        <v>3.5027402525066656E-2</v>
      </c>
      <c r="AU231">
        <f t="shared" si="123"/>
        <v>1.0874079869330621E-2</v>
      </c>
      <c r="AV231">
        <f t="shared" si="124"/>
        <v>1.6223799412406519E-2</v>
      </c>
      <c r="AW231">
        <f t="shared" si="125"/>
        <v>1.2476735406124748E-2</v>
      </c>
      <c r="AX231">
        <f t="shared" si="126"/>
        <v>2.4843067817077832E-2</v>
      </c>
      <c r="AY231">
        <f t="shared" si="127"/>
        <v>0.99999999999999989</v>
      </c>
      <c r="BA231" cm="1">
        <f t="array" ref="BA231">SUM(AJ231:AX231*C231:Q231)</f>
        <v>-8.3175573558681704E-4</v>
      </c>
    </row>
    <row r="232" spans="2:53" x14ac:dyDescent="0.3">
      <c r="B232" s="1">
        <f>'Problem 1 and 2'!B233</f>
        <v>42965</v>
      </c>
      <c r="C232" s="5">
        <f>('Problem 1 and 2'!C233-'Problem 1 and 2'!C234)/'Problem 1 and 2'!C234</f>
        <v>-4.8439181916039055E-3</v>
      </c>
      <c r="D232" s="5">
        <f>('Problem 1 and 2'!D233-'Problem 1 and 2'!D234)/'Problem 1 and 2'!D234</f>
        <v>2.3866348448686276E-3</v>
      </c>
      <c r="E232" s="5">
        <f>('Problem 1 and 2'!E233-'Problem 1 and 2'!E234)/'Problem 1 and 2'!E234</f>
        <v>2.1231422505312684E-4</v>
      </c>
      <c r="F232" s="5">
        <f>('Problem 1 and 2'!F233-'Problem 1 and 2'!F234)/'Problem 1 and 2'!F234</f>
        <v>5.9901338971107025E-3</v>
      </c>
      <c r="G232" s="5">
        <f>('Problem 1 and 2'!G233-'Problem 1 and 2'!G234)/'Problem 1 and 2'!G234</f>
        <v>1.0193679918451431E-3</v>
      </c>
      <c r="H232" s="5">
        <f>('Problem 1 and 2'!H233-'Problem 1 and 2'!H234)/'Problem 1 and 2'!H234</f>
        <v>-3.5895075931891444E-2</v>
      </c>
      <c r="I232" s="5">
        <f>('Problem 1 and 2'!I233-'Problem 1 and 2'!I234)/'Problem 1 and 2'!I234</f>
        <v>-1.1860832894043227E-2</v>
      </c>
      <c r="J232" s="5">
        <f>('Problem 1 and 2'!J233-'Problem 1 and 2'!J234)/'Problem 1 and 2'!J234</f>
        <v>3.9619651347068147E-3</v>
      </c>
      <c r="K232" s="5">
        <f>('Problem 1 and 2'!K233-'Problem 1 and 2'!K234)/'Problem 1 and 2'!K234</f>
        <v>-6.5549890750182492E-3</v>
      </c>
      <c r="L232" s="5">
        <f>('Problem 1 and 2'!L233-'Problem 1 and 2'!L234)/'Problem 1 and 2'!L234</f>
        <v>5.9113300492610278E-3</v>
      </c>
      <c r="M232" s="5">
        <f>('Problem 1 and 2'!M233-'Problem 1 and 2'!M234)/'Problem 1 and 2'!M234</f>
        <v>-5.0847457627117626E-3</v>
      </c>
      <c r="N232" s="5">
        <f>('Problem 1 and 2'!N233-'Problem 1 and 2'!N234)/'Problem 1 and 2'!N234</f>
        <v>-2.0902090209020962E-2</v>
      </c>
      <c r="O232" s="5">
        <f>('Problem 1 and 2'!O233-'Problem 1 and 2'!O234)/'Problem 1 and 2'!O234</f>
        <v>-3.8167938931297353E-3</v>
      </c>
      <c r="P232" s="5">
        <f>('Problem 1 and 2'!P233-'Problem 1 and 2'!P234)/'Problem 1 and 2'!P234</f>
        <v>-2.5367833587024646E-4</v>
      </c>
      <c r="Q232" s="5">
        <f>('Problem 1 and 2'!Q233-'Problem 1 and 2'!Q234)/'Problem 1 and 2'!Q234</f>
        <v>-1.1594202898550678E-2</v>
      </c>
      <c r="S232">
        <f t="shared" si="96"/>
        <v>0.25079753767117358</v>
      </c>
      <c r="T232">
        <f t="shared" si="97"/>
        <v>2.9006475994614913</v>
      </c>
      <c r="U232">
        <f t="shared" si="98"/>
        <v>0.90257874627253232</v>
      </c>
      <c r="V232">
        <f t="shared" si="99"/>
        <v>0.68305208900890435</v>
      </c>
      <c r="W232">
        <f t="shared" si="100"/>
        <v>0.17998740082239104</v>
      </c>
      <c r="X232">
        <f t="shared" si="101"/>
        <v>11.401360544217729</v>
      </c>
      <c r="Y232">
        <f t="shared" si="102"/>
        <v>0.57455938697317976</v>
      </c>
      <c r="Z232">
        <f t="shared" si="103"/>
        <v>0.65721165288302918</v>
      </c>
      <c r="AA232">
        <f t="shared" si="104"/>
        <v>0.71136040405103862</v>
      </c>
      <c r="AB232">
        <f t="shared" si="105"/>
        <v>0.24704189909501278</v>
      </c>
      <c r="AC232">
        <f t="shared" si="106"/>
        <v>0.73136064715655991</v>
      </c>
      <c r="AD232">
        <f t="shared" si="107"/>
        <v>0.22648753169755761</v>
      </c>
      <c r="AE232">
        <f t="shared" si="108"/>
        <v>0.32774457609386054</v>
      </c>
      <c r="AF232">
        <f t="shared" si="109"/>
        <v>0.25147777385100212</v>
      </c>
      <c r="AG232">
        <f t="shared" si="110"/>
        <v>0.50950483637350763</v>
      </c>
      <c r="AH232">
        <f t="shared" si="111"/>
        <v>20.55517262562897</v>
      </c>
      <c r="AJ232">
        <f t="shared" si="112"/>
        <v>1.2201188588339544E-2</v>
      </c>
      <c r="AK232">
        <f t="shared" si="113"/>
        <v>0.14111521475839389</v>
      </c>
      <c r="AL232">
        <f t="shared" si="114"/>
        <v>4.3910054306581833E-2</v>
      </c>
      <c r="AM232">
        <f t="shared" si="115"/>
        <v>3.3230180132724794E-2</v>
      </c>
      <c r="AN232">
        <f t="shared" si="116"/>
        <v>8.7563069452394632E-3</v>
      </c>
      <c r="AO232">
        <f t="shared" si="117"/>
        <v>0.55467111621344789</v>
      </c>
      <c r="AP232">
        <f t="shared" si="118"/>
        <v>2.7952058464193939E-2</v>
      </c>
      <c r="AQ232">
        <f t="shared" si="119"/>
        <v>3.1973054415684779E-2</v>
      </c>
      <c r="AR232">
        <f t="shared" si="120"/>
        <v>3.4607367060692423E-2</v>
      </c>
      <c r="AS232">
        <f t="shared" si="121"/>
        <v>1.2018478443085005E-2</v>
      </c>
      <c r="AT232">
        <f t="shared" si="122"/>
        <v>3.5580369986514815E-2</v>
      </c>
      <c r="AU232">
        <f t="shared" si="123"/>
        <v>1.1018517617077287E-2</v>
      </c>
      <c r="AV232">
        <f t="shared" si="124"/>
        <v>1.5944627761735077E-2</v>
      </c>
      <c r="AW232">
        <f t="shared" si="125"/>
        <v>1.2234281775743887E-2</v>
      </c>
      <c r="AX232">
        <f t="shared" si="126"/>
        <v>2.4787183530545379E-2</v>
      </c>
      <c r="AY232">
        <f t="shared" si="127"/>
        <v>1</v>
      </c>
      <c r="BA232" cm="1">
        <f t="array" ref="BA232">SUM(AJ232:AX232*C232:Q232)</f>
        <v>-2.0538211085636603E-2</v>
      </c>
    </row>
    <row r="233" spans="2:53" x14ac:dyDescent="0.3">
      <c r="B233" s="1">
        <f>'Problem 1 and 2'!B234</f>
        <v>42958</v>
      </c>
      <c r="C233" s="5">
        <f>('Problem 1 and 2'!C234-'Problem 1 and 2'!C235)/'Problem 1 and 2'!C235</f>
        <v>-2.6715557883708718E-2</v>
      </c>
      <c r="D233" s="5">
        <f>('Problem 1 and 2'!D234-'Problem 1 and 2'!D235)/'Problem 1 and 2'!D235</f>
        <v>-1.5441423296408071E-2</v>
      </c>
      <c r="E233" s="5">
        <f>('Problem 1 and 2'!E234-'Problem 1 and 2'!E235)/'Problem 1 and 2'!E235</f>
        <v>-3.8383013474887734E-2</v>
      </c>
      <c r="F233" s="5">
        <f>('Problem 1 and 2'!F234-'Problem 1 and 2'!F235)/'Problem 1 and 2'!F235</f>
        <v>2.1186440677967884E-3</v>
      </c>
      <c r="G233" s="5">
        <f>('Problem 1 and 2'!G234-'Problem 1 and 2'!G235)/'Problem 1 and 2'!G235</f>
        <v>-4.5719844357976686E-2</v>
      </c>
      <c r="H233" s="5">
        <f>('Problem 1 and 2'!H234-'Problem 1 and 2'!H235)/'Problem 1 and 2'!H235</f>
        <v>-2.9477445288075006E-2</v>
      </c>
      <c r="I233" s="5">
        <f>('Problem 1 and 2'!I234-'Problem 1 and 2'!I235)/'Problem 1 and 2'!I235</f>
        <v>-2.6680348896870276E-2</v>
      </c>
      <c r="J233" s="5">
        <f>('Problem 1 and 2'!J234-'Problem 1 and 2'!J235)/'Problem 1 and 2'!J235</f>
        <v>-1.7898832684824881E-2</v>
      </c>
      <c r="K233" s="5">
        <f>('Problem 1 and 2'!K234-'Problem 1 and 2'!K235)/'Problem 1 and 2'!K235</f>
        <v>-1.0806916426512967E-2</v>
      </c>
      <c r="L233" s="5">
        <f>('Problem 1 and 2'!L234-'Problem 1 and 2'!L235)/'Problem 1 and 2'!L235</f>
        <v>-2.403846153846154E-2</v>
      </c>
      <c r="M233" s="5">
        <f>('Problem 1 and 2'!M234-'Problem 1 and 2'!M235)/'Problem 1 and 2'!M235</f>
        <v>-2.8806584362139946E-2</v>
      </c>
      <c r="N233" s="5">
        <f>('Problem 1 and 2'!N234-'Problem 1 and 2'!N235)/'Problem 1 and 2'!N235</f>
        <v>-8.7241003271537314E-3</v>
      </c>
      <c r="O233" s="5">
        <f>('Problem 1 and 2'!O234-'Problem 1 and 2'!O235)/'Problem 1 and 2'!O235</f>
        <v>-1.9950124688279409E-2</v>
      </c>
      <c r="P233" s="5">
        <f>('Problem 1 and 2'!P234-'Problem 1 and 2'!P235)/'Problem 1 and 2'!P235</f>
        <v>-3.3112582781456984E-2</v>
      </c>
      <c r="Q233" s="5">
        <f>('Problem 1 and 2'!Q234-'Problem 1 and 2'!Q235)/'Problem 1 and 2'!Q235</f>
        <v>-1.6393442622950768E-2</v>
      </c>
      <c r="S233">
        <f t="shared" si="96"/>
        <v>0.25201829366849138</v>
      </c>
      <c r="T233">
        <f t="shared" si="97"/>
        <v>2.8937412956532498</v>
      </c>
      <c r="U233">
        <f t="shared" si="98"/>
        <v>0.90238715664267177</v>
      </c>
      <c r="V233">
        <f t="shared" si="99"/>
        <v>0.67898487867154833</v>
      </c>
      <c r="W233">
        <f t="shared" si="100"/>
        <v>0.17980411426350876</v>
      </c>
      <c r="X233">
        <f t="shared" si="101"/>
        <v>11.825850340136098</v>
      </c>
      <c r="Y233">
        <f t="shared" si="102"/>
        <v>0.58145593869731771</v>
      </c>
      <c r="Z233">
        <f t="shared" si="103"/>
        <v>0.65461807887796586</v>
      </c>
      <c r="AA233">
        <f t="shared" si="104"/>
        <v>0.71605413105724058</v>
      </c>
      <c r="AB233">
        <f t="shared" si="105"/>
        <v>0.24559013475165328</v>
      </c>
      <c r="AC233">
        <f t="shared" si="106"/>
        <v>0.73509843581323731</v>
      </c>
      <c r="AD233">
        <f t="shared" si="107"/>
        <v>0.23132265877874145</v>
      </c>
      <c r="AE233">
        <f t="shared" si="108"/>
        <v>0.32900030243904771</v>
      </c>
      <c r="AF233">
        <f t="shared" si="109"/>
        <v>0.25154158450156061</v>
      </c>
      <c r="AG233">
        <f t="shared" si="110"/>
        <v>0.51548143269460445</v>
      </c>
      <c r="AH233">
        <f t="shared" si="111"/>
        <v>20.992948776646937</v>
      </c>
      <c r="AJ233">
        <f t="shared" si="112"/>
        <v>1.2004902043530092E-2</v>
      </c>
      <c r="AK233">
        <f t="shared" si="113"/>
        <v>0.13784348861329654</v>
      </c>
      <c r="AL233">
        <f t="shared" si="114"/>
        <v>4.2985250249669975E-2</v>
      </c>
      <c r="AM233">
        <f t="shared" si="115"/>
        <v>3.234347332028302E-2</v>
      </c>
      <c r="AN233">
        <f t="shared" si="116"/>
        <v>8.564976563155682E-3</v>
      </c>
      <c r="AO233">
        <f t="shared" si="117"/>
        <v>0.5633248795086595</v>
      </c>
      <c r="AP233">
        <f t="shared" si="118"/>
        <v>2.769767815296836E-2</v>
      </c>
      <c r="AQ233">
        <f t="shared" si="119"/>
        <v>3.1182759784855893E-2</v>
      </c>
      <c r="AR233">
        <f t="shared" si="120"/>
        <v>3.4109268720447526E-2</v>
      </c>
      <c r="AS233">
        <f t="shared" si="121"/>
        <v>1.1698696422527056E-2</v>
      </c>
      <c r="AT233">
        <f t="shared" si="122"/>
        <v>3.5016444980372576E-2</v>
      </c>
      <c r="AU233">
        <f t="shared" si="123"/>
        <v>1.1019064603066642E-2</v>
      </c>
      <c r="AV233">
        <f t="shared" si="124"/>
        <v>1.5671943276736596E-2</v>
      </c>
      <c r="AW233">
        <f t="shared" si="125"/>
        <v>1.1982193982266158E-2</v>
      </c>
      <c r="AX233">
        <f t="shared" si="126"/>
        <v>2.4554979778164298E-2</v>
      </c>
      <c r="AY233">
        <f t="shared" si="127"/>
        <v>1</v>
      </c>
      <c r="BA233" cm="1">
        <f t="array" ref="BA233">SUM(AJ233:AX233*C233:Q233)</f>
        <v>-2.5191312417409167E-2</v>
      </c>
    </row>
    <row r="234" spans="2:53" x14ac:dyDescent="0.3">
      <c r="B234" s="1">
        <f>'Problem 1 and 2'!B235</f>
        <v>42951</v>
      </c>
      <c r="C234" s="5">
        <f>('Problem 1 and 2'!C235-'Problem 1 and 2'!C236)/'Problem 1 and 2'!C236</f>
        <v>3.1529164477141053E-3</v>
      </c>
      <c r="D234" s="5">
        <f>('Problem 1 and 2'!D235-'Problem 1 and 2'!D236)/'Problem 1 and 2'!D236</f>
        <v>5.0607287449392861E-3</v>
      </c>
      <c r="E234" s="5">
        <f>('Problem 1 and 2'!E235-'Problem 1 and 2'!E236)/'Problem 1 and 2'!E236</f>
        <v>1.7449106771915319E-2</v>
      </c>
      <c r="F234" s="5">
        <f>('Problem 1 and 2'!F235-'Problem 1 and 2'!F236)/'Problem 1 and 2'!F236</f>
        <v>2.5343953656770314E-2</v>
      </c>
      <c r="G234" s="5">
        <f>('Problem 1 and 2'!G235-'Problem 1 and 2'!G236)/'Problem 1 and 2'!G236</f>
        <v>-4.8402710551790898E-3</v>
      </c>
      <c r="H234" s="5">
        <f>('Problem 1 and 2'!H235-'Problem 1 and 2'!H236)/'Problem 1 and 2'!H236</f>
        <v>4.9695264885138271E-2</v>
      </c>
      <c r="I234" s="5">
        <f>('Problem 1 and 2'!I235-'Problem 1 and 2'!I236)/'Problem 1 and 2'!I236</f>
        <v>1.4047866805411119E-2</v>
      </c>
      <c r="J234" s="5">
        <f>('Problem 1 and 2'!J235-'Problem 1 and 2'!J236)/'Problem 1 and 2'!J236</f>
        <v>4.6911649726348262E-3</v>
      </c>
      <c r="K234" s="5">
        <f>('Problem 1 and 2'!K235-'Problem 1 and 2'!K236)/'Problem 1 and 2'!K236</f>
        <v>4.7547169811320837E-2</v>
      </c>
      <c r="L234" s="5">
        <f>('Problem 1 and 2'!L235-'Problem 1 and 2'!L236)/'Problem 1 and 2'!L236</f>
        <v>6.7763794772507536E-3</v>
      </c>
      <c r="M234" s="5">
        <f>('Problem 1 and 2'!M235-'Problem 1 and 2'!M236)/'Problem 1 and 2'!M236</f>
        <v>-2.4630541871920688E-3</v>
      </c>
      <c r="N234" s="5">
        <f>('Problem 1 and 2'!N235-'Problem 1 and 2'!N236)/'Problem 1 and 2'!N236</f>
        <v>-1.0787486515641855E-2</v>
      </c>
      <c r="O234" s="5">
        <f>('Problem 1 and 2'!O235-'Problem 1 and 2'!O236)/'Problem 1 and 2'!O236</f>
        <v>-1.0487353485502707E-2</v>
      </c>
      <c r="P234" s="5">
        <f>('Problem 1 and 2'!P235-'Problem 1 and 2'!P236)/'Problem 1 and 2'!P236</f>
        <v>-1.6167953667953538E-2</v>
      </c>
      <c r="Q234" s="5">
        <f>('Problem 1 and 2'!Q235-'Problem 1 and 2'!Q236)/'Problem 1 and 2'!Q236</f>
        <v>9.3525179856116213E-3</v>
      </c>
      <c r="S234">
        <f t="shared" si="96"/>
        <v>0.25893591098662544</v>
      </c>
      <c r="T234">
        <f t="shared" si="97"/>
        <v>2.9391255778216947</v>
      </c>
      <c r="U234">
        <f t="shared" si="98"/>
        <v>0.93840600705643451</v>
      </c>
      <c r="V234">
        <f t="shared" si="99"/>
        <v>0.67754939267012848</v>
      </c>
      <c r="W234">
        <f t="shared" si="100"/>
        <v>0.18841858253097554</v>
      </c>
      <c r="X234">
        <f t="shared" si="101"/>
        <v>12.185034013605486</v>
      </c>
      <c r="Y234">
        <f t="shared" si="102"/>
        <v>0.5973946360153255</v>
      </c>
      <c r="Z234">
        <f t="shared" si="103"/>
        <v>0.6665485193012568</v>
      </c>
      <c r="AA234">
        <f t="shared" si="104"/>
        <v>0.72387700940091038</v>
      </c>
      <c r="AB234">
        <f t="shared" si="105"/>
        <v>0.25163915284898464</v>
      </c>
      <c r="AC234">
        <f t="shared" si="106"/>
        <v>0.75690220297718924</v>
      </c>
      <c r="AD234">
        <f t="shared" si="107"/>
        <v>0.23335850176029252</v>
      </c>
      <c r="AE234">
        <f t="shared" si="108"/>
        <v>0.33569750961337952</v>
      </c>
      <c r="AF234">
        <f t="shared" si="109"/>
        <v>0.26015602232695656</v>
      </c>
      <c r="AG234">
        <f t="shared" si="110"/>
        <v>0.52407278990618111</v>
      </c>
      <c r="AH234">
        <f t="shared" si="111"/>
        <v>21.537115828821825</v>
      </c>
      <c r="AJ234">
        <f t="shared" si="112"/>
        <v>1.2022775614184472E-2</v>
      </c>
      <c r="AK234">
        <f t="shared" si="113"/>
        <v>0.13646792825845511</v>
      </c>
      <c r="AL234">
        <f t="shared" si="114"/>
        <v>4.357157265229647E-2</v>
      </c>
      <c r="AM234">
        <f t="shared" si="115"/>
        <v>3.1459615951148157E-2</v>
      </c>
      <c r="AN234">
        <f t="shared" si="116"/>
        <v>8.7485522215944213E-3</v>
      </c>
      <c r="AO234">
        <f t="shared" si="117"/>
        <v>0.56576907095884166</v>
      </c>
      <c r="AP234">
        <f t="shared" si="118"/>
        <v>2.77379125767559E-2</v>
      </c>
      <c r="AQ234">
        <f t="shared" si="119"/>
        <v>3.0948829202527436E-2</v>
      </c>
      <c r="AR234">
        <f t="shared" si="120"/>
        <v>3.3610675410501778E-2</v>
      </c>
      <c r="AS234">
        <f t="shared" si="121"/>
        <v>1.1683976389829836E-2</v>
      </c>
      <c r="AT234">
        <f t="shared" si="122"/>
        <v>3.514408377579846E-2</v>
      </c>
      <c r="AU234">
        <f t="shared" si="123"/>
        <v>1.0835178842656494E-2</v>
      </c>
      <c r="AV234">
        <f t="shared" si="124"/>
        <v>1.5586929665119587E-2</v>
      </c>
      <c r="AW234">
        <f t="shared" si="125"/>
        <v>1.207942718025435E-2</v>
      </c>
      <c r="AX234">
        <f t="shared" si="126"/>
        <v>2.4333471300035731E-2</v>
      </c>
      <c r="AY234">
        <f t="shared" si="127"/>
        <v>0.99999999999999989</v>
      </c>
      <c r="BA234" cm="1">
        <f t="array" ref="BA234">SUM(AJ234:AX234*C234:Q234)</f>
        <v>3.2237308480826281E-2</v>
      </c>
    </row>
    <row r="235" spans="2:53" x14ac:dyDescent="0.3">
      <c r="B235" s="1">
        <f>'Problem 1 and 2'!B236</f>
        <v>42944</v>
      </c>
      <c r="C235" s="5">
        <f>('Problem 1 and 2'!C236-'Problem 1 and 2'!C237)/'Problem 1 and 2'!C237</f>
        <v>-2.9576746557878546E-2</v>
      </c>
      <c r="D235" s="5">
        <f>('Problem 1 and 2'!D236-'Problem 1 and 2'!D237)/'Problem 1 and 2'!D237</f>
        <v>-2.6281208935611072E-2</v>
      </c>
      <c r="E235" s="5">
        <f>('Problem 1 and 2'!E236-'Problem 1 and 2'!E237)/'Problem 1 and 2'!E237</f>
        <v>-0.13881932021466908</v>
      </c>
      <c r="F235" s="5">
        <f>('Problem 1 and 2'!F236-'Problem 1 and 2'!F237)/'Problem 1 and 2'!F237</f>
        <v>-3.0877192982456263E-2</v>
      </c>
      <c r="G235" s="5">
        <f>('Problem 1 and 2'!G236-'Problem 1 and 2'!G237)/'Problem 1 and 2'!G237</f>
        <v>-1.4312977099236641E-2</v>
      </c>
      <c r="H235" s="5">
        <f>('Problem 1 and 2'!H236-'Problem 1 and 2'!H237)/'Problem 1 and 2'!H237</f>
        <v>-2.5582457743261736E-2</v>
      </c>
      <c r="I235" s="5">
        <f>('Problem 1 and 2'!I236-'Problem 1 and 2'!I237)/'Problem 1 and 2'!I237</f>
        <v>-2.7819929185634803E-2</v>
      </c>
      <c r="J235" s="5">
        <f>('Problem 1 and 2'!J236-'Problem 1 and 2'!J237)/'Problem 1 and 2'!J237</f>
        <v>-1.9923371647509534E-2</v>
      </c>
      <c r="K235" s="5">
        <f>('Problem 1 and 2'!K236-'Problem 1 and 2'!K237)/'Problem 1 and 2'!K237</f>
        <v>3.1931464174454784E-2</v>
      </c>
      <c r="L235" s="5">
        <f>('Problem 1 and 2'!L236-'Problem 1 and 2'!L237)/'Problem 1 and 2'!L237</f>
        <v>-9.6711798839466654E-4</v>
      </c>
      <c r="M235" s="5">
        <f>('Problem 1 and 2'!M236-'Problem 1 and 2'!M237)/'Problem 1 and 2'!M237</f>
        <v>-1.0560519902518306E-2</v>
      </c>
      <c r="N235" s="5">
        <f>('Problem 1 and 2'!N236-'Problem 1 and 2'!N237)/'Problem 1 and 2'!N237</f>
        <v>-2.1119324181626188E-2</v>
      </c>
      <c r="O235" s="5">
        <f>('Problem 1 and 2'!O236-'Problem 1 and 2'!O237)/'Problem 1 and 2'!O237</f>
        <v>-2.2905364677516644E-2</v>
      </c>
      <c r="P235" s="5">
        <f>('Problem 1 and 2'!P236-'Problem 1 and 2'!P237)/'Problem 1 and 2'!P237</f>
        <v>-2.3102310231023195E-2</v>
      </c>
      <c r="Q235" s="5">
        <f>('Problem 1 and 2'!Q236-'Problem 1 and 2'!Q237)/'Problem 1 and 2'!Q237</f>
        <v>-2.8694404591106219E-3</v>
      </c>
      <c r="S235">
        <f t="shared" si="96"/>
        <v>0.25812207365508022</v>
      </c>
      <c r="T235">
        <f t="shared" si="97"/>
        <v>2.9243263553754626</v>
      </c>
      <c r="U235">
        <f t="shared" si="98"/>
        <v>0.92231247814815742</v>
      </c>
      <c r="V235">
        <f t="shared" si="99"/>
        <v>0.66080205598689801</v>
      </c>
      <c r="W235">
        <f t="shared" si="100"/>
        <v>0.18933501532538688</v>
      </c>
      <c r="X235">
        <f t="shared" si="101"/>
        <v>11.608163265306164</v>
      </c>
      <c r="Y235">
        <f t="shared" si="102"/>
        <v>0.58911877394635992</v>
      </c>
      <c r="Z235">
        <f t="shared" si="103"/>
        <v>0.66343623049518086</v>
      </c>
      <c r="AA235">
        <f t="shared" si="104"/>
        <v>0.69102092035749729</v>
      </c>
      <c r="AB235">
        <f t="shared" si="105"/>
        <v>0.24994542778173184</v>
      </c>
      <c r="AC235">
        <f t="shared" si="106"/>
        <v>0.75877109730552794</v>
      </c>
      <c r="AD235">
        <f t="shared" si="107"/>
        <v>0.23590330548723137</v>
      </c>
      <c r="AE235">
        <f t="shared" si="108"/>
        <v>0.33925540092474321</v>
      </c>
      <c r="AF235">
        <f t="shared" si="109"/>
        <v>0.26443133591437523</v>
      </c>
      <c r="AG235">
        <f t="shared" si="110"/>
        <v>0.51921680539528992</v>
      </c>
      <c r="AH235">
        <f t="shared" si="111"/>
        <v>20.874160541405082</v>
      </c>
      <c r="AJ235">
        <f t="shared" si="112"/>
        <v>1.2365626543068902E-2</v>
      </c>
      <c r="AK235">
        <f t="shared" si="113"/>
        <v>0.14009312372465926</v>
      </c>
      <c r="AL235">
        <f t="shared" si="114"/>
        <v>4.4184410497308299E-2</v>
      </c>
      <c r="AM235">
        <f t="shared" si="115"/>
        <v>3.1656461330560319E-2</v>
      </c>
      <c r="AN235">
        <f t="shared" si="116"/>
        <v>9.0703056034196032E-3</v>
      </c>
      <c r="AO235">
        <f t="shared" si="117"/>
        <v>0.55610204023681398</v>
      </c>
      <c r="AP235">
        <f t="shared" si="118"/>
        <v>2.8222393555793986E-2</v>
      </c>
      <c r="AQ235">
        <f t="shared" si="119"/>
        <v>3.1782654405633097E-2</v>
      </c>
      <c r="AR235">
        <f t="shared" si="120"/>
        <v>3.3104129815750824E-2</v>
      </c>
      <c r="AS235">
        <f t="shared" si="121"/>
        <v>1.1973915180251244E-2</v>
      </c>
      <c r="AT235">
        <f t="shared" si="122"/>
        <v>3.6349777793481197E-2</v>
      </c>
      <c r="AU235">
        <f t="shared" si="123"/>
        <v>1.1301211611327017E-2</v>
      </c>
      <c r="AV235">
        <f t="shared" si="124"/>
        <v>1.6252409300570956E-2</v>
      </c>
      <c r="AW235">
        <f t="shared" si="125"/>
        <v>1.2667878805945785E-2</v>
      </c>
      <c r="AX235">
        <f t="shared" si="126"/>
        <v>2.4873661595415725E-2</v>
      </c>
      <c r="AY235">
        <f t="shared" si="127"/>
        <v>1.0000000000000004</v>
      </c>
      <c r="BA235" cm="1">
        <f t="array" ref="BA235">SUM(AJ235:AX235*C235:Q235)</f>
        <v>-2.7246668275874405E-2</v>
      </c>
    </row>
    <row r="236" spans="2:53" x14ac:dyDescent="0.3">
      <c r="B236" s="1">
        <f>'Problem 1 and 2'!B237</f>
        <v>42937</v>
      </c>
      <c r="C236" s="5">
        <f>('Problem 1 and 2'!C237-'Problem 1 and 2'!C238)/'Problem 1 and 2'!C238</f>
        <v>-5.7211538461538487E-2</v>
      </c>
      <c r="D236" s="5">
        <f>('Problem 1 and 2'!D237-'Problem 1 and 2'!D238)/'Problem 1 and 2'!D238</f>
        <v>-8.8349805330937364E-2</v>
      </c>
      <c r="E236" s="5">
        <f>('Problem 1 and 2'!E237-'Problem 1 and 2'!E238)/'Problem 1 and 2'!E238</f>
        <v>1.2681159420289856E-2</v>
      </c>
      <c r="F236" s="5">
        <f>('Problem 1 and 2'!F237-'Problem 1 and 2'!F238)/'Problem 1 and 2'!F238</f>
        <v>1.0638297872340384E-2</v>
      </c>
      <c r="G236" s="5">
        <f>('Problem 1 and 2'!G237-'Problem 1 and 2'!G238)/'Problem 1 and 2'!G238</f>
        <v>-0.15890850722311395</v>
      </c>
      <c r="H236" s="5">
        <f>('Problem 1 and 2'!H237-'Problem 1 and 2'!H238)/'Problem 1 and 2'!H238</f>
        <v>3.6458333333333419E-2</v>
      </c>
      <c r="I236" s="5">
        <f>('Problem 1 and 2'!I237-'Problem 1 and 2'!I238)/'Problem 1 and 2'!I238</f>
        <v>-3.7018996590355686E-2</v>
      </c>
      <c r="J236" s="5">
        <f>('Problem 1 and 2'!J237-'Problem 1 and 2'!J238)/'Problem 1 and 2'!J238</f>
        <v>-6.2499999999999924E-2</v>
      </c>
      <c r="K236" s="5">
        <f>('Problem 1 and 2'!K237-'Problem 1 and 2'!K238)/'Problem 1 and 2'!K238</f>
        <v>-8.4942084942084498E-3</v>
      </c>
      <c r="L236" s="5">
        <f>('Problem 1 and 2'!L237-'Problem 1 and 2'!L238)/'Problem 1 and 2'!L238</f>
        <v>-3.7243947858472994E-2</v>
      </c>
      <c r="M236" s="5">
        <f>('Problem 1 and 2'!M237-'Problem 1 and 2'!M238)/'Problem 1 and 2'!M238</f>
        <v>-2.456418383518234E-2</v>
      </c>
      <c r="N236" s="5">
        <f>('Problem 1 and 2'!N237-'Problem 1 and 2'!N238)/'Problem 1 and 2'!N238</f>
        <v>-2.2703818369453073E-2</v>
      </c>
      <c r="O236" s="5">
        <f>('Problem 1 and 2'!O237-'Problem 1 and 2'!O238)/'Problem 1 and 2'!O238</f>
        <v>-5.4700854700854666E-2</v>
      </c>
      <c r="P236" s="5">
        <f>('Problem 1 and 2'!P237-'Problem 1 and 2'!P238)/'Problem 1 and 2'!P238</f>
        <v>4.7370914258645863E-3</v>
      </c>
      <c r="Q236" s="5">
        <f>('Problem 1 and 2'!Q237-'Problem 1 and 2'!Q238)/'Problem 1 and 2'!Q238</f>
        <v>-7.0666666666666655E-2</v>
      </c>
      <c r="S236">
        <f t="shared" si="96"/>
        <v>0.26598916786001697</v>
      </c>
      <c r="T236">
        <f t="shared" si="97"/>
        <v>3.003255541755367</v>
      </c>
      <c r="U236">
        <f t="shared" si="98"/>
        <v>1.0709860309198587</v>
      </c>
      <c r="V236">
        <f t="shared" si="99"/>
        <v>0.68185585067438792</v>
      </c>
      <c r="W236">
        <f t="shared" si="100"/>
        <v>0.19208431370862095</v>
      </c>
      <c r="X236">
        <f t="shared" si="101"/>
        <v>11.912925170068069</v>
      </c>
      <c r="Y236">
        <f t="shared" si="102"/>
        <v>0.60597701149425265</v>
      </c>
      <c r="Z236">
        <f t="shared" si="103"/>
        <v>0.67692281532150977</v>
      </c>
      <c r="AA236">
        <f t="shared" si="104"/>
        <v>0.66963838621813321</v>
      </c>
      <c r="AB236">
        <f t="shared" si="105"/>
        <v>0.25018738850562511</v>
      </c>
      <c r="AC236">
        <f t="shared" si="106"/>
        <v>0.76686963939499586</v>
      </c>
      <c r="AD236">
        <f t="shared" si="107"/>
        <v>0.24099291294110908</v>
      </c>
      <c r="AE236">
        <f t="shared" si="108"/>
        <v>0.34720833444426225</v>
      </c>
      <c r="AF236">
        <f t="shared" si="109"/>
        <v>0.27068477966910709</v>
      </c>
      <c r="AG236">
        <f t="shared" si="110"/>
        <v>0.52071095447556426</v>
      </c>
      <c r="AH236">
        <f t="shared" si="111"/>
        <v>21.476288297450882</v>
      </c>
      <c r="AJ236">
        <f t="shared" si="112"/>
        <v>1.2385248520415348E-2</v>
      </c>
      <c r="AK236">
        <f t="shared" si="113"/>
        <v>0.13984053017726705</v>
      </c>
      <c r="AL236">
        <f t="shared" si="114"/>
        <v>4.9868302012269917E-2</v>
      </c>
      <c r="AM236">
        <f t="shared" si="115"/>
        <v>3.174924089444825E-2</v>
      </c>
      <c r="AN236">
        <f t="shared" si="116"/>
        <v>8.9440182143308393E-3</v>
      </c>
      <c r="AO236">
        <f t="shared" si="117"/>
        <v>0.55470130616015567</v>
      </c>
      <c r="AP236">
        <f t="shared" si="118"/>
        <v>2.8216095961338849E-2</v>
      </c>
      <c r="AQ236">
        <f t="shared" si="119"/>
        <v>3.1519544063945949E-2</v>
      </c>
      <c r="AR236">
        <f t="shared" si="120"/>
        <v>3.1180359331347569E-2</v>
      </c>
      <c r="AS236">
        <f t="shared" si="121"/>
        <v>1.164947057147305E-2</v>
      </c>
      <c r="AT236">
        <f t="shared" si="122"/>
        <v>3.5707736307768745E-2</v>
      </c>
      <c r="AU236">
        <f t="shared" si="123"/>
        <v>1.1221348382146352E-2</v>
      </c>
      <c r="AV236">
        <f t="shared" si="124"/>
        <v>1.6167055015995198E-2</v>
      </c>
      <c r="AW236">
        <f t="shared" si="125"/>
        <v>1.2603890203002904E-2</v>
      </c>
      <c r="AX236">
        <f t="shared" si="126"/>
        <v>2.4245854184094268E-2</v>
      </c>
      <c r="AY236">
        <f t="shared" si="127"/>
        <v>1</v>
      </c>
      <c r="BA236" cm="1">
        <f t="array" ref="BA236">SUM(AJ236:AX236*C236:Q236)</f>
        <v>-6.7425874269322404E-4</v>
      </c>
    </row>
    <row r="237" spans="2:53" x14ac:dyDescent="0.3">
      <c r="B237" s="1">
        <f>'Problem 1 and 2'!B238</f>
        <v>42930</v>
      </c>
      <c r="C237" s="5">
        <f>('Problem 1 and 2'!C238-'Problem 1 and 2'!C239)/'Problem 1 and 2'!C239</f>
        <v>2.8929604628736465E-3</v>
      </c>
      <c r="D237" s="5">
        <f>('Problem 1 and 2'!D238-'Problem 1 and 2'!D239)/'Problem 1 and 2'!D239</f>
        <v>3.374613003095972E-2</v>
      </c>
      <c r="E237" s="5">
        <f>('Problem 1 and 2'!E238-'Problem 1 and 2'!E239)/'Problem 1 and 2'!E239</f>
        <v>-2.5595763459841131E-2</v>
      </c>
      <c r="F237" s="5">
        <f>('Problem 1 and 2'!F238-'Problem 1 and 2'!F239)/'Problem 1 and 2'!F239</f>
        <v>-6.3424947145876076E-3</v>
      </c>
      <c r="G237" s="5">
        <f>('Problem 1 and 2'!G238-'Problem 1 and 2'!G239)/'Problem 1 and 2'!G239</f>
        <v>2.0475020475020474E-2</v>
      </c>
      <c r="H237" s="5">
        <f>('Problem 1 and 2'!H238-'Problem 1 and 2'!H239)/'Problem 1 and 2'!H239</f>
        <v>-7.9849694692344618E-3</v>
      </c>
      <c r="I237" s="5">
        <f>('Problem 1 and 2'!I238-'Problem 1 and 2'!I239)/'Problem 1 and 2'!I239</f>
        <v>1.108101452844127E-2</v>
      </c>
      <c r="J237" s="5">
        <f>('Problem 1 and 2'!J238-'Problem 1 and 2'!J239)/'Problem 1 and 2'!J239</f>
        <v>4.5830202854996199E-2</v>
      </c>
      <c r="K237" s="5">
        <f>('Problem 1 and 2'!K238-'Problem 1 and 2'!K239)/'Problem 1 and 2'!K239</f>
        <v>5.4347826086955636E-3</v>
      </c>
      <c r="L237" s="5">
        <f>('Problem 1 and 2'!L238-'Problem 1 and 2'!L239)/'Problem 1 and 2'!L239</f>
        <v>3.5679845708775339E-2</v>
      </c>
      <c r="M237" s="5">
        <f>('Problem 1 and 2'!M238-'Problem 1 and 2'!M239)/'Problem 1 and 2'!M239</f>
        <v>2.0210185933710663E-2</v>
      </c>
      <c r="N237" s="5">
        <f>('Problem 1 and 2'!N238-'Problem 1 and 2'!N239)/'Problem 1 and 2'!N239</f>
        <v>-5.046545810877013E-2</v>
      </c>
      <c r="O237" s="5">
        <f>('Problem 1 and 2'!O238-'Problem 1 and 2'!O239)/'Problem 1 and 2'!O239</f>
        <v>1.9163763066202159E-2</v>
      </c>
      <c r="P237" s="5">
        <f>('Problem 1 and 2'!P238-'Problem 1 and 2'!P239)/'Problem 1 and 2'!P239</f>
        <v>6.6430916898206502E-2</v>
      </c>
      <c r="Q237" s="5">
        <f>('Problem 1 and 2'!Q238-'Problem 1 and 2'!Q239)/'Problem 1 and 2'!Q239</f>
        <v>1.4884979702300473E-2</v>
      </c>
      <c r="S237">
        <f t="shared" si="96"/>
        <v>0.28213027493566312</v>
      </c>
      <c r="T237">
        <f t="shared" si="97"/>
        <v>3.2943069165312648</v>
      </c>
      <c r="U237">
        <f t="shared" si="98"/>
        <v>1.0575747568296279</v>
      </c>
      <c r="V237">
        <f t="shared" si="99"/>
        <v>0.67467842066728922</v>
      </c>
      <c r="W237">
        <f t="shared" si="100"/>
        <v>0.22837505236731079</v>
      </c>
      <c r="X237">
        <f t="shared" si="101"/>
        <v>11.493877551020447</v>
      </c>
      <c r="Y237">
        <f t="shared" si="102"/>
        <v>0.62927203065134085</v>
      </c>
      <c r="Z237">
        <f t="shared" si="103"/>
        <v>0.72205100300961034</v>
      </c>
      <c r="AA237">
        <f t="shared" si="104"/>
        <v>0.67537516367015771</v>
      </c>
      <c r="AB237">
        <f t="shared" si="105"/>
        <v>0.25986581746135529</v>
      </c>
      <c r="AC237">
        <f t="shared" si="106"/>
        <v>0.7861815474544962</v>
      </c>
      <c r="AD237">
        <f t="shared" si="107"/>
        <v>0.24659148114037457</v>
      </c>
      <c r="AE237">
        <f t="shared" si="108"/>
        <v>0.36729995596725751</v>
      </c>
      <c r="AF237">
        <f t="shared" si="109"/>
        <v>0.26940856665793728</v>
      </c>
      <c r="AG237">
        <f t="shared" si="110"/>
        <v>0.56030590510283096</v>
      </c>
      <c r="AH237">
        <f t="shared" si="111"/>
        <v>21.547294443466964</v>
      </c>
      <c r="AJ237">
        <f t="shared" si="112"/>
        <v>1.3093535973895955E-2</v>
      </c>
      <c r="AK237">
        <f t="shared" si="113"/>
        <v>0.15288726504269232</v>
      </c>
      <c r="AL237">
        <f t="shared" si="114"/>
        <v>4.908155683324221E-2</v>
      </c>
      <c r="AM237">
        <f t="shared" si="115"/>
        <v>3.1311514419474995E-2</v>
      </c>
      <c r="AN237">
        <f t="shared" si="116"/>
        <v>1.0598780880193198E-2</v>
      </c>
      <c r="AO237">
        <f t="shared" si="117"/>
        <v>0.53342555749523979</v>
      </c>
      <c r="AP237">
        <f t="shared" si="118"/>
        <v>2.9204224795012865E-2</v>
      </c>
      <c r="AQ237">
        <f t="shared" si="119"/>
        <v>3.3510054123223471E-2</v>
      </c>
      <c r="AR237">
        <f t="shared" si="120"/>
        <v>3.1343849940980793E-2</v>
      </c>
      <c r="AS237">
        <f t="shared" si="121"/>
        <v>1.2060252768307316E-2</v>
      </c>
      <c r="AT237">
        <f t="shared" si="122"/>
        <v>3.6486323121317103E-2</v>
      </c>
      <c r="AU237">
        <f t="shared" si="123"/>
        <v>1.1444196940239982E-2</v>
      </c>
      <c r="AV237">
        <f t="shared" si="124"/>
        <v>1.7046221600161088E-2</v>
      </c>
      <c r="AW237">
        <f t="shared" si="125"/>
        <v>1.250312735850791E-2</v>
      </c>
      <c r="AX237">
        <f t="shared" si="126"/>
        <v>2.6003538707511049E-2</v>
      </c>
      <c r="AY237">
        <f t="shared" si="127"/>
        <v>1.0000000000000002</v>
      </c>
      <c r="BA237" cm="1">
        <f t="array" ref="BA237">SUM(AJ237:AX237*C237:Q237)</f>
        <v>3.8642078705258989E-3</v>
      </c>
    </row>
    <row r="238" spans="2:53" x14ac:dyDescent="0.3">
      <c r="B238" s="1">
        <f>'Problem 1 and 2'!B239</f>
        <v>42923</v>
      </c>
      <c r="C238" s="5">
        <f>('Problem 1 and 2'!C239-'Problem 1 and 2'!C240)/'Problem 1 and 2'!C240</f>
        <v>-8.6042065009559413E-3</v>
      </c>
      <c r="D238" s="5">
        <f>('Problem 1 and 2'!D239-'Problem 1 and 2'!D240)/'Problem 1 and 2'!D240</f>
        <v>0</v>
      </c>
      <c r="E238" s="5">
        <f>('Problem 1 and 2'!E239-'Problem 1 and 2'!E240)/'Problem 1 and 2'!E240</f>
        <v>-9.6153846153846159E-3</v>
      </c>
      <c r="F238" s="5">
        <f>('Problem 1 and 2'!F239-'Problem 1 and 2'!F240)/'Problem 1 and 2'!F240</f>
        <v>2.7888446215139421E-2</v>
      </c>
      <c r="G238" s="5">
        <f>('Problem 1 and 2'!G239-'Problem 1 and 2'!G240)/'Problem 1 and 2'!G240</f>
        <v>1.327800829875514E-2</v>
      </c>
      <c r="H238" s="5">
        <f>('Problem 1 and 2'!H239-'Problem 1 and 2'!H240)/'Problem 1 and 2'!H240</f>
        <v>1.4292520247737018E-2</v>
      </c>
      <c r="I238" s="5">
        <f>('Problem 1 and 2'!I239-'Problem 1 and 2'!I240)/'Problem 1 and 2'!I240</f>
        <v>2.463054187192678E-4</v>
      </c>
      <c r="J238" s="5">
        <f>('Problem 1 and 2'!J239-'Problem 1 and 2'!J240)/'Problem 1 and 2'!J240</f>
        <v>4.5283018867924097E-3</v>
      </c>
      <c r="K238" s="5">
        <f>('Problem 1 and 2'!K239-'Problem 1 and 2'!K240)/'Problem 1 and 2'!K240</f>
        <v>1.0196078431372638E-2</v>
      </c>
      <c r="L238" s="5">
        <f>('Problem 1 and 2'!L239-'Problem 1 and 2'!L240)/'Problem 1 and 2'!L240</f>
        <v>1.7664376840039225E-2</v>
      </c>
      <c r="M238" s="5">
        <f>('Problem 1 and 2'!M239-'Problem 1 and 2'!M240)/'Problem 1 and 2'!M240</f>
        <v>2.5704809286898812E-2</v>
      </c>
      <c r="N238" s="5">
        <f>('Problem 1 and 2'!N239-'Problem 1 and 2'!N240)/'Problem 1 and 2'!N240</f>
        <v>2.1010505252626255E-2</v>
      </c>
      <c r="O238" s="5">
        <f>('Problem 1 and 2'!O239-'Problem 1 and 2'!O240)/'Problem 1 and 2'!O240</f>
        <v>8.7873462214411256E-3</v>
      </c>
      <c r="P238" s="5">
        <f>('Problem 1 and 2'!P239-'Problem 1 and 2'!P240)/'Problem 1 and 2'!P240</f>
        <v>2.9648894668400531E-2</v>
      </c>
      <c r="Q238" s="5">
        <f>('Problem 1 and 2'!Q239-'Problem 1 and 2'!Q240)/'Problem 1 and 2'!Q240</f>
        <v>2.924791086350971E-2</v>
      </c>
      <c r="S238">
        <f t="shared" si="96"/>
        <v>0.28131643760411795</v>
      </c>
      <c r="T238">
        <f t="shared" si="97"/>
        <v>3.1867659000886452</v>
      </c>
      <c r="U238">
        <f t="shared" si="98"/>
        <v>1.0853552531593917</v>
      </c>
      <c r="V238">
        <f t="shared" si="99"/>
        <v>0.67898487867154844</v>
      </c>
      <c r="W238">
        <f t="shared" si="100"/>
        <v>0.22379288839525402</v>
      </c>
      <c r="X238">
        <f t="shared" si="101"/>
        <v>11.586394557823169</v>
      </c>
      <c r="Y238">
        <f t="shared" si="102"/>
        <v>0.62237547892720291</v>
      </c>
      <c r="Z238">
        <f t="shared" si="103"/>
        <v>0.69040940014783869</v>
      </c>
      <c r="AA238">
        <f t="shared" si="104"/>
        <v>0.6717244871097785</v>
      </c>
      <c r="AB238">
        <f t="shared" si="105"/>
        <v>0.2509132706773049</v>
      </c>
      <c r="AC238">
        <f t="shared" si="106"/>
        <v>0.77060742805167326</v>
      </c>
      <c r="AD238">
        <f t="shared" si="107"/>
        <v>0.25969722033410964</v>
      </c>
      <c r="AE238">
        <f t="shared" si="108"/>
        <v>0.36039346106872783</v>
      </c>
      <c r="AF238">
        <f t="shared" si="109"/>
        <v>0.25262636556105489</v>
      </c>
      <c r="AG238">
        <f t="shared" si="110"/>
        <v>0.55208808516132268</v>
      </c>
      <c r="AH238">
        <f t="shared" si="111"/>
        <v>21.473445112781143</v>
      </c>
      <c r="AJ238">
        <f t="shared" si="112"/>
        <v>1.3100666247386475E-2</v>
      </c>
      <c r="AK238">
        <f t="shared" si="113"/>
        <v>0.14840496638296108</v>
      </c>
      <c r="AL238">
        <f t="shared" si="114"/>
        <v>5.0544067216926489E-2</v>
      </c>
      <c r="AM238">
        <f t="shared" si="115"/>
        <v>3.1619745928305278E-2</v>
      </c>
      <c r="AN238">
        <f t="shared" si="116"/>
        <v>1.0421843687394667E-2</v>
      </c>
      <c r="AO238">
        <f t="shared" si="117"/>
        <v>0.53956849946387353</v>
      </c>
      <c r="AP238">
        <f t="shared" si="118"/>
        <v>2.8983494528167758E-2</v>
      </c>
      <c r="AQ238">
        <f t="shared" si="119"/>
        <v>3.215177613660615E-2</v>
      </c>
      <c r="AR238">
        <f t="shared" si="120"/>
        <v>3.1281635693844186E-2</v>
      </c>
      <c r="AS238">
        <f t="shared" si="121"/>
        <v>1.1684816728730668E-2</v>
      </c>
      <c r="AT238">
        <f t="shared" si="122"/>
        <v>3.5886529804805396E-2</v>
      </c>
      <c r="AU238">
        <f t="shared" si="123"/>
        <v>1.2093877762517765E-2</v>
      </c>
      <c r="AV238">
        <f t="shared" si="124"/>
        <v>1.67832156962191E-2</v>
      </c>
      <c r="AW238">
        <f t="shared" si="125"/>
        <v>1.1764594094437596E-2</v>
      </c>
      <c r="AX238">
        <f t="shared" si="126"/>
        <v>2.5710270627823759E-2</v>
      </c>
      <c r="AY238">
        <f t="shared" si="127"/>
        <v>1</v>
      </c>
      <c r="BA238" cm="1">
        <f t="array" ref="BA238">SUM(AJ238:AX238*C238:Q238)</f>
        <v>1.1236179616153434E-2</v>
      </c>
    </row>
    <row r="239" spans="2:53" x14ac:dyDescent="0.3">
      <c r="B239" s="1">
        <f>'Problem 1 and 2'!B240</f>
        <v>42916</v>
      </c>
      <c r="C239" s="5">
        <f>('Problem 1 and 2'!C240-'Problem 1 and 2'!C241)/'Problem 1 and 2'!C241</f>
        <v>-5.2106932487539649E-2</v>
      </c>
      <c r="D239" s="5">
        <f>('Problem 1 and 2'!D240-'Problem 1 and 2'!D241)/'Problem 1 and 2'!D241</f>
        <v>-4.6635182998819476E-2</v>
      </c>
      <c r="E239" s="5">
        <f>('Problem 1 and 2'!E240-'Problem 1 and 2'!E241)/'Problem 1 and 2'!E241</f>
        <v>-7.5928917609046853E-2</v>
      </c>
      <c r="F239" s="5">
        <f>('Problem 1 and 2'!F240-'Problem 1 and 2'!F241)/'Problem 1 and 2'!F241</f>
        <v>-5.8321964529331527E-2</v>
      </c>
      <c r="G239" s="5">
        <f>('Problem 1 and 2'!G240-'Problem 1 and 2'!G241)/'Problem 1 and 2'!G241</f>
        <v>-5.6382145653876295E-2</v>
      </c>
      <c r="H239" s="5">
        <f>('Problem 1 and 2'!H240-'Problem 1 and 2'!H241)/'Problem 1 and 2'!H241</f>
        <v>3.1449631449631477E-2</v>
      </c>
      <c r="I239" s="5">
        <f>('Problem 1 and 2'!I240-'Problem 1 and 2'!I241)/'Problem 1 and 2'!I241</f>
        <v>-3.3333333333333333E-2</v>
      </c>
      <c r="J239" s="5">
        <f>('Problem 1 and 2'!J240-'Problem 1 and 2'!J241)/'Problem 1 and 2'!J241</f>
        <v>-4.1244573082489064E-2</v>
      </c>
      <c r="K239" s="5">
        <f>('Problem 1 and 2'!K240-'Problem 1 and 2'!K241)/'Problem 1 and 2'!K241</f>
        <v>-1.5444015444015444E-2</v>
      </c>
      <c r="L239" s="5">
        <f>('Problem 1 and 2'!L240-'Problem 1 and 2'!L241)/'Problem 1 and 2'!L241</f>
        <v>-1.4506769825918761E-2</v>
      </c>
      <c r="M239" s="5">
        <f>('Problem 1 and 2'!M240-'Problem 1 and 2'!M241)/'Problem 1 and 2'!M241</f>
        <v>-8.2850041425019038E-4</v>
      </c>
      <c r="N239" s="5">
        <f>('Problem 1 and 2'!N240-'Problem 1 and 2'!N241)/'Problem 1 and 2'!N241</f>
        <v>-3.9404132628543913E-2</v>
      </c>
      <c r="O239" s="5">
        <f>('Problem 1 and 2'!O240-'Problem 1 and 2'!O241)/'Problem 1 and 2'!O241</f>
        <v>-6.6703116457080464E-2</v>
      </c>
      <c r="P239" s="5">
        <f>('Problem 1 and 2'!P240-'Problem 1 and 2'!P241)/'Problem 1 and 2'!P241</f>
        <v>1.4511873350923596E-2</v>
      </c>
      <c r="Q239" s="5">
        <f>('Problem 1 and 2'!Q240-'Problem 1 and 2'!Q241)/'Problem 1 and 2'!Q241</f>
        <v>-4.5212765957446777E-2</v>
      </c>
      <c r="S239">
        <f t="shared" si="96"/>
        <v>0.2837579495987535</v>
      </c>
      <c r="T239">
        <f t="shared" si="97"/>
        <v>3.1867659000886452</v>
      </c>
      <c r="U239">
        <f t="shared" si="98"/>
        <v>1.0958926828017159</v>
      </c>
      <c r="V239">
        <f t="shared" si="99"/>
        <v>0.66056280831999481</v>
      </c>
      <c r="W239">
        <f t="shared" si="100"/>
        <v>0.22086030345313767</v>
      </c>
      <c r="X239">
        <f t="shared" si="101"/>
        <v>11.423129251700718</v>
      </c>
      <c r="Y239">
        <f t="shared" si="102"/>
        <v>0.62222222222222212</v>
      </c>
      <c r="Z239">
        <f t="shared" si="103"/>
        <v>0.68729711134176286</v>
      </c>
      <c r="AA239">
        <f t="shared" si="104"/>
        <v>0.66494465921193135</v>
      </c>
      <c r="AB239">
        <f t="shared" si="105"/>
        <v>0.24655797764722628</v>
      </c>
      <c r="AC239">
        <f t="shared" si="106"/>
        <v>0.75129551999217303</v>
      </c>
      <c r="AD239">
        <f t="shared" si="107"/>
        <v>0.2543531325075381</v>
      </c>
      <c r="AE239">
        <f t="shared" si="108"/>
        <v>0.35725414520575982</v>
      </c>
      <c r="AF239">
        <f t="shared" si="109"/>
        <v>0.24535195139738719</v>
      </c>
      <c r="AG239">
        <f t="shared" si="110"/>
        <v>0.53639951981844347</v>
      </c>
      <c r="AH239">
        <f t="shared" si="111"/>
        <v>21.236645135307409</v>
      </c>
      <c r="AJ239">
        <f t="shared" si="112"/>
        <v>1.336171263355463E-2</v>
      </c>
      <c r="AK239">
        <f t="shared" si="113"/>
        <v>0.15005976131278964</v>
      </c>
      <c r="AL239">
        <f t="shared" si="114"/>
        <v>5.160385154149031E-2</v>
      </c>
      <c r="AM239">
        <f t="shared" si="115"/>
        <v>3.1104856916489267E-2</v>
      </c>
      <c r="AN239">
        <f t="shared" si="116"/>
        <v>1.0399962048899238E-2</v>
      </c>
      <c r="AO239">
        <f t="shared" si="117"/>
        <v>0.53789707267410924</v>
      </c>
      <c r="AP239">
        <f t="shared" si="118"/>
        <v>2.9299459413565005E-2</v>
      </c>
      <c r="AQ239">
        <f t="shared" si="119"/>
        <v>3.2363732923101081E-2</v>
      </c>
      <c r="AR239">
        <f t="shared" si="120"/>
        <v>3.1311191338146645E-2</v>
      </c>
      <c r="AS239">
        <f t="shared" si="121"/>
        <v>1.1610024845087531E-2</v>
      </c>
      <c r="AT239">
        <f t="shared" si="122"/>
        <v>3.5377316671506259E-2</v>
      </c>
      <c r="AU239">
        <f t="shared" si="123"/>
        <v>1.1977086347064217E-2</v>
      </c>
      <c r="AV239">
        <f t="shared" si="124"/>
        <v>1.6822532133938604E-2</v>
      </c>
      <c r="AW239">
        <f t="shared" si="125"/>
        <v>1.1553234978225087E-2</v>
      </c>
      <c r="AX239">
        <f t="shared" si="126"/>
        <v>2.5258204222033249E-2</v>
      </c>
      <c r="AY239">
        <f t="shared" si="127"/>
        <v>1</v>
      </c>
      <c r="BA239" cm="1">
        <f t="array" ref="BA239">SUM(AJ239:AX239*C239:Q239)</f>
        <v>-2.6575085323298476E-3</v>
      </c>
    </row>
    <row r="240" spans="2:53" x14ac:dyDescent="0.3">
      <c r="B240" s="1">
        <f>'Problem 1 and 2'!B241</f>
        <v>42909</v>
      </c>
      <c r="C240" s="5">
        <f>('Problem 1 and 2'!C241-'Problem 1 and 2'!C242)/'Problem 1 and 2'!C242</f>
        <v>6.8430656934306573E-3</v>
      </c>
      <c r="D240" s="5">
        <f>('Problem 1 and 2'!D241-'Problem 1 and 2'!D242)/'Problem 1 and 2'!D242</f>
        <v>3.0100334448160695E-2</v>
      </c>
      <c r="E240" s="5">
        <f>('Problem 1 and 2'!E241-'Problem 1 and 2'!E242)/'Problem 1 and 2'!E242</f>
        <v>3.8590604026845637E-2</v>
      </c>
      <c r="F240" s="5">
        <f>('Problem 1 and 2'!F241-'Problem 1 and 2'!F242)/'Problem 1 and 2'!F242</f>
        <v>3.2394366197183257E-2</v>
      </c>
      <c r="G240" s="5">
        <f>('Problem 1 and 2'!G241-'Problem 1 and 2'!G242)/'Problem 1 and 2'!G242</f>
        <v>5.1894563426688606E-2</v>
      </c>
      <c r="H240" s="5">
        <f>('Problem 1 and 2'!H241-'Problem 1 and 2'!H242)/'Problem 1 and 2'!H242</f>
        <v>1.0427010923535224E-2</v>
      </c>
      <c r="I240" s="5">
        <f>('Problem 1 and 2'!I241-'Problem 1 and 2'!I242)/'Problem 1 and 2'!I242</f>
        <v>1.8428709990300735E-2</v>
      </c>
      <c r="J240" s="5">
        <f>('Problem 1 and 2'!J241-'Problem 1 and 2'!J242)/'Problem 1 and 2'!J242</f>
        <v>1.1713030746705669E-2</v>
      </c>
      <c r="K240" s="5">
        <f>('Problem 1 and 2'!K241-'Problem 1 and 2'!K242)/'Problem 1 and 2'!K242</f>
        <v>3.875968992248062E-3</v>
      </c>
      <c r="L240" s="5">
        <f>('Problem 1 and 2'!L241-'Problem 1 and 2'!L242)/'Problem 1 and 2'!L242</f>
        <v>-1.1472275334607922E-2</v>
      </c>
      <c r="M240" s="5">
        <f>('Problem 1 and 2'!M241-'Problem 1 and 2'!M242)/'Problem 1 and 2'!M242</f>
        <v>-7.4013157894736569E-3</v>
      </c>
      <c r="N240" s="5">
        <f>('Problem 1 and 2'!N241-'Problem 1 and 2'!N242)/'Problem 1 and 2'!N242</f>
        <v>1.9258545979778802E-3</v>
      </c>
      <c r="O240" s="5">
        <f>('Problem 1 and 2'!O241-'Problem 1 and 2'!O242)/'Problem 1 and 2'!O242</f>
        <v>5.4975261132490377E-3</v>
      </c>
      <c r="P240" s="5">
        <f>('Problem 1 and 2'!P241-'Problem 1 and 2'!P242)/'Problem 1 and 2'!P242</f>
        <v>3.7503421845058782E-2</v>
      </c>
      <c r="Q240" s="5">
        <f>('Problem 1 and 2'!Q241-'Problem 1 and 2'!Q242)/'Problem 1 and 2'!Q242</f>
        <v>3.2258064516129017E-2</v>
      </c>
      <c r="S240">
        <f t="shared" si="96"/>
        <v>0.29935649845336948</v>
      </c>
      <c r="T240">
        <f t="shared" si="97"/>
        <v>3.3426510431889573</v>
      </c>
      <c r="U240">
        <f t="shared" si="98"/>
        <v>1.1859398088361226</v>
      </c>
      <c r="V240">
        <f t="shared" si="99"/>
        <v>0.70147415936045809</v>
      </c>
      <c r="W240">
        <f t="shared" si="100"/>
        <v>0.23405693569266128</v>
      </c>
      <c r="X240">
        <f t="shared" si="101"/>
        <v>11.074829931972825</v>
      </c>
      <c r="Y240">
        <f t="shared" si="102"/>
        <v>0.64367816091954011</v>
      </c>
      <c r="Z240">
        <f t="shared" si="103"/>
        <v>0.71686385499948391</v>
      </c>
      <c r="AA240">
        <f t="shared" si="104"/>
        <v>0.67537516367015771</v>
      </c>
      <c r="AB240">
        <f t="shared" si="105"/>
        <v>0.25018738850562511</v>
      </c>
      <c r="AC240">
        <f t="shared" si="106"/>
        <v>0.75191848476828593</v>
      </c>
      <c r="AD240">
        <f t="shared" si="107"/>
        <v>0.2647868277879874</v>
      </c>
      <c r="AE240">
        <f t="shared" si="108"/>
        <v>0.38278724755789972</v>
      </c>
      <c r="AF240">
        <f t="shared" si="109"/>
        <v>0.24184236561667033</v>
      </c>
      <c r="AG240">
        <f t="shared" si="110"/>
        <v>0.56180005418310519</v>
      </c>
      <c r="AH240">
        <f t="shared" si="111"/>
        <v>21.327547925513148</v>
      </c>
      <c r="AJ240">
        <f t="shared" si="112"/>
        <v>1.403614234036081E-2</v>
      </c>
      <c r="AK240">
        <f t="shared" si="113"/>
        <v>0.15672927121595165</v>
      </c>
      <c r="AL240">
        <f t="shared" si="114"/>
        <v>5.5606008387745237E-2</v>
      </c>
      <c r="AM240">
        <f t="shared" si="115"/>
        <v>3.2890520832979463E-2</v>
      </c>
      <c r="AN240">
        <f t="shared" si="116"/>
        <v>1.0974395017660231E-2</v>
      </c>
      <c r="AO240">
        <f t="shared" si="117"/>
        <v>0.51927347534990298</v>
      </c>
      <c r="AP240">
        <f t="shared" si="118"/>
        <v>3.0180598499536745E-2</v>
      </c>
      <c r="AQ240">
        <f t="shared" si="119"/>
        <v>3.361210850413484E-2</v>
      </c>
      <c r="AR240">
        <f t="shared" si="120"/>
        <v>3.1666798547536637E-2</v>
      </c>
      <c r="AS240">
        <f t="shared" si="121"/>
        <v>1.1730715100461111E-2</v>
      </c>
      <c r="AT240">
        <f t="shared" si="122"/>
        <v>3.5255740012606E-2</v>
      </c>
      <c r="AU240">
        <f t="shared" si="123"/>
        <v>1.2415249456372587E-2</v>
      </c>
      <c r="AV240">
        <f t="shared" si="124"/>
        <v>1.7948019570500611E-2</v>
      </c>
      <c r="AW240">
        <f t="shared" si="125"/>
        <v>1.1339436041185289E-2</v>
      </c>
      <c r="AX240">
        <f t="shared" si="126"/>
        <v>2.6341521123065915E-2</v>
      </c>
      <c r="AY240">
        <f t="shared" si="127"/>
        <v>1</v>
      </c>
      <c r="BA240" cm="1">
        <f t="array" ref="BA240">SUM(AJ240:AX240*C240:Q240)</f>
        <v>1.608365803178367E-2</v>
      </c>
    </row>
    <row r="241" spans="2:53" x14ac:dyDescent="0.3">
      <c r="B241" s="1">
        <f>'Problem 1 and 2'!B242</f>
        <v>42902</v>
      </c>
      <c r="C241" s="5">
        <f>('Problem 1 and 2'!C242-'Problem 1 and 2'!C243)/'Problem 1 and 2'!C243</f>
        <v>-8.5933966530981707E-3</v>
      </c>
      <c r="D241" s="5">
        <f>('Problem 1 and 2'!D242-'Problem 1 and 2'!D243)/'Problem 1 and 2'!D243</f>
        <v>-5.4429996976111672E-3</v>
      </c>
      <c r="E241" s="5">
        <f>('Problem 1 and 2'!E242-'Problem 1 and 2'!E243)/'Problem 1 and 2'!E243</f>
        <v>-9.9667774086378731E-3</v>
      </c>
      <c r="F241" s="5">
        <f>('Problem 1 and 2'!F242-'Problem 1 and 2'!F243)/'Problem 1 and 2'!F243</f>
        <v>-3.5198873636077505E-4</v>
      </c>
      <c r="G241" s="5">
        <f>('Problem 1 and 2'!G242-'Problem 1 and 2'!G243)/'Problem 1 and 2'!G243</f>
        <v>-4.258675078864347E-2</v>
      </c>
      <c r="H241" s="5">
        <f>('Problem 1 and 2'!H242-'Problem 1 and 2'!H243)/'Problem 1 and 2'!H243</f>
        <v>-2.5169409486931214E-2</v>
      </c>
      <c r="I241" s="5">
        <f>('Problem 1 and 2'!I242-'Problem 1 and 2'!I243)/'Problem 1 and 2'!I243</f>
        <v>9.053095179838485E-3</v>
      </c>
      <c r="J241" s="5">
        <f>('Problem 1 and 2'!J242-'Problem 1 and 2'!J243)/'Problem 1 and 2'!J243</f>
        <v>-4.2075736325385693E-2</v>
      </c>
      <c r="K241" s="5">
        <f>('Problem 1 and 2'!K242-'Problem 1 and 2'!K243)/'Problem 1 and 2'!K243</f>
        <v>0.19003551492175288</v>
      </c>
      <c r="L241" s="5">
        <f>('Problem 1 and 2'!L242-'Problem 1 and 2'!L243)/'Problem 1 and 2'!L243</f>
        <v>-1.2275731822474139E-2</v>
      </c>
      <c r="M241" s="5">
        <f>('Problem 1 and 2'!M242-'Problem 1 and 2'!M243)/'Problem 1 and 2'!M243</f>
        <v>-1.7770597738287562E-2</v>
      </c>
      <c r="N241" s="5">
        <f>('Problem 1 and 2'!N242-'Problem 1 and 2'!N243)/'Problem 1 and 2'!N243</f>
        <v>4.8169556840074333E-4</v>
      </c>
      <c r="O241" s="5">
        <f>('Problem 1 and 2'!O242-'Problem 1 and 2'!O243)/'Problem 1 and 2'!O243</f>
        <v>-1.1950027159152573E-2</v>
      </c>
      <c r="P241" s="5">
        <f>('Problem 1 and 2'!P242-'Problem 1 and 2'!P243)/'Problem 1 and 2'!P243</f>
        <v>-3.5893375560833975E-2</v>
      </c>
      <c r="Q241" s="5">
        <f>('Problem 1 and 2'!Q242-'Problem 1 and 2'!Q243)/'Problem 1 and 2'!Q243</f>
        <v>-1.2872628726287274E-2</v>
      </c>
      <c r="S241">
        <f t="shared" si="96"/>
        <v>0.29732190512450651</v>
      </c>
      <c r="T241">
        <f t="shared" si="97"/>
        <v>3.2449761750438246</v>
      </c>
      <c r="U241">
        <f t="shared" si="98"/>
        <v>1.1418741939682215</v>
      </c>
      <c r="V241">
        <f t="shared" si="99"/>
        <v>0.67946337400535495</v>
      </c>
      <c r="W241">
        <f t="shared" si="100"/>
        <v>0.22250988248307818</v>
      </c>
      <c r="X241">
        <f t="shared" si="101"/>
        <v>10.960544217687112</v>
      </c>
      <c r="Y241">
        <f t="shared" si="102"/>
        <v>0.63203065134099601</v>
      </c>
      <c r="Z241">
        <f t="shared" si="103"/>
        <v>0.70856441818328153</v>
      </c>
      <c r="AA241">
        <f t="shared" si="104"/>
        <v>0.67276753755560115</v>
      </c>
      <c r="AB241">
        <f t="shared" si="105"/>
        <v>0.25309091719234411</v>
      </c>
      <c r="AC241">
        <f t="shared" si="106"/>
        <v>0.75752516775330214</v>
      </c>
      <c r="AD241">
        <f t="shared" si="107"/>
        <v>0.26427786704259965</v>
      </c>
      <c r="AE241">
        <f t="shared" si="108"/>
        <v>0.38069437031592102</v>
      </c>
      <c r="AF241">
        <f t="shared" si="109"/>
        <v>0.23310030649015748</v>
      </c>
      <c r="AG241">
        <f t="shared" si="110"/>
        <v>0.54424380248988313</v>
      </c>
      <c r="AH241">
        <f t="shared" si="111"/>
        <v>20.992984786676192</v>
      </c>
      <c r="AJ241">
        <f t="shared" si="112"/>
        <v>1.4162917190947068E-2</v>
      </c>
      <c r="AK241">
        <f t="shared" si="113"/>
        <v>0.15457431175310254</v>
      </c>
      <c r="AL241">
        <f t="shared" si="114"/>
        <v>5.4393132066334136E-2</v>
      </c>
      <c r="AM241">
        <f t="shared" si="115"/>
        <v>3.2366210946649002E-2</v>
      </c>
      <c r="AN241">
        <f t="shared" si="116"/>
        <v>1.0599249451383424E-2</v>
      </c>
      <c r="AO241">
        <f t="shared" si="117"/>
        <v>0.52210509029871444</v>
      </c>
      <c r="AP241">
        <f t="shared" si="118"/>
        <v>3.0106755078588569E-2</v>
      </c>
      <c r="AQ241">
        <f t="shared" si="119"/>
        <v>3.375243803506172E-2</v>
      </c>
      <c r="AR241">
        <f t="shared" si="120"/>
        <v>3.2047255042198318E-2</v>
      </c>
      <c r="AS241">
        <f t="shared" si="121"/>
        <v>1.205597583021999E-2</v>
      </c>
      <c r="AT241">
        <f t="shared" si="122"/>
        <v>3.6084681404336912E-2</v>
      </c>
      <c r="AU241">
        <f t="shared" si="123"/>
        <v>1.2588865743871318E-2</v>
      </c>
      <c r="AV241">
        <f t="shared" si="124"/>
        <v>1.8134361272797175E-2</v>
      </c>
      <c r="AW241">
        <f t="shared" si="125"/>
        <v>1.1103723880088807E-2</v>
      </c>
      <c r="AX241">
        <f t="shared" si="126"/>
        <v>2.5925032005706176E-2</v>
      </c>
      <c r="AY241">
        <f t="shared" si="127"/>
        <v>0.99999999999999967</v>
      </c>
      <c r="BA241" cm="1">
        <f t="array" ref="BA241">SUM(AJ241:AX241*C241:Q241)</f>
        <v>-1.1898677272655022E-2</v>
      </c>
    </row>
    <row r="242" spans="2:53" x14ac:dyDescent="0.3">
      <c r="B242" s="1">
        <f>'Problem 1 and 2'!B243</f>
        <v>42895</v>
      </c>
      <c r="C242" s="5">
        <f>('Problem 1 and 2'!C243-'Problem 1 and 2'!C244)/'Problem 1 and 2'!C244</f>
        <v>-6.7385444743935314E-3</v>
      </c>
      <c r="D242" s="5">
        <f>('Problem 1 and 2'!D243-'Problem 1 and 2'!D244)/'Problem 1 and 2'!D244</f>
        <v>3.2147315855180936E-2</v>
      </c>
      <c r="E242" s="5">
        <f>('Problem 1 and 2'!E243-'Problem 1 and 2'!E244)/'Problem 1 and 2'!E244</f>
        <v>-3.3112582781456954E-3</v>
      </c>
      <c r="F242" s="5">
        <f>('Problem 1 and 2'!F243-'Problem 1 and 2'!F244)/'Problem 1 and 2'!F244</f>
        <v>7.4468085106383884E-3</v>
      </c>
      <c r="G242" s="5">
        <f>('Problem 1 and 2'!G243-'Problem 1 and 2'!G244)/'Problem 1 and 2'!G244</f>
        <v>-1.0148321623731438E-2</v>
      </c>
      <c r="H242" s="5">
        <f>('Problem 1 and 2'!H243-'Problem 1 and 2'!H244)/'Problem 1 and 2'!H244</f>
        <v>-5.4894784995425439E-2</v>
      </c>
      <c r="I242" s="5">
        <f>('Problem 1 and 2'!I243-'Problem 1 and 2'!I244)/'Problem 1 and 2'!I244</f>
        <v>7.3946265713581462E-3</v>
      </c>
      <c r="J242" s="5">
        <f>('Problem 1 and 2'!J243-'Problem 1 and 2'!J244)/'Problem 1 and 2'!J244</f>
        <v>3.1091829356471312E-2</v>
      </c>
      <c r="K242" s="5">
        <f>('Problem 1 and 2'!K243-'Problem 1 and 2'!K244)/'Problem 1 and 2'!K244</f>
        <v>-3.956478733926766E-3</v>
      </c>
      <c r="L242" s="5">
        <f>('Problem 1 and 2'!L243-'Problem 1 and 2'!L244)/'Problem 1 and 2'!L244</f>
        <v>1.3397129186602925E-2</v>
      </c>
      <c r="M242" s="5">
        <f>('Problem 1 and 2'!M243-'Problem 1 and 2'!M244)/'Problem 1 and 2'!M244</f>
        <v>2.1452145214521386E-2</v>
      </c>
      <c r="N242" s="5">
        <f>('Problem 1 and 2'!N243-'Problem 1 and 2'!N244)/'Problem 1 and 2'!N244</f>
        <v>-6.2230732407851192E-3</v>
      </c>
      <c r="O242" s="5">
        <f>('Problem 1 and 2'!O243-'Problem 1 and 2'!O244)/'Problem 1 and 2'!O244</f>
        <v>1.209455744914782E-2</v>
      </c>
      <c r="P242" s="5">
        <f>('Problem 1 and 2'!P243-'Problem 1 and 2'!P244)/'Problem 1 and 2'!P244</f>
        <v>5.8971492453884833E-2</v>
      </c>
      <c r="Q242" s="5">
        <f>('Problem 1 and 2'!Q243-'Problem 1 and 2'!Q244)/'Problem 1 and 2'!Q244</f>
        <v>4.7651463580667061E-3</v>
      </c>
      <c r="S242">
        <f t="shared" si="96"/>
        <v>0.29989905667439959</v>
      </c>
      <c r="T242">
        <f t="shared" si="97"/>
        <v>3.2627352419793034</v>
      </c>
      <c r="U242">
        <f t="shared" si="98"/>
        <v>1.1533695717598478</v>
      </c>
      <c r="V242">
        <f t="shared" si="99"/>
        <v>0.67970262167225848</v>
      </c>
      <c r="W242">
        <f t="shared" si="100"/>
        <v>0.23240735666272086</v>
      </c>
      <c r="X242">
        <f t="shared" si="101"/>
        <v>11.243537414966024</v>
      </c>
      <c r="Y242">
        <f t="shared" si="102"/>
        <v>0.62636015325670491</v>
      </c>
      <c r="Z242">
        <f t="shared" si="103"/>
        <v>0.73968730624404055</v>
      </c>
      <c r="AA242">
        <f t="shared" si="104"/>
        <v>0.56533399980070076</v>
      </c>
      <c r="AB242">
        <f t="shared" si="105"/>
        <v>0.25623640660295643</v>
      </c>
      <c r="AC242">
        <f t="shared" si="106"/>
        <v>0.77123039282778627</v>
      </c>
      <c r="AD242">
        <f t="shared" si="107"/>
        <v>0.26415062685625268</v>
      </c>
      <c r="AE242">
        <f t="shared" si="108"/>
        <v>0.38529870024827412</v>
      </c>
      <c r="AF242">
        <f t="shared" si="109"/>
        <v>0.24177855496611186</v>
      </c>
      <c r="AG242">
        <f t="shared" si="110"/>
        <v>0.55134101062118568</v>
      </c>
      <c r="AH242">
        <f t="shared" si="111"/>
        <v>21.273068415138564</v>
      </c>
      <c r="AJ242">
        <f t="shared" si="112"/>
        <v>1.4097592825912329E-2</v>
      </c>
      <c r="AK242">
        <f t="shared" si="113"/>
        <v>0.15337398340041258</v>
      </c>
      <c r="AL242">
        <f t="shared" si="114"/>
        <v>5.4217358269720732E-2</v>
      </c>
      <c r="AM242">
        <f t="shared" si="115"/>
        <v>3.1951320251880605E-2</v>
      </c>
      <c r="AN242">
        <f t="shared" si="116"/>
        <v>1.092495695154784E-2</v>
      </c>
      <c r="AO242">
        <f t="shared" si="117"/>
        <v>0.52853388122254996</v>
      </c>
      <c r="AP242">
        <f t="shared" si="118"/>
        <v>2.9443808529801368E-2</v>
      </c>
      <c r="AQ242">
        <f t="shared" si="119"/>
        <v>3.4771067897175406E-2</v>
      </c>
      <c r="AR242">
        <f t="shared" si="120"/>
        <v>2.6575103730611418E-2</v>
      </c>
      <c r="AS242">
        <f t="shared" si="121"/>
        <v>1.2045108002407908E-2</v>
      </c>
      <c r="AT242">
        <f t="shared" si="122"/>
        <v>3.625383878702497E-2</v>
      </c>
      <c r="AU242">
        <f t="shared" si="123"/>
        <v>1.2417138031120843E-2</v>
      </c>
      <c r="AV242">
        <f t="shared" si="124"/>
        <v>1.8112041607222202E-2</v>
      </c>
      <c r="AW242">
        <f t="shared" si="125"/>
        <v>1.1365476303082581E-2</v>
      </c>
      <c r="AX242">
        <f t="shared" si="126"/>
        <v>2.5917324189529453E-2</v>
      </c>
      <c r="AY242">
        <f t="shared" si="127"/>
        <v>1.0000000000000002</v>
      </c>
      <c r="BA242" cm="1">
        <f t="array" ref="BA242">SUM(AJ242:AX242*C242:Q242)</f>
        <v>-2.1162357390770759E-2</v>
      </c>
    </row>
    <row r="243" spans="2:53" x14ac:dyDescent="0.3">
      <c r="B243" s="1">
        <f>'Problem 1 and 2'!B244</f>
        <v>42888</v>
      </c>
      <c r="C243" s="5">
        <f>('Problem 1 and 2'!C244-'Problem 1 and 2'!C245)/'Problem 1 and 2'!C245</f>
        <v>2.6279391424619589E-2</v>
      </c>
      <c r="D243" s="5">
        <f>('Problem 1 and 2'!D244-'Problem 1 and 2'!D245)/'Problem 1 and 2'!D245</f>
        <v>5.9654631083202597E-3</v>
      </c>
      <c r="E243" s="5">
        <f>('Problem 1 and 2'!E244-'Problem 1 and 2'!E245)/'Problem 1 and 2'!E245</f>
        <v>2.4597116200169637E-2</v>
      </c>
      <c r="F243" s="5">
        <f>('Problem 1 and 2'!F244-'Problem 1 and 2'!F245)/'Problem 1 and 2'!F245</f>
        <v>2.5081788440567118E-2</v>
      </c>
      <c r="G243" s="5">
        <f>('Problem 1 and 2'!G244-'Problem 1 and 2'!G245)/'Problem 1 and 2'!G245</f>
        <v>4.5714285714285666E-2</v>
      </c>
      <c r="H243" s="5">
        <f>('Problem 1 and 2'!H244-'Problem 1 and 2'!H245)/'Problem 1 and 2'!H245</f>
        <v>-2.2798390701832788E-2</v>
      </c>
      <c r="I243" s="5">
        <f>('Problem 1 and 2'!I244-'Problem 1 and 2'!I245)/'Problem 1 and 2'!I245</f>
        <v>1.9602915305353134E-2</v>
      </c>
      <c r="J243" s="5">
        <f>('Problem 1 and 2'!J244-'Problem 1 and 2'!J245)/'Problem 1 and 2'!J245</f>
        <v>1.7660044150110417E-2</v>
      </c>
      <c r="K243" s="5">
        <f>('Problem 1 and 2'!K244-'Problem 1 and 2'!K245)/'Problem 1 and 2'!K245</f>
        <v>9.9009900990107837E-4</v>
      </c>
      <c r="L243" s="5">
        <f>('Problem 1 and 2'!L244-'Problem 1 and 2'!L245)/'Problem 1 and 2'!L245</f>
        <v>-8.538899430740092E-3</v>
      </c>
      <c r="M243" s="5">
        <f>('Problem 1 and 2'!M244-'Problem 1 and 2'!M245)/'Problem 1 and 2'!M245</f>
        <v>-1.0612244897959212E-2</v>
      </c>
      <c r="N243" s="5">
        <f>('Problem 1 and 2'!N244-'Problem 1 and 2'!N245)/'Problem 1 and 2'!N245</f>
        <v>1.7039922103213243E-2</v>
      </c>
      <c r="O243" s="5">
        <f>('Problem 1 and 2'!O244-'Problem 1 and 2'!O245)/'Problem 1 and 2'!O245</f>
        <v>3.0011325028312635E-2</v>
      </c>
      <c r="P243" s="5">
        <f>('Problem 1 and 2'!P244-'Problem 1 and 2'!P245)/'Problem 1 and 2'!P245</f>
        <v>-3.0352303523035161E-2</v>
      </c>
      <c r="Q243" s="5">
        <f>('Problem 1 and 2'!Q244-'Problem 1 and 2'!Q245)/'Problem 1 and 2'!Q245</f>
        <v>3.0877192982456281E-2</v>
      </c>
      <c r="S243">
        <f t="shared" si="96"/>
        <v>0.30193365000326255</v>
      </c>
      <c r="T243">
        <f t="shared" si="97"/>
        <v>3.1611139145151768</v>
      </c>
      <c r="U243">
        <f t="shared" si="98"/>
        <v>1.1572013643570567</v>
      </c>
      <c r="V243">
        <f t="shared" si="99"/>
        <v>0.67467842066728934</v>
      </c>
      <c r="W243">
        <f t="shared" si="100"/>
        <v>0.2347900819281904</v>
      </c>
      <c r="X243">
        <f t="shared" si="101"/>
        <v>11.896598639455823</v>
      </c>
      <c r="Y243">
        <f t="shared" si="102"/>
        <v>0.62176245210727954</v>
      </c>
      <c r="Z243">
        <f t="shared" si="103"/>
        <v>0.71738256980049664</v>
      </c>
      <c r="AA243">
        <f t="shared" si="104"/>
        <v>0.5675796164831266</v>
      </c>
      <c r="AB243">
        <f t="shared" si="105"/>
        <v>0.2528489564684509</v>
      </c>
      <c r="AC243">
        <f t="shared" si="106"/>
        <v>0.75503330864885065</v>
      </c>
      <c r="AD243">
        <f t="shared" si="107"/>
        <v>0.26580474927876296</v>
      </c>
      <c r="AE243">
        <f t="shared" si="108"/>
        <v>0.38069437031592107</v>
      </c>
      <c r="AF243">
        <f t="shared" si="109"/>
        <v>0.22831450769827083</v>
      </c>
      <c r="AG243">
        <f t="shared" si="110"/>
        <v>0.54872624973070583</v>
      </c>
      <c r="AH243">
        <f t="shared" si="111"/>
        <v>21.764462851458667</v>
      </c>
      <c r="AJ243">
        <f t="shared" si="112"/>
        <v>1.3872782069741123E-2</v>
      </c>
      <c r="AK243">
        <f t="shared" si="113"/>
        <v>0.14524199085865871</v>
      </c>
      <c r="AL243">
        <f t="shared" si="114"/>
        <v>5.3169305038902E-2</v>
      </c>
      <c r="AM243">
        <f t="shared" si="115"/>
        <v>3.0999084391465787E-2</v>
      </c>
      <c r="AN243">
        <f t="shared" si="116"/>
        <v>1.0787772872256051E-2</v>
      </c>
      <c r="AO243">
        <f t="shared" si="117"/>
        <v>0.5466065815935589</v>
      </c>
      <c r="AP243">
        <f t="shared" si="118"/>
        <v>2.8567783011727702E-2</v>
      </c>
      <c r="AQ243">
        <f t="shared" si="119"/>
        <v>3.2961188828623776E-2</v>
      </c>
      <c r="AR243">
        <f t="shared" si="120"/>
        <v>2.6078273576372095E-2</v>
      </c>
      <c r="AS243">
        <f t="shared" si="121"/>
        <v>1.1617514210855188E-2</v>
      </c>
      <c r="AT243">
        <f t="shared" si="122"/>
        <v>3.4691106957332872E-2</v>
      </c>
      <c r="AU243">
        <f t="shared" si="123"/>
        <v>1.2212787013990036E-2</v>
      </c>
      <c r="AV243">
        <f t="shared" si="124"/>
        <v>1.7491558276174352E-2</v>
      </c>
      <c r="AW243">
        <f t="shared" si="125"/>
        <v>1.0490243166417914E-2</v>
      </c>
      <c r="AX243">
        <f t="shared" si="126"/>
        <v>2.5212028133923363E-2</v>
      </c>
      <c r="AY243">
        <f t="shared" si="127"/>
        <v>0.99999999999999978</v>
      </c>
      <c r="BA243" cm="1">
        <f t="array" ref="BA243">SUM(AJ243:AX243*C243:Q243)</f>
        <v>-6.7585669778123169E-3</v>
      </c>
    </row>
    <row r="244" spans="2:53" x14ac:dyDescent="0.3">
      <c r="B244" s="1">
        <f>'Problem 1 and 2'!B245</f>
        <v>42881</v>
      </c>
      <c r="C244" s="5">
        <f>('Problem 1 and 2'!C245-'Problem 1 and 2'!C246)/'Problem 1 and 2'!C246</f>
        <v>-4.5892611289582372E-3</v>
      </c>
      <c r="D244" s="5">
        <f>('Problem 1 and 2'!D245-'Problem 1 and 2'!D246)/'Problem 1 and 2'!D246</f>
        <v>5.6836122513420047E-3</v>
      </c>
      <c r="E244" s="5">
        <f>('Problem 1 and 2'!E245-'Problem 1 and 2'!E246)/'Problem 1 and 2'!E246</f>
        <v>-3.3812341504649195E-3</v>
      </c>
      <c r="F244" s="5">
        <f>('Problem 1 and 2'!F245-'Problem 1 and 2'!F246)/'Problem 1 and 2'!F246</f>
        <v>2.3818384815779907E-2</v>
      </c>
      <c r="G244" s="5">
        <f>('Problem 1 and 2'!G245-'Problem 1 and 2'!G246)/'Problem 1 and 2'!G246</f>
        <v>5.6034482758620691E-2</v>
      </c>
      <c r="H244" s="5">
        <f>('Problem 1 and 2'!H245-'Problem 1 and 2'!H246)/'Problem 1 and 2'!H246</f>
        <v>9.0211998195760049E-3</v>
      </c>
      <c r="I244" s="5">
        <f>('Problem 1 and 2'!I245-'Problem 1 and 2'!I246)/'Problem 1 and 2'!I246</f>
        <v>-7.5339025615271562E-4</v>
      </c>
      <c r="J244" s="5">
        <f>('Problem 1 and 2'!J245-'Problem 1 and 2'!J246)/'Problem 1 and 2'!J246</f>
        <v>6.6666666666667087E-3</v>
      </c>
      <c r="K244" s="5">
        <f>('Problem 1 and 2'!K245-'Problem 1 and 2'!K246)/'Problem 1 and 2'!K246</f>
        <v>9.3271152564957105E-3</v>
      </c>
      <c r="L244" s="5">
        <f>('Problem 1 and 2'!L245-'Problem 1 and 2'!L246)/'Problem 1 and 2'!L246</f>
        <v>1.9011406844106733E-3</v>
      </c>
      <c r="M244" s="5">
        <f>('Problem 1 and 2'!M245-'Problem 1 and 2'!M246)/'Problem 1 and 2'!M246</f>
        <v>-1.9215372297838238E-2</v>
      </c>
      <c r="N244" s="5">
        <f>('Problem 1 and 2'!N245-'Problem 1 and 2'!N246)/'Problem 1 and 2'!N246</f>
        <v>-1.9436345966958486E-3</v>
      </c>
      <c r="O244" s="5">
        <f>('Problem 1 and 2'!O245-'Problem 1 and 2'!O246)/'Problem 1 and 2'!O246</f>
        <v>-1.175153889199773E-2</v>
      </c>
      <c r="P244" s="5">
        <f>('Problem 1 and 2'!P245-'Problem 1 and 2'!P246)/'Problem 1 and 2'!P246</f>
        <v>3.2167832167832131E-2</v>
      </c>
      <c r="Q244" s="5">
        <f>('Problem 1 and 2'!Q245-'Problem 1 and 2'!Q246)/'Problem 1 and 2'!Q246</f>
        <v>-2.1008403361347182E-3</v>
      </c>
      <c r="S244">
        <f t="shared" si="96"/>
        <v>0.29420219535358333</v>
      </c>
      <c r="T244">
        <f t="shared" si="97"/>
        <v>3.1423682327499489</v>
      </c>
      <c r="U244">
        <f t="shared" si="98"/>
        <v>1.1294208680272928</v>
      </c>
      <c r="V244">
        <f t="shared" si="99"/>
        <v>0.65817033165096195</v>
      </c>
      <c r="W244">
        <f t="shared" si="100"/>
        <v>0.22452603463078319</v>
      </c>
      <c r="X244">
        <f t="shared" si="101"/>
        <v>12.174149659863986</v>
      </c>
      <c r="Y244">
        <f t="shared" si="102"/>
        <v>0.60980842911877375</v>
      </c>
      <c r="Z244">
        <f t="shared" si="103"/>
        <v>0.70493341457619296</v>
      </c>
      <c r="AA244">
        <f t="shared" si="104"/>
        <v>0.56701821231252014</v>
      </c>
      <c r="AB244">
        <f t="shared" si="105"/>
        <v>0.25502660298349017</v>
      </c>
      <c r="AC244">
        <f t="shared" si="106"/>
        <v>0.76313185073831857</v>
      </c>
      <c r="AD244">
        <f t="shared" si="107"/>
        <v>0.26135134275661998</v>
      </c>
      <c r="AE244">
        <f t="shared" si="108"/>
        <v>0.36960212093343403</v>
      </c>
      <c r="AF244">
        <f t="shared" si="109"/>
        <v>0.23546130056082151</v>
      </c>
      <c r="AG244">
        <f t="shared" si="110"/>
        <v>0.53229060984768939</v>
      </c>
      <c r="AH244">
        <f t="shared" si="111"/>
        <v>21.921461206104414</v>
      </c>
      <c r="AJ244">
        <f t="shared" si="112"/>
        <v>1.3420738361713661E-2</v>
      </c>
      <c r="AK244">
        <f t="shared" si="113"/>
        <v>0.14334665938577587</v>
      </c>
      <c r="AL244">
        <f t="shared" si="114"/>
        <v>5.1521240185977465E-2</v>
      </c>
      <c r="AM244">
        <f t="shared" si="115"/>
        <v>3.0024017352806888E-2</v>
      </c>
      <c r="AN244">
        <f t="shared" si="116"/>
        <v>1.0242293272323471E-2</v>
      </c>
      <c r="AO244">
        <f t="shared" si="117"/>
        <v>0.55535301891617883</v>
      </c>
      <c r="AP244">
        <f t="shared" si="118"/>
        <v>2.7817873242362234E-2</v>
      </c>
      <c r="AQ244">
        <f t="shared" si="119"/>
        <v>3.2157227474411784E-2</v>
      </c>
      <c r="AR244">
        <f t="shared" si="120"/>
        <v>2.5865894931977617E-2</v>
      </c>
      <c r="AS244">
        <f t="shared" si="121"/>
        <v>1.1633649809460399E-2</v>
      </c>
      <c r="AT244">
        <f t="shared" si="122"/>
        <v>3.481208864515889E-2</v>
      </c>
      <c r="AU244">
        <f t="shared" si="123"/>
        <v>1.1922167974999865E-2</v>
      </c>
      <c r="AV244">
        <f t="shared" si="124"/>
        <v>1.6860286705272724E-2</v>
      </c>
      <c r="AW244">
        <f t="shared" si="125"/>
        <v>1.0741131640223563E-2</v>
      </c>
      <c r="AX244">
        <f t="shared" si="126"/>
        <v>2.4281712101356809E-2</v>
      </c>
      <c r="AY244">
        <f t="shared" si="127"/>
        <v>1.0000000000000002</v>
      </c>
      <c r="BA244" cm="1">
        <f t="array" ref="BA244">SUM(AJ244:AX244*C244:Q244)</f>
        <v>6.7389941515081783E-3</v>
      </c>
    </row>
    <row r="245" spans="2:53" x14ac:dyDescent="0.3">
      <c r="B245" s="1">
        <f>'Problem 1 and 2'!B246</f>
        <v>42874</v>
      </c>
      <c r="C245" s="5">
        <f>('Problem 1 and 2'!C246-'Problem 1 and 2'!C247)/'Problem 1 and 2'!C247</f>
        <v>-1.374885426214404E-3</v>
      </c>
      <c r="D245" s="5">
        <f>('Problem 1 and 2'!D246-'Problem 1 and 2'!D247)/'Problem 1 and 2'!D247</f>
        <v>-3.7970838396111851E-2</v>
      </c>
      <c r="E245" s="5">
        <f>('Problem 1 and 2'!E246-'Problem 1 and 2'!E247)/'Problem 1 and 2'!E247</f>
        <v>-2.5295109612141651E-3</v>
      </c>
      <c r="F245" s="5">
        <f>('Problem 1 and 2'!F246-'Problem 1 and 2'!F247)/'Problem 1 and 2'!F247</f>
        <v>-1.6831320892791886E-2</v>
      </c>
      <c r="G245" s="5">
        <f>('Problem 1 and 2'!G246-'Problem 1 and 2'!G247)/'Problem 1 and 2'!G247</f>
        <v>8.6281276962894143E-4</v>
      </c>
      <c r="H245" s="5">
        <f>('Problem 1 and 2'!H246-'Problem 1 and 2'!H247)/'Problem 1 and 2'!H247</f>
        <v>1.4181152790484878E-2</v>
      </c>
      <c r="I245" s="5">
        <f>('Problem 1 and 2'!I246-'Problem 1 and 2'!I247)/'Problem 1 and 2'!I247</f>
        <v>-3.019970774476384E-2</v>
      </c>
      <c r="J245" s="5">
        <f>('Problem 1 and 2'!J246-'Problem 1 and 2'!J247)/'Problem 1 and 2'!J247</f>
        <v>-6.6225165562914324E-3</v>
      </c>
      <c r="K245" s="5">
        <f>('Problem 1 and 2'!K246-'Problem 1 and 2'!K247)/'Problem 1 and 2'!K247</f>
        <v>1.6683350016683516E-3</v>
      </c>
      <c r="L245" s="5">
        <f>('Problem 1 and 2'!L246-'Problem 1 and 2'!L247)/'Problem 1 and 2'!L247</f>
        <v>-1.4058106841611996E-2</v>
      </c>
      <c r="M245" s="5">
        <f>('Problem 1 and 2'!M246-'Problem 1 and 2'!M247)/'Problem 1 and 2'!M247</f>
        <v>-1.1867088607594932E-2</v>
      </c>
      <c r="N245" s="5">
        <f>('Problem 1 and 2'!N246-'Problem 1 and 2'!N247)/'Problem 1 and 2'!N247</f>
        <v>-4.5454545454545379E-2</v>
      </c>
      <c r="O245" s="5">
        <f>('Problem 1 and 2'!O246-'Problem 1 and 2'!O247)/'Problem 1 and 2'!O247</f>
        <v>-1.9209659714599342E-2</v>
      </c>
      <c r="P245" s="5">
        <f>('Problem 1 and 2'!P246-'Problem 1 and 2'!P247)/'Problem 1 and 2'!P247</f>
        <v>-1.569383259911895E-2</v>
      </c>
      <c r="Q245" s="5">
        <f>('Problem 1 and 2'!Q246-'Problem 1 and 2'!Q247)/'Problem 1 and 2'!Q247</f>
        <v>-1.3130615065652882E-2</v>
      </c>
      <c r="S245">
        <f t="shared" si="96"/>
        <v>0.2955585909061586</v>
      </c>
      <c r="T245">
        <f t="shared" si="97"/>
        <v>3.1246091658144706</v>
      </c>
      <c r="U245">
        <f t="shared" si="98"/>
        <v>1.1332526606245015</v>
      </c>
      <c r="V245">
        <f t="shared" si="99"/>
        <v>0.6428584809691511</v>
      </c>
      <c r="W245">
        <f t="shared" si="100"/>
        <v>0.2126124083034355</v>
      </c>
      <c r="X245">
        <f t="shared" si="101"/>
        <v>12.065306122449019</v>
      </c>
      <c r="Y245">
        <f t="shared" si="102"/>
        <v>0.61026819923371634</v>
      </c>
      <c r="Z245">
        <f t="shared" si="103"/>
        <v>0.70026498136707915</v>
      </c>
      <c r="AA245">
        <f t="shared" si="104"/>
        <v>0.56177844005352651</v>
      </c>
      <c r="AB245">
        <f t="shared" si="105"/>
        <v>0.25454268153570364</v>
      </c>
      <c r="AC245">
        <f t="shared" si="106"/>
        <v>0.77808300536502839</v>
      </c>
      <c r="AD245">
        <f t="shared" si="107"/>
        <v>0.26186030350200779</v>
      </c>
      <c r="AE245">
        <f t="shared" si="108"/>
        <v>0.37399716314158926</v>
      </c>
      <c r="AF245">
        <f t="shared" si="109"/>
        <v>0.22812307574659541</v>
      </c>
      <c r="AG245">
        <f t="shared" si="110"/>
        <v>0.53341122165789512</v>
      </c>
      <c r="AH245">
        <f t="shared" si="111"/>
        <v>21.776526500669878</v>
      </c>
      <c r="AJ245">
        <f t="shared" si="112"/>
        <v>1.3572347770755212E-2</v>
      </c>
      <c r="AK245">
        <f t="shared" si="113"/>
        <v>0.14348519566324561</v>
      </c>
      <c r="AL245">
        <f t="shared" si="114"/>
        <v>5.2040102014875557E-2</v>
      </c>
      <c r="AM245">
        <f t="shared" si="115"/>
        <v>2.9520708040806042E-2</v>
      </c>
      <c r="AN245">
        <f t="shared" si="116"/>
        <v>9.7633756373816192E-3</v>
      </c>
      <c r="AO245">
        <f t="shared" si="117"/>
        <v>0.55405099257119239</v>
      </c>
      <c r="AP245">
        <f t="shared" si="118"/>
        <v>2.8024129523822067E-2</v>
      </c>
      <c r="AQ245">
        <f t="shared" si="119"/>
        <v>3.2156872279219463E-2</v>
      </c>
      <c r="AR245">
        <f t="shared" si="120"/>
        <v>2.5797431010691506E-2</v>
      </c>
      <c r="AS245">
        <f t="shared" si="121"/>
        <v>1.1688855958174668E-2</v>
      </c>
      <c r="AT245">
        <f t="shared" si="122"/>
        <v>3.5730354211498949E-2</v>
      </c>
      <c r="AU245">
        <f t="shared" si="123"/>
        <v>1.2024888519018522E-2</v>
      </c>
      <c r="AV245">
        <f t="shared" si="124"/>
        <v>1.717432590225464E-2</v>
      </c>
      <c r="AW245">
        <f t="shared" si="125"/>
        <v>1.0475641087185232E-2</v>
      </c>
      <c r="AX245">
        <f t="shared" si="126"/>
        <v>2.4494779809878613E-2</v>
      </c>
      <c r="AY245">
        <f t="shared" si="127"/>
        <v>1.0000000000000002</v>
      </c>
      <c r="BA245" cm="1">
        <f t="array" ref="BA245">SUM(AJ245:AX245*C245:Q245)</f>
        <v>-1.1970293031339594E-3</v>
      </c>
    </row>
    <row r="246" spans="2:53" x14ac:dyDescent="0.3">
      <c r="B246" s="1">
        <f>'Problem 1 and 2'!B247</f>
        <v>42867</v>
      </c>
      <c r="C246" s="5">
        <f>('Problem 1 and 2'!C247-'Problem 1 and 2'!C248)/'Problem 1 and 2'!C248</f>
        <v>9.1743119266049836E-4</v>
      </c>
      <c r="D246" s="5">
        <f>('Problem 1 and 2'!D247-'Problem 1 and 2'!D248)/'Problem 1 and 2'!D248</f>
        <v>-8.7323095453177308E-3</v>
      </c>
      <c r="E246" s="5">
        <f>('Problem 1 and 2'!E247-'Problem 1 and 2'!E248)/'Problem 1 and 2'!E248</f>
        <v>0.1104868913857678</v>
      </c>
      <c r="F246" s="5">
        <f>('Problem 1 and 2'!F247-'Problem 1 and 2'!F248)/'Problem 1 and 2'!F248</f>
        <v>1.035120147874301E-2</v>
      </c>
      <c r="G246" s="5">
        <f>('Problem 1 and 2'!G247-'Problem 1 and 2'!G248)/'Problem 1 and 2'!G248</f>
        <v>-8.5543199315654406E-3</v>
      </c>
      <c r="H246" s="5">
        <f>('Problem 1 and 2'!H247-'Problem 1 and 2'!H248)/'Problem 1 and 2'!H248</f>
        <v>1.3444598980064932E-2</v>
      </c>
      <c r="I246" s="5">
        <f>('Problem 1 and 2'!I247-'Problem 1 and 2'!I248)/'Problem 1 and 2'!I248</f>
        <v>9.5893779198427207E-3</v>
      </c>
      <c r="J246" s="5">
        <f>('Problem 1 and 2'!J247-'Problem 1 and 2'!J248)/'Problem 1 and 2'!J248</f>
        <v>-3.6853295535081425E-2</v>
      </c>
      <c r="K246" s="5">
        <f>('Problem 1 and 2'!K247-'Problem 1 and 2'!K248)/'Problem 1 and 2'!K248</f>
        <v>1.0792580101180331E-2</v>
      </c>
      <c r="L246" s="5">
        <f>('Problem 1 and 2'!L247-'Problem 1 and 2'!L248)/'Problem 1 and 2'!L248</f>
        <v>1.0416666666666748E-2</v>
      </c>
      <c r="M246" s="5">
        <f>('Problem 1 and 2'!M247-'Problem 1 and 2'!M248)/'Problem 1 and 2'!M248</f>
        <v>-7.8492935635793518E-3</v>
      </c>
      <c r="N246" s="5">
        <f>('Problem 1 and 2'!N247-'Problem 1 and 2'!N248)/'Problem 1 and 2'!N248</f>
        <v>1.554404145077712E-2</v>
      </c>
      <c r="O246" s="5">
        <f>('Problem 1 and 2'!O247-'Problem 1 and 2'!O248)/'Problem 1 and 2'!O248</f>
        <v>-4.6073298429319433E-2</v>
      </c>
      <c r="P246" s="5">
        <f>('Problem 1 and 2'!P247-'Problem 1 and 2'!P248)/'Problem 1 and 2'!P248</f>
        <v>-2.470461868958114E-2</v>
      </c>
      <c r="Q246" s="5">
        <f>('Problem 1 and 2'!Q247-'Problem 1 and 2'!Q248)/'Problem 1 and 2'!Q248</f>
        <v>-2.0689655172414353E-3</v>
      </c>
      <c r="S246">
        <f t="shared" si="96"/>
        <v>0.29596550957193118</v>
      </c>
      <c r="T246">
        <f t="shared" si="97"/>
        <v>3.2479360195330713</v>
      </c>
      <c r="U246">
        <f t="shared" si="98"/>
        <v>1.1361265050724081</v>
      </c>
      <c r="V246">
        <f t="shared" si="99"/>
        <v>0.65386387364670273</v>
      </c>
      <c r="W246">
        <f t="shared" si="100"/>
        <v>0.21242912174455325</v>
      </c>
      <c r="X246">
        <f t="shared" si="101"/>
        <v>11.896598639455821</v>
      </c>
      <c r="Y246">
        <f t="shared" si="102"/>
        <v>0.62927203065134096</v>
      </c>
      <c r="Z246">
        <f t="shared" si="103"/>
        <v>0.70493341457619307</v>
      </c>
      <c r="AA246">
        <f t="shared" si="104"/>
        <v>0.56084276643584907</v>
      </c>
      <c r="AB246">
        <f t="shared" si="105"/>
        <v>0.25817209239410244</v>
      </c>
      <c r="AC246">
        <f t="shared" si="106"/>
        <v>0.787427477006722</v>
      </c>
      <c r="AD246">
        <f t="shared" si="107"/>
        <v>0.27432984176400815</v>
      </c>
      <c r="AE246">
        <f t="shared" si="108"/>
        <v>0.38132223348851463</v>
      </c>
      <c r="AF246">
        <f t="shared" si="109"/>
        <v>0.23176028282842923</v>
      </c>
      <c r="AG246">
        <f t="shared" si="110"/>
        <v>0.54050842978919755</v>
      </c>
      <c r="AH246">
        <f t="shared" si="111"/>
        <v>21.811488237958844</v>
      </c>
      <c r="AJ246">
        <f t="shared" si="112"/>
        <v>1.3569248752905277E-2</v>
      </c>
      <c r="AK246">
        <f t="shared" si="113"/>
        <v>0.14890941801397312</v>
      </c>
      <c r="AL246">
        <f t="shared" si="114"/>
        <v>5.2088444982639509E-2</v>
      </c>
      <c r="AM246">
        <f t="shared" si="115"/>
        <v>2.9977957785969601E-2</v>
      </c>
      <c r="AN246">
        <f t="shared" si="116"/>
        <v>9.7393226645974499E-3</v>
      </c>
      <c r="AO246">
        <f t="shared" si="117"/>
        <v>0.54542810236818229</v>
      </c>
      <c r="AP246">
        <f t="shared" si="118"/>
        <v>2.8850485752559052E-2</v>
      </c>
      <c r="AQ246">
        <f t="shared" si="119"/>
        <v>3.2319363396276071E-2</v>
      </c>
      <c r="AR246">
        <f t="shared" si="120"/>
        <v>2.5713181985436758E-2</v>
      </c>
      <c r="AS246">
        <f t="shared" si="121"/>
        <v>1.1836518882961954E-2</v>
      </c>
      <c r="AT246">
        <f t="shared" si="122"/>
        <v>3.6101501576419288E-2</v>
      </c>
      <c r="AU246">
        <f t="shared" si="123"/>
        <v>1.2577309662280999E-2</v>
      </c>
      <c r="AV246">
        <f t="shared" si="124"/>
        <v>1.7482632515872717E-2</v>
      </c>
      <c r="AW246">
        <f t="shared" si="125"/>
        <v>1.0625606116371899E-2</v>
      </c>
      <c r="AX246">
        <f t="shared" si="126"/>
        <v>2.4780905543554017E-2</v>
      </c>
      <c r="AY246">
        <f t="shared" si="127"/>
        <v>1</v>
      </c>
      <c r="BA246" cm="1">
        <f t="array" ref="BA246">SUM(AJ246:AX246*C246:Q246)</f>
        <v>1.0306540606043777E-2</v>
      </c>
    </row>
    <row r="247" spans="2:53" x14ac:dyDescent="0.3">
      <c r="B247" s="1">
        <f>'Problem 1 and 2'!B248</f>
        <v>42860</v>
      </c>
      <c r="C247" s="5">
        <f>('Problem 1 and 2'!C248-'Problem 1 and 2'!C249)/'Problem 1 and 2'!C249</f>
        <v>5.071461502996746E-3</v>
      </c>
      <c r="D247" s="5">
        <f>('Problem 1 and 2'!D248-'Problem 1 and 2'!D249)/'Problem 1 and 2'!D249</f>
        <v>2.7173913043480207E-3</v>
      </c>
      <c r="E247" s="5">
        <f>('Problem 1 and 2'!E248-'Problem 1 and 2'!E249)/'Problem 1 and 2'!E249</f>
        <v>-1.2025901942645698E-2</v>
      </c>
      <c r="F247" s="5">
        <f>('Problem 1 and 2'!F248-'Problem 1 and 2'!F249)/'Problem 1 and 2'!F249</f>
        <v>2.8126187761307365E-2</v>
      </c>
      <c r="G247" s="5">
        <f>('Problem 1 and 2'!G248-'Problem 1 and 2'!G249)/'Problem 1 and 2'!G249</f>
        <v>2.3642732049036802E-2</v>
      </c>
      <c r="H247" s="5">
        <f>('Problem 1 and 2'!H248-'Problem 1 and 2'!H249)/'Problem 1 and 2'!H249</f>
        <v>-1.6864175022789502E-2</v>
      </c>
      <c r="I247" s="5">
        <f>('Problem 1 and 2'!I248-'Problem 1 and 2'!I249)/'Problem 1 and 2'!I249</f>
        <v>4.445542109162785E-3</v>
      </c>
      <c r="J247" s="5">
        <f>('Problem 1 and 2'!J248-'Problem 1 and 2'!J249)/'Problem 1 and 2'!J249</f>
        <v>-7.735583684950734E-3</v>
      </c>
      <c r="K247" s="5">
        <f>('Problem 1 and 2'!K248-'Problem 1 and 2'!K249)/'Problem 1 and 2'!K249</f>
        <v>1.0565780504430944E-2</v>
      </c>
      <c r="L247" s="5">
        <f>('Problem 1 and 2'!L248-'Problem 1 and 2'!L249)/'Problem 1 and 2'!L249</f>
        <v>3.5294117647058768E-2</v>
      </c>
      <c r="M247" s="5">
        <f>('Problem 1 and 2'!M248-'Problem 1 and 2'!M249)/'Problem 1 and 2'!M249</f>
        <v>1.3524264120922913E-2</v>
      </c>
      <c r="N247" s="5">
        <f>('Problem 1 and 2'!N248-'Problem 1 and 2'!N249)/'Problem 1 and 2'!N249</f>
        <v>1.887682869277988E-3</v>
      </c>
      <c r="O247" s="5">
        <f>('Problem 1 and 2'!O248-'Problem 1 and 2'!O249)/'Problem 1 and 2'!O249</f>
        <v>-1.8499486125385378E-2</v>
      </c>
      <c r="P247" s="5">
        <f>('Problem 1 and 2'!P248-'Problem 1 and 2'!P249)/'Problem 1 and 2'!P249</f>
        <v>-3.5732780942516716E-2</v>
      </c>
      <c r="Q247" s="5">
        <f>('Problem 1 and 2'!Q248-'Problem 1 and 2'!Q249)/'Problem 1 and 2'!Q249</f>
        <v>6.9013112491382068E-4</v>
      </c>
      <c r="S247">
        <f t="shared" si="96"/>
        <v>0.29569423046141613</v>
      </c>
      <c r="T247">
        <f t="shared" si="97"/>
        <v>3.2765478495957869</v>
      </c>
      <c r="U247">
        <f t="shared" si="98"/>
        <v>1.0230886234547487</v>
      </c>
      <c r="V247">
        <f t="shared" si="99"/>
        <v>0.64716493897341054</v>
      </c>
      <c r="W247">
        <f t="shared" si="100"/>
        <v>0.21426198733337595</v>
      </c>
      <c r="X247">
        <f t="shared" si="101"/>
        <v>11.738775510204119</v>
      </c>
      <c r="Y247">
        <f t="shared" si="102"/>
        <v>0.62329501915708796</v>
      </c>
      <c r="Z247">
        <f t="shared" si="103"/>
        <v>0.73190658422885091</v>
      </c>
      <c r="AA247">
        <f t="shared" si="104"/>
        <v>0.5548544552827136</v>
      </c>
      <c r="AB247">
        <f t="shared" si="105"/>
        <v>0.25551052443127664</v>
      </c>
      <c r="AC247">
        <f t="shared" si="106"/>
        <v>0.79365712476785122</v>
      </c>
      <c r="AD247">
        <f t="shared" si="107"/>
        <v>0.2701309156145591</v>
      </c>
      <c r="AE247">
        <f t="shared" si="108"/>
        <v>0.39973955321792698</v>
      </c>
      <c r="AF247">
        <f t="shared" si="109"/>
        <v>0.23763086267981015</v>
      </c>
      <c r="AG247">
        <f t="shared" si="110"/>
        <v>0.54162904159940328</v>
      </c>
      <c r="AH247">
        <f t="shared" si="111"/>
        <v>21.603887221002338</v>
      </c>
      <c r="AJ247">
        <f t="shared" si="112"/>
        <v>1.3687084524953239E-2</v>
      </c>
      <c r="AK247">
        <f t="shared" si="113"/>
        <v>0.15166473589116281</v>
      </c>
      <c r="AL247">
        <f t="shared" si="114"/>
        <v>4.735669155225674E-2</v>
      </c>
      <c r="AM247">
        <f t="shared" si="115"/>
        <v>2.9955948776860194E-2</v>
      </c>
      <c r="AN247">
        <f t="shared" si="116"/>
        <v>9.9177516130097166E-3</v>
      </c>
      <c r="AO247">
        <f t="shared" si="117"/>
        <v>0.54336404324459742</v>
      </c>
      <c r="AP247">
        <f t="shared" si="118"/>
        <v>2.8851058736834558E-2</v>
      </c>
      <c r="AQ247">
        <f t="shared" si="119"/>
        <v>3.3878467182393172E-2</v>
      </c>
      <c r="AR247">
        <f t="shared" si="120"/>
        <v>2.5683084234179338E-2</v>
      </c>
      <c r="AS247">
        <f t="shared" si="121"/>
        <v>1.1827062501181762E-2</v>
      </c>
      <c r="AT247">
        <f t="shared" si="122"/>
        <v>3.673677411147995E-2</v>
      </c>
      <c r="AU247">
        <f t="shared" si="123"/>
        <v>1.2503810673106543E-2</v>
      </c>
      <c r="AV247">
        <f t="shared" si="124"/>
        <v>1.8503130900874076E-2</v>
      </c>
      <c r="AW247">
        <f t="shared" si="125"/>
        <v>1.0999449323582655E-2</v>
      </c>
      <c r="AX247">
        <f t="shared" si="126"/>
        <v>2.5070906733527826E-2</v>
      </c>
      <c r="AY247">
        <f t="shared" si="127"/>
        <v>1</v>
      </c>
      <c r="BA247" cm="1">
        <f t="array" ref="BA247">SUM(AJ247:AX247*C247:Q247)</f>
        <v>-7.8169375184814812E-3</v>
      </c>
    </row>
    <row r="248" spans="2:53" x14ac:dyDescent="0.3">
      <c r="B248" s="1">
        <f>'Problem 1 and 2'!B249</f>
        <v>42853</v>
      </c>
      <c r="C248" s="5">
        <f>('Problem 1 and 2'!C249-'Problem 1 and 2'!C250)/'Problem 1 and 2'!C250</f>
        <v>3.5816618911174783E-2</v>
      </c>
      <c r="D248" s="5">
        <f>('Problem 1 and 2'!D249-'Problem 1 and 2'!D250)/'Problem 1 and 2'!D250</f>
        <v>4.5784654246921304E-2</v>
      </c>
      <c r="E248" s="5">
        <f>('Problem 1 and 2'!E249-'Problem 1 and 2'!E250)/'Problem 1 and 2'!E250</f>
        <v>1.0280373831775701E-2</v>
      </c>
      <c r="F248" s="5">
        <f>('Problem 1 and 2'!F249-'Problem 1 and 2'!F250)/'Problem 1 and 2'!F250</f>
        <v>2.9342723004694943E-2</v>
      </c>
      <c r="G248" s="5">
        <f>('Problem 1 and 2'!G249-'Problem 1 and 2'!G250)/'Problem 1 and 2'!G250</f>
        <v>5.2816901408451458E-3</v>
      </c>
      <c r="H248" s="5">
        <f>('Problem 1 and 2'!H249-'Problem 1 and 2'!H250)/'Problem 1 and 2'!H250</f>
        <v>1.0594196222938791E-2</v>
      </c>
      <c r="I248" s="5">
        <f>('Problem 1 and 2'!I249-'Problem 1 and 2'!I250)/'Problem 1 and 2'!I250</f>
        <v>4.3556701030927777E-2</v>
      </c>
      <c r="J248" s="5">
        <f>('Problem 1 and 2'!J249-'Problem 1 and 2'!J250)/'Problem 1 and 2'!J250</f>
        <v>7.4829931972788935E-2</v>
      </c>
      <c r="K248" s="5">
        <f>('Problem 1 and 2'!K249-'Problem 1 and 2'!K250)/'Problem 1 and 2'!K250</f>
        <v>4.4505306401915693E-3</v>
      </c>
      <c r="L248" s="5">
        <f>('Problem 1 and 2'!L249-'Problem 1 and 2'!L250)/'Problem 1 and 2'!L250</f>
        <v>3.7639877924720275E-2</v>
      </c>
      <c r="M248" s="5">
        <f>('Problem 1 and 2'!M249-'Problem 1 and 2'!M250)/'Problem 1 and 2'!M250</f>
        <v>3.7985136251032302E-2</v>
      </c>
      <c r="N248" s="5">
        <f>('Problem 1 and 2'!N249-'Problem 1 and 2'!N250)/'Problem 1 and 2'!N250</f>
        <v>1.1938872970391595E-2</v>
      </c>
      <c r="O248" s="5">
        <f>('Problem 1 and 2'!O249-'Problem 1 and 2'!O250)/'Problem 1 and 2'!O250</f>
        <v>0.10192525481313704</v>
      </c>
      <c r="P248" s="5">
        <f>('Problem 1 and 2'!P249-'Problem 1 and 2'!P250)/'Problem 1 and 2'!P250</f>
        <v>8.3550913838120189E-3</v>
      </c>
      <c r="Q248" s="5">
        <f>('Problem 1 and 2'!Q249-'Problem 1 and 2'!Q250)/'Problem 1 and 2'!Q250</f>
        <v>0.1197836166924264</v>
      </c>
      <c r="S248">
        <f t="shared" si="96"/>
        <v>0.29420219535358333</v>
      </c>
      <c r="T248">
        <f t="shared" si="97"/>
        <v>3.2676683161280469</v>
      </c>
      <c r="U248">
        <f t="shared" si="98"/>
        <v>1.0355419493956775</v>
      </c>
      <c r="V248">
        <f t="shared" si="99"/>
        <v>0.62946061162256695</v>
      </c>
      <c r="W248">
        <f t="shared" si="100"/>
        <v>0.2093132502435546</v>
      </c>
      <c r="X248">
        <f t="shared" si="101"/>
        <v>11.940136054421808</v>
      </c>
      <c r="Y248">
        <f t="shared" si="102"/>
        <v>0.6205363984674328</v>
      </c>
      <c r="Z248">
        <f t="shared" si="103"/>
        <v>0.73761244703999007</v>
      </c>
      <c r="AA248">
        <f t="shared" si="104"/>
        <v>0.54905327885311339</v>
      </c>
      <c r="AB248">
        <f t="shared" si="105"/>
        <v>0.24679993837111952</v>
      </c>
      <c r="AC248">
        <f t="shared" si="106"/>
        <v>0.78306672357393159</v>
      </c>
      <c r="AD248">
        <f t="shared" si="107"/>
        <v>0.26962195486917134</v>
      </c>
      <c r="AE248">
        <f t="shared" si="108"/>
        <v>0.40727391128905016</v>
      </c>
      <c r="AF248">
        <f t="shared" si="109"/>
        <v>0.2464367324568815</v>
      </c>
      <c r="AG248">
        <f t="shared" si="110"/>
        <v>0.54125550432933467</v>
      </c>
      <c r="AH248">
        <f t="shared" si="111"/>
        <v>21.777979266415262</v>
      </c>
      <c r="AJ248">
        <f t="shared" si="112"/>
        <v>1.3509159493382607E-2</v>
      </c>
      <c r="AK248">
        <f t="shared" si="113"/>
        <v>0.15004460589083468</v>
      </c>
      <c r="AL248">
        <f t="shared" si="114"/>
        <v>4.7549955701933752E-2</v>
      </c>
      <c r="AM248">
        <f t="shared" si="115"/>
        <v>2.8903536178550994E-2</v>
      </c>
      <c r="AN248">
        <f t="shared" si="116"/>
        <v>9.6112337918488784E-3</v>
      </c>
      <c r="AO248">
        <f t="shared" si="117"/>
        <v>0.54826648094183805</v>
      </c>
      <c r="AP248">
        <f t="shared" si="118"/>
        <v>2.8493754671921657E-2</v>
      </c>
      <c r="AQ248">
        <f t="shared" si="119"/>
        <v>3.3869645939901008E-2</v>
      </c>
      <c r="AR248">
        <f t="shared" si="120"/>
        <v>2.5211396894836407E-2</v>
      </c>
      <c r="AS248">
        <f t="shared" si="121"/>
        <v>1.133254538228531E-2</v>
      </c>
      <c r="AT248">
        <f t="shared" si="122"/>
        <v>3.595681279674702E-2</v>
      </c>
      <c r="AU248">
        <f t="shared" si="123"/>
        <v>1.2380485423868812E-2</v>
      </c>
      <c r="AV248">
        <f t="shared" si="124"/>
        <v>1.8701180045529953E-2</v>
      </c>
      <c r="AW248">
        <f t="shared" si="125"/>
        <v>1.1315867713995025E-2</v>
      </c>
      <c r="AX248">
        <f t="shared" si="126"/>
        <v>2.4853339132525833E-2</v>
      </c>
      <c r="AY248">
        <f t="shared" si="127"/>
        <v>1</v>
      </c>
      <c r="BA248" cm="1">
        <f t="array" ref="BA248">SUM(AJ248:AX248*C248:Q248)</f>
        <v>2.5355379785006953E-2</v>
      </c>
    </row>
    <row r="249" spans="2:53" x14ac:dyDescent="0.3">
      <c r="B249" s="1">
        <f>'Problem 1 and 2'!B250</f>
        <v>42846</v>
      </c>
      <c r="C249" s="5">
        <f>('Problem 1 and 2'!C250-'Problem 1 and 2'!C251)/'Problem 1 and 2'!C251</f>
        <v>1.4043583535108987E-2</v>
      </c>
      <c r="D249" s="5">
        <f>('Problem 1 and 2'!D250-'Problem 1 and 2'!D251)/'Problem 1 and 2'!D251</f>
        <v>-6.8987143305111681E-3</v>
      </c>
      <c r="E249" s="5">
        <f>('Problem 1 and 2'!E250-'Problem 1 and 2'!E251)/'Problem 1 and 2'!E251</f>
        <v>-9.2592592592592587E-3</v>
      </c>
      <c r="F249" s="5">
        <f>('Problem 1 and 2'!F250-'Problem 1 and 2'!F251)/'Problem 1 and 2'!F251</f>
        <v>-4.2851577717178298E-3</v>
      </c>
      <c r="G249" s="5">
        <f>('Problem 1 and 2'!G250-'Problem 1 and 2'!G251)/'Problem 1 and 2'!G251</f>
        <v>-2.3215821152192631E-2</v>
      </c>
      <c r="H249" s="5">
        <f>('Problem 1 and 2'!H250-'Problem 1 and 2'!H251)/'Problem 1 and 2'!H251</f>
        <v>-7.3159579332418585E-3</v>
      </c>
      <c r="I249" s="5">
        <f>('Problem 1 and 2'!I250-'Problem 1 and 2'!I251)/'Problem 1 and 2'!I251</f>
        <v>9.6278948737964828E-3</v>
      </c>
      <c r="J249" s="5">
        <f>('Problem 1 and 2'!J250-'Problem 1 and 2'!J251)/'Problem 1 and 2'!J251</f>
        <v>-9.7305389221555606E-3</v>
      </c>
      <c r="K249" s="5">
        <f>('Problem 1 and 2'!K250-'Problem 1 and 2'!K251)/'Problem 1 and 2'!K251</f>
        <v>-2.5683789192795237E-2</v>
      </c>
      <c r="L249" s="5">
        <f>('Problem 1 and 2'!L250-'Problem 1 and 2'!L251)/'Problem 1 and 2'!L251</f>
        <v>7.1721311475410133E-3</v>
      </c>
      <c r="M249" s="5">
        <f>('Problem 1 and 2'!M250-'Problem 1 and 2'!M251)/'Problem 1 and 2'!M251</f>
        <v>2.4834437086092213E-3</v>
      </c>
      <c r="N249" s="5">
        <f>('Problem 1 and 2'!N250-'Problem 1 and 2'!N251)/'Problem 1 and 2'!N251</f>
        <v>9.156626506024123E-3</v>
      </c>
      <c r="O249" s="5">
        <f>('Problem 1 and 2'!O250-'Problem 1 and 2'!O251)/'Problem 1 and 2'!O251</f>
        <v>5.665722379603077E-4</v>
      </c>
      <c r="P249" s="5">
        <f>('Problem 1 and 2'!P250-'Problem 1 and 2'!P251)/'Problem 1 and 2'!P251</f>
        <v>0.11824817518248167</v>
      </c>
      <c r="Q249" s="5">
        <f>('Problem 1 and 2'!Q250-'Problem 1 and 2'!Q251)/'Problem 1 and 2'!Q251</f>
        <v>2.0504731861198864E-2</v>
      </c>
      <c r="S249">
        <f t="shared" si="96"/>
        <v>0.28402922870926856</v>
      </c>
      <c r="T249">
        <f t="shared" si="97"/>
        <v>3.1246091658144701</v>
      </c>
      <c r="U249">
        <f t="shared" si="98"/>
        <v>1.0250045197533533</v>
      </c>
      <c r="V249">
        <f t="shared" si="99"/>
        <v>0.61151703660481982</v>
      </c>
      <c r="W249">
        <f t="shared" si="100"/>
        <v>0.20821353089026093</v>
      </c>
      <c r="X249">
        <f t="shared" si="101"/>
        <v>11.814965986394597</v>
      </c>
      <c r="Y249">
        <f t="shared" si="102"/>
        <v>0.59463601532567045</v>
      </c>
      <c r="Z249">
        <f t="shared" si="103"/>
        <v>0.68625968173973773</v>
      </c>
      <c r="AA249">
        <f t="shared" si="104"/>
        <v>0.54662052744715217</v>
      </c>
      <c r="AB249">
        <f t="shared" si="105"/>
        <v>0.23784739158706911</v>
      </c>
      <c r="AC249">
        <f t="shared" si="106"/>
        <v>0.75441034387273742</v>
      </c>
      <c r="AD249">
        <f t="shared" si="107"/>
        <v>0.2664409502104978</v>
      </c>
      <c r="AE249">
        <f t="shared" si="108"/>
        <v>0.36960212093343398</v>
      </c>
      <c r="AF249">
        <f t="shared" si="109"/>
        <v>0.24439479163900987</v>
      </c>
      <c r="AG249">
        <f t="shared" si="110"/>
        <v>0.48335722746870891</v>
      </c>
      <c r="AH249">
        <f t="shared" si="111"/>
        <v>21.251908518390788</v>
      </c>
      <c r="AJ249">
        <f t="shared" si="112"/>
        <v>1.3364881015908658E-2</v>
      </c>
      <c r="AK249">
        <f t="shared" si="113"/>
        <v>0.14702722643053556</v>
      </c>
      <c r="AL249">
        <f t="shared" si="114"/>
        <v>4.8231175043236423E-2</v>
      </c>
      <c r="AM249">
        <f t="shared" si="115"/>
        <v>2.8774687980405649E-2</v>
      </c>
      <c r="AN249">
        <f t="shared" si="116"/>
        <v>9.7974038759897231E-3</v>
      </c>
      <c r="AO249">
        <f t="shared" si="117"/>
        <v>0.55594846816558929</v>
      </c>
      <c r="AP249">
        <f t="shared" si="118"/>
        <v>2.7980358319869936E-2</v>
      </c>
      <c r="AQ249">
        <f t="shared" si="119"/>
        <v>3.229167305825114E-2</v>
      </c>
      <c r="AR249">
        <f t="shared" si="120"/>
        <v>2.5721008867232914E-2</v>
      </c>
      <c r="AS249">
        <f t="shared" si="121"/>
        <v>1.119181326144157E-2</v>
      </c>
      <c r="AT249">
        <f t="shared" si="122"/>
        <v>3.5498475029661102E-2</v>
      </c>
      <c r="AU249">
        <f t="shared" si="123"/>
        <v>1.2537271651622606E-2</v>
      </c>
      <c r="AV249">
        <f t="shared" si="124"/>
        <v>1.739147901063055E-2</v>
      </c>
      <c r="AW249">
        <f t="shared" si="125"/>
        <v>1.1499898535113573E-2</v>
      </c>
      <c r="AX249">
        <f t="shared" si="126"/>
        <v>2.2744179754511248E-2</v>
      </c>
      <c r="AY249">
        <f t="shared" si="127"/>
        <v>0.99999999999999978</v>
      </c>
      <c r="BA249" cm="1">
        <f t="array" ref="BA249">SUM(AJ249:AX249*C249:Q249)</f>
        <v>-4.2773982439819674E-3</v>
      </c>
    </row>
    <row r="250" spans="2:53" x14ac:dyDescent="0.3">
      <c r="B250" s="1">
        <f>'Problem 1 and 2'!B251</f>
        <v>42839</v>
      </c>
      <c r="C250" s="5">
        <f>('Problem 1 and 2'!C251-'Problem 1 and 2'!C252)/'Problem 1 and 2'!C252</f>
        <v>-2.3640661938534278E-2</v>
      </c>
      <c r="D250" s="5">
        <f>('Problem 1 and 2'!D251-'Problem 1 and 2'!D252)/'Problem 1 and 2'!D252</f>
        <v>-3.1347962382441999E-4</v>
      </c>
      <c r="E250" s="5">
        <f>('Problem 1 and 2'!E251-'Problem 1 and 2'!E252)/'Problem 1 and 2'!E252</f>
        <v>-1.1893870082342177E-2</v>
      </c>
      <c r="F250" s="5">
        <f>('Problem 1 and 2'!F251-'Problem 1 and 2'!F252)/'Problem 1 and 2'!F252</f>
        <v>1.4223627024891203E-2</v>
      </c>
      <c r="G250" s="5">
        <f>('Problem 1 and 2'!G251-'Problem 1 and 2'!G252)/'Problem 1 and 2'!G252</f>
        <v>-1.4406779661016974E-2</v>
      </c>
      <c r="H250" s="5">
        <f>('Problem 1 and 2'!H251-'Problem 1 and 2'!H252)/'Problem 1 and 2'!H252</f>
        <v>1.8323408153915585E-3</v>
      </c>
      <c r="I250" s="5">
        <f>('Problem 1 and 2'!I251-'Problem 1 and 2'!I252)/'Problem 1 and 2'!I252</f>
        <v>5.4945054945055539E-3</v>
      </c>
      <c r="J250" s="5">
        <f>('Problem 1 and 2'!J251-'Problem 1 and 2'!J252)/'Problem 1 and 2'!J252</f>
        <v>7.4906367041194244E-4</v>
      </c>
      <c r="K250" s="5">
        <f>('Problem 1 and 2'!K251-'Problem 1 and 2'!K252)/'Problem 1 and 2'!K252</f>
        <v>7.5708647290993969E-2</v>
      </c>
      <c r="L250" s="5">
        <f>('Problem 1 and 2'!L251-'Problem 1 and 2'!L252)/'Problem 1 and 2'!L252</f>
        <v>-4.5894951555329206E-3</v>
      </c>
      <c r="M250" s="5">
        <f>('Problem 1 and 2'!M251-'Problem 1 and 2'!M252)/'Problem 1 and 2'!M252</f>
        <v>4.1562759767248946E-3</v>
      </c>
      <c r="N250" s="5">
        <f>('Problem 1 and 2'!N251-'Problem 1 and 2'!N252)/'Problem 1 and 2'!N252</f>
        <v>9.7323600973236012E-3</v>
      </c>
      <c r="O250" s="5">
        <f>('Problem 1 and 2'!O251-'Problem 1 and 2'!O252)/'Problem 1 and 2'!O252</f>
        <v>-3.3879164313946604E-3</v>
      </c>
      <c r="P250" s="5">
        <f>('Problem 1 and 2'!P251-'Problem 1 and 2'!P252)/'Problem 1 and 2'!P252</f>
        <v>-5.5172413793103448E-2</v>
      </c>
      <c r="Q250" s="5">
        <f>('Problem 1 and 2'!Q251-'Problem 1 and 2'!Q252)/'Problem 1 and 2'!Q252</f>
        <v>-3.9277297721917017E-3</v>
      </c>
      <c r="S250">
        <f t="shared" si="96"/>
        <v>0.28009568160680021</v>
      </c>
      <c r="T250">
        <f t="shared" si="97"/>
        <v>3.1463146920689438</v>
      </c>
      <c r="U250">
        <f t="shared" si="98"/>
        <v>1.0345840012463754</v>
      </c>
      <c r="V250">
        <f t="shared" si="99"/>
        <v>0.61414876094075599</v>
      </c>
      <c r="W250">
        <f t="shared" si="100"/>
        <v>0.21316226798008228</v>
      </c>
      <c r="X250">
        <f t="shared" si="101"/>
        <v>11.90204081632657</v>
      </c>
      <c r="Y250">
        <f t="shared" si="102"/>
        <v>0.58896551724137935</v>
      </c>
      <c r="Z250">
        <f t="shared" si="103"/>
        <v>0.69300297415290213</v>
      </c>
      <c r="AA250">
        <f t="shared" si="104"/>
        <v>0.56102990115938456</v>
      </c>
      <c r="AB250">
        <f t="shared" si="105"/>
        <v>0.23615366651981631</v>
      </c>
      <c r="AC250">
        <f t="shared" si="106"/>
        <v>0.75254144954439872</v>
      </c>
      <c r="AD250">
        <f t="shared" si="107"/>
        <v>0.26402338666990588</v>
      </c>
      <c r="AE250">
        <f t="shared" si="108"/>
        <v>0.3693928332092361</v>
      </c>
      <c r="AF250">
        <f t="shared" si="109"/>
        <v>0.21855147816282214</v>
      </c>
      <c r="AG250">
        <f t="shared" si="110"/>
        <v>0.47364525844692645</v>
      </c>
      <c r="AH250">
        <f t="shared" si="111"/>
        <v>21.347652685276294</v>
      </c>
      <c r="AJ250">
        <f t="shared" si="112"/>
        <v>1.3120678218640179E-2</v>
      </c>
      <c r="AK250">
        <f t="shared" si="113"/>
        <v>0.14738457377278724</v>
      </c>
      <c r="AL250">
        <f t="shared" si="114"/>
        <v>4.8463595342261641E-2</v>
      </c>
      <c r="AM250">
        <f t="shared" si="115"/>
        <v>2.8768912910239589E-2</v>
      </c>
      <c r="AN250">
        <f t="shared" si="116"/>
        <v>9.9852789963695912E-3</v>
      </c>
      <c r="AO250">
        <f t="shared" si="117"/>
        <v>0.55753393554765562</v>
      </c>
      <c r="AP250">
        <f t="shared" si="118"/>
        <v>2.7589240181314884E-2</v>
      </c>
      <c r="AQ250">
        <f t="shared" si="119"/>
        <v>3.246272479554034E-2</v>
      </c>
      <c r="AR250">
        <f t="shared" si="120"/>
        <v>2.6280636537914678E-2</v>
      </c>
      <c r="AS250">
        <f t="shared" si="121"/>
        <v>1.1062277900122201E-2</v>
      </c>
      <c r="AT250">
        <f t="shared" si="122"/>
        <v>3.5251718802013048E-2</v>
      </c>
      <c r="AU250">
        <f t="shared" si="123"/>
        <v>1.2367794743635006E-2</v>
      </c>
      <c r="AV250">
        <f t="shared" si="124"/>
        <v>1.7303674490826353E-2</v>
      </c>
      <c r="AW250">
        <f t="shared" si="125"/>
        <v>1.0237728774440829E-2</v>
      </c>
      <c r="AX250">
        <f t="shared" si="126"/>
        <v>2.2187228986239066E-2</v>
      </c>
      <c r="AY250">
        <f t="shared" si="127"/>
        <v>1.0000000000000004</v>
      </c>
      <c r="BA250" cm="1">
        <f t="array" ref="BA250">SUM(AJ250:AX250*C250:Q250)</f>
        <v>2.0252131769978097E-3</v>
      </c>
    </row>
    <row r="251" spans="2:53" x14ac:dyDescent="0.3">
      <c r="B251" s="1">
        <f>'Problem 1 and 2'!B252</f>
        <v>42832</v>
      </c>
      <c r="C251" s="5">
        <f>('Problem 1 and 2'!C252-'Problem 1 and 2'!C253)/'Problem 1 and 2'!C253</f>
        <v>1.0028653295128913E-2</v>
      </c>
      <c r="D251" s="5">
        <f>('Problem 1 and 2'!D252-'Problem 1 and 2'!D253)/'Problem 1 and 2'!D253</f>
        <v>8.5361998103066702E-3</v>
      </c>
      <c r="E251" s="5">
        <f>('Problem 1 and 2'!E252-'Problem 1 and 2'!E253)/'Problem 1 and 2'!E253</f>
        <v>-2.0609318996415771E-2</v>
      </c>
      <c r="F251" s="5">
        <f>('Problem 1 and 2'!F252-'Problem 1 and 2'!F253)/'Problem 1 and 2'!F253</f>
        <v>1.6057808109193134E-2</v>
      </c>
      <c r="G251" s="5">
        <f>('Problem 1 and 2'!G252-'Problem 1 and 2'!G253)/'Problem 1 and 2'!G253</f>
        <v>-1.3377926421404635E-2</v>
      </c>
      <c r="H251" s="5">
        <f>('Problem 1 and 2'!H252-'Problem 1 and 2'!H253)/'Problem 1 and 2'!H253</f>
        <v>-4.6724890829694277E-2</v>
      </c>
      <c r="I251" s="5">
        <f>('Problem 1 and 2'!I252-'Problem 1 and 2'!I253)/'Problem 1 and 2'!I253</f>
        <v>1.3255567338282079E-2</v>
      </c>
      <c r="J251" s="5">
        <f>('Problem 1 and 2'!J252-'Problem 1 and 2'!J253)/'Problem 1 and 2'!J253</f>
        <v>-2.9873039581777869E-3</v>
      </c>
      <c r="K251" s="5">
        <f>('Problem 1 and 2'!K252-'Problem 1 and 2'!K253)/'Problem 1 and 2'!K253</f>
        <v>-3.5640138408304524E-2</v>
      </c>
      <c r="L251" s="5">
        <f>('Problem 1 and 2'!L252-'Problem 1 and 2'!L253)/'Problem 1 and 2'!L253</f>
        <v>-1.6549648946840578E-2</v>
      </c>
      <c r="M251" s="5">
        <f>('Problem 1 and 2'!M252-'Problem 1 and 2'!M253)/'Problem 1 and 2'!M253</f>
        <v>-2.1155410903173369E-2</v>
      </c>
      <c r="N251" s="5">
        <f>('Problem 1 and 2'!N252-'Problem 1 and 2'!N253)/'Problem 1 and 2'!N253</f>
        <v>-2.6066350710900472E-2</v>
      </c>
      <c r="O251" s="5">
        <f>('Problem 1 and 2'!O252-'Problem 1 and 2'!O253)/'Problem 1 and 2'!O253</f>
        <v>-1.1280315848844729E-3</v>
      </c>
      <c r="P251" s="5">
        <f>('Problem 1 and 2'!P252-'Problem 1 and 2'!P253)/'Problem 1 and 2'!P253</f>
        <v>2.199041443473361E-2</v>
      </c>
      <c r="Q251" s="5">
        <f>('Problem 1 and 2'!Q252-'Problem 1 and 2'!Q253)/'Problem 1 and 2'!Q253</f>
        <v>-3.7792894935752122E-2</v>
      </c>
      <c r="S251">
        <f t="shared" si="96"/>
        <v>0.28687765936967674</v>
      </c>
      <c r="T251">
        <f t="shared" si="97"/>
        <v>3.1473013068986924</v>
      </c>
      <c r="U251">
        <f t="shared" si="98"/>
        <v>1.0470373271873041</v>
      </c>
      <c r="V251">
        <f t="shared" si="99"/>
        <v>0.60553584493223744</v>
      </c>
      <c r="W251">
        <f t="shared" si="100"/>
        <v>0.21627813948108091</v>
      </c>
      <c r="X251">
        <f t="shared" si="101"/>
        <v>11.880272108843579</v>
      </c>
      <c r="Y251">
        <f t="shared" si="102"/>
        <v>0.58574712643678162</v>
      </c>
      <c r="Z251">
        <f t="shared" si="103"/>
        <v>0.69248425935188951</v>
      </c>
      <c r="AA251">
        <f t="shared" si="104"/>
        <v>0.52154447449339714</v>
      </c>
      <c r="AB251">
        <f t="shared" si="105"/>
        <v>0.23724248977733597</v>
      </c>
      <c r="AC251">
        <f t="shared" si="106"/>
        <v>0.74942662566383411</v>
      </c>
      <c r="AD251">
        <f t="shared" si="107"/>
        <v>0.26147858294296705</v>
      </c>
      <c r="AE251">
        <f t="shared" si="108"/>
        <v>0.37064855955442333</v>
      </c>
      <c r="AF251">
        <f t="shared" si="109"/>
        <v>0.23131360827451977</v>
      </c>
      <c r="AG251">
        <f t="shared" si="110"/>
        <v>0.47551294479726924</v>
      </c>
      <c r="AH251">
        <f t="shared" si="111"/>
        <v>21.308701058004988</v>
      </c>
      <c r="AJ251">
        <f t="shared" si="112"/>
        <v>1.346293509814415E-2</v>
      </c>
      <c r="AK251">
        <f t="shared" si="113"/>
        <v>0.14770028911341609</v>
      </c>
      <c r="AL251">
        <f t="shared" si="114"/>
        <v>4.9136609704042288E-2</v>
      </c>
      <c r="AM251">
        <f t="shared" si="115"/>
        <v>2.8417304428078091E-2</v>
      </c>
      <c r="AN251">
        <f t="shared" si="116"/>
        <v>1.0149757082439908E-2</v>
      </c>
      <c r="AO251">
        <f t="shared" si="117"/>
        <v>0.55753150210817504</v>
      </c>
      <c r="AP251">
        <f t="shared" si="118"/>
        <v>2.7488635972803016E-2</v>
      </c>
      <c r="AQ251">
        <f t="shared" si="119"/>
        <v>3.2497722759677349E-2</v>
      </c>
      <c r="AR251">
        <f t="shared" si="120"/>
        <v>2.4475657764107109E-2</v>
      </c>
      <c r="AS251">
        <f t="shared" si="121"/>
        <v>1.1133596981417675E-2</v>
      </c>
      <c r="AT251">
        <f t="shared" si="122"/>
        <v>3.5169981671984589E-2</v>
      </c>
      <c r="AU251">
        <f t="shared" si="123"/>
        <v>1.2270977110767529E-2</v>
      </c>
      <c r="AV251">
        <f t="shared" si="124"/>
        <v>1.7394235272505391E-2</v>
      </c>
      <c r="AW251">
        <f t="shared" si="125"/>
        <v>1.0855359397311679E-2</v>
      </c>
      <c r="AX251">
        <f t="shared" si="126"/>
        <v>2.2315435535130119E-2</v>
      </c>
      <c r="AY251">
        <f t="shared" si="127"/>
        <v>1</v>
      </c>
      <c r="BA251" cm="1">
        <f t="array" ref="BA251">SUM(AJ251:AX251*C251:Q251)</f>
        <v>-2.7824362802170686E-2</v>
      </c>
    </row>
    <row r="252" spans="2:53" x14ac:dyDescent="0.3">
      <c r="B252" s="1">
        <f>'Problem 1 and 2'!B253</f>
        <v>42825</v>
      </c>
      <c r="C252" s="5">
        <f>('Problem 1 and 2'!C253-'Problem 1 and 2'!C254)/'Problem 1 and 2'!C254</f>
        <v>1.6504854368932065E-2</v>
      </c>
      <c r="D252" s="5">
        <f>('Problem 1 and 2'!D253-'Problem 1 and 2'!D254)/'Problem 1 and 2'!D254</f>
        <v>2.6281635301752111E-2</v>
      </c>
      <c r="E252" s="5">
        <f>('Problem 1 and 2'!E253-'Problem 1 and 2'!E254)/'Problem 1 and 2'!E254</f>
        <v>1.6393442622950821E-2</v>
      </c>
      <c r="F252" s="5">
        <f>('Problem 1 and 2'!F253-'Problem 1 and 2'!F254)/'Problem 1 and 2'!F254</f>
        <v>6.271331058020474E-2</v>
      </c>
      <c r="G252" s="5">
        <f>('Problem 1 and 2'!G253-'Problem 1 and 2'!G254)/'Problem 1 and 2'!G254</f>
        <v>2.6609442060085788E-2</v>
      </c>
      <c r="H252" s="5">
        <f>('Problem 1 and 2'!H253-'Problem 1 and 2'!H254)/'Problem 1 and 2'!H254</f>
        <v>-1.7167381974248927E-2</v>
      </c>
      <c r="I252" s="5">
        <f>('Problem 1 and 2'!I253-'Problem 1 and 2'!I254)/'Problem 1 and 2'!I254</f>
        <v>3.6833424958768492E-2</v>
      </c>
      <c r="J252" s="5">
        <f>('Problem 1 and 2'!J253-'Problem 1 and 2'!J254)/'Problem 1 and 2'!J254</f>
        <v>2.9208301306687251E-2</v>
      </c>
      <c r="K252" s="5">
        <f>('Problem 1 and 2'!K253-'Problem 1 and 2'!K254)/'Problem 1 and 2'!K254</f>
        <v>-6.9156293222675733E-4</v>
      </c>
      <c r="L252" s="5">
        <f>('Problem 1 and 2'!L253-'Problem 1 and 2'!L254)/'Problem 1 and 2'!L254</f>
        <v>-4.5933014354066957E-2</v>
      </c>
      <c r="M252" s="5">
        <f>('Problem 1 and 2'!M253-'Problem 1 and 2'!M254)/'Problem 1 and 2'!M254</f>
        <v>-1.8370607028753979E-2</v>
      </c>
      <c r="N252" s="5">
        <f>('Problem 1 and 2'!N253-'Problem 1 and 2'!N254)/'Problem 1 and 2'!N254</f>
        <v>8.6042065009560784E-3</v>
      </c>
      <c r="O252" s="5">
        <f>('Problem 1 and 2'!O253-'Problem 1 and 2'!O254)/'Problem 1 and 2'!O254</f>
        <v>-1.0050251256281312E-2</v>
      </c>
      <c r="P252" s="5">
        <f>('Problem 1 and 2'!P253-'Problem 1 and 2'!P254)/'Problem 1 and 2'!P254</f>
        <v>2.8200789622103806E-4</v>
      </c>
      <c r="Q252" s="5">
        <f>('Problem 1 and 2'!Q253-'Problem 1 and 2'!Q254)/'Problem 1 and 2'!Q254</f>
        <v>1.8475750577367247E-2</v>
      </c>
      <c r="S252">
        <f t="shared" si="96"/>
        <v>0.28402922870926867</v>
      </c>
      <c r="T252">
        <f t="shared" si="97"/>
        <v>3.1206627064954748</v>
      </c>
      <c r="U252">
        <f t="shared" si="98"/>
        <v>1.0690701346212548</v>
      </c>
      <c r="V252">
        <f t="shared" si="99"/>
        <v>0.59596593825610567</v>
      </c>
      <c r="W252">
        <f t="shared" si="100"/>
        <v>0.21921072442319725</v>
      </c>
      <c r="X252">
        <f t="shared" si="101"/>
        <v>12.462585034013648</v>
      </c>
      <c r="Y252">
        <f t="shared" si="102"/>
        <v>0.57808429118773941</v>
      </c>
      <c r="Z252">
        <f t="shared" si="103"/>
        <v>0.69455911855594021</v>
      </c>
      <c r="AA252">
        <f t="shared" si="104"/>
        <v>0.54081935101755207</v>
      </c>
      <c r="AB252">
        <f t="shared" si="105"/>
        <v>0.24123484172157469</v>
      </c>
      <c r="AC252">
        <f t="shared" si="106"/>
        <v>0.76562370984276995</v>
      </c>
      <c r="AD252">
        <f t="shared" si="107"/>
        <v>0.26847679319204887</v>
      </c>
      <c r="AE252">
        <f t="shared" si="108"/>
        <v>0.37106713500281913</v>
      </c>
      <c r="AF252">
        <f t="shared" si="109"/>
        <v>0.2263363775309577</v>
      </c>
      <c r="AG252">
        <f t="shared" si="110"/>
        <v>0.49418980830069698</v>
      </c>
      <c r="AH252">
        <f t="shared" si="111"/>
        <v>21.931915192871053</v>
      </c>
      <c r="AJ252">
        <f t="shared" si="112"/>
        <v>1.2950498221951547E-2</v>
      </c>
      <c r="AK252">
        <f t="shared" si="113"/>
        <v>0.1422886546410613</v>
      </c>
      <c r="AL252">
        <f t="shared" si="114"/>
        <v>4.8744951146298204E-2</v>
      </c>
      <c r="AM252">
        <f t="shared" si="115"/>
        <v>2.7173456262945237E-2</v>
      </c>
      <c r="AN252">
        <f t="shared" si="116"/>
        <v>9.9950561770570535E-3</v>
      </c>
      <c r="AO252">
        <f t="shared" si="117"/>
        <v>0.56823970567169613</v>
      </c>
      <c r="AP252">
        <f t="shared" si="118"/>
        <v>2.635813088387489E-2</v>
      </c>
      <c r="AQ252">
        <f t="shared" si="119"/>
        <v>3.1668876723620835E-2</v>
      </c>
      <c r="AR252">
        <f t="shared" si="120"/>
        <v>2.4659011593905163E-2</v>
      </c>
      <c r="AS252">
        <f t="shared" si="121"/>
        <v>1.0999260192287624E-2</v>
      </c>
      <c r="AT252">
        <f t="shared" si="122"/>
        <v>3.4909113185502161E-2</v>
      </c>
      <c r="AU252">
        <f t="shared" si="123"/>
        <v>1.2241374765087409E-2</v>
      </c>
      <c r="AV252">
        <f t="shared" si="124"/>
        <v>1.6919048415955672E-2</v>
      </c>
      <c r="AW252">
        <f t="shared" si="125"/>
        <v>1.0319954985259477E-2</v>
      </c>
      <c r="AX252">
        <f t="shared" si="126"/>
        <v>2.2532907133497072E-2</v>
      </c>
      <c r="AY252">
        <f t="shared" si="127"/>
        <v>0.99999999999999978</v>
      </c>
      <c r="BA252" cm="1">
        <f t="array" ref="BA252">SUM(AJ252:AX252*C252:Q252)</f>
        <v>-1.9458860298752958E-3</v>
      </c>
    </row>
    <row r="253" spans="2:53" x14ac:dyDescent="0.3">
      <c r="B253" s="1">
        <f>'Problem 1 and 2'!B254</f>
        <v>42818</v>
      </c>
      <c r="C253" s="5">
        <f>('Problem 1 and 2'!C254-'Problem 1 and 2'!C255)/'Problem 1 and 2'!C255</f>
        <v>4.3881033642126071E-3</v>
      </c>
      <c r="D253" s="5">
        <f>('Problem 1 and 2'!D254-'Problem 1 and 2'!D255)/'Problem 1 and 2'!D255</f>
        <v>7.8482668410725688E-3</v>
      </c>
      <c r="E253" s="5">
        <f>('Problem 1 and 2'!E254-'Problem 1 and 2'!E255)/'Problem 1 and 2'!E255</f>
        <v>1.6666666666666666E-2</v>
      </c>
      <c r="F253" s="5">
        <f>('Problem 1 and 2'!F254-'Problem 1 and 2'!F255)/'Problem 1 and 2'!F255</f>
        <v>-3.8556193601312592E-2</v>
      </c>
      <c r="G253" s="5">
        <f>('Problem 1 and 2'!G254-'Problem 1 and 2'!G255)/'Problem 1 and 2'!G255</f>
        <v>-1.2711864406779662E-2</v>
      </c>
      <c r="H253" s="5">
        <f>('Problem 1 and 2'!H254-'Problem 1 and 2'!H255)/'Problem 1 and 2'!H255</f>
        <v>1.1284722222222198E-2</v>
      </c>
      <c r="I253" s="5">
        <f>('Problem 1 and 2'!I254-'Problem 1 and 2'!I255)/'Problem 1 and 2'!I255</f>
        <v>-2.2043010752688143E-2</v>
      </c>
      <c r="J253" s="5">
        <f>('Problem 1 and 2'!J254-'Problem 1 and 2'!J255)/'Problem 1 and 2'!J255</f>
        <v>-1.3646702047005393E-2</v>
      </c>
      <c r="K253" s="5">
        <f>('Problem 1 and 2'!K254-'Problem 1 and 2'!K255)/'Problem 1 and 2'!K255</f>
        <v>5.9130434782608456E-3</v>
      </c>
      <c r="L253" s="5">
        <f>('Problem 1 and 2'!L254-'Problem 1 and 2'!L255)/'Problem 1 and 2'!L255</f>
        <v>-1.7857142857142908E-2</v>
      </c>
      <c r="M253" s="5">
        <f>('Problem 1 and 2'!M254-'Problem 1 and 2'!M255)/'Problem 1 and 2'!M255</f>
        <v>0</v>
      </c>
      <c r="N253" s="5">
        <f>('Problem 1 and 2'!N254-'Problem 1 and 2'!N255)/'Problem 1 and 2'!N255</f>
        <v>-1.5992474129821289E-2</v>
      </c>
      <c r="O253" s="5">
        <f>('Problem 1 and 2'!O254-'Problem 1 and 2'!O255)/'Problem 1 and 2'!O255</f>
        <v>-1.1589403973509903E-2</v>
      </c>
      <c r="P253" s="5">
        <f>('Problem 1 and 2'!P254-'Problem 1 and 2'!P255)/'Problem 1 and 2'!P255</f>
        <v>-6.7332982640715466E-2</v>
      </c>
      <c r="Q253" s="5">
        <f>('Problem 1 and 2'!Q254-'Problem 1 and 2'!Q255)/'Problem 1 and 2'!Q255</f>
        <v>1.5637216575449565E-2</v>
      </c>
      <c r="S253">
        <f t="shared" si="96"/>
        <v>0.27941748383051263</v>
      </c>
      <c r="T253">
        <f t="shared" si="97"/>
        <v>3.0407469052858214</v>
      </c>
      <c r="U253">
        <f t="shared" si="98"/>
        <v>1.0518270679338151</v>
      </c>
      <c r="V253">
        <f t="shared" si="99"/>
        <v>0.56079653122132145</v>
      </c>
      <c r="W253">
        <f t="shared" si="100"/>
        <v>0.21352884109784684</v>
      </c>
      <c r="X253">
        <f t="shared" si="101"/>
        <v>12.68027210884358</v>
      </c>
      <c r="Y253">
        <f t="shared" si="102"/>
        <v>0.55754789272030647</v>
      </c>
      <c r="Z253">
        <f t="shared" si="103"/>
        <v>0.6748479561174594</v>
      </c>
      <c r="AA253">
        <f t="shared" si="104"/>
        <v>0.54119362046462294</v>
      </c>
      <c r="AB253">
        <f t="shared" si="105"/>
        <v>0.2528489564684509</v>
      </c>
      <c r="AC253">
        <f t="shared" si="106"/>
        <v>0.77995189969336687</v>
      </c>
      <c r="AD253">
        <f t="shared" si="107"/>
        <v>0.26618646983780386</v>
      </c>
      <c r="AE253">
        <f t="shared" si="108"/>
        <v>0.37483431403838069</v>
      </c>
      <c r="AF253">
        <f t="shared" si="109"/>
        <v>0.22627256688039921</v>
      </c>
      <c r="AG253">
        <f t="shared" si="110"/>
        <v>0.4852249138190517</v>
      </c>
      <c r="AH253">
        <f t="shared" si="111"/>
        <v>21.985497528252743</v>
      </c>
      <c r="AJ253">
        <f t="shared" si="112"/>
        <v>1.270917264762572E-2</v>
      </c>
      <c r="AK253">
        <f t="shared" si="113"/>
        <v>0.13830694080851574</v>
      </c>
      <c r="AL253">
        <f t="shared" si="114"/>
        <v>4.7841858779049749E-2</v>
      </c>
      <c r="AM253">
        <f t="shared" si="115"/>
        <v>2.5507566089903708E-2</v>
      </c>
      <c r="AN253">
        <f t="shared" si="116"/>
        <v>9.7122587661911623E-3</v>
      </c>
      <c r="AO253">
        <f t="shared" si="117"/>
        <v>0.57675620451839382</v>
      </c>
      <c r="AP253">
        <f t="shared" si="118"/>
        <v>2.5359803297779478E-2</v>
      </c>
      <c r="AQ253">
        <f t="shared" si="119"/>
        <v>3.0695141433585364E-2</v>
      </c>
      <c r="AR253">
        <f t="shared" si="120"/>
        <v>2.4615936927019969E-2</v>
      </c>
      <c r="AS253">
        <f t="shared" si="121"/>
        <v>1.15007156942218E-2</v>
      </c>
      <c r="AT253">
        <f t="shared" si="122"/>
        <v>3.5475744803640664E-2</v>
      </c>
      <c r="AU253">
        <f t="shared" si="123"/>
        <v>1.2107366207916722E-2</v>
      </c>
      <c r="AV253">
        <f t="shared" si="124"/>
        <v>1.7049162228723505E-2</v>
      </c>
      <c r="AW253">
        <f t="shared" si="125"/>
        <v>1.02919011311718E-2</v>
      </c>
      <c r="AX253">
        <f t="shared" si="126"/>
        <v>2.2070226666260667E-2</v>
      </c>
      <c r="AY253">
        <f t="shared" si="127"/>
        <v>1</v>
      </c>
      <c r="BA253" cm="1">
        <f t="array" ref="BA253">SUM(AJ253:AX253*C253:Q253)</f>
        <v>5.5634086993146138E-3</v>
      </c>
    </row>
    <row r="254" spans="2:53" x14ac:dyDescent="0.3">
      <c r="B254" s="1">
        <f>'Problem 1 and 2'!B255</f>
        <v>42811</v>
      </c>
      <c r="C254" s="5">
        <f>('Problem 1 and 2'!C255-'Problem 1 and 2'!C256)/'Problem 1 and 2'!C256</f>
        <v>1.3339920948616545E-2</v>
      </c>
      <c r="D254" s="5">
        <f>('Problem 1 and 2'!D255-'Problem 1 and 2'!D256)/'Problem 1 and 2'!D256</f>
        <v>1.4935280451377278E-2</v>
      </c>
      <c r="E254" s="5">
        <f>('Problem 1 and 2'!E255-'Problem 1 and 2'!E256)/'Problem 1 and 2'!E256</f>
        <v>2.0793950850661626E-2</v>
      </c>
      <c r="F254" s="5">
        <f>('Problem 1 and 2'!F255-'Problem 1 and 2'!F256)/'Problem 1 and 2'!F256</f>
        <v>8.2101806239739017E-4</v>
      </c>
      <c r="G254" s="5">
        <f>('Problem 1 and 2'!G255-'Problem 1 and 2'!G256)/'Problem 1 and 2'!G256</f>
        <v>-1.2552301255230125E-2</v>
      </c>
      <c r="H254" s="5">
        <f>('Problem 1 and 2'!H255-'Problem 1 and 2'!H256)/'Problem 1 and 2'!H256</f>
        <v>-4.6752172114191075E-2</v>
      </c>
      <c r="I254" s="5">
        <f>('Problem 1 and 2'!I255-'Problem 1 and 2'!I256)/'Problem 1 and 2'!I256</f>
        <v>1.7227235438884363E-2</v>
      </c>
      <c r="J254" s="5">
        <f>('Problem 1 and 2'!J255-'Problem 1 and 2'!J256)/'Problem 1 and 2'!J256</f>
        <v>5.2673583399840455E-2</v>
      </c>
      <c r="K254" s="5">
        <f>('Problem 1 and 2'!K255-'Problem 1 and 2'!K256)/'Problem 1 and 2'!K256</f>
        <v>7.7111812127584932E-3</v>
      </c>
      <c r="L254" s="5">
        <f>('Problem 1 and 2'!L255-'Problem 1 and 2'!L256)/'Problem 1 and 2'!L256</f>
        <v>6.6225165562914176E-3</v>
      </c>
      <c r="M254" s="5">
        <f>('Problem 1 and 2'!M255-'Problem 1 and 2'!M256)/'Problem 1 and 2'!M256</f>
        <v>-1.5723270440251604E-2</v>
      </c>
      <c r="N254" s="5">
        <f>('Problem 1 and 2'!N255-'Problem 1 and 2'!N256)/'Problem 1 and 2'!N256</f>
        <v>-7.4696545284780314E-3</v>
      </c>
      <c r="O254" s="5">
        <f>('Problem 1 and 2'!O255-'Problem 1 and 2'!O256)/'Problem 1 and 2'!O256</f>
        <v>3.4837235865219841E-2</v>
      </c>
      <c r="P254" s="5">
        <f>('Problem 1 and 2'!P255-'Problem 1 and 2'!P256)/'Problem 1 and 2'!P256</f>
        <v>8.4736091298145688E-2</v>
      </c>
      <c r="Q254" s="5">
        <f>('Problem 1 and 2'!Q255-'Problem 1 and 2'!Q256)/'Problem 1 and 2'!Q256</f>
        <v>4.0683482506102452E-2</v>
      </c>
      <c r="S254">
        <f t="shared" si="96"/>
        <v>0.27819672783319482</v>
      </c>
      <c r="T254">
        <f t="shared" si="97"/>
        <v>3.0170681493718496</v>
      </c>
      <c r="U254">
        <f t="shared" si="98"/>
        <v>1.0345840012463756</v>
      </c>
      <c r="V254">
        <f t="shared" si="99"/>
        <v>0.5832858119102311</v>
      </c>
      <c r="W254">
        <f t="shared" si="100"/>
        <v>0.21627813948108091</v>
      </c>
      <c r="X254">
        <f t="shared" si="101"/>
        <v>12.538775510204125</v>
      </c>
      <c r="Y254">
        <f t="shared" si="102"/>
        <v>0.57011494252873551</v>
      </c>
      <c r="Z254">
        <f t="shared" si="103"/>
        <v>0.68418482253568713</v>
      </c>
      <c r="AA254">
        <f t="shared" si="104"/>
        <v>0.53801233016451966</v>
      </c>
      <c r="AB254">
        <f t="shared" si="105"/>
        <v>0.25744621022242276</v>
      </c>
      <c r="AC254">
        <f t="shared" si="106"/>
        <v>0.77995189969336687</v>
      </c>
      <c r="AD254">
        <f t="shared" si="107"/>
        <v>0.27051263617359994</v>
      </c>
      <c r="AE254">
        <f t="shared" si="108"/>
        <v>0.37922935624653592</v>
      </c>
      <c r="AF254">
        <f t="shared" si="109"/>
        <v>0.2426080934233722</v>
      </c>
      <c r="AG254">
        <f t="shared" si="110"/>
        <v>0.47775416841768065</v>
      </c>
      <c r="AH254">
        <f t="shared" si="111"/>
        <v>21.868002799452775</v>
      </c>
      <c r="AJ254">
        <f t="shared" si="112"/>
        <v>1.2721633995773789E-2</v>
      </c>
      <c r="AK254">
        <f t="shared" si="113"/>
        <v>0.13796724726262377</v>
      </c>
      <c r="AL254">
        <f t="shared" si="114"/>
        <v>4.7310401902466603E-2</v>
      </c>
      <c r="AM254">
        <f t="shared" si="115"/>
        <v>2.6673026213661691E-2</v>
      </c>
      <c r="AN254">
        <f t="shared" si="116"/>
        <v>9.8901642488582932E-3</v>
      </c>
      <c r="AO254">
        <f t="shared" si="117"/>
        <v>0.57338457586615532</v>
      </c>
      <c r="AP254">
        <f t="shared" si="118"/>
        <v>2.607073667207515E-2</v>
      </c>
      <c r="AQ254">
        <f t="shared" si="119"/>
        <v>3.1287028303874566E-2</v>
      </c>
      <c r="AR254">
        <f t="shared" si="120"/>
        <v>2.4602719100529056E-2</v>
      </c>
      <c r="AS254">
        <f t="shared" si="121"/>
        <v>1.1772735378873515E-2</v>
      </c>
      <c r="AT254">
        <f t="shared" si="122"/>
        <v>3.5666352654430994E-2</v>
      </c>
      <c r="AU254">
        <f t="shared" si="123"/>
        <v>1.2370248835909663E-2</v>
      </c>
      <c r="AV254">
        <f t="shared" si="124"/>
        <v>1.7341746282199387E-2</v>
      </c>
      <c r="AW254">
        <f t="shared" si="125"/>
        <v>1.1094204424989521E-2</v>
      </c>
      <c r="AX254">
        <f t="shared" si="126"/>
        <v>2.1847178857578892E-2</v>
      </c>
      <c r="AY254">
        <f t="shared" si="127"/>
        <v>1</v>
      </c>
      <c r="BA254" cm="1">
        <f t="array" ref="BA254">SUM(AJ254:AX254*C254:Q254)</f>
        <v>-1.9550512445146578E-2</v>
      </c>
    </row>
    <row r="255" spans="2:53" x14ac:dyDescent="0.3">
      <c r="B255" s="1">
        <f>'Problem 1 and 2'!B256</f>
        <v>42804</v>
      </c>
      <c r="C255" s="5">
        <f>('Problem 1 and 2'!C256-'Problem 1 and 2'!C257)/'Problem 1 and 2'!C257</f>
        <v>-1.0268948655256696E-2</v>
      </c>
      <c r="D255" s="5">
        <f>('Problem 1 and 2'!D256-'Problem 1 and 2'!D257)/'Problem 1 and 2'!D257</f>
        <v>-6.594131223211318E-3</v>
      </c>
      <c r="E255" s="5">
        <f>('Problem 1 and 2'!E256-'Problem 1 and 2'!E257)/'Problem 1 and 2'!E257</f>
        <v>-1.1214953271028037E-2</v>
      </c>
      <c r="F255" s="5">
        <f>('Problem 1 and 2'!F256-'Problem 1 and 2'!F257)/'Problem 1 and 2'!F257</f>
        <v>1.9673503557974072E-2</v>
      </c>
      <c r="G255" s="5">
        <f>('Problem 1 and 2'!G256-'Problem 1 and 2'!G257)/'Problem 1 and 2'!G257</f>
        <v>-1.6708437761069578E-3</v>
      </c>
      <c r="H255" s="5">
        <f>('Problem 1 and 2'!H256-'Problem 1 and 2'!H257)/'Problem 1 and 2'!H257</f>
        <v>1.7684210526315743E-2</v>
      </c>
      <c r="I255" s="5">
        <f>('Problem 1 and 2'!I256-'Problem 1 and 2'!I257)/'Problem 1 and 2'!I257</f>
        <v>1.3300083125519568E-2</v>
      </c>
      <c r="J255" s="5">
        <f>('Problem 1 and 2'!J256-'Problem 1 and 2'!J257)/'Problem 1 and 2'!J257</f>
        <v>0</v>
      </c>
      <c r="K255" s="5">
        <f>('Problem 1 and 2'!K256-'Problem 1 and 2'!K257)/'Problem 1 and 2'!K257</f>
        <v>3.1826401446654579E-2</v>
      </c>
      <c r="L255" s="5">
        <f>('Problem 1 and 2'!L256-'Problem 1 and 2'!L257)/'Problem 1 and 2'!L257</f>
        <v>1.7324350336862339E-2</v>
      </c>
      <c r="M255" s="5">
        <f>('Problem 1 and 2'!M256-'Problem 1 and 2'!M257)/'Problem 1 and 2'!M257</f>
        <v>9.523809523809568E-3</v>
      </c>
      <c r="N255" s="5">
        <f>('Problem 1 and 2'!N256-'Problem 1 and 2'!N257)/'Problem 1 and 2'!N257</f>
        <v>-1.0166358595194163E-2</v>
      </c>
      <c r="O255" s="5">
        <f>('Problem 1 and 2'!O256-'Problem 1 and 2'!O257)/'Problem 1 and 2'!O257</f>
        <v>-5.6785917092561046E-3</v>
      </c>
      <c r="P255" s="5">
        <f>('Problem 1 and 2'!P256-'Problem 1 and 2'!P257)/'Problem 1 and 2'!P257</f>
        <v>-3.4966960352422992E-2</v>
      </c>
      <c r="Q255" s="5">
        <f>('Problem 1 and 2'!Q256-'Problem 1 and 2'!Q257)/'Problem 1 and 2'!Q257</f>
        <v>2.0764119601328929E-2</v>
      </c>
      <c r="S255">
        <f t="shared" si="96"/>
        <v>0.27453445984124153</v>
      </c>
      <c r="T255">
        <f t="shared" si="97"/>
        <v>2.9726704820331533</v>
      </c>
      <c r="U255">
        <f t="shared" si="98"/>
        <v>1.0135091419617273</v>
      </c>
      <c r="V255">
        <f t="shared" si="99"/>
        <v>0.58280731657642459</v>
      </c>
      <c r="W255">
        <f t="shared" si="100"/>
        <v>0.21902743786431497</v>
      </c>
      <c r="X255">
        <f t="shared" si="101"/>
        <v>13.153741496598684</v>
      </c>
      <c r="Y255">
        <f t="shared" si="102"/>
        <v>0.56045977011494241</v>
      </c>
      <c r="Z255">
        <f t="shared" si="103"/>
        <v>0.64994964566885216</v>
      </c>
      <c r="AA255">
        <f t="shared" si="104"/>
        <v>0.53389536624673894</v>
      </c>
      <c r="AB255">
        <f t="shared" si="105"/>
        <v>0.25575248515516996</v>
      </c>
      <c r="AC255">
        <f t="shared" si="106"/>
        <v>0.79241119521562509</v>
      </c>
      <c r="AD255">
        <f t="shared" si="107"/>
        <v>0.27254847915515101</v>
      </c>
      <c r="AE255">
        <f t="shared" si="108"/>
        <v>0.36646280507046602</v>
      </c>
      <c r="AF255">
        <f t="shared" si="109"/>
        <v>0.22365633020750117</v>
      </c>
      <c r="AG255">
        <f t="shared" si="110"/>
        <v>0.45907730491425297</v>
      </c>
      <c r="AH255">
        <f t="shared" si="111"/>
        <v>22.330503716624243</v>
      </c>
      <c r="AJ255">
        <f t="shared" si="112"/>
        <v>1.2294145413157907E-2</v>
      </c>
      <c r="AK255">
        <f t="shared" si="113"/>
        <v>0.13312151484608514</v>
      </c>
      <c r="AL255">
        <f t="shared" si="114"/>
        <v>4.5386756824800457E-2</v>
      </c>
      <c r="AM255">
        <f t="shared" si="115"/>
        <v>2.6099156739690824E-2</v>
      </c>
      <c r="AN255">
        <f t="shared" si="116"/>
        <v>9.8084414325708674E-3</v>
      </c>
      <c r="AO255">
        <f t="shared" si="117"/>
        <v>0.58904813180753302</v>
      </c>
      <c r="AP255">
        <f t="shared" si="118"/>
        <v>2.5098393535014647E-2</v>
      </c>
      <c r="AQ255">
        <f t="shared" si="119"/>
        <v>2.910591063760861E-2</v>
      </c>
      <c r="AR255">
        <f t="shared" si="120"/>
        <v>2.3908791893900421E-2</v>
      </c>
      <c r="AS255">
        <f t="shared" si="121"/>
        <v>1.1453054906449406E-2</v>
      </c>
      <c r="AT255">
        <f t="shared" si="122"/>
        <v>3.5485594291619314E-2</v>
      </c>
      <c r="AU255">
        <f t="shared" si="123"/>
        <v>1.2205209636728824E-2</v>
      </c>
      <c r="AV255">
        <f t="shared" si="124"/>
        <v>1.6410861560532012E-2</v>
      </c>
      <c r="AW255">
        <f t="shared" si="125"/>
        <v>1.0015731532334276E-2</v>
      </c>
      <c r="AX255">
        <f t="shared" si="126"/>
        <v>2.0558304941974359E-2</v>
      </c>
      <c r="AY255">
        <f t="shared" si="127"/>
        <v>1</v>
      </c>
      <c r="BA255" cm="1">
        <f t="array" ref="BA255">SUM(AJ255:AX255*C255:Q255)</f>
        <v>1.0891344210905441E-2</v>
      </c>
    </row>
    <row r="256" spans="2:53" x14ac:dyDescent="0.3">
      <c r="B256" s="1">
        <f>'Problem 1 and 2'!B257</f>
        <v>42797</v>
      </c>
      <c r="C256" s="5">
        <f>('Problem 1 and 2'!C257-'Problem 1 and 2'!C258)/'Problem 1 and 2'!C258</f>
        <v>1.0874938210578292E-2</v>
      </c>
      <c r="D256" s="5">
        <f>('Problem 1 and 2'!D257-'Problem 1 and 2'!D258)/'Problem 1 and 2'!D258</f>
        <v>3.4800409416581309E-2</v>
      </c>
      <c r="E256" s="5">
        <f>('Problem 1 and 2'!E257-'Problem 1 and 2'!E258)/'Problem 1 and 2'!E258</f>
        <v>1.8078020932445291E-2</v>
      </c>
      <c r="F256" s="5">
        <f>('Problem 1 and 2'!F257-'Problem 1 and 2'!F258)/'Problem 1 and 2'!F258</f>
        <v>-1.3217678645187908E-2</v>
      </c>
      <c r="G256" s="5">
        <f>('Problem 1 and 2'!G257-'Problem 1 and 2'!G258)/'Problem 1 and 2'!G258</f>
        <v>2.4828767123287722E-2</v>
      </c>
      <c r="H256" s="5">
        <f>('Problem 1 and 2'!H257-'Problem 1 and 2'!H258)/'Problem 1 and 2'!H258</f>
        <v>-4.1928721174004195E-3</v>
      </c>
      <c r="I256" s="5">
        <f>('Problem 1 and 2'!I257-'Problem 1 and 2'!I258)/'Problem 1 and 2'!I258</f>
        <v>5.572582892170521E-3</v>
      </c>
      <c r="J256" s="5">
        <f>('Problem 1 and 2'!J257-'Problem 1 and 2'!J258)/'Problem 1 and 2'!J258</f>
        <v>2.7049180327868828E-2</v>
      </c>
      <c r="K256" s="5">
        <f>('Problem 1 and 2'!K257-'Problem 1 and 2'!K258)/'Problem 1 and 2'!K258</f>
        <v>-2.8849621348719513E-3</v>
      </c>
      <c r="L256" s="5">
        <f>('Problem 1 and 2'!L257-'Problem 1 and 2'!L258)/'Problem 1 and 2'!L258</f>
        <v>2.8957528957530058E-3</v>
      </c>
      <c r="M256" s="5">
        <f>('Problem 1 and 2'!M257-'Problem 1 and 2'!M258)/'Problem 1 and 2'!M258</f>
        <v>-1.0989010989011117E-2</v>
      </c>
      <c r="N256" s="5">
        <f>('Problem 1 and 2'!N257-'Problem 1 and 2'!N258)/'Problem 1 and 2'!N258</f>
        <v>8.8578088578088847E-3</v>
      </c>
      <c r="O256" s="5">
        <f>('Problem 1 and 2'!O257-'Problem 1 and 2'!O258)/'Problem 1 and 2'!O258</f>
        <v>3.7713612256924017E-2</v>
      </c>
      <c r="P256" s="5">
        <f>('Problem 1 and 2'!P257-'Problem 1 and 2'!P258)/'Problem 1 and 2'!P258</f>
        <v>-2.197802197802151E-3</v>
      </c>
      <c r="Q256" s="5">
        <f>('Problem 1 and 2'!Q257-'Problem 1 and 2'!Q258)/'Problem 1 and 2'!Q258</f>
        <v>2.2939677145284609E-2</v>
      </c>
      <c r="S256">
        <f t="shared" si="96"/>
        <v>0.27738289050164966</v>
      </c>
      <c r="T256">
        <f t="shared" si="97"/>
        <v>2.9924027786281293</v>
      </c>
      <c r="U256">
        <f t="shared" si="98"/>
        <v>1.0250045197533537</v>
      </c>
      <c r="V256">
        <f t="shared" si="99"/>
        <v>0.57156267623196977</v>
      </c>
      <c r="W256">
        <f t="shared" si="100"/>
        <v>0.21939401098207953</v>
      </c>
      <c r="X256">
        <f t="shared" si="101"/>
        <v>12.925170068027255</v>
      </c>
      <c r="Y256">
        <f t="shared" si="102"/>
        <v>0.55310344827586189</v>
      </c>
      <c r="Z256">
        <f t="shared" si="103"/>
        <v>0.64994964566885216</v>
      </c>
      <c r="AA256">
        <f t="shared" si="104"/>
        <v>0.51742751057561631</v>
      </c>
      <c r="AB256">
        <f t="shared" si="105"/>
        <v>0.25139719212509137</v>
      </c>
      <c r="AC256">
        <f t="shared" si="106"/>
        <v>0.78493561790227018</v>
      </c>
      <c r="AD256">
        <f t="shared" si="107"/>
        <v>0.27534776325478377</v>
      </c>
      <c r="AE256">
        <f t="shared" si="108"/>
        <v>0.36855568231244468</v>
      </c>
      <c r="AF256">
        <f t="shared" si="109"/>
        <v>0.2317602828284292</v>
      </c>
      <c r="AG256">
        <f t="shared" si="110"/>
        <v>0.44973887316253913</v>
      </c>
      <c r="AH256">
        <f t="shared" si="111"/>
        <v>22.093132960230317</v>
      </c>
      <c r="AJ256">
        <f t="shared" si="112"/>
        <v>1.2555163226553904E-2</v>
      </c>
      <c r="AK256">
        <f t="shared" si="113"/>
        <v>0.13544492689265625</v>
      </c>
      <c r="AL256">
        <f t="shared" si="114"/>
        <v>4.6394711044307597E-2</v>
      </c>
      <c r="AM256">
        <f t="shared" si="115"/>
        <v>2.5870603198778347E-2</v>
      </c>
      <c r="AN256">
        <f t="shared" si="116"/>
        <v>9.9304164500801685E-3</v>
      </c>
      <c r="AO256">
        <f t="shared" si="117"/>
        <v>0.58503110859350538</v>
      </c>
      <c r="AP256">
        <f t="shared" si="118"/>
        <v>2.5035084398011782E-2</v>
      </c>
      <c r="AQ256">
        <f t="shared" si="119"/>
        <v>2.9418627355333515E-2</v>
      </c>
      <c r="AR256">
        <f t="shared" si="120"/>
        <v>2.3420286815230493E-2</v>
      </c>
      <c r="AS256">
        <f t="shared" si="121"/>
        <v>1.1378974298377219E-2</v>
      </c>
      <c r="AT256">
        <f t="shared" si="122"/>
        <v>3.552848839117688E-2</v>
      </c>
      <c r="AU256">
        <f t="shared" si="123"/>
        <v>1.2463047398050571E-2</v>
      </c>
      <c r="AV256">
        <f t="shared" si="124"/>
        <v>1.6681911206340858E-2</v>
      </c>
      <c r="AW256">
        <f t="shared" si="125"/>
        <v>1.0490150185834627E-2</v>
      </c>
      <c r="AX256">
        <f t="shared" si="126"/>
        <v>2.0356500545762827E-2</v>
      </c>
      <c r="AY256">
        <f t="shared" si="127"/>
        <v>1.0000000000000004</v>
      </c>
      <c r="BA256" cm="1">
        <f t="array" ref="BA256">SUM(AJ256:AX256*C256:Q256)</f>
        <v>4.8341177908907918E-3</v>
      </c>
    </row>
    <row r="257" spans="2:53" x14ac:dyDescent="0.3">
      <c r="B257" s="1">
        <f>'Problem 1 and 2'!B258</f>
        <v>42790</v>
      </c>
      <c r="C257" s="5">
        <f>('Problem 1 and 2'!C258-'Problem 1 and 2'!C259)/'Problem 1 and 2'!C259</f>
        <v>0</v>
      </c>
      <c r="D257" s="5">
        <f>('Problem 1 and 2'!D258-'Problem 1 and 2'!D259)/'Problem 1 and 2'!D259</f>
        <v>8.2559339525286168E-3</v>
      </c>
      <c r="E257" s="5">
        <f>('Problem 1 and 2'!E258-'Problem 1 and 2'!E259)/'Problem 1 and 2'!E259</f>
        <v>2.2373540856031129E-2</v>
      </c>
      <c r="F257" s="5">
        <f>('Problem 1 and 2'!F258-'Problem 1 and 2'!F259)/'Problem 1 and 2'!F259</f>
        <v>2.6282323018227981E-2</v>
      </c>
      <c r="G257" s="5">
        <f>('Problem 1 and 2'!G258-'Problem 1 and 2'!G259)/'Problem 1 and 2'!G259</f>
        <v>9.774436090225555E-2</v>
      </c>
      <c r="H257" s="5">
        <f>('Problem 1 and 2'!H258-'Problem 1 and 2'!H259)/'Problem 1 and 2'!H259</f>
        <v>-1.9325657894736795E-2</v>
      </c>
      <c r="I257" s="5">
        <f>('Problem 1 and 2'!I258-'Problem 1 and 2'!I259)/'Problem 1 and 2'!I259</f>
        <v>-2.5013896609228296E-3</v>
      </c>
      <c r="J257" s="5">
        <f>('Problem 1 and 2'!J258-'Problem 1 and 2'!J259)/'Problem 1 and 2'!J259</f>
        <v>6.6006600660065773E-3</v>
      </c>
      <c r="K257" s="5">
        <f>('Problem 1 and 2'!K258-'Problem 1 and 2'!K259)/'Problem 1 and 2'!K259</f>
        <v>1.3523391812865397E-2</v>
      </c>
      <c r="L257" s="5">
        <f>('Problem 1 and 2'!L258-'Problem 1 and 2'!L259)/'Problem 1 and 2'!L259</f>
        <v>0</v>
      </c>
      <c r="M257" s="5">
        <f>('Problem 1 and 2'!M258-'Problem 1 and 2'!M259)/'Problem 1 and 2'!M259</f>
        <v>-3.0441400304413953E-2</v>
      </c>
      <c r="N257" s="5">
        <f>('Problem 1 and 2'!N258-'Problem 1 and 2'!N259)/'Problem 1 and 2'!N259</f>
        <v>-1.0608856088560938E-2</v>
      </c>
      <c r="O257" s="5">
        <f>('Problem 1 and 2'!O258-'Problem 1 and 2'!O259)/'Problem 1 and 2'!O259</f>
        <v>1.3134328358208887E-2</v>
      </c>
      <c r="P257" s="5">
        <f>('Problem 1 and 2'!P258-'Problem 1 and 2'!P259)/'Problem 1 and 2'!P259</f>
        <v>-2.2293849046467858E-2</v>
      </c>
      <c r="Q257" s="5">
        <f>('Problem 1 and 2'!Q258-'Problem 1 and 2'!Q259)/'Problem 1 and 2'!Q259</f>
        <v>-9.2592592592591755E-3</v>
      </c>
      <c r="S257">
        <f t="shared" si="96"/>
        <v>0.274398820285984</v>
      </c>
      <c r="T257">
        <f t="shared" si="97"/>
        <v>2.8917680659937512</v>
      </c>
      <c r="U257">
        <f t="shared" si="98"/>
        <v>1.0068035049166117</v>
      </c>
      <c r="V257">
        <f t="shared" si="99"/>
        <v>0.57921860157287508</v>
      </c>
      <c r="W257">
        <f t="shared" si="100"/>
        <v>0.21407870077449365</v>
      </c>
      <c r="X257">
        <f t="shared" si="101"/>
        <v>12.979591836734738</v>
      </c>
      <c r="Y257">
        <f t="shared" si="102"/>
        <v>0.55003831417624505</v>
      </c>
      <c r="Z257">
        <f t="shared" si="103"/>
        <v>0.63283205723543479</v>
      </c>
      <c r="AA257">
        <f t="shared" si="104"/>
        <v>0.51892458836390021</v>
      </c>
      <c r="AB257">
        <f t="shared" si="105"/>
        <v>0.25067130995341158</v>
      </c>
      <c r="AC257">
        <f t="shared" si="106"/>
        <v>0.79365712476785111</v>
      </c>
      <c r="AD257">
        <f t="shared" si="107"/>
        <v>0.27293019971419186</v>
      </c>
      <c r="AE257">
        <f t="shared" si="108"/>
        <v>0.35516126796378117</v>
      </c>
      <c r="AF257">
        <f t="shared" si="109"/>
        <v>0.23227076803289709</v>
      </c>
      <c r="AG257">
        <f t="shared" si="110"/>
        <v>0.43965336687068818</v>
      </c>
      <c r="AH257">
        <f t="shared" si="111"/>
        <v>21.991998527356856</v>
      </c>
      <c r="AJ257">
        <f t="shared" si="112"/>
        <v>1.247721165244017E-2</v>
      </c>
      <c r="AK257">
        <f t="shared" si="113"/>
        <v>0.1314918270113809</v>
      </c>
      <c r="AL257">
        <f t="shared" si="114"/>
        <v>4.5780446177467807E-2</v>
      </c>
      <c r="AM257">
        <f t="shared" si="115"/>
        <v>2.6337697360808682E-2</v>
      </c>
      <c r="AN257">
        <f t="shared" si="116"/>
        <v>9.7343904651590145E-3</v>
      </c>
      <c r="AO257">
        <f t="shared" si="117"/>
        <v>0.59019610339591588</v>
      </c>
      <c r="AP257">
        <f t="shared" si="118"/>
        <v>2.5010838077859417E-2</v>
      </c>
      <c r="AQ257">
        <f t="shared" si="119"/>
        <v>2.8775559276626266E-2</v>
      </c>
      <c r="AR257">
        <f t="shared" si="120"/>
        <v>2.3596063255387458E-2</v>
      </c>
      <c r="AS257">
        <f t="shared" si="121"/>
        <v>1.1398296050338038E-2</v>
      </c>
      <c r="AT257">
        <f t="shared" si="122"/>
        <v>3.608844934127222E-2</v>
      </c>
      <c r="AU257">
        <f t="shared" si="123"/>
        <v>1.2410431883881834E-2</v>
      </c>
      <c r="AV257">
        <f t="shared" si="124"/>
        <v>1.6149567649433032E-2</v>
      </c>
      <c r="AW257">
        <f t="shared" si="125"/>
        <v>1.0561603473370772E-2</v>
      </c>
      <c r="AX257">
        <f t="shared" si="126"/>
        <v>1.9991514928658402E-2</v>
      </c>
      <c r="AY257">
        <f t="shared" si="127"/>
        <v>0.99999999999999967</v>
      </c>
      <c r="BA257" cm="1">
        <f t="array" ref="BA257">SUM(AJ257:AX257*C257:Q257)</f>
        <v>-8.6445922842311208E-3</v>
      </c>
    </row>
    <row r="258" spans="2:53" x14ac:dyDescent="0.3">
      <c r="B258" s="1">
        <f>'Problem 1 and 2'!B259</f>
        <v>42783</v>
      </c>
      <c r="C258" s="5">
        <f>('Problem 1 and 2'!C259-'Problem 1 and 2'!C260)/'Problem 1 and 2'!C260</f>
        <v>-7.3601570166830221E-3</v>
      </c>
      <c r="D258" s="5">
        <f>('Problem 1 and 2'!D259-'Problem 1 and 2'!D260)/'Problem 1 and 2'!D260</f>
        <v>8.3246618106137798E-3</v>
      </c>
      <c r="E258" s="5">
        <f>('Problem 1 and 2'!E259-'Problem 1 and 2'!E260)/'Problem 1 and 2'!E260</f>
        <v>-1.3435700575815739E-2</v>
      </c>
      <c r="F258" s="5">
        <f>('Problem 1 and 2'!F259-'Problem 1 and 2'!F260)/'Problem 1 and 2'!F260</f>
        <v>2.8334786399302554E-2</v>
      </c>
      <c r="G258" s="5">
        <f>('Problem 1 and 2'!G259-'Problem 1 and 2'!G260)/'Problem 1 and 2'!G260</f>
        <v>4.6214355948869253E-2</v>
      </c>
      <c r="H258" s="5">
        <f>('Problem 1 and 2'!H259-'Problem 1 and 2'!H260)/'Problem 1 and 2'!H260</f>
        <v>-1.5384615384615431E-2</v>
      </c>
      <c r="I258" s="5">
        <f>('Problem 1 and 2'!I259-'Problem 1 and 2'!I260)/'Problem 1 and 2'!I260</f>
        <v>1.2095639943741241E-2</v>
      </c>
      <c r="J258" s="5">
        <f>('Problem 1 and 2'!J259-'Problem 1 and 2'!J260)/'Problem 1 and 2'!J260</f>
        <v>5.8091286307054178E-3</v>
      </c>
      <c r="K258" s="5">
        <f>('Problem 1 and 2'!K259-'Problem 1 and 2'!K260)/'Problem 1 and 2'!K260</f>
        <v>1.1460258780037112E-2</v>
      </c>
      <c r="L258" s="5">
        <f>('Problem 1 and 2'!L259-'Problem 1 and 2'!L260)/'Problem 1 and 2'!L260</f>
        <v>9.6618357487917217E-4</v>
      </c>
      <c r="M258" s="5">
        <f>('Problem 1 and 2'!M259-'Problem 1 and 2'!M260)/'Problem 1 and 2'!M260</f>
        <v>6.8965517241380194E-3</v>
      </c>
      <c r="N258" s="5">
        <f>('Problem 1 and 2'!N259-'Problem 1 and 2'!N260)/'Problem 1 and 2'!N260</f>
        <v>2.3116042533518262E-3</v>
      </c>
      <c r="O258" s="5">
        <f>('Problem 1 and 2'!O259-'Problem 1 and 2'!O260)/'Problem 1 and 2'!O260</f>
        <v>-5.9665871121714986E-4</v>
      </c>
      <c r="P258" s="5">
        <f>('Problem 1 and 2'!P259-'Problem 1 and 2'!P260)/'Problem 1 and 2'!P260</f>
        <v>-2.9457768508863467E-2</v>
      </c>
      <c r="Q258" s="5">
        <f>('Problem 1 and 2'!Q259-'Problem 1 and 2'!Q260)/'Problem 1 and 2'!Q260</f>
        <v>1.6253207869974223E-2</v>
      </c>
      <c r="S258">
        <f t="shared" ref="S258:S321" si="128">S259*(1+C258)</f>
        <v>0.274398820285984</v>
      </c>
      <c r="T258">
        <f t="shared" ref="T258:T321" si="129">T259*(1+D258)</f>
        <v>2.8680893100797795</v>
      </c>
      <c r="U258">
        <f t="shared" ref="U258:U321" si="130">U259*(1+E258)</f>
        <v>0.98477069748266122</v>
      </c>
      <c r="V258">
        <f t="shared" ref="V258:V321" si="131">V259*(1+F258)</f>
        <v>0.56438524622487085</v>
      </c>
      <c r="W258">
        <f t="shared" ref="W258:W321" si="132">W259*(1+G258)</f>
        <v>0.1950168986507374</v>
      </c>
      <c r="X258">
        <f t="shared" ref="X258:X321" si="133">X259*(1+H258)</f>
        <v>13.235374149659908</v>
      </c>
      <c r="Y258">
        <f t="shared" ref="Y258:Y321" si="134">Y259*(1+I258)</f>
        <v>0.55141762452107268</v>
      </c>
      <c r="Z258">
        <f t="shared" ref="Z258:Z321" si="135">Z259*(1+J258)</f>
        <v>0.62868233882733349</v>
      </c>
      <c r="AA258">
        <f t="shared" ref="AA258:AA321" si="136">AA259*(1+K258)</f>
        <v>0.5120006035930873</v>
      </c>
      <c r="AB258">
        <f t="shared" ref="AB258:AB321" si="137">AB259*(1+L258)</f>
        <v>0.25067130995341158</v>
      </c>
      <c r="AC258">
        <f t="shared" ref="AC258:AC321" si="138">AC259*(1+M258)</f>
        <v>0.81857571581236765</v>
      </c>
      <c r="AD258">
        <f t="shared" ref="AD258:AD321" si="139">AD259*(1+N258)</f>
        <v>0.27585672400017158</v>
      </c>
      <c r="AE258">
        <f t="shared" ref="AE258:AE321" si="140">AE259*(1+O258)</f>
        <v>0.35055693803142812</v>
      </c>
      <c r="AF258">
        <f t="shared" ref="AF258:AF321" si="141">AF259*(1+P258)</f>
        <v>0.2375670520292516</v>
      </c>
      <c r="AG258">
        <f t="shared" ref="AG258:AG321" si="142">AG259*(1+Q258)</f>
        <v>0.44376227684144226</v>
      </c>
      <c r="AH258">
        <f t="shared" ref="AH258:AH321" si="143">SUM(S258:AG258)</f>
        <v>22.191125705993507</v>
      </c>
      <c r="AJ258">
        <f t="shared" ref="AJ258:AJ321" si="144">S258/$AH258</f>
        <v>1.2365250141946282E-2</v>
      </c>
      <c r="AK258">
        <f t="shared" ref="AK258:AK321" si="145">T258/$AH258</f>
        <v>0.12924487689712602</v>
      </c>
      <c r="AL258">
        <f t="shared" ref="AL258:AL321" si="146">U258/$AH258</f>
        <v>4.4376779733021329E-2</v>
      </c>
      <c r="AM258">
        <f t="shared" ref="AM258:AM321" si="147">V258/$AH258</f>
        <v>2.5432925472205246E-2</v>
      </c>
      <c r="AN258">
        <f t="shared" ref="AN258:AN321" si="148">W258/$AH258</f>
        <v>8.7880579486810852E-3</v>
      </c>
      <c r="AO258">
        <f t="shared" ref="AO258:AO321" si="149">X258/$AH258</f>
        <v>0.59642644203872996</v>
      </c>
      <c r="AP258">
        <f t="shared" ref="AP258:AP321" si="150">Y258/$AH258</f>
        <v>2.4848564774347732E-2</v>
      </c>
      <c r="AQ258">
        <f t="shared" ref="AQ258:AQ321" si="151">Z258/$AH258</f>
        <v>2.8330349129496182E-2</v>
      </c>
      <c r="AR258">
        <f t="shared" ref="AR258:AR321" si="152">AA258/$AH258</f>
        <v>2.3072313247038352E-2</v>
      </c>
      <c r="AS258">
        <f t="shared" ref="AS258:AS321" si="153">AB258/$AH258</f>
        <v>1.1296015951354321E-2</v>
      </c>
      <c r="AT258">
        <f t="shared" ref="AT258:AT321" si="154">AC258/$AH258</f>
        <v>3.6887525520676132E-2</v>
      </c>
      <c r="AU258">
        <f t="shared" ref="AU258:AU321" si="155">AD258/$AH258</f>
        <v>1.2430947742577412E-2</v>
      </c>
      <c r="AV258">
        <f t="shared" ref="AV258:AV321" si="156">AE258/$AH258</f>
        <v>1.5797167871332805E-2</v>
      </c>
      <c r="AW258">
        <f t="shared" ref="AW258:AW321" si="157">AF258/$AH258</f>
        <v>1.0705498007479997E-2</v>
      </c>
      <c r="AX258">
        <f t="shared" ref="AX258:AX321" si="158">AG258/$AH258</f>
        <v>1.9997285523987114E-2</v>
      </c>
      <c r="AY258">
        <f t="shared" ref="AY258:AY321" si="159">SUM(AJ258:AX258)</f>
        <v>0.99999999999999989</v>
      </c>
      <c r="BA258" cm="1">
        <f t="array" ref="BA258">SUM(AJ258:AX258*C258:Q258)</f>
        <v>-6.6365146453855588E-3</v>
      </c>
    </row>
    <row r="259" spans="2:53" x14ac:dyDescent="0.3">
      <c r="B259" s="1">
        <f>'Problem 1 and 2'!B260</f>
        <v>42776</v>
      </c>
      <c r="C259" s="5">
        <f>('Problem 1 and 2'!C260-'Problem 1 and 2'!C261)/'Problem 1 and 2'!C261</f>
        <v>-1.5934331240946321E-2</v>
      </c>
      <c r="D259" s="5">
        <f>('Problem 1 and 2'!D260-'Problem 1 and 2'!D261)/'Problem 1 and 2'!D261</f>
        <v>1.3000702740688741E-2</v>
      </c>
      <c r="E259" s="5">
        <f>('Problem 1 and 2'!E260-'Problem 1 and 2'!E261)/'Problem 1 and 2'!E261</f>
        <v>7.533539731682147E-2</v>
      </c>
      <c r="F259" s="5">
        <f>('Problem 1 and 2'!F260-'Problem 1 and 2'!F261)/'Problem 1 and 2'!F261</f>
        <v>-1.0353753235547943E-2</v>
      </c>
      <c r="G259" s="5">
        <f>('Problem 1 and 2'!G260-'Problem 1 and 2'!G261)/'Problem 1 and 2'!G261</f>
        <v>-5.8651026392961322E-3</v>
      </c>
      <c r="H259" s="5">
        <f>('Problem 1 and 2'!H260-'Problem 1 and 2'!H261)/'Problem 1 and 2'!H261</f>
        <v>6.5199674001629754E-3</v>
      </c>
      <c r="I259" s="5">
        <f>('Problem 1 and 2'!I260-'Problem 1 and 2'!I261)/'Problem 1 and 2'!I261</f>
        <v>5.0890585241730605E-3</v>
      </c>
      <c r="J259" s="5">
        <f>('Problem 1 and 2'!J260-'Problem 1 and 2'!J261)/'Problem 1 and 2'!J261</f>
        <v>5.843071786310541E-3</v>
      </c>
      <c r="K259" s="5">
        <f>('Problem 1 and 2'!K260-'Problem 1 and 2'!K261)/'Problem 1 and 2'!K261</f>
        <v>-2.9487652045707027E-3</v>
      </c>
      <c r="L259" s="5">
        <f>('Problem 1 and 2'!L260-'Problem 1 and 2'!L261)/'Problem 1 and 2'!L261</f>
        <v>1.9361084220716636E-3</v>
      </c>
      <c r="M259" s="5">
        <f>('Problem 1 and 2'!M260-'Problem 1 and 2'!M261)/'Problem 1 and 2'!M261</f>
        <v>-3.831982313927771E-2</v>
      </c>
      <c r="N259" s="5">
        <f>('Problem 1 and 2'!N260-'Problem 1 and 2'!N261)/'Problem 1 and 2'!N261</f>
        <v>-4.5454545454545379E-2</v>
      </c>
      <c r="O259" s="5">
        <f>('Problem 1 and 2'!O260-'Problem 1 and 2'!O261)/'Problem 1 and 2'!O261</f>
        <v>-2.6147588611272518E-2</v>
      </c>
      <c r="P259" s="5">
        <f>('Problem 1 and 2'!P260-'Problem 1 and 2'!P261)/'Problem 1 and 2'!P261</f>
        <v>3.1182795698924636E-2</v>
      </c>
      <c r="Q259" s="5">
        <f>('Problem 1 and 2'!Q260-'Problem 1 and 2'!Q261)/'Problem 1 and 2'!Q261</f>
        <v>-6.7969413763806011E-3</v>
      </c>
      <c r="S259">
        <f t="shared" si="128"/>
        <v>0.27643341361484697</v>
      </c>
      <c r="T259">
        <f t="shared" si="129"/>
        <v>2.8444105541658082</v>
      </c>
      <c r="U259">
        <f t="shared" si="130"/>
        <v>0.99818197157289201</v>
      </c>
      <c r="V259">
        <f t="shared" si="131"/>
        <v>0.5488341478761567</v>
      </c>
      <c r="W259">
        <f t="shared" si="132"/>
        <v>0.18640243038327062</v>
      </c>
      <c r="X259">
        <f t="shared" si="133"/>
        <v>13.442176870748344</v>
      </c>
      <c r="Y259">
        <f t="shared" si="134"/>
        <v>0.54482758620689642</v>
      </c>
      <c r="Z259">
        <f t="shared" si="135"/>
        <v>0.62505133522024492</v>
      </c>
      <c r="AA259">
        <f t="shared" si="136"/>
        <v>0.50619942716348709</v>
      </c>
      <c r="AB259">
        <f t="shared" si="137"/>
        <v>0.25042934922951837</v>
      </c>
      <c r="AC259">
        <f t="shared" si="138"/>
        <v>0.81296903282735145</v>
      </c>
      <c r="AD259">
        <f t="shared" si="139"/>
        <v>0.27522052306843692</v>
      </c>
      <c r="AE259">
        <f t="shared" si="140"/>
        <v>0.35076622575562599</v>
      </c>
      <c r="AF259">
        <f t="shared" si="141"/>
        <v>0.24477765554236081</v>
      </c>
      <c r="AG259">
        <f t="shared" si="142"/>
        <v>0.43666506871013977</v>
      </c>
      <c r="AH259">
        <f t="shared" si="143"/>
        <v>22.343345592085385</v>
      </c>
      <c r="AJ259">
        <f t="shared" si="144"/>
        <v>1.237206901157932E-2</v>
      </c>
      <c r="AK259">
        <f t="shared" si="145"/>
        <v>0.12730459466971566</v>
      </c>
      <c r="AL259">
        <f t="shared" si="146"/>
        <v>4.4674687031940059E-2</v>
      </c>
      <c r="AM259">
        <f t="shared" si="147"/>
        <v>2.4563651204973017E-2</v>
      </c>
      <c r="AN259">
        <f t="shared" si="148"/>
        <v>8.3426373913000479E-3</v>
      </c>
      <c r="AO259">
        <f t="shared" si="149"/>
        <v>0.6016188048181077</v>
      </c>
      <c r="AP259">
        <f t="shared" si="150"/>
        <v>2.4384333311296455E-2</v>
      </c>
      <c r="AQ259">
        <f t="shared" si="151"/>
        <v>2.7974831819351842E-2</v>
      </c>
      <c r="AR259">
        <f t="shared" si="152"/>
        <v>2.2655489307867867E-2</v>
      </c>
      <c r="AS259">
        <f t="shared" si="153"/>
        <v>1.1208229680618072E-2</v>
      </c>
      <c r="AT259">
        <f t="shared" si="154"/>
        <v>3.6385286593576524E-2</v>
      </c>
      <c r="AU259">
        <f t="shared" si="155"/>
        <v>1.2317784815803388E-2</v>
      </c>
      <c r="AV259">
        <f t="shared" si="156"/>
        <v>1.5698912426072704E-2</v>
      </c>
      <c r="AW259">
        <f t="shared" si="157"/>
        <v>1.0955282168175731E-2</v>
      </c>
      <c r="AX259">
        <f t="shared" si="158"/>
        <v>1.9543405749621413E-2</v>
      </c>
      <c r="AY259">
        <f t="shared" si="159"/>
        <v>0.99999999999999978</v>
      </c>
      <c r="BA259" cm="1">
        <f t="array" ref="BA259">SUM(AJ259:AX259*C259:Q259)</f>
        <v>6.5293344925637419E-3</v>
      </c>
    </row>
    <row r="260" spans="2:53" x14ac:dyDescent="0.3">
      <c r="B260" s="1">
        <f>'Problem 1 and 2'!B261</f>
        <v>42769</v>
      </c>
      <c r="C260" s="5">
        <f>('Problem 1 and 2'!C261-'Problem 1 and 2'!C262)/'Problem 1 and 2'!C262</f>
        <v>-1.3809523809523836E-2</v>
      </c>
      <c r="D260" s="5">
        <f>('Problem 1 and 2'!D261-'Problem 1 and 2'!D262)/'Problem 1 and 2'!D262</f>
        <v>1.0294639687611001E-2</v>
      </c>
      <c r="E260" s="5">
        <f>('Problem 1 and 2'!E261-'Problem 1 and 2'!E262)/'Problem 1 and 2'!E262</f>
        <v>1.3598326359832637E-2</v>
      </c>
      <c r="F260" s="5">
        <f>('Problem 1 and 2'!F261-'Problem 1 and 2'!F262)/'Problem 1 and 2'!F262</f>
        <v>-1.2925463162429449E-3</v>
      </c>
      <c r="G260" s="5">
        <f>('Problem 1 and 2'!G261-'Problem 1 and 2'!G262)/'Problem 1 and 2'!G262</f>
        <v>-2.5714285714285742E-2</v>
      </c>
      <c r="H260" s="5">
        <f>('Problem 1 and 2'!H261-'Problem 1 and 2'!H262)/'Problem 1 and 2'!H262</f>
        <v>4.7822374039282738E-2</v>
      </c>
      <c r="I260" s="5">
        <f>('Problem 1 and 2'!I261-'Problem 1 and 2'!I262)/'Problem 1 and 2'!I262</f>
        <v>-2.2566995768688613E-3</v>
      </c>
      <c r="J260" s="5">
        <f>('Problem 1 and 2'!J261-'Problem 1 and 2'!J262)/'Problem 1 and 2'!J262</f>
        <v>6.7226890756302282E-3</v>
      </c>
      <c r="K260" s="5">
        <f>('Problem 1 and 2'!K261-'Problem 1 and 2'!K262)/'Problem 1 and 2'!K262</f>
        <v>3.7079510703363884E-2</v>
      </c>
      <c r="L260" s="5">
        <f>('Problem 1 and 2'!L261-'Problem 1 and 2'!L262)/'Problem 1 and 2'!L262</f>
        <v>4.7136340598073909E-2</v>
      </c>
      <c r="M260" s="5">
        <f>('Problem 1 and 2'!M261-'Problem 1 and 2'!M262)/'Problem 1 and 2'!M262</f>
        <v>2.2607385079125727E-2</v>
      </c>
      <c r="N260" s="5">
        <f>('Problem 1 and 2'!N261-'Problem 1 and 2'!N262)/'Problem 1 and 2'!N262</f>
        <v>2.9064486830154432E-2</v>
      </c>
      <c r="O260" s="5">
        <f>('Problem 1 and 2'!O261-'Problem 1 and 2'!O262)/'Problem 1 and 2'!O262</f>
        <v>-2.6583710407239915E-2</v>
      </c>
      <c r="P260" s="5">
        <f>('Problem 1 and 2'!P261-'Problem 1 and 2'!P262)/'Problem 1 and 2'!P262</f>
        <v>5.3792361484677586E-4</v>
      </c>
      <c r="Q260" s="5">
        <f>('Problem 1 and 2'!Q261-'Problem 1 and 2'!Q262)/'Problem 1 and 2'!Q262</f>
        <v>4.2515500442869891E-2</v>
      </c>
      <c r="S260">
        <f t="shared" si="128"/>
        <v>0.28090951893834548</v>
      </c>
      <c r="T260">
        <f t="shared" si="129"/>
        <v>2.8079058054651025</v>
      </c>
      <c r="U260">
        <f t="shared" si="130"/>
        <v>0.92825175667383153</v>
      </c>
      <c r="V260">
        <f t="shared" si="131"/>
        <v>0.55457609188183576</v>
      </c>
      <c r="W260">
        <f t="shared" si="132"/>
        <v>0.18750214973656426</v>
      </c>
      <c r="X260">
        <f t="shared" si="133"/>
        <v>13.355102040816371</v>
      </c>
      <c r="Y260">
        <f t="shared" si="134"/>
        <v>0.54206896551724126</v>
      </c>
      <c r="Z260">
        <f t="shared" si="135"/>
        <v>0.62142033161315635</v>
      </c>
      <c r="AA260">
        <f t="shared" si="136"/>
        <v>0.50769650495177099</v>
      </c>
      <c r="AB260">
        <f t="shared" si="137"/>
        <v>0.24994542778173184</v>
      </c>
      <c r="AC260">
        <f t="shared" si="138"/>
        <v>0.84536320118522279</v>
      </c>
      <c r="AD260">
        <f t="shared" si="139"/>
        <v>0.28832626226217201</v>
      </c>
      <c r="AE260">
        <f t="shared" si="140"/>
        <v>0.36018417334453001</v>
      </c>
      <c r="AF260">
        <f t="shared" si="141"/>
        <v>0.2373756200775762</v>
      </c>
      <c r="AG260">
        <f t="shared" si="142"/>
        <v>0.43965336687068823</v>
      </c>
      <c r="AH260">
        <f t="shared" si="143"/>
        <v>22.206281217116132</v>
      </c>
      <c r="AJ260">
        <f t="shared" si="144"/>
        <v>1.2650002771370218E-2</v>
      </c>
      <c r="AK260">
        <f t="shared" si="145"/>
        <v>0.12644646701586523</v>
      </c>
      <c r="AL260">
        <f t="shared" si="146"/>
        <v>4.1801315024253348E-2</v>
      </c>
      <c r="AM260">
        <f t="shared" si="147"/>
        <v>2.4973838998957658E-2</v>
      </c>
      <c r="AN260">
        <f t="shared" si="148"/>
        <v>8.4436537528868889E-3</v>
      </c>
      <c r="AO260">
        <f t="shared" si="149"/>
        <v>0.60141101115672357</v>
      </c>
      <c r="AP260">
        <f t="shared" si="150"/>
        <v>2.4410614285989767E-2</v>
      </c>
      <c r="AQ260">
        <f t="shared" si="151"/>
        <v>2.7983989103685613E-2</v>
      </c>
      <c r="AR260">
        <f t="shared" si="152"/>
        <v>2.2862743202605632E-2</v>
      </c>
      <c r="AS260">
        <f t="shared" si="153"/>
        <v>1.1255618414355628E-2</v>
      </c>
      <c r="AT260">
        <f t="shared" si="154"/>
        <v>3.8068652419552117E-2</v>
      </c>
      <c r="AU260">
        <f t="shared" si="155"/>
        <v>1.2983995809254916E-2</v>
      </c>
      <c r="AV260">
        <f t="shared" si="156"/>
        <v>1.6219923084956147E-2</v>
      </c>
      <c r="AW260">
        <f t="shared" si="157"/>
        <v>1.0689571016267781E-2</v>
      </c>
      <c r="AX260">
        <f t="shared" si="158"/>
        <v>1.9798603943275865E-2</v>
      </c>
      <c r="AY260">
        <f t="shared" si="159"/>
        <v>1.0000000000000004</v>
      </c>
      <c r="BA260" cm="1">
        <f t="array" ref="BA260">SUM(AJ260:AX260*C260:Q260)</f>
        <v>3.3372604264008794E-2</v>
      </c>
    </row>
    <row r="261" spans="2:53" x14ac:dyDescent="0.3">
      <c r="B261" s="1">
        <f>'Problem 1 and 2'!B262</f>
        <v>42762</v>
      </c>
      <c r="C261" s="5">
        <f>('Problem 1 and 2'!C262-'Problem 1 and 2'!C263)/'Problem 1 and 2'!C263</f>
        <v>3.6525172754195485E-2</v>
      </c>
      <c r="D261" s="5">
        <f>('Problem 1 and 2'!D262-'Problem 1 and 2'!D263)/'Problem 1 and 2'!D263</f>
        <v>-4.2417815482501146E-3</v>
      </c>
      <c r="E261" s="5">
        <f>('Problem 1 and 2'!E262-'Problem 1 and 2'!E263)/'Problem 1 and 2'!E263</f>
        <v>-8.0929653455073195E-3</v>
      </c>
      <c r="F261" s="5">
        <f>('Problem 1 and 2'!F262-'Problem 1 and 2'!F263)/'Problem 1 and 2'!F263</f>
        <v>-8.5433575395128889E-3</v>
      </c>
      <c r="G261" s="5">
        <f>('Problem 1 and 2'!G262-'Problem 1 and 2'!G263)/'Problem 1 and 2'!G263</f>
        <v>0</v>
      </c>
      <c r="H261" s="5">
        <f>('Problem 1 and 2'!H262-'Problem 1 and 2'!H263)/'Problem 1 and 2'!H263</f>
        <v>-3.3030553261767133E-2</v>
      </c>
      <c r="I261" s="5">
        <f>('Problem 1 and 2'!I262-'Problem 1 and 2'!I263)/'Problem 1 and 2'!I263</f>
        <v>2.3383371824480435E-2</v>
      </c>
      <c r="J261" s="5">
        <f>('Problem 1 and 2'!J262-'Problem 1 and 2'!J263)/'Problem 1 and 2'!J263</f>
        <v>7.6206604572396763E-3</v>
      </c>
      <c r="K261" s="5">
        <f>('Problem 1 and 2'!K262-'Problem 1 and 2'!K263)/'Problem 1 and 2'!K263</f>
        <v>4.0159045725646235E-2</v>
      </c>
      <c r="L261" s="5">
        <f>('Problem 1 and 2'!L262-'Problem 1 and 2'!L263)/'Problem 1 and 2'!L263</f>
        <v>1.0758196721311593E-2</v>
      </c>
      <c r="M261" s="5">
        <f>('Problem 1 and 2'!M262-'Problem 1 and 2'!M263)/'Problem 1 and 2'!M263</f>
        <v>2.8682170542635655E-2</v>
      </c>
      <c r="N261" s="5">
        <f>('Problem 1 and 2'!N262-'Problem 1 and 2'!N263)/'Problem 1 and 2'!N263</f>
        <v>2.0862308762169681E-2</v>
      </c>
      <c r="O261" s="5">
        <f>('Problem 1 and 2'!O262-'Problem 1 and 2'!O263)/'Problem 1 and 2'!O263</f>
        <v>4.4917257683215264E-2</v>
      </c>
      <c r="P261" s="5">
        <f>('Problem 1 and 2'!P262-'Problem 1 and 2'!P263)/'Problem 1 and 2'!P263</f>
        <v>9.837518463810925E-2</v>
      </c>
      <c r="Q261" s="5">
        <f>('Problem 1 and 2'!Q262-'Problem 1 and 2'!Q263)/'Problem 1 and 2'!Q263</f>
        <v>5.342831700801437E-3</v>
      </c>
      <c r="S261">
        <f t="shared" si="128"/>
        <v>0.28484306604081389</v>
      </c>
      <c r="T261">
        <f t="shared" si="129"/>
        <v>2.7792939754023873</v>
      </c>
      <c r="U261">
        <f t="shared" si="130"/>
        <v>0.9157984307329029</v>
      </c>
      <c r="V261">
        <f t="shared" si="131"/>
        <v>0.55529383488254569</v>
      </c>
      <c r="W261">
        <f t="shared" si="132"/>
        <v>0.19245088682638559</v>
      </c>
      <c r="X261">
        <f t="shared" si="133"/>
        <v>12.745578231292559</v>
      </c>
      <c r="Y261">
        <f t="shared" si="134"/>
        <v>0.543295019157088</v>
      </c>
      <c r="Z261">
        <f t="shared" si="135"/>
        <v>0.61727061320505516</v>
      </c>
      <c r="AA261">
        <f t="shared" si="136"/>
        <v>0.48954443676882897</v>
      </c>
      <c r="AB261">
        <f t="shared" si="137"/>
        <v>0.23869425412069556</v>
      </c>
      <c r="AC261">
        <f t="shared" si="138"/>
        <v>0.82667425790183546</v>
      </c>
      <c r="AD261">
        <f t="shared" si="139"/>
        <v>0.28018289033596766</v>
      </c>
      <c r="AE261">
        <f t="shared" si="140"/>
        <v>0.37002069638182983</v>
      </c>
      <c r="AF261">
        <f t="shared" si="141"/>
        <v>0.23724799877645919</v>
      </c>
      <c r="AG261">
        <f t="shared" si="142"/>
        <v>0.42172357790739762</v>
      </c>
      <c r="AH261">
        <f t="shared" si="143"/>
        <v>21.49791216973275</v>
      </c>
      <c r="AJ261">
        <f t="shared" si="144"/>
        <v>1.3249801366378681E-2</v>
      </c>
      <c r="AK261">
        <f t="shared" si="145"/>
        <v>0.12928204159822548</v>
      </c>
      <c r="AL261">
        <f t="shared" si="146"/>
        <v>4.2599412608182015E-2</v>
      </c>
      <c r="AM261">
        <f t="shared" si="147"/>
        <v>2.5830128549150583E-2</v>
      </c>
      <c r="AN261">
        <f t="shared" si="148"/>
        <v>8.952073359818645E-3</v>
      </c>
      <c r="AO261">
        <f t="shared" si="149"/>
        <v>0.59287516530266871</v>
      </c>
      <c r="AP261">
        <f t="shared" si="150"/>
        <v>2.5271989896860851E-2</v>
      </c>
      <c r="AQ261">
        <f t="shared" si="151"/>
        <v>2.8713049357142698E-2</v>
      </c>
      <c r="AR261">
        <f t="shared" si="152"/>
        <v>2.2771720011865445E-2</v>
      </c>
      <c r="AS261">
        <f t="shared" si="153"/>
        <v>1.110313653884757E-2</v>
      </c>
      <c r="AT261">
        <f t="shared" si="154"/>
        <v>3.8453699660459272E-2</v>
      </c>
      <c r="AU261">
        <f t="shared" si="155"/>
        <v>1.3033027957498198E-2</v>
      </c>
      <c r="AV261">
        <f t="shared" si="156"/>
        <v>1.7211936371327622E-2</v>
      </c>
      <c r="AW261">
        <f t="shared" si="157"/>
        <v>1.1035862315526826E-2</v>
      </c>
      <c r="AX261">
        <f t="shared" si="158"/>
        <v>1.9616955106047409E-2</v>
      </c>
      <c r="AY261">
        <f t="shared" si="159"/>
        <v>1</v>
      </c>
      <c r="BA261" cm="1">
        <f t="array" ref="BA261">SUM(AJ261:AX261*C261:Q261)</f>
        <v>-1.5030751515841849E-2</v>
      </c>
    </row>
    <row r="262" spans="2:53" x14ac:dyDescent="0.3">
      <c r="B262" s="1">
        <f>'Problem 1 and 2'!B263</f>
        <v>42755</v>
      </c>
      <c r="C262" s="5">
        <f>('Problem 1 and 2'!C263-'Problem 1 and 2'!C264)/'Problem 1 and 2'!C264</f>
        <v>1.0473815461346606E-2</v>
      </c>
      <c r="D262" s="5">
        <f>('Problem 1 and 2'!D263-'Problem 1 and 2'!D264)/'Problem 1 and 2'!D264</f>
        <v>1.3615191687566783E-2</v>
      </c>
      <c r="E262" s="5">
        <f>('Problem 1 and 2'!E263-'Problem 1 and 2'!E264)/'Problem 1 and 2'!E264</f>
        <v>-5.1377952755905558E-2</v>
      </c>
      <c r="F262" s="5">
        <f>('Problem 1 and 2'!F263-'Problem 1 and 2'!F264)/'Problem 1 and 2'!F264</f>
        <v>4.2297417631344592E-2</v>
      </c>
      <c r="G262" s="5">
        <f>('Problem 1 and 2'!G263-'Problem 1 and 2'!G264)/'Problem 1 and 2'!G264</f>
        <v>-1.1299435028248614E-2</v>
      </c>
      <c r="H262" s="5">
        <f>('Problem 1 and 2'!H263-'Problem 1 and 2'!H264)/'Problem 1 and 2'!H264</f>
        <v>-3.0424339471577352E-2</v>
      </c>
      <c r="I262" s="5">
        <f>('Problem 1 and 2'!I263-'Problem 1 and 2'!I264)/'Problem 1 and 2'!I264</f>
        <v>8.7361677344205014E-3</v>
      </c>
      <c r="J262" s="5">
        <f>('Problem 1 and 2'!J263-'Problem 1 and 2'!J264)/'Problem 1 and 2'!J264</f>
        <v>1.9861830742659733E-2</v>
      </c>
      <c r="K262" s="5">
        <f>('Problem 1 and 2'!K263-'Problem 1 and 2'!K264)/'Problem 1 and 2'!K264</f>
        <v>-8.671659440283792E-3</v>
      </c>
      <c r="L262" s="5">
        <f>('Problem 1 and 2'!L263-'Problem 1 and 2'!L264)/'Problem 1 and 2'!L264</f>
        <v>7.2239422084622142E-3</v>
      </c>
      <c r="M262" s="5">
        <f>('Problem 1 and 2'!M263-'Problem 1 and 2'!M264)/'Problem 1 and 2'!M264</f>
        <v>2.6252983293556027E-2</v>
      </c>
      <c r="N262" s="5">
        <f>('Problem 1 and 2'!N263-'Problem 1 and 2'!N264)/'Problem 1 and 2'!N264</f>
        <v>6.0634328358208159E-3</v>
      </c>
      <c r="O262" s="5">
        <f>('Problem 1 and 2'!O263-'Problem 1 and 2'!O264)/'Problem 1 and 2'!O264</f>
        <v>-2.9463759575721863E-3</v>
      </c>
      <c r="P262" s="5">
        <f>('Problem 1 and 2'!P263-'Problem 1 and 2'!P264)/'Problem 1 and 2'!P264</f>
        <v>-2.082730691350879E-2</v>
      </c>
      <c r="Q262" s="5">
        <f>('Problem 1 and 2'!Q263-'Problem 1 and 2'!Q264)/'Problem 1 and 2'!Q264</f>
        <v>3.5977859778597659E-2</v>
      </c>
      <c r="S262">
        <f t="shared" si="128"/>
        <v>0.27480573895175664</v>
      </c>
      <c r="T262">
        <f t="shared" si="129"/>
        <v>2.7911333533593727</v>
      </c>
      <c r="U262">
        <f t="shared" si="130"/>
        <v>0.92327042629746003</v>
      </c>
      <c r="V262">
        <f t="shared" si="131"/>
        <v>0.56007878822061152</v>
      </c>
      <c r="W262">
        <f t="shared" si="132"/>
        <v>0.19245088682638559</v>
      </c>
      <c r="X262">
        <f t="shared" si="133"/>
        <v>13.180952380952425</v>
      </c>
      <c r="Y262">
        <f t="shared" si="134"/>
        <v>0.53088122605363963</v>
      </c>
      <c r="Z262">
        <f t="shared" si="135"/>
        <v>0.61260217999594124</v>
      </c>
      <c r="AA262">
        <f t="shared" si="136"/>
        <v>0.47064382969174495</v>
      </c>
      <c r="AB262">
        <f t="shared" si="137"/>
        <v>0.23615366651981637</v>
      </c>
      <c r="AC262">
        <f t="shared" si="138"/>
        <v>0.80362456118565773</v>
      </c>
      <c r="AD262">
        <f t="shared" si="139"/>
        <v>0.27445708195035523</v>
      </c>
      <c r="AE262">
        <f t="shared" si="140"/>
        <v>0.35411482934279181</v>
      </c>
      <c r="AF262">
        <f t="shared" si="141"/>
        <v>0.21599905214048259</v>
      </c>
      <c r="AG262">
        <f t="shared" si="142"/>
        <v>0.41948235428698627</v>
      </c>
      <c r="AH262">
        <f t="shared" si="143"/>
        <v>21.840650355775427</v>
      </c>
      <c r="AJ262">
        <f t="shared" si="144"/>
        <v>1.2582305676583869E-2</v>
      </c>
      <c r="AK262">
        <f t="shared" si="145"/>
        <v>0.12779534070153273</v>
      </c>
      <c r="AL262">
        <f t="shared" si="146"/>
        <v>4.2273028103914277E-2</v>
      </c>
      <c r="AM262">
        <f t="shared" si="147"/>
        <v>2.5643869532140887E-2</v>
      </c>
      <c r="AN262">
        <f t="shared" si="148"/>
        <v>8.8115913991313397E-3</v>
      </c>
      <c r="AO262">
        <f t="shared" si="149"/>
        <v>0.60350548936226722</v>
      </c>
      <c r="AP262">
        <f t="shared" si="150"/>
        <v>2.430702462636403E-2</v>
      </c>
      <c r="AQ262">
        <f t="shared" si="151"/>
        <v>2.8048715126010336E-2</v>
      </c>
      <c r="AR262">
        <f t="shared" si="152"/>
        <v>2.1548984211786092E-2</v>
      </c>
      <c r="AS262">
        <f t="shared" si="153"/>
        <v>1.0812574839712551E-2</v>
      </c>
      <c r="AT262">
        <f t="shared" si="154"/>
        <v>3.6794900705562163E-2</v>
      </c>
      <c r="AU262">
        <f t="shared" si="155"/>
        <v>1.256634200353742E-2</v>
      </c>
      <c r="AV262">
        <f t="shared" si="156"/>
        <v>1.6213566151850031E-2</v>
      </c>
      <c r="AW262">
        <f t="shared" si="157"/>
        <v>9.8897719903915295E-3</v>
      </c>
      <c r="AX262">
        <f t="shared" si="158"/>
        <v>1.9206495569215526E-2</v>
      </c>
      <c r="AY262">
        <f t="shared" si="159"/>
        <v>1</v>
      </c>
      <c r="BA262" cm="1">
        <f t="array" ref="BA262">SUM(AJ262:AX262*C262:Q262)</f>
        <v>-1.5536187108486373E-2</v>
      </c>
    </row>
    <row r="263" spans="2:53" x14ac:dyDescent="0.3">
      <c r="B263" s="1">
        <f>'Problem 1 and 2'!B264</f>
        <v>42748</v>
      </c>
      <c r="C263" s="5">
        <f>('Problem 1 and 2'!C264-'Problem 1 and 2'!C265)/'Problem 1 and 2'!C265</f>
        <v>4.2099792099792067E-2</v>
      </c>
      <c r="D263" s="5">
        <f>('Problem 1 and 2'!D264-'Problem 1 and 2'!D265)/'Problem 1 and 2'!D265</f>
        <v>-3.5816618911157355E-4</v>
      </c>
      <c r="E263" s="5">
        <f>('Problem 1 and 2'!E264-'Problem 1 and 2'!E265)/'Problem 1 and 2'!E265</f>
        <v>-7.8125E-3</v>
      </c>
      <c r="F263" s="5">
        <f>('Problem 1 and 2'!F264-'Problem 1 and 2'!F265)/'Problem 1 and 2'!F265</f>
        <v>1.3080739738385229E-2</v>
      </c>
      <c r="G263" s="5">
        <f>('Problem 1 and 2'!G264-'Problem 1 and 2'!G265)/'Problem 1 and 2'!G265</f>
        <v>-5.6179775280898346E-3</v>
      </c>
      <c r="H263" s="5">
        <f>('Problem 1 and 2'!H264-'Problem 1 and 2'!H265)/'Problem 1 and 2'!H265</f>
        <v>1.8760195758564531E-2</v>
      </c>
      <c r="I263" s="5">
        <f>('Problem 1 and 2'!I264-'Problem 1 and 2'!I265)/'Problem 1 and 2'!I265</f>
        <v>9.9999999999999326E-3</v>
      </c>
      <c r="J263" s="5">
        <f>('Problem 1 and 2'!J264-'Problem 1 and 2'!J265)/'Problem 1 and 2'!J265</f>
        <v>2.0264317180616716E-2</v>
      </c>
      <c r="K263" s="5">
        <f>('Problem 1 and 2'!K264-'Problem 1 and 2'!K265)/'Problem 1 and 2'!K265</f>
        <v>3.9432176656154937E-4</v>
      </c>
      <c r="L263" s="5">
        <f>('Problem 1 and 2'!L264-'Problem 1 and 2'!L265)/'Problem 1 and 2'!L265</f>
        <v>-1.1728709841917302E-2</v>
      </c>
      <c r="M263" s="5">
        <f>('Problem 1 and 2'!M264-'Problem 1 and 2'!M265)/'Problem 1 and 2'!M265</f>
        <v>-1.2568735271013334E-2</v>
      </c>
      <c r="N263" s="5">
        <f>('Problem 1 and 2'!N264-'Problem 1 and 2'!N265)/'Problem 1 and 2'!N265</f>
        <v>1.0843941537010899E-2</v>
      </c>
      <c r="O263" s="5">
        <f>('Problem 1 and 2'!O264-'Problem 1 and 2'!O265)/'Problem 1 and 2'!O265</f>
        <v>8.9179548156956018E-3</v>
      </c>
      <c r="P263" s="5">
        <f>('Problem 1 and 2'!P264-'Problem 1 and 2'!P265)/'Problem 1 and 2'!P265</f>
        <v>-8.6705202312142014E-4</v>
      </c>
      <c r="Q263" s="5">
        <f>('Problem 1 and 2'!Q264-'Problem 1 and 2'!Q265)/'Problem 1 and 2'!Q265</f>
        <v>8.3720930232559013E-3</v>
      </c>
      <c r="S263">
        <f t="shared" si="128"/>
        <v>0.27195730829134851</v>
      </c>
      <c r="T263">
        <f t="shared" si="129"/>
        <v>2.7536419898289188</v>
      </c>
      <c r="U263">
        <f t="shared" si="130"/>
        <v>0.97327531969103487</v>
      </c>
      <c r="V263">
        <f t="shared" si="131"/>
        <v>0.53735025986479856</v>
      </c>
      <c r="W263">
        <f t="shared" si="132"/>
        <v>0.19465032553297285</v>
      </c>
      <c r="X263">
        <f t="shared" si="133"/>
        <v>13.594557823129298</v>
      </c>
      <c r="Y263">
        <f t="shared" si="134"/>
        <v>0.52628352490421437</v>
      </c>
      <c r="Z263">
        <f t="shared" si="135"/>
        <v>0.6006717395726503</v>
      </c>
      <c r="AA263">
        <f t="shared" si="136"/>
        <v>0.47476079360952561</v>
      </c>
      <c r="AB263">
        <f t="shared" si="137"/>
        <v>0.23445994145256363</v>
      </c>
      <c r="AC263">
        <f t="shared" si="138"/>
        <v>0.78306672357393159</v>
      </c>
      <c r="AD263">
        <f t="shared" si="139"/>
        <v>0.272802959527845</v>
      </c>
      <c r="AE263">
        <f t="shared" si="140"/>
        <v>0.35516126796378117</v>
      </c>
      <c r="AF263">
        <f t="shared" si="141"/>
        <v>0.22059341898069373</v>
      </c>
      <c r="AG263">
        <f t="shared" si="142"/>
        <v>0.40491440075431273</v>
      </c>
      <c r="AH263">
        <f t="shared" si="143"/>
        <v>22.19814779667789</v>
      </c>
      <c r="AJ263">
        <f t="shared" si="144"/>
        <v>1.2251351364191244E-2</v>
      </c>
      <c r="AK263">
        <f t="shared" si="145"/>
        <v>0.12404827713783494</v>
      </c>
      <c r="AL263">
        <f t="shared" si="146"/>
        <v>4.3844888708989151E-2</v>
      </c>
      <c r="AM263">
        <f t="shared" si="147"/>
        <v>2.4206986311948821E-2</v>
      </c>
      <c r="AN263">
        <f t="shared" si="148"/>
        <v>8.7687642823111416E-3</v>
      </c>
      <c r="AO263">
        <f t="shared" si="149"/>
        <v>0.61241856517253301</v>
      </c>
      <c r="AP263">
        <f t="shared" si="150"/>
        <v>2.3708443142403821E-2</v>
      </c>
      <c r="AQ263">
        <f t="shared" si="151"/>
        <v>2.7059543213895757E-2</v>
      </c>
      <c r="AR263">
        <f t="shared" si="152"/>
        <v>2.1387405740247254E-2</v>
      </c>
      <c r="AS263">
        <f t="shared" si="153"/>
        <v>1.0562139850589345E-2</v>
      </c>
      <c r="AT263">
        <f t="shared" si="154"/>
        <v>3.5276219022702567E-2</v>
      </c>
      <c r="AU263">
        <f t="shared" si="155"/>
        <v>1.2289446940643935E-2</v>
      </c>
      <c r="AV263">
        <f t="shared" si="156"/>
        <v>1.5999590200806463E-2</v>
      </c>
      <c r="AW263">
        <f t="shared" si="157"/>
        <v>9.9374696033741657E-3</v>
      </c>
      <c r="AX263">
        <f t="shared" si="158"/>
        <v>1.8240909307528398E-2</v>
      </c>
      <c r="AY263">
        <f t="shared" si="159"/>
        <v>1</v>
      </c>
      <c r="BA263" cm="1">
        <f t="array" ref="BA263">SUM(AJ263:AX263*C263:Q263)</f>
        <v>1.2531937328237515E-2</v>
      </c>
    </row>
    <row r="264" spans="2:53" x14ac:dyDescent="0.3">
      <c r="B264" s="1">
        <f>'Problem 1 and 2'!B265</f>
        <v>42741</v>
      </c>
      <c r="C264" s="5">
        <f>('Problem 1 and 2'!C265-'Problem 1 and 2'!C266)/'Problem 1 and 2'!C266</f>
        <v>3.1282586027111276E-3</v>
      </c>
      <c r="D264" s="5">
        <f>('Problem 1 and 2'!D265-'Problem 1 and 2'!D266)/'Problem 1 and 2'!D266</f>
        <v>6.1261261261262093E-3</v>
      </c>
      <c r="E264" s="5">
        <f>('Problem 1 and 2'!E265-'Problem 1 and 2'!E266)/'Problem 1 and 2'!E266</f>
        <v>2.9973848320257446E-2</v>
      </c>
      <c r="F264" s="5">
        <f>('Problem 1 and 2'!F265-'Problem 1 and 2'!F266)/'Problem 1 and 2'!F266</f>
        <v>-2.0326999558108804E-2</v>
      </c>
      <c r="G264" s="5">
        <f>('Problem 1 and 2'!G265-'Problem 1 and 2'!G266)/'Problem 1 and 2'!G266</f>
        <v>-1.8691588785046994E-3</v>
      </c>
      <c r="H264" s="5">
        <f>('Problem 1 and 2'!H265-'Problem 1 and 2'!H266)/'Problem 1 and 2'!H266</f>
        <v>-3.235990528808215E-2</v>
      </c>
      <c r="I264" s="5">
        <f>('Problem 1 and 2'!I265-'Problem 1 and 2'!I266)/'Problem 1 and 2'!I266</f>
        <v>-1.4684287812041115E-3</v>
      </c>
      <c r="J264" s="5">
        <f>('Problem 1 and 2'!J265-'Problem 1 and 2'!J266)/'Problem 1 and 2'!J266</f>
        <v>7.0984915705412342E-3</v>
      </c>
      <c r="K264" s="5">
        <f>('Problem 1 and 2'!K265-'Problem 1 and 2'!K266)/'Problem 1 and 2'!K266</f>
        <v>-1.4380101049358775E-2</v>
      </c>
      <c r="L264" s="5">
        <f>('Problem 1 and 2'!L265-'Problem 1 and 2'!L266)/'Problem 1 and 2'!L266</f>
        <v>2.6164311878597593E-2</v>
      </c>
      <c r="M264" s="5">
        <f>('Problem 1 and 2'!M265-'Problem 1 and 2'!M266)/'Problem 1 and 2'!M266</f>
        <v>5.5292259083728331E-3</v>
      </c>
      <c r="N264" s="5">
        <f>('Problem 1 and 2'!N265-'Problem 1 and 2'!N266)/'Problem 1 and 2'!N266</f>
        <v>-1.3947001394700139E-2</v>
      </c>
      <c r="O264" s="5">
        <f>('Problem 1 and 2'!O265-'Problem 1 and 2'!O266)/'Problem 1 and 2'!O266</f>
        <v>3.579952267303069E-3</v>
      </c>
      <c r="P264" s="5">
        <f>('Problem 1 and 2'!P265-'Problem 1 and 2'!P266)/'Problem 1 and 2'!P266</f>
        <v>5.7836899942172149E-4</v>
      </c>
      <c r="Q264" s="5">
        <f>('Problem 1 and 2'!Q265-'Problem 1 and 2'!Q266)/'Problem 1 and 2'!Q266</f>
        <v>1.033834586466156E-2</v>
      </c>
      <c r="S264">
        <f t="shared" si="128"/>
        <v>0.26097050431548857</v>
      </c>
      <c r="T264">
        <f t="shared" si="129"/>
        <v>2.754628604658667</v>
      </c>
      <c r="U264">
        <f t="shared" si="130"/>
        <v>0.98093890488545243</v>
      </c>
      <c r="V264">
        <f t="shared" si="131"/>
        <v>0.53041207752460307</v>
      </c>
      <c r="W264">
        <f t="shared" si="132"/>
        <v>0.19575004488626646</v>
      </c>
      <c r="X264">
        <f t="shared" si="133"/>
        <v>13.344217687074874</v>
      </c>
      <c r="Y264">
        <f t="shared" si="134"/>
        <v>0.52107279693486575</v>
      </c>
      <c r="Z264">
        <f t="shared" si="135"/>
        <v>0.58874129914935935</v>
      </c>
      <c r="AA264">
        <f t="shared" si="136"/>
        <v>0.47457365888599007</v>
      </c>
      <c r="AB264">
        <f t="shared" si="137"/>
        <v>0.23724248977733603</v>
      </c>
      <c r="AC264">
        <f t="shared" si="138"/>
        <v>0.79303415999173821</v>
      </c>
      <c r="AD264">
        <f t="shared" si="139"/>
        <v>0.26987643524186528</v>
      </c>
      <c r="AE264">
        <f t="shared" si="140"/>
        <v>0.35202195210081311</v>
      </c>
      <c r="AF264">
        <f t="shared" si="141"/>
        <v>0.22078485093236921</v>
      </c>
      <c r="AG264">
        <f t="shared" si="142"/>
        <v>0.40155256532369576</v>
      </c>
      <c r="AH264">
        <f t="shared" si="143"/>
        <v>21.925818031683381</v>
      </c>
      <c r="AJ264">
        <f t="shared" si="144"/>
        <v>1.1902429543945834E-2</v>
      </c>
      <c r="AK264">
        <f t="shared" si="145"/>
        <v>0.12563401742540034</v>
      </c>
      <c r="AL264">
        <f t="shared" si="146"/>
        <v>4.473898777541481E-2</v>
      </c>
      <c r="AM264">
        <f t="shared" si="147"/>
        <v>2.4191210414961199E-2</v>
      </c>
      <c r="AN264">
        <f t="shared" si="148"/>
        <v>8.9278331418879107E-3</v>
      </c>
      <c r="AO264">
        <f t="shared" si="149"/>
        <v>0.60860751775792954</v>
      </c>
      <c r="AP264">
        <f t="shared" si="150"/>
        <v>2.3765261400140323E-2</v>
      </c>
      <c r="AQ264">
        <f t="shared" si="151"/>
        <v>2.6851508951620997E-2</v>
      </c>
      <c r="AR264">
        <f t="shared" si="152"/>
        <v>2.1644513249184989E-2</v>
      </c>
      <c r="AS264">
        <f t="shared" si="153"/>
        <v>1.0820234366376406E-2</v>
      </c>
      <c r="AT264">
        <f t="shared" si="154"/>
        <v>3.6168965684463088E-2</v>
      </c>
      <c r="AU264">
        <f t="shared" si="155"/>
        <v>1.2308614203214073E-2</v>
      </c>
      <c r="AV264">
        <f t="shared" si="156"/>
        <v>1.6055134252785104E-2</v>
      </c>
      <c r="AW264">
        <f t="shared" si="157"/>
        <v>1.0069628901112347E-2</v>
      </c>
      <c r="AX264">
        <f t="shared" si="158"/>
        <v>1.8314142931563228E-2</v>
      </c>
      <c r="AY264">
        <f t="shared" si="159"/>
        <v>1.0000000000000002</v>
      </c>
      <c r="BA264" cm="1">
        <f t="array" ref="BA264">SUM(AJ264:AX264*C264:Q264)</f>
        <v>-1.7646502589606702E-2</v>
      </c>
    </row>
    <row r="265" spans="2:53" x14ac:dyDescent="0.3">
      <c r="B265" s="1">
        <f>'Problem 1 and 2'!B266</f>
        <v>42734</v>
      </c>
      <c r="C265" s="5">
        <f>('Problem 1 and 2'!C266-'Problem 1 and 2'!C267)/'Problem 1 and 2'!C267</f>
        <v>-1.1340206185566951E-2</v>
      </c>
      <c r="D265" s="5">
        <f>('Problem 1 and 2'!D266-'Problem 1 and 2'!D267)/'Problem 1 and 2'!D267</f>
        <v>-6.8002863278453932E-3</v>
      </c>
      <c r="E265" s="5">
        <f>('Problem 1 and 2'!E266-'Problem 1 and 2'!E267)/'Problem 1 and 2'!E267</f>
        <v>-1.1729622266401545E-2</v>
      </c>
      <c r="F265" s="5">
        <f>('Problem 1 and 2'!F266-'Problem 1 and 2'!F267)/'Problem 1 and 2'!F267</f>
        <v>-4.4169611307413122E-4</v>
      </c>
      <c r="G265" s="5">
        <f>('Problem 1 and 2'!G266-'Problem 1 and 2'!G267)/'Problem 1 and 2'!G267</f>
        <v>-3.7243947858473527E-3</v>
      </c>
      <c r="H265" s="5">
        <f>('Problem 1 and 2'!H266-'Problem 1 and 2'!H267)/'Problem 1 and 2'!H267</f>
        <v>-1.5760441292356408E-3</v>
      </c>
      <c r="I265" s="5">
        <f>('Problem 1 and 2'!I266-'Problem 1 and 2'!I267)/'Problem 1 and 2'!I267</f>
        <v>-8.1561316632683106E-3</v>
      </c>
      <c r="J265" s="5">
        <f>('Problem 1 and 2'!J266-'Problem 1 and 2'!J267)/'Problem 1 and 2'!J267</f>
        <v>-1.2269938650306674E-2</v>
      </c>
      <c r="K265" s="5">
        <f>('Problem 1 and 2'!K266-'Problem 1 and 2'!K267)/'Problem 1 and 2'!K267</f>
        <v>7.4393108848864959E-3</v>
      </c>
      <c r="L265" s="5">
        <f>('Problem 1 and 2'!L266-'Problem 1 and 2'!L267)/'Problem 1 and 2'!L267</f>
        <v>-9.8445595854922581E-3</v>
      </c>
      <c r="M265" s="5">
        <f>('Problem 1 and 2'!M266-'Problem 1 and 2'!M267)/'Problem 1 and 2'!M267</f>
        <v>-6.2794348508635276E-3</v>
      </c>
      <c r="N265" s="5">
        <f>('Problem 1 and 2'!N266-'Problem 1 and 2'!N267)/'Problem 1 and 2'!N267</f>
        <v>-9.2123445416858601E-3</v>
      </c>
      <c r="O265" s="5">
        <f>('Problem 1 and 2'!O266-'Problem 1 and 2'!O267)/'Problem 1 and 2'!O267</f>
        <v>2.9922202274087375E-3</v>
      </c>
      <c r="P265" s="5">
        <f>('Problem 1 and 2'!P266-'Problem 1 and 2'!P267)/'Problem 1 and 2'!P267</f>
        <v>-2.5366403607666253E-2</v>
      </c>
      <c r="Q265" s="5">
        <f>('Problem 1 and 2'!Q266-'Problem 1 and 2'!Q267)/'Problem 1 and 2'!Q267</f>
        <v>-8.3876980428702688E-3</v>
      </c>
      <c r="S265">
        <f t="shared" si="128"/>
        <v>0.26015666698394341</v>
      </c>
      <c r="T265">
        <f t="shared" si="129"/>
        <v>2.7378561525529368</v>
      </c>
      <c r="U265">
        <f t="shared" si="130"/>
        <v>0.95239205003624694</v>
      </c>
      <c r="V265">
        <f t="shared" si="131"/>
        <v>0.54141747020215469</v>
      </c>
      <c r="W265">
        <f t="shared" si="132"/>
        <v>0.19611661800403102</v>
      </c>
      <c r="X265">
        <f t="shared" si="133"/>
        <v>13.790476190476237</v>
      </c>
      <c r="Y265">
        <f t="shared" si="134"/>
        <v>0.52183908045977001</v>
      </c>
      <c r="Z265">
        <f t="shared" si="135"/>
        <v>0.58459158074125817</v>
      </c>
      <c r="AA265">
        <f t="shared" si="136"/>
        <v>0.48149764365680309</v>
      </c>
      <c r="AB265">
        <f t="shared" si="137"/>
        <v>0.23119347168000465</v>
      </c>
      <c r="AC265">
        <f t="shared" si="138"/>
        <v>0.7886734065589478</v>
      </c>
      <c r="AD265">
        <f t="shared" si="139"/>
        <v>0.27369364083227354</v>
      </c>
      <c r="AE265">
        <f t="shared" si="140"/>
        <v>0.35076622575562594</v>
      </c>
      <c r="AF265">
        <f t="shared" si="141"/>
        <v>0.22065722963125223</v>
      </c>
      <c r="AG265">
        <f t="shared" si="142"/>
        <v>0.39744365535294174</v>
      </c>
      <c r="AH265">
        <f t="shared" si="143"/>
        <v>22.32877108292443</v>
      </c>
      <c r="AJ265">
        <f t="shared" si="144"/>
        <v>1.1651186087123892E-2</v>
      </c>
      <c r="AK265">
        <f t="shared" si="145"/>
        <v>0.12261562189809311</v>
      </c>
      <c r="AL265">
        <f t="shared" si="146"/>
        <v>4.2653133327367643E-2</v>
      </c>
      <c r="AM265">
        <f t="shared" si="147"/>
        <v>2.4247526574187283E-2</v>
      </c>
      <c r="AN265">
        <f t="shared" si="148"/>
        <v>8.7831353223916594E-3</v>
      </c>
      <c r="AO265">
        <f t="shared" si="149"/>
        <v>0.61761017385422901</v>
      </c>
      <c r="AP265">
        <f t="shared" si="150"/>
        <v>2.3370703139987768E-2</v>
      </c>
      <c r="AQ265">
        <f t="shared" si="151"/>
        <v>2.6181090691028457E-2</v>
      </c>
      <c r="AR265">
        <f t="shared" si="152"/>
        <v>2.156400107594908E-2</v>
      </c>
      <c r="AS265">
        <f t="shared" si="153"/>
        <v>1.0354061619486356E-2</v>
      </c>
      <c r="AT265">
        <f t="shared" si="154"/>
        <v>3.5320949981079486E-2</v>
      </c>
      <c r="AU265">
        <f t="shared" si="155"/>
        <v>1.2257443090613095E-2</v>
      </c>
      <c r="AV265">
        <f t="shared" si="156"/>
        <v>1.5709159472008238E-2</v>
      </c>
      <c r="AW265">
        <f t="shared" si="157"/>
        <v>9.8821931942325442E-3</v>
      </c>
      <c r="AX265">
        <f t="shared" si="158"/>
        <v>1.7799620672222325E-2</v>
      </c>
      <c r="AY265">
        <f t="shared" si="159"/>
        <v>1</v>
      </c>
      <c r="BA265" cm="1">
        <f t="array" ref="BA265">SUM(AJ265:AX265*C265:Q265)</f>
        <v>-3.6241045725722721E-3</v>
      </c>
    </row>
    <row r="266" spans="2:53" x14ac:dyDescent="0.3">
      <c r="B266" s="1">
        <f>'Problem 1 and 2'!B267</f>
        <v>42727</v>
      </c>
      <c r="C266" s="5">
        <f>('Problem 1 and 2'!C267-'Problem 1 and 2'!C268)/'Problem 1 and 2'!C268</f>
        <v>-1.6227180527383311E-2</v>
      </c>
      <c r="D266" s="5">
        <f>('Problem 1 and 2'!D267-'Problem 1 and 2'!D268)/'Problem 1 and 2'!D268</f>
        <v>-2.3759608665269091E-2</v>
      </c>
      <c r="E266" s="5">
        <f>('Problem 1 and 2'!E267-'Problem 1 and 2'!E268)/'Problem 1 and 2'!E268</f>
        <v>-3.6398467432950193E-2</v>
      </c>
      <c r="F266" s="5">
        <f>('Problem 1 and 2'!F267-'Problem 1 and 2'!F268)/'Problem 1 and 2'!F268</f>
        <v>-2.2036139268401473E-3</v>
      </c>
      <c r="G266" s="5">
        <f>('Problem 1 and 2'!G267-'Problem 1 and 2'!G268)/'Problem 1 and 2'!G268</f>
        <v>-3.8495971351835245E-2</v>
      </c>
      <c r="H266" s="5">
        <f>('Problem 1 and 2'!H267-'Problem 1 and 2'!H268)/'Problem 1 and 2'!H268</f>
        <v>-1.7421602787456445E-2</v>
      </c>
      <c r="I266" s="5">
        <f>('Problem 1 and 2'!I267-'Problem 1 and 2'!I268)/'Problem 1 and 2'!I268</f>
        <v>3.2144944476914751E-3</v>
      </c>
      <c r="J266" s="5">
        <f>('Problem 1 and 2'!J267-'Problem 1 and 2'!J268)/'Problem 1 and 2'!J268</f>
        <v>-1.8072289156626578E-2</v>
      </c>
      <c r="K266" s="5">
        <f>('Problem 1 and 2'!K267-'Problem 1 and 2'!K268)/'Problem 1 and 2'!K268</f>
        <v>3.5363457760314381E-3</v>
      </c>
      <c r="L266" s="5">
        <f>('Problem 1 and 2'!L267-'Problem 1 and 2'!L268)/'Problem 1 and 2'!L268</f>
        <v>-2.4266936299292271E-2</v>
      </c>
      <c r="M266" s="5">
        <f>('Problem 1 and 2'!M267-'Problem 1 and 2'!M268)/'Problem 1 and 2'!M268</f>
        <v>-2.8963414634146211E-2</v>
      </c>
      <c r="N266" s="5">
        <f>('Problem 1 and 2'!N267-'Problem 1 and 2'!N268)/'Problem 1 and 2'!N268</f>
        <v>-2.7560863573725049E-3</v>
      </c>
      <c r="O266" s="5">
        <f>('Problem 1 and 2'!O267-'Problem 1 and 2'!O268)/'Problem 1 and 2'!O268</f>
        <v>-1.70588235294118E-2</v>
      </c>
      <c r="P266" s="5">
        <f>('Problem 1 and 2'!P267-'Problem 1 and 2'!P268)/'Problem 1 and 2'!P268</f>
        <v>-6.385224274406337E-2</v>
      </c>
      <c r="Q266" s="5">
        <f>('Problem 1 and 2'!Q267-'Problem 1 and 2'!Q268)/'Problem 1 and 2'!Q268</f>
        <v>-1.1059907834101408E-2</v>
      </c>
      <c r="S266">
        <f t="shared" si="128"/>
        <v>0.26314073719960906</v>
      </c>
      <c r="T266">
        <f t="shared" si="129"/>
        <v>2.7566018343181642</v>
      </c>
      <c r="U266">
        <f t="shared" si="130"/>
        <v>0.96369583819801286</v>
      </c>
      <c r="V266">
        <f t="shared" si="131"/>
        <v>0.54165671786905789</v>
      </c>
      <c r="W266">
        <f t="shared" si="132"/>
        <v>0.19684976423956013</v>
      </c>
      <c r="X266">
        <f t="shared" si="133"/>
        <v>13.81224489795923</v>
      </c>
      <c r="Y266">
        <f t="shared" si="134"/>
        <v>0.5261302681992337</v>
      </c>
      <c r="Z266">
        <f t="shared" si="135"/>
        <v>0.59185358795543519</v>
      </c>
      <c r="AA266">
        <f t="shared" si="136"/>
        <v>0.47794208390962883</v>
      </c>
      <c r="AB266">
        <f t="shared" si="137"/>
        <v>0.23349209855699057</v>
      </c>
      <c r="AC266">
        <f t="shared" si="138"/>
        <v>0.79365712476785122</v>
      </c>
      <c r="AD266">
        <f t="shared" si="139"/>
        <v>0.27623844455921237</v>
      </c>
      <c r="AE266">
        <f t="shared" si="140"/>
        <v>0.34971978713463664</v>
      </c>
      <c r="AF266">
        <f t="shared" si="141"/>
        <v>0.22640018818151617</v>
      </c>
      <c r="AG266">
        <f t="shared" si="142"/>
        <v>0.40080549078355865</v>
      </c>
      <c r="AH266">
        <f t="shared" si="143"/>
        <v>22.410428863831694</v>
      </c>
      <c r="AJ266">
        <f t="shared" si="144"/>
        <v>1.1741887618415605E-2</v>
      </c>
      <c r="AK266">
        <f t="shared" si="145"/>
        <v>0.12300531377902625</v>
      </c>
      <c r="AL266">
        <f t="shared" si="146"/>
        <v>4.300211495520849E-2</v>
      </c>
      <c r="AM266">
        <f t="shared" si="147"/>
        <v>2.4169850615542679E-2</v>
      </c>
      <c r="AN266">
        <f t="shared" si="148"/>
        <v>8.7838463706179665E-3</v>
      </c>
      <c r="AO266">
        <f t="shared" si="149"/>
        <v>0.61633112788175526</v>
      </c>
      <c r="AP266">
        <f t="shared" si="150"/>
        <v>2.3477028101338927E-2</v>
      </c>
      <c r="AQ266">
        <f t="shared" si="151"/>
        <v>2.640973948118551E-2</v>
      </c>
      <c r="AR266">
        <f t="shared" si="152"/>
        <v>2.1326770978532323E-2</v>
      </c>
      <c r="AS266">
        <f t="shared" si="153"/>
        <v>1.0418903626330181E-2</v>
      </c>
      <c r="AT266">
        <f t="shared" si="154"/>
        <v>3.5414633498992897E-2</v>
      </c>
      <c r="AU266">
        <f t="shared" si="155"/>
        <v>1.2326334593490758E-2</v>
      </c>
      <c r="AV266">
        <f t="shared" si="156"/>
        <v>1.5605225105667263E-2</v>
      </c>
      <c r="AW266">
        <f t="shared" si="157"/>
        <v>1.0102447818252359E-2</v>
      </c>
      <c r="AX266">
        <f t="shared" si="158"/>
        <v>1.7884775575643743E-2</v>
      </c>
      <c r="AY266">
        <f t="shared" si="159"/>
        <v>1</v>
      </c>
      <c r="BA266" cm="1">
        <f t="array" ref="BA266">SUM(AJ266:AX266*C266:Q266)</f>
        <v>-1.8555196307158368E-2</v>
      </c>
    </row>
    <row r="267" spans="2:53" x14ac:dyDescent="0.3">
      <c r="B267" s="1">
        <f>'Problem 1 and 2'!B268</f>
        <v>42720</v>
      </c>
      <c r="C267" s="5">
        <f>('Problem 1 and 2'!C268-'Problem 1 and 2'!C269)/'Problem 1 and 2'!C269</f>
        <v>2.6014568158168577E-2</v>
      </c>
      <c r="D267" s="5">
        <f>('Problem 1 and 2'!D268-'Problem 1 and 2'!D269)/'Problem 1 and 2'!D269</f>
        <v>3.8582953349700702E-3</v>
      </c>
      <c r="E267" s="5">
        <f>('Problem 1 and 2'!E268-'Problem 1 and 2'!E269)/'Problem 1 and 2'!E269</f>
        <v>3.9840637450199202E-2</v>
      </c>
      <c r="F267" s="5">
        <f>('Problem 1 and 2'!F268-'Problem 1 and 2'!F269)/'Problem 1 and 2'!F269</f>
        <v>7.6886568580920758E-2</v>
      </c>
      <c r="G267" s="5">
        <f>('Problem 1 and 2'!G268-'Problem 1 and 2'!G269)/'Problem 1 and 2'!G269</f>
        <v>8.5519922254616104E-2</v>
      </c>
      <c r="H267" s="5">
        <f>('Problem 1 and 2'!H268-'Problem 1 and 2'!H269)/'Problem 1 and 2'!H269</f>
        <v>-6.3791228706052805E-2</v>
      </c>
      <c r="I267" s="5">
        <f>('Problem 1 and 2'!I268-'Problem 1 and 2'!I269)/'Problem 1 and 2'!I269</f>
        <v>2.5164769322947804E-2</v>
      </c>
      <c r="J267" s="5">
        <f>('Problem 1 and 2'!J268-'Problem 1 and 2'!J269)/'Problem 1 and 2'!J269</f>
        <v>3.1055900621118012E-2</v>
      </c>
      <c r="K267" s="5">
        <f>('Problem 1 and 2'!K268-'Problem 1 and 2'!K269)/'Problem 1 and 2'!K269</f>
        <v>2.8698464025869036E-2</v>
      </c>
      <c r="L267" s="5">
        <f>('Problem 1 and 2'!L268-'Problem 1 and 2'!L269)/'Problem 1 and 2'!L269</f>
        <v>2.063983488132095E-2</v>
      </c>
      <c r="M267" s="5">
        <f>('Problem 1 and 2'!M268-'Problem 1 and 2'!M269)/'Problem 1 and 2'!M269</f>
        <v>-1.7228464419475641E-2</v>
      </c>
      <c r="N267" s="5">
        <f>('Problem 1 and 2'!N268-'Problem 1 and 2'!N269)/'Problem 1 and 2'!N269</f>
        <v>-4.5724737082761778E-3</v>
      </c>
      <c r="O267" s="5">
        <f>('Problem 1 and 2'!O268-'Problem 1 and 2'!O269)/'Problem 1 and 2'!O269</f>
        <v>-2.2988505747126436E-2</v>
      </c>
      <c r="P267" s="5">
        <f>('Problem 1 and 2'!P268-'Problem 1 and 2'!P269)/'Problem 1 and 2'!P269</f>
        <v>3.4418850939898185E-3</v>
      </c>
      <c r="Q267" s="5">
        <f>('Problem 1 and 2'!Q268-'Problem 1 and 2'!Q269)/'Problem 1 and 2'!Q269</f>
        <v>4.6296296296295253E-3</v>
      </c>
      <c r="S267">
        <f t="shared" si="128"/>
        <v>0.26748120296785</v>
      </c>
      <c r="T267">
        <f t="shared" si="129"/>
        <v>2.8236916427410832</v>
      </c>
      <c r="U267">
        <f t="shared" si="130"/>
        <v>1.0000978678714965</v>
      </c>
      <c r="V267">
        <f t="shared" si="131"/>
        <v>0.54285295620357443</v>
      </c>
      <c r="W267">
        <f t="shared" si="132"/>
        <v>0.20473108627149783</v>
      </c>
      <c r="X267">
        <f t="shared" si="133"/>
        <v>14.057142857142905</v>
      </c>
      <c r="Y267">
        <f t="shared" si="134"/>
        <v>0.52444444444444438</v>
      </c>
      <c r="Z267">
        <f t="shared" si="135"/>
        <v>0.60274659877670089</v>
      </c>
      <c r="AA267">
        <f t="shared" si="136"/>
        <v>0.47625787139780951</v>
      </c>
      <c r="AB267">
        <f t="shared" si="137"/>
        <v>0.23929915593042869</v>
      </c>
      <c r="AC267">
        <f t="shared" si="138"/>
        <v>0.81732978626014174</v>
      </c>
      <c r="AD267">
        <f t="shared" si="139"/>
        <v>0.277001885677294</v>
      </c>
      <c r="AE267">
        <f t="shared" si="140"/>
        <v>0.35578913113637478</v>
      </c>
      <c r="AF267">
        <f t="shared" si="141"/>
        <v>0.2418423656166703</v>
      </c>
      <c r="AG267">
        <f t="shared" si="142"/>
        <v>0.40528793802438129</v>
      </c>
      <c r="AH267">
        <f t="shared" si="143"/>
        <v>22.835996790462655</v>
      </c>
      <c r="AJ267">
        <f t="shared" si="144"/>
        <v>1.1713138928078771E-2</v>
      </c>
      <c r="AK267">
        <f t="shared" si="145"/>
        <v>0.12365090381867563</v>
      </c>
      <c r="AL267">
        <f t="shared" si="146"/>
        <v>4.3794798057126307E-2</v>
      </c>
      <c r="AM267">
        <f t="shared" si="147"/>
        <v>2.3771809095291797E-2</v>
      </c>
      <c r="AN267">
        <f t="shared" si="148"/>
        <v>8.9652791664869558E-3</v>
      </c>
      <c r="AO267">
        <f t="shared" si="149"/>
        <v>0.61556948821317947</v>
      </c>
      <c r="AP267">
        <f t="shared" si="150"/>
        <v>2.2965690933337148E-2</v>
      </c>
      <c r="AQ267">
        <f t="shared" si="151"/>
        <v>2.6394582391447662E-2</v>
      </c>
      <c r="AR267">
        <f t="shared" si="152"/>
        <v>2.0855576210131382E-2</v>
      </c>
      <c r="AS267">
        <f t="shared" si="153"/>
        <v>1.0479032648593244E-2</v>
      </c>
      <c r="AT267">
        <f t="shared" si="154"/>
        <v>3.5791290117955156E-2</v>
      </c>
      <c r="AU267">
        <f t="shared" si="155"/>
        <v>1.2130054502065026E-2</v>
      </c>
      <c r="AV267">
        <f t="shared" si="156"/>
        <v>1.5580188349166716E-2</v>
      </c>
      <c r="AW267">
        <f t="shared" si="157"/>
        <v>1.0590401103825458E-2</v>
      </c>
      <c r="AX267">
        <f t="shared" si="158"/>
        <v>1.774776646463919E-2</v>
      </c>
      <c r="AY267">
        <f t="shared" si="159"/>
        <v>0.99999999999999989</v>
      </c>
      <c r="BA267" cm="1">
        <f t="array" ref="BA267">SUM(AJ267:AX267*C267:Q267)</f>
        <v>-3.2846084265796126E-2</v>
      </c>
    </row>
    <row r="268" spans="2:53" x14ac:dyDescent="0.3">
      <c r="B268" s="1">
        <f>'Problem 1 and 2'!B269</f>
        <v>42713</v>
      </c>
      <c r="C268" s="5">
        <f>('Problem 1 and 2'!C269-'Problem 1 and 2'!C270)/'Problem 1 and 2'!C270</f>
        <v>1.4248021108179359E-2</v>
      </c>
      <c r="D268" s="5">
        <f>('Problem 1 and 2'!D269-'Problem 1 and 2'!D270)/'Problem 1 and 2'!D270</f>
        <v>2.5170801869831113E-2</v>
      </c>
      <c r="E268" s="5">
        <f>('Problem 1 and 2'!E269-'Problem 1 and 2'!E270)/'Problem 1 and 2'!E270</f>
        <v>4.6705587989991609E-2</v>
      </c>
      <c r="F268" s="5">
        <f>('Problem 1 and 2'!F269-'Problem 1 and 2'!F270)/'Problem 1 and 2'!F270</f>
        <v>-1.1262318160488095E-2</v>
      </c>
      <c r="G268" s="5">
        <f>('Problem 1 and 2'!G269-'Problem 1 and 2'!G270)/'Problem 1 and 2'!G270</f>
        <v>7.9748163693599258E-2</v>
      </c>
      <c r="H268" s="5">
        <f>('Problem 1 and 2'!H269-'Problem 1 and 2'!H270)/'Problem 1 and 2'!H270</f>
        <v>4.626469472885851E-2</v>
      </c>
      <c r="I268" s="5">
        <f>('Problem 1 and 2'!I269-'Problem 1 and 2'!I270)/'Problem 1 and 2'!I270</f>
        <v>7.5733161456654846E-2</v>
      </c>
      <c r="J268" s="5">
        <f>('Problem 1 and 2'!J269-'Problem 1 and 2'!J270)/'Problem 1 and 2'!J270</f>
        <v>2.8284671532846795E-2</v>
      </c>
      <c r="K268" s="5">
        <f>('Problem 1 and 2'!K269-'Problem 1 and 2'!K270)/'Problem 1 and 2'!K270</f>
        <v>3.8187159043222743E-2</v>
      </c>
      <c r="L268" s="5">
        <f>('Problem 1 and 2'!L269-'Problem 1 and 2'!L270)/'Problem 1 and 2'!L270</f>
        <v>6.3666300768386516E-2</v>
      </c>
      <c r="M268" s="5">
        <f>('Problem 1 and 2'!M269-'Problem 1 and 2'!M270)/'Problem 1 and 2'!M270</f>
        <v>4.9528301886792386E-2</v>
      </c>
      <c r="N268" s="5">
        <f>('Problem 1 and 2'!N269-'Problem 1 and 2'!N270)/'Problem 1 and 2'!N270</f>
        <v>3.8954869358669778E-2</v>
      </c>
      <c r="O268" s="5">
        <f>('Problem 1 and 2'!O269-'Problem 1 and 2'!O270)/'Problem 1 and 2'!O270</f>
        <v>1.9929660023446694E-2</v>
      </c>
      <c r="P268" s="5">
        <f>('Problem 1 and 2'!P269-'Problem 1 and 2'!P270)/'Problem 1 and 2'!P270</f>
        <v>5.8576233183856595E-2</v>
      </c>
      <c r="Q268" s="5">
        <f>('Problem 1 and 2'!Q269-'Problem 1 and 2'!Q270)/'Problem 1 and 2'!Q270</f>
        <v>8.4337349397590397E-2</v>
      </c>
      <c r="S268">
        <f t="shared" si="128"/>
        <v>0.26069922520497352</v>
      </c>
      <c r="T268">
        <f t="shared" si="129"/>
        <v>2.8128388796138464</v>
      </c>
      <c r="U268">
        <f t="shared" si="130"/>
        <v>0.96177994189940841</v>
      </c>
      <c r="V268">
        <f t="shared" si="131"/>
        <v>0.5040948341652407</v>
      </c>
      <c r="W268">
        <f t="shared" si="132"/>
        <v>0.1886018690898579</v>
      </c>
      <c r="X268">
        <f t="shared" si="133"/>
        <v>15.014965986394607</v>
      </c>
      <c r="Y268">
        <f t="shared" si="134"/>
        <v>0.51157088122605365</v>
      </c>
      <c r="Z268">
        <f t="shared" si="135"/>
        <v>0.58459158074125817</v>
      </c>
      <c r="AA268">
        <f t="shared" si="136"/>
        <v>0.4629713060267901</v>
      </c>
      <c r="AB268">
        <f t="shared" si="137"/>
        <v>0.23445994145256357</v>
      </c>
      <c r="AC268">
        <f t="shared" si="138"/>
        <v>0.83165797611073877</v>
      </c>
      <c r="AD268">
        <f t="shared" si="139"/>
        <v>0.27827428754076344</v>
      </c>
      <c r="AE268">
        <f t="shared" si="140"/>
        <v>0.36416064010428945</v>
      </c>
      <c r="AF268">
        <f t="shared" si="141"/>
        <v>0.24101282715940997</v>
      </c>
      <c r="AG268">
        <f t="shared" si="142"/>
        <v>0.40342025167403855</v>
      </c>
      <c r="AH268">
        <f t="shared" si="143"/>
        <v>23.655100428403834</v>
      </c>
      <c r="AJ268">
        <f t="shared" si="144"/>
        <v>1.1020846265016877E-2</v>
      </c>
      <c r="AK268">
        <f t="shared" si="145"/>
        <v>0.11891046026743278</v>
      </c>
      <c r="AL268">
        <f t="shared" si="146"/>
        <v>4.0658459464604606E-2</v>
      </c>
      <c r="AM268">
        <f t="shared" si="147"/>
        <v>2.1310196322817103E-2</v>
      </c>
      <c r="AN268">
        <f t="shared" si="148"/>
        <v>7.9729895740960136E-3</v>
      </c>
      <c r="AO268">
        <f t="shared" si="149"/>
        <v>0.63474539166891064</v>
      </c>
      <c r="AP268">
        <f t="shared" si="150"/>
        <v>2.1626240090352165E-2</v>
      </c>
      <c r="AQ268">
        <f t="shared" si="151"/>
        <v>2.4713130367407382E-2</v>
      </c>
      <c r="AR268">
        <f t="shared" si="152"/>
        <v>1.9571732845863457E-2</v>
      </c>
      <c r="AS268">
        <f t="shared" si="153"/>
        <v>9.9116020311220531E-3</v>
      </c>
      <c r="AT268">
        <f t="shared" si="154"/>
        <v>3.5157659914735614E-2</v>
      </c>
      <c r="AU268">
        <f t="shared" si="155"/>
        <v>1.1763817633453202E-2</v>
      </c>
      <c r="AV268">
        <f t="shared" si="156"/>
        <v>1.5394592857742594E-2</v>
      </c>
      <c r="AW268">
        <f t="shared" si="157"/>
        <v>1.0188619908373506E-2</v>
      </c>
      <c r="AX268">
        <f t="shared" si="158"/>
        <v>1.7054260788072248E-2</v>
      </c>
      <c r="AY268">
        <f t="shared" si="159"/>
        <v>1.0000000000000002</v>
      </c>
      <c r="BA268" cm="1">
        <f t="array" ref="BA268">SUM(AJ268:AX268*C268:Q268)</f>
        <v>4.3067943504252353E-2</v>
      </c>
    </row>
    <row r="269" spans="2:53" x14ac:dyDescent="0.3">
      <c r="B269" s="1">
        <f>'Problem 1 and 2'!B270</f>
        <v>42706</v>
      </c>
      <c r="C269" s="5">
        <f>('Problem 1 and 2'!C270-'Problem 1 and 2'!C271)/'Problem 1 and 2'!C271</f>
        <v>-5.7712486883525413E-3</v>
      </c>
      <c r="D269" s="5">
        <f>('Problem 1 and 2'!D270-'Problem 1 and 2'!D271)/'Problem 1 and 2'!D271</f>
        <v>-2.4210526315789488E-2</v>
      </c>
      <c r="E269" s="5">
        <f>('Problem 1 and 2'!E270-'Problem 1 and 2'!E271)/'Problem 1 and 2'!E271</f>
        <v>-4.0799999999999954E-2</v>
      </c>
      <c r="F269" s="5">
        <f>('Problem 1 and 2'!F270-'Problem 1 and 2'!F271)/'Problem 1 and 2'!F271</f>
        <v>4.694835680752157E-4</v>
      </c>
      <c r="G269" s="5">
        <f>('Problem 1 and 2'!G270-'Problem 1 and 2'!G271)/'Problem 1 and 2'!G271</f>
        <v>-3.3465802133445656E-3</v>
      </c>
      <c r="H269" s="5">
        <f>('Problem 1 and 2'!H270-'Problem 1 and 2'!H271)/'Problem 1 and 2'!H271</f>
        <v>-2.9444239970555761E-2</v>
      </c>
      <c r="I269" s="5">
        <f>('Problem 1 and 2'!I270-'Problem 1 and 2'!I271)/'Problem 1 and 2'!I271</f>
        <v>-9.2592592592591876E-3</v>
      </c>
      <c r="J269" s="5">
        <f>('Problem 1 and 2'!J270-'Problem 1 and 2'!J271)/'Problem 1 and 2'!J271</f>
        <v>-2.4911032028469851E-2</v>
      </c>
      <c r="K269" s="5">
        <f>('Problem 1 and 2'!K270-'Problem 1 and 2'!K271)/'Problem 1 and 2'!K271</f>
        <v>-3.0118030118030062E-2</v>
      </c>
      <c r="L269" s="5">
        <f>('Problem 1 and 2'!L270-'Problem 1 and 2'!L271)/'Problem 1 and 2'!L271</f>
        <v>-2.0430107526881781E-2</v>
      </c>
      <c r="M269" s="5">
        <f>('Problem 1 and 2'!M270-'Problem 1 and 2'!M271)/'Problem 1 and 2'!M271</f>
        <v>-7.8003120124804579E-3</v>
      </c>
      <c r="N269" s="5">
        <f>('Problem 1 and 2'!N270-'Problem 1 and 2'!N271)/'Problem 1 and 2'!N271</f>
        <v>-4.7483380816711453E-4</v>
      </c>
      <c r="O269" s="5">
        <f>('Problem 1 and 2'!O270-'Problem 1 and 2'!O271)/'Problem 1 and 2'!O271</f>
        <v>2.5240384615384547E-2</v>
      </c>
      <c r="P269" s="5">
        <f>('Problem 1 and 2'!P270-'Problem 1 and 2'!P271)/'Problem 1 and 2'!P271</f>
        <v>-6.4049011417431608E-3</v>
      </c>
      <c r="Q269" s="5">
        <f>('Problem 1 and 2'!Q270-'Problem 1 and 2'!Q271)/'Problem 1 and 2'!Q271</f>
        <v>4.0322580645160378E-3</v>
      </c>
      <c r="S269">
        <f t="shared" si="128"/>
        <v>0.25703695721302017</v>
      </c>
      <c r="T269">
        <f t="shared" si="129"/>
        <v>2.7437758415314297</v>
      </c>
      <c r="U269">
        <f t="shared" si="130"/>
        <v>0.91886386481066995</v>
      </c>
      <c r="V269">
        <f t="shared" si="131"/>
        <v>0.50983677817091977</v>
      </c>
      <c r="W269">
        <f t="shared" si="132"/>
        <v>0.17467209061480521</v>
      </c>
      <c r="X269">
        <f t="shared" si="133"/>
        <v>14.351020408163313</v>
      </c>
      <c r="Y269">
        <f t="shared" si="134"/>
        <v>0.47555555555555556</v>
      </c>
      <c r="Z269">
        <f t="shared" si="135"/>
        <v>0.56851142190986592</v>
      </c>
      <c r="AA269">
        <f t="shared" si="136"/>
        <v>0.44594204618506095</v>
      </c>
      <c r="AB269">
        <f t="shared" si="137"/>
        <v>0.22042621946675481</v>
      </c>
      <c r="AC269">
        <f t="shared" si="138"/>
        <v>0.7924111952156252</v>
      </c>
      <c r="AD269">
        <f t="shared" si="139"/>
        <v>0.26784059226031415</v>
      </c>
      <c r="AE269">
        <f t="shared" si="140"/>
        <v>0.35704485748156195</v>
      </c>
      <c r="AF269">
        <f t="shared" si="141"/>
        <v>0.2276764011926859</v>
      </c>
      <c r="AG269">
        <f t="shared" si="142"/>
        <v>0.37204312098828002</v>
      </c>
      <c r="AH269">
        <f t="shared" si="143"/>
        <v>22.682657350759857</v>
      </c>
      <c r="AJ269">
        <f t="shared" si="144"/>
        <v>1.1331871448669111E-2</v>
      </c>
      <c r="AK269">
        <f t="shared" si="145"/>
        <v>0.12096359783169386</v>
      </c>
      <c r="AL269">
        <f t="shared" si="146"/>
        <v>4.0509533367345446E-2</v>
      </c>
      <c r="AM269">
        <f t="shared" si="147"/>
        <v>2.2476942198037503E-2</v>
      </c>
      <c r="AN269">
        <f t="shared" si="148"/>
        <v>7.7006890292311272E-3</v>
      </c>
      <c r="AO269">
        <f t="shared" si="149"/>
        <v>0.63268691080776573</v>
      </c>
      <c r="AP269">
        <f t="shared" si="150"/>
        <v>2.0965601525503128E-2</v>
      </c>
      <c r="AQ269">
        <f t="shared" si="151"/>
        <v>2.5063704535078255E-2</v>
      </c>
      <c r="AR269">
        <f t="shared" si="152"/>
        <v>1.9660044204217637E-2</v>
      </c>
      <c r="AS269">
        <f t="shared" si="153"/>
        <v>9.7178305018733018E-3</v>
      </c>
      <c r="AT269">
        <f t="shared" si="154"/>
        <v>3.4934672025501448E-2</v>
      </c>
      <c r="AU269">
        <f t="shared" si="155"/>
        <v>1.1808166394196384E-2</v>
      </c>
      <c r="AV269">
        <f t="shared" si="156"/>
        <v>1.5740874270606619E-2</v>
      </c>
      <c r="AW269">
        <f t="shared" si="157"/>
        <v>1.0037465966705125E-2</v>
      </c>
      <c r="AX269">
        <f t="shared" si="158"/>
        <v>1.6402095893575573E-2</v>
      </c>
      <c r="AY269">
        <f t="shared" si="159"/>
        <v>1.0000000000000002</v>
      </c>
      <c r="BA269" cm="1">
        <f t="array" ref="BA269">SUM(AJ269:AX269*C269:Q269)</f>
        <v>-2.4779084868251571E-2</v>
      </c>
    </row>
    <row r="270" spans="2:53" x14ac:dyDescent="0.3">
      <c r="B270" s="1">
        <f>'Problem 1 and 2'!B271</f>
        <v>42699</v>
      </c>
      <c r="C270" s="5">
        <f>('Problem 1 and 2'!C271-'Problem 1 and 2'!C272)/'Problem 1 and 2'!C272</f>
        <v>-5.7381324986958493E-3</v>
      </c>
      <c r="D270" s="5">
        <f>('Problem 1 and 2'!D271-'Problem 1 and 2'!D272)/'Problem 1 and 2'!D272</f>
        <v>1.4957264957264972E-2</v>
      </c>
      <c r="E270" s="5">
        <f>('Problem 1 and 2'!E271-'Problem 1 and 2'!E272)/'Problem 1 and 2'!E272</f>
        <v>-2.9910269192422734E-3</v>
      </c>
      <c r="F270" s="5">
        <f>('Problem 1 and 2'!F271-'Problem 1 and 2'!F272)/'Problem 1 and 2'!F272</f>
        <v>-8.8413215449047056E-3</v>
      </c>
      <c r="G270" s="5">
        <f>('Problem 1 and 2'!G271-'Problem 1 and 2'!G272)/'Problem 1 and 2'!G272</f>
        <v>2.3060796645702187E-3</v>
      </c>
      <c r="H270" s="5">
        <f>('Problem 1 and 2'!H271-'Problem 1 and 2'!H272)/'Problem 1 and 2'!H272</f>
        <v>4.8076923076923505E-3</v>
      </c>
      <c r="I270" s="5">
        <f>('Problem 1 and 2'!I271-'Problem 1 and 2'!I272)/'Problem 1 and 2'!I272</f>
        <v>8.6956521739130072E-3</v>
      </c>
      <c r="J270" s="5">
        <f>('Problem 1 and 2'!J271-'Problem 1 and 2'!J272)/'Problem 1 and 2'!J272</f>
        <v>3.8817005545286533E-2</v>
      </c>
      <c r="K270" s="5">
        <f>('Problem 1 and 2'!K271-'Problem 1 and 2'!K272)/'Problem 1 and 2'!K272</f>
        <v>-1.219512195121899E-3</v>
      </c>
      <c r="L270" s="5">
        <f>('Problem 1 and 2'!L271-'Problem 1 and 2'!L272)/'Problem 1 and 2'!L272</f>
        <v>1.0764262648007999E-3</v>
      </c>
      <c r="M270" s="5">
        <f>('Problem 1 and 2'!M271-'Problem 1 and 2'!M272)/'Problem 1 and 2'!M272</f>
        <v>1.1838989739542222E-2</v>
      </c>
      <c r="N270" s="5">
        <f>('Problem 1 and 2'!N271-'Problem 1 and 2'!N272)/'Problem 1 and 2'!N272</f>
        <v>1.542912246865954E-2</v>
      </c>
      <c r="O270" s="5">
        <f>('Problem 1 and 2'!O271-'Problem 1 and 2'!O272)/'Problem 1 and 2'!O272</f>
        <v>3.6114570361145779E-2</v>
      </c>
      <c r="P270" s="5">
        <f>('Problem 1 and 2'!P271-'Problem 1 and 2'!P272)/'Problem 1 and 2'!P272</f>
        <v>6.6211401425178049E-2</v>
      </c>
      <c r="Q270" s="5">
        <f>('Problem 1 and 2'!Q271-'Problem 1 and 2'!Q272)/'Problem 1 and 2'!Q272</f>
        <v>1.900359527478182E-2</v>
      </c>
      <c r="S270">
        <f t="shared" si="128"/>
        <v>0.25852899232085302</v>
      </c>
      <c r="T270">
        <f t="shared" si="129"/>
        <v>2.8118522647840973</v>
      </c>
      <c r="U270">
        <f t="shared" si="130"/>
        <v>0.95794814930219963</v>
      </c>
      <c r="V270">
        <f t="shared" si="131"/>
        <v>0.50959753050401646</v>
      </c>
      <c r="W270">
        <f t="shared" si="132"/>
        <v>0.17525860760322848</v>
      </c>
      <c r="X270">
        <f t="shared" si="133"/>
        <v>14.786394557823179</v>
      </c>
      <c r="Y270">
        <f t="shared" si="134"/>
        <v>0.48</v>
      </c>
      <c r="Z270">
        <f t="shared" si="135"/>
        <v>0.58303543633822019</v>
      </c>
      <c r="AA270">
        <f t="shared" si="136"/>
        <v>0.45979001572668682</v>
      </c>
      <c r="AB270">
        <f t="shared" si="137"/>
        <v>0.22502347322072666</v>
      </c>
      <c r="AC270">
        <f t="shared" si="138"/>
        <v>0.79864084297675431</v>
      </c>
      <c r="AD270">
        <f t="shared" si="139"/>
        <v>0.26796783244666111</v>
      </c>
      <c r="AE270">
        <f t="shared" si="140"/>
        <v>0.34825477306525154</v>
      </c>
      <c r="AF270">
        <f t="shared" si="141"/>
        <v>0.22914404615553111</v>
      </c>
      <c r="AG270">
        <f t="shared" si="142"/>
        <v>0.37054897190800584</v>
      </c>
      <c r="AH270">
        <f t="shared" si="143"/>
        <v>23.261985494175413</v>
      </c>
      <c r="AJ270">
        <f t="shared" si="144"/>
        <v>1.1113797331942551E-2</v>
      </c>
      <c r="AK270">
        <f t="shared" si="145"/>
        <v>0.12087756934970832</v>
      </c>
      <c r="AL270">
        <f t="shared" si="146"/>
        <v>4.1180842002590923E-2</v>
      </c>
      <c r="AM270">
        <f t="shared" si="147"/>
        <v>2.1906880245953855E-2</v>
      </c>
      <c r="AN270">
        <f t="shared" si="148"/>
        <v>7.5341207502305262E-3</v>
      </c>
      <c r="AO270">
        <f t="shared" si="149"/>
        <v>0.63564628056042582</v>
      </c>
      <c r="AP270">
        <f t="shared" si="150"/>
        <v>2.0634524087386589E-2</v>
      </c>
      <c r="AQ270">
        <f t="shared" si="151"/>
        <v>2.5063872406085323E-2</v>
      </c>
      <c r="AR270">
        <f t="shared" si="152"/>
        <v>1.9765725322192038E-2</v>
      </c>
      <c r="AS270">
        <f t="shared" si="153"/>
        <v>9.6734422466676576E-3</v>
      </c>
      <c r="AT270">
        <f t="shared" si="154"/>
        <v>3.4332445232447016E-2</v>
      </c>
      <c r="AU270">
        <f t="shared" si="155"/>
        <v>1.1519559777636256E-2</v>
      </c>
      <c r="AV270">
        <f t="shared" si="156"/>
        <v>1.4970982298671423E-2</v>
      </c>
      <c r="AW270">
        <f t="shared" si="157"/>
        <v>9.8505798747448563E-3</v>
      </c>
      <c r="AX270">
        <f t="shared" si="158"/>
        <v>1.5929378513316841E-2</v>
      </c>
      <c r="AY270">
        <f t="shared" si="159"/>
        <v>1</v>
      </c>
      <c r="BA270" cm="1">
        <f t="array" ref="BA270">SUM(AJ270:AX270*C270:Q270)</f>
        <v>7.7191808696083176E-3</v>
      </c>
    </row>
    <row r="271" spans="2:53" x14ac:dyDescent="0.3">
      <c r="B271" s="1">
        <f>'Problem 1 and 2'!B272</f>
        <v>42692</v>
      </c>
      <c r="C271" s="5">
        <f>('Problem 1 and 2'!C272-'Problem 1 and 2'!C273)/'Problem 1 and 2'!C273</f>
        <v>-7.7639751552795039E-3</v>
      </c>
      <c r="D271" s="5">
        <f>('Problem 1 and 2'!D272-'Problem 1 and 2'!D273)/'Problem 1 and 2'!D273</f>
        <v>1.4817491868449637E-2</v>
      </c>
      <c r="E271" s="5">
        <f>('Problem 1 and 2'!E272-'Problem 1 and 2'!E273)/'Problem 1 and 2'!E273</f>
        <v>-2.982107355864811E-3</v>
      </c>
      <c r="F271" s="5">
        <f>('Problem 1 and 2'!F272-'Problem 1 and 2'!F273)/'Problem 1 and 2'!F273</f>
        <v>7.9737335834897619E-3</v>
      </c>
      <c r="G271" s="5">
        <f>('Problem 1 and 2'!G272-'Problem 1 and 2'!G273)/'Problem 1 and 2'!G273</f>
        <v>4.444931026932343E-2</v>
      </c>
      <c r="H271" s="5">
        <f>('Problem 1 and 2'!H272-'Problem 1 and 2'!H273)/'Problem 1 and 2'!H273</f>
        <v>7.8579976067012322E-2</v>
      </c>
      <c r="I271" s="5">
        <f>('Problem 1 and 2'!I272-'Problem 1 and 2'!I273)/'Problem 1 and 2'!I273</f>
        <v>1.6129032258064516E-3</v>
      </c>
      <c r="J271" s="5">
        <f>('Problem 1 and 2'!J272-'Problem 1 and 2'!J273)/'Problem 1 and 2'!J273</f>
        <v>1.5962441314554016E-2</v>
      </c>
      <c r="K271" s="5">
        <f>('Problem 1 and 2'!K272-'Problem 1 and 2'!K273)/'Problem 1 and 2'!K273</f>
        <v>1.9477828429340999E-2</v>
      </c>
      <c r="L271" s="5">
        <f>('Problem 1 and 2'!L272-'Problem 1 and 2'!L273)/'Problem 1 and 2'!L273</f>
        <v>4.8674959437534108E-3</v>
      </c>
      <c r="M271" s="5">
        <f>('Problem 1 and 2'!M272-'Problem 1 and 2'!M273)/'Problem 1 and 2'!M273</f>
        <v>1.3599999999999963E-2</v>
      </c>
      <c r="N271" s="5">
        <f>('Problem 1 and 2'!N272-'Problem 1 and 2'!N273)/'Problem 1 and 2'!N273</f>
        <v>2.3186975826344436E-2</v>
      </c>
      <c r="O271" s="5">
        <f>('Problem 1 and 2'!O272-'Problem 1 and 2'!O273)/'Problem 1 and 2'!O273</f>
        <v>1.7099430018999294E-2</v>
      </c>
      <c r="P271" s="5">
        <f>('Problem 1 and 2'!P272-'Problem 1 and 2'!P273)/'Problem 1 and 2'!P273</f>
        <v>6.7850348763474969E-2</v>
      </c>
      <c r="Q271" s="5">
        <f>('Problem 1 and 2'!Q272-'Problem 1 and 2'!Q273)/'Problem 1 and 2'!Q273</f>
        <v>1.5432098765430986E-3</v>
      </c>
      <c r="S271">
        <f t="shared" si="128"/>
        <v>0.26002102742868582</v>
      </c>
      <c r="T271">
        <f t="shared" si="129"/>
        <v>2.7704144419346477</v>
      </c>
      <c r="U271">
        <f t="shared" si="130"/>
        <v>0.96082199375010624</v>
      </c>
      <c r="V271">
        <f t="shared" si="131"/>
        <v>0.5141432361751791</v>
      </c>
      <c r="W271">
        <f t="shared" si="132"/>
        <v>0.17485537717368749</v>
      </c>
      <c r="X271">
        <f t="shared" si="133"/>
        <v>14.715646258503451</v>
      </c>
      <c r="Y271">
        <f t="shared" si="134"/>
        <v>0.47586206896551725</v>
      </c>
      <c r="Z271">
        <f t="shared" si="135"/>
        <v>0.56124941469568879</v>
      </c>
      <c r="AA271">
        <f t="shared" si="136"/>
        <v>0.46035141989729328</v>
      </c>
      <c r="AB271">
        <f t="shared" si="137"/>
        <v>0.2247815124968334</v>
      </c>
      <c r="AC271">
        <f t="shared" si="138"/>
        <v>0.7892963713350607</v>
      </c>
      <c r="AD271">
        <f t="shared" si="139"/>
        <v>0.26389614648355897</v>
      </c>
      <c r="AE271">
        <f t="shared" si="140"/>
        <v>0.3361160850617752</v>
      </c>
      <c r="AF271">
        <f t="shared" si="141"/>
        <v>0.21491427108098826</v>
      </c>
      <c r="AG271">
        <f t="shared" si="142"/>
        <v>0.36363853241173755</v>
      </c>
      <c r="AH271">
        <f t="shared" si="143"/>
        <v>23.086008157394211</v>
      </c>
      <c r="AJ271">
        <f t="shared" si="144"/>
        <v>1.1263143704010334E-2</v>
      </c>
      <c r="AK271">
        <f t="shared" si="145"/>
        <v>0.12000404847155494</v>
      </c>
      <c r="AL271">
        <f t="shared" si="146"/>
        <v>4.1619234784960643E-2</v>
      </c>
      <c r="AM271">
        <f t="shared" si="147"/>
        <v>2.2270772524634334E-2</v>
      </c>
      <c r="AN271">
        <f t="shared" si="148"/>
        <v>7.5740845269381537E-3</v>
      </c>
      <c r="AO271">
        <f t="shared" si="149"/>
        <v>0.63742705790347653</v>
      </c>
      <c r="AP271">
        <f t="shared" si="150"/>
        <v>2.061257475615608E-2</v>
      </c>
      <c r="AQ271">
        <f t="shared" si="151"/>
        <v>2.4311236956568706E-2</v>
      </c>
      <c r="AR271">
        <f t="shared" si="152"/>
        <v>1.9940711133719643E-2</v>
      </c>
      <c r="AS271">
        <f t="shared" si="153"/>
        <v>9.7366989981261965E-3</v>
      </c>
      <c r="AT271">
        <f t="shared" si="154"/>
        <v>3.4189382848427055E-2</v>
      </c>
      <c r="AU271">
        <f t="shared" si="155"/>
        <v>1.1430999447127707E-2</v>
      </c>
      <c r="AV271">
        <f t="shared" si="156"/>
        <v>1.4559298548723794E-2</v>
      </c>
      <c r="AW271">
        <f t="shared" si="157"/>
        <v>9.3092868033208872E-3</v>
      </c>
      <c r="AX271">
        <f t="shared" si="158"/>
        <v>1.5751468592254996E-2</v>
      </c>
      <c r="AY271">
        <f t="shared" si="159"/>
        <v>1</v>
      </c>
      <c r="BA271" cm="1">
        <f t="array" ref="BA271">SUM(AJ271:AX271*C271:Q271)</f>
        <v>5.466188188691376E-2</v>
      </c>
    </row>
    <row r="272" spans="2:53" x14ac:dyDescent="0.3">
      <c r="B272" s="1">
        <f>'Problem 1 and 2'!B273</f>
        <v>42685</v>
      </c>
      <c r="C272" s="5">
        <f>('Problem 1 and 2'!C273-'Problem 1 and 2'!C274)/'Problem 1 and 2'!C274</f>
        <v>5.8050383351588145E-2</v>
      </c>
      <c r="D272" s="5">
        <f>('Problem 1 and 2'!D273-'Problem 1 and 2'!D274)/'Problem 1 and 2'!D274</f>
        <v>8.8512981904012702E-2</v>
      </c>
      <c r="E272" s="5">
        <f>('Problem 1 and 2'!E273-'Problem 1 and 2'!E274)/'Problem 1 and 2'!E274</f>
        <v>6.2012402480496557E-3</v>
      </c>
      <c r="F272" s="5">
        <f>('Problem 1 and 2'!F273-'Problem 1 and 2'!F274)/'Problem 1 and 2'!F274</f>
        <v>-8.8331008833100137E-3</v>
      </c>
      <c r="G272" s="5">
        <f>('Problem 1 and 2'!G273-'Problem 1 and 2'!G274)/'Problem 1 and 2'!G274</f>
        <v>3.9608468017300294E-2</v>
      </c>
      <c r="H272" s="5">
        <f>('Problem 1 and 2'!H273-'Problem 1 and 2'!H274)/'Problem 1 and 2'!H274</f>
        <v>-7.1287128712871741E-3</v>
      </c>
      <c r="I272" s="5">
        <f>('Problem 1 and 2'!I273-'Problem 1 and 2'!I274)/'Problem 1 and 2'!I274</f>
        <v>1.1749347258485714E-2</v>
      </c>
      <c r="J272" s="5">
        <f>('Problem 1 and 2'!J273-'Problem 1 and 2'!J274)/'Problem 1 and 2'!J274</f>
        <v>8.728943338437975E-2</v>
      </c>
      <c r="K272" s="5">
        <f>('Problem 1 and 2'!K273-'Problem 1 and 2'!K274)/'Problem 1 and 2'!K274</f>
        <v>-4.3977812995245641E-2</v>
      </c>
      <c r="L272" s="5">
        <f>('Problem 1 and 2'!L273-'Problem 1 and 2'!L274)/'Problem 1 and 2'!L274</f>
        <v>4.3453724604966236E-2</v>
      </c>
      <c r="M272" s="5">
        <f>('Problem 1 and 2'!M273-'Problem 1 and 2'!M274)/'Problem 1 and 2'!M274</f>
        <v>4.8657718120805382E-2</v>
      </c>
      <c r="N272" s="5">
        <f>('Problem 1 and 2'!N273-'Problem 1 and 2'!N274)/'Problem 1 and 2'!N274</f>
        <v>5.8485639686684014E-2</v>
      </c>
      <c r="O272" s="5">
        <f>('Problem 1 and 2'!O273-'Problem 1 and 2'!O274)/'Problem 1 and 2'!O274</f>
        <v>8.9717046238785361E-2</v>
      </c>
      <c r="P272" s="5">
        <f>('Problem 1 and 2'!P273-'Problem 1 and 2'!P274)/'Problem 1 and 2'!P274</f>
        <v>0.13698630136986303</v>
      </c>
      <c r="Q272" s="5">
        <f>('Problem 1 and 2'!Q273-'Problem 1 and 2'!Q274)/'Problem 1 and 2'!Q274</f>
        <v>6.2875888463641463E-2</v>
      </c>
      <c r="S272">
        <f t="shared" si="128"/>
        <v>0.26205562075754879</v>
      </c>
      <c r="T272">
        <f t="shared" si="129"/>
        <v>2.7299632339149467</v>
      </c>
      <c r="U272">
        <f t="shared" si="130"/>
        <v>0.96369583819801286</v>
      </c>
      <c r="V272">
        <f t="shared" si="131"/>
        <v>0.51007602583782308</v>
      </c>
      <c r="W272">
        <f t="shared" si="132"/>
        <v>0.16741394288306721</v>
      </c>
      <c r="X272">
        <f t="shared" si="133"/>
        <v>13.643537414966033</v>
      </c>
      <c r="Y272">
        <f t="shared" si="134"/>
        <v>0.47509578544061298</v>
      </c>
      <c r="Z272">
        <f t="shared" si="135"/>
        <v>0.55243126307847368</v>
      </c>
      <c r="AA272">
        <f t="shared" si="136"/>
        <v>0.45155608789112545</v>
      </c>
      <c r="AB272">
        <f t="shared" si="137"/>
        <v>0.22369268923931376</v>
      </c>
      <c r="AC272">
        <f t="shared" si="138"/>
        <v>0.77870597014114118</v>
      </c>
      <c r="AD272">
        <f t="shared" si="139"/>
        <v>0.25791585772525261</v>
      </c>
      <c r="AE272">
        <f t="shared" si="140"/>
        <v>0.3304653165084328</v>
      </c>
      <c r="AF272">
        <f t="shared" si="141"/>
        <v>0.20125879186147178</v>
      </c>
      <c r="AG272">
        <f t="shared" si="142"/>
        <v>0.36307822650663474</v>
      </c>
      <c r="AH272">
        <f t="shared" si="143"/>
        <v>21.910942064949889</v>
      </c>
      <c r="AJ272">
        <f t="shared" si="144"/>
        <v>1.1960034396546981E-2</v>
      </c>
      <c r="AK272">
        <f t="shared" si="145"/>
        <v>0.1245936037721521</v>
      </c>
      <c r="AL272">
        <f t="shared" si="146"/>
        <v>4.3982400909160398E-2</v>
      </c>
      <c r="AM272">
        <f t="shared" si="147"/>
        <v>2.3279511411504871E-2</v>
      </c>
      <c r="AN272">
        <f t="shared" si="148"/>
        <v>7.6406547188526868E-3</v>
      </c>
      <c r="AO272">
        <f t="shared" si="149"/>
        <v>0.62268146091222099</v>
      </c>
      <c r="AP272">
        <f t="shared" si="150"/>
        <v>2.1683037818835085E-2</v>
      </c>
      <c r="AQ272">
        <f t="shared" si="151"/>
        <v>2.5212574678027067E-2</v>
      </c>
      <c r="AR272">
        <f t="shared" si="152"/>
        <v>2.0608702562974812E-2</v>
      </c>
      <c r="AS272">
        <f t="shared" si="153"/>
        <v>1.0209177157980193E-2</v>
      </c>
      <c r="AT272">
        <f t="shared" si="154"/>
        <v>3.5539593315196058E-2</v>
      </c>
      <c r="AU272">
        <f t="shared" si="155"/>
        <v>1.1771098520580314E-2</v>
      </c>
      <c r="AV272">
        <f t="shared" si="156"/>
        <v>1.5082204842167227E-2</v>
      </c>
      <c r="AW272">
        <f t="shared" si="157"/>
        <v>9.1853098449572318E-3</v>
      </c>
      <c r="AX272">
        <f t="shared" si="158"/>
        <v>1.6570635138844044E-2</v>
      </c>
      <c r="AY272">
        <f t="shared" si="159"/>
        <v>1</v>
      </c>
      <c r="BA272" cm="1">
        <f t="array" ref="BA272">SUM(AJ272:AX272*C272:Q272)</f>
        <v>1.5717124065567602E-2</v>
      </c>
    </row>
    <row r="273" spans="2:53" x14ac:dyDescent="0.3">
      <c r="B273" s="1">
        <f>'Problem 1 and 2'!B274</f>
        <v>42678</v>
      </c>
      <c r="C273" s="5">
        <f>('Problem 1 and 2'!C274-'Problem 1 and 2'!C275)/'Problem 1 and 2'!C275</f>
        <v>-1.7751479289940888E-2</v>
      </c>
      <c r="D273" s="5">
        <f>('Problem 1 and 2'!D274-'Problem 1 and 2'!D275)/'Problem 1 and 2'!D275</f>
        <v>-5.8169692478695863E-2</v>
      </c>
      <c r="E273" s="5">
        <f>('Problem 1 and 2'!E274-'Problem 1 and 2'!E275)/'Problem 1 and 2'!E275</f>
        <v>-2.8377065111759033E-2</v>
      </c>
      <c r="F273" s="5">
        <f>('Problem 1 and 2'!F274-'Problem 1 and 2'!F275)/'Problem 1 and 2'!F275</f>
        <v>1.2711864406779665E-2</v>
      </c>
      <c r="G273" s="5">
        <f>('Problem 1 and 2'!G274-'Problem 1 and 2'!G275)/'Problem 1 and 2'!G275</f>
        <v>1.5959872321021497E-3</v>
      </c>
      <c r="H273" s="5">
        <f>('Problem 1 and 2'!H274-'Problem 1 and 2'!H275)/'Problem 1 and 2'!H275</f>
        <v>-1.7509727626459144E-2</v>
      </c>
      <c r="I273" s="5">
        <f>('Problem 1 and 2'!I274-'Problem 1 and 2'!I275)/'Problem 1 and 2'!I275</f>
        <v>-4.7559838358719339E-2</v>
      </c>
      <c r="J273" s="5">
        <f>('Problem 1 and 2'!J274-'Problem 1 and 2'!J275)/'Problem 1 and 2'!J275</f>
        <v>-5.5448408871745417E-2</v>
      </c>
      <c r="K273" s="5">
        <f>('Problem 1 and 2'!K274-'Problem 1 and 2'!K275)/'Problem 1 and 2'!K275</f>
        <v>-2.1705426356589237E-2</v>
      </c>
      <c r="L273" s="5">
        <f>('Problem 1 and 2'!L274-'Problem 1 and 2'!L275)/'Problem 1 and 2'!L275</f>
        <v>-3.8002171552660155E-2</v>
      </c>
      <c r="M273" s="5">
        <f>('Problem 1 and 2'!M274-'Problem 1 and 2'!M275)/'Problem 1 and 2'!M275</f>
        <v>-5.0199203187251046E-2</v>
      </c>
      <c r="N273" s="5">
        <f>('Problem 1 and 2'!N274-'Problem 1 and 2'!N275)/'Problem 1 and 2'!N275</f>
        <v>-1.3395157135497137E-2</v>
      </c>
      <c r="O273" s="5">
        <f>('Problem 1 and 2'!O274-'Problem 1 and 2'!O275)/'Problem 1 and 2'!O275</f>
        <v>-5.29411764705882E-2</v>
      </c>
      <c r="P273" s="5">
        <f>('Problem 1 and 2'!P274-'Problem 1 and 2'!P275)/'Problem 1 and 2'!P275</f>
        <v>-2.186177715091682E-2</v>
      </c>
      <c r="Q273" s="5">
        <f>('Problem 1 and 2'!Q274-'Problem 1 and 2'!Q275)/'Problem 1 and 2'!Q275</f>
        <v>-6.6360387953037281E-2</v>
      </c>
      <c r="S273">
        <f t="shared" si="128"/>
        <v>0.24767782790025059</v>
      </c>
      <c r="T273">
        <f t="shared" si="129"/>
        <v>2.507974897221465</v>
      </c>
      <c r="U273">
        <f t="shared" si="130"/>
        <v>0.9577565596723393</v>
      </c>
      <c r="V273">
        <f t="shared" si="131"/>
        <v>0.5146217315089856</v>
      </c>
      <c r="W273">
        <f t="shared" si="132"/>
        <v>0.16103557063396415</v>
      </c>
      <c r="X273">
        <f t="shared" si="133"/>
        <v>13.741496598639504</v>
      </c>
      <c r="Y273">
        <f t="shared" si="134"/>
        <v>0.46957854406130256</v>
      </c>
      <c r="Z273">
        <f t="shared" si="135"/>
        <v>0.50808114759189205</v>
      </c>
      <c r="AA273">
        <f t="shared" si="136"/>
        <v>0.47232804220356428</v>
      </c>
      <c r="AB273">
        <f t="shared" si="137"/>
        <v>0.21437720136942345</v>
      </c>
      <c r="AC273">
        <f t="shared" si="138"/>
        <v>0.74257401312659221</v>
      </c>
      <c r="AD273">
        <f t="shared" si="139"/>
        <v>0.24366495685439504</v>
      </c>
      <c r="AE273">
        <f t="shared" si="140"/>
        <v>0.30325791236271005</v>
      </c>
      <c r="AF273">
        <f t="shared" si="141"/>
        <v>0.17701074464924624</v>
      </c>
      <c r="AG273">
        <f t="shared" si="142"/>
        <v>0.34159983347769279</v>
      </c>
      <c r="AH273">
        <f t="shared" si="143"/>
        <v>21.603035581273328</v>
      </c>
      <c r="AJ273">
        <f t="shared" si="144"/>
        <v>1.1464954865646337E-2</v>
      </c>
      <c r="AK273">
        <f t="shared" si="145"/>
        <v>0.11609363359080482</v>
      </c>
      <c r="AL273">
        <f t="shared" si="146"/>
        <v>4.4334350886436259E-2</v>
      </c>
      <c r="AM273">
        <f t="shared" si="147"/>
        <v>2.3821732347424698E-2</v>
      </c>
      <c r="AN273">
        <f t="shared" si="148"/>
        <v>7.4543028931340757E-3</v>
      </c>
      <c r="AO273">
        <f t="shared" si="149"/>
        <v>0.63609100429160848</v>
      </c>
      <c r="AP273">
        <f t="shared" si="150"/>
        <v>2.173669261871505E-2</v>
      </c>
      <c r="AQ273">
        <f t="shared" si="151"/>
        <v>2.3518970085496877E-2</v>
      </c>
      <c r="AR273">
        <f t="shared" si="152"/>
        <v>2.1863966312817798E-2</v>
      </c>
      <c r="AS273">
        <f t="shared" si="153"/>
        <v>9.9234758264832527E-3</v>
      </c>
      <c r="AT273">
        <f t="shared" si="154"/>
        <v>3.4373595800133536E-2</v>
      </c>
      <c r="AU273">
        <f t="shared" si="155"/>
        <v>1.1279199903999461E-2</v>
      </c>
      <c r="AV273">
        <f t="shared" si="156"/>
        <v>1.4037745353971934E-2</v>
      </c>
      <c r="AW273">
        <f t="shared" si="157"/>
        <v>8.1937903579943488E-3</v>
      </c>
      <c r="AX273">
        <f t="shared" si="158"/>
        <v>1.5812584865332994E-2</v>
      </c>
      <c r="AY273">
        <f t="shared" si="159"/>
        <v>1</v>
      </c>
      <c r="BA273" cm="1">
        <f t="array" ref="BA273">SUM(AJ273:AX273*C273:Q273)</f>
        <v>-2.6075606274725584E-2</v>
      </c>
    </row>
    <row r="274" spans="2:53" x14ac:dyDescent="0.3">
      <c r="B274" s="1">
        <f>'Problem 1 and 2'!B275</f>
        <v>42671</v>
      </c>
      <c r="C274" s="5">
        <f>('Problem 1 and 2'!C275-'Problem 1 and 2'!C276)/'Problem 1 and 2'!C276</f>
        <v>-6.5829145728643193E-2</v>
      </c>
      <c r="D274" s="5">
        <f>('Problem 1 and 2'!D275-'Problem 1 and 2'!D276)/'Problem 1 and 2'!D276</f>
        <v>-1.2801755669349069E-2</v>
      </c>
      <c r="E274" s="5">
        <f>('Problem 1 and 2'!E275-'Problem 1 and 2'!E276)/'Problem 1 and 2'!E276</f>
        <v>-5.9414990859232172E-2</v>
      </c>
      <c r="F274" s="5">
        <f>('Problem 1 and 2'!F275-'Problem 1 and 2'!F276)/'Problem 1 and 2'!F276</f>
        <v>-7.9402148528723952E-3</v>
      </c>
      <c r="G274" s="5">
        <f>('Problem 1 and 2'!G275-'Problem 1 and 2'!G276)/'Problem 1 and 2'!G276</f>
        <v>-2.727877578176988E-2</v>
      </c>
      <c r="H274" s="5">
        <f>('Problem 1 and 2'!H275-'Problem 1 and 2'!H276)/'Problem 1 and 2'!H276</f>
        <v>-1.0777521170130913E-2</v>
      </c>
      <c r="I274" s="5">
        <f>('Problem 1 and 2'!I275-'Problem 1 and 2'!I276)/'Problem 1 and 2'!I276</f>
        <v>-4.6410891089108909E-3</v>
      </c>
      <c r="J274" s="5">
        <f>('Problem 1 and 2'!J275-'Problem 1 and 2'!J276)/'Problem 1 and 2'!J276</f>
        <v>3.2868525896414313E-2</v>
      </c>
      <c r="K274" s="5">
        <f>('Problem 1 and 2'!K275-'Problem 1 and 2'!K276)/'Problem 1 and 2'!K276</f>
        <v>1.1368090944727639E-2</v>
      </c>
      <c r="L274" s="5">
        <f>('Problem 1 and 2'!L275-'Problem 1 and 2'!L276)/'Problem 1 and 2'!L276</f>
        <v>1.0869565217390686E-3</v>
      </c>
      <c r="M274" s="5">
        <f>('Problem 1 and 2'!M275-'Problem 1 and 2'!M276)/'Problem 1 and 2'!M276</f>
        <v>7.9744816586920235E-4</v>
      </c>
      <c r="N274" s="5">
        <f>('Problem 1 and 2'!N275-'Problem 1 and 2'!N276)/'Problem 1 and 2'!N276</f>
        <v>-5.31707317073171E-2</v>
      </c>
      <c r="O274" s="5">
        <f>('Problem 1 and 2'!O275-'Problem 1 and 2'!O276)/'Problem 1 and 2'!O276</f>
        <v>-5.847953216374306E-3</v>
      </c>
      <c r="P274" s="5">
        <f>('Problem 1 and 2'!P275-'Problem 1 and 2'!P276)/'Problem 1 and 2'!P276</f>
        <v>-2.9763941156346254E-2</v>
      </c>
      <c r="Q274" s="5">
        <f>('Problem 1 and 2'!Q275-'Problem 1 and 2'!Q276)/'Problem 1 and 2'!Q276</f>
        <v>3.2139093782929382E-2</v>
      </c>
      <c r="S274">
        <f t="shared" si="128"/>
        <v>0.25215393322374913</v>
      </c>
      <c r="T274">
        <f t="shared" si="129"/>
        <v>2.6628734254920277</v>
      </c>
      <c r="U274">
        <f t="shared" si="130"/>
        <v>0.98572864563196361</v>
      </c>
      <c r="V274">
        <f t="shared" si="131"/>
        <v>0.50816204450259672</v>
      </c>
      <c r="W274">
        <f t="shared" si="132"/>
        <v>0.16077896945152897</v>
      </c>
      <c r="X274">
        <f t="shared" si="133"/>
        <v>13.986394557823179</v>
      </c>
      <c r="Y274">
        <f t="shared" si="134"/>
        <v>0.49302681992337155</v>
      </c>
      <c r="Z274">
        <f t="shared" si="135"/>
        <v>0.53790724865011952</v>
      </c>
      <c r="AA274">
        <f t="shared" si="136"/>
        <v>0.4828075867215515</v>
      </c>
      <c r="AB274">
        <f t="shared" si="137"/>
        <v>0.22284582670568737</v>
      </c>
      <c r="AC274">
        <f t="shared" si="138"/>
        <v>0.78182079402170579</v>
      </c>
      <c r="AD274">
        <f t="shared" si="139"/>
        <v>0.24697320169941553</v>
      </c>
      <c r="AE274">
        <f t="shared" si="140"/>
        <v>0.3202102180227373</v>
      </c>
      <c r="AF274">
        <f t="shared" si="141"/>
        <v>0.18096700498387253</v>
      </c>
      <c r="AG274">
        <f t="shared" si="142"/>
        <v>0.36587975603214878</v>
      </c>
      <c r="AH274">
        <f t="shared" si="143"/>
        <v>22.188530032885655</v>
      </c>
      <c r="AJ274">
        <f t="shared" si="144"/>
        <v>1.1364156744499586E-2</v>
      </c>
      <c r="AK274">
        <f t="shared" si="145"/>
        <v>0.12001125903993544</v>
      </c>
      <c r="AL274">
        <f t="shared" si="146"/>
        <v>4.4425144170029005E-2</v>
      </c>
      <c r="AM274">
        <f t="shared" si="147"/>
        <v>2.2902014858552998E-2</v>
      </c>
      <c r="AN274">
        <f t="shared" si="148"/>
        <v>7.2460396976833617E-3</v>
      </c>
      <c r="AO274">
        <f t="shared" si="149"/>
        <v>0.63034344939001918</v>
      </c>
      <c r="AP274">
        <f t="shared" si="150"/>
        <v>2.2219895558320255E-2</v>
      </c>
      <c r="AQ274">
        <f t="shared" si="151"/>
        <v>2.424258154338689E-2</v>
      </c>
      <c r="AR274">
        <f t="shared" si="152"/>
        <v>2.1759331781149163E-2</v>
      </c>
      <c r="AS274">
        <f t="shared" si="153"/>
        <v>1.0043289319995836E-2</v>
      </c>
      <c r="AT274">
        <f t="shared" si="154"/>
        <v>3.5235357766511252E-2</v>
      </c>
      <c r="AU274">
        <f t="shared" si="155"/>
        <v>1.1130669825057187E-2</v>
      </c>
      <c r="AV274">
        <f t="shared" si="156"/>
        <v>1.4431339865604131E-2</v>
      </c>
      <c r="AW274">
        <f t="shared" si="157"/>
        <v>8.1558807508050803E-3</v>
      </c>
      <c r="AX274">
        <f t="shared" si="158"/>
        <v>1.6489589688450646E-2</v>
      </c>
      <c r="AY274">
        <f t="shared" si="159"/>
        <v>1.0000000000000002</v>
      </c>
      <c r="BA274" cm="1">
        <f t="array" ref="BA274">SUM(AJ274:AX274*C274:Q274)</f>
        <v>-1.1505956849880403E-2</v>
      </c>
    </row>
    <row r="275" spans="2:53" x14ac:dyDescent="0.3">
      <c r="B275" s="1">
        <f>'Problem 1 and 2'!B276</f>
        <v>42664</v>
      </c>
      <c r="C275" s="5">
        <f>('Problem 1 and 2'!C276-'Problem 1 and 2'!C277)/'Problem 1 and 2'!C277</f>
        <v>5.5583628094997188E-3</v>
      </c>
      <c r="D275" s="5">
        <f>('Problem 1 and 2'!D276-'Problem 1 and 2'!D277)/'Problem 1 and 2'!D277</f>
        <v>5.6822574410514089E-2</v>
      </c>
      <c r="E275" s="5">
        <f>('Problem 1 and 2'!E276-'Problem 1 and 2'!E277)/'Problem 1 and 2'!E277</f>
        <v>1.1090573012939002E-2</v>
      </c>
      <c r="F275" s="5">
        <f>('Problem 1 and 2'!F276-'Problem 1 and 2'!F277)/'Problem 1 and 2'!F277</f>
        <v>-4.6490004649001456E-3</v>
      </c>
      <c r="G275" s="5">
        <f>('Problem 1 and 2'!G276-'Problem 1 and 2'!G277)/'Problem 1 and 2'!G277</f>
        <v>-6.6266307724166404E-2</v>
      </c>
      <c r="H275" s="5">
        <f>('Problem 1 and 2'!H276-'Problem 1 and 2'!H277)/'Problem 1 and 2'!H277</f>
        <v>5.0290135396518819E-3</v>
      </c>
      <c r="I275" s="5">
        <f>('Problem 1 and 2'!I276-'Problem 1 and 2'!I277)/'Problem 1 and 2'!I277</f>
        <v>2.0846493998736466E-2</v>
      </c>
      <c r="J275" s="5">
        <f>('Problem 1 and 2'!J276-'Problem 1 and 2'!J277)/'Problem 1 and 2'!J277</f>
        <v>4.7470005216484208E-2</v>
      </c>
      <c r="K275" s="5">
        <f>('Problem 1 and 2'!K276-'Problem 1 and 2'!K277)/'Problem 1 and 2'!K277</f>
        <v>7.902015013828605E-3</v>
      </c>
      <c r="L275" s="5">
        <f>('Problem 1 and 2'!L276-'Problem 1 and 2'!L277)/'Problem 1 and 2'!L277</f>
        <v>2.9082774049216938E-2</v>
      </c>
      <c r="M275" s="5">
        <f>('Problem 1 and 2'!M276-'Problem 1 and 2'!M277)/'Problem 1 and 2'!M277</f>
        <v>3.7220843672456559E-2</v>
      </c>
      <c r="N275" s="5">
        <f>('Problem 1 and 2'!N276-'Problem 1 and 2'!N277)/'Problem 1 and 2'!N277</f>
        <v>1.7369727047146403E-2</v>
      </c>
      <c r="O275" s="5">
        <f>('Problem 1 and 2'!O276-'Problem 1 and 2'!O277)/'Problem 1 and 2'!O277</f>
        <v>4.8365122615803773E-2</v>
      </c>
      <c r="P275" s="5">
        <f>('Problem 1 and 2'!P276-'Problem 1 and 2'!P277)/'Problem 1 and 2'!P277</f>
        <v>5.9057971014492713E-2</v>
      </c>
      <c r="Q275" s="5">
        <f>('Problem 1 and 2'!Q276-'Problem 1 and 2'!Q277)/'Problem 1 and 2'!Q277</f>
        <v>-1.4025974025973942E-2</v>
      </c>
      <c r="S275">
        <f t="shared" si="128"/>
        <v>0.2699227149624856</v>
      </c>
      <c r="T275">
        <f t="shared" si="129"/>
        <v>2.6974049445332362</v>
      </c>
      <c r="U275">
        <f t="shared" si="130"/>
        <v>1.0479952753366066</v>
      </c>
      <c r="V275">
        <f t="shared" si="131"/>
        <v>0.51222925483995274</v>
      </c>
      <c r="W275">
        <f t="shared" si="132"/>
        <v>0.16528781880003288</v>
      </c>
      <c r="X275">
        <f t="shared" si="133"/>
        <v>14.138775510204132</v>
      </c>
      <c r="Y275">
        <f t="shared" si="134"/>
        <v>0.49532567049808424</v>
      </c>
      <c r="Z275">
        <f t="shared" si="135"/>
        <v>0.52078966021670203</v>
      </c>
      <c r="AA275">
        <f t="shared" si="136"/>
        <v>0.47738067973902243</v>
      </c>
      <c r="AB275">
        <f t="shared" si="137"/>
        <v>0.22260386598179413</v>
      </c>
      <c r="AC275">
        <f t="shared" si="138"/>
        <v>0.78119782924559289</v>
      </c>
      <c r="AD275">
        <f t="shared" si="139"/>
        <v>0.26084238201123228</v>
      </c>
      <c r="AE275">
        <f t="shared" si="140"/>
        <v>0.32209380754051814</v>
      </c>
      <c r="AF275">
        <f t="shared" si="141"/>
        <v>0.18651853158246101</v>
      </c>
      <c r="AG275">
        <f t="shared" si="142"/>
        <v>0.3544868692950579</v>
      </c>
      <c r="AH275">
        <f t="shared" si="143"/>
        <v>22.45285481478691</v>
      </c>
      <c r="AJ275">
        <f t="shared" si="144"/>
        <v>1.2021754791943918E-2</v>
      </c>
      <c r="AK275">
        <f t="shared" si="145"/>
        <v>0.12013639097495923</v>
      </c>
      <c r="AL275">
        <f t="shared" si="146"/>
        <v>4.6675368632697084E-2</v>
      </c>
      <c r="AM275">
        <f t="shared" si="147"/>
        <v>2.2813546832477216E-2</v>
      </c>
      <c r="AN275">
        <f t="shared" si="148"/>
        <v>7.3615502422069859E-3</v>
      </c>
      <c r="AO275">
        <f t="shared" si="149"/>
        <v>0.62970947912123298</v>
      </c>
      <c r="AP275">
        <f t="shared" si="150"/>
        <v>2.2060698943809794E-2</v>
      </c>
      <c r="AQ275">
        <f t="shared" si="151"/>
        <v>2.3194808166386152E-2</v>
      </c>
      <c r="AR275">
        <f t="shared" si="152"/>
        <v>2.1261469139533695E-2</v>
      </c>
      <c r="AS275">
        <f t="shared" si="153"/>
        <v>9.9142789555291908E-3</v>
      </c>
      <c r="AT275">
        <f t="shared" si="154"/>
        <v>3.479280633530462E-2</v>
      </c>
      <c r="AU275">
        <f t="shared" si="155"/>
        <v>1.1617337045240579E-2</v>
      </c>
      <c r="AV275">
        <f t="shared" si="156"/>
        <v>1.4345338719617734E-2</v>
      </c>
      <c r="AW275">
        <f t="shared" si="157"/>
        <v>8.3071187660120789E-3</v>
      </c>
      <c r="AX275">
        <f t="shared" si="158"/>
        <v>1.5788053333048828E-2</v>
      </c>
      <c r="AY275">
        <f t="shared" si="159"/>
        <v>1.0000000000000002</v>
      </c>
      <c r="BA275" cm="1">
        <f t="array" ref="BA275">SUM(AJ275:AX275*C275:Q275)</f>
        <v>1.4460940901457617E-2</v>
      </c>
    </row>
    <row r="276" spans="2:53" x14ac:dyDescent="0.3">
      <c r="B276" s="1">
        <f>'Problem 1 and 2'!B277</f>
        <v>42657</v>
      </c>
      <c r="C276" s="5">
        <f>('Problem 1 and 2'!C277-'Problem 1 and 2'!C278)/'Problem 1 and 2'!C278</f>
        <v>5.0787201625190452E-3</v>
      </c>
      <c r="D276" s="5">
        <f>('Problem 1 and 2'!D277-'Problem 1 and 2'!D278)/'Problem 1 and 2'!D278</f>
        <v>3.8669760247482586E-4</v>
      </c>
      <c r="E276" s="5">
        <f>('Problem 1 and 2'!E277-'Problem 1 and 2'!E278)/'Problem 1 and 2'!E278</f>
        <v>-2.5225225225225224E-2</v>
      </c>
      <c r="F276" s="5">
        <f>('Problem 1 and 2'!F277-'Problem 1 and 2'!F278)/'Problem 1 and 2'!F278</f>
        <v>-2.3191094619667411E-3</v>
      </c>
      <c r="G276" s="5">
        <f>('Problem 1 and 2'!G277-'Problem 1 and 2'!G278)/'Problem 1 and 2'!G278</f>
        <v>-0.21159183673469389</v>
      </c>
      <c r="H276" s="5">
        <f>('Problem 1 and 2'!H277-'Problem 1 and 2'!H278)/'Problem 1 and 2'!H278</f>
        <v>5.2953156822810592E-2</v>
      </c>
      <c r="I276" s="5">
        <f>('Problem 1 and 2'!I277-'Problem 1 and 2'!I278)/'Problem 1 and 2'!I278</f>
        <v>-6.3131313131309537E-4</v>
      </c>
      <c r="J276" s="5">
        <f>('Problem 1 and 2'!J277-'Problem 1 and 2'!J278)/'Problem 1 and 2'!J278</f>
        <v>-1.6923076923076982E-2</v>
      </c>
      <c r="K276" s="5">
        <f>('Problem 1 and 2'!K277-'Problem 1 and 2'!K278)/'Problem 1 and 2'!K278</f>
        <v>1.6057808109193095E-2</v>
      </c>
      <c r="L276" s="5">
        <f>('Problem 1 and 2'!L277-'Problem 1 and 2'!L278)/'Problem 1 and 2'!L278</f>
        <v>1.1198208286675086E-3</v>
      </c>
      <c r="M276" s="5">
        <f>('Problem 1 and 2'!M277-'Problem 1 and 2'!M278)/'Problem 1 and 2'!M278</f>
        <v>1.2562814070351752E-2</v>
      </c>
      <c r="N276" s="5">
        <f>('Problem 1 and 2'!N277-'Problem 1 and 2'!N278)/'Problem 1 and 2'!N278</f>
        <v>2.4402643619725529E-2</v>
      </c>
      <c r="O276" s="5">
        <f>('Problem 1 and 2'!O277-'Problem 1 and 2'!O278)/'Problem 1 and 2'!O278</f>
        <v>-1.2777404169468577E-2</v>
      </c>
      <c r="P276" s="5">
        <f>('Problem 1 and 2'!P277-'Problem 1 and 2'!P278)/'Problem 1 and 2'!P278</f>
        <v>3.6425084491175458E-2</v>
      </c>
      <c r="Q276" s="5">
        <f>('Problem 1 and 2'!Q277-'Problem 1 and 2'!Q278)/'Problem 1 and 2'!Q278</f>
        <v>-2.7777777777777828E-2</v>
      </c>
      <c r="S276">
        <f t="shared" si="128"/>
        <v>0.26843067985465274</v>
      </c>
      <c r="T276">
        <f t="shared" si="129"/>
        <v>2.5523725645601614</v>
      </c>
      <c r="U276">
        <f t="shared" si="130"/>
        <v>1.0364998975449804</v>
      </c>
      <c r="V276">
        <f t="shared" si="131"/>
        <v>0.51462173150898571</v>
      </c>
      <c r="W276">
        <f t="shared" si="132"/>
        <v>0.17701815856849826</v>
      </c>
      <c r="X276">
        <f t="shared" si="133"/>
        <v>14.068027210884404</v>
      </c>
      <c r="Y276">
        <f t="shared" si="134"/>
        <v>0.48521072796934867</v>
      </c>
      <c r="Z276">
        <f t="shared" si="135"/>
        <v>0.49718813677062629</v>
      </c>
      <c r="AA276">
        <f t="shared" si="136"/>
        <v>0.47363798526831263</v>
      </c>
      <c r="AB276">
        <f t="shared" si="137"/>
        <v>0.21631288716056951</v>
      </c>
      <c r="AC276">
        <f t="shared" si="138"/>
        <v>0.75316441432051184</v>
      </c>
      <c r="AD276">
        <f t="shared" si="139"/>
        <v>0.25638897548908929</v>
      </c>
      <c r="AE276">
        <f t="shared" si="140"/>
        <v>0.30723437912246959</v>
      </c>
      <c r="AF276">
        <f t="shared" si="141"/>
        <v>0.17611739554142744</v>
      </c>
      <c r="AG276">
        <f t="shared" si="142"/>
        <v>0.35952962244098335</v>
      </c>
      <c r="AH276">
        <f t="shared" si="143"/>
        <v>22.141754767005018</v>
      </c>
      <c r="AJ276">
        <f t="shared" si="144"/>
        <v>1.2123279418425325E-2</v>
      </c>
      <c r="AK276">
        <f t="shared" si="145"/>
        <v>0.11527417729165851</v>
      </c>
      <c r="AL276">
        <f t="shared" si="146"/>
        <v>4.6812003314639798E-2</v>
      </c>
      <c r="AM276">
        <f t="shared" si="147"/>
        <v>2.3242138526249945E-2</v>
      </c>
      <c r="AN276">
        <f t="shared" si="148"/>
        <v>7.9947664686579149E-3</v>
      </c>
      <c r="AO276">
        <f t="shared" si="149"/>
        <v>0.63536189244802577</v>
      </c>
      <c r="AP276">
        <f t="shared" si="150"/>
        <v>2.191383352743095E-2</v>
      </c>
      <c r="AQ276">
        <f t="shared" si="151"/>
        <v>2.2454775694269777E-2</v>
      </c>
      <c r="AR276">
        <f t="shared" si="152"/>
        <v>2.1391167513701931E-2</v>
      </c>
      <c r="AS276">
        <f t="shared" si="153"/>
        <v>9.7694554671390599E-3</v>
      </c>
      <c r="AT276">
        <f t="shared" si="154"/>
        <v>3.4015570231265273E-2</v>
      </c>
      <c r="AU276">
        <f t="shared" si="155"/>
        <v>1.1579433436375715E-2</v>
      </c>
      <c r="AV276">
        <f t="shared" si="156"/>
        <v>1.3875791794980092E-2</v>
      </c>
      <c r="AW276">
        <f t="shared" si="157"/>
        <v>7.9540848227563389E-3</v>
      </c>
      <c r="AX276">
        <f t="shared" si="158"/>
        <v>1.6237630044423745E-2</v>
      </c>
      <c r="AY276">
        <f t="shared" si="159"/>
        <v>1.0000000000000002</v>
      </c>
      <c r="BA276" cm="1">
        <f t="array" ref="BA276">SUM(AJ276:AX276*C276:Q276)</f>
        <v>3.1156076530251018E-2</v>
      </c>
    </row>
    <row r="277" spans="2:53" x14ac:dyDescent="0.3">
      <c r="B277" s="1">
        <f>'Problem 1 and 2'!B278</f>
        <v>42650</v>
      </c>
      <c r="C277" s="5">
        <f>('Problem 1 and 2'!C278-'Problem 1 and 2'!C279)/'Problem 1 and 2'!C279</f>
        <v>2.1265560165975073E-2</v>
      </c>
      <c r="D277" s="5">
        <f>('Problem 1 and 2'!D278-'Problem 1 and 2'!D279)/'Problem 1 and 2'!D279</f>
        <v>1.1614401858304629E-3</v>
      </c>
      <c r="E277" s="5">
        <f>('Problem 1 and 2'!E278-'Problem 1 and 2'!E279)/'Problem 1 and 2'!E279</f>
        <v>-2.1164021164021163E-2</v>
      </c>
      <c r="F277" s="5">
        <f>('Problem 1 and 2'!F278-'Problem 1 and 2'!F279)/'Problem 1 and 2'!F279</f>
        <v>2.32450023245016E-3</v>
      </c>
      <c r="G277" s="5">
        <f>('Problem 1 and 2'!G278-'Problem 1 and 2'!G279)/'Problem 1 and 2'!G279</f>
        <v>-1.1299435028248633E-2</v>
      </c>
      <c r="H277" s="5">
        <f>('Problem 1 and 2'!H278-'Problem 1 and 2'!H279)/'Problem 1 and 2'!H279</f>
        <v>1.4462809917355372E-2</v>
      </c>
      <c r="I277" s="5">
        <f>('Problem 1 and 2'!I278-'Problem 1 and 2'!I279)/'Problem 1 and 2'!I279</f>
        <v>9.8820529167995622E-3</v>
      </c>
      <c r="J277" s="5">
        <f>('Problem 1 and 2'!J278-'Problem 1 and 2'!J279)/'Problem 1 and 2'!J279</f>
        <v>3.3386327503974626E-2</v>
      </c>
      <c r="K277" s="5">
        <f>('Problem 1 and 2'!K278-'Problem 1 and 2'!K279)/'Problem 1 and 2'!K279</f>
        <v>-2.2370486656201068E-2</v>
      </c>
      <c r="L277" s="5">
        <f>('Problem 1 and 2'!L278-'Problem 1 and 2'!L279)/'Problem 1 and 2'!L279</f>
        <v>3.5962877030162349E-2</v>
      </c>
      <c r="M277" s="5">
        <f>('Problem 1 and 2'!M278-'Problem 1 and 2'!M279)/'Problem 1 and 2'!M279</f>
        <v>1.2722646310432564E-2</v>
      </c>
      <c r="N277" s="5">
        <f>('Problem 1 and 2'!N278-'Problem 1 and 2'!N279)/'Problem 1 and 2'!N279</f>
        <v>-1.7973040439341101E-2</v>
      </c>
      <c r="O277" s="5">
        <f>('Problem 1 and 2'!O278-'Problem 1 and 2'!O279)/'Problem 1 and 2'!O279</f>
        <v>4.051316677920286E-3</v>
      </c>
      <c r="P277" s="5">
        <f>('Problem 1 and 2'!P278-'Problem 1 and 2'!P279)/'Problem 1 and 2'!P279</f>
        <v>6.4348521183053536E-2</v>
      </c>
      <c r="Q277" s="5">
        <f>('Problem 1 and 2'!Q278-'Problem 1 and 2'!Q279)/'Problem 1 and 2'!Q279</f>
        <v>1.1235955056179673E-2</v>
      </c>
      <c r="S277">
        <f t="shared" si="128"/>
        <v>0.26707428430207741</v>
      </c>
      <c r="T277">
        <f t="shared" si="129"/>
        <v>2.5513859497304123</v>
      </c>
      <c r="U277">
        <f t="shared" si="130"/>
        <v>1.063322445725442</v>
      </c>
      <c r="V277">
        <f t="shared" si="131"/>
        <v>0.51581796984350226</v>
      </c>
      <c r="W277">
        <f t="shared" si="132"/>
        <v>0.22452603463078313</v>
      </c>
      <c r="X277">
        <f t="shared" si="133"/>
        <v>13.360544217687123</v>
      </c>
      <c r="Y277">
        <f t="shared" si="134"/>
        <v>0.48551724137931035</v>
      </c>
      <c r="Z277">
        <f t="shared" si="135"/>
        <v>0.50574693098733503</v>
      </c>
      <c r="AA277">
        <f t="shared" si="136"/>
        <v>0.46615259632689321</v>
      </c>
      <c r="AB277">
        <f t="shared" si="137"/>
        <v>0.21607092643667622</v>
      </c>
      <c r="AC277">
        <f t="shared" si="138"/>
        <v>0.74381994267881812</v>
      </c>
      <c r="AD277">
        <f t="shared" si="139"/>
        <v>0.25028144654443601</v>
      </c>
      <c r="AE277">
        <f t="shared" si="140"/>
        <v>0.31121084588222903</v>
      </c>
      <c r="AF277">
        <f t="shared" si="141"/>
        <v>0.16992776243725405</v>
      </c>
      <c r="AG277">
        <f t="shared" si="142"/>
        <v>0.36980189736786861</v>
      </c>
      <c r="AH277">
        <f t="shared" si="143"/>
        <v>21.501200491960159</v>
      </c>
      <c r="AJ277">
        <f t="shared" si="144"/>
        <v>1.2421366165202879E-2</v>
      </c>
      <c r="AK277">
        <f t="shared" si="145"/>
        <v>0.11866248820313266</v>
      </c>
      <c r="AL277">
        <f t="shared" si="146"/>
        <v>4.9454096580469779E-2</v>
      </c>
      <c r="AM277">
        <f t="shared" si="147"/>
        <v>2.3990193944583682E-2</v>
      </c>
      <c r="AN277">
        <f t="shared" si="148"/>
        <v>1.0442488302675895E-2</v>
      </c>
      <c r="AO277">
        <f t="shared" si="149"/>
        <v>0.62138596506194932</v>
      </c>
      <c r="AP277">
        <f t="shared" si="150"/>
        <v>2.2580936425426919E-2</v>
      </c>
      <c r="AQ277">
        <f t="shared" si="151"/>
        <v>2.3521799686322006E-2</v>
      </c>
      <c r="AR277">
        <f t="shared" si="152"/>
        <v>2.1680305548576202E-2</v>
      </c>
      <c r="AS277">
        <f t="shared" si="153"/>
        <v>1.0049249413653465E-2</v>
      </c>
      <c r="AT277">
        <f t="shared" si="154"/>
        <v>3.459434476493306E-2</v>
      </c>
      <c r="AU277">
        <f t="shared" si="155"/>
        <v>1.1640347553524864E-2</v>
      </c>
      <c r="AV277">
        <f t="shared" si="156"/>
        <v>1.4474114875520491E-2</v>
      </c>
      <c r="AW277">
        <f t="shared" si="157"/>
        <v>7.9031755692336499E-3</v>
      </c>
      <c r="AX277">
        <f t="shared" si="158"/>
        <v>1.7199127904795216E-2</v>
      </c>
      <c r="AY277">
        <f t="shared" si="159"/>
        <v>1.0000000000000002</v>
      </c>
      <c r="BA277" cm="1">
        <f t="array" ref="BA277">SUM(AJ277:AX277*C277:Q277)</f>
        <v>1.0156295375052136E-2</v>
      </c>
    </row>
    <row r="278" spans="2:53" x14ac:dyDescent="0.3">
      <c r="B278" s="1">
        <f>'Problem 1 and 2'!B279</f>
        <v>42643</v>
      </c>
      <c r="C278" s="5">
        <f>('Problem 1 and 2'!C279-'Problem 1 and 2'!C280)/'Problem 1 and 2'!C280</f>
        <v>-1.0266940451745379E-2</v>
      </c>
      <c r="D278" s="5">
        <f>('Problem 1 and 2'!D279-'Problem 1 and 2'!D280)/'Problem 1 and 2'!D280</f>
        <v>9.7732603596559081E-3</v>
      </c>
      <c r="E278" s="5">
        <f>('Problem 1 and 2'!E279-'Problem 1 and 2'!E280)/'Problem 1 and 2'!E280</f>
        <v>-2.4935511607910577E-2</v>
      </c>
      <c r="F278" s="5">
        <f>('Problem 1 and 2'!F279-'Problem 1 and 2'!F280)/'Problem 1 and 2'!F280</f>
        <v>2.3311132254995291E-2</v>
      </c>
      <c r="G278" s="5">
        <f>('Problem 1 and 2'!G279-'Problem 1 and 2'!G280)/'Problem 1 and 2'!G280</f>
        <v>4.2929292929293004E-2</v>
      </c>
      <c r="H278" s="5">
        <f>('Problem 1 and 2'!H279-'Problem 1 and 2'!H280)/'Problem 1 and 2'!H280</f>
        <v>-2.6156941649899398E-2</v>
      </c>
      <c r="I278" s="5">
        <f>('Problem 1 and 2'!I279-'Problem 1 and 2'!I280)/'Problem 1 and 2'!I280</f>
        <v>-1.9090041361757007E-3</v>
      </c>
      <c r="J278" s="5">
        <f>('Problem 1 and 2'!J279-'Problem 1 and 2'!J280)/'Problem 1 and 2'!J280</f>
        <v>2.6101141924959124E-2</v>
      </c>
      <c r="K278" s="5">
        <f>('Problem 1 and 2'!K279-'Problem 1 and 2'!K280)/'Problem 1 and 2'!K280</f>
        <v>-3.1546940326872011E-2</v>
      </c>
      <c r="L278" s="5">
        <f>('Problem 1 and 2'!L279-'Problem 1 and 2'!L280)/'Problem 1 and 2'!L280</f>
        <v>4.0768782760629996E-3</v>
      </c>
      <c r="M278" s="5">
        <f>('Problem 1 and 2'!M279-'Problem 1 and 2'!M280)/'Problem 1 and 2'!M280</f>
        <v>2.5510204081634663E-3</v>
      </c>
      <c r="N278" s="5">
        <f>('Problem 1 and 2'!N279-'Problem 1 and 2'!N280)/'Problem 1 and 2'!N280</f>
        <v>8.559919436052452E-3</v>
      </c>
      <c r="O278" s="5">
        <f>('Problem 1 and 2'!O279-'Problem 1 and 2'!O280)/'Problem 1 and 2'!O280</f>
        <v>4.1490857946554195E-2</v>
      </c>
      <c r="P278" s="5">
        <f>('Problem 1 and 2'!P279-'Problem 1 and 2'!P280)/'Problem 1 and 2'!P280</f>
        <v>2.7937551355792921E-2</v>
      </c>
      <c r="Q278" s="5">
        <f>('Problem 1 and 2'!Q279-'Problem 1 and 2'!Q280)/'Problem 1 and 2'!Q280</f>
        <v>3.5879036391595533E-3</v>
      </c>
      <c r="S278">
        <f t="shared" si="128"/>
        <v>0.26151306253651868</v>
      </c>
      <c r="T278">
        <f t="shared" si="129"/>
        <v>2.5484261052411661</v>
      </c>
      <c r="U278">
        <f t="shared" si="130"/>
        <v>1.0863132013086947</v>
      </c>
      <c r="V278">
        <f t="shared" si="131"/>
        <v>0.51462173150898571</v>
      </c>
      <c r="W278">
        <f t="shared" si="132"/>
        <v>0.22709204645513495</v>
      </c>
      <c r="X278">
        <f t="shared" si="133"/>
        <v>13.170068027210931</v>
      </c>
      <c r="Y278">
        <f t="shared" si="134"/>
        <v>0.48076628352490419</v>
      </c>
      <c r="Z278">
        <f t="shared" si="135"/>
        <v>0.48940741475543653</v>
      </c>
      <c r="AA278">
        <f t="shared" si="136"/>
        <v>0.47681927556841597</v>
      </c>
      <c r="AB278">
        <f t="shared" si="137"/>
        <v>0.20857014399598536</v>
      </c>
      <c r="AC278">
        <f t="shared" si="138"/>
        <v>0.73447547103712441</v>
      </c>
      <c r="AD278">
        <f t="shared" si="139"/>
        <v>0.25486209325292597</v>
      </c>
      <c r="AE278">
        <f t="shared" si="140"/>
        <v>0.3099551195370418</v>
      </c>
      <c r="AF278">
        <f t="shared" si="141"/>
        <v>0.15965424769733746</v>
      </c>
      <c r="AG278">
        <f t="shared" si="142"/>
        <v>0.36569298739711459</v>
      </c>
      <c r="AH278">
        <f t="shared" si="143"/>
        <v>21.288237211027713</v>
      </c>
      <c r="AJ278">
        <f t="shared" si="144"/>
        <v>1.2284392547122217E-2</v>
      </c>
      <c r="AK278">
        <f t="shared" si="145"/>
        <v>0.11971052746072525</v>
      </c>
      <c r="AL278">
        <f t="shared" si="146"/>
        <v>5.1028800108726888E-2</v>
      </c>
      <c r="AM278">
        <f t="shared" si="147"/>
        <v>2.4173994605922646E-2</v>
      </c>
      <c r="AN278">
        <f t="shared" si="148"/>
        <v>1.0667489478062417E-2</v>
      </c>
      <c r="AO278">
        <f t="shared" si="149"/>
        <v>0.61865470102844322</v>
      </c>
      <c r="AP278">
        <f t="shared" si="150"/>
        <v>2.2583658701240801E-2</v>
      </c>
      <c r="AQ278">
        <f t="shared" si="151"/>
        <v>2.2989569775270738E-2</v>
      </c>
      <c r="AR278">
        <f t="shared" si="152"/>
        <v>2.2398250773033215E-2</v>
      </c>
      <c r="AS278">
        <f t="shared" si="153"/>
        <v>9.7974361112409085E-3</v>
      </c>
      <c r="AT278">
        <f t="shared" si="154"/>
        <v>3.4501469696920327E-2</v>
      </c>
      <c r="AU278">
        <f t="shared" si="155"/>
        <v>1.1971967933582708E-2</v>
      </c>
      <c r="AV278">
        <f t="shared" si="156"/>
        <v>1.4559924171479973E-2</v>
      </c>
      <c r="AW278">
        <f t="shared" si="157"/>
        <v>7.4996462184587793E-3</v>
      </c>
      <c r="AX278">
        <f t="shared" si="158"/>
        <v>1.7178171389770059E-2</v>
      </c>
      <c r="AY278">
        <f t="shared" si="159"/>
        <v>1.0000000000000002</v>
      </c>
      <c r="BA278" cm="1">
        <f t="array" ref="BA278">SUM(AJ278:AX278*C278:Q278)</f>
        <v>-1.4433193607421879E-2</v>
      </c>
    </row>
    <row r="279" spans="2:53" x14ac:dyDescent="0.3">
      <c r="B279" s="1">
        <f>'Problem 1 and 2'!B280</f>
        <v>42636</v>
      </c>
      <c r="C279" s="5">
        <f>('Problem 1 and 2'!C280-'Problem 1 and 2'!C281)/'Problem 1 and 2'!C281</f>
        <v>3.7826318593500392E-2</v>
      </c>
      <c r="D279" s="5">
        <f>('Problem 1 and 2'!D280-'Problem 1 and 2'!D281)/'Problem 1 and 2'!D281</f>
        <v>2.6896828582898533E-2</v>
      </c>
      <c r="E279" s="5">
        <f>('Problem 1 and 2'!E280-'Problem 1 and 2'!E281)/'Problem 1 and 2'!E281</f>
        <v>4.3177892918825561E-3</v>
      </c>
      <c r="F279" s="5">
        <f>('Problem 1 and 2'!F280-'Problem 1 and 2'!F281)/'Problem 1 and 2'!F281</f>
        <v>1.7424975798644732E-2</v>
      </c>
      <c r="G279" s="5">
        <f>('Problem 1 and 2'!G280-'Problem 1 and 2'!G281)/'Problem 1 and 2'!G281</f>
        <v>3.3043478260869542E-2</v>
      </c>
      <c r="H279" s="5">
        <f>('Problem 1 and 2'!H280-'Problem 1 and 2'!H281)/'Problem 1 and 2'!H281</f>
        <v>1.1396011396011443E-2</v>
      </c>
      <c r="I279" s="5">
        <f>('Problem 1 and 2'!I280-'Problem 1 and 2'!I281)/'Problem 1 and 2'!I281</f>
        <v>3.1845042678923137E-2</v>
      </c>
      <c r="J279" s="5">
        <f>('Problem 1 and 2'!J280-'Problem 1 and 2'!J281)/'Problem 1 and 2'!J281</f>
        <v>2.1666666666666699E-2</v>
      </c>
      <c r="K279" s="5">
        <f>('Problem 1 and 2'!K280-'Problem 1 and 2'!K281)/'Problem 1 and 2'!K281</f>
        <v>1.4654839953721641E-2</v>
      </c>
      <c r="L279" s="5">
        <f>('Problem 1 and 2'!L280-'Problem 1 and 2'!L281)/'Problem 1 and 2'!L281</f>
        <v>1.7180094786729723E-2</v>
      </c>
      <c r="M279" s="5">
        <f>('Problem 1 and 2'!M280-'Problem 1 and 2'!M281)/'Problem 1 and 2'!M281</f>
        <v>3.248463564530276E-2</v>
      </c>
      <c r="N279" s="5">
        <f>('Problem 1 and 2'!N280-'Problem 1 and 2'!N281)/'Problem 1 and 2'!N281</f>
        <v>2.3711340206185538E-2</v>
      </c>
      <c r="O279" s="5">
        <f>('Problem 1 and 2'!O280-'Problem 1 and 2'!O281)/'Problem 1 and 2'!O281</f>
        <v>2.5974025974025934E-2</v>
      </c>
      <c r="P279" s="5">
        <f>('Problem 1 and 2'!P280-'Problem 1 and 2'!P281)/'Problem 1 and 2'!P281</f>
        <v>3.3984706881903172E-2</v>
      </c>
      <c r="Q279" s="5">
        <f>('Problem 1 and 2'!Q280-'Problem 1 and 2'!Q281)/'Problem 1 and 2'!Q281</f>
        <v>0</v>
      </c>
      <c r="S279">
        <f t="shared" si="128"/>
        <v>0.26422585364166928</v>
      </c>
      <c r="T279">
        <f t="shared" si="129"/>
        <v>2.5237607344974462</v>
      </c>
      <c r="U279">
        <f t="shared" si="130"/>
        <v>1.1140936976384586</v>
      </c>
      <c r="V279">
        <f t="shared" si="131"/>
        <v>0.50289859583072427</v>
      </c>
      <c r="W279">
        <f t="shared" si="132"/>
        <v>0.21774443195213905</v>
      </c>
      <c r="X279">
        <f t="shared" si="133"/>
        <v>13.523809523809572</v>
      </c>
      <c r="Y279">
        <f t="shared" si="134"/>
        <v>0.48168582375478924</v>
      </c>
      <c r="Z279">
        <f t="shared" si="135"/>
        <v>0.47695825953113297</v>
      </c>
      <c r="AA279">
        <f t="shared" si="136"/>
        <v>0.49235145762186128</v>
      </c>
      <c r="AB279">
        <f t="shared" si="137"/>
        <v>0.20772328146235897</v>
      </c>
      <c r="AC279">
        <f t="shared" si="138"/>
        <v>0.73260657670878548</v>
      </c>
      <c r="AD279">
        <f t="shared" si="139"/>
        <v>0.25269901008502793</v>
      </c>
      <c r="AE279">
        <f t="shared" si="140"/>
        <v>0.29760714380936759</v>
      </c>
      <c r="AF279">
        <f t="shared" si="141"/>
        <v>0.15531512345936027</v>
      </c>
      <c r="AG279">
        <f t="shared" si="142"/>
        <v>0.36438560695187461</v>
      </c>
      <c r="AH279">
        <f t="shared" si="143"/>
        <v>21.607865120754571</v>
      </c>
      <c r="AJ279">
        <f t="shared" si="144"/>
        <v>1.2228225794869374E-2</v>
      </c>
      <c r="AK279">
        <f t="shared" si="145"/>
        <v>0.11679824547189295</v>
      </c>
      <c r="AL279">
        <f t="shared" si="146"/>
        <v>5.155963772507819E-2</v>
      </c>
      <c r="AM279">
        <f t="shared" si="147"/>
        <v>2.3273867780102216E-2</v>
      </c>
      <c r="AN279">
        <f t="shared" si="148"/>
        <v>1.0077091407933371E-2</v>
      </c>
      <c r="AO279">
        <f t="shared" si="149"/>
        <v>0.62587439565326686</v>
      </c>
      <c r="AP279">
        <f t="shared" si="150"/>
        <v>2.2292152466840659E-2</v>
      </c>
      <c r="AQ279">
        <f t="shared" si="151"/>
        <v>2.2073363419554567E-2</v>
      </c>
      <c r="AR279">
        <f t="shared" si="152"/>
        <v>2.2785752080104978E-2</v>
      </c>
      <c r="AS279">
        <f t="shared" si="153"/>
        <v>9.6133181275200891E-3</v>
      </c>
      <c r="AT279">
        <f t="shared" si="154"/>
        <v>3.3904625589554864E-2</v>
      </c>
      <c r="AU279">
        <f t="shared" si="155"/>
        <v>1.169476987535932E-2</v>
      </c>
      <c r="AV279">
        <f t="shared" si="156"/>
        <v>1.3773093368836005E-2</v>
      </c>
      <c r="AW279">
        <f t="shared" si="157"/>
        <v>7.1878976748229765E-3</v>
      </c>
      <c r="AX279">
        <f t="shared" si="158"/>
        <v>1.6863563564263395E-2</v>
      </c>
      <c r="AY279">
        <f t="shared" si="159"/>
        <v>0.99999999999999989</v>
      </c>
      <c r="BA279" cm="1">
        <f t="array" ref="BA279">SUM(AJ279:AX279*C279:Q279)</f>
        <v>1.5365604660005649E-2</v>
      </c>
    </row>
    <row r="280" spans="2:53" x14ac:dyDescent="0.3">
      <c r="B280" s="1">
        <f>'Problem 1 and 2'!B281</f>
        <v>42629</v>
      </c>
      <c r="C280" s="5">
        <f>('Problem 1 and 2'!C281-'Problem 1 and 2'!C282)/'Problem 1 and 2'!C282</f>
        <v>-1.2624934245134171E-2</v>
      </c>
      <c r="D280" s="5">
        <f>('Problem 1 and 2'!D281-'Problem 1 and 2'!D282)/'Problem 1 and 2'!D282</f>
        <v>5.6519983851433765E-3</v>
      </c>
      <c r="E280" s="5">
        <f>('Problem 1 and 2'!E281-'Problem 1 and 2'!E282)/'Problem 1 and 2'!E282</f>
        <v>5.0816696914700546E-2</v>
      </c>
      <c r="F280" s="5">
        <f>('Problem 1 and 2'!F281-'Problem 1 and 2'!F282)/'Problem 1 and 2'!F282</f>
        <v>0</v>
      </c>
      <c r="G280" s="5">
        <f>('Problem 1 and 2'!G281-'Problem 1 and 2'!G282)/'Problem 1 and 2'!G282</f>
        <v>-2.2108843537414918E-2</v>
      </c>
      <c r="H280" s="5">
        <f>('Problem 1 and 2'!H281-'Problem 1 and 2'!H282)/'Problem 1 and 2'!H282</f>
        <v>-7.2830188679245331E-2</v>
      </c>
      <c r="I280" s="5">
        <f>('Problem 1 and 2'!I281-'Problem 1 and 2'!I282)/'Problem 1 and 2'!I282</f>
        <v>-3.5982989859338105E-3</v>
      </c>
      <c r="J280" s="5">
        <f>('Problem 1 and 2'!J281-'Problem 1 and 2'!J282)/'Problem 1 and 2'!J282</f>
        <v>-1.0445299615173202E-2</v>
      </c>
      <c r="K280" s="5">
        <f>('Problem 1 and 2'!K281-'Problem 1 and 2'!K282)/'Problem 1 and 2'!K282</f>
        <v>-9.9274532264221251E-3</v>
      </c>
      <c r="L280" s="5">
        <f>('Problem 1 and 2'!L281-'Problem 1 and 2'!L282)/'Problem 1 and 2'!L282</f>
        <v>-1.8604651162790631E-2</v>
      </c>
      <c r="M280" s="5">
        <f>('Problem 1 and 2'!M281-'Problem 1 and 2'!M282)/'Problem 1 and 2'!M282</f>
        <v>-1.7256255392579845E-2</v>
      </c>
      <c r="N280" s="5">
        <f>('Problem 1 and 2'!N281-'Problem 1 and 2'!N282)/'Problem 1 and 2'!N282</f>
        <v>1.5706806282722512E-2</v>
      </c>
      <c r="O280" s="5">
        <f>('Problem 1 and 2'!O281-'Problem 1 and 2'!O282)/'Problem 1 and 2'!O282</f>
        <v>-1.6323633782824778E-2</v>
      </c>
      <c r="P280" s="5">
        <f>('Problem 1 and 2'!P281-'Problem 1 and 2'!P282)/'Problem 1 and 2'!P282</f>
        <v>-0.11102719033232633</v>
      </c>
      <c r="Q280" s="5">
        <f>('Problem 1 and 2'!Q281-'Problem 1 and 2'!Q282)/'Problem 1 and 2'!Q282</f>
        <v>9.3119503362648175E-3</v>
      </c>
      <c r="S280">
        <f t="shared" si="128"/>
        <v>0.25459544521838462</v>
      </c>
      <c r="T280">
        <f t="shared" si="129"/>
        <v>2.4576575409042758</v>
      </c>
      <c r="U280">
        <f t="shared" si="130"/>
        <v>1.1093039568919474</v>
      </c>
      <c r="V280">
        <f t="shared" si="131"/>
        <v>0.49428567982220567</v>
      </c>
      <c r="W280">
        <f t="shared" si="132"/>
        <v>0.21077954271461272</v>
      </c>
      <c r="X280">
        <f t="shared" si="133"/>
        <v>13.371428571428618</v>
      </c>
      <c r="Y280">
        <f t="shared" si="134"/>
        <v>0.46681992337164746</v>
      </c>
      <c r="Z280">
        <f t="shared" si="135"/>
        <v>0.46684332091138625</v>
      </c>
      <c r="AA280">
        <f t="shared" si="136"/>
        <v>0.48524033812751283</v>
      </c>
      <c r="AB280">
        <f t="shared" si="137"/>
        <v>0.2042148509659068</v>
      </c>
      <c r="AC280">
        <f t="shared" si="138"/>
        <v>0.70955687999260775</v>
      </c>
      <c r="AD280">
        <f t="shared" si="139"/>
        <v>0.24684596151306862</v>
      </c>
      <c r="AE280">
        <f t="shared" si="140"/>
        <v>0.29007278573824435</v>
      </c>
      <c r="AF280">
        <f t="shared" si="141"/>
        <v>0.15021027141468121</v>
      </c>
      <c r="AG280">
        <f t="shared" si="142"/>
        <v>0.36438560695187461</v>
      </c>
      <c r="AH280">
        <f t="shared" si="143"/>
        <v>21.282240675966975</v>
      </c>
      <c r="AJ280">
        <f t="shared" si="144"/>
        <v>1.1962812050419446E-2</v>
      </c>
      <c r="AK280">
        <f t="shared" si="145"/>
        <v>0.11547926641387868</v>
      </c>
      <c r="AL280">
        <f t="shared" si="146"/>
        <v>5.2123457007261072E-2</v>
      </c>
      <c r="AM280">
        <f t="shared" si="147"/>
        <v>2.3225265015463296E-2</v>
      </c>
      <c r="AN280">
        <f t="shared" si="148"/>
        <v>9.9040108569318115E-3</v>
      </c>
      <c r="AO280">
        <f t="shared" si="149"/>
        <v>0.62829045000549866</v>
      </c>
      <c r="AP280">
        <f t="shared" si="150"/>
        <v>2.1934716859903058E-2</v>
      </c>
      <c r="AQ280">
        <f t="shared" si="151"/>
        <v>2.1935816252588961E-2</v>
      </c>
      <c r="AR280">
        <f t="shared" si="152"/>
        <v>2.2800246718169659E-2</v>
      </c>
      <c r="AS280">
        <f t="shared" si="153"/>
        <v>9.5955521824596674E-3</v>
      </c>
      <c r="AT280">
        <f t="shared" si="154"/>
        <v>3.3340327778262402E-2</v>
      </c>
      <c r="AU280">
        <f t="shared" si="155"/>
        <v>1.1598682924012792E-2</v>
      </c>
      <c r="AV280">
        <f t="shared" si="156"/>
        <v>1.3629804782059898E-2</v>
      </c>
      <c r="AW280">
        <f t="shared" si="157"/>
        <v>7.0580101833124433E-3</v>
      </c>
      <c r="AX280">
        <f t="shared" si="158"/>
        <v>1.7121580969778148E-2</v>
      </c>
      <c r="AY280">
        <f t="shared" si="159"/>
        <v>0.99999999999999989</v>
      </c>
      <c r="BA280" cm="1">
        <f t="array" ref="BA280">SUM(AJ280:AX280*C280:Q280)</f>
        <v>-4.4779836158764172E-2</v>
      </c>
    </row>
    <row r="281" spans="2:53" x14ac:dyDescent="0.3">
      <c r="B281" s="1">
        <f>'Problem 1 and 2'!B282</f>
        <v>42622</v>
      </c>
      <c r="C281" s="5">
        <f>('Problem 1 and 2'!C282-'Problem 1 and 2'!C283)/'Problem 1 and 2'!C283</f>
        <v>-3.1463030938646795E-3</v>
      </c>
      <c r="D281" s="5">
        <f>('Problem 1 and 2'!D282-'Problem 1 and 2'!D283)/'Problem 1 and 2'!D283</f>
        <v>6.0926076360680974E-3</v>
      </c>
      <c r="E281" s="5">
        <f>('Problem 1 and 2'!E282-'Problem 1 and 2'!E283)/'Problem 1 and 2'!E283</f>
        <v>-3.9232781168265042E-2</v>
      </c>
      <c r="F281" s="5">
        <f>('Problem 1 and 2'!F282-'Problem 1 and 2'!F283)/'Problem 1 and 2'!F283</f>
        <v>-7.5615212527964215E-2</v>
      </c>
      <c r="G281" s="5">
        <f>('Problem 1 and 2'!G282-'Problem 1 and 2'!G283)/'Problem 1 and 2'!G283</f>
        <v>-3.4482758620689682E-2</v>
      </c>
      <c r="H281" s="5">
        <f>('Problem 1 and 2'!H282-'Problem 1 and 2'!H283)/'Problem 1 and 2'!H283</f>
        <v>3.7750094375244524E-4</v>
      </c>
      <c r="I281" s="5">
        <f>('Problem 1 and 2'!I282-'Problem 1 and 2'!I283)/'Problem 1 and 2'!I283</f>
        <v>9.5772787318361193E-3</v>
      </c>
      <c r="J281" s="5">
        <f>('Problem 1 and 2'!J282-'Problem 1 and 2'!J283)/'Problem 1 and 2'!J283</f>
        <v>-2.7792624265098816E-2</v>
      </c>
      <c r="K281" s="5">
        <f>('Problem 1 and 2'!K282-'Problem 1 and 2'!K283)/'Problem 1 and 2'!K283</f>
        <v>-3.0717986676536E-2</v>
      </c>
      <c r="L281" s="5">
        <f>('Problem 1 and 2'!L282-'Problem 1 and 2'!L283)/'Problem 1 and 2'!L283</f>
        <v>1.4150943396226448E-2</v>
      </c>
      <c r="M281" s="5">
        <f>('Problem 1 and 2'!M282-'Problem 1 and 2'!M283)/'Problem 1 and 2'!M283</f>
        <v>1.1343804537521976E-2</v>
      </c>
      <c r="N281" s="5">
        <f>('Problem 1 and 2'!N282-'Problem 1 and 2'!N283)/'Problem 1 and 2'!N283</f>
        <v>8.4477296726504451E-3</v>
      </c>
      <c r="O281" s="5">
        <f>('Problem 1 and 2'!O282-'Problem 1 and 2'!O283)/'Problem 1 and 2'!O283</f>
        <v>-2.894555478980006E-2</v>
      </c>
      <c r="P281" s="5">
        <f>('Problem 1 and 2'!P282-'Problem 1 and 2'!P283)/'Problem 1 and 2'!P283</f>
        <v>1.3394565633371658E-2</v>
      </c>
      <c r="Q281" s="5">
        <f>('Problem 1 and 2'!Q282-'Problem 1 and 2'!Q283)/'Problem 1 and 2'!Q283</f>
        <v>3.2585470085470226E-2</v>
      </c>
      <c r="S281">
        <f t="shared" si="128"/>
        <v>0.25785079454456539</v>
      </c>
      <c r="T281">
        <f t="shared" si="129"/>
        <v>2.4438449332877927</v>
      </c>
      <c r="U281">
        <f t="shared" si="130"/>
        <v>1.0556588605310242</v>
      </c>
      <c r="V281">
        <f t="shared" si="131"/>
        <v>0.49428567982220567</v>
      </c>
      <c r="W281">
        <f t="shared" si="132"/>
        <v>0.21554499324555179</v>
      </c>
      <c r="X281">
        <f t="shared" si="133"/>
        <v>14.421768707483043</v>
      </c>
      <c r="Y281">
        <f t="shared" si="134"/>
        <v>0.46850574712643667</v>
      </c>
      <c r="Z281">
        <f t="shared" si="135"/>
        <v>0.47177111152100643</v>
      </c>
      <c r="AA281">
        <f t="shared" si="136"/>
        <v>0.49010584093943532</v>
      </c>
      <c r="AB281">
        <f t="shared" si="137"/>
        <v>0.20808622254819886</v>
      </c>
      <c r="AC281">
        <f t="shared" si="138"/>
        <v>0.72201617551486597</v>
      </c>
      <c r="AD281">
        <f t="shared" si="139"/>
        <v>0.24302875592266032</v>
      </c>
      <c r="AE281">
        <f t="shared" si="140"/>
        <v>0.29488640339479533</v>
      </c>
      <c r="AF281">
        <f t="shared" si="141"/>
        <v>0.16897060267887676</v>
      </c>
      <c r="AG281">
        <f t="shared" si="142"/>
        <v>0.36102377152125764</v>
      </c>
      <c r="AH281">
        <f t="shared" si="143"/>
        <v>22.317348600081719</v>
      </c>
      <c r="AJ281">
        <f t="shared" si="144"/>
        <v>1.1553827435559313E-2</v>
      </c>
      <c r="AK281">
        <f t="shared" si="145"/>
        <v>0.10950426849894007</v>
      </c>
      <c r="AL281">
        <f t="shared" si="146"/>
        <v>4.730216296962618E-2</v>
      </c>
      <c r="AM281">
        <f t="shared" si="147"/>
        <v>2.2148046736178855E-2</v>
      </c>
      <c r="AN281">
        <f t="shared" si="148"/>
        <v>9.6581810459671954E-3</v>
      </c>
      <c r="AO281">
        <f t="shared" si="149"/>
        <v>0.64621335472755193</v>
      </c>
      <c r="AP281">
        <f t="shared" si="150"/>
        <v>2.0992894609564917E-2</v>
      </c>
      <c r="AQ281">
        <f t="shared" si="151"/>
        <v>2.113920967830735E-2</v>
      </c>
      <c r="AR281">
        <f t="shared" si="152"/>
        <v>2.1960755720670185E-2</v>
      </c>
      <c r="AS281">
        <f t="shared" si="153"/>
        <v>9.3239670301801404E-3</v>
      </c>
      <c r="AT281">
        <f t="shared" si="154"/>
        <v>3.2352238093024288E-2</v>
      </c>
      <c r="AU281">
        <f t="shared" si="155"/>
        <v>1.0889678710389927E-2</v>
      </c>
      <c r="AV281">
        <f t="shared" si="156"/>
        <v>1.3213326039712241E-2</v>
      </c>
      <c r="AW281">
        <f t="shared" si="157"/>
        <v>7.5712668967431928E-3</v>
      </c>
      <c r="AX281">
        <f t="shared" si="158"/>
        <v>1.6176821807584063E-2</v>
      </c>
      <c r="AY281">
        <f t="shared" si="159"/>
        <v>0.99999999999999978</v>
      </c>
      <c r="BA281" cm="1">
        <f t="array" ref="BA281">SUM(AJ281:AX281*C281:Q281)</f>
        <v>-3.2128444764991685E-3</v>
      </c>
    </row>
    <row r="282" spans="2:53" x14ac:dyDescent="0.3">
      <c r="B282" s="1">
        <f>'Problem 1 and 2'!B283</f>
        <v>42615</v>
      </c>
      <c r="C282" s="5">
        <f>('Problem 1 and 2'!C283-'Problem 1 and 2'!C284)/'Problem 1 and 2'!C284</f>
        <v>2.3068669527896903E-2</v>
      </c>
      <c r="D282" s="5">
        <f>('Problem 1 and 2'!D283-'Problem 1 and 2'!D284)/'Problem 1 and 2'!D284</f>
        <v>7.3649754500818851E-3</v>
      </c>
      <c r="E282" s="5">
        <f>('Problem 1 and 2'!E283-'Problem 1 and 2'!E284)/'Problem 1 and 2'!E284</f>
        <v>2.59391771019678E-2</v>
      </c>
      <c r="F282" s="5">
        <f>('Problem 1 and 2'!F283-'Problem 1 and 2'!F284)/'Problem 1 and 2'!F284</f>
        <v>1.452564684521087E-2</v>
      </c>
      <c r="G282" s="5">
        <f>('Problem 1 and 2'!G283-'Problem 1 and 2'!G284)/'Problem 1 and 2'!G284</f>
        <v>-1.9323671497584585E-2</v>
      </c>
      <c r="H282" s="5">
        <f>('Problem 1 and 2'!H283-'Problem 1 and 2'!H284)/'Problem 1 and 2'!H284</f>
        <v>9.9123141441096671E-3</v>
      </c>
      <c r="I282" s="5">
        <f>('Problem 1 and 2'!I283-'Problem 1 and 2'!I284)/'Problem 1 and 2'!I284</f>
        <v>1.8157363819771469E-2</v>
      </c>
      <c r="J282" s="5">
        <f>('Problem 1 and 2'!J283-'Problem 1 and 2'!J284)/'Problem 1 and 2'!J284</f>
        <v>-1.0576414595452142E-2</v>
      </c>
      <c r="K282" s="5">
        <f>('Problem 1 and 2'!K283-'Problem 1 and 2'!K284)/'Problem 1 and 2'!K284</f>
        <v>1.3503375843960854E-2</v>
      </c>
      <c r="L282" s="5">
        <f>('Problem 1 and 2'!L283-'Problem 1 and 2'!L284)/'Problem 1 and 2'!L284</f>
        <v>5.0154798761609873E-2</v>
      </c>
      <c r="M282" s="5">
        <f>('Problem 1 and 2'!M283-'Problem 1 and 2'!M284)/'Problem 1 and 2'!M284</f>
        <v>5.8171745152354494E-2</v>
      </c>
      <c r="N282" s="5">
        <f>('Problem 1 and 2'!N283-'Problem 1 and 2'!N284)/'Problem 1 and 2'!N284</f>
        <v>1.8827326519634213E-2</v>
      </c>
      <c r="O282" s="5">
        <f>('Problem 1 and 2'!O283-'Problem 1 and 2'!O284)/'Problem 1 and 2'!O284</f>
        <v>6.2413314840499704E-3</v>
      </c>
      <c r="P282" s="5">
        <f>('Problem 1 and 2'!P283-'Problem 1 and 2'!P284)/'Problem 1 and 2'!P284</f>
        <v>-2.2446689113355834E-2</v>
      </c>
      <c r="Q282" s="5">
        <f>('Problem 1 and 2'!Q283-'Problem 1 and 2'!Q284)/'Problem 1 and 2'!Q284</f>
        <v>3.2542746828460957E-2</v>
      </c>
      <c r="S282">
        <f t="shared" si="128"/>
        <v>0.25866463187611055</v>
      </c>
      <c r="T282">
        <f t="shared" si="129"/>
        <v>2.4290457108415611</v>
      </c>
      <c r="U282">
        <f t="shared" si="130"/>
        <v>1.0987665272496232</v>
      </c>
      <c r="V282">
        <f t="shared" si="131"/>
        <v>0.53471853552886239</v>
      </c>
      <c r="W282">
        <f t="shared" si="132"/>
        <v>0.22324302871860724</v>
      </c>
      <c r="X282">
        <f t="shared" si="133"/>
        <v>14.416326530612292</v>
      </c>
      <c r="Y282">
        <f t="shared" si="134"/>
        <v>0.46406130268199219</v>
      </c>
      <c r="Z282">
        <f t="shared" si="135"/>
        <v>0.48525769634733529</v>
      </c>
      <c r="AA282">
        <f t="shared" si="136"/>
        <v>0.50563802299288063</v>
      </c>
      <c r="AB282">
        <f t="shared" si="137"/>
        <v>0.20518269386147983</v>
      </c>
      <c r="AC282">
        <f t="shared" si="138"/>
        <v>0.71391763342539794</v>
      </c>
      <c r="AD282">
        <f t="shared" si="139"/>
        <v>0.24099291294110925</v>
      </c>
      <c r="AE282">
        <f t="shared" si="140"/>
        <v>0.30367648781110573</v>
      </c>
      <c r="AF282">
        <f t="shared" si="141"/>
        <v>0.16673722990932968</v>
      </c>
      <c r="AG282">
        <f t="shared" si="142"/>
        <v>0.34963088478416671</v>
      </c>
      <c r="AH282">
        <f t="shared" si="143"/>
        <v>22.395859829581855</v>
      </c>
      <c r="AJ282">
        <f t="shared" si="144"/>
        <v>1.1549662921824957E-2</v>
      </c>
      <c r="AK282">
        <f t="shared" si="145"/>
        <v>0.10845958714356325</v>
      </c>
      <c r="AL282">
        <f t="shared" si="146"/>
        <v>4.9061145033525502E-2</v>
      </c>
      <c r="AM282">
        <f t="shared" si="147"/>
        <v>2.3875776129951155E-2</v>
      </c>
      <c r="AN282">
        <f t="shared" si="148"/>
        <v>9.9680490241206929E-3</v>
      </c>
      <c r="AO282">
        <f t="shared" si="149"/>
        <v>0.64370498120238739</v>
      </c>
      <c r="AP282">
        <f t="shared" si="150"/>
        <v>2.0720852256318863E-2</v>
      </c>
      <c r="AQ282">
        <f t="shared" si="151"/>
        <v>2.166729476072075E-2</v>
      </c>
      <c r="AR282">
        <f t="shared" si="152"/>
        <v>2.2577298966883257E-2</v>
      </c>
      <c r="AS282">
        <f t="shared" si="153"/>
        <v>9.1616350264195553E-3</v>
      </c>
      <c r="AT282">
        <f t="shared" si="154"/>
        <v>3.1877214755667065E-2</v>
      </c>
      <c r="AU282">
        <f t="shared" si="155"/>
        <v>1.0760601056396625E-2</v>
      </c>
      <c r="AV282">
        <f t="shared" si="156"/>
        <v>1.3559492250884281E-2</v>
      </c>
      <c r="AW282">
        <f t="shared" si="157"/>
        <v>7.4450023878562012E-3</v>
      </c>
      <c r="AX282">
        <f t="shared" si="158"/>
        <v>1.5611407083480328E-2</v>
      </c>
      <c r="AY282">
        <f t="shared" si="159"/>
        <v>0.99999999999999967</v>
      </c>
      <c r="BA282" cm="1">
        <f t="array" ref="BA282">SUM(AJ282:AX282*C282:Q282)</f>
        <v>1.2266582798661326E-2</v>
      </c>
    </row>
    <row r="283" spans="2:53" x14ac:dyDescent="0.3">
      <c r="B283" s="1">
        <f>'Problem 1 and 2'!B284</f>
        <v>42608</v>
      </c>
      <c r="C283" s="5">
        <f>('Problem 1 and 2'!C284-'Problem 1 and 2'!C285)/'Problem 1 and 2'!C285</f>
        <v>8.6580086580086268E-3</v>
      </c>
      <c r="D283" s="5">
        <f>('Problem 1 and 2'!D284-'Problem 1 and 2'!D285)/'Problem 1 and 2'!D285</f>
        <v>1.2008281573499043E-2</v>
      </c>
      <c r="E283" s="5">
        <f>('Problem 1 and 2'!E284-'Problem 1 and 2'!E285)/'Problem 1 and 2'!E285</f>
        <v>-1.7857142857142857E-3</v>
      </c>
      <c r="F283" s="5">
        <f>('Problem 1 and 2'!F284-'Problem 1 and 2'!F285)/'Problem 1 and 2'!F285</f>
        <v>3.1876138433517016E-3</v>
      </c>
      <c r="G283" s="5">
        <f>('Problem 1 and 2'!G284-'Problem 1 and 2'!G285)/'Problem 1 and 2'!G285</f>
        <v>6.4829821717990038E-3</v>
      </c>
      <c r="H283" s="5">
        <f>('Problem 1 and 2'!H284-'Problem 1 and 2'!H285)/'Problem 1 and 2'!H285</f>
        <v>-2.74378939562476E-2</v>
      </c>
      <c r="I283" s="5">
        <f>('Problem 1 and 2'!I284-'Problem 1 and 2'!I285)/'Problem 1 and 2'!I285</f>
        <v>1.0533469249065463E-2</v>
      </c>
      <c r="J283" s="5">
        <f>('Problem 1 and 2'!J284-'Problem 1 and 2'!J285)/'Problem 1 and 2'!J285</f>
        <v>1.122994652406414E-2</v>
      </c>
      <c r="K283" s="5">
        <f>('Problem 1 and 2'!K284-'Problem 1 and 2'!K285)/'Problem 1 and 2'!K285</f>
        <v>6.5547561950439787E-2</v>
      </c>
      <c r="L283" s="5">
        <f>('Problem 1 and 2'!L284-'Problem 1 and 2'!L285)/'Problem 1 and 2'!L285</f>
        <v>4.3281653746769948E-2</v>
      </c>
      <c r="M283" s="5">
        <f>('Problem 1 and 2'!M284-'Problem 1 and 2'!M285)/'Problem 1 and 2'!M285</f>
        <v>3.1428571428571361E-2</v>
      </c>
      <c r="N283" s="5">
        <f>('Problem 1 and 2'!N284-'Problem 1 and 2'!N285)/'Problem 1 and 2'!N285</f>
        <v>2.1990104452996151E-2</v>
      </c>
      <c r="O283" s="5">
        <f>('Problem 1 and 2'!O284-'Problem 1 and 2'!O285)/'Problem 1 and 2'!O285</f>
        <v>9.8039215686272912E-3</v>
      </c>
      <c r="P283" s="5">
        <f>('Problem 1 and 2'!P284-'Problem 1 and 2'!P285)/'Problem 1 and 2'!P285</f>
        <v>2.0229007633587832E-2</v>
      </c>
      <c r="Q283" s="5">
        <f>('Problem 1 and 2'!Q284-'Problem 1 and 2'!Q285)/'Problem 1 and 2'!Q285</f>
        <v>2.4293785310734506E-2</v>
      </c>
      <c r="S283">
        <f t="shared" si="128"/>
        <v>0.25283213100003676</v>
      </c>
      <c r="T283">
        <f t="shared" si="129"/>
        <v>2.4112866439060823</v>
      </c>
      <c r="U283">
        <f t="shared" si="130"/>
        <v>1.0709860309198596</v>
      </c>
      <c r="V283">
        <f t="shared" si="131"/>
        <v>0.52706261018795708</v>
      </c>
      <c r="W283">
        <f t="shared" si="132"/>
        <v>0.22764190613178178</v>
      </c>
      <c r="X283">
        <f t="shared" si="133"/>
        <v>14.274829931972835</v>
      </c>
      <c r="Y283">
        <f t="shared" si="134"/>
        <v>0.45578544061302667</v>
      </c>
      <c r="Z283">
        <f t="shared" si="135"/>
        <v>0.49044484435746177</v>
      </c>
      <c r="AA283">
        <f t="shared" si="136"/>
        <v>0.49890117294560321</v>
      </c>
      <c r="AB283">
        <f t="shared" si="137"/>
        <v>0.19538328454380305</v>
      </c>
      <c r="AC283">
        <f t="shared" si="138"/>
        <v>0.67467085253028447</v>
      </c>
      <c r="AD283">
        <f t="shared" si="139"/>
        <v>0.23653950641896626</v>
      </c>
      <c r="AE283">
        <f t="shared" si="140"/>
        <v>0.30179289829332495</v>
      </c>
      <c r="AF283">
        <f t="shared" si="141"/>
        <v>0.17056586894283898</v>
      </c>
      <c r="AG283">
        <f t="shared" si="142"/>
        <v>0.33861153531714444</v>
      </c>
      <c r="AH283">
        <f t="shared" si="143"/>
        <v>22.127334658081008</v>
      </c>
      <c r="AJ283">
        <f t="shared" si="144"/>
        <v>1.1426235238309702E-2</v>
      </c>
      <c r="AK283">
        <f t="shared" si="145"/>
        <v>0.10897320807797649</v>
      </c>
      <c r="AL283">
        <f t="shared" si="146"/>
        <v>4.8401040950891497E-2</v>
      </c>
      <c r="AM283">
        <f t="shared" si="147"/>
        <v>2.3819525411998561E-2</v>
      </c>
      <c r="AN283">
        <f t="shared" si="148"/>
        <v>1.0287814128966765E-2</v>
      </c>
      <c r="AO283">
        <f t="shared" si="149"/>
        <v>0.6451219793324543</v>
      </c>
      <c r="AP283">
        <f t="shared" si="150"/>
        <v>2.0598298333530725E-2</v>
      </c>
      <c r="AQ283">
        <f t="shared" si="151"/>
        <v>2.2164659771996036E-2</v>
      </c>
      <c r="AR283">
        <f t="shared" si="152"/>
        <v>2.2546826387126663E-2</v>
      </c>
      <c r="AS283">
        <f t="shared" si="153"/>
        <v>8.8299511695796654E-3</v>
      </c>
      <c r="AT283">
        <f t="shared" si="154"/>
        <v>3.0490380470830518E-2</v>
      </c>
      <c r="AU283">
        <f t="shared" si="155"/>
        <v>1.0689923123324794E-2</v>
      </c>
      <c r="AV283">
        <f t="shared" si="156"/>
        <v>1.3638917789093444E-2</v>
      </c>
      <c r="AW283">
        <f t="shared" si="157"/>
        <v>7.7083784187512846E-3</v>
      </c>
      <c r="AX283">
        <f t="shared" si="158"/>
        <v>1.5302861395169521E-2</v>
      </c>
      <c r="AY283">
        <f t="shared" si="159"/>
        <v>1</v>
      </c>
      <c r="BA283" cm="1">
        <f t="array" ref="BA283">SUM(AJ283:AX283*C283:Q283)</f>
        <v>-1.2056388656633412E-2</v>
      </c>
    </row>
    <row r="284" spans="2:53" x14ac:dyDescent="0.3">
      <c r="B284" s="1">
        <f>'Problem 1 and 2'!B285</f>
        <v>42601</v>
      </c>
      <c r="C284" s="5">
        <f>('Problem 1 and 2'!C285-'Problem 1 and 2'!C286)/'Problem 1 and 2'!C286</f>
        <v>-1.176470588235288E-2</v>
      </c>
      <c r="D284" s="5">
        <f>('Problem 1 and 2'!D285-'Problem 1 and 2'!D286)/'Problem 1 and 2'!D286</f>
        <v>-1.1865793780687472E-2</v>
      </c>
      <c r="E284" s="5">
        <f>('Problem 1 and 2'!E285-'Problem 1 and 2'!E286)/'Problem 1 and 2'!E286</f>
        <v>-9.7259062776304164E-3</v>
      </c>
      <c r="F284" s="5">
        <f>('Problem 1 and 2'!F285-'Problem 1 and 2'!F286)/'Problem 1 and 2'!F286</f>
        <v>-4.3554006968641215E-2</v>
      </c>
      <c r="G284" s="5">
        <f>('Problem 1 and 2'!G285-'Problem 1 and 2'!G286)/'Problem 1 and 2'!G286</f>
        <v>4.8859934853420894E-3</v>
      </c>
      <c r="H284" s="5">
        <f>('Problem 1 and 2'!H285-'Problem 1 and 2'!H286)/'Problem 1 and 2'!H286</f>
        <v>-6.9955817378499043E-3</v>
      </c>
      <c r="I284" s="5">
        <f>('Problem 1 and 2'!I285-'Problem 1 and 2'!I286)/'Problem 1 and 2'!I286</f>
        <v>-1.0423671822461218E-2</v>
      </c>
      <c r="J284" s="5">
        <f>('Problem 1 and 2'!J285-'Problem 1 and 2'!J286)/'Problem 1 and 2'!J286</f>
        <v>-9.5338983050848054E-3</v>
      </c>
      <c r="K284" s="5">
        <f>('Problem 1 and 2'!K285-'Problem 1 and 2'!K286)/'Problem 1 and 2'!K286</f>
        <v>-2.2656250000000006E-2</v>
      </c>
      <c r="L284" s="5">
        <f>('Problem 1 and 2'!L285-'Problem 1 and 2'!L286)/'Problem 1 and 2'!L286</f>
        <v>0</v>
      </c>
      <c r="M284" s="5">
        <f>('Problem 1 and 2'!M285-'Problem 1 and 2'!M286)/'Problem 1 and 2'!M286</f>
        <v>-2.6876737720111222E-2</v>
      </c>
      <c r="N284" s="5">
        <f>('Problem 1 and 2'!N285-'Problem 1 and 2'!N286)/'Problem 1 and 2'!N286</f>
        <v>-4.9234135667396367E-3</v>
      </c>
      <c r="O284" s="5">
        <f>('Problem 1 and 2'!O285-'Problem 1 and 2'!O286)/'Problem 1 and 2'!O286</f>
        <v>5.6338028169014885E-3</v>
      </c>
      <c r="P284" s="5">
        <f>('Problem 1 and 2'!P285-'Problem 1 and 2'!P286)/'Problem 1 and 2'!P286</f>
        <v>1.1192589733693522E-2</v>
      </c>
      <c r="Q284" s="5">
        <f>('Problem 1 and 2'!Q285-'Problem 1 and 2'!Q286)/'Problem 1 and 2'!Q286</f>
        <v>-1.4476614699331853E-2</v>
      </c>
      <c r="S284">
        <f t="shared" si="128"/>
        <v>0.25066189811591627</v>
      </c>
      <c r="T284">
        <f t="shared" si="129"/>
        <v>2.3826748138433667</v>
      </c>
      <c r="U284">
        <f t="shared" si="130"/>
        <v>1.0729019272184639</v>
      </c>
      <c r="V284">
        <f t="shared" si="131"/>
        <v>0.52538787651963392</v>
      </c>
      <c r="W284">
        <f t="shared" si="132"/>
        <v>0.22617561366072358</v>
      </c>
      <c r="X284">
        <f t="shared" si="133"/>
        <v>14.67755102040821</v>
      </c>
      <c r="Y284">
        <f t="shared" si="134"/>
        <v>0.45103448275862057</v>
      </c>
      <c r="Z284">
        <f t="shared" si="135"/>
        <v>0.48499833894682892</v>
      </c>
      <c r="AA284">
        <f t="shared" si="136"/>
        <v>0.46821107828578362</v>
      </c>
      <c r="AB284">
        <f t="shared" si="137"/>
        <v>0.18727760029337903</v>
      </c>
      <c r="AC284">
        <f t="shared" si="138"/>
        <v>0.65411301491855844</v>
      </c>
      <c r="AD284">
        <f t="shared" si="139"/>
        <v>0.23144989896508855</v>
      </c>
      <c r="AE284">
        <f t="shared" si="140"/>
        <v>0.29886287015455487</v>
      </c>
      <c r="AF284">
        <f t="shared" si="141"/>
        <v>0.16718390446323911</v>
      </c>
      <c r="AG284">
        <f t="shared" si="142"/>
        <v>0.33058048401067047</v>
      </c>
      <c r="AH284">
        <f t="shared" si="143"/>
        <v>22.409064822563035</v>
      </c>
      <c r="AJ284">
        <f t="shared" si="144"/>
        <v>1.1185736669543304E-2</v>
      </c>
      <c r="AK284">
        <f t="shared" si="145"/>
        <v>0.10632638321632774</v>
      </c>
      <c r="AL284">
        <f t="shared" si="146"/>
        <v>4.7878032203208687E-2</v>
      </c>
      <c r="AM284">
        <f t="shared" si="147"/>
        <v>2.3445328070568844E-2</v>
      </c>
      <c r="AN284">
        <f t="shared" si="148"/>
        <v>1.0093041162208338E-2</v>
      </c>
      <c r="AO284">
        <f t="shared" si="149"/>
        <v>0.65498275526561955</v>
      </c>
      <c r="AP284">
        <f t="shared" si="150"/>
        <v>2.0127322863758557E-2</v>
      </c>
      <c r="AQ284">
        <f t="shared" si="151"/>
        <v>2.164295309898422E-2</v>
      </c>
      <c r="AR284">
        <f t="shared" si="152"/>
        <v>2.0893824976326345E-2</v>
      </c>
      <c r="AS284">
        <f t="shared" si="153"/>
        <v>8.3572251575984857E-3</v>
      </c>
      <c r="AT284">
        <f t="shared" si="154"/>
        <v>2.918966142040658E-2</v>
      </c>
      <c r="AU284">
        <f t="shared" si="155"/>
        <v>1.0328405080610432E-2</v>
      </c>
      <c r="AV284">
        <f t="shared" si="156"/>
        <v>1.3336695329366826E-2</v>
      </c>
      <c r="AW284">
        <f t="shared" si="157"/>
        <v>7.4605480321029063E-3</v>
      </c>
      <c r="AX284">
        <f t="shared" si="158"/>
        <v>1.4752087453369254E-2</v>
      </c>
      <c r="AY284">
        <f t="shared" si="159"/>
        <v>1</v>
      </c>
      <c r="BA284" cm="1">
        <f t="array" ref="BA284">SUM(AJ284:AX284*C284:Q284)</f>
        <v>-9.192522991858609E-3</v>
      </c>
    </row>
    <row r="285" spans="2:53" x14ac:dyDescent="0.3">
      <c r="B285" s="1">
        <f>'Problem 1 and 2'!B286</f>
        <v>42594</v>
      </c>
      <c r="C285" s="5">
        <f>('Problem 1 and 2'!C286-'Problem 1 and 2'!C287)/'Problem 1 and 2'!C287</f>
        <v>2.5219298245614002E-2</v>
      </c>
      <c r="D285" s="5">
        <f>('Problem 1 and 2'!D286-'Problem 1 and 2'!D287)/'Problem 1 and 2'!D287</f>
        <v>2.1739130434782691E-2</v>
      </c>
      <c r="E285" s="5">
        <f>('Problem 1 and 2'!E286-'Problem 1 and 2'!E287)/'Problem 1 and 2'!E287</f>
        <v>-4.4763513513513514E-2</v>
      </c>
      <c r="F285" s="5">
        <f>('Problem 1 and 2'!F286-'Problem 1 and 2'!F287)/'Problem 1 and 2'!F287</f>
        <v>-6.0606060606060259E-3</v>
      </c>
      <c r="G285" s="5">
        <f>('Problem 1 and 2'!G286-'Problem 1 and 2'!G287)/'Problem 1 and 2'!G287</f>
        <v>-1.2861736334405212E-2</v>
      </c>
      <c r="H285" s="5">
        <f>('Problem 1 and 2'!H286-'Problem 1 and 2'!H287)/'Problem 1 and 2'!H287</f>
        <v>6.3846455150803019E-2</v>
      </c>
      <c r="I285" s="5">
        <f>('Problem 1 and 2'!I286-'Problem 1 and 2'!I287)/'Problem 1 and 2'!I287</f>
        <v>2.269601100412643E-2</v>
      </c>
      <c r="J285" s="5">
        <f>('Problem 1 and 2'!J286-'Problem 1 and 2'!J287)/'Problem 1 and 2'!J287</f>
        <v>3.85038503850385E-2</v>
      </c>
      <c r="K285" s="5">
        <f>('Problem 1 and 2'!K286-'Problem 1 and 2'!K287)/'Problem 1 and 2'!K287</f>
        <v>3.9077764751859677E-4</v>
      </c>
      <c r="L285" s="5">
        <f>('Problem 1 and 2'!L286-'Problem 1 and 2'!L287)/'Problem 1 and 2'!L287</f>
        <v>4.1722745625841301E-2</v>
      </c>
      <c r="M285" s="5">
        <f>('Problem 1 and 2'!M286-'Problem 1 and 2'!M287)/'Problem 1 and 2'!M287</f>
        <v>3.2535885167464168E-2</v>
      </c>
      <c r="N285" s="5">
        <f>('Problem 1 and 2'!N286-'Problem 1 and 2'!N287)/'Problem 1 and 2'!N287</f>
        <v>2.4663677130044873E-2</v>
      </c>
      <c r="O285" s="5">
        <f>('Problem 1 and 2'!O286-'Problem 1 and 2'!O287)/'Problem 1 and 2'!O287</f>
        <v>6.0492905153099283E-2</v>
      </c>
      <c r="P285" s="5">
        <f>('Problem 1 and 2'!P286-'Problem 1 and 2'!P287)/'Problem 1 and 2'!P287</f>
        <v>6.6045066045066709E-3</v>
      </c>
      <c r="Q285" s="5">
        <f>('Problem 1 and 2'!Q286-'Problem 1 and 2'!Q287)/'Problem 1 and 2'!Q287</f>
        <v>2.3361823361823429E-2</v>
      </c>
      <c r="S285">
        <f t="shared" si="128"/>
        <v>0.25364596833158193</v>
      </c>
      <c r="T285">
        <f t="shared" si="129"/>
        <v>2.4112866439060823</v>
      </c>
      <c r="U285">
        <f t="shared" si="130"/>
        <v>1.0834393568607881</v>
      </c>
      <c r="V285">
        <f t="shared" si="131"/>
        <v>0.54931264320996342</v>
      </c>
      <c r="W285">
        <f t="shared" si="132"/>
        <v>0.22507589430742994</v>
      </c>
      <c r="X285">
        <f t="shared" si="133"/>
        <v>14.78095238095243</v>
      </c>
      <c r="Y285">
        <f t="shared" si="134"/>
        <v>0.45578544061302662</v>
      </c>
      <c r="Z285">
        <f t="shared" si="135"/>
        <v>0.48966677215594279</v>
      </c>
      <c r="AA285">
        <f t="shared" si="136"/>
        <v>0.47906489225084176</v>
      </c>
      <c r="AB285">
        <f t="shared" si="137"/>
        <v>0.18727760029337903</v>
      </c>
      <c r="AC285">
        <f t="shared" si="138"/>
        <v>0.67217899342583298</v>
      </c>
      <c r="AD285">
        <f t="shared" si="139"/>
        <v>0.23259506064221105</v>
      </c>
      <c r="AE285">
        <f t="shared" si="140"/>
        <v>0.29718856836097196</v>
      </c>
      <c r="AF285">
        <f t="shared" si="141"/>
        <v>0.16533339559704296</v>
      </c>
      <c r="AG285">
        <f t="shared" si="142"/>
        <v>0.33543646852156167</v>
      </c>
      <c r="AH285">
        <f t="shared" si="143"/>
        <v>22.618240079429086</v>
      </c>
      <c r="AJ285">
        <f t="shared" si="144"/>
        <v>1.1214222125189516E-2</v>
      </c>
      <c r="AK285">
        <f t="shared" si="145"/>
        <v>0.10660805771971213</v>
      </c>
      <c r="AL285">
        <f t="shared" si="146"/>
        <v>4.7901134352453807E-2</v>
      </c>
      <c r="AM285">
        <f t="shared" si="147"/>
        <v>2.4286268130540987E-2</v>
      </c>
      <c r="AN285">
        <f t="shared" si="148"/>
        <v>9.9510790192793436E-3</v>
      </c>
      <c r="AO285">
        <f t="shared" si="149"/>
        <v>0.65349701519860781</v>
      </c>
      <c r="AP285">
        <f t="shared" si="150"/>
        <v>2.0151233650913269E-2</v>
      </c>
      <c r="AQ285">
        <f t="shared" si="151"/>
        <v>2.1649198630678899E-2</v>
      </c>
      <c r="AR285">
        <f t="shared" si="152"/>
        <v>2.1180467205604708E-2</v>
      </c>
      <c r="AS285">
        <f t="shared" si="153"/>
        <v>8.2799368843778833E-3</v>
      </c>
      <c r="AT285">
        <f t="shared" si="154"/>
        <v>2.9718448078423602E-2</v>
      </c>
      <c r="AU285">
        <f t="shared" si="155"/>
        <v>1.0283517189020926E-2</v>
      </c>
      <c r="AV285">
        <f t="shared" si="156"/>
        <v>1.3139332119445494E-2</v>
      </c>
      <c r="AW285">
        <f t="shared" si="157"/>
        <v>7.3097374073507575E-3</v>
      </c>
      <c r="AX285">
        <f t="shared" si="158"/>
        <v>1.4830352288400881E-2</v>
      </c>
      <c r="AY285">
        <f t="shared" si="159"/>
        <v>1</v>
      </c>
      <c r="BA285" cm="1">
        <f t="array" ref="BA285">SUM(AJ285:AX285*C285:Q285)</f>
        <v>4.5959240115542442E-2</v>
      </c>
    </row>
    <row r="286" spans="2:53" x14ac:dyDescent="0.3">
      <c r="B286" s="1">
        <f>'Problem 1 and 2'!B287</f>
        <v>42587</v>
      </c>
      <c r="C286" s="5">
        <f>('Problem 1 and 2'!C287-'Problem 1 and 2'!C288)/'Problem 1 and 2'!C288</f>
        <v>2.197802197802229E-3</v>
      </c>
      <c r="D286" s="5">
        <f>('Problem 1 and 2'!D287-'Problem 1 and 2'!D288)/'Problem 1 and 2'!D288</f>
        <v>-4.577611319184537E-3</v>
      </c>
      <c r="E286" s="5">
        <f>('Problem 1 and 2'!E287-'Problem 1 and 2'!E288)/'Problem 1 and 2'!E288</f>
        <v>1.9810508182601206E-2</v>
      </c>
      <c r="F286" s="5">
        <f>('Problem 1 and 2'!F287-'Problem 1 and 2'!F288)/'Problem 1 and 2'!F288</f>
        <v>-3.4512510785160351E-3</v>
      </c>
      <c r="G286" s="5">
        <f>('Problem 1 and 2'!G287-'Problem 1 and 2'!G288)/'Problem 1 and 2'!G288</f>
        <v>-2.5078369905956025E-2</v>
      </c>
      <c r="H286" s="5">
        <f>('Problem 1 and 2'!H287-'Problem 1 and 2'!H288)/'Problem 1 and 2'!H288</f>
        <v>-1.2379110251450633E-2</v>
      </c>
      <c r="I286" s="5">
        <f>('Problem 1 and 2'!I287-'Problem 1 and 2'!I288)/'Problem 1 and 2'!I288</f>
        <v>-1.3568521031207597E-2</v>
      </c>
      <c r="J286" s="5">
        <f>('Problem 1 and 2'!J287-'Problem 1 and 2'!J288)/'Problem 1 and 2'!J288</f>
        <v>-8.7241003271537314E-3</v>
      </c>
      <c r="K286" s="5">
        <f>('Problem 1 and 2'!K287-'Problem 1 and 2'!K288)/'Problem 1 and 2'!K288</f>
        <v>5.5009823182711436E-3</v>
      </c>
      <c r="L286" s="5">
        <f>('Problem 1 and 2'!L287-'Problem 1 and 2'!L288)/'Problem 1 and 2'!L288</f>
        <v>-9.9933377748167886E-3</v>
      </c>
      <c r="M286" s="5">
        <f>('Problem 1 and 2'!M287-'Problem 1 and 2'!M288)/'Problem 1 and 2'!M288</f>
        <v>1.45631067961165E-2</v>
      </c>
      <c r="N286" s="5">
        <f>('Problem 1 and 2'!N287-'Problem 1 and 2'!N288)/'Problem 1 and 2'!N288</f>
        <v>-1.9241341396371632E-2</v>
      </c>
      <c r="O286" s="5">
        <f>('Problem 1 and 2'!O287-'Problem 1 and 2'!O288)/'Problem 1 and 2'!O288</f>
        <v>-1.2536873156342099E-2</v>
      </c>
      <c r="P286" s="5">
        <f>('Problem 1 and 2'!P287-'Problem 1 and 2'!P288)/'Problem 1 and 2'!P288</f>
        <v>-4.3478260869565279E-2</v>
      </c>
      <c r="Q286" s="5">
        <f>('Problem 1 and 2'!Q287-'Problem 1 and 2'!Q288)/'Problem 1 and 2'!Q288</f>
        <v>-3.7828947368421101E-2</v>
      </c>
      <c r="S286">
        <f t="shared" si="128"/>
        <v>0.24740654878973553</v>
      </c>
      <c r="T286">
        <f t="shared" si="129"/>
        <v>2.359982672759144</v>
      </c>
      <c r="U286">
        <f t="shared" si="130"/>
        <v>1.1342106087738046</v>
      </c>
      <c r="V286">
        <f t="shared" si="131"/>
        <v>0.55266211054660952</v>
      </c>
      <c r="W286">
        <f t="shared" si="132"/>
        <v>0.22800847924954631</v>
      </c>
      <c r="X286">
        <f t="shared" si="133"/>
        <v>13.893877551020452</v>
      </c>
      <c r="Y286">
        <f t="shared" si="134"/>
        <v>0.4456704980842911</v>
      </c>
      <c r="Z286">
        <f t="shared" si="135"/>
        <v>0.47151175412049995</v>
      </c>
      <c r="AA286">
        <f t="shared" si="136"/>
        <v>0.47887775752730632</v>
      </c>
      <c r="AB286">
        <f t="shared" si="137"/>
        <v>0.17977681785268812</v>
      </c>
      <c r="AC286">
        <f t="shared" si="138"/>
        <v>0.65099819103799395</v>
      </c>
      <c r="AD286">
        <f t="shared" si="139"/>
        <v>0.22699649244294559</v>
      </c>
      <c r="AE286">
        <f t="shared" si="140"/>
        <v>0.2802362627009447</v>
      </c>
      <c r="AF286">
        <f t="shared" si="141"/>
        <v>0.16424861453754866</v>
      </c>
      <c r="AG286">
        <f t="shared" si="142"/>
        <v>0.32777895448515632</v>
      </c>
      <c r="AH286">
        <f t="shared" si="143"/>
        <v>21.64224331392867</v>
      </c>
      <c r="AJ286">
        <f t="shared" si="144"/>
        <v>1.1431649908053102E-2</v>
      </c>
      <c r="AK286">
        <f t="shared" si="145"/>
        <v>0.10904519640255081</v>
      </c>
      <c r="AL286">
        <f t="shared" si="146"/>
        <v>5.2407257063034736E-2</v>
      </c>
      <c r="AM286">
        <f t="shared" si="147"/>
        <v>2.5536267314346443E-2</v>
      </c>
      <c r="AN286">
        <f t="shared" si="148"/>
        <v>1.0535344046465044E-2</v>
      </c>
      <c r="AO286">
        <f t="shared" si="149"/>
        <v>0.64197954664332468</v>
      </c>
      <c r="AP286">
        <f t="shared" si="150"/>
        <v>2.0592620257506453E-2</v>
      </c>
      <c r="AQ286">
        <f t="shared" si="151"/>
        <v>2.1786639549377998E-2</v>
      </c>
      <c r="AR286">
        <f t="shared" si="152"/>
        <v>2.2126992594113694E-2</v>
      </c>
      <c r="AS286">
        <f t="shared" si="153"/>
        <v>8.3067552307290651E-3</v>
      </c>
      <c r="AT286">
        <f t="shared" si="154"/>
        <v>3.0079977458668524E-2</v>
      </c>
      <c r="AU286">
        <f t="shared" si="155"/>
        <v>1.0488584253964725E-2</v>
      </c>
      <c r="AV286">
        <f t="shared" si="156"/>
        <v>1.2948577401890139E-2</v>
      </c>
      <c r="AW286">
        <f t="shared" si="157"/>
        <v>7.5892601406916237E-3</v>
      </c>
      <c r="AX286">
        <f t="shared" si="158"/>
        <v>1.514533173528282E-2</v>
      </c>
      <c r="AY286">
        <f t="shared" si="159"/>
        <v>0.99999999999999989</v>
      </c>
      <c r="BA286" cm="1">
        <f t="array" ref="BA286">SUM(AJ286:AX286*C286:Q286)</f>
        <v>-8.9950677515215922E-3</v>
      </c>
    </row>
    <row r="287" spans="2:53" x14ac:dyDescent="0.3">
      <c r="B287" s="1">
        <f>'Problem 1 and 2'!B288</f>
        <v>42580</v>
      </c>
      <c r="C287" s="5">
        <f>('Problem 1 and 2'!C288-'Problem 1 and 2'!C289)/'Problem 1 and 2'!C289</f>
        <v>1.0549694614103308E-2</v>
      </c>
      <c r="D287" s="5">
        <f>('Problem 1 and 2'!D288-'Problem 1 and 2'!D289)/'Problem 1 and 2'!D289</f>
        <v>2.9215358931554501E-3</v>
      </c>
      <c r="E287" s="5">
        <f>('Problem 1 and 2'!E288-'Problem 1 and 2'!E289)/'Problem 1 and 2'!E289</f>
        <v>9.8391674550614955E-2</v>
      </c>
      <c r="F287" s="5">
        <f>('Problem 1 and 2'!F288-'Problem 1 and 2'!F289)/'Problem 1 and 2'!F289</f>
        <v>2.5210084033613564E-2</v>
      </c>
      <c r="G287" s="5">
        <f>('Problem 1 and 2'!G288-'Problem 1 and 2'!G289)/'Problem 1 and 2'!G289</f>
        <v>6.3091482649842053E-3</v>
      </c>
      <c r="H287" s="5">
        <f>('Problem 1 and 2'!H288-'Problem 1 and 2'!H289)/'Problem 1 and 2'!H289</f>
        <v>-7.730962504831412E-4</v>
      </c>
      <c r="I287" s="5">
        <f>('Problem 1 and 2'!I288-'Problem 1 and 2'!I289)/'Problem 1 and 2'!I289</f>
        <v>-2.7063599458728394E-3</v>
      </c>
      <c r="J287" s="5">
        <f>('Problem 1 and 2'!J288-'Problem 1 and 2'!J289)/'Problem 1 and 2'!J289</f>
        <v>0</v>
      </c>
      <c r="K287" s="5">
        <f>('Problem 1 and 2'!K288-'Problem 1 and 2'!K289)/'Problem 1 and 2'!K289</f>
        <v>-1.509287925696591E-2</v>
      </c>
      <c r="L287" s="5">
        <f>('Problem 1 and 2'!L288-'Problem 1 and 2'!L289)/'Problem 1 and 2'!L289</f>
        <v>-5.9602649006622894E-3</v>
      </c>
      <c r="M287" s="5">
        <f>('Problem 1 and 2'!M288-'Problem 1 and 2'!M289)/'Problem 1 and 2'!M289</f>
        <v>-2.9041626331073956E-3</v>
      </c>
      <c r="N287" s="5">
        <f>('Problem 1 and 2'!N288-'Problem 1 and 2'!N289)/'Problem 1 and 2'!N289</f>
        <v>2.7103331451157602E-2</v>
      </c>
      <c r="O287" s="5">
        <f>('Problem 1 and 2'!O288-'Problem 1 and 2'!O289)/'Problem 1 and 2'!O289</f>
        <v>1.7254313578394468E-2</v>
      </c>
      <c r="P287" s="5">
        <f>('Problem 1 and 2'!P288-'Problem 1 and 2'!P289)/'Problem 1 and 2'!P289</f>
        <v>-3.0968671227943806E-2</v>
      </c>
      <c r="Q287" s="5">
        <f>('Problem 1 and 2'!Q288-'Problem 1 and 2'!Q289)/'Problem 1 and 2'!Q289</f>
        <v>2.6449071468767578E-2</v>
      </c>
      <c r="S287">
        <f t="shared" si="128"/>
        <v>0.24686399056870542</v>
      </c>
      <c r="T287">
        <f t="shared" si="129"/>
        <v>2.3708354358863812</v>
      </c>
      <c r="U287">
        <f t="shared" si="130"/>
        <v>1.112177801339854</v>
      </c>
      <c r="V287">
        <f t="shared" si="131"/>
        <v>0.55457609188183599</v>
      </c>
      <c r="W287">
        <f t="shared" si="132"/>
        <v>0.233873649133779</v>
      </c>
      <c r="X287">
        <f t="shared" si="133"/>
        <v>14.068027210884399</v>
      </c>
      <c r="Y287">
        <f t="shared" si="134"/>
        <v>0.45180076628352484</v>
      </c>
      <c r="Z287">
        <f t="shared" si="135"/>
        <v>0.47566147252860114</v>
      </c>
      <c r="AA287">
        <f t="shared" si="136"/>
        <v>0.47625787139780951</v>
      </c>
      <c r="AB287">
        <f t="shared" si="137"/>
        <v>0.18159152328188755</v>
      </c>
      <c r="AC287">
        <f t="shared" si="138"/>
        <v>0.64165371939630023</v>
      </c>
      <c r="AD287">
        <f t="shared" si="139"/>
        <v>0.23144989896508858</v>
      </c>
      <c r="AE287">
        <f t="shared" si="140"/>
        <v>0.28379415401230845</v>
      </c>
      <c r="AF287">
        <f t="shared" si="141"/>
        <v>0.17171446065289178</v>
      </c>
      <c r="AG287">
        <f t="shared" si="142"/>
        <v>0.34066599030252148</v>
      </c>
      <c r="AH287">
        <f t="shared" si="143"/>
        <v>21.840944036515889</v>
      </c>
      <c r="AJ287">
        <f t="shared" si="144"/>
        <v>1.1302807706295723E-2</v>
      </c>
      <c r="AK287">
        <f t="shared" si="145"/>
        <v>0.10855004398722784</v>
      </c>
      <c r="AL287">
        <f t="shared" si="146"/>
        <v>5.0921690906785125E-2</v>
      </c>
      <c r="AM287">
        <f t="shared" si="147"/>
        <v>2.5391580645719336E-2</v>
      </c>
      <c r="AN287">
        <f t="shared" si="148"/>
        <v>1.0708037562056178E-2</v>
      </c>
      <c r="AO287">
        <f t="shared" si="149"/>
        <v>0.64411259821755207</v>
      </c>
      <c r="AP287">
        <f t="shared" si="150"/>
        <v>2.0685954120305369E-2</v>
      </c>
      <c r="AQ287">
        <f t="shared" si="151"/>
        <v>2.1778430077625876E-2</v>
      </c>
      <c r="AR287">
        <f t="shared" si="152"/>
        <v>2.1805736537832507E-2</v>
      </c>
      <c r="AS287">
        <f t="shared" si="153"/>
        <v>8.3142708015864399E-3</v>
      </c>
      <c r="AT287">
        <f t="shared" si="154"/>
        <v>2.93784791684608E-2</v>
      </c>
      <c r="AU287">
        <f t="shared" si="155"/>
        <v>1.0597064787040675E-2</v>
      </c>
      <c r="AV287">
        <f t="shared" si="156"/>
        <v>1.2993676167927211E-2</v>
      </c>
      <c r="AW287">
        <f t="shared" si="157"/>
        <v>7.8620438917751112E-3</v>
      </c>
      <c r="AX287">
        <f t="shared" si="158"/>
        <v>1.5597585421809688E-2</v>
      </c>
      <c r="AY287">
        <f t="shared" si="159"/>
        <v>1</v>
      </c>
      <c r="BA287" cm="1">
        <f t="array" ref="BA287">SUM(AJ287:AX287*C287:Q287)</f>
        <v>5.8168730997907496E-3</v>
      </c>
    </row>
    <row r="288" spans="2:53" x14ac:dyDescent="0.3">
      <c r="B288" s="1">
        <f>'Problem 1 and 2'!B289</f>
        <v>42573</v>
      </c>
      <c r="C288" s="5">
        <f>('Problem 1 and 2'!C289-'Problem 1 and 2'!C290)/'Problem 1 and 2'!C290</f>
        <v>5.5067369654364422E-2</v>
      </c>
      <c r="D288" s="5">
        <f>('Problem 1 and 2'!D289-'Problem 1 and 2'!D290)/'Problem 1 and 2'!D290</f>
        <v>1.9140791152701033E-2</v>
      </c>
      <c r="E288" s="5">
        <f>('Problem 1 and 2'!E289-'Problem 1 and 2'!E290)/'Problem 1 and 2'!E290</f>
        <v>2.7210884353741496E-2</v>
      </c>
      <c r="F288" s="5">
        <f>('Problem 1 and 2'!F289-'Problem 1 and 2'!F290)/'Problem 1 and 2'!F290</f>
        <v>-2.794496990541705E-2</v>
      </c>
      <c r="G288" s="5">
        <f>('Problem 1 and 2'!G289-'Problem 1 and 2'!G290)/'Problem 1 and 2'!G290</f>
        <v>-4.7332832456799381E-2</v>
      </c>
      <c r="H288" s="5">
        <f>('Problem 1 and 2'!H289-'Problem 1 and 2'!H290)/'Problem 1 and 2'!H290</f>
        <v>-6.5284178187403567E-3</v>
      </c>
      <c r="I288" s="5">
        <f>('Problem 1 and 2'!I289-'Problem 1 and 2'!I290)/'Problem 1 and 2'!I290</f>
        <v>4.5631411390166375E-2</v>
      </c>
      <c r="J288" s="5">
        <f>('Problem 1 and 2'!J289-'Problem 1 and 2'!J290)/'Problem 1 and 2'!J290</f>
        <v>4.0862656072644818E-2</v>
      </c>
      <c r="K288" s="5">
        <f>('Problem 1 and 2'!K289-'Problem 1 and 2'!K290)/'Problem 1 and 2'!K290</f>
        <v>-5.5210237659963572E-2</v>
      </c>
      <c r="L288" s="5">
        <f>('Problem 1 and 2'!L289-'Problem 1 and 2'!L290)/'Problem 1 and 2'!L290</f>
        <v>2.8610354223433162E-2</v>
      </c>
      <c r="M288" s="5">
        <f>('Problem 1 and 2'!M289-'Problem 1 and 2'!M290)/'Problem 1 and 2'!M290</f>
        <v>-5.774783445620958E-3</v>
      </c>
      <c r="N288" s="5">
        <f>('Problem 1 and 2'!N289-'Problem 1 and 2'!N290)/'Problem 1 and 2'!N290</f>
        <v>-3.7500000000000033E-2</v>
      </c>
      <c r="O288" s="5">
        <f>('Problem 1 and 2'!O289-'Problem 1 and 2'!O290)/'Problem 1 and 2'!O290</f>
        <v>-3.6153289949385388E-2</v>
      </c>
      <c r="P288" s="5">
        <f>('Problem 1 and 2'!P289-'Problem 1 and 2'!P290)/'Problem 1 and 2'!P290</f>
        <v>6.4392487543119964E-2</v>
      </c>
      <c r="Q288" s="5">
        <f>('Problem 1 and 2'!Q289-'Problem 1 and 2'!Q290)/'Problem 1 and 2'!Q290</f>
        <v>-2.2459292532284727E-3</v>
      </c>
      <c r="S288">
        <f t="shared" si="128"/>
        <v>0.24428683901881235</v>
      </c>
      <c r="T288">
        <f t="shared" si="129"/>
        <v>2.3639291320781393</v>
      </c>
      <c r="U288">
        <f t="shared" si="130"/>
        <v>1.0125511938124252</v>
      </c>
      <c r="V288">
        <f t="shared" si="131"/>
        <v>0.54093897486834819</v>
      </c>
      <c r="W288">
        <f t="shared" si="132"/>
        <v>0.23240735666272083</v>
      </c>
      <c r="X288">
        <f t="shared" si="133"/>
        <v>14.078911564625894</v>
      </c>
      <c r="Y288">
        <f t="shared" si="134"/>
        <v>0.45302681992337163</v>
      </c>
      <c r="Z288">
        <f t="shared" si="135"/>
        <v>0.47566147252860114</v>
      </c>
      <c r="AA288">
        <f t="shared" si="136"/>
        <v>0.48355612561569339</v>
      </c>
      <c r="AB288">
        <f t="shared" si="137"/>
        <v>0.18268034653940718</v>
      </c>
      <c r="AC288">
        <f t="shared" si="138"/>
        <v>0.64352261372463893</v>
      </c>
      <c r="AD288">
        <f t="shared" si="139"/>
        <v>0.22534237002043533</v>
      </c>
      <c r="AE288">
        <f t="shared" si="140"/>
        <v>0.27898053635575754</v>
      </c>
      <c r="AF288">
        <f t="shared" si="141"/>
        <v>0.17720217660092177</v>
      </c>
      <c r="AG288">
        <f t="shared" si="142"/>
        <v>0.33188786445591045</v>
      </c>
      <c r="AH288">
        <f t="shared" si="143"/>
        <v>21.724885386831076</v>
      </c>
      <c r="AJ288">
        <f t="shared" si="144"/>
        <v>1.1244562844363318E-2</v>
      </c>
      <c r="AK288">
        <f t="shared" si="145"/>
        <v>0.1088120415820963</v>
      </c>
      <c r="AL288">
        <f t="shared" si="146"/>
        <v>4.6607895774041737E-2</v>
      </c>
      <c r="AM288">
        <f t="shared" si="147"/>
        <v>2.4899508799997992E-2</v>
      </c>
      <c r="AN288">
        <f t="shared" si="148"/>
        <v>1.0697748343639072E-2</v>
      </c>
      <c r="AO288">
        <f t="shared" si="149"/>
        <v>0.64805458412959338</v>
      </c>
      <c r="AP288">
        <f t="shared" si="150"/>
        <v>2.085289804097111E-2</v>
      </c>
      <c r="AQ288">
        <f t="shared" si="151"/>
        <v>2.1894774773676448E-2</v>
      </c>
      <c r="AR288">
        <f t="shared" si="152"/>
        <v>2.2258166936466761E-2</v>
      </c>
      <c r="AS288">
        <f t="shared" si="153"/>
        <v>8.4088059976667167E-3</v>
      </c>
      <c r="AT288">
        <f t="shared" si="154"/>
        <v>2.9621450344438711E-2</v>
      </c>
      <c r="AU288">
        <f t="shared" si="155"/>
        <v>1.0372545861946438E-2</v>
      </c>
      <c r="AV288">
        <f t="shared" si="156"/>
        <v>1.2841519363083339E-2</v>
      </c>
      <c r="AW288">
        <f t="shared" si="157"/>
        <v>8.1566449463680944E-3</v>
      </c>
      <c r="AX288">
        <f t="shared" si="158"/>
        <v>1.5276852261650603E-2</v>
      </c>
      <c r="AY288">
        <f t="shared" si="159"/>
        <v>1</v>
      </c>
      <c r="BA288" cm="1">
        <f t="array" ref="BA288">SUM(AJ288:AX288*C288:Q288)</f>
        <v>-1.1381918480043529E-3</v>
      </c>
    </row>
    <row r="289" spans="2:53" x14ac:dyDescent="0.3">
      <c r="B289" s="1">
        <f>'Problem 1 and 2'!B290</f>
        <v>42566</v>
      </c>
      <c r="C289" s="5">
        <f>('Problem 1 and 2'!C290-'Problem 1 and 2'!C291)/'Problem 1 and 2'!C291</f>
        <v>1.2455516014234842E-2</v>
      </c>
      <c r="D289" s="5">
        <f>('Problem 1 and 2'!D290-'Problem 1 and 2'!D291)/'Problem 1 and 2'!D291</f>
        <v>6.6213151927437486E-2</v>
      </c>
      <c r="E289" s="5">
        <f>('Problem 1 and 2'!E290-'Problem 1 and 2'!E291)/'Problem 1 and 2'!E291</f>
        <v>-6.7567567567567571E-3</v>
      </c>
      <c r="F289" s="5">
        <f>('Problem 1 and 2'!F290-'Problem 1 and 2'!F291)/'Problem 1 and 2'!F291</f>
        <v>9.54861111111115E-3</v>
      </c>
      <c r="G289" s="5">
        <f>('Problem 1 and 2'!G290-'Problem 1 and 2'!G291)/'Problem 1 and 2'!G291</f>
        <v>2.5423728813559188E-2</v>
      </c>
      <c r="H289" s="5">
        <f>('Problem 1 and 2'!H290-'Problem 1 and 2'!H291)/'Problem 1 and 2'!H291</f>
        <v>2.9655990510082924E-2</v>
      </c>
      <c r="I289" s="5">
        <f>('Problem 1 and 2'!I290-'Problem 1 and 2'!I291)/'Problem 1 and 2'!I291</f>
        <v>2.4275362318840539E-2</v>
      </c>
      <c r="J289" s="5">
        <f>('Problem 1 and 2'!J290-'Problem 1 and 2'!J291)/'Problem 1 and 2'!J291</f>
        <v>4.6939988116458567E-2</v>
      </c>
      <c r="K289" s="5">
        <f>('Problem 1 and 2'!K290-'Problem 1 and 2'!K291)/'Problem 1 and 2'!K291</f>
        <v>7.7376565954312042E-3</v>
      </c>
      <c r="L289" s="5">
        <f>('Problem 1 and 2'!L290-'Problem 1 and 2'!L291)/'Problem 1 and 2'!L291</f>
        <v>3.3075299085151423E-2</v>
      </c>
      <c r="M289" s="5">
        <f>('Problem 1 and 2'!M290-'Problem 1 and 2'!M291)/'Problem 1 and 2'!M291</f>
        <v>8.6820083682008484E-2</v>
      </c>
      <c r="N289" s="5">
        <f>('Problem 1 and 2'!N290-'Problem 1 and 2'!N291)/'Problem 1 and 2'!N291</f>
        <v>2.8507546115148094E-2</v>
      </c>
      <c r="O289" s="5">
        <f>('Problem 1 and 2'!O290-'Problem 1 and 2'!O291)/'Problem 1 and 2'!O291</f>
        <v>3.7509377344336084E-2</v>
      </c>
      <c r="P289" s="5">
        <f>('Problem 1 and 2'!P290-'Problem 1 and 2'!P291)/'Problem 1 and 2'!P291</f>
        <v>0.20619509939898295</v>
      </c>
      <c r="Q289" s="5">
        <f>('Problem 1 and 2'!Q290-'Problem 1 and 2'!Q291)/'Problem 1 and 2'!Q291</f>
        <v>5.822935234699933E-2</v>
      </c>
      <c r="S289">
        <f t="shared" si="128"/>
        <v>0.23153672082460447</v>
      </c>
      <c r="T289">
        <f t="shared" si="129"/>
        <v>2.3195314647394429</v>
      </c>
      <c r="U289">
        <f t="shared" si="130"/>
        <v>0.9857286456319635</v>
      </c>
      <c r="V289">
        <f t="shared" si="131"/>
        <v>0.55649007321706234</v>
      </c>
      <c r="W289">
        <f t="shared" si="132"/>
        <v>0.24395440987230396</v>
      </c>
      <c r="X289">
        <f t="shared" si="133"/>
        <v>14.171428571428615</v>
      </c>
      <c r="Y289">
        <f t="shared" si="134"/>
        <v>0.43325670498084284</v>
      </c>
      <c r="Z289">
        <f t="shared" si="135"/>
        <v>0.45698773969214562</v>
      </c>
      <c r="AA289">
        <f t="shared" si="136"/>
        <v>0.5118134688695517</v>
      </c>
      <c r="AB289">
        <f t="shared" si="137"/>
        <v>0.17759917133764885</v>
      </c>
      <c r="AC289">
        <f t="shared" si="138"/>
        <v>0.64726040238131655</v>
      </c>
      <c r="AD289">
        <f t="shared" si="139"/>
        <v>0.2341219428783744</v>
      </c>
      <c r="AE289">
        <f t="shared" si="140"/>
        <v>0.28944492256565091</v>
      </c>
      <c r="AF289">
        <f t="shared" si="141"/>
        <v>0.16648198730709576</v>
      </c>
      <c r="AG289">
        <f t="shared" si="142"/>
        <v>0.33263493899604751</v>
      </c>
      <c r="AH289">
        <f t="shared" si="143"/>
        <v>21.758271164722668</v>
      </c>
      <c r="AJ289">
        <f t="shared" si="144"/>
        <v>1.0641319757058725E-2</v>
      </c>
      <c r="AK289">
        <f t="shared" si="145"/>
        <v>0.10660458485783413</v>
      </c>
      <c r="AL289">
        <f t="shared" si="146"/>
        <v>4.530362905073794E-2</v>
      </c>
      <c r="AM289">
        <f t="shared" si="147"/>
        <v>2.5576024354329964E-2</v>
      </c>
      <c r="AN289">
        <f t="shared" si="148"/>
        <v>1.121203095712101E-2</v>
      </c>
      <c r="AO289">
        <f t="shared" si="149"/>
        <v>0.65131225105812518</v>
      </c>
      <c r="AP289">
        <f t="shared" si="150"/>
        <v>1.9912276196065375E-2</v>
      </c>
      <c r="AQ289">
        <f t="shared" si="151"/>
        <v>2.1002943489052267E-2</v>
      </c>
      <c r="AR289">
        <f t="shared" si="152"/>
        <v>2.3522708444748592E-2</v>
      </c>
      <c r="AS289">
        <f t="shared" si="153"/>
        <v>8.1623751259059431E-3</v>
      </c>
      <c r="AT289">
        <f t="shared" si="154"/>
        <v>2.9747786369660613E-2</v>
      </c>
      <c r="AU289">
        <f t="shared" si="155"/>
        <v>1.0760135357535358E-2</v>
      </c>
      <c r="AV289">
        <f t="shared" si="156"/>
        <v>1.3302753714869432E-2</v>
      </c>
      <c r="AW289">
        <f t="shared" si="157"/>
        <v>7.6514345301945666E-3</v>
      </c>
      <c r="AX289">
        <f t="shared" si="158"/>
        <v>1.5287746736760888E-2</v>
      </c>
      <c r="AY289">
        <f t="shared" si="159"/>
        <v>1</v>
      </c>
      <c r="BA289" cm="1">
        <f t="array" ref="BA289">SUM(AJ289:AX289*C289:Q289)</f>
        <v>3.4507191717843791E-2</v>
      </c>
    </row>
    <row r="290" spans="2:53" x14ac:dyDescent="0.3">
      <c r="B290" s="1">
        <f>'Problem 1 and 2'!B291</f>
        <v>42559</v>
      </c>
      <c r="C290" s="5">
        <f>('Problem 1 and 2'!C291-'Problem 1 and 2'!C292)/'Problem 1 and 2'!C292</f>
        <v>2.9744199881023203E-3</v>
      </c>
      <c r="D290" s="5">
        <f>('Problem 1 and 2'!D291-'Problem 1 and 2'!D292)/'Problem 1 and 2'!D292</f>
        <v>-9.0620752152233792E-4</v>
      </c>
      <c r="E290" s="5">
        <f>('Problem 1 and 2'!E291-'Problem 1 and 2'!E292)/'Problem 1 and 2'!E292</f>
        <v>1.5686274509803921E-2</v>
      </c>
      <c r="F290" s="5">
        <f>('Problem 1 and 2'!F291-'Problem 1 and 2'!F292)/'Problem 1 and 2'!F292</f>
        <v>-8.6058519793459753E-3</v>
      </c>
      <c r="G290" s="5">
        <f>('Problem 1 and 2'!G291-'Problem 1 and 2'!G292)/'Problem 1 and 2'!G292</f>
        <v>0</v>
      </c>
      <c r="H290" s="5">
        <f>('Problem 1 and 2'!H291-'Problem 1 and 2'!H292)/'Problem 1 and 2'!H292</f>
        <v>3.5714285714285939E-3</v>
      </c>
      <c r="I290" s="5">
        <f>('Problem 1 and 2'!I291-'Problem 1 and 2'!I292)/'Problem 1 and 2'!I292</f>
        <v>-2.9194512838550866E-2</v>
      </c>
      <c r="J290" s="5">
        <f>('Problem 1 and 2'!J291-'Problem 1 and 2'!J292)/'Problem 1 and 2'!J292</f>
        <v>-1.5789473684210461E-2</v>
      </c>
      <c r="K290" s="5">
        <f>('Problem 1 and 2'!K291-'Problem 1 and 2'!K292)/'Problem 1 and 2'!K292</f>
        <v>-1.0211524434719227E-2</v>
      </c>
      <c r="L290" s="5">
        <f>('Problem 1 and 2'!L291-'Problem 1 and 2'!L292)/'Problem 1 and 2'!L292</f>
        <v>-3.1356509884117208E-2</v>
      </c>
      <c r="M290" s="5">
        <f>('Problem 1 and 2'!M291-'Problem 1 and 2'!M292)/'Problem 1 and 2'!M292</f>
        <v>-5.7199211045364906E-2</v>
      </c>
      <c r="N290" s="5">
        <f>('Problem 1 and 2'!N291-'Problem 1 and 2'!N292)/'Problem 1 and 2'!N292</f>
        <v>-5.0055617352614329E-3</v>
      </c>
      <c r="O290" s="5">
        <f>('Problem 1 and 2'!O291-'Problem 1 and 2'!O292)/'Problem 1 and 2'!O292</f>
        <v>-1.5509601181683857E-2</v>
      </c>
      <c r="P290" s="5">
        <f>('Problem 1 and 2'!P291-'Problem 1 and 2'!P292)/'Problem 1 and 2'!P292</f>
        <v>-1.8157058556513939E-2</v>
      </c>
      <c r="Q290" s="5">
        <f>('Problem 1 and 2'!Q291-'Problem 1 and 2'!Q292)/'Problem 1 and 2'!Q292</f>
        <v>-1.7793594306050303E-3</v>
      </c>
      <c r="S290">
        <f t="shared" si="128"/>
        <v>0.22868829016419634</v>
      </c>
      <c r="T290">
        <f t="shared" si="129"/>
        <v>2.1754856995961172</v>
      </c>
      <c r="U290">
        <f t="shared" si="130"/>
        <v>0.99243428267707889</v>
      </c>
      <c r="V290">
        <f t="shared" si="131"/>
        <v>0.55122662454518989</v>
      </c>
      <c r="W290">
        <f t="shared" si="132"/>
        <v>0.23790595342918899</v>
      </c>
      <c r="X290">
        <f t="shared" si="133"/>
        <v>13.763265306122495</v>
      </c>
      <c r="Y290">
        <f t="shared" si="134"/>
        <v>0.42298850574712638</v>
      </c>
      <c r="Z290">
        <f t="shared" si="135"/>
        <v>0.43649850505214599</v>
      </c>
      <c r="AA290">
        <f t="shared" si="136"/>
        <v>0.50788363967530648</v>
      </c>
      <c r="AB290">
        <f t="shared" si="137"/>
        <v>0.17191309432615734</v>
      </c>
      <c r="AC290">
        <f t="shared" si="138"/>
        <v>0.59555432596394464</v>
      </c>
      <c r="AD290">
        <f t="shared" si="139"/>
        <v>0.22763269337468034</v>
      </c>
      <c r="AE290">
        <f t="shared" si="140"/>
        <v>0.27898053635575754</v>
      </c>
      <c r="AF290">
        <f t="shared" si="141"/>
        <v>0.13802243715801002</v>
      </c>
      <c r="AG290">
        <f t="shared" si="142"/>
        <v>0.31433161276268834</v>
      </c>
      <c r="AH290">
        <f t="shared" si="143"/>
        <v>21.042811506950088</v>
      </c>
      <c r="AJ290">
        <f t="shared" si="144"/>
        <v>1.0867763088058096E-2</v>
      </c>
      <c r="AK290">
        <f t="shared" si="145"/>
        <v>0.10338379445529847</v>
      </c>
      <c r="AL290">
        <f t="shared" si="146"/>
        <v>4.7162627596093541E-2</v>
      </c>
      <c r="AM290">
        <f t="shared" si="147"/>
        <v>2.6195483638825019E-2</v>
      </c>
      <c r="AN290">
        <f t="shared" si="148"/>
        <v>1.1305806419955463E-2</v>
      </c>
      <c r="AO290">
        <f t="shared" si="149"/>
        <v>0.65406019065355026</v>
      </c>
      <c r="AP290">
        <f t="shared" si="150"/>
        <v>2.0101330357277607E-2</v>
      </c>
      <c r="AQ290">
        <f t="shared" si="151"/>
        <v>2.0743354798762412E-2</v>
      </c>
      <c r="AR290">
        <f t="shared" si="152"/>
        <v>2.4135731078879882E-2</v>
      </c>
      <c r="AS290">
        <f t="shared" si="153"/>
        <v>8.1696827569537143E-3</v>
      </c>
      <c r="AT290">
        <f t="shared" si="154"/>
        <v>2.8302032062932421E-2</v>
      </c>
      <c r="AU290">
        <f t="shared" si="155"/>
        <v>1.0817598841271618E-2</v>
      </c>
      <c r="AV290">
        <f t="shared" si="156"/>
        <v>1.325775960420569E-2</v>
      </c>
      <c r="AW290">
        <f t="shared" si="157"/>
        <v>6.559125291429024E-3</v>
      </c>
      <c r="AX290">
        <f t="shared" si="158"/>
        <v>1.4937719356506609E-2</v>
      </c>
      <c r="AY290">
        <f t="shared" si="159"/>
        <v>0.99999999999999989</v>
      </c>
      <c r="BA290" cm="1">
        <f t="array" ref="BA290">SUM(AJ290:AX290*C290:Q290)</f>
        <v>-6.5237032901816784E-4</v>
      </c>
    </row>
    <row r="291" spans="2:53" x14ac:dyDescent="0.3">
      <c r="B291" s="1">
        <f>'Problem 1 and 2'!B292</f>
        <v>42552</v>
      </c>
      <c r="C291" s="5">
        <f>('Problem 1 and 2'!C292-'Problem 1 and 2'!C293)/'Problem 1 and 2'!C293</f>
        <v>-4.7052154195011402E-2</v>
      </c>
      <c r="D291" s="5">
        <f>('Problem 1 and 2'!D292-'Problem 1 and 2'!D293)/'Problem 1 and 2'!D293</f>
        <v>-1.5611061552185536E-2</v>
      </c>
      <c r="E291" s="5">
        <f>('Problem 1 and 2'!E292-'Problem 1 and 2'!E293)/'Problem 1 and 2'!E293</f>
        <v>6.8734283319362974E-2</v>
      </c>
      <c r="F291" s="5">
        <f>('Problem 1 and 2'!F292-'Problem 1 and 2'!F293)/'Problem 1 and 2'!F293</f>
        <v>-7.6857386848847159E-3</v>
      </c>
      <c r="G291" s="5">
        <f>('Problem 1 and 2'!G292-'Problem 1 and 2'!G293)/'Problem 1 and 2'!G293</f>
        <v>-1.0670731707316901E-2</v>
      </c>
      <c r="H291" s="5">
        <f>('Problem 1 and 2'!H292-'Problem 1 and 2'!H293)/'Problem 1 and 2'!H293</f>
        <v>-1.8309310479158507E-2</v>
      </c>
      <c r="I291" s="5">
        <f>('Problem 1 and 2'!I292-'Problem 1 and 2'!I293)/'Problem 1 and 2'!I293</f>
        <v>-8.0251221214236255E-3</v>
      </c>
      <c r="J291" s="5">
        <f>('Problem 1 and 2'!J292-'Problem 1 and 2'!J293)/'Problem 1 and 2'!J293</f>
        <v>-2.8409090909090908E-2</v>
      </c>
      <c r="K291" s="5">
        <f>('Problem 1 and 2'!K292-'Problem 1 and 2'!K293)/'Problem 1 and 2'!K293</f>
        <v>3.902993558165975E-2</v>
      </c>
      <c r="L291" s="5">
        <f>('Problem 1 and 2'!L292-'Problem 1 and 2'!L293)/'Problem 1 and 2'!L293</f>
        <v>-6.9162436548223391E-2</v>
      </c>
      <c r="M291" s="5">
        <f>('Problem 1 and 2'!M292-'Problem 1 and 2'!M293)/'Problem 1 and 2'!M293</f>
        <v>-5.1449953227315319E-2</v>
      </c>
      <c r="N291" s="5">
        <f>('Problem 1 and 2'!N292-'Problem 1 and 2'!N293)/'Problem 1 and 2'!N293</f>
        <v>-1.4794520547945143E-2</v>
      </c>
      <c r="O291" s="5">
        <f>('Problem 1 and 2'!O292-'Problem 1 and 2'!O293)/'Problem 1 and 2'!O293</f>
        <v>-9.2493297587131262E-2</v>
      </c>
      <c r="P291" s="5">
        <f>('Problem 1 and 2'!P292-'Problem 1 and 2'!P293)/'Problem 1 and 2'!P293</f>
        <v>3.7193973634651732E-2</v>
      </c>
      <c r="Q291" s="5">
        <f>('Problem 1 and 2'!Q292-'Problem 1 and 2'!Q293)/'Problem 1 and 2'!Q293</f>
        <v>-9.2572658772874045E-2</v>
      </c>
      <c r="S291">
        <f t="shared" si="128"/>
        <v>0.22801009238790867</v>
      </c>
      <c r="T291">
        <f t="shared" si="129"/>
        <v>2.1774589292556148</v>
      </c>
      <c r="U291">
        <f t="shared" si="130"/>
        <v>0.97710711228824376</v>
      </c>
      <c r="V291">
        <f t="shared" si="131"/>
        <v>0.55601157788325573</v>
      </c>
      <c r="W291">
        <f t="shared" si="132"/>
        <v>0.23790595342918899</v>
      </c>
      <c r="X291">
        <f t="shared" si="133"/>
        <v>13.71428571428576</v>
      </c>
      <c r="Y291">
        <f t="shared" si="134"/>
        <v>0.43570881226053637</v>
      </c>
      <c r="Z291">
        <f t="shared" si="135"/>
        <v>0.44350115486581676</v>
      </c>
      <c r="AA291">
        <f t="shared" si="136"/>
        <v>0.5131234119343</v>
      </c>
      <c r="AB291">
        <f t="shared" si="137"/>
        <v>0.17747819097570219</v>
      </c>
      <c r="AC291">
        <f t="shared" si="138"/>
        <v>0.63168628297849361</v>
      </c>
      <c r="AD291">
        <f t="shared" si="139"/>
        <v>0.22877785505180284</v>
      </c>
      <c r="AE291">
        <f t="shared" si="140"/>
        <v>0.28337557856391277</v>
      </c>
      <c r="AF291">
        <f t="shared" si="141"/>
        <v>0.14057486318034956</v>
      </c>
      <c r="AG291">
        <f t="shared" si="142"/>
        <v>0.3148919186677912</v>
      </c>
      <c r="AH291">
        <f t="shared" si="143"/>
        <v>21.059897448008677</v>
      </c>
      <c r="AJ291">
        <f t="shared" si="144"/>
        <v>1.0826742767898341E-2</v>
      </c>
      <c r="AK291">
        <f t="shared" si="145"/>
        <v>0.10339361502738489</v>
      </c>
      <c r="AL291">
        <f t="shared" si="146"/>
        <v>4.6396575040332608E-2</v>
      </c>
      <c r="AM291">
        <f t="shared" si="147"/>
        <v>2.640143805333817E-2</v>
      </c>
      <c r="AN291">
        <f t="shared" si="148"/>
        <v>1.1296633994373237E-2</v>
      </c>
      <c r="AO291">
        <f t="shared" si="149"/>
        <v>0.65120382224760154</v>
      </c>
      <c r="AP291">
        <f t="shared" si="150"/>
        <v>2.0689028203303757E-2</v>
      </c>
      <c r="AQ291">
        <f t="shared" si="151"/>
        <v>2.1059036776446986E-2</v>
      </c>
      <c r="AR291">
        <f t="shared" si="152"/>
        <v>2.4364953020358536E-2</v>
      </c>
      <c r="AS291">
        <f t="shared" si="153"/>
        <v>8.4273055656538202E-3</v>
      </c>
      <c r="AT291">
        <f t="shared" si="154"/>
        <v>2.9994746391237666E-2</v>
      </c>
      <c r="AU291">
        <f t="shared" si="155"/>
        <v>1.0863198912368635E-2</v>
      </c>
      <c r="AV291">
        <f t="shared" si="156"/>
        <v>1.3455696033824106E-2</v>
      </c>
      <c r="AW291">
        <f t="shared" si="157"/>
        <v>6.6750022656754037E-3</v>
      </c>
      <c r="AX291">
        <f t="shared" si="158"/>
        <v>1.49522057002023E-2</v>
      </c>
      <c r="AY291">
        <f t="shared" si="159"/>
        <v>1.0000000000000002</v>
      </c>
      <c r="BA291" cm="1">
        <f t="array" ref="BA291">SUM(AJ291:AX291*C291:Q291)</f>
        <v>-1.566161309724047E-2</v>
      </c>
    </row>
    <row r="292" spans="2:53" x14ac:dyDescent="0.3">
      <c r="B292" s="1">
        <f>'Problem 1 and 2'!B293</f>
        <v>42545</v>
      </c>
      <c r="C292" s="5">
        <f>('Problem 1 and 2'!C293-'Problem 1 and 2'!C294)/'Problem 1 and 2'!C294</f>
        <v>3.3391915641476373E-2</v>
      </c>
      <c r="D292" s="5">
        <f>('Problem 1 and 2'!D293-'Problem 1 and 2'!D294)/'Problem 1 and 2'!D294</f>
        <v>7.1189679885331938E-2</v>
      </c>
      <c r="E292" s="5">
        <f>('Problem 1 and 2'!E293-'Problem 1 and 2'!E294)/'Problem 1 and 2'!E294</f>
        <v>4.1466608467917943E-2</v>
      </c>
      <c r="F292" s="5">
        <f>('Problem 1 and 2'!F293-'Problem 1 and 2'!F294)/'Problem 1 and 2'!F294</f>
        <v>5.4479963980189158E-2</v>
      </c>
      <c r="G292" s="5">
        <f>('Problem 1 and 2'!G293-'Problem 1 and 2'!G294)/'Problem 1 and 2'!G294</f>
        <v>2.8213166144200583E-2</v>
      </c>
      <c r="H292" s="5">
        <f>('Problem 1 and 2'!H293-'Problem 1 and 2'!H294)/'Problem 1 and 2'!H294</f>
        <v>4.9468520032706437E-2</v>
      </c>
      <c r="I292" s="5">
        <f>('Problem 1 and 2'!I293-'Problem 1 and 2'!I294)/'Problem 1 and 2'!I294</f>
        <v>6.3845582776540635E-2</v>
      </c>
      <c r="J292" s="5">
        <f>('Problem 1 and 2'!J293-'Problem 1 and 2'!J294)/'Problem 1 and 2'!J294</f>
        <v>0.10206637445209776</v>
      </c>
      <c r="K292" s="5">
        <f>('Problem 1 and 2'!K293-'Problem 1 and 2'!K294)/'Problem 1 and 2'!K294</f>
        <v>6.6693613581244968E-2</v>
      </c>
      <c r="L292" s="5">
        <f>('Problem 1 and 2'!L293-'Problem 1 and 2'!L294)/'Problem 1 and 2'!L294</f>
        <v>7.1380013596193073E-2</v>
      </c>
      <c r="M292" s="5">
        <f>('Problem 1 and 2'!M293-'Problem 1 and 2'!M294)/'Problem 1 and 2'!M294</f>
        <v>7.1142284569138486E-2</v>
      </c>
      <c r="N292" s="5">
        <f>('Problem 1 and 2'!N293-'Problem 1 and 2'!N294)/'Problem 1 and 2'!N294</f>
        <v>6.9753810082063342E-2</v>
      </c>
      <c r="O292" s="5">
        <f>('Problem 1 and 2'!O293-'Problem 1 and 2'!O294)/'Problem 1 and 2'!O294</f>
        <v>3.8274182324286712E-2</v>
      </c>
      <c r="P292" s="5">
        <f>('Problem 1 and 2'!P293-'Problem 1 and 2'!P294)/'Problem 1 and 2'!P294</f>
        <v>7.1644803229061457E-2</v>
      </c>
      <c r="Q292" s="5">
        <f>('Problem 1 and 2'!Q293-'Problem 1 and 2'!Q294)/'Problem 1 and 2'!Q294</f>
        <v>4.7350620067643678E-2</v>
      </c>
      <c r="S292">
        <f t="shared" si="128"/>
        <v>0.23926817547428372</v>
      </c>
      <c r="T292">
        <f t="shared" si="129"/>
        <v>2.2119904482968229</v>
      </c>
      <c r="U292">
        <f t="shared" si="130"/>
        <v>0.91426571369401943</v>
      </c>
      <c r="V292">
        <f t="shared" si="131"/>
        <v>0.56031803588751505</v>
      </c>
      <c r="W292">
        <f t="shared" si="132"/>
        <v>0.24047196525354075</v>
      </c>
      <c r="X292">
        <f t="shared" si="133"/>
        <v>13.97006802721093</v>
      </c>
      <c r="Y292">
        <f t="shared" si="134"/>
        <v>0.43923371647509574</v>
      </c>
      <c r="Z292">
        <f t="shared" si="135"/>
        <v>0.45646902489113306</v>
      </c>
      <c r="AA292">
        <f t="shared" si="136"/>
        <v>0.49384853541014506</v>
      </c>
      <c r="AB292">
        <f t="shared" si="137"/>
        <v>0.19066505042788456</v>
      </c>
      <c r="AC292">
        <f t="shared" si="138"/>
        <v>0.66594934566470387</v>
      </c>
      <c r="AD292">
        <f t="shared" si="139"/>
        <v>0.23221334008317029</v>
      </c>
      <c r="AE292">
        <f t="shared" si="140"/>
        <v>0.31225728450321849</v>
      </c>
      <c r="AF292">
        <f t="shared" si="141"/>
        <v>0.13553382178622897</v>
      </c>
      <c r="AG292">
        <f t="shared" si="142"/>
        <v>0.34701612389368686</v>
      </c>
      <c r="AH292">
        <f t="shared" si="143"/>
        <v>21.40956860895238</v>
      </c>
      <c r="AJ292">
        <f t="shared" si="144"/>
        <v>1.1175758832162274E-2</v>
      </c>
      <c r="AK292">
        <f t="shared" si="145"/>
        <v>0.10331784300277225</v>
      </c>
      <c r="AL292">
        <f t="shared" si="146"/>
        <v>4.2703602785892684E-2</v>
      </c>
      <c r="AM292">
        <f t="shared" si="147"/>
        <v>2.6171383745360422E-2</v>
      </c>
      <c r="AN292">
        <f t="shared" si="148"/>
        <v>1.1231985550282772E-2</v>
      </c>
      <c r="AO292">
        <f t="shared" si="149"/>
        <v>0.65251515723531983</v>
      </c>
      <c r="AP292">
        <f t="shared" si="150"/>
        <v>2.051576678156097E-2</v>
      </c>
      <c r="AQ292">
        <f t="shared" si="151"/>
        <v>2.1320795071987635E-2</v>
      </c>
      <c r="AR292">
        <f t="shared" si="152"/>
        <v>2.3066720513165453E-2</v>
      </c>
      <c r="AS292">
        <f t="shared" si="153"/>
        <v>8.9055998236301798E-3</v>
      </c>
      <c r="AT292">
        <f t="shared" si="154"/>
        <v>3.1105220185811595E-2</v>
      </c>
      <c r="AU292">
        <f t="shared" si="155"/>
        <v>1.0846240964709146E-2</v>
      </c>
      <c r="AV292">
        <f t="shared" si="156"/>
        <v>1.4584940509854484E-2</v>
      </c>
      <c r="AW292">
        <f t="shared" si="157"/>
        <v>6.3305255823583335E-3</v>
      </c>
      <c r="AX292">
        <f t="shared" si="158"/>
        <v>1.6208459415131913E-2</v>
      </c>
      <c r="AY292">
        <f t="shared" si="159"/>
        <v>1</v>
      </c>
      <c r="BA292" cm="1">
        <f t="array" ref="BA292">SUM(AJ292:AX292*C292:Q292)</f>
        <v>5.3929564503105439E-2</v>
      </c>
    </row>
    <row r="293" spans="2:53" x14ac:dyDescent="0.3">
      <c r="B293" s="1">
        <f>'Problem 1 and 2'!B294</f>
        <v>42538</v>
      </c>
      <c r="C293" s="5">
        <f>('Problem 1 and 2'!C294-'Problem 1 and 2'!C295)/'Problem 1 and 2'!C295</f>
        <v>-7.5581395348837867E-3</v>
      </c>
      <c r="D293" s="5">
        <f>('Problem 1 and 2'!D294-'Problem 1 and 2'!D295)/'Problem 1 and 2'!D295</f>
        <v>2.8749401054147384E-3</v>
      </c>
      <c r="E293" s="5">
        <f>('Problem 1 and 2'!E294-'Problem 1 and 2'!E295)/'Problem 1 and 2'!E295</f>
        <v>-1.0153380859796909E-2</v>
      </c>
      <c r="F293" s="5">
        <f>('Problem 1 and 2'!F294-'Problem 1 and 2'!F295)/'Problem 1 and 2'!F295</f>
        <v>1.7873510540788215E-2</v>
      </c>
      <c r="G293" s="5">
        <f>('Problem 1 and 2'!G294-'Problem 1 and 2'!G295)/'Problem 1 and 2'!G295</f>
        <v>4.2483660130718859E-2</v>
      </c>
      <c r="H293" s="5">
        <f>('Problem 1 and 2'!H294-'Problem 1 and 2'!H295)/'Problem 1 and 2'!H295</f>
        <v>-8.512363194162929E-3</v>
      </c>
      <c r="I293" s="5">
        <f>('Problem 1 and 2'!I294-'Problem 1 and 2'!I295)/'Problem 1 and 2'!I295</f>
        <v>-2.4619840695148484E-2</v>
      </c>
      <c r="J293" s="5">
        <f>('Problem 1 and 2'!J294-'Problem 1 and 2'!J295)/'Problem 1 and 2'!J295</f>
        <v>-1.4805675508945132E-2</v>
      </c>
      <c r="K293" s="5">
        <f>('Problem 1 and 2'!K294-'Problem 1 and 2'!K295)/'Problem 1 and 2'!K295</f>
        <v>-2.9423303256179027E-2</v>
      </c>
      <c r="L293" s="5">
        <f>('Problem 1 and 2'!L294-'Problem 1 and 2'!L295)/'Problem 1 and 2'!L295</f>
        <v>-2.9683377308707126E-2</v>
      </c>
      <c r="M293" s="5">
        <f>('Problem 1 and 2'!M294-'Problem 1 and 2'!M295)/'Problem 1 and 2'!M295</f>
        <v>-4.9850448654038364E-3</v>
      </c>
      <c r="N293" s="5">
        <f>('Problem 1 and 2'!N294-'Problem 1 and 2'!N295)/'Problem 1 and 2'!N295</f>
        <v>-2.902675014228796E-2</v>
      </c>
      <c r="O293" s="5">
        <f>('Problem 1 and 2'!O294-'Problem 1 and 2'!O295)/'Problem 1 and 2'!O295</f>
        <v>-4.1580041580043152E-3</v>
      </c>
      <c r="P293" s="5">
        <f>('Problem 1 and 2'!P294-'Problem 1 and 2'!P295)/'Problem 1 and 2'!P295</f>
        <v>-8.0705009276437784E-2</v>
      </c>
      <c r="Q293" s="5">
        <f>('Problem 1 and 2'!Q294-'Problem 1 and 2'!Q295)/'Problem 1 and 2'!Q295</f>
        <v>-2.9540481400437621E-2</v>
      </c>
      <c r="S293">
        <f t="shared" si="128"/>
        <v>0.23153672082460447</v>
      </c>
      <c r="T293">
        <f t="shared" si="129"/>
        <v>2.0649848386642509</v>
      </c>
      <c r="U293">
        <f t="shared" si="130"/>
        <v>0.87786368402053572</v>
      </c>
      <c r="V293">
        <f t="shared" si="131"/>
        <v>0.53136906819221641</v>
      </c>
      <c r="W293">
        <f t="shared" si="132"/>
        <v>0.23387364913377895</v>
      </c>
      <c r="X293">
        <f t="shared" si="133"/>
        <v>13.311564625850382</v>
      </c>
      <c r="Y293">
        <f t="shared" si="134"/>
        <v>0.41287356321839064</v>
      </c>
      <c r="Z293">
        <f t="shared" si="135"/>
        <v>0.41419376860860196</v>
      </c>
      <c r="AA293">
        <f t="shared" si="136"/>
        <v>0.46297130602678999</v>
      </c>
      <c r="AB293">
        <f t="shared" si="137"/>
        <v>0.17796211242348869</v>
      </c>
      <c r="AC293">
        <f t="shared" si="138"/>
        <v>0.62171884656068688</v>
      </c>
      <c r="AD293">
        <f t="shared" si="139"/>
        <v>0.21707175790788411</v>
      </c>
      <c r="AE293">
        <f t="shared" si="140"/>
        <v>0.30074645967233576</v>
      </c>
      <c r="AF293">
        <f t="shared" si="141"/>
        <v>0.12647270940692365</v>
      </c>
      <c r="AG293">
        <f t="shared" si="142"/>
        <v>0.33132755855080759</v>
      </c>
      <c r="AH293">
        <f t="shared" si="143"/>
        <v>20.316530669061677</v>
      </c>
      <c r="AJ293">
        <f t="shared" si="144"/>
        <v>1.1396469436447244E-2</v>
      </c>
      <c r="AK293">
        <f t="shared" si="145"/>
        <v>0.1016406232097905</v>
      </c>
      <c r="AL293">
        <f t="shared" si="146"/>
        <v>4.3209330289711322E-2</v>
      </c>
      <c r="AM293">
        <f t="shared" si="147"/>
        <v>2.6154518054669309E-2</v>
      </c>
      <c r="AN293">
        <f t="shared" si="148"/>
        <v>1.1511495389807143E-2</v>
      </c>
      <c r="AO293">
        <f t="shared" si="149"/>
        <v>0.65520855123761046</v>
      </c>
      <c r="AP293">
        <f t="shared" si="150"/>
        <v>2.0322050548085002E-2</v>
      </c>
      <c r="AQ293">
        <f t="shared" si="151"/>
        <v>2.0387032380451774E-2</v>
      </c>
      <c r="AR293">
        <f t="shared" si="152"/>
        <v>2.2787911655202518E-2</v>
      </c>
      <c r="AS293">
        <f t="shared" si="153"/>
        <v>8.7594735204712931E-3</v>
      </c>
      <c r="AT293">
        <f t="shared" si="154"/>
        <v>3.0601624691141281E-2</v>
      </c>
      <c r="AU293">
        <f t="shared" si="155"/>
        <v>1.0684489465440292E-2</v>
      </c>
      <c r="AV293">
        <f t="shared" si="156"/>
        <v>1.4803042141949808E-2</v>
      </c>
      <c r="AW293">
        <f t="shared" si="157"/>
        <v>6.2251135032379435E-3</v>
      </c>
      <c r="AX293">
        <f t="shared" si="158"/>
        <v>1.6308274475984142E-2</v>
      </c>
      <c r="AY293">
        <f t="shared" si="159"/>
        <v>1</v>
      </c>
      <c r="BA293" cm="1">
        <f t="array" ref="BA293">SUM(AJ293:AX293*C293:Q293)</f>
        <v>-8.0945613701409718E-3</v>
      </c>
    </row>
    <row r="294" spans="2:53" x14ac:dyDescent="0.3">
      <c r="B294" s="1">
        <f>'Problem 1 and 2'!B295</f>
        <v>42531</v>
      </c>
      <c r="C294" s="5">
        <f>('Problem 1 and 2'!C295-'Problem 1 and 2'!C296)/'Problem 1 and 2'!C296</f>
        <v>5.2600818234950653E-3</v>
      </c>
      <c r="D294" s="5">
        <f>('Problem 1 and 2'!D295-'Problem 1 and 2'!D296)/'Problem 1 and 2'!D296</f>
        <v>-1.5101462954223819E-2</v>
      </c>
      <c r="E294" s="5">
        <f>('Problem 1 and 2'!E295-'Problem 1 and 2'!E296)/'Problem 1 and 2'!E296</f>
        <v>-4.7726805184118586E-2</v>
      </c>
      <c r="F294" s="5">
        <f>('Problem 1 and 2'!F295-'Problem 1 and 2'!F296)/'Problem 1 and 2'!F296</f>
        <v>-1.6230838593327326E-2</v>
      </c>
      <c r="G294" s="5">
        <f>('Problem 1 and 2'!G295-'Problem 1 and 2'!G296)/'Problem 1 and 2'!G296</f>
        <v>-2.2364217252396144E-2</v>
      </c>
      <c r="H294" s="5">
        <f>('Problem 1 and 2'!H295-'Problem 1 and 2'!H296)/'Problem 1 and 2'!H296</f>
        <v>-2.567140600315956E-2</v>
      </c>
      <c r="I294" s="5">
        <f>('Problem 1 and 2'!I295-'Problem 1 and 2'!I296)/'Problem 1 and 2'!I296</f>
        <v>-2.3683280311063943E-2</v>
      </c>
      <c r="J294" s="5">
        <f>('Problem 1 and 2'!J295-'Problem 1 and 2'!J296)/'Problem 1 and 2'!J296</f>
        <v>0</v>
      </c>
      <c r="K294" s="5">
        <f>('Problem 1 and 2'!K295-'Problem 1 and 2'!K296)/'Problem 1 and 2'!K296</f>
        <v>-3.0429821224800157E-2</v>
      </c>
      <c r="L294" s="5">
        <f>('Problem 1 and 2'!L295-'Problem 1 and 2'!L296)/'Problem 1 and 2'!L296</f>
        <v>-3.1309904153354669E-2</v>
      </c>
      <c r="M294" s="5">
        <f>('Problem 1 and 2'!M295-'Problem 1 and 2'!M296)/'Problem 1 and 2'!M296</f>
        <v>-2.7158098933074713E-2</v>
      </c>
      <c r="N294" s="5">
        <f>('Problem 1 and 2'!N295-'Problem 1 and 2'!N296)/'Problem 1 and 2'!N296</f>
        <v>-1.8435754189944198E-2</v>
      </c>
      <c r="O294" s="5">
        <f>('Problem 1 and 2'!O295-'Problem 1 and 2'!O296)/'Problem 1 and 2'!O296</f>
        <v>-8.2474226804122933E-3</v>
      </c>
      <c r="P294" s="5">
        <f>('Problem 1 and 2'!P295-'Problem 1 and 2'!P296)/'Problem 1 and 2'!P296</f>
        <v>5.4794520547945078E-2</v>
      </c>
      <c r="Q294" s="5">
        <f>('Problem 1 and 2'!Q295-'Problem 1 and 2'!Q296)/'Problem 1 and 2'!Q296</f>
        <v>-1.5086206896551546E-2</v>
      </c>
      <c r="S294">
        <f t="shared" si="128"/>
        <v>0.23330003504295238</v>
      </c>
      <c r="T294">
        <f t="shared" si="129"/>
        <v>2.0590651496857575</v>
      </c>
      <c r="U294">
        <f t="shared" si="130"/>
        <v>0.88686839662397632</v>
      </c>
      <c r="V294">
        <f t="shared" si="131"/>
        <v>0.52203840918298805</v>
      </c>
      <c r="W294">
        <f t="shared" si="132"/>
        <v>0.22434274807190085</v>
      </c>
      <c r="X294">
        <f t="shared" si="133"/>
        <v>13.425850340136096</v>
      </c>
      <c r="Y294">
        <f t="shared" si="134"/>
        <v>0.42329501915708795</v>
      </c>
      <c r="Z294">
        <f t="shared" si="135"/>
        <v>0.4204183462207538</v>
      </c>
      <c r="AA294">
        <f t="shared" si="136"/>
        <v>0.47700641029195145</v>
      </c>
      <c r="AB294">
        <f t="shared" si="137"/>
        <v>0.18340622871108692</v>
      </c>
      <c r="AC294">
        <f t="shared" si="138"/>
        <v>0.62483367044125149</v>
      </c>
      <c r="AD294">
        <f t="shared" si="139"/>
        <v>0.22356100741157817</v>
      </c>
      <c r="AE294">
        <f t="shared" si="140"/>
        <v>0.30200218601752299</v>
      </c>
      <c r="AF294">
        <f t="shared" si="141"/>
        <v>0.13757576260410059</v>
      </c>
      <c r="AG294">
        <f t="shared" si="142"/>
        <v>0.34141306484265854</v>
      </c>
      <c r="AH294">
        <f t="shared" si="143"/>
        <v>20.484976774441662</v>
      </c>
      <c r="AJ294">
        <f t="shared" si="144"/>
        <v>1.1388835711741303E-2</v>
      </c>
      <c r="AK294">
        <f t="shared" si="145"/>
        <v>0.10051586449708724</v>
      </c>
      <c r="AL294">
        <f t="shared" si="146"/>
        <v>4.3293600299829912E-2</v>
      </c>
      <c r="AM294">
        <f t="shared" si="147"/>
        <v>2.5483963927863264E-2</v>
      </c>
      <c r="AN294">
        <f t="shared" si="148"/>
        <v>1.0951574441217082E-2</v>
      </c>
      <c r="AO294">
        <f t="shared" si="149"/>
        <v>0.65539983217784392</v>
      </c>
      <c r="AP294">
        <f t="shared" si="150"/>
        <v>2.0663680697222818E-2</v>
      </c>
      <c r="AQ294">
        <f t="shared" si="151"/>
        <v>2.0523252276531453E-2</v>
      </c>
      <c r="AR294">
        <f t="shared" si="152"/>
        <v>2.3285670056853298E-2</v>
      </c>
      <c r="AS294">
        <f t="shared" si="153"/>
        <v>8.9532065733125936E-3</v>
      </c>
      <c r="AT294">
        <f t="shared" si="154"/>
        <v>3.0502044367501212E-2</v>
      </c>
      <c r="AU294">
        <f t="shared" si="155"/>
        <v>1.0913412784070464E-2</v>
      </c>
      <c r="AV294">
        <f t="shared" si="156"/>
        <v>1.4742617936199947E-2</v>
      </c>
      <c r="AW294">
        <f t="shared" si="157"/>
        <v>6.7159345172286798E-3</v>
      </c>
      <c r="AX294">
        <f t="shared" si="158"/>
        <v>1.6666509735496837E-2</v>
      </c>
      <c r="AY294">
        <f t="shared" si="159"/>
        <v>0.99999999999999989</v>
      </c>
      <c r="BA294" cm="1">
        <f t="array" ref="BA294">SUM(AJ294:AX294*C294:Q294)</f>
        <v>-2.3520768001672035E-2</v>
      </c>
    </row>
    <row r="295" spans="2:53" x14ac:dyDescent="0.3">
      <c r="B295" s="1">
        <f>'Problem 1 and 2'!B296</f>
        <v>42524</v>
      </c>
      <c r="C295" s="5">
        <f>('Problem 1 and 2'!C296-'Problem 1 and 2'!C297)/'Problem 1 and 2'!C297</f>
        <v>-2.7288231949971639E-2</v>
      </c>
      <c r="D295" s="5">
        <f>('Problem 1 and 2'!D296-'Problem 1 and 2'!D297)/'Problem 1 and 2'!D297</f>
        <v>-1.5334572490706223E-2</v>
      </c>
      <c r="E295" s="5">
        <f>('Problem 1 and 2'!E296-'Problem 1 and 2'!E297)/'Problem 1 and 2'!E297</f>
        <v>-1.9959677419354793E-2</v>
      </c>
      <c r="F295" s="5">
        <f>('Problem 1 and 2'!F296-'Problem 1 and 2'!F297)/'Problem 1 and 2'!F297</f>
        <v>-2.3337736679876622E-2</v>
      </c>
      <c r="G295" s="5">
        <f>('Problem 1 and 2'!G296-'Problem 1 and 2'!G297)/'Problem 1 and 2'!G297</f>
        <v>-2.7950310559006274E-2</v>
      </c>
      <c r="H295" s="5">
        <f>('Problem 1 and 2'!H296-'Problem 1 and 2'!H297)/'Problem 1 and 2'!H297</f>
        <v>-2.1260146888287593E-2</v>
      </c>
      <c r="I295" s="5">
        <f>('Problem 1 and 2'!I296-'Problem 1 and 2'!I297)/'Problem 1 and 2'!I297</f>
        <v>-3.4470989761092224E-2</v>
      </c>
      <c r="J295" s="5">
        <f>('Problem 1 and 2'!J296-'Problem 1 and 2'!J297)/'Problem 1 and 2'!J297</f>
        <v>-2.2316043425814336E-2</v>
      </c>
      <c r="K295" s="5">
        <f>('Problem 1 and 2'!K296-'Problem 1 and 2'!K297)/'Problem 1 and 2'!K297</f>
        <v>-3.8022813688216319E-4</v>
      </c>
      <c r="L295" s="5">
        <f>('Problem 1 and 2'!L296-'Problem 1 and 2'!L297)/'Problem 1 and 2'!L297</f>
        <v>-3.4546576187538522E-2</v>
      </c>
      <c r="M295" s="5">
        <f>('Problem 1 and 2'!M296-'Problem 1 and 2'!M297)/'Problem 1 and 2'!M297</f>
        <v>-4.4485634847080693E-2</v>
      </c>
      <c r="N295" s="5">
        <f>('Problem 1 and 2'!N296-'Problem 1 and 2'!N297)/'Problem 1 and 2'!N297</f>
        <v>-1.6731734523146198E-3</v>
      </c>
      <c r="O295" s="5">
        <f>('Problem 1 and 2'!O296-'Problem 1 and 2'!O297)/'Problem 1 and 2'!O297</f>
        <v>-2.1519838601210418E-2</v>
      </c>
      <c r="P295" s="5">
        <f>('Problem 1 and 2'!P296-'Problem 1 and 2'!P297)/'Problem 1 and 2'!P297</f>
        <v>-3.0475637031461229E-2</v>
      </c>
      <c r="Q295" s="5">
        <f>('Problem 1 and 2'!Q296-'Problem 1 and 2'!Q297)/'Problem 1 and 2'!Q297</f>
        <v>3.2432432432431702E-3</v>
      </c>
      <c r="S295">
        <f t="shared" si="128"/>
        <v>0.23207927904563458</v>
      </c>
      <c r="T295">
        <f t="shared" si="129"/>
        <v>2.0906368242377193</v>
      </c>
      <c r="U295">
        <f t="shared" si="130"/>
        <v>0.93131719075159847</v>
      </c>
      <c r="V295">
        <f t="shared" si="131"/>
        <v>0.5306513251915066</v>
      </c>
      <c r="W295">
        <f t="shared" si="132"/>
        <v>0.22947477172060446</v>
      </c>
      <c r="X295">
        <f t="shared" si="133"/>
        <v>13.779591836734737</v>
      </c>
      <c r="Y295">
        <f t="shared" si="134"/>
        <v>0.43356321839080442</v>
      </c>
      <c r="Z295">
        <f t="shared" si="135"/>
        <v>0.4204183462207538</v>
      </c>
      <c r="AA295">
        <f t="shared" si="136"/>
        <v>0.49197718817479019</v>
      </c>
      <c r="AB295">
        <f t="shared" si="137"/>
        <v>0.18933426644647167</v>
      </c>
      <c r="AC295">
        <f t="shared" si="138"/>
        <v>0.64227668417241313</v>
      </c>
      <c r="AD295">
        <f t="shared" si="139"/>
        <v>0.22775993356102731</v>
      </c>
      <c r="AE295">
        <f t="shared" si="140"/>
        <v>0.30451363870789738</v>
      </c>
      <c r="AF295">
        <f t="shared" si="141"/>
        <v>0.13042896974154994</v>
      </c>
      <c r="AG295">
        <f t="shared" si="142"/>
        <v>0.34664258662361824</v>
      </c>
      <c r="AH295">
        <f t="shared" si="143"/>
        <v>20.980666059721131</v>
      </c>
      <c r="AJ295">
        <f t="shared" si="144"/>
        <v>1.1061578235172545E-2</v>
      </c>
      <c r="AK295">
        <f t="shared" si="145"/>
        <v>9.9645874839566814E-2</v>
      </c>
      <c r="AL295">
        <f t="shared" si="146"/>
        <v>4.4389305282330836E-2</v>
      </c>
      <c r="AM295">
        <f t="shared" si="147"/>
        <v>2.5292396517871078E-2</v>
      </c>
      <c r="AN295">
        <f t="shared" si="148"/>
        <v>1.0937439787059581E-2</v>
      </c>
      <c r="AO295">
        <f t="shared" si="149"/>
        <v>0.65677570947992536</v>
      </c>
      <c r="AP295">
        <f t="shared" si="150"/>
        <v>2.0664892961771264E-2</v>
      </c>
      <c r="AQ295">
        <f t="shared" si="151"/>
        <v>2.0038369850796905E-2</v>
      </c>
      <c r="AR295">
        <f t="shared" si="152"/>
        <v>2.3449073865166387E-2</v>
      </c>
      <c r="AS295">
        <f t="shared" si="153"/>
        <v>9.0242257279885534E-3</v>
      </c>
      <c r="AT295">
        <f t="shared" si="154"/>
        <v>3.0612788094724105E-2</v>
      </c>
      <c r="AU295">
        <f t="shared" si="155"/>
        <v>1.0855705577349752E-2</v>
      </c>
      <c r="AV295">
        <f t="shared" si="156"/>
        <v>1.4514011988041952E-2</v>
      </c>
      <c r="AW295">
        <f t="shared" si="157"/>
        <v>6.2166267443696001E-3</v>
      </c>
      <c r="AX295">
        <f t="shared" si="158"/>
        <v>1.6522001047865005E-2</v>
      </c>
      <c r="AY295">
        <f t="shared" si="159"/>
        <v>0.99999999999999967</v>
      </c>
      <c r="BA295" cm="1">
        <f t="array" ref="BA295">SUM(AJ295:AX295*C295:Q295)</f>
        <v>-2.0883385526347283E-2</v>
      </c>
    </row>
    <row r="296" spans="2:53" x14ac:dyDescent="0.3">
      <c r="B296" s="1">
        <f>'Problem 1 and 2'!B297</f>
        <v>42517</v>
      </c>
      <c r="C296" s="5">
        <f>('Problem 1 and 2'!C297-'Problem 1 and 2'!C298)/'Problem 1 and 2'!C298</f>
        <v>3.227699530516432E-2</v>
      </c>
      <c r="D296" s="5">
        <f>('Problem 1 and 2'!D297-'Problem 1 and 2'!D298)/'Problem 1 and 2'!D298</f>
        <v>1.3659915214319081E-2</v>
      </c>
      <c r="E296" s="5">
        <f>('Problem 1 and 2'!E297-'Problem 1 and 2'!E298)/'Problem 1 and 2'!E298</f>
        <v>3.7439866136791414E-2</v>
      </c>
      <c r="F296" s="5">
        <f>('Problem 1 and 2'!F297-'Problem 1 and 2'!F298)/'Problem 1 and 2'!F298</f>
        <v>3.8883806038426408E-2</v>
      </c>
      <c r="G296" s="5">
        <f>('Problem 1 and 2'!G297-'Problem 1 and 2'!G298)/'Problem 1 and 2'!G298</f>
        <v>1.2578616352201324E-2</v>
      </c>
      <c r="H296" s="5">
        <f>('Problem 1 and 2'!H297-'Problem 1 and 2'!H298)/'Problem 1 and 2'!H298</f>
        <v>4.2701863354035943E-3</v>
      </c>
      <c r="I296" s="5">
        <f>('Problem 1 and 2'!I297-'Problem 1 and 2'!I298)/'Problem 1 and 2'!I298</f>
        <v>5.0932568149210863E-2</v>
      </c>
      <c r="J296" s="5">
        <f>('Problem 1 and 2'!J297-'Problem 1 and 2'!J298)/'Problem 1 and 2'!J298</f>
        <v>-1.0739856801909206E-2</v>
      </c>
      <c r="K296" s="5">
        <f>('Problem 1 and 2'!K297-'Problem 1 and 2'!K298)/'Problem 1 and 2'!K298</f>
        <v>1.0372646945831591E-2</v>
      </c>
      <c r="L296" s="5">
        <f>('Problem 1 and 2'!L297-'Problem 1 and 2'!L298)/'Problem 1 and 2'!L298</f>
        <v>6.2254259501965926E-2</v>
      </c>
      <c r="M296" s="5">
        <f>('Problem 1 and 2'!M297-'Problem 1 and 2'!M298)/'Problem 1 and 2'!M298</f>
        <v>4.0501446480231476E-2</v>
      </c>
      <c r="N296" s="5">
        <f>('Problem 1 and 2'!N297-'Problem 1 and 2'!N298)/'Problem 1 and 2'!N298</f>
        <v>1.7593643586833276E-2</v>
      </c>
      <c r="O296" s="5">
        <f>('Problem 1 and 2'!O297-'Problem 1 and 2'!O298)/'Problem 1 and 2'!O298</f>
        <v>-1.3431833445266424E-3</v>
      </c>
      <c r="P296" s="5">
        <f>('Problem 1 and 2'!P297-'Problem 1 and 2'!P298)/'Problem 1 and 2'!P298</f>
        <v>-4.4867437117607011E-2</v>
      </c>
      <c r="Q296" s="5">
        <f>('Problem 1 and 2'!Q297-'Problem 1 and 2'!Q298)/'Problem 1 and 2'!Q298</f>
        <v>1.7042330951071875E-2</v>
      </c>
      <c r="S296">
        <f t="shared" si="128"/>
        <v>0.23858997769799606</v>
      </c>
      <c r="T296">
        <f t="shared" si="129"/>
        <v>2.1231951136194298</v>
      </c>
      <c r="U296">
        <f t="shared" si="130"/>
        <v>0.95028456410778195</v>
      </c>
      <c r="V296">
        <f t="shared" si="131"/>
        <v>0.54333145153738116</v>
      </c>
      <c r="W296">
        <f t="shared" si="132"/>
        <v>0.23607308784036626</v>
      </c>
      <c r="X296">
        <f t="shared" si="133"/>
        <v>14.078911564625894</v>
      </c>
      <c r="Y296">
        <f t="shared" si="134"/>
        <v>0.44904214559386957</v>
      </c>
      <c r="Z296">
        <f t="shared" si="135"/>
        <v>0.4300145700394879</v>
      </c>
      <c r="AA296">
        <f t="shared" si="136"/>
        <v>0.49216432289832573</v>
      </c>
      <c r="AB296">
        <f t="shared" si="137"/>
        <v>0.19610916671548279</v>
      </c>
      <c r="AC296">
        <f t="shared" si="138"/>
        <v>0.67217899342583298</v>
      </c>
      <c r="AD296">
        <f t="shared" si="139"/>
        <v>0.22814165412006815</v>
      </c>
      <c r="AE296">
        <f t="shared" si="140"/>
        <v>0.31121084588222914</v>
      </c>
      <c r="AF296">
        <f t="shared" si="141"/>
        <v>0.13452882126880847</v>
      </c>
      <c r="AG296">
        <f t="shared" si="142"/>
        <v>0.34552197481341257</v>
      </c>
      <c r="AH296">
        <f t="shared" si="143"/>
        <v>21.429298254186371</v>
      </c>
      <c r="AJ296">
        <f t="shared" si="144"/>
        <v>1.1133821316401985E-2</v>
      </c>
      <c r="AK296">
        <f t="shared" si="145"/>
        <v>9.9079078019022299E-2</v>
      </c>
      <c r="AL296">
        <f t="shared" si="146"/>
        <v>4.4345108870848672E-2</v>
      </c>
      <c r="AM296">
        <f t="shared" si="147"/>
        <v>2.535460774742063E-2</v>
      </c>
      <c r="AN296">
        <f t="shared" si="148"/>
        <v>1.1016370440140179E-2</v>
      </c>
      <c r="AO296">
        <f t="shared" si="149"/>
        <v>0.65699358875998082</v>
      </c>
      <c r="AP296">
        <f t="shared" si="150"/>
        <v>2.0954589378872724E-2</v>
      </c>
      <c r="AQ296">
        <f t="shared" si="151"/>
        <v>2.0066665970057206E-2</v>
      </c>
      <c r="AR296">
        <f t="shared" si="152"/>
        <v>2.2966889398824707E-2</v>
      </c>
      <c r="AS296">
        <f t="shared" si="153"/>
        <v>9.1514507096456792E-3</v>
      </c>
      <c r="AT296">
        <f t="shared" si="154"/>
        <v>3.1367289094243571E-2</v>
      </c>
      <c r="AU296">
        <f t="shared" si="155"/>
        <v>1.0646249420486692E-2</v>
      </c>
      <c r="AV296">
        <f t="shared" si="156"/>
        <v>1.4522680219891559E-2</v>
      </c>
      <c r="AW296">
        <f t="shared" si="157"/>
        <v>6.2777987255148342E-3</v>
      </c>
      <c r="AX296">
        <f t="shared" si="158"/>
        <v>1.6123811928648309E-2</v>
      </c>
      <c r="AY296">
        <f t="shared" si="159"/>
        <v>0.99999999999999989</v>
      </c>
      <c r="BA296" cm="1">
        <f t="array" ref="BA296">SUM(AJ296:AX296*C296:Q296)</f>
        <v>1.0394033466621119E-2</v>
      </c>
    </row>
    <row r="297" spans="2:53" x14ac:dyDescent="0.3">
      <c r="B297" s="1">
        <f>'Problem 1 and 2'!B298</f>
        <v>42510</v>
      </c>
      <c r="C297" s="5">
        <f>('Problem 1 and 2'!C298-'Problem 1 and 2'!C299)/'Problem 1 and 2'!C299</f>
        <v>1.0676156583629961E-2</v>
      </c>
      <c r="D297" s="5">
        <f>('Problem 1 and 2'!D298-'Problem 1 and 2'!D299)/'Problem 1 and 2'!D299</f>
        <v>3.4600389863547867E-2</v>
      </c>
      <c r="E297" s="5">
        <f>('Problem 1 and 2'!E298-'Problem 1 and 2'!E299)/'Problem 1 and 2'!E299</f>
        <v>1.0355029585798889E-2</v>
      </c>
      <c r="F297" s="5">
        <f>('Problem 1 and 2'!F298-'Problem 1 and 2'!F299)/'Problem 1 and 2'!F299</f>
        <v>-1.7969451931716292E-2</v>
      </c>
      <c r="G297" s="5">
        <f>('Problem 1 and 2'!G298-'Problem 1 and 2'!G299)/'Problem 1 and 2'!G299</f>
        <v>2.0048115477145148E-2</v>
      </c>
      <c r="H297" s="5">
        <f>('Problem 1 and 2'!H298-'Problem 1 and 2'!H299)/'Problem 1 and 2'!H299</f>
        <v>-2.7924528301886707E-2</v>
      </c>
      <c r="I297" s="5">
        <f>('Problem 1 and 2'!I298-'Problem 1 and 2'!I299)/'Problem 1 and 2'!I299</f>
        <v>2.0871475649945032E-2</v>
      </c>
      <c r="J297" s="5">
        <f>('Problem 1 and 2'!J298-'Problem 1 and 2'!J299)/'Problem 1 and 2'!J299</f>
        <v>4.0347610180012414E-2</v>
      </c>
      <c r="K297" s="5">
        <f>('Problem 1 and 2'!K298-'Problem 1 and 2'!K299)/'Problem 1 and 2'!K299</f>
        <v>2.3191823899371109E-2</v>
      </c>
      <c r="L297" s="5">
        <f>('Problem 1 and 2'!L298-'Problem 1 and 2'!L299)/'Problem 1 and 2'!L299</f>
        <v>2.8995279838165761E-2</v>
      </c>
      <c r="M297" s="5">
        <f>('Problem 1 and 2'!M298-'Problem 1 and 2'!M299)/'Problem 1 and 2'!M299</f>
        <v>2.2682445759368817E-2</v>
      </c>
      <c r="N297" s="5">
        <f>('Problem 1 and 2'!N298-'Problem 1 and 2'!N299)/'Problem 1 and 2'!N299</f>
        <v>-3.9570378745054664E-3</v>
      </c>
      <c r="O297" s="5">
        <f>('Problem 1 and 2'!O298-'Problem 1 and 2'!O299)/'Problem 1 and 2'!O299</f>
        <v>2.2664835164835244E-2</v>
      </c>
      <c r="P297" s="5">
        <f>('Problem 1 and 2'!P298-'Problem 1 and 2'!P299)/'Problem 1 and 2'!P299</f>
        <v>3.4106412005458038E-3</v>
      </c>
      <c r="Q297" s="5">
        <f>('Problem 1 and 2'!Q298-'Problem 1 and 2'!Q299)/'Problem 1 and 2'!Q299</f>
        <v>-1.0875475802066256E-2</v>
      </c>
      <c r="S297">
        <f t="shared" si="128"/>
        <v>0.23112980215883189</v>
      </c>
      <c r="T297">
        <f t="shared" si="129"/>
        <v>2.0945832835567151</v>
      </c>
      <c r="U297">
        <f t="shared" si="130"/>
        <v>0.91599002036276322</v>
      </c>
      <c r="V297">
        <f t="shared" si="131"/>
        <v>0.52299539985060106</v>
      </c>
      <c r="W297">
        <f t="shared" si="132"/>
        <v>0.23314050289824992</v>
      </c>
      <c r="X297">
        <f t="shared" si="133"/>
        <v>14.019047619047665</v>
      </c>
      <c r="Y297">
        <f t="shared" si="134"/>
        <v>0.42727969348658995</v>
      </c>
      <c r="Z297">
        <f t="shared" si="135"/>
        <v>0.43468300324860176</v>
      </c>
      <c r="AA297">
        <f t="shared" si="136"/>
        <v>0.4871116853628677</v>
      </c>
      <c r="AB297">
        <f t="shared" si="137"/>
        <v>0.18461603233055318</v>
      </c>
      <c r="AC297">
        <f t="shared" si="138"/>
        <v>0.64601447282909052</v>
      </c>
      <c r="AD297">
        <f t="shared" si="139"/>
        <v>0.22419720834331289</v>
      </c>
      <c r="AE297">
        <f t="shared" si="140"/>
        <v>0.31162942133062493</v>
      </c>
      <c r="AF297">
        <f t="shared" si="141"/>
        <v>0.14084832461666708</v>
      </c>
      <c r="AG297">
        <f t="shared" si="142"/>
        <v>0.33973214712735</v>
      </c>
      <c r="AH297">
        <f t="shared" si="143"/>
        <v>21.212998616550482</v>
      </c>
      <c r="AJ297">
        <f t="shared" si="144"/>
        <v>1.0895668563260233E-2</v>
      </c>
      <c r="AK297">
        <f t="shared" si="145"/>
        <v>9.8740556270178192E-2</v>
      </c>
      <c r="AL297">
        <f t="shared" si="146"/>
        <v>4.3180600579877632E-2</v>
      </c>
      <c r="AM297">
        <f t="shared" si="147"/>
        <v>2.4654477629700008E-2</v>
      </c>
      <c r="AN297">
        <f t="shared" si="148"/>
        <v>1.0990454820298371E-2</v>
      </c>
      <c r="AO297">
        <f t="shared" si="149"/>
        <v>0.66087062335967617</v>
      </c>
      <c r="AP297">
        <f t="shared" si="150"/>
        <v>2.0142352394876616E-2</v>
      </c>
      <c r="AQ297">
        <f t="shared" si="151"/>
        <v>2.0491351133613896E-2</v>
      </c>
      <c r="AR297">
        <f t="shared" si="152"/>
        <v>2.2962886773717169E-2</v>
      </c>
      <c r="AS297">
        <f t="shared" si="153"/>
        <v>8.7029672545452796E-3</v>
      </c>
      <c r="AT297">
        <f t="shared" si="154"/>
        <v>3.0453708337352503E-2</v>
      </c>
      <c r="AU297">
        <f t="shared" si="155"/>
        <v>1.0568859801291514E-2</v>
      </c>
      <c r="AV297">
        <f t="shared" si="156"/>
        <v>1.4690493643246183E-2</v>
      </c>
      <c r="AW297">
        <f t="shared" si="157"/>
        <v>6.6397178052317665E-3</v>
      </c>
      <c r="AX297">
        <f t="shared" si="158"/>
        <v>1.6015281633134572E-2</v>
      </c>
      <c r="AY297">
        <f t="shared" si="159"/>
        <v>1</v>
      </c>
      <c r="BA297" cm="1">
        <f t="array" ref="BA297">SUM(AJ297:AX297*C297:Q297)</f>
        <v>-1.1834821391129739E-2</v>
      </c>
    </row>
    <row r="298" spans="2:53" x14ac:dyDescent="0.3">
      <c r="B298" s="1">
        <f>'Problem 1 and 2'!B299</f>
        <v>42503</v>
      </c>
      <c r="C298" s="5">
        <f>('Problem 1 and 2'!C299-'Problem 1 and 2'!C300)/'Problem 1 and 2'!C300</f>
        <v>6.5671641791044434E-3</v>
      </c>
      <c r="D298" s="5">
        <f>('Problem 1 and 2'!D299-'Problem 1 and 2'!D300)/'Problem 1 and 2'!D300</f>
        <v>2.3952095808383145E-2</v>
      </c>
      <c r="E298" s="5">
        <f>('Problem 1 and 2'!E299-'Problem 1 and 2'!E300)/'Problem 1 and 2'!E300</f>
        <v>4.505300353356885E-2</v>
      </c>
      <c r="F298" s="5">
        <f>('Problem 1 and 2'!F299-'Problem 1 and 2'!F300)/'Problem 1 and 2'!F300</f>
        <v>-2.5820568927789743E-2</v>
      </c>
      <c r="G298" s="5">
        <f>('Problem 1 and 2'!G299-'Problem 1 and 2'!G300)/'Problem 1 and 2'!G300</f>
        <v>8.0256821829862389E-4</v>
      </c>
      <c r="H298" s="5">
        <f>('Problem 1 and 2'!H299-'Problem 1 and 2'!H300)/'Problem 1 and 2'!H300</f>
        <v>-1.5071590052749709E-3</v>
      </c>
      <c r="I298" s="5">
        <f>('Problem 1 and 2'!I299-'Problem 1 and 2'!I300)/'Problem 1 and 2'!I300</f>
        <v>-2.5339043540328215E-2</v>
      </c>
      <c r="J298" s="5">
        <f>('Problem 1 and 2'!J299-'Problem 1 and 2'!J300)/'Problem 1 and 2'!J300</f>
        <v>1.384518565135298E-2</v>
      </c>
      <c r="K298" s="5">
        <f>('Problem 1 and 2'!K299-'Problem 1 and 2'!K300)/'Problem 1 and 2'!K300</f>
        <v>2.4567055980668499E-2</v>
      </c>
      <c r="L298" s="5">
        <f>('Problem 1 and 2'!L299-'Problem 1 and 2'!L300)/'Problem 1 and 2'!L300</f>
        <v>6.7888662593346902E-3</v>
      </c>
      <c r="M298" s="5">
        <f>('Problem 1 and 2'!M299-'Problem 1 and 2'!M300)/'Problem 1 and 2'!M300</f>
        <v>-9.8522167487682748E-4</v>
      </c>
      <c r="N298" s="5">
        <f>('Problem 1 and 2'!N299-'Problem 1 and 2'!N300)/'Problem 1 and 2'!N300</f>
        <v>4.5428733674049487E-3</v>
      </c>
      <c r="O298" s="5">
        <f>('Problem 1 and 2'!O299-'Problem 1 and 2'!O300)/'Problem 1 and 2'!O300</f>
        <v>3.1892274982282073E-2</v>
      </c>
      <c r="P298" s="5">
        <f>('Problem 1 and 2'!P299-'Problem 1 and 2'!P300)/'Problem 1 and 2'!P300</f>
        <v>-6.950174547762622E-2</v>
      </c>
      <c r="Q298" s="5">
        <f>('Problem 1 and 2'!Q299-'Problem 1 and 2'!Q300)/'Problem 1 and 2'!Q300</f>
        <v>3.8209606986901144E-3</v>
      </c>
      <c r="S298">
        <f t="shared" si="128"/>
        <v>0.22868829016419631</v>
      </c>
      <c r="T298">
        <f t="shared" si="129"/>
        <v>2.0245336306445498</v>
      </c>
      <c r="U298">
        <f t="shared" si="130"/>
        <v>0.90660212849960164</v>
      </c>
      <c r="V298">
        <f t="shared" si="131"/>
        <v>0.53256530652673295</v>
      </c>
      <c r="W298">
        <f t="shared" si="132"/>
        <v>0.22855833892619309</v>
      </c>
      <c r="X298">
        <f t="shared" si="133"/>
        <v>14.421768707483039</v>
      </c>
      <c r="Y298">
        <f t="shared" si="134"/>
        <v>0.4185440613026819</v>
      </c>
      <c r="Z298">
        <f t="shared" si="135"/>
        <v>0.41782477221569059</v>
      </c>
      <c r="AA298">
        <f t="shared" si="136"/>
        <v>0.47607073667427402</v>
      </c>
      <c r="AB298">
        <f t="shared" si="137"/>
        <v>0.17941387676684822</v>
      </c>
      <c r="AC298">
        <f t="shared" si="138"/>
        <v>0.6316862829784935</v>
      </c>
      <c r="AD298">
        <f t="shared" si="139"/>
        <v>0.22508788964774151</v>
      </c>
      <c r="AE298">
        <f t="shared" si="140"/>
        <v>0.30472292643209525</v>
      </c>
      <c r="AF298">
        <f t="shared" si="141"/>
        <v>0.1403695743630414</v>
      </c>
      <c r="AG298">
        <f t="shared" si="142"/>
        <v>0.34346751982803553</v>
      </c>
      <c r="AH298">
        <f t="shared" si="143"/>
        <v>21.479904042453217</v>
      </c>
      <c r="AJ298">
        <f t="shared" si="144"/>
        <v>1.0646616004997658E-2</v>
      </c>
      <c r="AK298">
        <f t="shared" si="145"/>
        <v>9.4252452275542298E-2</v>
      </c>
      <c r="AL298">
        <f t="shared" si="146"/>
        <v>4.2206991553955693E-2</v>
      </c>
      <c r="AM298">
        <f t="shared" si="147"/>
        <v>2.4793653895015665E-2</v>
      </c>
      <c r="AN298">
        <f t="shared" si="148"/>
        <v>1.0640566106555543E-2</v>
      </c>
      <c r="AO298">
        <f t="shared" si="149"/>
        <v>0.67140750158751317</v>
      </c>
      <c r="AP298">
        <f t="shared" si="150"/>
        <v>1.9485378541517918E-2</v>
      </c>
      <c r="AQ298">
        <f t="shared" si="151"/>
        <v>1.9451891935359449E-2</v>
      </c>
      <c r="AR298">
        <f t="shared" si="152"/>
        <v>2.2163541128180107E-2</v>
      </c>
      <c r="AS298">
        <f t="shared" si="153"/>
        <v>8.3526386529591493E-3</v>
      </c>
      <c r="AT298">
        <f t="shared" si="154"/>
        <v>2.9408245108079573E-2</v>
      </c>
      <c r="AU298">
        <f t="shared" si="155"/>
        <v>1.0478998844821388E-2</v>
      </c>
      <c r="AV298">
        <f t="shared" si="156"/>
        <v>1.4186419354101216E-2</v>
      </c>
      <c r="AW298">
        <f t="shared" si="157"/>
        <v>6.5349255790720841E-3</v>
      </c>
      <c r="AX298">
        <f t="shared" si="158"/>
        <v>1.5990179432328978E-2</v>
      </c>
      <c r="AY298">
        <f t="shared" si="159"/>
        <v>0.99999999999999989</v>
      </c>
      <c r="BA298" cm="1">
        <f t="array" ref="BA298">SUM(AJ298:AX298*C298:Q298)</f>
        <v>3.0401987769370295E-3</v>
      </c>
    </row>
    <row r="299" spans="2:53" x14ac:dyDescent="0.3">
      <c r="B299" s="1">
        <f>'Problem 1 and 2'!B300</f>
        <v>42496</v>
      </c>
      <c r="C299" s="5">
        <f>('Problem 1 and 2'!C300-'Problem 1 and 2'!C301)/'Problem 1 and 2'!C301</f>
        <v>-1.2964054213317554E-2</v>
      </c>
      <c r="D299" s="5">
        <f>('Problem 1 and 2'!D300-'Problem 1 and 2'!D301)/'Problem 1 and 2'!D301</f>
        <v>-3.5611164581328167E-2</v>
      </c>
      <c r="E299" s="5">
        <f>('Problem 1 and 2'!E300-'Problem 1 and 2'!E301)/'Problem 1 and 2'!E301</f>
        <v>-3.6595744680851042E-2</v>
      </c>
      <c r="F299" s="5">
        <f>('Problem 1 and 2'!F300-'Problem 1 and 2'!F301)/'Problem 1 and 2'!F301</f>
        <v>-1.9313304721030052E-2</v>
      </c>
      <c r="G299" s="5">
        <f>('Problem 1 and 2'!G300-'Problem 1 and 2'!G301)/'Problem 1 and 2'!G301</f>
        <v>-4.153846153846158E-2</v>
      </c>
      <c r="H299" s="5">
        <f>('Problem 1 and 2'!H300-'Problem 1 and 2'!H301)/'Problem 1 and 2'!H301</f>
        <v>-7.0402802101576262E-2</v>
      </c>
      <c r="I299" s="5">
        <f>('Problem 1 and 2'!I300-'Problem 1 and 2'!I301)/'Problem 1 and 2'!I301</f>
        <v>-4.9202578893790296E-2</v>
      </c>
      <c r="J299" s="5">
        <f>('Problem 1 and 2'!J300-'Problem 1 and 2'!J301)/'Problem 1 and 2'!J301</f>
        <v>-3.580097087378644E-2</v>
      </c>
      <c r="K299" s="5">
        <f>('Problem 1 and 2'!K300-'Problem 1 and 2'!K301)/'Problem 1 and 2'!K301</f>
        <v>-1.8189007512850828E-2</v>
      </c>
      <c r="L299" s="5">
        <f>('Problem 1 and 2'!L300-'Problem 1 and 2'!L301)/'Problem 1 and 2'!L301</f>
        <v>-3.9765319426336335E-2</v>
      </c>
      <c r="M299" s="5">
        <f>('Problem 1 and 2'!M300-'Problem 1 and 2'!M301)/'Problem 1 and 2'!M301</f>
        <v>-5.0514499532273237E-2</v>
      </c>
      <c r="N299" s="5">
        <f>('Problem 1 and 2'!N300-'Problem 1 and 2'!N301)/'Problem 1 and 2'!N301</f>
        <v>-2.8312570781426957E-3</v>
      </c>
      <c r="O299" s="5">
        <f>('Problem 1 and 2'!O300-'Problem 1 and 2'!O301)/'Problem 1 and 2'!O301</f>
        <v>-4.5977011494252949E-2</v>
      </c>
      <c r="P299" s="5">
        <f>('Problem 1 and 2'!P300-'Problem 1 and 2'!P301)/'Problem 1 and 2'!P301</f>
        <v>-6.6093657379964504E-2</v>
      </c>
      <c r="Q299" s="5">
        <f>('Problem 1 and 2'!Q300-'Problem 1 and 2'!Q301)/'Problem 1 and 2'!Q301</f>
        <v>-2.5531914893617079E-2</v>
      </c>
      <c r="S299">
        <f t="shared" si="128"/>
        <v>0.22719625505636346</v>
      </c>
      <c r="T299">
        <f t="shared" si="129"/>
        <v>1.9771761188166073</v>
      </c>
      <c r="U299">
        <f t="shared" si="130"/>
        <v>0.86751784400807197</v>
      </c>
      <c r="V299">
        <f t="shared" si="131"/>
        <v>0.54668091887402714</v>
      </c>
      <c r="W299">
        <f t="shared" si="132"/>
        <v>0.22837505236731082</v>
      </c>
      <c r="X299">
        <f t="shared" si="133"/>
        <v>14.443537414966032</v>
      </c>
      <c r="Y299">
        <f t="shared" si="134"/>
        <v>0.42942528735632168</v>
      </c>
      <c r="Z299">
        <f t="shared" si="135"/>
        <v>0.41211890940455143</v>
      </c>
      <c r="AA299">
        <f t="shared" si="136"/>
        <v>0.46465551853860942</v>
      </c>
      <c r="AB299">
        <f t="shared" si="137"/>
        <v>0.17820407314738196</v>
      </c>
      <c r="AC299">
        <f t="shared" si="138"/>
        <v>0.6323092477546064</v>
      </c>
      <c r="AD299">
        <f t="shared" si="139"/>
        <v>0.22406996815696598</v>
      </c>
      <c r="AE299">
        <f t="shared" si="140"/>
        <v>0.29530497884319118</v>
      </c>
      <c r="AF299">
        <f t="shared" si="141"/>
        <v>0.1508542049174432</v>
      </c>
      <c r="AG299">
        <f t="shared" si="142"/>
        <v>0.34216013938279555</v>
      </c>
      <c r="AH299">
        <f t="shared" si="143"/>
        <v>21.419585931590273</v>
      </c>
      <c r="AJ299">
        <f t="shared" si="144"/>
        <v>1.0606939638421643E-2</v>
      </c>
      <c r="AK299">
        <f t="shared" si="145"/>
        <v>9.2306925312716073E-2</v>
      </c>
      <c r="AL299">
        <f t="shared" si="146"/>
        <v>4.0501149124859116E-2</v>
      </c>
      <c r="AM299">
        <f t="shared" si="147"/>
        <v>2.5522478381235423E-2</v>
      </c>
      <c r="AN299">
        <f t="shared" si="148"/>
        <v>1.0661973256471601E-2</v>
      </c>
      <c r="AO299">
        <f t="shared" si="149"/>
        <v>0.67431450174133634</v>
      </c>
      <c r="AP299">
        <f t="shared" si="150"/>
        <v>2.0048253440930988E-2</v>
      </c>
      <c r="AQ299">
        <f t="shared" si="151"/>
        <v>1.9240283669384364E-2</v>
      </c>
      <c r="AR299">
        <f t="shared" si="152"/>
        <v>2.1693020585114159E-2</v>
      </c>
      <c r="AS299">
        <f t="shared" si="153"/>
        <v>8.3196787144498921E-3</v>
      </c>
      <c r="AT299">
        <f t="shared" si="154"/>
        <v>2.9520143375977078E-2</v>
      </c>
      <c r="AU299">
        <f t="shared" si="155"/>
        <v>1.0460985047638134E-2</v>
      </c>
      <c r="AV299">
        <f t="shared" si="156"/>
        <v>1.3786680087389841E-2</v>
      </c>
      <c r="AW299">
        <f t="shared" si="157"/>
        <v>7.0428161122834182E-3</v>
      </c>
      <c r="AX299">
        <f t="shared" si="158"/>
        <v>1.5974171511792257E-2</v>
      </c>
      <c r="AY299">
        <f t="shared" si="159"/>
        <v>1.0000000000000004</v>
      </c>
      <c r="BA299" cm="1">
        <f t="array" ref="BA299">SUM(AJ299:AX299*C299:Q299)</f>
        <v>-5.8744947372120535E-2</v>
      </c>
    </row>
    <row r="300" spans="2:53" x14ac:dyDescent="0.3">
      <c r="B300" s="1">
        <f>'Problem 1 and 2'!B301</f>
        <v>42489</v>
      </c>
      <c r="C300" s="5">
        <f>('Problem 1 and 2'!C301-'Problem 1 and 2'!C302)/'Problem 1 and 2'!C302</f>
        <v>5.3317535545022348E-3</v>
      </c>
      <c r="D300" s="5">
        <f>('Problem 1 and 2'!D301-'Problem 1 and 2'!D302)/'Problem 1 and 2'!D302</f>
        <v>-6.5647482014388511E-2</v>
      </c>
      <c r="E300" s="5">
        <f>('Problem 1 and 2'!E301-'Problem 1 and 2'!E302)/'Problem 1 and 2'!E302</f>
        <v>-3.292181069958848E-2</v>
      </c>
      <c r="F300" s="5">
        <f>('Problem 1 and 2'!F301-'Problem 1 and 2'!F302)/'Problem 1 and 2'!F302</f>
        <v>7.9203334877257836E-2</v>
      </c>
      <c r="G300" s="5">
        <f>('Problem 1 and 2'!G301-'Problem 1 and 2'!G302)/'Problem 1 and 2'!G302</f>
        <v>-3.6323202372127543E-2</v>
      </c>
      <c r="H300" s="5">
        <f>('Problem 1 and 2'!H301-'Problem 1 and 2'!H302)/'Problem 1 and 2'!H302</f>
        <v>-4.738071404738068E-2</v>
      </c>
      <c r="I300" s="5">
        <f>('Problem 1 and 2'!I301-'Problem 1 and 2'!I302)/'Problem 1 and 2'!I302</f>
        <v>-4.0377727124715185E-2</v>
      </c>
      <c r="J300" s="5">
        <f>('Problem 1 and 2'!J301-'Problem 1 and 2'!J302)/'Problem 1 and 2'!J302</f>
        <v>-5.0691244239631242E-2</v>
      </c>
      <c r="K300" s="5">
        <f>('Problem 1 and 2'!K301-'Problem 1 and 2'!K302)/'Problem 1 and 2'!K302</f>
        <v>2.9723127035830691E-2</v>
      </c>
      <c r="L300" s="5">
        <f>('Problem 1 and 2'!L301-'Problem 1 and 2'!L302)/'Problem 1 and 2'!L302</f>
        <v>-4.7796399751706943E-2</v>
      </c>
      <c r="M300" s="5">
        <f>('Problem 1 and 2'!M301-'Problem 1 and 2'!M302)/'Problem 1 and 2'!M302</f>
        <v>-5.5813953488370966E-3</v>
      </c>
      <c r="N300" s="5">
        <f>('Problem 1 and 2'!N301-'Problem 1 and 2'!N302)/'Problem 1 and 2'!N302</f>
        <v>3.9795338260374567E-3</v>
      </c>
      <c r="O300" s="5">
        <f>('Problem 1 and 2'!O301-'Problem 1 and 2'!O302)/'Problem 1 and 2'!O302</f>
        <v>3.3921302578018993E-3</v>
      </c>
      <c r="P300" s="5">
        <f>('Problem 1 and 2'!P301-'Problem 1 and 2'!P302)/'Problem 1 and 2'!P302</f>
        <v>1.290903632542784E-2</v>
      </c>
      <c r="Q300" s="5">
        <f>('Problem 1 and 2'!Q301-'Problem 1 and 2'!Q302)/'Problem 1 and 2'!Q302</f>
        <v>-5.1941502773575496E-2</v>
      </c>
      <c r="S300">
        <f t="shared" si="128"/>
        <v>0.23018032527202911</v>
      </c>
      <c r="T300">
        <f t="shared" si="129"/>
        <v>2.0501856162180188</v>
      </c>
      <c r="U300">
        <f t="shared" si="130"/>
        <v>0.90047126034406755</v>
      </c>
      <c r="V300">
        <f t="shared" si="131"/>
        <v>0.55744706388467546</v>
      </c>
      <c r="W300">
        <f t="shared" si="132"/>
        <v>0.23827252654695349</v>
      </c>
      <c r="X300">
        <f t="shared" si="133"/>
        <v>15.537414965986445</v>
      </c>
      <c r="Y300">
        <f t="shared" si="134"/>
        <v>0.45164750957854388</v>
      </c>
      <c r="Z300">
        <f t="shared" si="135"/>
        <v>0.42742099603442463</v>
      </c>
      <c r="AA300">
        <f t="shared" si="136"/>
        <v>0.47326371582124166</v>
      </c>
      <c r="AB300">
        <f t="shared" si="137"/>
        <v>0.18558387522612621</v>
      </c>
      <c r="AC300">
        <f t="shared" si="138"/>
        <v>0.66594934566470376</v>
      </c>
      <c r="AD300">
        <f t="shared" si="139"/>
        <v>0.2247061690887007</v>
      </c>
      <c r="AE300">
        <f t="shared" si="140"/>
        <v>0.30953654408864617</v>
      </c>
      <c r="AF300">
        <f t="shared" si="141"/>
        <v>0.16153033557329527</v>
      </c>
      <c r="AG300">
        <f t="shared" si="142"/>
        <v>0.35112503386444088</v>
      </c>
      <c r="AH300">
        <f t="shared" si="143"/>
        <v>22.764735283192316</v>
      </c>
      <c r="AJ300">
        <f t="shared" si="144"/>
        <v>1.0111267379505883E-2</v>
      </c>
      <c r="AK300">
        <f t="shared" si="145"/>
        <v>9.0059716957557337E-2</v>
      </c>
      <c r="AL300">
        <f t="shared" si="146"/>
        <v>3.9555533993356137E-2</v>
      </c>
      <c r="AM300">
        <f t="shared" si="147"/>
        <v>2.4487307098020612E-2</v>
      </c>
      <c r="AN300">
        <f t="shared" si="148"/>
        <v>1.0466738294245624E-2</v>
      </c>
      <c r="AO300">
        <f t="shared" si="149"/>
        <v>0.68252122296620976</v>
      </c>
      <c r="AP300">
        <f t="shared" si="150"/>
        <v>1.9839787458982877E-2</v>
      </c>
      <c r="AQ300">
        <f t="shared" si="151"/>
        <v>1.8775575060167669E-2</v>
      </c>
      <c r="AR300">
        <f t="shared" si="152"/>
        <v>2.078933534406887E-2</v>
      </c>
      <c r="AS300">
        <f t="shared" si="153"/>
        <v>8.1522527241134537E-3</v>
      </c>
      <c r="AT300">
        <f t="shared" si="154"/>
        <v>2.9253551046402381E-2</v>
      </c>
      <c r="AU300">
        <f t="shared" si="155"/>
        <v>9.8708008809839307E-3</v>
      </c>
      <c r="AV300">
        <f t="shared" si="156"/>
        <v>1.359719497011606E-2</v>
      </c>
      <c r="AW300">
        <f t="shared" si="157"/>
        <v>7.0956386517947575E-3</v>
      </c>
      <c r="AX300">
        <f t="shared" si="158"/>
        <v>1.54240771744745E-2</v>
      </c>
      <c r="AY300">
        <f t="shared" si="159"/>
        <v>0.99999999999999978</v>
      </c>
      <c r="BA300" cm="1">
        <f t="array" ref="BA300">SUM(AJ300:AX300*C300:Q300)</f>
        <v>-4.0251564572696893E-2</v>
      </c>
    </row>
    <row r="301" spans="2:53" x14ac:dyDescent="0.3">
      <c r="B301" s="1">
        <f>'Problem 1 and 2'!B302</f>
        <v>42482</v>
      </c>
      <c r="C301" s="5">
        <f>('Problem 1 and 2'!C302-'Problem 1 and 2'!C303)/'Problem 1 and 2'!C303</f>
        <v>4.4554455445544663E-2</v>
      </c>
      <c r="D301" s="5">
        <f>('Problem 1 and 2'!D302-'Problem 1 and 2'!D303)/'Problem 1 and 2'!D303</f>
        <v>7.1807228915662713E-2</v>
      </c>
      <c r="E301" s="5">
        <f>('Problem 1 and 2'!E302-'Problem 1 and 2'!E303)/'Problem 1 and 2'!E303</f>
        <v>6.4195485607786767E-3</v>
      </c>
      <c r="F301" s="5">
        <f>('Problem 1 and 2'!F302-'Problem 1 and 2'!F303)/'Problem 1 and 2'!F303</f>
        <v>1.3615023474178428E-2</v>
      </c>
      <c r="G301" s="5">
        <f>('Problem 1 and 2'!G302-'Problem 1 and 2'!G303)/'Problem 1 and 2'!G303</f>
        <v>-0.13911933631142301</v>
      </c>
      <c r="H301" s="5">
        <f>('Problem 1 and 2'!H302-'Problem 1 and 2'!H303)/'Problem 1 and 2'!H303</f>
        <v>1.5587936292781992E-2</v>
      </c>
      <c r="I301" s="5">
        <f>('Problem 1 and 2'!I302-'Problem 1 and 2'!I303)/'Problem 1 and 2'!I303</f>
        <v>1.7224246439218435E-2</v>
      </c>
      <c r="J301" s="5">
        <f>('Problem 1 and 2'!J302-'Problem 1 and 2'!J303)/'Problem 1 and 2'!J303</f>
        <v>1.5798712697483841E-2</v>
      </c>
      <c r="K301" s="5">
        <f>('Problem 1 and 2'!K302-'Problem 1 and 2'!K303)/'Problem 1 and 2'!K303</f>
        <v>-2.0733652312599792E-2</v>
      </c>
      <c r="L301" s="5">
        <f>('Problem 1 and 2'!L302-'Problem 1 and 2'!L303)/'Problem 1 and 2'!L303</f>
        <v>-4.941321803582528E-3</v>
      </c>
      <c r="M301" s="5">
        <f>('Problem 1 and 2'!M302-'Problem 1 and 2'!M303)/'Problem 1 and 2'!M303</f>
        <v>4.4703595724003849E-2</v>
      </c>
      <c r="N301" s="5">
        <f>('Problem 1 and 2'!N302-'Problem 1 and 2'!N303)/'Problem 1 and 2'!N303</f>
        <v>1.0338885697874851E-2</v>
      </c>
      <c r="O301" s="5">
        <f>('Problem 1 and 2'!O302-'Problem 1 and 2'!O303)/'Problem 1 and 2'!O303</f>
        <v>3.7297677691766444E-2</v>
      </c>
      <c r="P301" s="5">
        <f>('Problem 1 and 2'!P302-'Problem 1 and 2'!P303)/'Problem 1 and 2'!P303</f>
        <v>3.3509152963078083E-2</v>
      </c>
      <c r="Q301" s="5">
        <f>('Problem 1 and 2'!Q302-'Problem 1 and 2'!Q303)/'Problem 1 and 2'!Q303</f>
        <v>9.256198347107443E-2</v>
      </c>
      <c r="S301">
        <f t="shared" si="128"/>
        <v>0.22895956927471134</v>
      </c>
      <c r="T301">
        <f t="shared" si="129"/>
        <v>2.1942313813613445</v>
      </c>
      <c r="U301">
        <f t="shared" si="130"/>
        <v>0.93112560112173792</v>
      </c>
      <c r="V301">
        <f t="shared" si="131"/>
        <v>0.51653571284421218</v>
      </c>
      <c r="W301">
        <f t="shared" si="132"/>
        <v>0.24725356793218481</v>
      </c>
      <c r="X301">
        <f t="shared" si="133"/>
        <v>16.310204081632705</v>
      </c>
      <c r="Y301">
        <f t="shared" si="134"/>
        <v>0.47065134099616845</v>
      </c>
      <c r="Z301">
        <f t="shared" si="135"/>
        <v>0.45024444727898122</v>
      </c>
      <c r="AA301">
        <f t="shared" si="136"/>
        <v>0.45960288100315122</v>
      </c>
      <c r="AB301">
        <f t="shared" si="137"/>
        <v>0.19489936309601649</v>
      </c>
      <c r="AC301">
        <f t="shared" si="138"/>
        <v>0.66968713432138116</v>
      </c>
      <c r="AD301">
        <f t="shared" si="139"/>
        <v>0.2238154877842721</v>
      </c>
      <c r="AE301">
        <f t="shared" si="140"/>
        <v>0.30849010546765682</v>
      </c>
      <c r="AF301">
        <f t="shared" si="141"/>
        <v>0.15947170948270495</v>
      </c>
      <c r="AG301">
        <f t="shared" si="142"/>
        <v>0.37036220327297142</v>
      </c>
      <c r="AH301">
        <f t="shared" si="143"/>
        <v>23.735534586870202</v>
      </c>
      <c r="AJ301">
        <f t="shared" si="144"/>
        <v>9.6462781757342443E-3</v>
      </c>
      <c r="AK301">
        <f t="shared" si="145"/>
        <v>9.244499521721869E-2</v>
      </c>
      <c r="AL301">
        <f t="shared" si="146"/>
        <v>3.9229181787075025E-2</v>
      </c>
      <c r="AM301">
        <f t="shared" si="147"/>
        <v>2.1762126778890604E-2</v>
      </c>
      <c r="AN301">
        <f t="shared" si="148"/>
        <v>1.0417021239915877E-2</v>
      </c>
      <c r="AO301">
        <f t="shared" si="149"/>
        <v>0.68716396599110219</v>
      </c>
      <c r="AP301">
        <f t="shared" si="150"/>
        <v>1.9828975803077926E-2</v>
      </c>
      <c r="AQ301">
        <f t="shared" si="151"/>
        <v>1.8969214518051898E-2</v>
      </c>
      <c r="AR301">
        <f t="shared" si="152"/>
        <v>1.9363493976554038E-2</v>
      </c>
      <c r="AS301">
        <f t="shared" si="153"/>
        <v>8.2112902232178535E-3</v>
      </c>
      <c r="AT301">
        <f t="shared" si="154"/>
        <v>2.8214537653254809E-2</v>
      </c>
      <c r="AU301">
        <f t="shared" si="155"/>
        <v>9.4295532702297017E-3</v>
      </c>
      <c r="AV301">
        <f t="shared" si="156"/>
        <v>1.2996973139096873E-2</v>
      </c>
      <c r="AW301">
        <f t="shared" si="157"/>
        <v>6.7186904469773347E-3</v>
      </c>
      <c r="AX301">
        <f t="shared" si="158"/>
        <v>1.5603701779602843E-2</v>
      </c>
      <c r="AY301">
        <f t="shared" si="159"/>
        <v>0.99999999999999989</v>
      </c>
      <c r="BA301" cm="1">
        <f t="array" ref="BA301">SUM(AJ301:AX301*C301:Q301)</f>
        <v>2.0590552395125694E-2</v>
      </c>
    </row>
    <row r="302" spans="2:53" x14ac:dyDescent="0.3">
      <c r="B302" s="1">
        <f>'Problem 1 and 2'!B303</f>
        <v>42475</v>
      </c>
      <c r="C302" s="5">
        <f>('Problem 1 and 2'!C303-'Problem 1 and 2'!C304)/'Problem 1 and 2'!C304</f>
        <v>1.9558359621451069E-2</v>
      </c>
      <c r="D302" s="5">
        <f>('Problem 1 and 2'!D303-'Problem 1 and 2'!D304)/'Problem 1 and 2'!D304</f>
        <v>2.1161417322834618E-2</v>
      </c>
      <c r="E302" s="5">
        <f>('Problem 1 and 2'!E303-'Problem 1 and 2'!E304)/'Problem 1 and 2'!E304</f>
        <v>2.9075804776738886E-3</v>
      </c>
      <c r="F302" s="5">
        <f>('Problem 1 and 2'!F303-'Problem 1 and 2'!F304)/'Problem 1 and 2'!F304</f>
        <v>1.5252621544327896E-2</v>
      </c>
      <c r="G302" s="5">
        <f>('Problem 1 and 2'!G303-'Problem 1 and 2'!G304)/'Problem 1 and 2'!G304</f>
        <v>-4.5676004872107191E-2</v>
      </c>
      <c r="H302" s="5">
        <f>('Problem 1 and 2'!H303-'Problem 1 and 2'!H304)/'Problem 1 and 2'!H304</f>
        <v>2.4652777777777857E-2</v>
      </c>
      <c r="I302" s="5">
        <f>('Problem 1 and 2'!I303-'Problem 1 and 2'!I304)/'Problem 1 and 2'!I304</f>
        <v>4.7900034710169917E-2</v>
      </c>
      <c r="J302" s="5">
        <f>('Problem 1 and 2'!J303-'Problem 1 and 2'!J304)/'Problem 1 and 2'!J304</f>
        <v>1.1716461628589166E-3</v>
      </c>
      <c r="K302" s="5">
        <f>('Problem 1 and 2'!K303-'Problem 1 and 2'!K304)/'Problem 1 and 2'!K304</f>
        <v>-3.3898305084745735E-2</v>
      </c>
      <c r="L302" s="5">
        <f>('Problem 1 and 2'!L303-'Problem 1 and 2'!L304)/'Problem 1 and 2'!L304</f>
        <v>4.3170103092783615E-2</v>
      </c>
      <c r="M302" s="5">
        <f>('Problem 1 and 2'!M303-'Problem 1 and 2'!M304)/'Problem 1 and 2'!M304</f>
        <v>2.4900398406374442E-2</v>
      </c>
      <c r="N302" s="5">
        <f>('Problem 1 and 2'!N303-'Problem 1 and 2'!N304)/'Problem 1 and 2'!N304</f>
        <v>3.0177514792899374E-2</v>
      </c>
      <c r="O302" s="5">
        <f>('Problem 1 and 2'!O303-'Problem 1 and 2'!O304)/'Problem 1 and 2'!O304</f>
        <v>1.1387900355871845E-2</v>
      </c>
      <c r="P302" s="5">
        <f>('Problem 1 and 2'!P303-'Problem 1 and 2'!P304)/'Problem 1 and 2'!P304</f>
        <v>9.2912851814174122E-2</v>
      </c>
      <c r="Q302" s="5">
        <f>('Problem 1 and 2'!Q303-'Problem 1 and 2'!Q304)/'Problem 1 and 2'!Q304</f>
        <v>2.7164685908319247E-2</v>
      </c>
      <c r="S302">
        <f t="shared" si="128"/>
        <v>0.21919352129616915</v>
      </c>
      <c r="T302">
        <f t="shared" si="129"/>
        <v>2.0472257717287725</v>
      </c>
      <c r="U302">
        <f t="shared" si="130"/>
        <v>0.92518632259606415</v>
      </c>
      <c r="V302">
        <f t="shared" si="131"/>
        <v>0.50959753050401657</v>
      </c>
      <c r="W302">
        <f t="shared" si="132"/>
        <v>0.28721003776852005</v>
      </c>
      <c r="X302">
        <f t="shared" si="133"/>
        <v>16.059863945578282</v>
      </c>
      <c r="Y302">
        <f t="shared" si="134"/>
        <v>0.4626819923371645</v>
      </c>
      <c r="Z302">
        <f t="shared" si="135"/>
        <v>0.44324179746531045</v>
      </c>
      <c r="AA302">
        <f t="shared" si="136"/>
        <v>0.46933388662699649</v>
      </c>
      <c r="AB302">
        <f t="shared" si="137"/>
        <v>0.19586720599158952</v>
      </c>
      <c r="AC302">
        <f t="shared" si="138"/>
        <v>0.64103075462018722</v>
      </c>
      <c r="AD302">
        <f t="shared" si="139"/>
        <v>0.22152516443002712</v>
      </c>
      <c r="AE302">
        <f t="shared" si="140"/>
        <v>0.29739785608516983</v>
      </c>
      <c r="AF302">
        <f t="shared" si="141"/>
        <v>0.15430120674354789</v>
      </c>
      <c r="AG302">
        <f t="shared" si="142"/>
        <v>0.33898507258721283</v>
      </c>
      <c r="AH302">
        <f t="shared" si="143"/>
        <v>23.27264206635903</v>
      </c>
      <c r="AJ302">
        <f t="shared" si="144"/>
        <v>9.4185061013341859E-3</v>
      </c>
      <c r="AK302">
        <f t="shared" si="145"/>
        <v>8.7967054444929985E-2</v>
      </c>
      <c r="AL302">
        <f t="shared" si="146"/>
        <v>3.9754245347735383E-2</v>
      </c>
      <c r="AM302">
        <f t="shared" si="147"/>
        <v>2.1896849057832065E-2</v>
      </c>
      <c r="AN302">
        <f t="shared" si="148"/>
        <v>1.2341101493744309E-2</v>
      </c>
      <c r="AO302">
        <f t="shared" si="149"/>
        <v>0.69007480542112876</v>
      </c>
      <c r="AP302">
        <f t="shared" si="150"/>
        <v>1.9880939646555153E-2</v>
      </c>
      <c r="AQ302">
        <f t="shared" si="151"/>
        <v>1.9045615714857893E-2</v>
      </c>
      <c r="AR302">
        <f t="shared" si="152"/>
        <v>2.0166764275785686E-2</v>
      </c>
      <c r="AS302">
        <f t="shared" si="153"/>
        <v>8.4161998209356156E-3</v>
      </c>
      <c r="AT302">
        <f t="shared" si="154"/>
        <v>2.7544391083417524E-2</v>
      </c>
      <c r="AU302">
        <f t="shared" si="155"/>
        <v>9.5186942590521437E-3</v>
      </c>
      <c r="AV302">
        <f t="shared" si="156"/>
        <v>1.277886091476752E-2</v>
      </c>
      <c r="AW302">
        <f t="shared" si="157"/>
        <v>6.6301542516563989E-3</v>
      </c>
      <c r="AX302">
        <f t="shared" si="158"/>
        <v>1.4565818166267468E-2</v>
      </c>
      <c r="AY302">
        <f t="shared" si="159"/>
        <v>1.0000000000000002</v>
      </c>
      <c r="BA302" cm="1">
        <f t="array" ref="BA302">SUM(AJ302:AX302*C302:Q302)</f>
        <v>2.1728524880722622E-2</v>
      </c>
    </row>
    <row r="303" spans="2:53" x14ac:dyDescent="0.3">
      <c r="B303" s="1">
        <f>'Problem 1 and 2'!B304</f>
        <v>42468</v>
      </c>
      <c r="C303" s="5">
        <f>('Problem 1 and 2'!C304-'Problem 1 and 2'!C305)/'Problem 1 and 2'!C305</f>
        <v>1.4724711907810573E-2</v>
      </c>
      <c r="D303" s="5">
        <f>('Problem 1 and 2'!D304-'Problem 1 and 2'!D305)/'Problem 1 and 2'!D305</f>
        <v>4.9236829148216954E-4</v>
      </c>
      <c r="E303" s="5">
        <f>('Problem 1 and 2'!E304-'Problem 1 and 2'!E305)/'Problem 1 and 2'!E305</f>
        <v>5.2229020979020928E-2</v>
      </c>
      <c r="F303" s="5">
        <f>('Problem 1 and 2'!F304-'Problem 1 and 2'!F305)/'Problem 1 and 2'!F305</f>
        <v>-2.0998600093327116E-2</v>
      </c>
      <c r="G303" s="5">
        <f>('Problem 1 and 2'!G304-'Problem 1 and 2'!G305)/'Problem 1 and 2'!G305</f>
        <v>9.8400984009839754E-3</v>
      </c>
      <c r="H303" s="5">
        <f>('Problem 1 and 2'!H304-'Problem 1 and 2'!H305)/'Problem 1 and 2'!H305</f>
        <v>6.9439287040475264E-2</v>
      </c>
      <c r="I303" s="5">
        <f>('Problem 1 and 2'!I304-'Problem 1 and 2'!I305)/'Problem 1 and 2'!I305</f>
        <v>0</v>
      </c>
      <c r="J303" s="5">
        <f>('Problem 1 and 2'!J304-'Problem 1 and 2'!J305)/'Problem 1 and 2'!J305</f>
        <v>2.4609843937574996E-2</v>
      </c>
      <c r="K303" s="5">
        <f>('Problem 1 and 2'!K304-'Problem 1 and 2'!K305)/'Problem 1 and 2'!K305</f>
        <v>3.2206759443339998E-2</v>
      </c>
      <c r="L303" s="5">
        <f>('Problem 1 and 2'!L304-'Problem 1 and 2'!L305)/'Problem 1 and 2'!L305</f>
        <v>-2.5706940874036356E-3</v>
      </c>
      <c r="M303" s="5">
        <f>('Problem 1 and 2'!M304-'Problem 1 and 2'!M305)/'Problem 1 and 2'!M305</f>
        <v>-1.8572825024437842E-2</v>
      </c>
      <c r="N303" s="5">
        <f>('Problem 1 and 2'!N304-'Problem 1 and 2'!N305)/'Problem 1 and 2'!N305</f>
        <v>-9.770421783235457E-2</v>
      </c>
      <c r="O303" s="5">
        <f>('Problem 1 and 2'!O304-'Problem 1 and 2'!O305)/'Problem 1 and 2'!O305</f>
        <v>-7.7683615819208645E-3</v>
      </c>
      <c r="P303" s="5">
        <f>('Problem 1 and 2'!P304-'Problem 1 and 2'!P305)/'Problem 1 and 2'!P305</f>
        <v>-6.4016172506738524E-3</v>
      </c>
      <c r="Q303" s="5">
        <f>('Problem 1 and 2'!Q304-'Problem 1 and 2'!Q305)/'Problem 1 and 2'!Q305</f>
        <v>-1.6694490818030008E-2</v>
      </c>
      <c r="S303">
        <f t="shared" si="128"/>
        <v>0.21498869508318572</v>
      </c>
      <c r="T303">
        <f t="shared" si="129"/>
        <v>2.0048013340495738</v>
      </c>
      <c r="U303">
        <f t="shared" si="130"/>
        <v>0.92250406777801797</v>
      </c>
      <c r="V303">
        <f t="shared" si="131"/>
        <v>0.50194160516311126</v>
      </c>
      <c r="W303">
        <f t="shared" si="132"/>
        <v>0.30095652968469044</v>
      </c>
      <c r="X303">
        <f t="shared" si="133"/>
        <v>15.67346938775515</v>
      </c>
      <c r="Y303">
        <f t="shared" si="134"/>
        <v>0.44153256704980826</v>
      </c>
      <c r="Z303">
        <f t="shared" si="135"/>
        <v>0.44272308266429783</v>
      </c>
      <c r="AA303">
        <f t="shared" si="136"/>
        <v>0.48580174229811918</v>
      </c>
      <c r="AB303">
        <f t="shared" si="137"/>
        <v>0.18776152174116548</v>
      </c>
      <c r="AC303">
        <f t="shared" si="138"/>
        <v>0.62545663521736439</v>
      </c>
      <c r="AD303">
        <f t="shared" si="139"/>
        <v>0.21503591492633306</v>
      </c>
      <c r="AE303">
        <f t="shared" si="140"/>
        <v>0.29404925249800395</v>
      </c>
      <c r="AF303">
        <f t="shared" si="141"/>
        <v>0.14118344979420502</v>
      </c>
      <c r="AG303">
        <f t="shared" si="142"/>
        <v>0.3300201781055675</v>
      </c>
      <c r="AH303">
        <f t="shared" si="143"/>
        <v>22.782225963808592</v>
      </c>
      <c r="AJ303">
        <f t="shared" si="144"/>
        <v>9.4366852222742686E-3</v>
      </c>
      <c r="AK303">
        <f t="shared" si="145"/>
        <v>8.7998483433285354E-2</v>
      </c>
      <c r="AL303">
        <f t="shared" si="146"/>
        <v>4.0492271002995503E-2</v>
      </c>
      <c r="AM303">
        <f t="shared" si="147"/>
        <v>2.2032158137685321E-2</v>
      </c>
      <c r="AN303">
        <f t="shared" si="148"/>
        <v>1.3210145934062115E-2</v>
      </c>
      <c r="AO303">
        <f t="shared" si="149"/>
        <v>0.6879691831980651</v>
      </c>
      <c r="AP303">
        <f t="shared" si="150"/>
        <v>1.9380571843647693E-2</v>
      </c>
      <c r="AQ303">
        <f t="shared" si="151"/>
        <v>1.9432828177878635E-2</v>
      </c>
      <c r="AR303">
        <f t="shared" si="152"/>
        <v>2.1323717141154448E-2</v>
      </c>
      <c r="AS303">
        <f t="shared" si="153"/>
        <v>8.2415792925344452E-3</v>
      </c>
      <c r="AT303">
        <f t="shared" si="154"/>
        <v>2.745371045880033E-2</v>
      </c>
      <c r="AU303">
        <f t="shared" si="155"/>
        <v>9.438757883796561E-3</v>
      </c>
      <c r="AV303">
        <f t="shared" si="156"/>
        <v>1.2906958826811961E-2</v>
      </c>
      <c r="AW303">
        <f t="shared" si="157"/>
        <v>6.1970875900575449E-3</v>
      </c>
      <c r="AX303">
        <f t="shared" si="158"/>
        <v>1.4485861856950732E-2</v>
      </c>
      <c r="AY303">
        <f t="shared" si="159"/>
        <v>1</v>
      </c>
      <c r="BA303" cm="1">
        <f t="array" ref="BA303">SUM(AJ303:AX303*C303:Q303)</f>
        <v>4.9066535358283203E-2</v>
      </c>
    </row>
    <row r="304" spans="2:53" x14ac:dyDescent="0.3">
      <c r="B304" s="1">
        <f>'Problem 1 and 2'!B305</f>
        <v>42461</v>
      </c>
      <c r="C304" s="5">
        <f>('Problem 1 and 2'!C305-'Problem 1 and 2'!C306)/'Problem 1 and 2'!C306</f>
        <v>-2.5542784163474185E-3</v>
      </c>
      <c r="D304" s="5">
        <f>('Problem 1 and 2'!D305-'Problem 1 and 2'!D306)/'Problem 1 and 2'!D306</f>
        <v>3.5696073431922257E-2</v>
      </c>
      <c r="E304" s="5">
        <f>('Problem 1 and 2'!E305-'Problem 1 and 2'!E306)/'Problem 1 and 2'!E306</f>
        <v>-1.0166558511788857E-2</v>
      </c>
      <c r="F304" s="5">
        <f>('Problem 1 and 2'!F305-'Problem 1 and 2'!F306)/'Problem 1 and 2'!F306</f>
        <v>2.979336857280163E-2</v>
      </c>
      <c r="G304" s="5">
        <f>('Problem 1 and 2'!G305-'Problem 1 and 2'!G306)/'Problem 1 and 2'!G306</f>
        <v>4.2307692307692268E-2</v>
      </c>
      <c r="H304" s="5">
        <f>('Problem 1 and 2'!H305-'Problem 1 and 2'!H306)/'Problem 1 and 2'!H306</f>
        <v>1.1645379413974541E-2</v>
      </c>
      <c r="I304" s="5">
        <f>('Problem 1 and 2'!I305-'Problem 1 and 2'!I306)/'Problem 1 and 2'!I306</f>
        <v>1.3366162504396803E-2</v>
      </c>
      <c r="J304" s="5">
        <f>('Problem 1 and 2'!J305-'Problem 1 and 2'!J306)/'Problem 1 and 2'!J306</f>
        <v>5.4315027157513926E-3</v>
      </c>
      <c r="K304" s="5">
        <f>('Problem 1 and 2'!K305-'Problem 1 and 2'!K306)/'Problem 1 and 2'!K306</f>
        <v>-2.380007933359833E-3</v>
      </c>
      <c r="L304" s="5">
        <f>('Problem 1 and 2'!L305-'Problem 1 and 2'!L306)/'Problem 1 and 2'!L306</f>
        <v>-2.1998742928975488E-2</v>
      </c>
      <c r="M304" s="5">
        <f>('Problem 1 and 2'!M305-'Problem 1 and 2'!M306)/'Problem 1 and 2'!M306</f>
        <v>-1.1594202898550777E-2</v>
      </c>
      <c r="N304" s="5">
        <f>('Problem 1 and 2'!N305-'Problem 1 and 2'!N306)/'Problem 1 and 2'!N306</f>
        <v>2.3497267759562904E-2</v>
      </c>
      <c r="O304" s="5">
        <f>('Problem 1 and 2'!O305-'Problem 1 and 2'!O306)/'Problem 1 and 2'!O306</f>
        <v>-2.0746887966804978E-2</v>
      </c>
      <c r="P304" s="5">
        <f>('Problem 1 and 2'!P305-'Problem 1 and 2'!P306)/'Problem 1 and 2'!P306</f>
        <v>9.5607235142118857E-2</v>
      </c>
      <c r="Q304" s="5">
        <f>('Problem 1 and 2'!Q305-'Problem 1 and 2'!Q306)/'Problem 1 and 2'!Q306</f>
        <v>4.0532715691951313E-2</v>
      </c>
      <c r="S304">
        <f t="shared" si="128"/>
        <v>0.21186898531226248</v>
      </c>
      <c r="T304">
        <f t="shared" si="129"/>
        <v>2.0038147192198248</v>
      </c>
      <c r="U304">
        <f t="shared" si="130"/>
        <v>0.876714146241373</v>
      </c>
      <c r="V304">
        <f t="shared" si="131"/>
        <v>0.51270775017375947</v>
      </c>
      <c r="W304">
        <f t="shared" si="132"/>
        <v>0.29802394474257415</v>
      </c>
      <c r="X304">
        <f t="shared" si="133"/>
        <v>14.655782312925217</v>
      </c>
      <c r="Y304">
        <f t="shared" si="134"/>
        <v>0.44153256704980826</v>
      </c>
      <c r="Z304">
        <f t="shared" si="135"/>
        <v>0.43208942924353849</v>
      </c>
      <c r="AA304">
        <f t="shared" si="136"/>
        <v>0.4706438296917449</v>
      </c>
      <c r="AB304">
        <f t="shared" si="137"/>
        <v>0.18824544318895198</v>
      </c>
      <c r="AC304">
        <f t="shared" si="138"/>
        <v>0.63729296596350959</v>
      </c>
      <c r="AD304">
        <f t="shared" si="139"/>
        <v>0.2383208690278236</v>
      </c>
      <c r="AE304">
        <f t="shared" si="140"/>
        <v>0.29635141746418048</v>
      </c>
      <c r="AF304">
        <f t="shared" si="141"/>
        <v>0.14209307527609377</v>
      </c>
      <c r="AG304">
        <f t="shared" si="142"/>
        <v>0.33562323715659581</v>
      </c>
      <c r="AH304">
        <f t="shared" si="143"/>
        <v>21.741104692677261</v>
      </c>
      <c r="AJ304">
        <f t="shared" si="144"/>
        <v>9.7450883157571659E-3</v>
      </c>
      <c r="AK304">
        <f t="shared" si="145"/>
        <v>9.2167106848749056E-2</v>
      </c>
      <c r="AL304">
        <f t="shared" si="146"/>
        <v>4.0325188560297209E-2</v>
      </c>
      <c r="AM304">
        <f t="shared" si="147"/>
        <v>2.3582414850633018E-2</v>
      </c>
      <c r="AN304">
        <f t="shared" si="148"/>
        <v>1.3707856567332257E-2</v>
      </c>
      <c r="AO304">
        <f t="shared" si="149"/>
        <v>0.67410476698828969</v>
      </c>
      <c r="AP304">
        <f t="shared" si="150"/>
        <v>2.0308653736372615E-2</v>
      </c>
      <c r="AQ304">
        <f t="shared" si="151"/>
        <v>1.9874308842690633E-2</v>
      </c>
      <c r="AR304">
        <f t="shared" si="152"/>
        <v>2.1647650215780662E-2</v>
      </c>
      <c r="AS304">
        <f t="shared" si="153"/>
        <v>8.6585040571722158E-3</v>
      </c>
      <c r="AT304">
        <f t="shared" si="154"/>
        <v>2.9312814365783341E-2</v>
      </c>
      <c r="AU304">
        <f t="shared" si="155"/>
        <v>1.0961764473177562E-2</v>
      </c>
      <c r="AV304">
        <f t="shared" si="156"/>
        <v>1.363092729892406E-2</v>
      </c>
      <c r="AW304">
        <f t="shared" si="157"/>
        <v>6.5356879185606842E-3</v>
      </c>
      <c r="AX304">
        <f t="shared" si="158"/>
        <v>1.5437266960479652E-2</v>
      </c>
      <c r="AY304">
        <f t="shared" si="159"/>
        <v>0.99999999999999956</v>
      </c>
      <c r="BA304" cm="1">
        <f t="array" ref="BA304">SUM(AJ304:AX304*C304:Q304)</f>
        <v>1.3010782112914178E-2</v>
      </c>
    </row>
    <row r="305" spans="2:53" x14ac:dyDescent="0.3">
      <c r="B305" s="1">
        <f>'Problem 1 and 2'!B306</f>
        <v>42454</v>
      </c>
      <c r="C305" s="5">
        <f>('Problem 1 and 2'!C306-'Problem 1 and 2'!C307)/'Problem 1 and 2'!C307</f>
        <v>-2.4299065420560782E-2</v>
      </c>
      <c r="D305" s="5">
        <f>('Problem 1 and 2'!D306-'Problem 1 and 2'!D307)/'Problem 1 and 2'!D307</f>
        <v>-2.8245787908820468E-2</v>
      </c>
      <c r="E305" s="5">
        <f>('Problem 1 and 2'!E306-'Problem 1 and 2'!E307)/'Problem 1 and 2'!E307</f>
        <v>-1.1334473909324232E-2</v>
      </c>
      <c r="F305" s="5">
        <f>('Problem 1 and 2'!F306-'Problem 1 and 2'!F307)/'Problem 1 and 2'!F307</f>
        <v>-4.7824007651840446E-3</v>
      </c>
      <c r="G305" s="5">
        <f>('Problem 1 and 2'!G306-'Problem 1 and 2'!G307)/'Problem 1 and 2'!G307</f>
        <v>-3.7037037037037035E-2</v>
      </c>
      <c r="H305" s="5">
        <f>('Problem 1 and 2'!H306-'Problem 1 and 2'!H307)/'Problem 1 and 2'!H307</f>
        <v>-2.8112449799196748E-2</v>
      </c>
      <c r="I305" s="5">
        <f>('Problem 1 and 2'!I306-'Problem 1 and 2'!I307)/'Problem 1 and 2'!I307</f>
        <v>-2.235213204951857E-2</v>
      </c>
      <c r="J305" s="5">
        <f>('Problem 1 and 2'!J306-'Problem 1 and 2'!J307)/'Problem 1 and 2'!J307</f>
        <v>-1.4863258026159336E-2</v>
      </c>
      <c r="K305" s="5">
        <f>('Problem 1 and 2'!K306-'Problem 1 and 2'!K307)/'Problem 1 and 2'!K307</f>
        <v>-2.7689873417720856E-3</v>
      </c>
      <c r="L305" s="5">
        <f>('Problem 1 and 2'!L306-'Problem 1 and 2'!L307)/'Problem 1 and 2'!L307</f>
        <v>-9.8072562358276702E-2</v>
      </c>
      <c r="M305" s="5">
        <f>('Problem 1 and 2'!M306-'Problem 1 and 2'!M307)/'Problem 1 and 2'!M307</f>
        <v>-4.871323529411762E-2</v>
      </c>
      <c r="N305" s="5">
        <f>('Problem 1 and 2'!N306-'Problem 1 and 2'!N307)/'Problem 1 and 2'!N307</f>
        <v>8.2644628099173556E-3</v>
      </c>
      <c r="O305" s="5">
        <f>('Problem 1 and 2'!O306-'Problem 1 and 2'!O307)/'Problem 1 and 2'!O307</f>
        <v>-8.9102124742975412E-3</v>
      </c>
      <c r="P305" s="5">
        <f>('Problem 1 and 2'!P306-'Problem 1 and 2'!P307)/'Problem 1 and 2'!P307</f>
        <v>-4.4781382228490728E-2</v>
      </c>
      <c r="Q305" s="5">
        <f>('Problem 1 and 2'!Q306-'Problem 1 and 2'!Q307)/'Problem 1 and 2'!Q307</f>
        <v>-1.4831717056474788E-2</v>
      </c>
      <c r="S305">
        <f t="shared" si="128"/>
        <v>0.21241154353329258</v>
      </c>
      <c r="T305">
        <f t="shared" si="129"/>
        <v>1.9347516811374088</v>
      </c>
      <c r="U305">
        <f t="shared" si="130"/>
        <v>0.88571885884481361</v>
      </c>
      <c r="V305">
        <f t="shared" si="131"/>
        <v>0.49787439482575524</v>
      </c>
      <c r="W305">
        <f t="shared" si="132"/>
        <v>0.28592703185634427</v>
      </c>
      <c r="X305">
        <f t="shared" si="133"/>
        <v>14.487074829932016</v>
      </c>
      <c r="Y305">
        <f t="shared" si="134"/>
        <v>0.4357088122605362</v>
      </c>
      <c r="Z305">
        <f t="shared" si="135"/>
        <v>0.42975521263898153</v>
      </c>
      <c r="AA305">
        <f t="shared" si="136"/>
        <v>0.47176663803295782</v>
      </c>
      <c r="AB305">
        <f t="shared" si="137"/>
        <v>0.19247975585708393</v>
      </c>
      <c r="AC305">
        <f t="shared" si="138"/>
        <v>0.6447685432768645</v>
      </c>
      <c r="AD305">
        <f t="shared" si="139"/>
        <v>0.23284954101490507</v>
      </c>
      <c r="AE305">
        <f t="shared" si="140"/>
        <v>0.30263004919011649</v>
      </c>
      <c r="AF305">
        <f t="shared" si="141"/>
        <v>0.12969344370718935</v>
      </c>
      <c r="AG305">
        <f t="shared" si="142"/>
        <v>0.32254943270419645</v>
      </c>
      <c r="AH305">
        <f t="shared" si="143"/>
        <v>21.465959768812457</v>
      </c>
      <c r="AJ305">
        <f t="shared" si="144"/>
        <v>9.8952735317198275E-3</v>
      </c>
      <c r="AK305">
        <f t="shared" si="145"/>
        <v>9.0131151924936426E-2</v>
      </c>
      <c r="AL305">
        <f t="shared" si="146"/>
        <v>4.126155403177733E-2</v>
      </c>
      <c r="AM305">
        <f t="shared" si="147"/>
        <v>2.3193670359389604E-2</v>
      </c>
      <c r="AN305">
        <f t="shared" si="148"/>
        <v>1.3320020857942863E-2</v>
      </c>
      <c r="AO305">
        <f t="shared" si="149"/>
        <v>0.67488595832458653</v>
      </c>
      <c r="AP305">
        <f t="shared" si="150"/>
        <v>2.0297662762490145E-2</v>
      </c>
      <c r="AQ305">
        <f t="shared" si="151"/>
        <v>2.0020312032046472E-2</v>
      </c>
      <c r="AR305">
        <f t="shared" si="152"/>
        <v>2.1977430457983987E-2</v>
      </c>
      <c r="AS305">
        <f t="shared" si="153"/>
        <v>8.9667435292939777E-3</v>
      </c>
      <c r="AT305">
        <f t="shared" si="154"/>
        <v>3.0036790817694451E-2</v>
      </c>
      <c r="AU305">
        <f t="shared" si="155"/>
        <v>1.0847385512815895E-2</v>
      </c>
      <c r="AV305">
        <f t="shared" si="156"/>
        <v>1.409813735092352E-2</v>
      </c>
      <c r="AW305">
        <f t="shared" si="157"/>
        <v>6.0418190057180132E-3</v>
      </c>
      <c r="AX305">
        <f t="shared" si="158"/>
        <v>1.5026089500681133E-2</v>
      </c>
      <c r="AY305">
        <f t="shared" si="159"/>
        <v>1</v>
      </c>
      <c r="BA305" cm="1">
        <f t="array" ref="BA305">SUM(AJ305:AX305*C305:Q305)</f>
        <v>-2.6514994864524903E-2</v>
      </c>
    </row>
    <row r="306" spans="2:53" x14ac:dyDescent="0.3">
      <c r="B306" s="1">
        <f>'Problem 1 and 2'!B307</f>
        <v>42447</v>
      </c>
      <c r="C306" s="5">
        <f>('Problem 1 and 2'!C307-'Problem 1 and 2'!C308)/'Problem 1 and 2'!C308</f>
        <v>3.0828516377649402E-2</v>
      </c>
      <c r="D306" s="5">
        <f>('Problem 1 and 2'!D307-'Problem 1 and 2'!D308)/'Problem 1 and 2'!D308</f>
        <v>-9.3274423171330525E-3</v>
      </c>
      <c r="E306" s="5">
        <f>('Problem 1 and 2'!E307-'Problem 1 and 2'!E308)/'Problem 1 and 2'!E308</f>
        <v>-4.239197214826948E-2</v>
      </c>
      <c r="F306" s="5">
        <f>('Problem 1 and 2'!F307-'Problem 1 and 2'!F308)/'Problem 1 and 2'!F308</f>
        <v>1.1611030478955073E-2</v>
      </c>
      <c r="G306" s="5">
        <f>('Problem 1 and 2'!G307-'Problem 1 and 2'!G308)/'Problem 1 and 2'!G308</f>
        <v>2.9224904701397676E-2</v>
      </c>
      <c r="H306" s="5">
        <f>('Problem 1 and 2'!H307-'Problem 1 and 2'!H308)/'Problem 1 and 2'!H308</f>
        <v>-5.4212707182320595E-2</v>
      </c>
      <c r="I306" s="5">
        <f>('Problem 1 and 2'!I307-'Problem 1 and 2'!I308)/'Problem 1 and 2'!I308</f>
        <v>-1.3736263736262957E-3</v>
      </c>
      <c r="J306" s="5">
        <f>('Problem 1 and 2'!J307-'Problem 1 and 2'!J308)/'Problem 1 and 2'!J308</f>
        <v>2.5609756097560905E-2</v>
      </c>
      <c r="K306" s="5">
        <f>('Problem 1 and 2'!K307-'Problem 1 and 2'!K308)/'Problem 1 and 2'!K308</f>
        <v>0</v>
      </c>
      <c r="L306" s="5">
        <f>('Problem 1 and 2'!L307-'Problem 1 and 2'!L308)/'Problem 1 and 2'!L308</f>
        <v>-1.7270194986072393E-2</v>
      </c>
      <c r="M306" s="5">
        <f>('Problem 1 and 2'!M307-'Problem 1 and 2'!M308)/'Problem 1 and 2'!M308</f>
        <v>-7.2463768115941962E-2</v>
      </c>
      <c r="N306" s="5">
        <f>('Problem 1 and 2'!N307-'Problem 1 and 2'!N308)/'Problem 1 and 2'!N308</f>
        <v>-2.5241675617615408E-2</v>
      </c>
      <c r="O306" s="5">
        <f>('Problem 1 and 2'!O307-'Problem 1 and 2'!O308)/'Problem 1 and 2'!O308</f>
        <v>2.6019690576652724E-2</v>
      </c>
      <c r="P306" s="5">
        <f>('Problem 1 and 2'!P307-'Problem 1 and 2'!P308)/'Problem 1 and 2'!P308</f>
        <v>2.9401088929219475E-2</v>
      </c>
      <c r="Q306" s="5">
        <f>('Problem 1 and 2'!Q307-'Problem 1 and 2'!Q308)/'Problem 1 and 2'!Q308</f>
        <v>-9.0446579988693807E-3</v>
      </c>
      <c r="S306">
        <f t="shared" si="128"/>
        <v>0.21770148618833629</v>
      </c>
      <c r="T306">
        <f t="shared" si="129"/>
        <v>1.9909887264330905</v>
      </c>
      <c r="U306">
        <f t="shared" si="130"/>
        <v>0.89587310922741692</v>
      </c>
      <c r="V306">
        <f t="shared" si="131"/>
        <v>0.5002668714947881</v>
      </c>
      <c r="W306">
        <f t="shared" si="132"/>
        <v>0.29692422538928059</v>
      </c>
      <c r="X306">
        <f t="shared" si="133"/>
        <v>14.906122448979636</v>
      </c>
      <c r="Y306">
        <f t="shared" si="134"/>
        <v>0.44567049808429099</v>
      </c>
      <c r="Z306">
        <f t="shared" si="135"/>
        <v>0.43623914765163962</v>
      </c>
      <c r="AA306">
        <f t="shared" si="136"/>
        <v>0.47307658109770617</v>
      </c>
      <c r="AB306">
        <f t="shared" si="137"/>
        <v>0.21340935847385045</v>
      </c>
      <c r="AC306">
        <f t="shared" si="138"/>
        <v>0.67778567641084886</v>
      </c>
      <c r="AD306">
        <f t="shared" si="139"/>
        <v>0.23094093821970094</v>
      </c>
      <c r="AE306">
        <f t="shared" si="140"/>
        <v>0.30535078960468881</v>
      </c>
      <c r="AF306">
        <f t="shared" si="141"/>
        <v>0.13577357192823514</v>
      </c>
      <c r="AG306">
        <f t="shared" si="142"/>
        <v>0.3274054172150877</v>
      </c>
      <c r="AH306">
        <f t="shared" si="143"/>
        <v>22.053528846398596</v>
      </c>
      <c r="AJ306">
        <f t="shared" si="144"/>
        <v>9.8715034543729076E-3</v>
      </c>
      <c r="AK306">
        <f t="shared" si="145"/>
        <v>9.0279825070182576E-2</v>
      </c>
      <c r="AL306">
        <f t="shared" si="146"/>
        <v>4.0622664765676067E-2</v>
      </c>
      <c r="AM306">
        <f t="shared" si="147"/>
        <v>2.2684209632803647E-2</v>
      </c>
      <c r="AN306">
        <f t="shared" si="148"/>
        <v>1.3463796540559955E-2</v>
      </c>
      <c r="AO306">
        <f t="shared" si="149"/>
        <v>0.67590645255912629</v>
      </c>
      <c r="AP306">
        <f t="shared" si="150"/>
        <v>2.0208579823590013E-2</v>
      </c>
      <c r="AQ306">
        <f t="shared" si="151"/>
        <v>1.9780922621953932E-2</v>
      </c>
      <c r="AR306">
        <f t="shared" si="152"/>
        <v>2.1451287201819446E-2</v>
      </c>
      <c r="AS306">
        <f t="shared" si="153"/>
        <v>9.6768802834336781E-3</v>
      </c>
      <c r="AT306">
        <f t="shared" si="154"/>
        <v>3.0733660863600666E-2</v>
      </c>
      <c r="AU306">
        <f t="shared" si="155"/>
        <v>1.0471836041668871E-2</v>
      </c>
      <c r="AV306">
        <f t="shared" si="156"/>
        <v>1.3845892497814628E-2</v>
      </c>
      <c r="AW306">
        <f t="shared" si="157"/>
        <v>6.1565463229893633E-3</v>
      </c>
      <c r="AX306">
        <f t="shared" si="158"/>
        <v>1.4845942320408008E-2</v>
      </c>
      <c r="AY306">
        <f t="shared" si="159"/>
        <v>1</v>
      </c>
      <c r="BA306" cm="1">
        <f t="array" ref="BA306">SUM(AJ306:AX306*C306:Q306)</f>
        <v>-4.0018385376103353E-2</v>
      </c>
    </row>
    <row r="307" spans="2:53" x14ac:dyDescent="0.3">
      <c r="B307" s="1">
        <f>'Problem 1 and 2'!B308</f>
        <v>42440</v>
      </c>
      <c r="C307" s="5">
        <f>('Problem 1 and 2'!C308-'Problem 1 and 2'!C309)/'Problem 1 and 2'!C309</f>
        <v>-5.7471264367816455E-3</v>
      </c>
      <c r="D307" s="5">
        <f>('Problem 1 and 2'!D308-'Problem 1 and 2'!D309)/'Problem 1 and 2'!D309</f>
        <v>-2.7684964200477499E-2</v>
      </c>
      <c r="E307" s="5">
        <f>('Problem 1 and 2'!E308-'Problem 1 and 2'!E309)/'Problem 1 and 2'!E309</f>
        <v>4.1126876413736376E-3</v>
      </c>
      <c r="F307" s="5">
        <f>('Problem 1 and 2'!F308-'Problem 1 and 2'!F309)/'Problem 1 and 2'!F309</f>
        <v>1.4534883720927804E-3</v>
      </c>
      <c r="G307" s="5">
        <f>('Problem 1 and 2'!G308-'Problem 1 and 2'!G309)/'Problem 1 and 2'!G309</f>
        <v>-4.4275774826058739E-3</v>
      </c>
      <c r="H307" s="5">
        <f>('Problem 1 and 2'!H308-'Problem 1 and 2'!H309)/'Problem 1 and 2'!H309</f>
        <v>-1.7235436056532228E-3</v>
      </c>
      <c r="I307" s="5">
        <f>('Problem 1 and 2'!I308-'Problem 1 and 2'!I309)/'Problem 1 and 2'!I309</f>
        <v>-2.0562028786841081E-3</v>
      </c>
      <c r="J307" s="5">
        <f>('Problem 1 and 2'!J308-'Problem 1 and 2'!J309)/'Problem 1 and 2'!J309</f>
        <v>4.9019607843137957E-3</v>
      </c>
      <c r="K307" s="5">
        <f>('Problem 1 and 2'!K308-'Problem 1 and 2'!K309)/'Problem 1 and 2'!K309</f>
        <v>-3.1545741324920827E-3</v>
      </c>
      <c r="L307" s="5">
        <f>('Problem 1 and 2'!L308-'Problem 1 and 2'!L309)/'Problem 1 and 2'!L309</f>
        <v>4.9094097019286999E-2</v>
      </c>
      <c r="M307" s="5">
        <f>('Problem 1 and 2'!M308-'Problem 1 and 2'!M309)/'Problem 1 and 2'!M309</f>
        <v>8.0110497237569092E-2</v>
      </c>
      <c r="N307" s="5">
        <f>('Problem 1 and 2'!N308-'Problem 1 and 2'!N309)/'Problem 1 and 2'!N309</f>
        <v>3.2327586206896248E-3</v>
      </c>
      <c r="O307" s="5">
        <f>('Problem 1 and 2'!O308-'Problem 1 and 2'!O309)/'Problem 1 and 2'!O309</f>
        <v>-5.8901389808074162E-2</v>
      </c>
      <c r="P307" s="5">
        <f>('Problem 1 and 2'!P308-'Problem 1 and 2'!P309)/'Problem 1 and 2'!P309</f>
        <v>-2.8561354019746001E-2</v>
      </c>
      <c r="Q307" s="5">
        <f>('Problem 1 and 2'!Q308-'Problem 1 and 2'!Q309)/'Problem 1 and 2'!Q309</f>
        <v>-7.2951739618405476E-3</v>
      </c>
      <c r="S307">
        <f t="shared" si="128"/>
        <v>0.21119078753597481</v>
      </c>
      <c r="T307">
        <f t="shared" si="129"/>
        <v>2.0097344081983177</v>
      </c>
      <c r="U307">
        <f t="shared" si="130"/>
        <v>0.93553216260852801</v>
      </c>
      <c r="V307">
        <f t="shared" si="131"/>
        <v>0.49452492748910892</v>
      </c>
      <c r="W307">
        <f t="shared" si="132"/>
        <v>0.28849304368069606</v>
      </c>
      <c r="X307">
        <f t="shared" si="133"/>
        <v>15.760544217687125</v>
      </c>
      <c r="Y307">
        <f t="shared" si="134"/>
        <v>0.4462835249042143</v>
      </c>
      <c r="Z307">
        <f t="shared" si="135"/>
        <v>0.42534613683037392</v>
      </c>
      <c r="AA307">
        <f t="shared" si="136"/>
        <v>0.47307658109770617</v>
      </c>
      <c r="AB307">
        <f t="shared" si="137"/>
        <v>0.21715974969419588</v>
      </c>
      <c r="AC307">
        <f t="shared" si="138"/>
        <v>0.73073768238044634</v>
      </c>
      <c r="AD307">
        <f t="shared" si="139"/>
        <v>0.23692122697800722</v>
      </c>
      <c r="AE307">
        <f t="shared" si="140"/>
        <v>0.29760714380936765</v>
      </c>
      <c r="AF307">
        <f t="shared" si="141"/>
        <v>0.13189569487386735</v>
      </c>
      <c r="AG307">
        <f t="shared" si="142"/>
        <v>0.33039371537563611</v>
      </c>
      <c r="AH307">
        <f t="shared" si="143"/>
        <v>22.989441003143572</v>
      </c>
      <c r="AJ307">
        <f t="shared" si="144"/>
        <v>9.1864255206160345E-3</v>
      </c>
      <c r="AK307">
        <f t="shared" si="145"/>
        <v>8.7419890197569697E-2</v>
      </c>
      <c r="AL307">
        <f t="shared" si="146"/>
        <v>4.0693993493821946E-2</v>
      </c>
      <c r="AM307">
        <f t="shared" si="147"/>
        <v>2.1510959201726031E-2</v>
      </c>
      <c r="AN307">
        <f t="shared" si="148"/>
        <v>1.2548936863721374E-2</v>
      </c>
      <c r="AO307">
        <f t="shared" si="149"/>
        <v>0.68555578256696326</v>
      </c>
      <c r="AP307">
        <f t="shared" si="150"/>
        <v>1.9412543560462805E-2</v>
      </c>
      <c r="AQ307">
        <f t="shared" si="151"/>
        <v>1.8501804231438778E-2</v>
      </c>
      <c r="AR307">
        <f t="shared" si="152"/>
        <v>2.0577994090113707E-2</v>
      </c>
      <c r="AS307">
        <f t="shared" si="153"/>
        <v>9.446064811428059E-3</v>
      </c>
      <c r="AT307">
        <f t="shared" si="154"/>
        <v>3.1785796021770403E-2</v>
      </c>
      <c r="AU307">
        <f t="shared" si="155"/>
        <v>1.0305654102055403E-2</v>
      </c>
      <c r="AV307">
        <f t="shared" si="156"/>
        <v>1.294538409040363E-2</v>
      </c>
      <c r="AW307">
        <f t="shared" si="157"/>
        <v>5.7372293156598263E-3</v>
      </c>
      <c r="AX307">
        <f t="shared" si="158"/>
        <v>1.4371541932248728E-2</v>
      </c>
      <c r="AY307">
        <f t="shared" si="159"/>
        <v>0.99999999999999978</v>
      </c>
      <c r="BA307" cm="1">
        <f t="array" ref="BA307">SUM(AJ307:AX307*C307:Q307)</f>
        <v>-1.5134363707394337E-3</v>
      </c>
    </row>
    <row r="308" spans="2:53" x14ac:dyDescent="0.3">
      <c r="B308" s="1">
        <f>'Problem 1 and 2'!B309</f>
        <v>42433</v>
      </c>
      <c r="C308" s="5">
        <f>('Problem 1 and 2'!C309-'Problem 1 and 2'!C310)/'Problem 1 and 2'!C310</f>
        <v>2.4869109947643867E-2</v>
      </c>
      <c r="D308" s="5">
        <f>('Problem 1 and 2'!D309-'Problem 1 and 2'!D310)/'Problem 1 and 2'!D310</f>
        <v>8.268733850129209E-2</v>
      </c>
      <c r="E308" s="5">
        <f>('Problem 1 and 2'!E309-'Problem 1 and 2'!E310)/'Problem 1 and 2'!E310</f>
        <v>-3.3200795228628205E-2</v>
      </c>
      <c r="F308" s="5">
        <f>('Problem 1 and 2'!F309-'Problem 1 and 2'!F310)/'Problem 1 and 2'!F310</f>
        <v>1.9762845849802417E-2</v>
      </c>
      <c r="G308" s="5">
        <f>('Problem 1 and 2'!G309-'Problem 1 and 2'!G310)/'Problem 1 and 2'!G310</f>
        <v>5.7251908396946929E-3</v>
      </c>
      <c r="H308" s="5">
        <f>('Problem 1 and 2'!H309-'Problem 1 and 2'!H310)/'Problem 1 and 2'!H310</f>
        <v>3.9040114613180639E-2</v>
      </c>
      <c r="I308" s="5">
        <f>('Problem 1 and 2'!I309-'Problem 1 and 2'!I310)/'Problem 1 and 2'!I310</f>
        <v>2.4219024219024339E-2</v>
      </c>
      <c r="J308" s="5">
        <f>('Problem 1 and 2'!J309-'Problem 1 and 2'!J310)/'Problem 1 and 2'!J310</f>
        <v>4.7496790757381106E-2</v>
      </c>
      <c r="K308" s="5">
        <f>('Problem 1 and 2'!K309-'Problem 1 and 2'!K310)/'Problem 1 and 2'!K310</f>
        <v>-2.2736030828516419E-2</v>
      </c>
      <c r="L308" s="5">
        <f>('Problem 1 and 2'!L309-'Problem 1 and 2'!L310)/'Problem 1 and 2'!L310</f>
        <v>1.4827995255041519E-2</v>
      </c>
      <c r="M308" s="5">
        <f>('Problem 1 and 2'!M309-'Problem 1 and 2'!M310)/'Problem 1 and 2'!M310</f>
        <v>-1.3623978201634874E-2</v>
      </c>
      <c r="N308" s="5">
        <f>('Problem 1 and 2'!N309-'Problem 1 and 2'!N310)/'Problem 1 and 2'!N310</f>
        <v>2.9395452024403676E-2</v>
      </c>
      <c r="O308" s="5">
        <f>('Problem 1 and 2'!O309-'Problem 1 and 2'!O310)/'Problem 1 and 2'!O310</f>
        <v>7.4679943100995738E-2</v>
      </c>
      <c r="P308" s="5">
        <f>('Problem 1 and 2'!P309-'Problem 1 and 2'!P310)/'Problem 1 and 2'!P310</f>
        <v>0.24604569420035127</v>
      </c>
      <c r="Q308" s="5">
        <f>('Problem 1 and 2'!Q309-'Problem 1 and 2'!Q310)/'Problem 1 and 2'!Q310</f>
        <v>3.2444959443800651E-2</v>
      </c>
      <c r="S308">
        <f t="shared" si="128"/>
        <v>0.21241154353329258</v>
      </c>
      <c r="T308">
        <f t="shared" si="129"/>
        <v>2.066958068323749</v>
      </c>
      <c r="U308">
        <f t="shared" si="130"/>
        <v>0.93170037001131911</v>
      </c>
      <c r="V308">
        <f t="shared" si="131"/>
        <v>0.49380718448839922</v>
      </c>
      <c r="W308">
        <f t="shared" si="132"/>
        <v>0.28977604959287195</v>
      </c>
      <c r="X308">
        <f t="shared" si="133"/>
        <v>15.787755102040865</v>
      </c>
      <c r="Y308">
        <f t="shared" si="134"/>
        <v>0.44720306513409941</v>
      </c>
      <c r="Z308">
        <f t="shared" si="135"/>
        <v>0.42327127762632333</v>
      </c>
      <c r="AA308">
        <f t="shared" si="136"/>
        <v>0.47457365888599007</v>
      </c>
      <c r="AB308">
        <f t="shared" si="137"/>
        <v>0.20699739929067917</v>
      </c>
      <c r="AC308">
        <f t="shared" si="138"/>
        <v>0.67653974685862295</v>
      </c>
      <c r="AD308">
        <f t="shared" si="139"/>
        <v>0.23615778585992556</v>
      </c>
      <c r="AE308">
        <f t="shared" si="140"/>
        <v>0.31623375126297787</v>
      </c>
      <c r="AF308">
        <f t="shared" si="141"/>
        <v>0.13577357192823511</v>
      </c>
      <c r="AG308">
        <f t="shared" si="142"/>
        <v>0.33282170763108171</v>
      </c>
      <c r="AH308">
        <f t="shared" si="143"/>
        <v>23.031980282468435</v>
      </c>
      <c r="AJ308">
        <f t="shared" si="144"/>
        <v>9.2224611574097583E-3</v>
      </c>
      <c r="AK308">
        <f t="shared" si="145"/>
        <v>8.9742959266819258E-2</v>
      </c>
      <c r="AL308">
        <f t="shared" si="146"/>
        <v>4.0452464728815092E-2</v>
      </c>
      <c r="AM308">
        <f t="shared" si="147"/>
        <v>2.1440066309203865E-2</v>
      </c>
      <c r="AN308">
        <f t="shared" si="148"/>
        <v>1.2581464817137096E-2</v>
      </c>
      <c r="AO308">
        <f t="shared" si="149"/>
        <v>0.68547102369908874</v>
      </c>
      <c r="AP308">
        <f t="shared" si="150"/>
        <v>1.9416613753985498E-2</v>
      </c>
      <c r="AQ308">
        <f t="shared" si="151"/>
        <v>1.8377546022324033E-2</v>
      </c>
      <c r="AR308">
        <f t="shared" si="152"/>
        <v>2.0604987198917835E-2</v>
      </c>
      <c r="AS308">
        <f t="shared" si="153"/>
        <v>8.987390435039674E-3</v>
      </c>
      <c r="AT308">
        <f t="shared" si="154"/>
        <v>2.9373928709620939E-2</v>
      </c>
      <c r="AU308">
        <f t="shared" si="155"/>
        <v>1.0253472908696652E-2</v>
      </c>
      <c r="AV308">
        <f t="shared" si="156"/>
        <v>1.3730202413541046E-2</v>
      </c>
      <c r="AW308">
        <f t="shared" si="157"/>
        <v>5.8950020911394977E-3</v>
      </c>
      <c r="AX308">
        <f t="shared" si="158"/>
        <v>1.4450416488260896E-2</v>
      </c>
      <c r="AY308">
        <f t="shared" si="159"/>
        <v>0.99999999999999978</v>
      </c>
      <c r="BA308" cm="1">
        <f t="array" ref="BA308">SUM(AJ308:AX308*C308:Q308)</f>
        <v>3.7417306951029718E-2</v>
      </c>
    </row>
    <row r="309" spans="2:53" x14ac:dyDescent="0.3">
      <c r="B309" s="1">
        <f>'Problem 1 and 2'!B310</f>
        <v>42426</v>
      </c>
      <c r="C309" s="5">
        <f>('Problem 1 and 2'!C310-'Problem 1 and 2'!C311)/'Problem 1 and 2'!C311</f>
        <v>1.0582010582010732E-2</v>
      </c>
      <c r="D309" s="5">
        <f>('Problem 1 and 2'!D310-'Problem 1 and 2'!D311)/'Problem 1 and 2'!D311</f>
        <v>1.0346611484737709E-3</v>
      </c>
      <c r="E309" s="5">
        <f>('Problem 1 and 2'!E310-'Problem 1 and 2'!E311)/'Problem 1 and 2'!E311</f>
        <v>1.5341138473960483E-2</v>
      </c>
      <c r="F309" s="5">
        <f>('Problem 1 and 2'!F310-'Problem 1 and 2'!F311)/'Problem 1 and 2'!F311</f>
        <v>4.4375644994840008E-2</v>
      </c>
      <c r="G309" s="5">
        <f>('Problem 1 and 2'!G310-'Problem 1 and 2'!G311)/'Problem 1 and 2'!G311</f>
        <v>1.3539651837524142E-2</v>
      </c>
      <c r="H309" s="5">
        <f>('Problem 1 and 2'!H310-'Problem 1 and 2'!H311)/'Problem 1 and 2'!H311</f>
        <v>-1.6555125044029548E-2</v>
      </c>
      <c r="I309" s="5">
        <f>('Problem 1 and 2'!I310-'Problem 1 and 2'!I311)/'Problem 1 and 2'!I311</f>
        <v>9.9255583126549255E-3</v>
      </c>
      <c r="J309" s="5">
        <f>('Problem 1 and 2'!J310-'Problem 1 and 2'!J311)/'Problem 1 and 2'!J311</f>
        <v>-6.3775510204081625E-3</v>
      </c>
      <c r="K309" s="5">
        <f>('Problem 1 and 2'!K310-'Problem 1 and 2'!K311)/'Problem 1 and 2'!K311</f>
        <v>1.6849529780564212E-2</v>
      </c>
      <c r="L309" s="5">
        <f>('Problem 1 and 2'!L310-'Problem 1 and 2'!L311)/'Problem 1 and 2'!L311</f>
        <v>1.8115942028985508E-2</v>
      </c>
      <c r="M309" s="5">
        <f>('Problem 1 and 2'!M310-'Problem 1 and 2'!M311)/'Problem 1 and 2'!M311</f>
        <v>6.3985374771479515E-3</v>
      </c>
      <c r="N309" s="5">
        <f>('Problem 1 and 2'!N310-'Problem 1 and 2'!N311)/'Problem 1 and 2'!N311</f>
        <v>4.7646717024985574E-2</v>
      </c>
      <c r="O309" s="5">
        <f>('Problem 1 and 2'!O310-'Problem 1 and 2'!O311)/'Problem 1 and 2'!O311</f>
        <v>-3.1013094417643005E-2</v>
      </c>
      <c r="P309" s="5">
        <f>('Problem 1 and 2'!P310-'Problem 1 and 2'!P311)/'Problem 1 and 2'!P311</f>
        <v>7.8672985781990529E-2</v>
      </c>
      <c r="Q309" s="5">
        <f>('Problem 1 and 2'!Q310-'Problem 1 and 2'!Q311)/'Problem 1 and 2'!Q311</f>
        <v>8.1775700934581079E-3</v>
      </c>
      <c r="S309">
        <f t="shared" si="128"/>
        <v>0.20725724043350643</v>
      </c>
      <c r="T309">
        <f t="shared" si="129"/>
        <v>1.9090996955639399</v>
      </c>
      <c r="U309">
        <f t="shared" si="130"/>
        <v>0.96369583819801252</v>
      </c>
      <c r="V309">
        <f t="shared" si="131"/>
        <v>0.48423727781226739</v>
      </c>
      <c r="W309">
        <f t="shared" si="132"/>
        <v>0.2881264705629315</v>
      </c>
      <c r="X309">
        <f t="shared" si="133"/>
        <v>15.194557823129296</v>
      </c>
      <c r="Y309">
        <f t="shared" si="134"/>
        <v>0.4366283524904212</v>
      </c>
      <c r="Z309">
        <f t="shared" si="135"/>
        <v>0.4040788299888553</v>
      </c>
      <c r="AA309">
        <f t="shared" si="136"/>
        <v>0.48561460757458369</v>
      </c>
      <c r="AB309">
        <f t="shared" si="137"/>
        <v>0.20397289024201351</v>
      </c>
      <c r="AC309">
        <f t="shared" si="138"/>
        <v>0.68588421850031667</v>
      </c>
      <c r="AD309">
        <f t="shared" si="139"/>
        <v>0.22941405598353759</v>
      </c>
      <c r="AE309">
        <f t="shared" si="140"/>
        <v>0.29425854022220177</v>
      </c>
      <c r="AF309">
        <f t="shared" si="141"/>
        <v>0.10896355772519857</v>
      </c>
      <c r="AG309">
        <f t="shared" si="142"/>
        <v>0.32236266406916225</v>
      </c>
      <c r="AH309">
        <f t="shared" si="143"/>
        <v>22.218152062496237</v>
      </c>
      <c r="AJ309">
        <f t="shared" si="144"/>
        <v>9.3282843618372833E-3</v>
      </c>
      <c r="AK309">
        <f t="shared" si="145"/>
        <v>8.5925224122777477E-2</v>
      </c>
      <c r="AL309">
        <f t="shared" si="146"/>
        <v>4.3374257025844666E-2</v>
      </c>
      <c r="AM309">
        <f t="shared" si="147"/>
        <v>2.1794669351896709E-2</v>
      </c>
      <c r="AN309">
        <f t="shared" si="148"/>
        <v>1.2968066369897738E-2</v>
      </c>
      <c r="AO309">
        <f t="shared" si="149"/>
        <v>0.68388035964419303</v>
      </c>
      <c r="AP309">
        <f t="shared" si="150"/>
        <v>1.9651875244271123E-2</v>
      </c>
      <c r="AQ309">
        <f t="shared" si="151"/>
        <v>1.8186878407E-2</v>
      </c>
      <c r="AR309">
        <f t="shared" si="152"/>
        <v>2.1856660545333591E-2</v>
      </c>
      <c r="AS309">
        <f t="shared" si="153"/>
        <v>9.1804615284056569E-3</v>
      </c>
      <c r="AT309">
        <f t="shared" si="154"/>
        <v>3.0870443976215037E-2</v>
      </c>
      <c r="AU309">
        <f t="shared" si="155"/>
        <v>1.0325523713143703E-2</v>
      </c>
      <c r="AV309">
        <f t="shared" si="156"/>
        <v>1.3244060054792039E-2</v>
      </c>
      <c r="AW309">
        <f t="shared" si="157"/>
        <v>4.9042583478005226E-3</v>
      </c>
      <c r="AX309">
        <f t="shared" si="158"/>
        <v>1.4508977306591734E-2</v>
      </c>
      <c r="AY309">
        <f t="shared" si="159"/>
        <v>1.0000000000000004</v>
      </c>
      <c r="BA309" cm="1">
        <f t="array" ref="BA309">SUM(AJ309:AX309*C309:Q309)</f>
        <v>-7.9290634865350103E-3</v>
      </c>
    </row>
    <row r="310" spans="2:53" x14ac:dyDescent="0.3">
      <c r="B310" s="1">
        <f>'Problem 1 and 2'!B311</f>
        <v>42419</v>
      </c>
      <c r="C310" s="5">
        <f>('Problem 1 and 2'!C311-'Problem 1 and 2'!C312)/'Problem 1 and 2'!C312</f>
        <v>5.8082575227431647E-2</v>
      </c>
      <c r="D310" s="5">
        <f>('Problem 1 and 2'!D311-'Problem 1 and 2'!D312)/'Problem 1 and 2'!D312</f>
        <v>6.7955801104972388E-2</v>
      </c>
      <c r="E310" s="5">
        <f>('Problem 1 and 2'!E311-'Problem 1 and 2'!E312)/'Problem 1 and 2'!E312</f>
        <v>-1.6122531237404503E-3</v>
      </c>
      <c r="F310" s="5">
        <f>('Problem 1 and 2'!F311-'Problem 1 and 2'!F312)/'Problem 1 and 2'!F312</f>
        <v>7.3684210526316005E-2</v>
      </c>
      <c r="G310" s="5">
        <f>('Problem 1 and 2'!G311-'Problem 1 and 2'!G312)/'Problem 1 and 2'!G312</f>
        <v>6.1601642710472283E-2</v>
      </c>
      <c r="H310" s="5">
        <f>('Problem 1 and 2'!H311-'Problem 1 and 2'!H312)/'Problem 1 and 2'!H312</f>
        <v>5.5390334572490624E-2</v>
      </c>
      <c r="I310" s="5">
        <f>('Problem 1 and 2'!I311-'Problem 1 and 2'!I312)/'Problem 1 and 2'!I312</f>
        <v>6.5332326283987954E-2</v>
      </c>
      <c r="J310" s="5">
        <f>('Problem 1 and 2'!J311-'Problem 1 and 2'!J312)/'Problem 1 and 2'!J312</f>
        <v>7.2503419972640384E-2</v>
      </c>
      <c r="K310" s="5">
        <f>('Problem 1 and 2'!K311-'Problem 1 and 2'!K312)/'Problem 1 and 2'!K312</f>
        <v>5.8481957693903068E-2</v>
      </c>
      <c r="L310" s="5">
        <f>('Problem 1 and 2'!L311-'Problem 1 and 2'!L312)/'Problem 1 and 2'!L312</f>
        <v>3.1133250311332503E-2</v>
      </c>
      <c r="M310" s="5">
        <f>('Problem 1 and 2'!M311-'Problem 1 and 2'!M312)/'Problem 1 and 2'!M312</f>
        <v>4.7892720306513439E-2</v>
      </c>
      <c r="N310" s="5">
        <f>('Problem 1 and 2'!N311-'Problem 1 and 2'!N312)/'Problem 1 and 2'!N312</f>
        <v>5.1955990220048903E-2</v>
      </c>
      <c r="O310" s="5">
        <f>('Problem 1 and 2'!O311-'Problem 1 and 2'!O312)/'Problem 1 and 2'!O312</f>
        <v>2.1830985915492918E-2</v>
      </c>
      <c r="P310" s="5">
        <f>('Problem 1 and 2'!P311-'Problem 1 and 2'!P312)/'Problem 1 and 2'!P312</f>
        <v>-2.6752767527675216E-2</v>
      </c>
      <c r="Q310" s="5">
        <f>('Problem 1 and 2'!Q311-'Problem 1 and 2'!Q312)/'Problem 1 and 2'!Q312</f>
        <v>6.9331667707682523E-2</v>
      </c>
      <c r="S310">
        <f t="shared" si="128"/>
        <v>0.20508700754938591</v>
      </c>
      <c r="T310">
        <f t="shared" si="129"/>
        <v>1.9071264659044425</v>
      </c>
      <c r="U310">
        <f t="shared" si="130"/>
        <v>0.94913502632861901</v>
      </c>
      <c r="V310">
        <f t="shared" si="131"/>
        <v>0.46366197845858409</v>
      </c>
      <c r="W310">
        <f t="shared" si="132"/>
        <v>0.28427745282640382</v>
      </c>
      <c r="X310">
        <f t="shared" si="133"/>
        <v>15.450340136054466</v>
      </c>
      <c r="Y310">
        <f t="shared" si="134"/>
        <v>0.43233716475095768</v>
      </c>
      <c r="Z310">
        <f t="shared" si="135"/>
        <v>0.40667240399391857</v>
      </c>
      <c r="AA310">
        <f t="shared" si="136"/>
        <v>0.47756781446255786</v>
      </c>
      <c r="AB310">
        <f t="shared" si="137"/>
        <v>0.20034347938361469</v>
      </c>
      <c r="AC310">
        <f t="shared" si="138"/>
        <v>0.68152346506752637</v>
      </c>
      <c r="AD310">
        <f t="shared" si="139"/>
        <v>0.21898036070308829</v>
      </c>
      <c r="AE310">
        <f t="shared" si="140"/>
        <v>0.30367648781110579</v>
      </c>
      <c r="AF310">
        <f t="shared" si="141"/>
        <v>0.10101630351501273</v>
      </c>
      <c r="AG310">
        <f t="shared" si="142"/>
        <v>0.31974790317868235</v>
      </c>
      <c r="AH310">
        <f t="shared" si="143"/>
        <v>22.401493449988372</v>
      </c>
      <c r="AJ310">
        <f t="shared" si="144"/>
        <v>9.1550595948991231E-3</v>
      </c>
      <c r="AK310">
        <f t="shared" si="145"/>
        <v>8.5133898334150235E-2</v>
      </c>
      <c r="AL310">
        <f t="shared" si="146"/>
        <v>4.2369274550715798E-2</v>
      </c>
      <c r="AM310">
        <f t="shared" si="147"/>
        <v>2.0697815504743713E-2</v>
      </c>
      <c r="AN310">
        <f t="shared" si="148"/>
        <v>1.2690111641933916E-2</v>
      </c>
      <c r="AO310">
        <f t="shared" si="149"/>
        <v>0.68970134382100701</v>
      </c>
      <c r="AP310">
        <f t="shared" si="150"/>
        <v>1.9299479551046723E-2</v>
      </c>
      <c r="AQ310">
        <f t="shared" si="151"/>
        <v>1.815380768705533E-2</v>
      </c>
      <c r="AR310">
        <f t="shared" si="152"/>
        <v>2.1318570368030785E-2</v>
      </c>
      <c r="AS310">
        <f t="shared" si="153"/>
        <v>8.9433090624464005E-3</v>
      </c>
      <c r="AT310">
        <f t="shared" si="154"/>
        <v>3.0423126323655004E-2</v>
      </c>
      <c r="AU310">
        <f t="shared" si="155"/>
        <v>9.7752572252365593E-3</v>
      </c>
      <c r="AV310">
        <f t="shared" si="156"/>
        <v>1.355608225358133E-2</v>
      </c>
      <c r="AW310">
        <f t="shared" si="157"/>
        <v>4.5093557597190095E-3</v>
      </c>
      <c r="AX310">
        <f t="shared" si="158"/>
        <v>1.4273508321778802E-2</v>
      </c>
      <c r="AY310">
        <f t="shared" si="159"/>
        <v>0.99999999999999956</v>
      </c>
      <c r="BA310" cm="1">
        <f t="array" ref="BA310">SUM(AJ310:AX310*C310:Q310)</f>
        <v>5.3990523339669902E-2</v>
      </c>
    </row>
    <row r="311" spans="2:53" x14ac:dyDescent="0.3">
      <c r="B311" s="1">
        <f>'Problem 1 and 2'!B312</f>
        <v>42412</v>
      </c>
      <c r="C311" s="5">
        <f>('Problem 1 and 2'!C312-'Problem 1 and 2'!C313)/'Problem 1 and 2'!C313</f>
        <v>-4.6697798532354902E-2</v>
      </c>
      <c r="D311" s="5">
        <f>('Problem 1 and 2'!D312-'Problem 1 and 2'!D313)/'Problem 1 and 2'!D313</f>
        <v>-2.6881720430107531E-2</v>
      </c>
      <c r="E311" s="5">
        <f>('Problem 1 and 2'!E312-'Problem 1 and 2'!E313)/'Problem 1 and 2'!E313</f>
        <v>-1.8397626112759666E-2</v>
      </c>
      <c r="F311" s="5">
        <f>('Problem 1 and 2'!F312-'Problem 1 and 2'!F313)/'Problem 1 and 2'!F313</f>
        <v>-4.3961864406779891E-2</v>
      </c>
      <c r="G311" s="5">
        <f>('Problem 1 and 2'!G312-'Problem 1 and 2'!G313)/'Problem 1 and 2'!G313</f>
        <v>-1.6823687752355317E-2</v>
      </c>
      <c r="H311" s="5">
        <f>('Problem 1 and 2'!H312-'Problem 1 and 2'!H313)/'Problem 1 and 2'!H313</f>
        <v>-6.2800147765053145E-3</v>
      </c>
      <c r="I311" s="5">
        <f>('Problem 1 and 2'!I312-'Problem 1 and 2'!I313)/'Problem 1 and 2'!I313</f>
        <v>-3.0036630036629996E-2</v>
      </c>
      <c r="J311" s="5">
        <f>('Problem 1 and 2'!J312-'Problem 1 and 2'!J313)/'Problem 1 and 2'!J313</f>
        <v>-3.1788079470198752E-2</v>
      </c>
      <c r="K311" s="5">
        <f>('Problem 1 and 2'!K312-'Problem 1 and 2'!K313)/'Problem 1 and 2'!K313</f>
        <v>-4.9525381758152194E-3</v>
      </c>
      <c r="L311" s="5">
        <f>('Problem 1 and 2'!L312-'Problem 1 and 2'!L313)/'Problem 1 and 2'!L313</f>
        <v>-6.3556851311953391E-2</v>
      </c>
      <c r="M311" s="5">
        <f>('Problem 1 and 2'!M312-'Problem 1 and 2'!M313)/'Problem 1 and 2'!M313</f>
        <v>-1.2298959318826901E-2</v>
      </c>
      <c r="N311" s="5">
        <f>('Problem 1 and 2'!N312-'Problem 1 and 2'!N313)/'Problem 1 and 2'!N313</f>
        <v>2.8284098051539912E-2</v>
      </c>
      <c r="O311" s="5">
        <f>('Problem 1 and 2'!O312-'Problem 1 and 2'!O313)/'Problem 1 and 2'!O313</f>
        <v>-2.0013802622498314E-2</v>
      </c>
      <c r="P311" s="5">
        <f>('Problem 1 and 2'!P312-'Problem 1 and 2'!P313)/'Problem 1 and 2'!P313</f>
        <v>-5.5045871559633352E-3</v>
      </c>
      <c r="Q311" s="5">
        <f>('Problem 1 and 2'!Q312-'Problem 1 and 2'!Q313)/'Problem 1 and 2'!Q313</f>
        <v>0</v>
      </c>
      <c r="S311">
        <f t="shared" si="128"/>
        <v>0.19382892446301092</v>
      </c>
      <c r="T311">
        <f t="shared" si="129"/>
        <v>1.7857728418453394</v>
      </c>
      <c r="U311">
        <f t="shared" si="130"/>
        <v>0.95066774336750259</v>
      </c>
      <c r="V311">
        <f t="shared" si="131"/>
        <v>0.43184203876044586</v>
      </c>
      <c r="W311">
        <f t="shared" si="132"/>
        <v>0.26778166252699936</v>
      </c>
      <c r="X311">
        <f t="shared" si="133"/>
        <v>14.639455782312968</v>
      </c>
      <c r="Y311">
        <f t="shared" si="134"/>
        <v>0.40582375478927185</v>
      </c>
      <c r="Z311">
        <f t="shared" si="135"/>
        <v>0.37918051954024801</v>
      </c>
      <c r="AA311">
        <f t="shared" si="136"/>
        <v>0.45118181844405442</v>
      </c>
      <c r="AB311">
        <f t="shared" si="137"/>
        <v>0.19429446128628333</v>
      </c>
      <c r="AC311">
        <f t="shared" si="138"/>
        <v>0.65037522626188071</v>
      </c>
      <c r="AD311">
        <f t="shared" si="139"/>
        <v>0.20816494486359818</v>
      </c>
      <c r="AE311">
        <f t="shared" si="140"/>
        <v>0.29718856836097196</v>
      </c>
      <c r="AF311">
        <f t="shared" si="141"/>
        <v>0.10379305498604151</v>
      </c>
      <c r="AG311">
        <f t="shared" si="142"/>
        <v>0.29901658468987763</v>
      </c>
      <c r="AH311">
        <f t="shared" si="143"/>
        <v>21.258367926498497</v>
      </c>
      <c r="AJ311">
        <f t="shared" si="144"/>
        <v>9.1177707118994637E-3</v>
      </c>
      <c r="AK311">
        <f t="shared" si="145"/>
        <v>8.4003289811320769E-2</v>
      </c>
      <c r="AL311">
        <f t="shared" si="146"/>
        <v>4.4719695634889159E-2</v>
      </c>
      <c r="AM311">
        <f t="shared" si="147"/>
        <v>2.0313978958947074E-2</v>
      </c>
      <c r="AN311">
        <f t="shared" si="148"/>
        <v>1.2596529679647243E-2</v>
      </c>
      <c r="AO311">
        <f t="shared" si="149"/>
        <v>0.68864438854992849</v>
      </c>
      <c r="AP311">
        <f t="shared" si="150"/>
        <v>1.9090071081299408E-2</v>
      </c>
      <c r="AQ311">
        <f t="shared" si="151"/>
        <v>1.7836765308196615E-2</v>
      </c>
      <c r="AR311">
        <f t="shared" si="152"/>
        <v>2.1223727992855816E-2</v>
      </c>
      <c r="AS311">
        <f t="shared" si="153"/>
        <v>9.1396697036227239E-3</v>
      </c>
      <c r="AT311">
        <f t="shared" si="154"/>
        <v>3.0593845609906384E-2</v>
      </c>
      <c r="AU311">
        <f t="shared" si="155"/>
        <v>9.7921414091305271E-3</v>
      </c>
      <c r="AV311">
        <f t="shared" si="156"/>
        <v>1.3979839345546712E-2</v>
      </c>
      <c r="AW311">
        <f t="shared" si="157"/>
        <v>4.8824564211565717E-3</v>
      </c>
      <c r="AX311">
        <f t="shared" si="158"/>
        <v>1.4065829781652913E-2</v>
      </c>
      <c r="AY311">
        <f t="shared" si="159"/>
        <v>1</v>
      </c>
      <c r="BA311" cm="1">
        <f t="array" ref="BA311">SUM(AJ311:AX311*C311:Q311)</f>
        <v>-1.116870051248813E-2</v>
      </c>
    </row>
    <row r="312" spans="2:53" x14ac:dyDescent="0.3">
      <c r="B312" s="1">
        <f>'Problem 1 and 2'!B313</f>
        <v>42405</v>
      </c>
      <c r="C312" s="5">
        <f>('Problem 1 and 2'!C313-'Problem 1 and 2'!C314)/'Problem 1 and 2'!C314</f>
        <v>1.8342391304347942E-2</v>
      </c>
      <c r="D312" s="5">
        <f>('Problem 1 and 2'!D313-'Problem 1 and 2'!D314)/'Problem 1 and 2'!D314</f>
        <v>1.7505470459518748E-2</v>
      </c>
      <c r="E312" s="5">
        <f>('Problem 1 and 2'!E313-'Problem 1 and 2'!E314)/'Problem 1 and 2'!E314</f>
        <v>-7.6712328767123292E-2</v>
      </c>
      <c r="F312" s="5">
        <f>('Problem 1 and 2'!F313-'Problem 1 and 2'!F314)/'Problem 1 and 2'!F314</f>
        <v>1.5053763440860332E-2</v>
      </c>
      <c r="G312" s="5">
        <f>('Problem 1 and 2'!G313-'Problem 1 and 2'!G314)/'Problem 1 and 2'!G314</f>
        <v>-1.4588859416445735E-2</v>
      </c>
      <c r="H312" s="5">
        <f>('Problem 1 and 2'!H313-'Problem 1 and 2'!H314)/'Problem 1 and 2'!H314</f>
        <v>-3.1138153185397241E-2</v>
      </c>
      <c r="I312" s="5">
        <f>('Problem 1 and 2'!I313-'Problem 1 and 2'!I314)/'Problem 1 and 2'!I314</f>
        <v>-4.4452222611130521E-2</v>
      </c>
      <c r="J312" s="5">
        <f>('Problem 1 and 2'!J313-'Problem 1 and 2'!J314)/'Problem 1 and 2'!J314</f>
        <v>5.9649122807017542E-2</v>
      </c>
      <c r="K312" s="5">
        <f>('Problem 1 and 2'!K313-'Problem 1 and 2'!K314)/'Problem 1 and 2'!K314</f>
        <v>-4.1913799920917337E-2</v>
      </c>
      <c r="L312" s="5">
        <f>('Problem 1 and 2'!L313-'Problem 1 and 2'!L314)/'Problem 1 and 2'!L314</f>
        <v>4.1919805589307448E-2</v>
      </c>
      <c r="M312" s="5">
        <f>('Problem 1 and 2'!M313-'Problem 1 and 2'!M314)/'Problem 1 and 2'!M314</f>
        <v>-1.4911463187325232E-2</v>
      </c>
      <c r="N312" s="5">
        <f>('Problem 1 and 2'!N313-'Problem 1 and 2'!N314)/'Problem 1 and 2'!N314</f>
        <v>-3.4001214329083151E-2</v>
      </c>
      <c r="O312" s="5">
        <f>('Problem 1 and 2'!O313-'Problem 1 and 2'!O314)/'Problem 1 and 2'!O314</f>
        <v>0.11290322580645175</v>
      </c>
      <c r="P312" s="5">
        <f>('Problem 1 and 2'!P313-'Problem 1 and 2'!P314)/'Problem 1 and 2'!P314</f>
        <v>6.031128404669274E-2</v>
      </c>
      <c r="Q312" s="5">
        <f>('Problem 1 and 2'!Q313-'Problem 1 and 2'!Q314)/'Problem 1 and 2'!Q314</f>
        <v>3.2237266279819515E-2</v>
      </c>
      <c r="S312">
        <f t="shared" si="128"/>
        <v>0.20332369333103806</v>
      </c>
      <c r="T312">
        <f t="shared" si="129"/>
        <v>1.8351035833327796</v>
      </c>
      <c r="U312">
        <f t="shared" si="130"/>
        <v>0.96848557894452347</v>
      </c>
      <c r="V312">
        <f t="shared" si="131"/>
        <v>0.45169959511341934</v>
      </c>
      <c r="W312">
        <f t="shared" si="132"/>
        <v>0.27236382649905616</v>
      </c>
      <c r="X312">
        <f t="shared" si="133"/>
        <v>14.731972789115689</v>
      </c>
      <c r="Y312">
        <f t="shared" si="134"/>
        <v>0.41839080459770095</v>
      </c>
      <c r="Z312">
        <f t="shared" si="135"/>
        <v>0.39162967476455168</v>
      </c>
      <c r="AA312">
        <f t="shared" si="136"/>
        <v>0.45342743512648026</v>
      </c>
      <c r="AB312">
        <f t="shared" si="137"/>
        <v>0.20748132073846573</v>
      </c>
      <c r="AC312">
        <f t="shared" si="138"/>
        <v>0.65847376835134852</v>
      </c>
      <c r="AD312">
        <f t="shared" si="139"/>
        <v>0.20243913647798575</v>
      </c>
      <c r="AE312">
        <f t="shared" si="140"/>
        <v>0.3032579123627101</v>
      </c>
      <c r="AF312">
        <f t="shared" si="141"/>
        <v>0.10436755529039229</v>
      </c>
      <c r="AG312">
        <f t="shared" si="142"/>
        <v>0.29901658468987763</v>
      </c>
      <c r="AH312">
        <f t="shared" si="143"/>
        <v>21.501433258736018</v>
      </c>
      <c r="AJ312">
        <f t="shared" si="144"/>
        <v>9.4562855826565775E-3</v>
      </c>
      <c r="AK312">
        <f t="shared" si="145"/>
        <v>8.5347965470496168E-2</v>
      </c>
      <c r="AL312">
        <f t="shared" si="146"/>
        <v>4.5042838181544406E-2</v>
      </c>
      <c r="AM312">
        <f t="shared" si="147"/>
        <v>2.100788304100119E-2</v>
      </c>
      <c r="AN312">
        <f t="shared" si="148"/>
        <v>1.266724051469429E-2</v>
      </c>
      <c r="AO312">
        <f t="shared" si="149"/>
        <v>0.68516236158955113</v>
      </c>
      <c r="AP312">
        <f t="shared" si="150"/>
        <v>1.9458740241314335E-2</v>
      </c>
      <c r="AQ312">
        <f t="shared" si="151"/>
        <v>1.8214119498542396E-2</v>
      </c>
      <c r="AR312">
        <f t="shared" si="152"/>
        <v>2.1088242335763965E-2</v>
      </c>
      <c r="AS312">
        <f t="shared" si="153"/>
        <v>9.6496507112690359E-3</v>
      </c>
      <c r="AT312">
        <f t="shared" si="154"/>
        <v>3.0624645363295077E-2</v>
      </c>
      <c r="AU312">
        <f t="shared" si="155"/>
        <v>9.4151461459312195E-3</v>
      </c>
      <c r="AV312">
        <f t="shared" si="156"/>
        <v>1.4104078956666603E-2</v>
      </c>
      <c r="AW312">
        <f t="shared" si="157"/>
        <v>4.8539813153147746E-3</v>
      </c>
      <c r="AX312">
        <f t="shared" si="158"/>
        <v>1.3906821051958822E-2</v>
      </c>
      <c r="AY312">
        <f t="shared" si="159"/>
        <v>1</v>
      </c>
      <c r="BA312" cm="1">
        <f t="array" ref="BA312">SUM(AJ312:AX312*C312:Q312)</f>
        <v>-2.1692303107655287E-2</v>
      </c>
    </row>
    <row r="313" spans="2:53" x14ac:dyDescent="0.3">
      <c r="B313" s="1">
        <f>'Problem 1 and 2'!B314</f>
        <v>42398</v>
      </c>
      <c r="C313" s="5">
        <f>('Problem 1 and 2'!C314-'Problem 1 and 2'!C315)/'Problem 1 and 2'!C315</f>
        <v>3.7350246652572111E-2</v>
      </c>
      <c r="D313" s="5">
        <f>('Problem 1 and 2'!D314-'Problem 1 and 2'!D315)/'Problem 1 and 2'!D315</f>
        <v>-4.2931937172774819E-2</v>
      </c>
      <c r="E313" s="5">
        <f>('Problem 1 and 2'!E314-'Problem 1 and 2'!E315)/'Problem 1 and 2'!E315</f>
        <v>1.2014787430683918E-2</v>
      </c>
      <c r="F313" s="5">
        <f>('Problem 1 and 2'!F314-'Problem 1 and 2'!F315)/'Problem 1 and 2'!F315</f>
        <v>3.3333333333333201E-2</v>
      </c>
      <c r="G313" s="5">
        <f>('Problem 1 and 2'!G314-'Problem 1 and 2'!G315)/'Problem 1 and 2'!G315</f>
        <v>-5.9263880224578909E-2</v>
      </c>
      <c r="H313" s="5">
        <f>('Problem 1 and 2'!H314-'Problem 1 and 2'!H315)/'Problem 1 and 2'!H315</f>
        <v>-5.3843548933288292E-2</v>
      </c>
      <c r="I313" s="5">
        <f>('Problem 1 and 2'!I314-'Problem 1 and 2'!I315)/'Problem 1 and 2'!I315</f>
        <v>-5.9151009046624521E-3</v>
      </c>
      <c r="J313" s="5">
        <f>('Problem 1 and 2'!J314-'Problem 1 and 2'!J315)/'Problem 1 and 2'!J315</f>
        <v>7.0224719101119604E-4</v>
      </c>
      <c r="K313" s="5">
        <f>('Problem 1 and 2'!K314-'Problem 1 and 2'!K315)/'Problem 1 and 2'!K315</f>
        <v>3.4779050736497563E-2</v>
      </c>
      <c r="L313" s="5">
        <f>('Problem 1 and 2'!L314-'Problem 1 and 2'!L315)/'Problem 1 and 2'!L315</f>
        <v>1.7305315203955392E-2</v>
      </c>
      <c r="M313" s="5">
        <f>('Problem 1 and 2'!M314-'Problem 1 and 2'!M315)/'Problem 1 and 2'!M315</f>
        <v>4.6829268292682996E-2</v>
      </c>
      <c r="N313" s="5">
        <f>('Problem 1 and 2'!N314-'Problem 1 and 2'!N315)/'Problem 1 and 2'!N315</f>
        <v>5.1724137931034447E-2</v>
      </c>
      <c r="O313" s="5">
        <f>('Problem 1 and 2'!O314-'Problem 1 and 2'!O315)/'Problem 1 and 2'!O315</f>
        <v>-1.3636363636363722E-2</v>
      </c>
      <c r="P313" s="5">
        <f>('Problem 1 and 2'!P314-'Problem 1 and 2'!P315)/'Problem 1 and 2'!P315</f>
        <v>7.4751698902247796E-2</v>
      </c>
      <c r="Q313" s="5">
        <f>('Problem 1 and 2'!Q314-'Problem 1 and 2'!Q315)/'Problem 1 and 2'!Q315</f>
        <v>-1.5862944162436474E-2</v>
      </c>
      <c r="S313">
        <f t="shared" si="128"/>
        <v>0.19966142533908474</v>
      </c>
      <c r="T313">
        <f t="shared" si="129"/>
        <v>1.8035319087808175</v>
      </c>
      <c r="U313">
        <f t="shared" si="130"/>
        <v>1.0489532234859082</v>
      </c>
      <c r="V313">
        <f t="shared" si="131"/>
        <v>0.44500066044012709</v>
      </c>
      <c r="W313">
        <f t="shared" si="132"/>
        <v>0.27639613079446618</v>
      </c>
      <c r="X313">
        <f t="shared" si="133"/>
        <v>15.205442176870791</v>
      </c>
      <c r="Y313">
        <f t="shared" si="134"/>
        <v>0.43785440613026799</v>
      </c>
      <c r="Z313">
        <f t="shared" si="135"/>
        <v>0.36958429572151402</v>
      </c>
      <c r="AA313">
        <f t="shared" si="136"/>
        <v>0.47326371582124166</v>
      </c>
      <c r="AB313">
        <f t="shared" si="137"/>
        <v>0.19913367576414842</v>
      </c>
      <c r="AC313">
        <f t="shared" si="138"/>
        <v>0.66844120476915514</v>
      </c>
      <c r="AD313">
        <f t="shared" si="139"/>
        <v>0.20956458691341454</v>
      </c>
      <c r="AE313">
        <f t="shared" si="140"/>
        <v>0.27249261690562354</v>
      </c>
      <c r="AF313">
        <f t="shared" si="141"/>
        <v>9.8431052145434184E-2</v>
      </c>
      <c r="AG313">
        <f t="shared" si="142"/>
        <v>0.28967815293816374</v>
      </c>
      <c r="AH313">
        <f t="shared" si="143"/>
        <v>21.997429232820156</v>
      </c>
      <c r="AJ313">
        <f t="shared" si="144"/>
        <v>9.0765799596795593E-3</v>
      </c>
      <c r="AK313">
        <f t="shared" si="145"/>
        <v>8.1988303710051197E-2</v>
      </c>
      <c r="AL313">
        <f t="shared" si="146"/>
        <v>4.7685264145360694E-2</v>
      </c>
      <c r="AM313">
        <f t="shared" si="147"/>
        <v>2.0229666645599945E-2</v>
      </c>
      <c r="AN313">
        <f t="shared" si="148"/>
        <v>1.2564928740949567E-2</v>
      </c>
      <c r="AO313">
        <f t="shared" si="149"/>
        <v>0.69123723576681761</v>
      </c>
      <c r="AP313">
        <f t="shared" si="150"/>
        <v>1.9904798942459574E-2</v>
      </c>
      <c r="AQ313">
        <f t="shared" si="151"/>
        <v>1.6801249446462333E-2</v>
      </c>
      <c r="AR313">
        <f t="shared" si="152"/>
        <v>2.1514501117936652E-2</v>
      </c>
      <c r="AS313">
        <f t="shared" si="153"/>
        <v>9.0525885391662519E-3</v>
      </c>
      <c r="AT313">
        <f t="shared" si="154"/>
        <v>3.0387241967886006E-2</v>
      </c>
      <c r="AU313">
        <f t="shared" si="155"/>
        <v>9.5267762744177514E-3</v>
      </c>
      <c r="AV313">
        <f t="shared" si="156"/>
        <v>1.2387475555510126E-2</v>
      </c>
      <c r="AW313">
        <f t="shared" si="157"/>
        <v>4.4746616117566631E-3</v>
      </c>
      <c r="AX313">
        <f t="shared" si="158"/>
        <v>1.3168727575946195E-2</v>
      </c>
      <c r="AY313">
        <f t="shared" si="159"/>
        <v>1</v>
      </c>
      <c r="BA313" cm="1">
        <f t="array" ref="BA313">SUM(AJ313:AX313*C313:Q313)</f>
        <v>-3.7225544227251502E-2</v>
      </c>
    </row>
    <row r="314" spans="2:53" x14ac:dyDescent="0.3">
      <c r="B314" s="1">
        <f>'Problem 1 and 2'!B315</f>
        <v>42391</v>
      </c>
      <c r="C314" s="5">
        <f>('Problem 1 and 2'!C315-'Problem 1 and 2'!C316)/'Problem 1 and 2'!C316</f>
        <v>2.528901734104046E-2</v>
      </c>
      <c r="D314" s="5">
        <f>('Problem 1 and 2'!D315-'Problem 1 and 2'!D316)/'Problem 1 and 2'!D316</f>
        <v>4.6575342465753421E-2</v>
      </c>
      <c r="E314" s="5">
        <f>('Problem 1 and 2'!E315-'Problem 1 and 2'!E316)/'Problem 1 and 2'!E316</f>
        <v>3.9385206532180597E-2</v>
      </c>
      <c r="F314" s="5">
        <f>('Problem 1 and 2'!F315-'Problem 1 and 2'!F316)/'Problem 1 and 2'!F316</f>
        <v>9.5344924284914041E-3</v>
      </c>
      <c r="G314" s="5">
        <f>('Problem 1 and 2'!G315-'Problem 1 and 2'!G316)/'Problem 1 and 2'!G316</f>
        <v>8.9734874235214257E-2</v>
      </c>
      <c r="H314" s="5">
        <f>('Problem 1 and 2'!H315-'Problem 1 and 2'!H316)/'Problem 1 and 2'!H316</f>
        <v>6.7220816769064051E-2</v>
      </c>
      <c r="I314" s="5">
        <f>('Problem 1 and 2'!I315-'Problem 1 and 2'!I316)/'Problem 1 and 2'!I316</f>
        <v>1.9872249822569077E-2</v>
      </c>
      <c r="J314" s="5">
        <f>('Problem 1 and 2'!J315-'Problem 1 and 2'!J316)/'Problem 1 and 2'!J316</f>
        <v>6.7466266866566718E-2</v>
      </c>
      <c r="K314" s="5">
        <f>('Problem 1 and 2'!K315-'Problem 1 and 2'!K316)/'Problem 1 and 2'!K316</f>
        <v>6.5387968613775022E-2</v>
      </c>
      <c r="L314" s="5">
        <f>('Problem 1 and 2'!L315-'Problem 1 and 2'!L316)/'Problem 1 and 2'!L316</f>
        <v>3.2546266751755093E-2</v>
      </c>
      <c r="M314" s="5">
        <f>('Problem 1 and 2'!M315-'Problem 1 and 2'!M316)/'Problem 1 and 2'!M316</f>
        <v>1.6865079365079319E-2</v>
      </c>
      <c r="N314" s="5">
        <f>('Problem 1 and 2'!N315-'Problem 1 and 2'!N316)/'Problem 1 and 2'!N316</f>
        <v>3.0941408821593078E-2</v>
      </c>
      <c r="O314" s="5">
        <f>('Problem 1 and 2'!O315-'Problem 1 and 2'!O316)/'Problem 1 and 2'!O316</f>
        <v>7.8431372549019551E-2</v>
      </c>
      <c r="P314" s="5">
        <f>('Problem 1 and 2'!P315-'Problem 1 and 2'!P316)/'Problem 1 and 2'!P316</f>
        <v>-2.0865936358895462E-3</v>
      </c>
      <c r="Q314" s="5">
        <f>('Problem 1 and 2'!Q315-'Problem 1 and 2'!Q316)/'Problem 1 and 2'!Q316</f>
        <v>7.7238550922761218E-2</v>
      </c>
      <c r="S314">
        <f t="shared" si="128"/>
        <v>0.19247252891043565</v>
      </c>
      <c r="T314">
        <f t="shared" si="129"/>
        <v>1.8844343248202193</v>
      </c>
      <c r="U314">
        <f t="shared" si="130"/>
        <v>1.0364998975449795</v>
      </c>
      <c r="V314">
        <f t="shared" si="131"/>
        <v>0.43064580042592948</v>
      </c>
      <c r="W314">
        <f t="shared" si="132"/>
        <v>0.29380835388828203</v>
      </c>
      <c r="X314">
        <f t="shared" si="133"/>
        <v>16.070748299319774</v>
      </c>
      <c r="Y314">
        <f t="shared" si="134"/>
        <v>0.44045977011494231</v>
      </c>
      <c r="Z314">
        <f t="shared" si="135"/>
        <v>0.36932493832100771</v>
      </c>
      <c r="AA314">
        <f t="shared" si="136"/>
        <v>0.45735726432072543</v>
      </c>
      <c r="AB314">
        <f t="shared" si="137"/>
        <v>0.19574622562964289</v>
      </c>
      <c r="AC314">
        <f t="shared" si="138"/>
        <v>0.63853889551573528</v>
      </c>
      <c r="AD314">
        <f t="shared" si="139"/>
        <v>0.19925813181931218</v>
      </c>
      <c r="AE314">
        <f t="shared" si="140"/>
        <v>0.27625979594118516</v>
      </c>
      <c r="AF314">
        <f t="shared" si="141"/>
        <v>9.1584923518587338E-2</v>
      </c>
      <c r="AG314">
        <f t="shared" si="142"/>
        <v>0.29434736881402063</v>
      </c>
      <c r="AH314">
        <f t="shared" si="143"/>
        <v>22.871486518904785</v>
      </c>
      <c r="AJ314">
        <f t="shared" si="144"/>
        <v>8.4153921849961285E-3</v>
      </c>
      <c r="AK314">
        <f t="shared" si="145"/>
        <v>8.2392297643732543E-2</v>
      </c>
      <c r="AL314">
        <f t="shared" si="146"/>
        <v>4.5318431606456551E-2</v>
      </c>
      <c r="AM314">
        <f t="shared" si="147"/>
        <v>1.882893794725465E-2</v>
      </c>
      <c r="AN314">
        <f t="shared" si="148"/>
        <v>1.284605413143698E-2</v>
      </c>
      <c r="AO314">
        <f t="shared" si="149"/>
        <v>0.70265429778848199</v>
      </c>
      <c r="AP314">
        <f t="shared" si="150"/>
        <v>1.9258029850874513E-2</v>
      </c>
      <c r="AQ314">
        <f t="shared" si="151"/>
        <v>1.6147832718076124E-2</v>
      </c>
      <c r="AR314">
        <f t="shared" si="152"/>
        <v>1.999683159827367E-2</v>
      </c>
      <c r="AS314">
        <f t="shared" si="153"/>
        <v>8.5585265945808016E-3</v>
      </c>
      <c r="AT314">
        <f t="shared" si="154"/>
        <v>2.7918556801629007E-2</v>
      </c>
      <c r="AU314">
        <f t="shared" si="155"/>
        <v>8.7120761326384376E-3</v>
      </c>
      <c r="AV314">
        <f t="shared" si="156"/>
        <v>1.2078786208882326E-2</v>
      </c>
      <c r="AW314">
        <f t="shared" si="157"/>
        <v>4.0043275474415004E-3</v>
      </c>
      <c r="AX314">
        <f t="shared" si="158"/>
        <v>1.2869621245244519E-2</v>
      </c>
      <c r="AY314">
        <f t="shared" si="159"/>
        <v>0.99999999999999978</v>
      </c>
      <c r="BA314" cm="1">
        <f t="array" ref="BA314">SUM(AJ314:AX314*C314:Q314)</f>
        <v>6.0132080004938832E-2</v>
      </c>
    </row>
    <row r="315" spans="2:53" x14ac:dyDescent="0.3">
      <c r="B315" s="1">
        <f>'Problem 1 and 2'!B316</f>
        <v>42384</v>
      </c>
      <c r="C315" s="5">
        <f>('Problem 1 and 2'!C316-'Problem 1 and 2'!C317)/'Problem 1 and 2'!C317</f>
        <v>-1.5647226173541882E-2</v>
      </c>
      <c r="D315" s="5">
        <f>('Problem 1 and 2'!D316-'Problem 1 and 2'!D317)/'Problem 1 and 2'!D317</f>
        <v>-3.9473684210526425E-2</v>
      </c>
      <c r="E315" s="5">
        <f>('Problem 1 and 2'!E316-'Problem 1 and 2'!E317)/'Problem 1 and 2'!E317</f>
        <v>-4.0552995391705073E-2</v>
      </c>
      <c r="F315" s="5">
        <f>('Problem 1 and 2'!F316-'Problem 1 and 2'!F317)/'Problem 1 and 2'!F317</f>
        <v>-8.6577868852458842E-2</v>
      </c>
      <c r="G315" s="5">
        <f>('Problem 1 and 2'!G316-'Problem 1 and 2'!G317)/'Problem 1 and 2'!G317</f>
        <v>-5.9462915601023091E-2</v>
      </c>
      <c r="H315" s="5">
        <f>('Problem 1 and 2'!H316-'Problem 1 and 2'!H317)/'Problem 1 and 2'!H317</f>
        <v>-1.3547237076648882E-2</v>
      </c>
      <c r="I315" s="5">
        <f>('Problem 1 and 2'!I316-'Problem 1 and 2'!I317)/'Problem 1 and 2'!I317</f>
        <v>-3.0949105914718018E-2</v>
      </c>
      <c r="J315" s="5">
        <f>('Problem 1 and 2'!J316-'Problem 1 and 2'!J317)/'Problem 1 and 2'!J317</f>
        <v>-1.3313609467455497E-2</v>
      </c>
      <c r="K315" s="5">
        <f>('Problem 1 and 2'!K316-'Problem 1 and 2'!K317)/'Problem 1 and 2'!K317</f>
        <v>1.9102621057307985E-2</v>
      </c>
      <c r="L315" s="5">
        <f>('Problem 1 and 2'!L316-'Problem 1 and 2'!L317)/'Problem 1 and 2'!L317</f>
        <v>-4.5676004872107191E-2</v>
      </c>
      <c r="M315" s="5">
        <f>('Problem 1 and 2'!M316-'Problem 1 and 2'!M317)/'Problem 1 and 2'!M317</f>
        <v>-4.4549763033175302E-2</v>
      </c>
      <c r="N315" s="5">
        <f>('Problem 1 and 2'!N316-'Problem 1 and 2'!N317)/'Problem 1 and 2'!N317</f>
        <v>-3.2808398950131233E-3</v>
      </c>
      <c r="O315" s="5">
        <f>('Problem 1 and 2'!O316-'Problem 1 and 2'!O317)/'Problem 1 and 2'!O317</f>
        <v>-4.449648711943785E-2</v>
      </c>
      <c r="P315" s="5">
        <f>('Problem 1 and 2'!P316-'Problem 1 and 2'!P317)/'Problem 1 and 2'!P317</f>
        <v>-8.6272640610104867E-2</v>
      </c>
      <c r="Q315" s="5">
        <f>('Problem 1 and 2'!Q316-'Problem 1 and 2'!Q317)/'Problem 1 and 2'!Q317</f>
        <v>-2.4016010673782378E-2</v>
      </c>
      <c r="S315">
        <f t="shared" si="128"/>
        <v>0.18772514447642208</v>
      </c>
      <c r="T315">
        <f t="shared" si="129"/>
        <v>1.800572064291571</v>
      </c>
      <c r="U315">
        <f t="shared" si="130"/>
        <v>0.99722402342358929</v>
      </c>
      <c r="V315">
        <f t="shared" si="131"/>
        <v>0.42657859008857341</v>
      </c>
      <c r="W315">
        <f t="shared" si="132"/>
        <v>0.26961452811582209</v>
      </c>
      <c r="X315">
        <f t="shared" si="133"/>
        <v>15.058503401360587</v>
      </c>
      <c r="Y315">
        <f t="shared" si="134"/>
        <v>0.4318773946360151</v>
      </c>
      <c r="Z315">
        <f t="shared" si="135"/>
        <v>0.34598277227543844</v>
      </c>
      <c r="AA315">
        <f t="shared" si="136"/>
        <v>0.42928705579040266</v>
      </c>
      <c r="AB315">
        <f t="shared" si="137"/>
        <v>0.18957622717036487</v>
      </c>
      <c r="AC315">
        <f t="shared" si="138"/>
        <v>0.62794849432181576</v>
      </c>
      <c r="AD315">
        <f t="shared" si="139"/>
        <v>0.19327784306100587</v>
      </c>
      <c r="AE315">
        <f t="shared" si="140"/>
        <v>0.2561681744181899</v>
      </c>
      <c r="AF315">
        <f t="shared" si="141"/>
        <v>9.1776423620037614E-2</v>
      </c>
      <c r="AG315">
        <f t="shared" si="142"/>
        <v>0.27324251305514741</v>
      </c>
      <c r="AH315">
        <f t="shared" si="143"/>
        <v>21.579354650104978</v>
      </c>
      <c r="AJ315">
        <f t="shared" si="144"/>
        <v>8.699293724036777E-3</v>
      </c>
      <c r="AK315">
        <f t="shared" si="145"/>
        <v>8.3439569601902422E-2</v>
      </c>
      <c r="AL315">
        <f t="shared" si="146"/>
        <v>4.621194839201264E-2</v>
      </c>
      <c r="AM315">
        <f t="shared" si="147"/>
        <v>1.9767903026075815E-2</v>
      </c>
      <c r="AN315">
        <f t="shared" si="148"/>
        <v>1.2494095976800236E-2</v>
      </c>
      <c r="AO315">
        <f t="shared" si="149"/>
        <v>0.6978199137798281</v>
      </c>
      <c r="AP315">
        <f t="shared" si="150"/>
        <v>2.0013452748639735E-2</v>
      </c>
      <c r="AQ315">
        <f t="shared" si="151"/>
        <v>1.6033045375328465E-2</v>
      </c>
      <c r="AR315">
        <f t="shared" si="152"/>
        <v>1.9893414921391742E-2</v>
      </c>
      <c r="AS315">
        <f t="shared" si="153"/>
        <v>8.7850739859564164E-3</v>
      </c>
      <c r="AT315">
        <f t="shared" si="154"/>
        <v>2.9099502951019016E-2</v>
      </c>
      <c r="AU315">
        <f t="shared" si="155"/>
        <v>8.956609045769847E-3</v>
      </c>
      <c r="AV315">
        <f t="shared" si="156"/>
        <v>1.1870984029494307E-2</v>
      </c>
      <c r="AW315">
        <f t="shared" si="157"/>
        <v>4.25297350676755E-3</v>
      </c>
      <c r="AX315">
        <f t="shared" si="158"/>
        <v>1.2662218934977194E-2</v>
      </c>
      <c r="AY315">
        <f t="shared" si="159"/>
        <v>1.0000000000000002</v>
      </c>
      <c r="BA315" cm="1">
        <f t="array" ref="BA315">SUM(AJ315:AX315*C315:Q315)</f>
        <v>-2.0590846444811055E-2</v>
      </c>
    </row>
    <row r="316" spans="2:53" x14ac:dyDescent="0.3">
      <c r="B316" s="1">
        <f>'Problem 1 and 2'!B317</f>
        <v>42377</v>
      </c>
      <c r="C316" s="5">
        <f>('Problem 1 and 2'!C317-'Problem 1 and 2'!C318)/'Problem 1 and 2'!C318</f>
        <v>-7.9842931937172887E-2</v>
      </c>
      <c r="D316" s="5">
        <f>('Problem 1 and 2'!D317-'Problem 1 and 2'!D318)/'Problem 1 and 2'!D318</f>
        <v>-8.8291746641074906E-2</v>
      </c>
      <c r="E316" s="5">
        <f>('Problem 1 and 2'!E317-'Problem 1 and 2'!E318)/'Problem 1 and 2'!E318</f>
        <v>-6.1418685121107264E-2</v>
      </c>
      <c r="F316" s="5">
        <f>('Problem 1 and 2'!F317-'Problem 1 and 2'!F318)/'Problem 1 and 2'!F318</f>
        <v>-4.8732943469785697E-2</v>
      </c>
      <c r="G316" s="5">
        <f>('Problem 1 and 2'!G317-'Problem 1 and 2'!G318)/'Problem 1 and 2'!G318</f>
        <v>-4.9817739975698598E-2</v>
      </c>
      <c r="H316" s="5">
        <f>('Problem 1 and 2'!H317-'Problem 1 and 2'!H318)/'Problem 1 and 2'!H318</f>
        <v>-7.1499503475670384E-2</v>
      </c>
      <c r="I316" s="5">
        <f>('Problem 1 and 2'!I317-'Problem 1 and 2'!I318)/'Problem 1 and 2'!I318</f>
        <v>-6.973768394113887E-2</v>
      </c>
      <c r="J316" s="5">
        <f>('Problem 1 and 2'!J317-'Problem 1 and 2'!J318)/'Problem 1 and 2'!J318</f>
        <v>-8.7103308575287017E-2</v>
      </c>
      <c r="K316" s="5">
        <f>('Problem 1 and 2'!K317-'Problem 1 and 2'!K318)/'Problem 1 and 2'!K318</f>
        <v>-8.6815415821501041E-2</v>
      </c>
      <c r="L316" s="5">
        <f>('Problem 1 and 2'!L317-'Problem 1 and 2'!L318)/'Problem 1 and 2'!L318</f>
        <v>-8.1655480984340167E-2</v>
      </c>
      <c r="M316" s="5">
        <f>('Problem 1 and 2'!M317-'Problem 1 and 2'!M318)/'Problem 1 and 2'!M318</f>
        <v>-6.5544729849424388E-2</v>
      </c>
      <c r="N316" s="5">
        <f>('Problem 1 and 2'!N317-'Problem 1 and 2'!N318)/'Problem 1 and 2'!N318</f>
        <v>-7.5242718446601978E-2</v>
      </c>
      <c r="O316" s="5">
        <f>('Problem 1 and 2'!O317-'Problem 1 and 2'!O318)/'Problem 1 and 2'!O318</f>
        <v>-6.6326530612244861E-2</v>
      </c>
      <c r="P316" s="5">
        <f>('Problem 1 and 2'!P317-'Problem 1 and 2'!P318)/'Problem 1 and 2'!P318</f>
        <v>-7.2091994692613751E-2</v>
      </c>
      <c r="Q316" s="5">
        <f>('Problem 1 and 2'!Q317-'Problem 1 and 2'!Q318)/'Problem 1 and 2'!Q318</f>
        <v>-5.2465233881163122E-2</v>
      </c>
      <c r="S316">
        <f t="shared" si="128"/>
        <v>0.19070921469208774</v>
      </c>
      <c r="T316">
        <f t="shared" si="129"/>
        <v>1.8745681765227318</v>
      </c>
      <c r="U316">
        <f t="shared" si="130"/>
        <v>1.0393737419928861</v>
      </c>
      <c r="V316">
        <f t="shared" si="131"/>
        <v>0.46701144579523002</v>
      </c>
      <c r="W316">
        <f t="shared" si="132"/>
        <v>0.28666017809187344</v>
      </c>
      <c r="X316">
        <f t="shared" si="133"/>
        <v>15.265306122449024</v>
      </c>
      <c r="Y316">
        <f t="shared" si="134"/>
        <v>0.44567049808429093</v>
      </c>
      <c r="Z316">
        <f t="shared" si="135"/>
        <v>0.35065120548455225</v>
      </c>
      <c r="AA316">
        <f t="shared" si="136"/>
        <v>0.42124026267837678</v>
      </c>
      <c r="AB316">
        <f t="shared" si="137"/>
        <v>0.19864975431636192</v>
      </c>
      <c r="AC316">
        <f t="shared" si="138"/>
        <v>0.65722783879912261</v>
      </c>
      <c r="AD316">
        <f t="shared" si="139"/>
        <v>0.19391404399274059</v>
      </c>
      <c r="AE316">
        <f t="shared" si="140"/>
        <v>0.26809757469746831</v>
      </c>
      <c r="AF316">
        <f t="shared" si="141"/>
        <v>0.10044180321066193</v>
      </c>
      <c r="AG316">
        <f t="shared" si="142"/>
        <v>0.27996618391638134</v>
      </c>
      <c r="AH316">
        <f t="shared" si="143"/>
        <v>22.039488044723793</v>
      </c>
      <c r="AJ316">
        <f t="shared" si="144"/>
        <v>8.6530691777000294E-3</v>
      </c>
      <c r="AK316">
        <f t="shared" si="145"/>
        <v>8.5054978260781303E-2</v>
      </c>
      <c r="AL316">
        <f t="shared" si="146"/>
        <v>4.7159613684479844E-2</v>
      </c>
      <c r="AM316">
        <f t="shared" si="147"/>
        <v>2.1189759256092684E-2</v>
      </c>
      <c r="AN316">
        <f t="shared" si="148"/>
        <v>1.3006662292253167E-2</v>
      </c>
      <c r="AO316">
        <f t="shared" si="149"/>
        <v>0.692634333949672</v>
      </c>
      <c r="AP316">
        <f t="shared" si="150"/>
        <v>2.0221454199839433E-2</v>
      </c>
      <c r="AQ316">
        <f t="shared" si="151"/>
        <v>1.5910133882102467E-2</v>
      </c>
      <c r="AR316">
        <f t="shared" si="152"/>
        <v>1.911297856935569E-2</v>
      </c>
      <c r="AS316">
        <f t="shared" si="153"/>
        <v>9.0133561139555708E-3</v>
      </c>
      <c r="AT316">
        <f t="shared" si="154"/>
        <v>2.982046758370422E-2</v>
      </c>
      <c r="AU316">
        <f t="shared" si="155"/>
        <v>8.7984822333095538E-3</v>
      </c>
      <c r="AV316">
        <f t="shared" si="156"/>
        <v>1.2164419343744707E-2</v>
      </c>
      <c r="AW316">
        <f t="shared" si="157"/>
        <v>4.5573564597707382E-3</v>
      </c>
      <c r="AX316">
        <f t="shared" si="158"/>
        <v>1.2702934993238406E-2</v>
      </c>
      <c r="AY316">
        <f t="shared" si="159"/>
        <v>0.99999999999999989</v>
      </c>
      <c r="BA316" cm="1">
        <f t="array" ref="BA316">SUM(AJ316:AX316*C316:Q316)</f>
        <v>-7.1910378407448045E-2</v>
      </c>
    </row>
    <row r="317" spans="2:53" x14ac:dyDescent="0.3">
      <c r="B317" s="1">
        <f>'Problem 1 and 2'!B318</f>
        <v>42370</v>
      </c>
      <c r="C317" s="5">
        <f>('Problem 1 and 2'!C318-'Problem 1 and 2'!C319)/'Problem 1 and 2'!C319</f>
        <v>3.9421813403418054E-3</v>
      </c>
      <c r="D317" s="5">
        <f>('Problem 1 and 2'!D318-'Problem 1 and 2'!D319)/'Problem 1 and 2'!D319</f>
        <v>-1.0446343779676985E-2</v>
      </c>
      <c r="E317" s="5">
        <f>('Problem 1 and 2'!E318-'Problem 1 and 2'!E319)/'Problem 1 and 2'!E319</f>
        <v>1.1373578302712161E-2</v>
      </c>
      <c r="F317" s="5">
        <f>('Problem 1 and 2'!F318-'Problem 1 and 2'!F319)/'Problem 1 and 2'!F319</f>
        <v>7.8585461689587247E-3</v>
      </c>
      <c r="G317" s="5">
        <f>('Problem 1 and 2'!G318-'Problem 1 and 2'!G319)/'Problem 1 and 2'!G319</f>
        <v>1.216545012165381E-3</v>
      </c>
      <c r="H317" s="5">
        <f>('Problem 1 and 2'!H318-'Problem 1 and 2'!H319)/'Problem 1 and 2'!H319</f>
        <v>7.0000000000000756E-3</v>
      </c>
      <c r="I317" s="5">
        <f>('Problem 1 and 2'!I318-'Problem 1 and 2'!I319)/'Problem 1 and 2'!I319</f>
        <v>3.2000000000007278E-4</v>
      </c>
      <c r="J317" s="5">
        <f>('Problem 1 and 2'!J318-'Problem 1 and 2'!J319)/'Problem 1 and 2'!J319</f>
        <v>-6.7069081153588199E-3</v>
      </c>
      <c r="K317" s="5">
        <f>('Problem 1 and 2'!K318-'Problem 1 and 2'!K319)/'Problem 1 and 2'!K319</f>
        <v>1.6494845360824743E-2</v>
      </c>
      <c r="L317" s="5">
        <f>('Problem 1 and 2'!L318-'Problem 1 and 2'!L319)/'Problem 1 and 2'!L319</f>
        <v>3.9303761931500118E-3</v>
      </c>
      <c r="M317" s="5">
        <f>('Problem 1 and 2'!M318-'Problem 1 and 2'!M319)/'Problem 1 and 2'!M319</f>
        <v>-4.4091710758377839E-3</v>
      </c>
      <c r="N317" s="5">
        <f>('Problem 1 and 2'!N318-'Problem 1 and 2'!N319)/'Problem 1 and 2'!N319</f>
        <v>1.2150668286756807E-3</v>
      </c>
      <c r="O317" s="5">
        <f>('Problem 1 and 2'!O318-'Problem 1 and 2'!O319)/'Problem 1 and 2'!O319</f>
        <v>-2.6259758694109417E-2</v>
      </c>
      <c r="P317" s="5">
        <f>('Problem 1 and 2'!P318-'Problem 1 and 2'!P319)/'Problem 1 and 2'!P319</f>
        <v>-4.841549295774625E-3</v>
      </c>
      <c r="Q317" s="5">
        <f>('Problem 1 and 2'!Q318-'Problem 1 and 2'!Q319)/'Problem 1 and 2'!Q319</f>
        <v>-1.1867582760774526E-2</v>
      </c>
      <c r="S317">
        <f t="shared" si="128"/>
        <v>0.20725724043350646</v>
      </c>
      <c r="T317">
        <f t="shared" si="129"/>
        <v>2.0561053051965121</v>
      </c>
      <c r="U317">
        <f t="shared" si="130"/>
        <v>1.1073880605933422</v>
      </c>
      <c r="V317">
        <f t="shared" si="131"/>
        <v>0.49093621248555952</v>
      </c>
      <c r="W317">
        <f t="shared" si="132"/>
        <v>0.30168967592021972</v>
      </c>
      <c r="X317">
        <f t="shared" si="133"/>
        <v>16.440816326530662</v>
      </c>
      <c r="Y317">
        <f t="shared" si="134"/>
        <v>0.47908045977011471</v>
      </c>
      <c r="Z317">
        <f t="shared" si="135"/>
        <v>0.38410831014986829</v>
      </c>
      <c r="AA317">
        <f t="shared" si="136"/>
        <v>0.4612870935149706</v>
      </c>
      <c r="AB317">
        <f t="shared" si="137"/>
        <v>0.21631288716056954</v>
      </c>
      <c r="AC317">
        <f t="shared" si="138"/>
        <v>0.70332723223147819</v>
      </c>
      <c r="AD317">
        <f t="shared" si="139"/>
        <v>0.2096918270997615</v>
      </c>
      <c r="AE317">
        <f t="shared" si="140"/>
        <v>0.28714275759947427</v>
      </c>
      <c r="AF317">
        <f t="shared" si="141"/>
        <v>0.10824543234476006</v>
      </c>
      <c r="AG317">
        <f t="shared" si="142"/>
        <v>0.29546798062422636</v>
      </c>
      <c r="AH317">
        <f t="shared" si="143"/>
        <v>23.748856801655027</v>
      </c>
      <c r="AJ317">
        <f t="shared" si="144"/>
        <v>8.7270407230323182E-3</v>
      </c>
      <c r="AK317">
        <f t="shared" si="145"/>
        <v>8.6577022311795024E-2</v>
      </c>
      <c r="AL317">
        <f t="shared" si="146"/>
        <v>4.662911018589197E-2</v>
      </c>
      <c r="AM317">
        <f t="shared" si="147"/>
        <v>2.0671993459969274E-2</v>
      </c>
      <c r="AN317">
        <f t="shared" si="148"/>
        <v>1.2703334667426828E-2</v>
      </c>
      <c r="AO317">
        <f t="shared" si="149"/>
        <v>0.69227822054091137</v>
      </c>
      <c r="AP317">
        <f t="shared" si="150"/>
        <v>2.0172779842469228E-2</v>
      </c>
      <c r="AQ317">
        <f t="shared" si="151"/>
        <v>1.6173759998548656E-2</v>
      </c>
      <c r="AR317">
        <f t="shared" si="152"/>
        <v>1.9423549409874084E-2</v>
      </c>
      <c r="AS317">
        <f t="shared" si="153"/>
        <v>9.1083494657096496E-3</v>
      </c>
      <c r="AT317">
        <f t="shared" si="154"/>
        <v>2.9615203717193842E-2</v>
      </c>
      <c r="AU317">
        <f t="shared" si="155"/>
        <v>8.8295545697655801E-3</v>
      </c>
      <c r="AV317">
        <f t="shared" si="156"/>
        <v>1.2090803359404805E-2</v>
      </c>
      <c r="AW317">
        <f t="shared" si="157"/>
        <v>4.5579218085653947E-3</v>
      </c>
      <c r="AX317">
        <f t="shared" si="158"/>
        <v>1.2441355939441918E-2</v>
      </c>
      <c r="AY317">
        <f t="shared" si="159"/>
        <v>0.99999999999999989</v>
      </c>
      <c r="BA317" cm="1">
        <f t="array" ref="BA317">SUM(AJ317:AX317*C317:Q317)</f>
        <v>4.3312828590550039E-3</v>
      </c>
    </row>
    <row r="318" spans="2:53" x14ac:dyDescent="0.3">
      <c r="B318" s="1">
        <f>'Problem 1 and 2'!B319</f>
        <v>42363</v>
      </c>
      <c r="C318" s="5">
        <f>('Problem 1 and 2'!C319-'Problem 1 and 2'!C320)/'Problem 1 and 2'!C320</f>
        <v>1.062416998671975E-2</v>
      </c>
      <c r="D318" s="5">
        <f>('Problem 1 and 2'!D319-'Problem 1 and 2'!D320)/'Problem 1 and 2'!D320</f>
        <v>1.8867924528301865E-2</v>
      </c>
      <c r="E318" s="5">
        <f>('Problem 1 and 2'!E319-'Problem 1 and 2'!E320)/'Problem 1 and 2'!E320</f>
        <v>1.9625334522747548E-2</v>
      </c>
      <c r="F318" s="5">
        <f>('Problem 1 and 2'!F319-'Problem 1 and 2'!F320)/'Problem 1 and 2'!F320</f>
        <v>1.4449427005480844E-2</v>
      </c>
      <c r="G318" s="5">
        <f>('Problem 1 and 2'!G319-'Problem 1 and 2'!G320)/'Problem 1 and 2'!G320</f>
        <v>4.5136681500317827E-2</v>
      </c>
      <c r="H318" s="5">
        <f>('Problem 1 and 2'!H319-'Problem 1 and 2'!H320)/'Problem 1 and 2'!H320</f>
        <v>1.0010010010010389E-3</v>
      </c>
      <c r="I318" s="5">
        <f>('Problem 1 and 2'!I319-'Problem 1 and 2'!I320)/'Problem 1 and 2'!I320</f>
        <v>2.2450288646567946E-3</v>
      </c>
      <c r="J318" s="5">
        <f>('Problem 1 and 2'!J319-'Problem 1 and 2'!J320)/'Problem 1 and 2'!J320</f>
        <v>2.1232876712328728E-2</v>
      </c>
      <c r="K318" s="5">
        <f>('Problem 1 and 2'!K319-'Problem 1 and 2'!K320)/'Problem 1 and 2'!K320</f>
        <v>-6.5546907005326659E-3</v>
      </c>
      <c r="L318" s="5">
        <f>('Problem 1 and 2'!L319-'Problem 1 and 2'!L320)/'Problem 1 and 2'!L320</f>
        <v>2.3563218390804566E-2</v>
      </c>
      <c r="M318" s="5">
        <f>('Problem 1 and 2'!M319-'Problem 1 and 2'!M320)/'Problem 1 and 2'!M320</f>
        <v>2.2542831379621361E-2</v>
      </c>
      <c r="N318" s="5">
        <f>('Problem 1 and 2'!N319-'Problem 1 and 2'!N320)/'Problem 1 and 2'!N320</f>
        <v>1.7305315203955392E-2</v>
      </c>
      <c r="O318" s="5">
        <f>('Problem 1 and 2'!O319-'Problem 1 and 2'!O320)/'Problem 1 and 2'!O320</f>
        <v>3.8319823139277946E-2</v>
      </c>
      <c r="P318" s="5">
        <f>('Problem 1 and 2'!P319-'Problem 1 and 2'!P320)/'Problem 1 and 2'!P320</f>
        <v>0.10721247563352809</v>
      </c>
      <c r="Q318" s="5">
        <f>('Problem 1 and 2'!Q319-'Problem 1 and 2'!Q320)/'Problem 1 and 2'!Q320</f>
        <v>2.6282051282051359E-2</v>
      </c>
      <c r="S318">
        <f t="shared" si="128"/>
        <v>0.20644340310196127</v>
      </c>
      <c r="T318">
        <f t="shared" si="129"/>
        <v>2.0778108314509858</v>
      </c>
      <c r="U318">
        <f t="shared" si="130"/>
        <v>1.0949347346524134</v>
      </c>
      <c r="V318">
        <f t="shared" si="131"/>
        <v>0.48710824981510686</v>
      </c>
      <c r="W318">
        <f t="shared" si="132"/>
        <v>0.30132310280245522</v>
      </c>
      <c r="X318">
        <f t="shared" si="133"/>
        <v>16.326530612244945</v>
      </c>
      <c r="Y318">
        <f t="shared" si="134"/>
        <v>0.47892720306513381</v>
      </c>
      <c r="Z318">
        <f t="shared" si="135"/>
        <v>0.38670188415493156</v>
      </c>
      <c r="AA318">
        <f t="shared" si="136"/>
        <v>0.45380170457355123</v>
      </c>
      <c r="AB318">
        <f t="shared" si="137"/>
        <v>0.21546602462694314</v>
      </c>
      <c r="AC318">
        <f t="shared" si="138"/>
        <v>0.7064420561120428</v>
      </c>
      <c r="AD318">
        <f t="shared" si="139"/>
        <v>0.2094373467270676</v>
      </c>
      <c r="AE318">
        <f t="shared" si="140"/>
        <v>0.29488640339479544</v>
      </c>
      <c r="AF318">
        <f t="shared" si="141"/>
        <v>0.10877205762374827</v>
      </c>
      <c r="AG318">
        <f t="shared" si="142"/>
        <v>0.29901658468987763</v>
      </c>
      <c r="AH318">
        <f t="shared" si="143"/>
        <v>23.647602199035955</v>
      </c>
      <c r="AJ318">
        <f t="shared" si="144"/>
        <v>8.7299930607923279E-3</v>
      </c>
      <c r="AK318">
        <f t="shared" si="145"/>
        <v>8.7865603199959619E-2</v>
      </c>
      <c r="AL318">
        <f t="shared" si="146"/>
        <v>4.6302146214936363E-2</v>
      </c>
      <c r="AM318">
        <f t="shared" si="147"/>
        <v>2.059863176466005E-2</v>
      </c>
      <c r="AN318">
        <f t="shared" si="148"/>
        <v>1.2742226474646097E-2</v>
      </c>
      <c r="AO318">
        <f t="shared" si="149"/>
        <v>0.6904095592791446</v>
      </c>
      <c r="AP318">
        <f t="shared" si="150"/>
        <v>2.0252675050693229E-2</v>
      </c>
      <c r="AQ318">
        <f t="shared" si="151"/>
        <v>1.6352688991473997E-2</v>
      </c>
      <c r="AR318">
        <f t="shared" si="152"/>
        <v>1.9190178384853387E-2</v>
      </c>
      <c r="AS318">
        <f t="shared" si="153"/>
        <v>9.1115379400168988E-3</v>
      </c>
      <c r="AT318">
        <f t="shared" si="154"/>
        <v>2.9873728852764719E-2</v>
      </c>
      <c r="AU318">
        <f t="shared" si="155"/>
        <v>8.8565997078386988E-3</v>
      </c>
      <c r="AV318">
        <f t="shared" si="156"/>
        <v>1.2470033998069247E-2</v>
      </c>
      <c r="AW318">
        <f t="shared" si="157"/>
        <v>4.5997076874112249E-3</v>
      </c>
      <c r="AX318">
        <f t="shared" si="158"/>
        <v>1.2644689392739687E-2</v>
      </c>
      <c r="AY318">
        <f t="shared" si="159"/>
        <v>1.0000000000000002</v>
      </c>
      <c r="BA318" cm="1">
        <f t="array" ref="BA318">SUM(AJ318:AX318*C318:Q318)</f>
        <v>6.8347890591473909E-3</v>
      </c>
    </row>
    <row r="319" spans="2:53" x14ac:dyDescent="0.3">
      <c r="B319" s="1">
        <f>'Problem 1 and 2'!B320</f>
        <v>42356</v>
      </c>
      <c r="C319" s="5">
        <f>('Problem 1 and 2'!C320-'Problem 1 and 2'!C321)/'Problem 1 and 2'!C321</f>
        <v>-1.0512483574244379E-2</v>
      </c>
      <c r="D319" s="5">
        <f>('Problem 1 and 2'!D320-'Problem 1 and 2'!D321)/'Problem 1 and 2'!D321</f>
        <v>-8.6330935251797327E-3</v>
      </c>
      <c r="E319" s="5">
        <f>('Problem 1 and 2'!E320-'Problem 1 and 2'!E321)/'Problem 1 and 2'!E321</f>
        <v>-8.9126559714795004E-4</v>
      </c>
      <c r="F319" s="5">
        <f>('Problem 1 and 2'!F320-'Problem 1 and 2'!F321)/'Problem 1 and 2'!F321</f>
        <v>3.34706488156538E-2</v>
      </c>
      <c r="G319" s="5">
        <f>('Problem 1 and 2'!G320-'Problem 1 and 2'!G321)/'Problem 1 and 2'!G321</f>
        <v>2.8104575163398766E-2</v>
      </c>
      <c r="H319" s="5">
        <f>('Problem 1 and 2'!H320-'Problem 1 and 2'!H321)/'Problem 1 and 2'!H321</f>
        <v>5.0301810865191147E-3</v>
      </c>
      <c r="I319" s="5">
        <f>('Problem 1 and 2'!I320-'Problem 1 and 2'!I321)/'Problem 1 and 2'!I321</f>
        <v>3.2450331125827854E-2</v>
      </c>
      <c r="J319" s="5">
        <f>('Problem 1 and 2'!J320-'Problem 1 and 2'!J321)/'Problem 1 and 2'!J321</f>
        <v>-4.8859934853420196E-2</v>
      </c>
      <c r="K319" s="5">
        <f>('Problem 1 and 2'!K320-'Problem 1 and 2'!K321)/'Problem 1 and 2'!K321</f>
        <v>4.2271562766865972E-2</v>
      </c>
      <c r="L319" s="5">
        <f>('Problem 1 and 2'!L320-'Problem 1 and 2'!L321)/'Problem 1 and 2'!L321</f>
        <v>3.8186157517899798E-2</v>
      </c>
      <c r="M319" s="5">
        <f>('Problem 1 and 2'!M320-'Problem 1 and 2'!M321)/'Problem 1 and 2'!M321</f>
        <v>2.3062730627306217E-2</v>
      </c>
      <c r="N319" s="5">
        <f>('Problem 1 and 2'!N320-'Problem 1 and 2'!N321)/'Problem 1 and 2'!N321</f>
        <v>-1.7010935601457979E-2</v>
      </c>
      <c r="O319" s="5">
        <f>('Problem 1 and 2'!O320-'Problem 1 and 2'!O321)/'Problem 1 and 2'!O321</f>
        <v>-2.5843503230438065E-2</v>
      </c>
      <c r="P319" s="5">
        <f>('Problem 1 and 2'!P320-'Problem 1 and 2'!P321)/'Problem 1 and 2'!P321</f>
        <v>-0.18441971383147857</v>
      </c>
      <c r="Q319" s="5">
        <f>('Problem 1 and 2'!Q320-'Problem 1 and 2'!Q321)/'Problem 1 and 2'!Q321</f>
        <v>1.4304291287386086E-2</v>
      </c>
      <c r="S319">
        <f t="shared" si="128"/>
        <v>0.20427317021784078</v>
      </c>
      <c r="T319">
        <f t="shared" si="129"/>
        <v>2.0393328530907824</v>
      </c>
      <c r="U319">
        <f t="shared" si="130"/>
        <v>1.0738598753677651</v>
      </c>
      <c r="V319">
        <f t="shared" si="131"/>
        <v>0.48017006747491131</v>
      </c>
      <c r="W319">
        <f t="shared" si="132"/>
        <v>0.28830975712181395</v>
      </c>
      <c r="X319">
        <f t="shared" si="133"/>
        <v>16.310204081632698</v>
      </c>
      <c r="Y319">
        <f t="shared" si="134"/>
        <v>0.47785440613026797</v>
      </c>
      <c r="Z319">
        <f t="shared" si="135"/>
        <v>0.3786618047392355</v>
      </c>
      <c r="AA319">
        <f t="shared" si="136"/>
        <v>0.45679586015011908</v>
      </c>
      <c r="AB319">
        <f t="shared" si="137"/>
        <v>0.21050582978713142</v>
      </c>
      <c r="AC319">
        <f t="shared" si="138"/>
        <v>0.69086793670921987</v>
      </c>
      <c r="AD319">
        <f t="shared" si="139"/>
        <v>0.20587462150935323</v>
      </c>
      <c r="AE319">
        <f t="shared" si="140"/>
        <v>0.28400344173650632</v>
      </c>
      <c r="AF319">
        <f t="shared" si="141"/>
        <v>9.8239552043983921E-2</v>
      </c>
      <c r="AG319">
        <f t="shared" si="142"/>
        <v>0.29135907065347222</v>
      </c>
      <c r="AH319">
        <f t="shared" si="143"/>
        <v>23.4903123283651</v>
      </c>
      <c r="AJ319">
        <f t="shared" si="144"/>
        <v>8.6960602039835872E-3</v>
      </c>
      <c r="AK319">
        <f t="shared" si="145"/>
        <v>8.6815910515938108E-2</v>
      </c>
      <c r="AL319">
        <f t="shared" si="146"/>
        <v>4.5715010526746133E-2</v>
      </c>
      <c r="AM319">
        <f t="shared" si="147"/>
        <v>2.0441195534684091E-2</v>
      </c>
      <c r="AN319">
        <f t="shared" si="148"/>
        <v>1.2273559971940995E-2</v>
      </c>
      <c r="AO319">
        <f t="shared" si="149"/>
        <v>0.69433747213048957</v>
      </c>
      <c r="AP319">
        <f t="shared" si="150"/>
        <v>2.034261611554852E-2</v>
      </c>
      <c r="AQ319">
        <f t="shared" si="151"/>
        <v>1.6119913581650956E-2</v>
      </c>
      <c r="AR319">
        <f t="shared" si="152"/>
        <v>1.9446138210709417E-2</v>
      </c>
      <c r="AS319">
        <f t="shared" si="153"/>
        <v>8.9613891396812424E-3</v>
      </c>
      <c r="AT319">
        <f t="shared" si="154"/>
        <v>2.9410759935915399E-2</v>
      </c>
      <c r="AU319">
        <f t="shared" si="155"/>
        <v>8.7642351719927885E-3</v>
      </c>
      <c r="AV319">
        <f t="shared" si="156"/>
        <v>1.2090236935401047E-2</v>
      </c>
      <c r="AW319">
        <f t="shared" si="157"/>
        <v>4.1821305170709616E-3</v>
      </c>
      <c r="AX319">
        <f t="shared" si="158"/>
        <v>1.2403371508247225E-2</v>
      </c>
      <c r="AY319">
        <f t="shared" si="159"/>
        <v>1</v>
      </c>
      <c r="BA319" cm="1">
        <f t="array" ref="BA319">SUM(AJ319:AX319*C319:Q319)</f>
        <v>4.29974621773665E-3</v>
      </c>
    </row>
    <row r="320" spans="2:53" x14ac:dyDescent="0.3">
      <c r="B320" s="1">
        <f>'Problem 1 and 2'!B321</f>
        <v>42349</v>
      </c>
      <c r="C320" s="5">
        <f>('Problem 1 and 2'!C321-'Problem 1 and 2'!C322)/'Problem 1 and 2'!C322</f>
        <v>-3.6708860759493742E-2</v>
      </c>
      <c r="D320" s="5">
        <f>('Problem 1 and 2'!D321-'Problem 1 and 2'!D322)/'Problem 1 and 2'!D322</f>
        <v>-8.2306338028169099E-2</v>
      </c>
      <c r="E320" s="5">
        <f>('Problem 1 and 2'!E321-'Problem 1 and 2'!E322)/'Problem 1 and 2'!E322</f>
        <v>-1.5789473684210527E-2</v>
      </c>
      <c r="F320" s="5">
        <f>('Problem 1 and 2'!F321-'Problem 1 and 2'!F322)/'Problem 1 and 2'!F322</f>
        <v>-0.18744769874476977</v>
      </c>
      <c r="G320" s="5">
        <f>('Problem 1 and 2'!G321-'Problem 1 and 2'!G322)/'Problem 1 and 2'!G322</f>
        <v>-6.2499999999999938E-2</v>
      </c>
      <c r="H320" s="5">
        <f>('Problem 1 and 2'!H321-'Problem 1 and 2'!H322)/'Problem 1 and 2'!H322</f>
        <v>-5.7224154283907751E-2</v>
      </c>
      <c r="I320" s="5">
        <f>('Problem 1 and 2'!I321-'Problem 1 and 2'!I322)/'Problem 1 and 2'!I322</f>
        <v>-7.3335378950598273E-2</v>
      </c>
      <c r="J320" s="5">
        <f>('Problem 1 and 2'!J321-'Problem 1 and 2'!J322)/'Problem 1 and 2'!J322</f>
        <v>-6.6301703163017062E-2</v>
      </c>
      <c r="K320" s="5">
        <f>('Problem 1 and 2'!K321-'Problem 1 and 2'!K322)/'Problem 1 and 2'!K322</f>
        <v>-4.1734860883797048E-2</v>
      </c>
      <c r="L320" s="5">
        <f>('Problem 1 and 2'!L321-'Problem 1 and 2'!L322)/'Problem 1 and 2'!L322</f>
        <v>-7.0438158624514788E-2</v>
      </c>
      <c r="M320" s="5">
        <f>('Problem 1 and 2'!M321-'Problem 1 and 2'!M322)/'Problem 1 and 2'!M322</f>
        <v>-5.9843885516045046E-2</v>
      </c>
      <c r="N320" s="5">
        <f>('Problem 1 and 2'!N321-'Problem 1 and 2'!N322)/'Problem 1 and 2'!N322</f>
        <v>-3.1764705882352973E-2</v>
      </c>
      <c r="O320" s="5">
        <f>('Problem 1 and 2'!O321-'Problem 1 and 2'!O322)/'Problem 1 and 2'!O322</f>
        <v>-5.5593220338982972E-2</v>
      </c>
      <c r="P320" s="5">
        <f>('Problem 1 and 2'!P321-'Problem 1 and 2'!P322)/'Problem 1 and 2'!P322</f>
        <v>-4.1888804265041865E-2</v>
      </c>
      <c r="Q320" s="5">
        <f>('Problem 1 and 2'!Q321-'Problem 1 and 2'!Q322)/'Problem 1 and 2'!Q322</f>
        <v>-7.516536380036079E-2</v>
      </c>
      <c r="S320">
        <f t="shared" si="128"/>
        <v>0.20644340310196127</v>
      </c>
      <c r="T320">
        <f t="shared" si="129"/>
        <v>2.0570919200262607</v>
      </c>
      <c r="U320">
        <f t="shared" si="130"/>
        <v>1.0748178235170671</v>
      </c>
      <c r="V320">
        <f t="shared" si="131"/>
        <v>0.46461896912619727</v>
      </c>
      <c r="W320">
        <f t="shared" si="132"/>
        <v>0.28042843508987619</v>
      </c>
      <c r="X320">
        <f t="shared" si="133"/>
        <v>16.22857142857147</v>
      </c>
      <c r="Y320">
        <f t="shared" si="134"/>
        <v>0.46283524904214529</v>
      </c>
      <c r="Z320">
        <f t="shared" si="135"/>
        <v>0.39811360977720994</v>
      </c>
      <c r="AA320">
        <f t="shared" si="136"/>
        <v>0.43826952252010604</v>
      </c>
      <c r="AB320">
        <f t="shared" si="137"/>
        <v>0.20276308662254725</v>
      </c>
      <c r="AC320">
        <f t="shared" si="138"/>
        <v>0.67529381730639715</v>
      </c>
      <c r="AD320">
        <f t="shared" si="139"/>
        <v>0.2094373467270676</v>
      </c>
      <c r="AE320">
        <f t="shared" si="140"/>
        <v>0.29153779980762962</v>
      </c>
      <c r="AF320">
        <f t="shared" si="141"/>
        <v>0.12045356381221421</v>
      </c>
      <c r="AG320">
        <f t="shared" si="142"/>
        <v>0.28725016068271814</v>
      </c>
      <c r="AH320">
        <f t="shared" si="143"/>
        <v>23.397926135730867</v>
      </c>
      <c r="AJ320">
        <f t="shared" si="144"/>
        <v>8.8231496203718032E-3</v>
      </c>
      <c r="AK320">
        <f t="shared" si="145"/>
        <v>8.7917702966199426E-2</v>
      </c>
      <c r="AL320">
        <f t="shared" si="146"/>
        <v>4.5936456815961896E-2</v>
      </c>
      <c r="AM320">
        <f t="shared" si="147"/>
        <v>1.9857271385119887E-2</v>
      </c>
      <c r="AN320">
        <f t="shared" si="148"/>
        <v>1.1985183364675864E-2</v>
      </c>
      <c r="AO320">
        <f t="shared" si="149"/>
        <v>0.69359016412095142</v>
      </c>
      <c r="AP320">
        <f t="shared" si="150"/>
        <v>1.9781037274724605E-2</v>
      </c>
      <c r="AQ320">
        <f t="shared" si="151"/>
        <v>1.701491010219288E-2</v>
      </c>
      <c r="AR320">
        <f t="shared" si="152"/>
        <v>1.8731126851914737E-2</v>
      </c>
      <c r="AS320">
        <f t="shared" si="153"/>
        <v>8.6658571980406697E-3</v>
      </c>
      <c r="AT320">
        <f t="shared" si="154"/>
        <v>2.8861268019611322E-2</v>
      </c>
      <c r="AU320">
        <f t="shared" si="155"/>
        <v>8.9511072695984267E-3</v>
      </c>
      <c r="AV320">
        <f t="shared" si="156"/>
        <v>1.2459984620706344E-2</v>
      </c>
      <c r="AW320">
        <f t="shared" si="157"/>
        <v>5.1480444511819417E-3</v>
      </c>
      <c r="AX320">
        <f t="shared" si="158"/>
        <v>1.227673593874885E-2</v>
      </c>
      <c r="AY320">
        <f t="shared" si="159"/>
        <v>1</v>
      </c>
      <c r="BA320" cm="1">
        <f t="array" ref="BA320">SUM(AJ320:AX320*C320:Q320)</f>
        <v>-6.0260305281840162E-2</v>
      </c>
    </row>
    <row r="321" spans="2:53" x14ac:dyDescent="0.3">
      <c r="B321" s="1">
        <f>'Problem 1 and 2'!B322</f>
        <v>42342</v>
      </c>
      <c r="C321" s="5">
        <f>('Problem 1 and 2'!C322-'Problem 1 and 2'!C323)/'Problem 1 and 2'!C323</f>
        <v>-3.4229828850855709E-2</v>
      </c>
      <c r="D321" s="5">
        <f>('Problem 1 and 2'!D322-'Problem 1 and 2'!D323)/'Problem 1 and 2'!D323</f>
        <v>-2.1954369349978603E-2</v>
      </c>
      <c r="E321" s="5">
        <f>('Problem 1 and 2'!E322-'Problem 1 and 2'!E323)/'Problem 1 and 2'!E323</f>
        <v>-4.2016806722689079E-2</v>
      </c>
      <c r="F321" s="5">
        <f>('Problem 1 and 2'!F322-'Problem 1 and 2'!F323)/'Problem 1 and 2'!F323</f>
        <v>-4.3617446978791614E-2</v>
      </c>
      <c r="G321" s="5">
        <f>('Problem 1 and 2'!G322-'Problem 1 and 2'!G323)/'Problem 1 and 2'!G323</f>
        <v>-2.799285288862428E-2</v>
      </c>
      <c r="H321" s="5">
        <f>('Problem 1 and 2'!H322-'Problem 1 and 2'!H323)/'Problem 1 and 2'!H323</f>
        <v>-1.0015649452269135E-2</v>
      </c>
      <c r="I321" s="5">
        <f>('Problem 1 and 2'!I322-'Problem 1 and 2'!I323)/'Problem 1 and 2'!I323</f>
        <v>-1.3619854721549638E-2</v>
      </c>
      <c r="J321" s="5">
        <f>('Problem 1 and 2'!J322-'Problem 1 and 2'!J323)/'Problem 1 and 2'!J323</f>
        <v>-6.4314171883892907E-2</v>
      </c>
      <c r="K321" s="5">
        <f>('Problem 1 and 2'!K322-'Problem 1 and 2'!K323)/'Problem 1 and 2'!K323</f>
        <v>-3.8552321007081045E-2</v>
      </c>
      <c r="L321" s="5">
        <f>('Problem 1 and 2'!L322-'Problem 1 and 2'!L323)/'Problem 1 and 2'!L323</f>
        <v>-2.2234273318871987E-2</v>
      </c>
      <c r="M321" s="5">
        <f>('Problem 1 and 2'!M322-'Problem 1 and 2'!M323)/'Problem 1 and 2'!M323</f>
        <v>-6.8906115417741946E-3</v>
      </c>
      <c r="N321" s="5">
        <f>('Problem 1 and 2'!N322-'Problem 1 and 2'!N323)/'Problem 1 and 2'!N323</f>
        <v>-1.392111368909516E-2</v>
      </c>
      <c r="O321" s="5">
        <f>('Problem 1 and 2'!O322-'Problem 1 and 2'!O323)/'Problem 1 and 2'!O323</f>
        <v>-6.7340067340067337E-3</v>
      </c>
      <c r="P321" s="5">
        <f>('Problem 1 and 2'!P322-'Problem 1 and 2'!P323)/'Problem 1 and 2'!P323</f>
        <v>-0.1304635761589403</v>
      </c>
      <c r="Q321" s="5">
        <f>('Problem 1 and 2'!Q322-'Problem 1 and 2'!Q323)/'Problem 1 and 2'!Q323</f>
        <v>-5.8856819468024756E-2</v>
      </c>
      <c r="S321">
        <f t="shared" si="128"/>
        <v>0.21431049730689805</v>
      </c>
      <c r="T321">
        <f t="shared" si="129"/>
        <v>2.2415888931892876</v>
      </c>
      <c r="U321">
        <f t="shared" si="130"/>
        <v>1.0920608902045068</v>
      </c>
      <c r="V321">
        <f t="shared" si="131"/>
        <v>0.57180192389887297</v>
      </c>
      <c r="W321">
        <f t="shared" si="132"/>
        <v>0.29912366409586788</v>
      </c>
      <c r="X321">
        <f t="shared" si="133"/>
        <v>17.213605442176917</v>
      </c>
      <c r="Y321">
        <f t="shared" si="134"/>
        <v>0.49946360153256669</v>
      </c>
      <c r="Z321">
        <f t="shared" si="135"/>
        <v>0.4263835664323995</v>
      </c>
      <c r="AA321">
        <f t="shared" si="136"/>
        <v>0.45735726432072554</v>
      </c>
      <c r="AB321">
        <f t="shared" si="137"/>
        <v>0.21812759258976891</v>
      </c>
      <c r="AC321">
        <f t="shared" si="138"/>
        <v>0.71827838685818801</v>
      </c>
      <c r="AD321">
        <f t="shared" si="139"/>
        <v>0.2163083167898025</v>
      </c>
      <c r="AE321">
        <f t="shared" si="140"/>
        <v>0.30869939319185474</v>
      </c>
      <c r="AF321">
        <f t="shared" si="141"/>
        <v>0.12571981660209638</v>
      </c>
      <c r="AG321">
        <f t="shared" si="142"/>
        <v>0.31059624006200276</v>
      </c>
      <c r="AH321">
        <f t="shared" si="143"/>
        <v>24.913425489251761</v>
      </c>
      <c r="AJ321">
        <f t="shared" si="144"/>
        <v>8.6022091743006863E-3</v>
      </c>
      <c r="AK321">
        <f t="shared" si="145"/>
        <v>8.9975137869192728E-2</v>
      </c>
      <c r="AL321">
        <f t="shared" si="146"/>
        <v>4.3834232698175032E-2</v>
      </c>
      <c r="AM321">
        <f t="shared" si="147"/>
        <v>2.2951557751284012E-2</v>
      </c>
      <c r="AN321">
        <f t="shared" si="148"/>
        <v>1.2006524924680346E-2</v>
      </c>
      <c r="AO321">
        <f t="shared" si="149"/>
        <v>0.69093691871490215</v>
      </c>
      <c r="AP321">
        <f t="shared" si="150"/>
        <v>2.0047969788339507E-2</v>
      </c>
      <c r="AQ321">
        <f t="shared" si="151"/>
        <v>1.711461021754521E-2</v>
      </c>
      <c r="AR321">
        <f t="shared" si="152"/>
        <v>1.8357863494846995E-2</v>
      </c>
      <c r="AS321">
        <f t="shared" si="153"/>
        <v>8.7554235640488007E-3</v>
      </c>
      <c r="AT321">
        <f t="shared" si="154"/>
        <v>2.8830976582006767E-2</v>
      </c>
      <c r="AU321">
        <f t="shared" si="155"/>
        <v>8.6823996516706622E-3</v>
      </c>
      <c r="AV321">
        <f t="shared" si="156"/>
        <v>1.2390885120355487E-2</v>
      </c>
      <c r="AW321">
        <f t="shared" si="157"/>
        <v>5.0462677906871886E-3</v>
      </c>
      <c r="AX321">
        <f t="shared" si="158"/>
        <v>1.2467022657964129E-2</v>
      </c>
      <c r="AY321">
        <f t="shared" si="159"/>
        <v>0.99999999999999978</v>
      </c>
      <c r="BA321" cm="1">
        <f t="array" ref="BA321">SUM(AJ321:AX321*C321:Q321)</f>
        <v>-1.6440207877518632E-2</v>
      </c>
    </row>
    <row r="322" spans="2:53" x14ac:dyDescent="0.3">
      <c r="B322" s="1">
        <f>'Problem 1 and 2'!B323</f>
        <v>42335</v>
      </c>
      <c r="C322" s="5">
        <f>('Problem 1 and 2'!C323-'Problem 1 and 2'!C324)/'Problem 1 and 2'!C324</f>
        <v>-4.260499087036013E-3</v>
      </c>
      <c r="D322" s="5">
        <f>('Problem 1 and 2'!D323-'Problem 1 and 2'!D324)/'Problem 1 and 2'!D324</f>
        <v>-2.1477663230238401E-3</v>
      </c>
      <c r="E322" s="5">
        <f>('Problem 1 and 2'!E323-'Problem 1 and 2'!E324)/'Problem 1 and 2'!E324</f>
        <v>-8.3963056255247689E-4</v>
      </c>
      <c r="F322" s="5">
        <f>('Problem 1 and 2'!F323-'Problem 1 and 2'!F324)/'Problem 1 and 2'!F324</f>
        <v>-2.4209293244826308E-2</v>
      </c>
      <c r="G322" s="5">
        <f>('Problem 1 and 2'!G323-'Problem 1 and 2'!G324)/'Problem 1 and 2'!G324</f>
        <v>1.2055455093429776E-2</v>
      </c>
      <c r="H322" s="5">
        <f>('Problem 1 and 2'!H323-'Problem 1 and 2'!H324)/'Problem 1 and 2'!H324</f>
        <v>-1.2669962917181775E-2</v>
      </c>
      <c r="I322" s="5">
        <f>('Problem 1 and 2'!I323-'Problem 1 and 2'!I324)/'Problem 1 and 2'!I324</f>
        <v>7.9316656497863507E-3</v>
      </c>
      <c r="J322" s="5">
        <f>('Problem 1 and 2'!J323-'Problem 1 and 2'!J324)/'Problem 1 and 2'!J324</f>
        <v>2.8086600351082402E-2</v>
      </c>
      <c r="K322" s="5">
        <f>('Problem 1 and 2'!K323-'Problem 1 and 2'!K324)/'Problem 1 and 2'!K324</f>
        <v>9.9324592769170633E-3</v>
      </c>
      <c r="L322" s="5">
        <f>('Problem 1 and 2'!L323-'Problem 1 and 2'!L324)/'Problem 1 and 2'!L324</f>
        <v>1.1519473395501889E-2</v>
      </c>
      <c r="M322" s="5">
        <f>('Problem 1 and 2'!M323-'Problem 1 and 2'!M324)/'Problem 1 and 2'!M324</f>
        <v>-2.6006711409396071E-2</v>
      </c>
      <c r="N322" s="5">
        <f>('Problem 1 and 2'!N323-'Problem 1 and 2'!N324)/'Problem 1 and 2'!N324</f>
        <v>4.1691842900302152E-2</v>
      </c>
      <c r="O322" s="5">
        <f>('Problem 1 and 2'!O323-'Problem 1 and 2'!O324)/'Problem 1 and 2'!O324</f>
        <v>-5.2933673469387821E-2</v>
      </c>
      <c r="P322" s="5">
        <f>('Problem 1 and 2'!P323-'Problem 1 and 2'!P324)/'Problem 1 and 2'!P324</f>
        <v>-1.0160603080957085E-2</v>
      </c>
      <c r="Q322" s="5">
        <f>('Problem 1 and 2'!Q323-'Problem 1 and 2'!Q324)/'Problem 1 and 2'!Q324</f>
        <v>5.6625141562844207E-4</v>
      </c>
      <c r="S322">
        <f t="shared" ref="S322:S385" si="160">S323*(1+C322)</f>
        <v>0.22190631240131975</v>
      </c>
      <c r="T322">
        <f t="shared" ref="T322:T385" si="161">T323*(1+D322)</f>
        <v>2.2919062495064773</v>
      </c>
      <c r="U322">
        <f t="shared" ref="U322:U385" si="162">U323*(1+E322)</f>
        <v>1.1399582976696168</v>
      </c>
      <c r="V322">
        <f t="shared" ref="V322:V385" si="163">V323*(1+F322)</f>
        <v>0.59787991959133213</v>
      </c>
      <c r="W322">
        <f t="shared" ref="W322:W385" si="164">W323*(1+G322)</f>
        <v>0.30773813236333469</v>
      </c>
      <c r="X322">
        <f t="shared" ref="X322:X385" si="165">X323*(1+H322)</f>
        <v>17.387755102040863</v>
      </c>
      <c r="Y322">
        <f t="shared" ref="Y322:Y385" si="166">Y323*(1+I322)</f>
        <v>0.50636015325670458</v>
      </c>
      <c r="Z322">
        <f t="shared" ref="Z322:Z385" si="167">Z323*(1+J322)</f>
        <v>0.45569095268961424</v>
      </c>
      <c r="AA322">
        <f t="shared" ref="AA322:AA385" si="168">AA323*(1+K322)</f>
        <v>0.4756964672272031</v>
      </c>
      <c r="AB322">
        <f t="shared" ref="AB322:AB385" si="169">AB323*(1+L322)</f>
        <v>0.2230877874295806</v>
      </c>
      <c r="AC322">
        <f t="shared" ref="AC322:AC385" si="170">AC323*(1+M322)</f>
        <v>0.72326210506709121</v>
      </c>
      <c r="AD322">
        <f t="shared" ref="AD322:AD385" si="171">AD323*(1+N322)</f>
        <v>0.21936208126212914</v>
      </c>
      <c r="AE322">
        <f t="shared" ref="AE322:AE385" si="172">AE323*(1+O322)</f>
        <v>0.3107922704338334</v>
      </c>
      <c r="AF322">
        <f t="shared" ref="AF322:AF385" si="173">AF323*(1+P322)</f>
        <v>0.14458257659494708</v>
      </c>
      <c r="AG322">
        <f t="shared" ref="AG322:AG385" si="174">AG323*(1+Q322)</f>
        <v>0.33002017810556755</v>
      </c>
      <c r="AH322">
        <f t="shared" ref="AH322:AH385" si="175">SUM(S322:AG322)</f>
        <v>25.335998585639615</v>
      </c>
      <c r="AJ322">
        <f t="shared" ref="AJ322:AJ385" si="176">S322/$AH322</f>
        <v>8.7585382376479809E-3</v>
      </c>
      <c r="AK322">
        <f t="shared" ref="AK322:AK385" si="177">T322/$AH322</f>
        <v>9.0460466429198666E-2</v>
      </c>
      <c r="AL322">
        <f t="shared" ref="AL322:AL385" si="178">U322/$AH322</f>
        <v>4.4993620196827074E-2</v>
      </c>
      <c r="AM322">
        <f t="shared" ref="AM322:AM385" si="179">V322/$AH322</f>
        <v>2.3598040454983649E-2</v>
      </c>
      <c r="AN322">
        <f t="shared" ref="AN322:AN385" si="180">W322/$AH322</f>
        <v>1.2146279978787177E-2</v>
      </c>
      <c r="AO322">
        <f t="shared" ref="AO322:AO385" si="181">X322/$AH322</f>
        <v>0.6862865516536697</v>
      </c>
      <c r="AP322">
        <f t="shared" ref="AP322:AP385" si="182">Y322/$AH322</f>
        <v>1.9985798134031642E-2</v>
      </c>
      <c r="AQ322">
        <f t="shared" ref="AQ322:AQ385" si="183">Z322/$AH322</f>
        <v>1.7985908514689404E-2</v>
      </c>
      <c r="AR322">
        <f t="shared" ref="AR322:AR385" si="184">AA322/$AH322</f>
        <v>1.8775516805436938E-2</v>
      </c>
      <c r="AS322">
        <f t="shared" ref="AS322:AS385" si="185">AB322/$AH322</f>
        <v>8.8051705037600625E-3</v>
      </c>
      <c r="AT322">
        <f t="shared" ref="AT322:AT385" si="186">AC322/$AH322</f>
        <v>2.854681660256464E-2</v>
      </c>
      <c r="AU322">
        <f t="shared" ref="AU322:AU385" si="187">AD322/$AH322</f>
        <v>8.6581186259799946E-3</v>
      </c>
      <c r="AV322">
        <f t="shared" ref="AV322:AV385" si="188">AE322/$AH322</f>
        <v>1.2266825378258022E-2</v>
      </c>
      <c r="AW322">
        <f t="shared" ref="AW322:AW385" si="189">AF322/$AH322</f>
        <v>5.7066065940221573E-3</v>
      </c>
      <c r="AX322">
        <f t="shared" ref="AX322:AX385" si="190">AG322/$AH322</f>
        <v>1.3025741890142915E-2</v>
      </c>
      <c r="AY322">
        <f t="shared" ref="AY322:AY385" si="191">SUM(AJ322:AX322)</f>
        <v>1</v>
      </c>
      <c r="BA322" cm="1">
        <f t="array" ref="BA322">SUM(AJ322:AX322*C322:Q322)</f>
        <v>-9.5192388866457787E-3</v>
      </c>
    </row>
    <row r="323" spans="2:53" x14ac:dyDescent="0.3">
      <c r="B323" s="1">
        <f>'Problem 1 and 2'!B324</f>
        <v>42328</v>
      </c>
      <c r="C323" s="5">
        <f>('Problem 1 and 2'!C324-'Problem 1 and 2'!C325)/'Problem 1 and 2'!C325</f>
        <v>2.7517198248905601E-2</v>
      </c>
      <c r="D323" s="5">
        <f>('Problem 1 and 2'!D324-'Problem 1 and 2'!D325)/'Problem 1 and 2'!D325</f>
        <v>4.7704770477047624E-2</v>
      </c>
      <c r="E323" s="5">
        <f>('Problem 1 and 2'!E324-'Problem 1 and 2'!E325)/'Problem 1 and 2'!E325</f>
        <v>9.8708487084870844E-2</v>
      </c>
      <c r="F323" s="5">
        <f>('Problem 1 and 2'!F324-'Problem 1 and 2'!F325)/'Problem 1 and 2'!F325</f>
        <v>6.5751144402829934E-2</v>
      </c>
      <c r="G323" s="5">
        <f>('Problem 1 and 2'!G324-'Problem 1 and 2'!G325)/'Problem 1 and 2'!G325</f>
        <v>4.4710327455919359E-2</v>
      </c>
      <c r="H323" s="5">
        <f>('Problem 1 and 2'!H324-'Problem 1 and 2'!H325)/'Problem 1 and 2'!H325</f>
        <v>7.1584189231248402E-3</v>
      </c>
      <c r="I323" s="5">
        <f>('Problem 1 and 2'!I324-'Problem 1 and 2'!I325)/'Problem 1 and 2'!I325</f>
        <v>3.8656527249683104E-2</v>
      </c>
      <c r="J323" s="5">
        <f>('Problem 1 and 2'!J324-'Problem 1 and 2'!J325)/'Problem 1 and 2'!J325</f>
        <v>5.5589870290302656E-2</v>
      </c>
      <c r="K323" s="5">
        <f>('Problem 1 and 2'!K324-'Problem 1 and 2'!K325)/'Problem 1 and 2'!K325</f>
        <v>3.2827246614690199E-2</v>
      </c>
      <c r="L323" s="5">
        <f>('Problem 1 and 2'!L324-'Problem 1 and 2'!L325)/'Problem 1 and 2'!L325</f>
        <v>2.415730337078658E-2</v>
      </c>
      <c r="M323" s="5">
        <f>('Problem 1 and 2'!M324-'Problem 1 and 2'!M325)/'Problem 1 and 2'!M325</f>
        <v>2.4935511607910583E-2</v>
      </c>
      <c r="N323" s="5">
        <f>('Problem 1 and 2'!N324-'Problem 1 and 2'!N325)/'Problem 1 and 2'!N325</f>
        <v>2.6674937965260617E-2</v>
      </c>
      <c r="O323" s="5">
        <f>('Problem 1 and 2'!O324-'Problem 1 and 2'!O325)/'Problem 1 and 2'!O325</f>
        <v>5.305574210879789E-2</v>
      </c>
      <c r="P323" s="5">
        <f>('Problem 1 and 2'!P324-'Problem 1 and 2'!P325)/'Problem 1 and 2'!P325</f>
        <v>3.5993208828522895E-2</v>
      </c>
      <c r="Q323" s="5">
        <f>('Problem 1 and 2'!Q324-'Problem 1 and 2'!Q325)/'Problem 1 and 2'!Q325</f>
        <v>-1.7250973845297581E-2</v>
      </c>
      <c r="S323">
        <f t="shared" si="160"/>
        <v>0.22285578928812247</v>
      </c>
      <c r="T323">
        <f t="shared" si="161"/>
        <v>2.2968393236552207</v>
      </c>
      <c r="U323">
        <f t="shared" si="162"/>
        <v>1.1409162458189188</v>
      </c>
      <c r="V323">
        <f t="shared" si="163"/>
        <v>0.61271327493933647</v>
      </c>
      <c r="W323">
        <f t="shared" si="164"/>
        <v>0.30407240118568923</v>
      </c>
      <c r="X323">
        <f t="shared" si="165"/>
        <v>17.610884353741547</v>
      </c>
      <c r="Y323">
        <f t="shared" si="166"/>
        <v>0.50237547892720269</v>
      </c>
      <c r="Z323">
        <f t="shared" si="167"/>
        <v>0.44324179746531062</v>
      </c>
      <c r="AA323">
        <f t="shared" si="168"/>
        <v>0.47101809913881598</v>
      </c>
      <c r="AB323">
        <f t="shared" si="169"/>
        <v>0.22054719982870141</v>
      </c>
      <c r="AC323">
        <f t="shared" si="170"/>
        <v>0.74257401312659155</v>
      </c>
      <c r="AD323">
        <f t="shared" si="171"/>
        <v>0.2105825084041901</v>
      </c>
      <c r="AE323">
        <f t="shared" si="172"/>
        <v>0.32816315154225645</v>
      </c>
      <c r="AF323">
        <f t="shared" si="173"/>
        <v>0.1460667023811866</v>
      </c>
      <c r="AG323">
        <f t="shared" si="174"/>
        <v>0.3298334094705333</v>
      </c>
      <c r="AH323">
        <f t="shared" si="175"/>
        <v>25.582683748913627</v>
      </c>
      <c r="AJ323">
        <f t="shared" si="176"/>
        <v>8.7111966623746456E-3</v>
      </c>
      <c r="AK323">
        <f t="shared" si="177"/>
        <v>8.9781015400808226E-2</v>
      </c>
      <c r="AL323">
        <f t="shared" si="178"/>
        <v>4.4597207119341731E-2</v>
      </c>
      <c r="AM323">
        <f t="shared" si="179"/>
        <v>2.3950312678409098E-2</v>
      </c>
      <c r="AN323">
        <f t="shared" si="180"/>
        <v>1.188586796327034E-2</v>
      </c>
      <c r="AO323">
        <f t="shared" si="181"/>
        <v>0.68839080866523228</v>
      </c>
      <c r="AP323">
        <f t="shared" si="182"/>
        <v>1.9637325147661106E-2</v>
      </c>
      <c r="AQ323">
        <f t="shared" si="183"/>
        <v>1.7325852198135115E-2</v>
      </c>
      <c r="AR323">
        <f t="shared" si="184"/>
        <v>1.8411598398421269E-2</v>
      </c>
      <c r="AS323">
        <f t="shared" si="185"/>
        <v>8.6209563466173467E-3</v>
      </c>
      <c r="AT323">
        <f t="shared" si="186"/>
        <v>2.9026431332018678E-2</v>
      </c>
      <c r="AU323">
        <f t="shared" si="187"/>
        <v>8.2314471175500697E-3</v>
      </c>
      <c r="AV323">
        <f t="shared" si="188"/>
        <v>1.282754986783558E-2</v>
      </c>
      <c r="AW323">
        <f t="shared" si="189"/>
        <v>5.7095926218995435E-3</v>
      </c>
      <c r="AX323">
        <f t="shared" si="190"/>
        <v>1.2892838480424858E-2</v>
      </c>
      <c r="AY323">
        <f t="shared" si="191"/>
        <v>0.99999999999999989</v>
      </c>
      <c r="BA323" cm="1">
        <f t="array" ref="BA323">SUM(AJ323:AX323*C323:Q323)</f>
        <v>2.010072839331414E-2</v>
      </c>
    </row>
    <row r="324" spans="2:53" x14ac:dyDescent="0.3">
      <c r="B324" s="1">
        <f>'Problem 1 and 2'!B325</f>
        <v>42321</v>
      </c>
      <c r="C324" s="5">
        <f>('Problem 1 and 2'!C325-'Problem 1 and 2'!C326)/'Problem 1 and 2'!C326</f>
        <v>-3.90625E-2</v>
      </c>
      <c r="D324" s="5">
        <f>('Problem 1 and 2'!D325-'Problem 1 and 2'!D326)/'Problem 1 and 2'!D326</f>
        <v>-4.1828374299267064E-2</v>
      </c>
      <c r="E324" s="5">
        <f>('Problem 1 and 2'!E325-'Problem 1 and 2'!E326)/'Problem 1 and 2'!E326</f>
        <v>-2.4302430243024302E-2</v>
      </c>
      <c r="F324" s="5">
        <f>('Problem 1 and 2'!F325-'Problem 1 and 2'!F326)/'Problem 1 and 2'!F326</f>
        <v>-4.5567522783761579E-3</v>
      </c>
      <c r="G324" s="5">
        <f>('Problem 1 and 2'!G325-'Problem 1 and 2'!G326)/'Problem 1 and 2'!G326</f>
        <v>-6.9167643610785368E-2</v>
      </c>
      <c r="H324" s="5">
        <f>('Problem 1 and 2'!H325-'Problem 1 and 2'!H326)/'Problem 1 and 2'!H326</f>
        <v>-4.1181736794986601E-2</v>
      </c>
      <c r="I324" s="5">
        <f>('Problem 1 and 2'!I325-'Problem 1 and 2'!I326)/'Problem 1 and 2'!I326</f>
        <v>-2.562519296079023E-2</v>
      </c>
      <c r="J324" s="5">
        <f>('Problem 1 and 2'!J325-'Problem 1 and 2'!J326)/'Problem 1 and 2'!J326</f>
        <v>-2.8794241151769547E-2</v>
      </c>
      <c r="K324" s="5">
        <f>('Problem 1 and 2'!K325-'Problem 1 and 2'!K326)/'Problem 1 and 2'!K326</f>
        <v>-2.5200000000000184E-2</v>
      </c>
      <c r="L324" s="5">
        <f>('Problem 1 and 2'!L325-'Problem 1 and 2'!L326)/'Problem 1 and 2'!L326</f>
        <v>-2.9443838604143978E-2</v>
      </c>
      <c r="M324" s="5">
        <f>('Problem 1 and 2'!M325-'Problem 1 and 2'!M326)/'Problem 1 and 2'!M326</f>
        <v>-3.0833333333333331E-2</v>
      </c>
      <c r="N324" s="5">
        <f>('Problem 1 and 2'!N325-'Problem 1 and 2'!N326)/'Problem 1 and 2'!N326</f>
        <v>-5.3435114503816925E-2</v>
      </c>
      <c r="O324" s="5">
        <f>('Problem 1 and 2'!O325-'Problem 1 and 2'!O326)/'Problem 1 and 2'!O326</f>
        <v>-6.1160151324085678E-2</v>
      </c>
      <c r="P324" s="5">
        <f>('Problem 1 and 2'!P325-'Problem 1 and 2'!P326)/'Problem 1 and 2'!P326</f>
        <v>-6.2698917886696473E-2</v>
      </c>
      <c r="Q324" s="5">
        <f>('Problem 1 and 2'!Q325-'Problem 1 and 2'!Q326)/'Problem 1 and 2'!Q326</f>
        <v>-4.1088580576307467E-2</v>
      </c>
      <c r="S324">
        <f t="shared" si="160"/>
        <v>0.21688764885679113</v>
      </c>
      <c r="T324">
        <f t="shared" si="161"/>
        <v>2.1922581517018473</v>
      </c>
      <c r="U324">
        <f t="shared" si="162"/>
        <v>1.0384157938435834</v>
      </c>
      <c r="V324">
        <f t="shared" si="163"/>
        <v>0.57491214356861586</v>
      </c>
      <c r="W324">
        <f t="shared" si="164"/>
        <v>0.29105905550504796</v>
      </c>
      <c r="X324">
        <f t="shared" si="165"/>
        <v>17.485714285714334</v>
      </c>
      <c r="Y324">
        <f t="shared" si="166"/>
        <v>0.48367816091953991</v>
      </c>
      <c r="Z324">
        <f t="shared" si="167"/>
        <v>0.41989963141974135</v>
      </c>
      <c r="AA324">
        <f t="shared" si="168"/>
        <v>0.45604732125597719</v>
      </c>
      <c r="AB324">
        <f t="shared" si="169"/>
        <v>0.21534504426499645</v>
      </c>
      <c r="AC324">
        <f t="shared" si="170"/>
        <v>0.72450803461931701</v>
      </c>
      <c r="AD324">
        <f t="shared" si="171"/>
        <v>0.20511118039127155</v>
      </c>
      <c r="AE324">
        <f t="shared" si="172"/>
        <v>0.31162942133062493</v>
      </c>
      <c r="AF324">
        <f t="shared" si="173"/>
        <v>0.14099194969275469</v>
      </c>
      <c r="AG324">
        <f t="shared" si="174"/>
        <v>0.33562323715659587</v>
      </c>
      <c r="AH324">
        <f t="shared" si="175"/>
        <v>25.092081060241036</v>
      </c>
      <c r="AJ324">
        <f t="shared" si="176"/>
        <v>8.6436692252064521E-3</v>
      </c>
      <c r="AK324">
        <f t="shared" si="177"/>
        <v>8.7368526605612215E-2</v>
      </c>
      <c r="AL324">
        <f t="shared" si="178"/>
        <v>4.1384203699587778E-2</v>
      </c>
      <c r="AM324">
        <f t="shared" si="179"/>
        <v>2.2912094942957005E-2</v>
      </c>
      <c r="AN324">
        <f t="shared" si="180"/>
        <v>1.1599637941798201E-2</v>
      </c>
      <c r="AO324">
        <f t="shared" si="181"/>
        <v>0.69686186027116104</v>
      </c>
      <c r="AP324">
        <f t="shared" si="182"/>
        <v>1.9276127785428639E-2</v>
      </c>
      <c r="AQ324">
        <f t="shared" si="183"/>
        <v>1.6734348594349222E-2</v>
      </c>
      <c r="AR324">
        <f t="shared" si="184"/>
        <v>1.817495010322577E-2</v>
      </c>
      <c r="AS324">
        <f t="shared" si="185"/>
        <v>8.5821914789768281E-3</v>
      </c>
      <c r="AT324">
        <f t="shared" si="186"/>
        <v>2.8873971548231455E-2</v>
      </c>
      <c r="AU324">
        <f t="shared" si="187"/>
        <v>8.1743391430483935E-3</v>
      </c>
      <c r="AV324">
        <f t="shared" si="188"/>
        <v>1.2419433070635529E-2</v>
      </c>
      <c r="AW324">
        <f t="shared" si="189"/>
        <v>5.6189819152210373E-3</v>
      </c>
      <c r="AX324">
        <f t="shared" si="190"/>
        <v>1.3375663674560593E-2</v>
      </c>
      <c r="AY324">
        <f t="shared" si="191"/>
        <v>1.0000000000000002</v>
      </c>
      <c r="BA324" cm="1">
        <f t="array" ref="BA324">SUM(AJ324:AX324*C324:Q324)</f>
        <v>-3.9277621391862992E-2</v>
      </c>
    </row>
    <row r="325" spans="2:53" x14ac:dyDescent="0.3">
      <c r="B325" s="1">
        <f>'Problem 1 and 2'!B326</f>
        <v>42314</v>
      </c>
      <c r="C325" s="5">
        <f>('Problem 1 and 2'!C326-'Problem 1 and 2'!C327)/'Problem 1 and 2'!C327</f>
        <v>3.8053649407361161E-2</v>
      </c>
      <c r="D325" s="5">
        <f>('Problem 1 and 2'!D326-'Problem 1 and 2'!D327)/'Problem 1 and 2'!D327</f>
        <v>3.9910313901345452E-2</v>
      </c>
      <c r="E325" s="5">
        <f>('Problem 1 and 2'!E326-'Problem 1 and 2'!E327)/'Problem 1 and 2'!E327</f>
        <v>1.3686131386861315E-2</v>
      </c>
      <c r="F325" s="5">
        <f>('Problem 1 and 2'!F326-'Problem 1 and 2'!F327)/'Problem 1 and 2'!F327</f>
        <v>-4.206349206349206E-2</v>
      </c>
      <c r="G325" s="5">
        <f>('Problem 1 and 2'!G326-'Problem 1 and 2'!G327)/'Problem 1 and 2'!G327</f>
        <v>2.3395320935812872E-2</v>
      </c>
      <c r="H325" s="5">
        <f>('Problem 1 and 2'!H326-'Problem 1 and 2'!H327)/'Problem 1 and 2'!H327</f>
        <v>8.4261209750226031E-3</v>
      </c>
      <c r="I325" s="5">
        <f>('Problem 1 and 2'!I326-'Problem 1 and 2'!I327)/'Problem 1 and 2'!I327</f>
        <v>2.0478890989287967E-2</v>
      </c>
      <c r="J325" s="5">
        <f>('Problem 1 and 2'!J326-'Problem 1 and 2'!J327)/'Problem 1 and 2'!J327</f>
        <v>4.3178973717146289E-2</v>
      </c>
      <c r="K325" s="5">
        <f>('Problem 1 and 2'!K326-'Problem 1 and 2'!K327)/'Problem 1 and 2'!K327</f>
        <v>-7.936507936507858E-3</v>
      </c>
      <c r="L325" s="5">
        <f>('Problem 1 and 2'!L326-'Problem 1 and 2'!L327)/'Problem 1 and 2'!L327</f>
        <v>2.0022246941045572E-2</v>
      </c>
      <c r="M325" s="5">
        <f>('Problem 1 and 2'!M326-'Problem 1 and 2'!M327)/'Problem 1 and 2'!M327</f>
        <v>3.2702237521514611E-2</v>
      </c>
      <c r="N325" s="5">
        <f>('Problem 1 and 2'!N326-'Problem 1 and 2'!N327)/'Problem 1 and 2'!N327</f>
        <v>2.2822822822822893E-2</v>
      </c>
      <c r="O325" s="5">
        <f>('Problem 1 and 2'!O326-'Problem 1 and 2'!O327)/'Problem 1 and 2'!O327</f>
        <v>5.45212765957446E-2</v>
      </c>
      <c r="P325" s="5">
        <f>('Problem 1 and 2'!P326-'Problem 1 and 2'!P327)/'Problem 1 and 2'!P327</f>
        <v>1.6499514720155348E-2</v>
      </c>
      <c r="Q325" s="5">
        <f>('Problem 1 and 2'!Q326-'Problem 1 and 2'!Q327)/'Problem 1 and 2'!Q327</f>
        <v>5.577464788732394E-2</v>
      </c>
      <c r="S325">
        <f t="shared" si="160"/>
        <v>0.2257042199485306</v>
      </c>
      <c r="T325">
        <f t="shared" si="161"/>
        <v>2.287959790187482</v>
      </c>
      <c r="U325">
        <f t="shared" si="162"/>
        <v>1.0642803938747427</v>
      </c>
      <c r="V325">
        <f t="shared" si="163"/>
        <v>0.57754386790455214</v>
      </c>
      <c r="W325">
        <f t="shared" si="164"/>
        <v>0.31268686945315599</v>
      </c>
      <c r="X325">
        <f t="shared" si="165"/>
        <v>18.236734693877601</v>
      </c>
      <c r="Y325">
        <f t="shared" si="166"/>
        <v>0.4963984674329498</v>
      </c>
      <c r="Z325">
        <f t="shared" si="167"/>
        <v>0.43234878664404491</v>
      </c>
      <c r="AA325">
        <f t="shared" si="168"/>
        <v>0.46783680883871287</v>
      </c>
      <c r="AB325">
        <f t="shared" si="169"/>
        <v>0.22187798381011434</v>
      </c>
      <c r="AC325">
        <f t="shared" si="170"/>
        <v>0.74755773133549475</v>
      </c>
      <c r="AD325">
        <f t="shared" si="171"/>
        <v>0.21669003734884335</v>
      </c>
      <c r="AE325">
        <f t="shared" si="172"/>
        <v>0.33193033057781807</v>
      </c>
      <c r="AF325">
        <f t="shared" si="173"/>
        <v>0.15042332968918007</v>
      </c>
      <c r="AG325">
        <f t="shared" si="174"/>
        <v>0.35000442205423526</v>
      </c>
      <c r="AH325">
        <f t="shared" si="175"/>
        <v>26.119977732977453</v>
      </c>
      <c r="AJ325">
        <f t="shared" si="176"/>
        <v>8.6410571347298876E-3</v>
      </c>
      <c r="AK325">
        <f t="shared" si="177"/>
        <v>8.7594247344967943E-2</v>
      </c>
      <c r="AL325">
        <f t="shared" si="178"/>
        <v>4.0745838482513279E-2</v>
      </c>
      <c r="AM325">
        <f t="shared" si="179"/>
        <v>2.2111192965351623E-2</v>
      </c>
      <c r="AN325">
        <f t="shared" si="180"/>
        <v>1.1971176723415697E-2</v>
      </c>
      <c r="AO325">
        <f t="shared" si="181"/>
        <v>0.69819105055564568</v>
      </c>
      <c r="AP325">
        <f t="shared" si="182"/>
        <v>1.9004551707799813E-2</v>
      </c>
      <c r="AQ325">
        <f t="shared" si="183"/>
        <v>1.6552417887331822E-2</v>
      </c>
      <c r="AR325">
        <f t="shared" si="184"/>
        <v>1.7911072268949575E-2</v>
      </c>
      <c r="AS325">
        <f t="shared" si="185"/>
        <v>8.4945701745367513E-3</v>
      </c>
      <c r="AT325">
        <f t="shared" si="186"/>
        <v>2.8620151938019266E-2</v>
      </c>
      <c r="AU325">
        <f t="shared" si="187"/>
        <v>8.295950309148389E-3</v>
      </c>
      <c r="AV325">
        <f t="shared" si="188"/>
        <v>1.2707910166352997E-2</v>
      </c>
      <c r="AW325">
        <f t="shared" si="189"/>
        <v>5.7589378990650884E-3</v>
      </c>
      <c r="AX325">
        <f t="shared" si="190"/>
        <v>1.3399874442172343E-2</v>
      </c>
      <c r="AY325">
        <f t="shared" si="191"/>
        <v>1.0000000000000002</v>
      </c>
      <c r="BA325" cm="1">
        <f t="array" ref="BA325">SUM(AJ325:AX325*C325:Q325)</f>
        <v>1.3407790381679642E-2</v>
      </c>
    </row>
    <row r="326" spans="2:53" x14ac:dyDescent="0.3">
      <c r="B326" s="1">
        <f>'Problem 1 and 2'!B327</f>
        <v>42307</v>
      </c>
      <c r="C326" s="5">
        <f>('Problem 1 and 2'!C327-'Problem 1 and 2'!C328)/'Problem 1 and 2'!C328</f>
        <v>1.3915243516761652E-2</v>
      </c>
      <c r="D326" s="5">
        <f>('Problem 1 and 2'!D327-'Problem 1 and 2'!D328)/'Problem 1 and 2'!D328</f>
        <v>-6.6815144766147186E-3</v>
      </c>
      <c r="E326" s="5">
        <f>('Problem 1 and 2'!E327-'Problem 1 and 2'!E328)/'Problem 1 and 2'!E328</f>
        <v>3.007518796992481E-2</v>
      </c>
      <c r="F326" s="5">
        <f>('Problem 1 and 2'!F327-'Problem 1 and 2'!F328)/'Problem 1 and 2'!F328</f>
        <v>-3.1886285055704983E-2</v>
      </c>
      <c r="G326" s="5">
        <f>('Problem 1 and 2'!G327-'Problem 1 and 2'!G328)/'Problem 1 and 2'!G328</f>
        <v>4.2168674698794496E-3</v>
      </c>
      <c r="H326" s="5">
        <f>('Problem 1 and 2'!H327-'Problem 1 and 2'!H328)/'Problem 1 and 2'!H328</f>
        <v>-2.1021021021020679E-3</v>
      </c>
      <c r="I326" s="5">
        <f>('Problem 1 and 2'!I327-'Problem 1 and 2'!I328)/'Problem 1 and 2'!I328</f>
        <v>-1.2586532410322029E-3</v>
      </c>
      <c r="J326" s="5">
        <f>('Problem 1 and 2'!J327-'Problem 1 and 2'!J328)/'Problem 1 and 2'!J328</f>
        <v>-4.9813200498130946E-3</v>
      </c>
      <c r="K326" s="5">
        <f>('Problem 1 and 2'!K327-'Problem 1 and 2'!K328)/'Problem 1 and 2'!K328</f>
        <v>4.9562682215743399E-2</v>
      </c>
      <c r="L326" s="5">
        <f>('Problem 1 and 2'!L327-'Problem 1 and 2'!L328)/'Problem 1 and 2'!L328</f>
        <v>-3.177167474421097E-2</v>
      </c>
      <c r="M326" s="5">
        <f>('Problem 1 and 2'!M327-'Problem 1 and 2'!M328)/'Problem 1 and 2'!M328</f>
        <v>-1.1904761904761791E-2</v>
      </c>
      <c r="N326" s="5">
        <f>('Problem 1 and 2'!N327-'Problem 1 and 2'!N328)/'Problem 1 and 2'!N328</f>
        <v>6.1185468451242793E-2</v>
      </c>
      <c r="O326" s="5">
        <f>('Problem 1 and 2'!O327-'Problem 1 and 2'!O328)/'Problem 1 and 2'!O328</f>
        <v>-6.6050198150594446E-3</v>
      </c>
      <c r="P326" s="5">
        <f>('Problem 1 and 2'!P327-'Problem 1 and 2'!P328)/'Problem 1 and 2'!P328</f>
        <v>-6.1057108140947718E-2</v>
      </c>
      <c r="Q326" s="5">
        <f>('Problem 1 and 2'!Q327-'Problem 1 and 2'!Q328)/'Problem 1 and 2'!Q328</f>
        <v>-9.4866071428570137E-3</v>
      </c>
      <c r="S326">
        <f t="shared" si="160"/>
        <v>0.21743020707782126</v>
      </c>
      <c r="T326">
        <f t="shared" si="161"/>
        <v>2.2001510703398379</v>
      </c>
      <c r="U326">
        <f t="shared" si="162"/>
        <v>1.0499111716352099</v>
      </c>
      <c r="V326">
        <f t="shared" si="163"/>
        <v>0.60290412059630127</v>
      </c>
      <c r="W326">
        <f t="shared" si="164"/>
        <v>0.30553869365674735</v>
      </c>
      <c r="X326">
        <f t="shared" si="165"/>
        <v>18.084353741496646</v>
      </c>
      <c r="Y326">
        <f t="shared" si="166"/>
        <v>0.48643678160919507</v>
      </c>
      <c r="Z326">
        <f t="shared" si="167"/>
        <v>0.41445312600910855</v>
      </c>
      <c r="AA326">
        <f t="shared" si="168"/>
        <v>0.47157950330942255</v>
      </c>
      <c r="AB326">
        <f t="shared" si="169"/>
        <v>0.21752269078003575</v>
      </c>
      <c r="AC326">
        <f t="shared" si="170"/>
        <v>0.723885069843204</v>
      </c>
      <c r="AD326">
        <f t="shared" si="171"/>
        <v>0.21185491026765951</v>
      </c>
      <c r="AE326">
        <f t="shared" si="172"/>
        <v>0.31476873719359294</v>
      </c>
      <c r="AF326">
        <f t="shared" si="173"/>
        <v>0.14798170339568922</v>
      </c>
      <c r="AG326">
        <f t="shared" si="174"/>
        <v>0.33151432718584184</v>
      </c>
      <c r="AH326">
        <f t="shared" si="175"/>
        <v>25.780285854396311</v>
      </c>
      <c r="AJ326">
        <f t="shared" si="176"/>
        <v>8.4339719235790745E-3</v>
      </c>
      <c r="AK326">
        <f t="shared" si="177"/>
        <v>8.5342384594414664E-2</v>
      </c>
      <c r="AL326">
        <f t="shared" si="178"/>
        <v>4.0725350275981079E-2</v>
      </c>
      <c r="AM326">
        <f t="shared" si="179"/>
        <v>2.3386246529670966E-2</v>
      </c>
      <c r="AN326">
        <f t="shared" si="180"/>
        <v>1.1851641032313993E-2</v>
      </c>
      <c r="AO326">
        <f t="shared" si="181"/>
        <v>0.70147995424235066</v>
      </c>
      <c r="AP326">
        <f t="shared" si="182"/>
        <v>1.886855655350474E-2</v>
      </c>
      <c r="AQ326">
        <f t="shared" si="183"/>
        <v>1.6076358825107127E-2</v>
      </c>
      <c r="AR326">
        <f t="shared" si="184"/>
        <v>1.8292252691566029E-2</v>
      </c>
      <c r="AS326">
        <f t="shared" si="185"/>
        <v>8.4375593043682882E-3</v>
      </c>
      <c r="AT326">
        <f t="shared" si="186"/>
        <v>2.8079016420982001E-2</v>
      </c>
      <c r="AU326">
        <f t="shared" si="187"/>
        <v>8.2177098991139345E-3</v>
      </c>
      <c r="AV326">
        <f t="shared" si="188"/>
        <v>1.2209668231429461E-2</v>
      </c>
      <c r="AW326">
        <f t="shared" si="189"/>
        <v>5.7401110380028587E-3</v>
      </c>
      <c r="AX326">
        <f t="shared" si="190"/>
        <v>1.2859218437615141E-2</v>
      </c>
      <c r="AY326">
        <f t="shared" si="191"/>
        <v>1</v>
      </c>
      <c r="BA326" cm="1">
        <f t="array" ref="BA326">SUM(AJ326:AX326*C326:Q326)</f>
        <v>-1.2482116012111296E-3</v>
      </c>
    </row>
    <row r="327" spans="2:53" x14ac:dyDescent="0.3">
      <c r="B327" s="1">
        <f>'Problem 1 and 2'!B328</f>
        <v>42300</v>
      </c>
      <c r="C327" s="5">
        <f>('Problem 1 and 2'!C328-'Problem 1 and 2'!C329)/'Problem 1 and 2'!C329</f>
        <v>5.540720961281697E-2</v>
      </c>
      <c r="D327" s="5">
        <f>('Problem 1 and 2'!D328-'Problem 1 and 2'!D329)/'Problem 1 and 2'!D329</f>
        <v>0.10918972332015825</v>
      </c>
      <c r="E327" s="5">
        <f>('Problem 1 and 2'!E328-'Problem 1 and 2'!E329)/'Problem 1 and 2'!E329</f>
        <v>1.0446343779677113E-2</v>
      </c>
      <c r="F327" s="5">
        <f>('Problem 1 and 2'!F328-'Problem 1 and 2'!F329)/'Problem 1 and 2'!F329</f>
        <v>3.1299524564183827E-2</v>
      </c>
      <c r="G327" s="5">
        <f>('Problem 1 and 2'!G328-'Problem 1 and 2'!G329)/'Problem 1 and 2'!G329</f>
        <v>-4.3227665706051875E-2</v>
      </c>
      <c r="H327" s="5">
        <f>('Problem 1 and 2'!H328-'Problem 1 and 2'!H329)/'Problem 1 and 2'!H329</f>
        <v>6.1862244897959107E-2</v>
      </c>
      <c r="I327" s="5">
        <f>('Problem 1 and 2'!I328-'Problem 1 and 2'!I329)/'Problem 1 and 2'!I329</f>
        <v>4.0602488539620285E-2</v>
      </c>
      <c r="J327" s="5">
        <f>('Problem 1 and 2'!J328-'Problem 1 and 2'!J329)/'Problem 1 and 2'!J329</f>
        <v>8.2210242587600998E-2</v>
      </c>
      <c r="K327" s="5">
        <f>('Problem 1 and 2'!K328-'Problem 1 and 2'!K329)/'Problem 1 and 2'!K329</f>
        <v>6.0044150110375387E-2</v>
      </c>
      <c r="L327" s="5">
        <f>('Problem 1 and 2'!L328-'Problem 1 and 2'!L329)/'Problem 1 and 2'!L329</f>
        <v>1.198910081743863E-2</v>
      </c>
      <c r="M327" s="5">
        <f>('Problem 1 and 2'!M328-'Problem 1 and 2'!M329)/'Problem 1 and 2'!M329</f>
        <v>-4.3902439024390325E-2</v>
      </c>
      <c r="N327" s="5">
        <f>('Problem 1 and 2'!N328-'Problem 1 and 2'!N329)/'Problem 1 and 2'!N329</f>
        <v>2.2149837133550527E-2</v>
      </c>
      <c r="O327" s="5">
        <f>('Problem 1 and 2'!O328-'Problem 1 and 2'!O329)/'Problem 1 and 2'!O329</f>
        <v>5.1388888888888928E-2</v>
      </c>
      <c r="P327" s="5">
        <f>('Problem 1 and 2'!P328-'Problem 1 and 2'!P329)/'Problem 1 and 2'!P329</f>
        <v>-9.4609460946094528E-2</v>
      </c>
      <c r="Q327" s="5">
        <f>('Problem 1 and 2'!Q328-'Problem 1 and 2'!Q329)/'Problem 1 and 2'!Q329</f>
        <v>6.9850746268656658E-2</v>
      </c>
      <c r="S327">
        <f t="shared" si="160"/>
        <v>0.21444613686215561</v>
      </c>
      <c r="T327">
        <f t="shared" si="161"/>
        <v>2.21495029278607</v>
      </c>
      <c r="U327">
        <f t="shared" si="162"/>
        <v>1.0192568308575396</v>
      </c>
      <c r="V327">
        <f t="shared" si="163"/>
        <v>0.62276167694927476</v>
      </c>
      <c r="W327">
        <f t="shared" si="164"/>
        <v>0.30425568774457146</v>
      </c>
      <c r="X327">
        <f t="shared" si="165"/>
        <v>18.122448979591884</v>
      </c>
      <c r="Y327">
        <f t="shared" si="166"/>
        <v>0.48704980842911849</v>
      </c>
      <c r="Z327">
        <f t="shared" si="167"/>
        <v>0.41652798521315915</v>
      </c>
      <c r="AA327">
        <f t="shared" si="168"/>
        <v>0.44931047120869988</v>
      </c>
      <c r="AB327">
        <f t="shared" si="169"/>
        <v>0.22466053213488671</v>
      </c>
      <c r="AC327">
        <f t="shared" si="170"/>
        <v>0.73260657670878471</v>
      </c>
      <c r="AD327">
        <f t="shared" si="171"/>
        <v>0.19963985237835305</v>
      </c>
      <c r="AE327">
        <f t="shared" si="172"/>
        <v>0.31686161443557159</v>
      </c>
      <c r="AF327">
        <f t="shared" si="173"/>
        <v>0.15760458349356482</v>
      </c>
      <c r="AG327">
        <f t="shared" si="174"/>
        <v>0.3346893939814245</v>
      </c>
      <c r="AH327">
        <f t="shared" si="175"/>
        <v>25.81707042277506</v>
      </c>
      <c r="AJ327">
        <f t="shared" si="176"/>
        <v>8.3063699076010387E-3</v>
      </c>
      <c r="AK327">
        <f t="shared" si="177"/>
        <v>8.5794021417399322E-2</v>
      </c>
      <c r="AL327">
        <f t="shared" si="178"/>
        <v>3.9479957027129663E-2</v>
      </c>
      <c r="AM327">
        <f t="shared" si="179"/>
        <v>2.4122089251454832E-2</v>
      </c>
      <c r="AN327">
        <f t="shared" si="180"/>
        <v>1.1785058597359909E-2</v>
      </c>
      <c r="AO327">
        <f t="shared" si="181"/>
        <v>0.70195605786490756</v>
      </c>
      <c r="AP327">
        <f t="shared" si="182"/>
        <v>1.8865417355776258E-2</v>
      </c>
      <c r="AQ327">
        <f t="shared" si="183"/>
        <v>1.6133820700497081E-2</v>
      </c>
      <c r="AR327">
        <f t="shared" si="184"/>
        <v>1.7403619537417824E-2</v>
      </c>
      <c r="AS327">
        <f t="shared" si="185"/>
        <v>8.7020149248497915E-3</v>
      </c>
      <c r="AT327">
        <f t="shared" si="186"/>
        <v>2.8376828381833002E-2</v>
      </c>
      <c r="AU327">
        <f t="shared" si="187"/>
        <v>7.7328623700943485E-3</v>
      </c>
      <c r="AV327">
        <f t="shared" si="188"/>
        <v>1.2273337340244677E-2</v>
      </c>
      <c r="AW327">
        <f t="shared" si="189"/>
        <v>6.1046656693677639E-3</v>
      </c>
      <c r="AX327">
        <f t="shared" si="190"/>
        <v>1.2963879654066843E-2</v>
      </c>
      <c r="AY327">
        <f t="shared" si="191"/>
        <v>0.99999999999999989</v>
      </c>
      <c r="BA327" cm="1">
        <f t="array" ref="BA327">SUM(AJ327:AX327*C327:Q327)</f>
        <v>5.7036449811331463E-2</v>
      </c>
    </row>
    <row r="328" spans="2:53" x14ac:dyDescent="0.3">
      <c r="B328" s="1">
        <f>'Problem 1 and 2'!B329</f>
        <v>42293</v>
      </c>
      <c r="C328" s="5">
        <f>('Problem 1 and 2'!C329-'Problem 1 and 2'!C330)/'Problem 1 and 2'!C330</f>
        <v>-3.4171502256608532E-2</v>
      </c>
      <c r="D328" s="5">
        <f>('Problem 1 and 2'!D329-'Problem 1 and 2'!D330)/'Problem 1 and 2'!D330</f>
        <v>-7.5799086757991033E-2</v>
      </c>
      <c r="E328" s="5">
        <f>('Problem 1 and 2'!E329-'Problem 1 and 2'!E330)/'Problem 1 and 2'!E330</f>
        <v>-3.7842951750236518E-3</v>
      </c>
      <c r="F328" s="5">
        <f>('Problem 1 and 2'!F329-'Problem 1 and 2'!F330)/'Problem 1 and 2'!F330</f>
        <v>2.7269027269027312E-2</v>
      </c>
      <c r="G328" s="5">
        <f>('Problem 1 and 2'!G329-'Problem 1 and 2'!G330)/'Problem 1 and 2'!G330</f>
        <v>2.8901734104046241E-3</v>
      </c>
      <c r="H328" s="5">
        <f>('Problem 1 and 2'!H329-'Problem 1 and 2'!H330)/'Problem 1 and 2'!H330</f>
        <v>9.0090090090090454E-3</v>
      </c>
      <c r="I328" s="5">
        <f>('Problem 1 and 2'!I329-'Problem 1 and 2'!I330)/'Problem 1 and 2'!I330</f>
        <v>-3.5889070146819667E-3</v>
      </c>
      <c r="J328" s="5">
        <f>('Problem 1 and 2'!J329-'Problem 1 and 2'!J330)/'Problem 1 and 2'!J330</f>
        <v>-9.1799265605875147E-2</v>
      </c>
      <c r="K328" s="5">
        <f>('Problem 1 and 2'!K329-'Problem 1 and 2'!K330)/'Problem 1 and 2'!K330</f>
        <v>3.2360984503190519E-2</v>
      </c>
      <c r="L328" s="5">
        <f>('Problem 1 and 2'!L329-'Problem 1 and 2'!L330)/'Problem 1 and 2'!L330</f>
        <v>-2.4455077086656004E-2</v>
      </c>
      <c r="M328" s="5">
        <f>('Problem 1 and 2'!M329-'Problem 1 and 2'!M330)/'Problem 1 and 2'!M330</f>
        <v>-1.3632718524458782E-2</v>
      </c>
      <c r="N328" s="5">
        <f>('Problem 1 and 2'!N329-'Problem 1 and 2'!N330)/'Problem 1 and 2'!N330</f>
        <v>-0.13860830527497189</v>
      </c>
      <c r="O328" s="5">
        <f>('Problem 1 and 2'!O329-'Problem 1 and 2'!O330)/'Problem 1 and 2'!O330</f>
        <v>-0.11439114391143908</v>
      </c>
      <c r="P328" s="5">
        <f>('Problem 1 and 2'!P329-'Problem 1 and 2'!P330)/'Problem 1 and 2'!P330</f>
        <v>-3.0400000000000114E-2</v>
      </c>
      <c r="Q328" s="5">
        <f>('Problem 1 and 2'!Q329-'Problem 1 and 2'!Q330)/'Problem 1 and 2'!Q330</f>
        <v>-3.067129629629638E-2</v>
      </c>
      <c r="S328">
        <f t="shared" si="160"/>
        <v>0.20318805377578061</v>
      </c>
      <c r="T328">
        <f t="shared" si="161"/>
        <v>1.9969084154115837</v>
      </c>
      <c r="U328">
        <f t="shared" si="162"/>
        <v>1.0087194012152154</v>
      </c>
      <c r="V328">
        <f t="shared" si="163"/>
        <v>0.60386111126391451</v>
      </c>
      <c r="W328">
        <f t="shared" si="164"/>
        <v>0.31800217966074185</v>
      </c>
      <c r="X328">
        <f t="shared" si="165"/>
        <v>17.066666666666713</v>
      </c>
      <c r="Y328">
        <f t="shared" si="166"/>
        <v>0.46804597701149392</v>
      </c>
      <c r="Z328">
        <f t="shared" si="167"/>
        <v>0.38488638235138745</v>
      </c>
      <c r="AA328">
        <f t="shared" si="168"/>
        <v>0.42386014880787382</v>
      </c>
      <c r="AB328">
        <f t="shared" si="169"/>
        <v>0.22199896417206091</v>
      </c>
      <c r="AC328">
        <f t="shared" si="170"/>
        <v>0.76624667461888196</v>
      </c>
      <c r="AD328">
        <f t="shared" si="171"/>
        <v>0.195313686042557</v>
      </c>
      <c r="AE328">
        <f t="shared" si="172"/>
        <v>0.30137432284492938</v>
      </c>
      <c r="AF328">
        <f t="shared" si="173"/>
        <v>0.17407359221828725</v>
      </c>
      <c r="AG328">
        <f t="shared" si="174"/>
        <v>0.31283746368241411</v>
      </c>
      <c r="AH328">
        <f t="shared" si="175"/>
        <v>24.44598303974383</v>
      </c>
      <c r="AJ328">
        <f t="shared" si="176"/>
        <v>8.3117154031172001E-3</v>
      </c>
      <c r="AK328">
        <f t="shared" si="177"/>
        <v>8.1686566343642089E-2</v>
      </c>
      <c r="AL328">
        <f t="shared" si="178"/>
        <v>4.1263196475889635E-2</v>
      </c>
      <c r="AM328">
        <f t="shared" si="179"/>
        <v>2.4701854299831929E-2</v>
      </c>
      <c r="AN328">
        <f t="shared" si="180"/>
        <v>1.3008361297794396E-2</v>
      </c>
      <c r="AO328">
        <f t="shared" si="181"/>
        <v>0.69813787561416696</v>
      </c>
      <c r="AP328">
        <f t="shared" si="182"/>
        <v>1.9146130317220355E-2</v>
      </c>
      <c r="AQ328">
        <f t="shared" si="183"/>
        <v>1.574436101529017E-2</v>
      </c>
      <c r="AR328">
        <f t="shared" si="184"/>
        <v>1.7338642022240211E-2</v>
      </c>
      <c r="AS328">
        <f t="shared" si="185"/>
        <v>9.0812042130250636E-3</v>
      </c>
      <c r="AT328">
        <f t="shared" si="186"/>
        <v>3.1344481969619802E-2</v>
      </c>
      <c r="AU328">
        <f t="shared" si="187"/>
        <v>7.9896024522728166E-3</v>
      </c>
      <c r="AV328">
        <f t="shared" si="188"/>
        <v>1.2328173604430656E-2</v>
      </c>
      <c r="AW328">
        <f t="shared" si="189"/>
        <v>7.1207442112383697E-3</v>
      </c>
      <c r="AX328">
        <f t="shared" si="190"/>
        <v>1.2797090760220554E-2</v>
      </c>
      <c r="AY328">
        <f t="shared" si="191"/>
        <v>1.0000000000000002</v>
      </c>
      <c r="BA328" cm="1">
        <f t="array" ref="BA328">SUM(AJ328:AX328*C328:Q328)</f>
        <v>-4.360184783299542E-3</v>
      </c>
    </row>
    <row r="329" spans="2:53" x14ac:dyDescent="0.3">
      <c r="B329" s="1">
        <f>'Problem 1 and 2'!B330</f>
        <v>42286</v>
      </c>
      <c r="C329" s="5">
        <f>('Problem 1 and 2'!C330-'Problem 1 and 2'!C331)/'Problem 1 and 2'!C331</f>
        <v>5.7259713701431535E-2</v>
      </c>
      <c r="D329" s="5">
        <f>('Problem 1 and 2'!D330-'Problem 1 and 2'!D331)/'Problem 1 and 2'!D331</f>
        <v>8.6309523809523989E-2</v>
      </c>
      <c r="E329" s="5">
        <f>('Problem 1 and 2'!E330-'Problem 1 and 2'!E331)/'Problem 1 and 2'!E331</f>
        <v>9.46969696969697E-4</v>
      </c>
      <c r="F329" s="5">
        <f>('Problem 1 and 2'!F330-'Problem 1 and 2'!F331)/'Problem 1 and 2'!F331</f>
        <v>4.8655569782330252E-2</v>
      </c>
      <c r="G329" s="5">
        <f>('Problem 1 and 2'!G330-'Problem 1 and 2'!G331)/'Problem 1 and 2'!G331</f>
        <v>5.6811240073304896E-2</v>
      </c>
      <c r="H329" s="5">
        <f>('Problem 1 and 2'!H330-'Problem 1 and 2'!H331)/'Problem 1 and 2'!H331</f>
        <v>3.7729549248747954E-2</v>
      </c>
      <c r="I329" s="5">
        <f>('Problem 1 and 2'!I330-'Problem 1 and 2'!I331)/'Problem 1 and 2'!I331</f>
        <v>5.5804340337581769E-2</v>
      </c>
      <c r="J329" s="5">
        <f>('Problem 1 and 2'!J330-'Problem 1 and 2'!J331)/'Problem 1 and 2'!J331</f>
        <v>0.12689655172413797</v>
      </c>
      <c r="K329" s="5">
        <f>('Problem 1 and 2'!K330-'Problem 1 and 2'!K331)/'Problem 1 and 2'!K331</f>
        <v>-5.8903488898957735E-3</v>
      </c>
      <c r="L329" s="5">
        <f>('Problem 1 and 2'!L330-'Problem 1 and 2'!L331)/'Problem 1 and 2'!L331</f>
        <v>4.2105263157894708E-2</v>
      </c>
      <c r="M329" s="5">
        <f>('Problem 1 and 2'!M330-'Problem 1 and 2'!M331)/'Problem 1 and 2'!M331</f>
        <v>4.1771094402673375E-2</v>
      </c>
      <c r="N329" s="5">
        <f>('Problem 1 and 2'!N330-'Problem 1 and 2'!N331)/'Problem 1 and 2'!N331</f>
        <v>8.9242053789731018E-2</v>
      </c>
      <c r="O329" s="5">
        <f>('Problem 1 and 2'!O330-'Problem 1 and 2'!O331)/'Problem 1 and 2'!O331</f>
        <v>5.0387596899224694E-2</v>
      </c>
      <c r="P329" s="5">
        <f>('Problem 1 and 2'!P330-'Problem 1 and 2'!P331)/'Problem 1 and 2'!P331</f>
        <v>0.24709012304622546</v>
      </c>
      <c r="Q329" s="5">
        <f>('Problem 1 and 2'!Q330-'Problem 1 and 2'!Q331)/'Problem 1 and 2'!Q331</f>
        <v>8.8846880907372569E-2</v>
      </c>
      <c r="S329">
        <f t="shared" si="160"/>
        <v>0.2103769502044297</v>
      </c>
      <c r="T329">
        <f t="shared" si="161"/>
        <v>2.1606864771498859</v>
      </c>
      <c r="U329">
        <f t="shared" si="162"/>
        <v>1.0125511938124243</v>
      </c>
      <c r="V329">
        <f t="shared" si="163"/>
        <v>0.58783151758139385</v>
      </c>
      <c r="W329">
        <f t="shared" si="164"/>
        <v>0.31708574686633051</v>
      </c>
      <c r="X329">
        <f t="shared" si="165"/>
        <v>16.914285714285757</v>
      </c>
      <c r="Y329">
        <f t="shared" si="166"/>
        <v>0.46973180076628324</v>
      </c>
      <c r="Z329">
        <f t="shared" si="167"/>
        <v>0.42378999242733628</v>
      </c>
      <c r="AA329">
        <f t="shared" si="168"/>
        <v>0.41057358343685441</v>
      </c>
      <c r="AB329">
        <f t="shared" si="169"/>
        <v>0.22756406082160574</v>
      </c>
      <c r="AC329">
        <f t="shared" si="170"/>
        <v>0.77683707581280159</v>
      </c>
      <c r="AD329">
        <f t="shared" si="171"/>
        <v>0.22674201207025182</v>
      </c>
      <c r="AE329">
        <f t="shared" si="172"/>
        <v>0.34030183954573279</v>
      </c>
      <c r="AF329">
        <f t="shared" si="173"/>
        <v>0.17953134510961971</v>
      </c>
      <c r="AG329">
        <f t="shared" si="174"/>
        <v>0.32273620133923081</v>
      </c>
      <c r="AH329">
        <f t="shared" si="175"/>
        <v>24.58062551122994</v>
      </c>
      <c r="AJ329">
        <f t="shared" si="176"/>
        <v>8.5586491730373828E-3</v>
      </c>
      <c r="AK329">
        <f t="shared" si="177"/>
        <v>8.7902013566040119E-2</v>
      </c>
      <c r="AL329">
        <f t="shared" si="178"/>
        <v>4.1193060500019772E-2</v>
      </c>
      <c r="AM329">
        <f t="shared" si="179"/>
        <v>2.3914424688372404E-2</v>
      </c>
      <c r="AN329">
        <f t="shared" si="180"/>
        <v>1.2899824161165722E-2</v>
      </c>
      <c r="AO329">
        <f t="shared" si="181"/>
        <v>0.68811453583873494</v>
      </c>
      <c r="AP329">
        <f t="shared" si="182"/>
        <v>1.9109839192321648E-2</v>
      </c>
      <c r="AQ329">
        <f t="shared" si="183"/>
        <v>1.7240813999372107E-2</v>
      </c>
      <c r="AR329">
        <f t="shared" si="184"/>
        <v>1.6703138138176313E-2</v>
      </c>
      <c r="AS329">
        <f t="shared" si="185"/>
        <v>9.2578628935883062E-3</v>
      </c>
      <c r="AT329">
        <f t="shared" si="186"/>
        <v>3.1603633335445212E-2</v>
      </c>
      <c r="AU329">
        <f t="shared" si="187"/>
        <v>9.2244199386489235E-3</v>
      </c>
      <c r="AV329">
        <f t="shared" si="188"/>
        <v>1.3844311626254669E-2</v>
      </c>
      <c r="AW329">
        <f t="shared" si="189"/>
        <v>7.3037744717927853E-3</v>
      </c>
      <c r="AX329">
        <f t="shared" si="190"/>
        <v>1.3129698477029605E-2</v>
      </c>
      <c r="AY329">
        <f t="shared" si="191"/>
        <v>1</v>
      </c>
      <c r="BA329" cm="1">
        <f t="array" ref="BA329">SUM(AJ329:AX329*C329:Q329)</f>
        <v>4.5332290222440404E-2</v>
      </c>
    </row>
    <row r="330" spans="2:53" x14ac:dyDescent="0.3">
      <c r="B330" s="1">
        <f>'Problem 1 and 2'!B331</f>
        <v>42279</v>
      </c>
      <c r="C330" s="5">
        <f>('Problem 1 and 2'!C331-'Problem 1 and 2'!C332)/'Problem 1 and 2'!C332</f>
        <v>6.8212824010910182E-4</v>
      </c>
      <c r="D330" s="5">
        <f>('Problem 1 and 2'!D331-'Problem 1 and 2'!D332)/'Problem 1 and 2'!D332</f>
        <v>3.7037037037036695E-2</v>
      </c>
      <c r="E330" s="5">
        <f>('Problem 1 and 2'!E331-'Problem 1 and 2'!E332)/'Problem 1 and 2'!E332</f>
        <v>-4.7790802524797116E-2</v>
      </c>
      <c r="F330" s="5">
        <f>('Problem 1 and 2'!F331-'Problem 1 and 2'!F332)/'Problem 1 and 2'!F332</f>
        <v>2.0915032679738679E-2</v>
      </c>
      <c r="G330" s="5">
        <f>('Problem 1 and 2'!G331-'Problem 1 and 2'!G332)/'Problem 1 and 2'!G332</f>
        <v>9.2478421701602965E-3</v>
      </c>
      <c r="H330" s="5">
        <f>('Problem 1 and 2'!H331-'Problem 1 and 2'!H332)/'Problem 1 and 2'!H332</f>
        <v>-1.9960732984293267E-2</v>
      </c>
      <c r="I330" s="5">
        <f>('Problem 1 and 2'!I331-'Problem 1 and 2'!I332)/'Problem 1 and 2'!I332</f>
        <v>-1.3759889920879852E-3</v>
      </c>
      <c r="J330" s="5">
        <f>('Problem 1 and 2'!J331-'Problem 1 and 2'!J332)/'Problem 1 and 2'!J332</f>
        <v>5.6851311953352857E-2</v>
      </c>
      <c r="K330" s="5">
        <f>('Problem 1 and 2'!K331-'Problem 1 and 2'!K332)/'Problem 1 and 2'!K332</f>
        <v>-6.3242784380305686E-2</v>
      </c>
      <c r="L330" s="5">
        <f>('Problem 1 and 2'!L331-'Problem 1 and 2'!L332)/'Problem 1 and 2'!L332</f>
        <v>-9.3304061470910471E-3</v>
      </c>
      <c r="M330" s="5">
        <f>('Problem 1 and 2'!M331-'Problem 1 and 2'!M332)/'Problem 1 and 2'!M332</f>
        <v>-1.481481481481476E-2</v>
      </c>
      <c r="N330" s="5">
        <f>('Problem 1 and 2'!N331-'Problem 1 and 2'!N332)/'Problem 1 and 2'!N332</f>
        <v>-4.260499087036013E-3</v>
      </c>
      <c r="O330" s="5">
        <f>('Problem 1 and 2'!O331-'Problem 1 and 2'!O332)/'Problem 1 and 2'!O332</f>
        <v>5.1630434782608856E-2</v>
      </c>
      <c r="P330" s="5">
        <f>('Problem 1 and 2'!P331-'Problem 1 and 2'!P332)/'Problem 1 and 2'!P332</f>
        <v>7.7391615908276729E-2</v>
      </c>
      <c r="Q330" s="5">
        <f>('Problem 1 and 2'!Q331-'Problem 1 and 2'!Q332)/'Problem 1 and 2'!Q332</f>
        <v>-2.3985239852398626E-2</v>
      </c>
      <c r="S330">
        <f t="shared" si="160"/>
        <v>0.19898322756279715</v>
      </c>
      <c r="T330">
        <f t="shared" si="161"/>
        <v>1.9890154967735933</v>
      </c>
      <c r="U330">
        <f t="shared" si="162"/>
        <v>1.011593245663122</v>
      </c>
      <c r="V330">
        <f t="shared" si="163"/>
        <v>0.56055728355441836</v>
      </c>
      <c r="W330">
        <f t="shared" si="164"/>
        <v>0.30004009689027916</v>
      </c>
      <c r="X330">
        <f t="shared" si="165"/>
        <v>16.299319727891199</v>
      </c>
      <c r="Y330">
        <f t="shared" si="166"/>
        <v>0.44490421455938667</v>
      </c>
      <c r="Z330">
        <f t="shared" si="167"/>
        <v>0.37606823073417228</v>
      </c>
      <c r="AA330">
        <f t="shared" si="168"/>
        <v>0.41300633484281574</v>
      </c>
      <c r="AB330">
        <f t="shared" si="169"/>
        <v>0.21836955331366209</v>
      </c>
      <c r="AC330">
        <f t="shared" si="170"/>
        <v>0.74568883700715594</v>
      </c>
      <c r="AD330">
        <f t="shared" si="171"/>
        <v>0.20816494486359821</v>
      </c>
      <c r="AE330">
        <f t="shared" si="172"/>
        <v>0.32397739705829914</v>
      </c>
      <c r="AF330">
        <f t="shared" si="173"/>
        <v>0.14396020126523373</v>
      </c>
      <c r="AG330">
        <f t="shared" si="174"/>
        <v>0.29640182379939767</v>
      </c>
      <c r="AH330">
        <f t="shared" si="175"/>
        <v>23.530050615779125</v>
      </c>
      <c r="AJ330">
        <f t="shared" si="176"/>
        <v>8.4565575659816088E-3</v>
      </c>
      <c r="AK330">
        <f t="shared" si="177"/>
        <v>8.4530863500980755E-2</v>
      </c>
      <c r="AL330">
        <f t="shared" si="178"/>
        <v>4.2991545669891294E-2</v>
      </c>
      <c r="AM330">
        <f t="shared" si="179"/>
        <v>2.3823037727700922E-2</v>
      </c>
      <c r="AN330">
        <f t="shared" si="180"/>
        <v>1.2751357903542881E-2</v>
      </c>
      <c r="AO330">
        <f t="shared" si="181"/>
        <v>0.69270228075756723</v>
      </c>
      <c r="AP330">
        <f t="shared" si="182"/>
        <v>1.8907915746727563E-2</v>
      </c>
      <c r="AQ330">
        <f t="shared" si="183"/>
        <v>1.5982465863544848E-2</v>
      </c>
      <c r="AR330">
        <f t="shared" si="184"/>
        <v>1.755229266552686E-2</v>
      </c>
      <c r="AS330">
        <f t="shared" si="185"/>
        <v>9.2804540406396172E-3</v>
      </c>
      <c r="AT330">
        <f t="shared" si="186"/>
        <v>3.1690915127360629E-2</v>
      </c>
      <c r="AU330">
        <f t="shared" si="187"/>
        <v>8.8467699565424624E-3</v>
      </c>
      <c r="AV330">
        <f t="shared" si="188"/>
        <v>1.3768665539590538E-2</v>
      </c>
      <c r="AW330">
        <f t="shared" si="189"/>
        <v>6.1181424390432376E-3</v>
      </c>
      <c r="AX330">
        <f t="shared" si="190"/>
        <v>1.2596735495359801E-2</v>
      </c>
      <c r="AY330">
        <f t="shared" si="191"/>
        <v>1.0000000000000002</v>
      </c>
      <c r="BA330" cm="1">
        <f t="array" ref="BA330">SUM(AJ330:AX330*C330:Q330)</f>
        <v>-1.206770889197078E-2</v>
      </c>
    </row>
    <row r="331" spans="2:53" x14ac:dyDescent="0.3">
      <c r="B331" s="1">
        <f>'Problem 1 and 2'!B332</f>
        <v>42272</v>
      </c>
      <c r="C331" s="5">
        <f>('Problem 1 and 2'!C332-'Problem 1 and 2'!C333)/'Problem 1 and 2'!C333</f>
        <v>-2.2014676450967385E-2</v>
      </c>
      <c r="D331" s="5">
        <f>('Problem 1 and 2'!D332-'Problem 1 and 2'!D333)/'Problem 1 and 2'!D333</f>
        <v>-5.1707317073170458E-2</v>
      </c>
      <c r="E331" s="5">
        <f>('Problem 1 and 2'!E332-'Problem 1 and 2'!E333)/'Problem 1 and 2'!E333</f>
        <v>-5.3811659192825115E-3</v>
      </c>
      <c r="F331" s="5">
        <f>('Problem 1 and 2'!F332-'Problem 1 and 2'!F333)/'Problem 1 and 2'!F333</f>
        <v>-5.3998351195383334E-2</v>
      </c>
      <c r="G331" s="5">
        <f>('Problem 1 and 2'!G332-'Problem 1 and 2'!G333)/'Problem 1 and 2'!G333</f>
        <v>3.575989782886331E-2</v>
      </c>
      <c r="H331" s="5">
        <f>('Problem 1 and 2'!H332-'Problem 1 and 2'!H333)/'Problem 1 and 2'!H333</f>
        <v>-2.2392834293026229E-2</v>
      </c>
      <c r="I331" s="5">
        <f>('Problem 1 and 2'!I332-'Problem 1 and 2'!I333)/'Problem 1 and 2'!I333</f>
        <v>-1.1560693641618613E-2</v>
      </c>
      <c r="J331" s="5">
        <f>('Problem 1 and 2'!J332-'Problem 1 and 2'!J333)/'Problem 1 and 2'!J333</f>
        <v>-8.350033400133601E-2</v>
      </c>
      <c r="K331" s="5">
        <f>('Problem 1 and 2'!K332-'Problem 1 and 2'!K333)/'Problem 1 and 2'!K333</f>
        <v>1.7006802721088266E-3</v>
      </c>
      <c r="L331" s="5">
        <f>('Problem 1 and 2'!L332-'Problem 1 and 2'!L333)/'Problem 1 and 2'!L333</f>
        <v>-3.6488630354309923E-2</v>
      </c>
      <c r="M331" s="5">
        <f>('Problem 1 and 2'!M332-'Problem 1 and 2'!M333)/'Problem 1 and 2'!M333</f>
        <v>-3.724247226624413E-2</v>
      </c>
      <c r="N331" s="5">
        <f>('Problem 1 and 2'!N332-'Problem 1 and 2'!N333)/'Problem 1 and 2'!N333</f>
        <v>-5.4479418886197173E-3</v>
      </c>
      <c r="O331" s="5">
        <f>('Problem 1 and 2'!O332-'Problem 1 and 2'!O333)/'Problem 1 and 2'!O333</f>
        <v>-4.4776119402985114E-2</v>
      </c>
      <c r="P331" s="5">
        <f>('Problem 1 and 2'!P332-'Problem 1 and 2'!P333)/'Problem 1 and 2'!P333</f>
        <v>-0.10745123121202434</v>
      </c>
      <c r="Q331" s="5">
        <f>('Problem 1 and 2'!Q332-'Problem 1 and 2'!Q333)/'Problem 1 and 2'!Q333</f>
        <v>-5.3550640279394816E-2</v>
      </c>
      <c r="S331">
        <f t="shared" si="160"/>
        <v>0.19884758800753966</v>
      </c>
      <c r="T331">
        <f t="shared" si="161"/>
        <v>1.9179792290316797</v>
      </c>
      <c r="U331">
        <f t="shared" si="162"/>
        <v>1.0623644975761386</v>
      </c>
      <c r="V331">
        <f t="shared" si="163"/>
        <v>0.54907339554306012</v>
      </c>
      <c r="W331">
        <f t="shared" si="164"/>
        <v>0.2972907985070451</v>
      </c>
      <c r="X331">
        <f t="shared" si="165"/>
        <v>16.631292517006845</v>
      </c>
      <c r="Y331">
        <f t="shared" si="166"/>
        <v>0.44551724137931004</v>
      </c>
      <c r="Z331">
        <f t="shared" si="167"/>
        <v>0.35583835349467885</v>
      </c>
      <c r="AA331">
        <f t="shared" si="168"/>
        <v>0.44088940864960308</v>
      </c>
      <c r="AB331">
        <f t="shared" si="169"/>
        <v>0.22042621946675472</v>
      </c>
      <c r="AC331">
        <f t="shared" si="170"/>
        <v>0.75690220297718824</v>
      </c>
      <c r="AD331">
        <f t="shared" si="171"/>
        <v>0.20905562616802681</v>
      </c>
      <c r="AE331">
        <f t="shared" si="172"/>
        <v>0.30807153001926113</v>
      </c>
      <c r="AF331">
        <f t="shared" si="173"/>
        <v>0.13361919578691961</v>
      </c>
      <c r="AG331">
        <f t="shared" si="174"/>
        <v>0.30368580056573452</v>
      </c>
      <c r="AH331">
        <f t="shared" si="175"/>
        <v>23.830853604179786</v>
      </c>
      <c r="AJ331">
        <f t="shared" si="176"/>
        <v>8.344123601710305E-3</v>
      </c>
      <c r="AK331">
        <f t="shared" si="177"/>
        <v>8.0483026789073042E-2</v>
      </c>
      <c r="AL331">
        <f t="shared" si="178"/>
        <v>4.4579372406106606E-2</v>
      </c>
      <c r="AM331">
        <f t="shared" si="179"/>
        <v>2.3040441801327503E-2</v>
      </c>
      <c r="AN331">
        <f t="shared" si="180"/>
        <v>1.2475037757560732E-2</v>
      </c>
      <c r="AO331">
        <f t="shared" si="181"/>
        <v>0.69788908082125167</v>
      </c>
      <c r="AP331">
        <f t="shared" si="182"/>
        <v>1.8694976217770439E-2</v>
      </c>
      <c r="AQ331">
        <f t="shared" si="183"/>
        <v>1.4931834142620346E-2</v>
      </c>
      <c r="AR331">
        <f t="shared" si="184"/>
        <v>1.8500781212984908E-2</v>
      </c>
      <c r="AS331">
        <f t="shared" si="185"/>
        <v>9.2496149373387654E-3</v>
      </c>
      <c r="AT331">
        <f t="shared" si="186"/>
        <v>3.1761438996227659E-2</v>
      </c>
      <c r="AU331">
        <f t="shared" si="187"/>
        <v>8.7724774630548574E-3</v>
      </c>
      <c r="AV331">
        <f t="shared" si="188"/>
        <v>1.2927423210943114E-2</v>
      </c>
      <c r="AW331">
        <f t="shared" si="189"/>
        <v>5.606983199438715E-3</v>
      </c>
      <c r="AX331">
        <f t="shared" si="190"/>
        <v>1.2743387442591224E-2</v>
      </c>
      <c r="AY331">
        <f t="shared" si="191"/>
        <v>0.99999999999999978</v>
      </c>
      <c r="BA331" cm="1">
        <f t="array" ref="BA331">SUM(AJ331:AX331*C331:Q331)</f>
        <v>-2.5874279906544454E-2</v>
      </c>
    </row>
    <row r="332" spans="2:53" x14ac:dyDescent="0.3">
      <c r="B332" s="1">
        <f>'Problem 1 and 2'!B333</f>
        <v>42265</v>
      </c>
      <c r="C332" s="5">
        <f>('Problem 1 and 2'!C333-'Problem 1 and 2'!C334)/'Problem 1 and 2'!C334</f>
        <v>-3.0401034928848568E-2</v>
      </c>
      <c r="D332" s="5">
        <f>('Problem 1 and 2'!D333-'Problem 1 and 2'!D334)/'Problem 1 and 2'!D334</f>
        <v>-3.8461538461538596E-2</v>
      </c>
      <c r="E332" s="5">
        <f>('Problem 1 and 2'!E333-'Problem 1 and 2'!E334)/'Problem 1 and 2'!E334</f>
        <v>1.9195612431444242E-2</v>
      </c>
      <c r="F332" s="5">
        <f>('Problem 1 and 2'!F333-'Problem 1 and 2'!F334)/'Problem 1 and 2'!F334</f>
        <v>-5.3300533005330416E-3</v>
      </c>
      <c r="G332" s="5">
        <f>('Problem 1 and 2'!G333-'Problem 1 and 2'!G334)/'Problem 1 and 2'!G334</f>
        <v>-4.2201834862385358E-2</v>
      </c>
      <c r="H332" s="5">
        <f>('Problem 1 and 2'!H333-'Problem 1 and 2'!H334)/'Problem 1 and 2'!H334</f>
        <v>-1.3568949195329614E-2</v>
      </c>
      <c r="I332" s="5">
        <f>('Problem 1 and 2'!I333-'Problem 1 and 2'!I334)/'Problem 1 and 2'!I334</f>
        <v>-3.2565789473684138E-2</v>
      </c>
      <c r="J332" s="5">
        <f>('Problem 1 and 2'!J333-'Problem 1 and 2'!J334)/'Problem 1 and 2'!J334</f>
        <v>-1.5131578947368496E-2</v>
      </c>
      <c r="K332" s="5">
        <f>('Problem 1 and 2'!K333-'Problem 1 and 2'!K334)/'Problem 1 and 2'!K334</f>
        <v>-1.7954070981210803E-2</v>
      </c>
      <c r="L332" s="5">
        <f>('Problem 1 and 2'!L333-'Problem 1 and 2'!L334)/'Problem 1 and 2'!L334</f>
        <v>-2.3748064016520364E-2</v>
      </c>
      <c r="M332" s="5">
        <f>('Problem 1 and 2'!M333-'Problem 1 and 2'!M334)/'Problem 1 and 2'!M334</f>
        <v>-2.3715415019762366E-3</v>
      </c>
      <c r="N332" s="5">
        <f>('Problem 1 and 2'!N333-'Problem 1 and 2'!N334)/'Problem 1 and 2'!N334</f>
        <v>-3.4482758620689689E-2</v>
      </c>
      <c r="O332" s="5">
        <f>('Problem 1 and 2'!O333-'Problem 1 and 2'!O334)/'Problem 1 and 2'!O334</f>
        <v>-7.503001200480193E-2</v>
      </c>
      <c r="P332" s="5">
        <f>('Problem 1 and 2'!P333-'Problem 1 and 2'!P334)/'Problem 1 and 2'!P334</f>
        <v>-5.1274271844660248E-2</v>
      </c>
      <c r="Q332" s="5">
        <f>('Problem 1 and 2'!Q333-'Problem 1 and 2'!Q334)/'Problem 1 and 2'!Q334</f>
        <v>-3.8612199216563954E-2</v>
      </c>
      <c r="S332">
        <f t="shared" si="160"/>
        <v>0.2033236933310382</v>
      </c>
      <c r="T332">
        <f t="shared" si="161"/>
        <v>2.0225604009850526</v>
      </c>
      <c r="U332">
        <f t="shared" si="162"/>
        <v>1.0681121864719518</v>
      </c>
      <c r="V332">
        <f t="shared" si="163"/>
        <v>0.58041483990739162</v>
      </c>
      <c r="W332">
        <f t="shared" si="164"/>
        <v>0.28702675120963789</v>
      </c>
      <c r="X332">
        <f t="shared" si="165"/>
        <v>17.012244897959224</v>
      </c>
      <c r="Y332">
        <f t="shared" si="166"/>
        <v>0.45072796934865872</v>
      </c>
      <c r="Z332">
        <f t="shared" si="167"/>
        <v>0.38825802855796959</v>
      </c>
      <c r="AA332">
        <f t="shared" si="168"/>
        <v>0.44014086975546113</v>
      </c>
      <c r="AB332">
        <f t="shared" si="169"/>
        <v>0.22877386444107201</v>
      </c>
      <c r="AC332">
        <f t="shared" si="170"/>
        <v>0.7861815474544952</v>
      </c>
      <c r="AD332">
        <f t="shared" si="171"/>
        <v>0.21020078784514926</v>
      </c>
      <c r="AE332">
        <f t="shared" si="172"/>
        <v>0.32251238298891399</v>
      </c>
      <c r="AF332">
        <f t="shared" si="173"/>
        <v>0.14970520430874154</v>
      </c>
      <c r="AG332">
        <f t="shared" si="174"/>
        <v>0.32086851498888808</v>
      </c>
      <c r="AH332">
        <f t="shared" si="175"/>
        <v>24.47105193955365</v>
      </c>
      <c r="AJ332">
        <f t="shared" si="176"/>
        <v>8.3087434832499803E-3</v>
      </c>
      <c r="AK332">
        <f t="shared" si="177"/>
        <v>8.2651142500167654E-2</v>
      </c>
      <c r="AL332">
        <f t="shared" si="178"/>
        <v>4.3647988207058425E-2</v>
      </c>
      <c r="AM332">
        <f t="shared" si="179"/>
        <v>2.3718426218091643E-2</v>
      </c>
      <c r="AN332">
        <f t="shared" si="180"/>
        <v>1.1729236320474797E-2</v>
      </c>
      <c r="AO332">
        <f t="shared" si="181"/>
        <v>0.6951987572901015</v>
      </c>
      <c r="AP332">
        <f t="shared" si="182"/>
        <v>1.8418822797728898E-2</v>
      </c>
      <c r="AQ332">
        <f t="shared" si="183"/>
        <v>1.586601301476586E-2</v>
      </c>
      <c r="AR332">
        <f t="shared" si="184"/>
        <v>1.7986185099139195E-2</v>
      </c>
      <c r="AS332">
        <f t="shared" si="185"/>
        <v>9.3487548065432618E-3</v>
      </c>
      <c r="AT332">
        <f t="shared" si="186"/>
        <v>3.2127002525124591E-2</v>
      </c>
      <c r="AU332">
        <f t="shared" si="187"/>
        <v>8.5897732702447643E-3</v>
      </c>
      <c r="AV332">
        <f t="shared" si="188"/>
        <v>1.3179342832729757E-2</v>
      </c>
      <c r="AW332">
        <f t="shared" si="189"/>
        <v>6.1176448269788667E-3</v>
      </c>
      <c r="AX332">
        <f t="shared" si="190"/>
        <v>1.31121668076007E-2</v>
      </c>
      <c r="AY332">
        <f t="shared" si="191"/>
        <v>0.99999999999999989</v>
      </c>
      <c r="BA332" cm="1">
        <f t="array" ref="BA332">SUM(AJ332:AX332*C332:Q332)</f>
        <v>-1.6214211656079777E-2</v>
      </c>
    </row>
    <row r="333" spans="2:53" x14ac:dyDescent="0.3">
      <c r="B333" s="1">
        <f>'Problem 1 and 2'!B334</f>
        <v>42258</v>
      </c>
      <c r="C333" s="5">
        <f>('Problem 1 and 2'!C334-'Problem 1 and 2'!C335)/'Problem 1 and 2'!C335</f>
        <v>-4.5074050225371344E-3</v>
      </c>
      <c r="D333" s="5">
        <f>('Problem 1 and 2'!D334-'Problem 1 and 2'!D335)/'Problem 1 and 2'!D335</f>
        <v>4.0507564665690478E-2</v>
      </c>
      <c r="E333" s="5">
        <f>('Problem 1 and 2'!E334-'Problem 1 and 2'!E335)/'Problem 1 and 2'!E335</f>
        <v>1.5784586815227482E-2</v>
      </c>
      <c r="F333" s="5">
        <f>('Problem 1 and 2'!F334-'Problem 1 and 2'!F335)/'Problem 1 and 2'!F335</f>
        <v>3.6549086272843152E-2</v>
      </c>
      <c r="G333" s="5">
        <f>('Problem 1 and 2'!G334-'Problem 1 and 2'!G335)/'Problem 1 and 2'!G335</f>
        <v>1.238390092879257E-2</v>
      </c>
      <c r="H333" s="5">
        <f>('Problem 1 and 2'!H334-'Problem 1 and 2'!H335)/'Problem 1 and 2'!H335</f>
        <v>3.4832172260923556E-3</v>
      </c>
      <c r="I333" s="5">
        <f>('Problem 1 and 2'!I334-'Problem 1 and 2'!I335)/'Problem 1 and 2'!I335</f>
        <v>1.9792016101979122E-2</v>
      </c>
      <c r="J333" s="5">
        <f>('Problem 1 and 2'!J334-'Problem 1 and 2'!J335)/'Problem 1 and 2'!J335</f>
        <v>-7.8328981723236862E-3</v>
      </c>
      <c r="K333" s="5">
        <f>('Problem 1 and 2'!K334-'Problem 1 and 2'!K335)/'Problem 1 and 2'!K335</f>
        <v>5.0356693243809826E-3</v>
      </c>
      <c r="L333" s="5">
        <f>('Problem 1 and 2'!L334-'Problem 1 and 2'!L335)/'Problem 1 and 2'!L335</f>
        <v>9.9061522419185456E-3</v>
      </c>
      <c r="M333" s="5">
        <f>('Problem 1 and 2'!M334-'Problem 1 and 2'!M335)/'Problem 1 and 2'!M335</f>
        <v>1.6881028938906771E-2</v>
      </c>
      <c r="N333" s="5">
        <f>('Problem 1 and 2'!N334-'Problem 1 and 2'!N335)/'Problem 1 and 2'!N335</f>
        <v>4.8406862745098075E-2</v>
      </c>
      <c r="O333" s="5">
        <f>('Problem 1 and 2'!O334-'Problem 1 and 2'!O335)/'Problem 1 and 2'!O335</f>
        <v>6.114649681528659E-2</v>
      </c>
      <c r="P333" s="5">
        <f>('Problem 1 and 2'!P334-'Problem 1 and 2'!P335)/'Problem 1 and 2'!P335</f>
        <v>-9.9128867527785644E-3</v>
      </c>
      <c r="Q333" s="5">
        <f>('Problem 1 and 2'!Q334-'Problem 1 and 2'!Q335)/'Problem 1 and 2'!Q335</f>
        <v>1.4764338444065876E-2</v>
      </c>
      <c r="S333">
        <f t="shared" si="160"/>
        <v>0.20969875242814212</v>
      </c>
      <c r="T333">
        <f t="shared" si="161"/>
        <v>2.1034628170244547</v>
      </c>
      <c r="U333">
        <f t="shared" si="162"/>
        <v>1.0479952753366055</v>
      </c>
      <c r="V333">
        <f t="shared" si="163"/>
        <v>0.58352505957713452</v>
      </c>
      <c r="W333">
        <f t="shared" si="164"/>
        <v>0.29967352377251466</v>
      </c>
      <c r="X333">
        <f t="shared" si="165"/>
        <v>17.2462585034014</v>
      </c>
      <c r="Y333">
        <f t="shared" si="166"/>
        <v>0.46590038314176213</v>
      </c>
      <c r="Z333">
        <f t="shared" si="167"/>
        <v>0.39422324876961512</v>
      </c>
      <c r="AA333">
        <f t="shared" si="168"/>
        <v>0.44818766286748696</v>
      </c>
      <c r="AB333">
        <f t="shared" si="169"/>
        <v>0.23433896109061686</v>
      </c>
      <c r="AC333">
        <f t="shared" si="170"/>
        <v>0.7880504417828339</v>
      </c>
      <c r="AD333">
        <f t="shared" si="171"/>
        <v>0.21770795883961888</v>
      </c>
      <c r="AE333">
        <f t="shared" si="172"/>
        <v>0.34867334851364745</v>
      </c>
      <c r="AF333">
        <f t="shared" si="173"/>
        <v>0.15779608359501507</v>
      </c>
      <c r="AG333">
        <f t="shared" si="174"/>
        <v>0.33375555080625319</v>
      </c>
      <c r="AH333">
        <f t="shared" si="175"/>
        <v>24.879247570947101</v>
      </c>
      <c r="AJ333">
        <f t="shared" si="176"/>
        <v>8.4286613503946634E-3</v>
      </c>
      <c r="AK333">
        <f t="shared" si="177"/>
        <v>8.4546882337421927E-2</v>
      </c>
      <c r="AL333">
        <f t="shared" si="178"/>
        <v>4.212327050277874E-2</v>
      </c>
      <c r="AM333">
        <f t="shared" si="179"/>
        <v>2.345428887723074E-2</v>
      </c>
      <c r="AN333">
        <f t="shared" si="180"/>
        <v>1.2045120051076637E-2</v>
      </c>
      <c r="AO333">
        <f t="shared" si="181"/>
        <v>0.69319855651667006</v>
      </c>
      <c r="AP333">
        <f t="shared" si="182"/>
        <v>1.8726465975836836E-2</v>
      </c>
      <c r="AQ333">
        <f t="shared" si="183"/>
        <v>1.584546508673244E-2</v>
      </c>
      <c r="AR333">
        <f t="shared" si="184"/>
        <v>1.801451838884633E-2</v>
      </c>
      <c r="AS333">
        <f t="shared" si="185"/>
        <v>9.4190533866573868E-3</v>
      </c>
      <c r="AT333">
        <f t="shared" si="186"/>
        <v>3.1675011052307099E-2</v>
      </c>
      <c r="AU333">
        <f t="shared" si="187"/>
        <v>8.7505845270758401E-3</v>
      </c>
      <c r="AV333">
        <f t="shared" si="188"/>
        <v>1.4014625945553633E-2</v>
      </c>
      <c r="AW333">
        <f t="shared" si="189"/>
        <v>6.3424781294142696E-3</v>
      </c>
      <c r="AX333">
        <f t="shared" si="190"/>
        <v>1.3415017872003426E-2</v>
      </c>
      <c r="AY333">
        <f t="shared" si="191"/>
        <v>1</v>
      </c>
      <c r="BA333" cm="1">
        <f t="array" ref="BA333">SUM(AJ333:AX333*C333:Q333)</f>
        <v>9.8536272232914775E-3</v>
      </c>
    </row>
    <row r="334" spans="2:53" x14ac:dyDescent="0.3">
      <c r="B334" s="1">
        <f>'Problem 1 and 2'!B335</f>
        <v>42251</v>
      </c>
      <c r="C334" s="5">
        <f>('Problem 1 and 2'!C335-'Problem 1 and 2'!C336)/'Problem 1 and 2'!C336</f>
        <v>-4.6654389195825624E-2</v>
      </c>
      <c r="D334" s="5">
        <f>('Problem 1 and 2'!D335-'Problem 1 and 2'!D336)/'Problem 1 and 2'!D336</f>
        <v>-4.0281030444964817E-2</v>
      </c>
      <c r="E334" s="5">
        <f>('Problem 1 and 2'!E335-'Problem 1 and 2'!E336)/'Problem 1 and 2'!E336</f>
        <v>1.2218045112781954E-2</v>
      </c>
      <c r="F334" s="5">
        <f>('Problem 1 and 2'!F335-'Problem 1 and 2'!F336)/'Problem 1 and 2'!F336</f>
        <v>-3.3278553820871005E-2</v>
      </c>
      <c r="G334" s="5">
        <f>('Problem 1 and 2'!G335-'Problem 1 and 2'!G336)/'Problem 1 and 2'!G336</f>
        <v>-3.3512866546977826E-2</v>
      </c>
      <c r="H334" s="5">
        <f>('Problem 1 and 2'!H335-'Problem 1 and 2'!H336)/'Problem 1 and 2'!H336</f>
        <v>-3.7781840341255264E-2</v>
      </c>
      <c r="I334" s="5">
        <f>('Problem 1 and 2'!I335-'Problem 1 and 2'!I336)/'Problem 1 and 2'!I336</f>
        <v>-2.2622950819672055E-2</v>
      </c>
      <c r="J334" s="5">
        <f>('Problem 1 and 2'!J335-'Problem 1 and 2'!J336)/'Problem 1 and 2'!J336</f>
        <v>-7.320024198427115E-2</v>
      </c>
      <c r="K334" s="5">
        <f>('Problem 1 and 2'!K335-'Problem 1 and 2'!K336)/'Problem 1 and 2'!K336</f>
        <v>-2.3760753789430569E-2</v>
      </c>
      <c r="L334" s="5">
        <f>('Problem 1 and 2'!L335-'Problem 1 and 2'!L336)/'Problem 1 and 2'!L336</f>
        <v>-3.0333670374115267E-2</v>
      </c>
      <c r="M334" s="5">
        <f>('Problem 1 and 2'!M335-'Problem 1 and 2'!M336)/'Problem 1 and 2'!M336</f>
        <v>-2.5078369905956074E-2</v>
      </c>
      <c r="N334" s="5">
        <f>('Problem 1 and 2'!N335-'Problem 1 and 2'!N336)/'Problem 1 and 2'!N336</f>
        <v>-1.7459361830222793E-2</v>
      </c>
      <c r="O334" s="5">
        <f>('Problem 1 and 2'!O335-'Problem 1 and 2'!O336)/'Problem 1 and 2'!O336</f>
        <v>-3.6809815950920248E-2</v>
      </c>
      <c r="P334" s="5">
        <f>('Problem 1 and 2'!P335-'Problem 1 and 2'!P336)/'Problem 1 and 2'!P336</f>
        <v>-8.2920110192837473E-2</v>
      </c>
      <c r="Q334" s="5">
        <f>('Problem 1 and 2'!Q335-'Problem 1 and 2'!Q336)/'Problem 1 and 2'!Q336</f>
        <v>-4.345464421510048E-2</v>
      </c>
      <c r="S334">
        <f t="shared" si="160"/>
        <v>0.21064822931494484</v>
      </c>
      <c r="T334">
        <f t="shared" si="161"/>
        <v>2.021573786155304</v>
      </c>
      <c r="U334">
        <f t="shared" si="162"/>
        <v>1.0317101567984681</v>
      </c>
      <c r="V334">
        <f t="shared" si="163"/>
        <v>0.56294976022345122</v>
      </c>
      <c r="W334">
        <f t="shared" si="164"/>
        <v>0.29600779259486926</v>
      </c>
      <c r="X334">
        <f t="shared" si="165"/>
        <v>17.186394557823171</v>
      </c>
      <c r="Y334">
        <f t="shared" si="166"/>
        <v>0.45685823754789245</v>
      </c>
      <c r="Z334">
        <f t="shared" si="167"/>
        <v>0.39733553757569101</v>
      </c>
      <c r="AA334">
        <f t="shared" si="168"/>
        <v>0.44594204618506117</v>
      </c>
      <c r="AB334">
        <f t="shared" si="169"/>
        <v>0.23204033421363096</v>
      </c>
      <c r="AC334">
        <f t="shared" si="170"/>
        <v>0.77496818148446278</v>
      </c>
      <c r="AD334">
        <f t="shared" si="171"/>
        <v>0.20765598411821043</v>
      </c>
      <c r="AE334">
        <f t="shared" si="172"/>
        <v>0.32858172699065219</v>
      </c>
      <c r="AF334">
        <f t="shared" si="173"/>
        <v>0.15937595943197971</v>
      </c>
      <c r="AG334">
        <f t="shared" si="174"/>
        <v>0.32889956629536199</v>
      </c>
      <c r="AH334">
        <f t="shared" si="175"/>
        <v>24.640941856753155</v>
      </c>
      <c r="AJ334">
        <f t="shared" si="176"/>
        <v>8.5487085087704983E-3</v>
      </c>
      <c r="AK334">
        <f t="shared" si="177"/>
        <v>8.2041254669056679E-2</v>
      </c>
      <c r="AL334">
        <f t="shared" si="178"/>
        <v>4.1869753307165698E-2</v>
      </c>
      <c r="AM334">
        <f t="shared" si="179"/>
        <v>2.2846113736077336E-2</v>
      </c>
      <c r="AN334">
        <f t="shared" si="180"/>
        <v>1.2012844083463663E-2</v>
      </c>
      <c r="AO334">
        <f t="shared" si="181"/>
        <v>0.69747311842761506</v>
      </c>
      <c r="AP334">
        <f t="shared" si="182"/>
        <v>1.8540615866218798E-2</v>
      </c>
      <c r="AQ334">
        <f t="shared" si="183"/>
        <v>1.612501420950337E-2</v>
      </c>
      <c r="AR334">
        <f t="shared" si="184"/>
        <v>1.8097605553289563E-2</v>
      </c>
      <c r="AS334">
        <f t="shared" si="185"/>
        <v>9.4168613993152791E-3</v>
      </c>
      <c r="AT334">
        <f t="shared" si="186"/>
        <v>3.1450428558682436E-2</v>
      </c>
      <c r="AU334">
        <f t="shared" si="187"/>
        <v>8.4272746279501383E-3</v>
      </c>
      <c r="AV334">
        <f t="shared" si="188"/>
        <v>1.3334787643297827E-2</v>
      </c>
      <c r="AW334">
        <f t="shared" si="189"/>
        <v>6.4679329369181872E-3</v>
      </c>
      <c r="AX334">
        <f t="shared" si="190"/>
        <v>1.3347686472675271E-2</v>
      </c>
      <c r="AY334">
        <f t="shared" si="191"/>
        <v>0.99999999999999978</v>
      </c>
      <c r="BA334" cm="1">
        <f t="array" ref="BA334">SUM(AJ334:AX334*C334:Q334)</f>
        <v>-3.5565174163116102E-2</v>
      </c>
    </row>
    <row r="335" spans="2:53" x14ac:dyDescent="0.3">
      <c r="B335" s="1">
        <f>'Problem 1 and 2'!B336</f>
        <v>42244</v>
      </c>
      <c r="C335" s="5">
        <f>('Problem 1 and 2'!C336-'Problem 1 and 2'!C337)/'Problem 1 and 2'!C337</f>
        <v>8.668730650154834E-3</v>
      </c>
      <c r="D335" s="5">
        <f>('Problem 1 and 2'!D336-'Problem 1 and 2'!D337)/'Problem 1 and 2'!D337</f>
        <v>-8.360427310729274E-3</v>
      </c>
      <c r="E335" s="5">
        <f>('Problem 1 and 2'!E336-'Problem 1 and 2'!E337)/'Problem 1 and 2'!E337</f>
        <v>-3.7453183520599251E-3</v>
      </c>
      <c r="F335" s="5">
        <f>('Problem 1 and 2'!F336-'Problem 1 and 2'!F337)/'Problem 1 and 2'!F337</f>
        <v>5.1403887688984913E-2</v>
      </c>
      <c r="G335" s="5">
        <f>('Problem 1 and 2'!G336-'Problem 1 and 2'!G337)/'Problem 1 and 2'!G337</f>
        <v>4.2067307692307005E-3</v>
      </c>
      <c r="H335" s="5">
        <f>('Problem 1 and 2'!H336-'Problem 1 and 2'!H337)/'Problem 1 and 2'!H337</f>
        <v>-3.9227166276346703E-2</v>
      </c>
      <c r="I335" s="5">
        <f>('Problem 1 and 2'!I336-'Problem 1 and 2'!I337)/'Problem 1 and 2'!I337</f>
        <v>1.1944260119442678E-2</v>
      </c>
      <c r="J335" s="5">
        <f>('Problem 1 and 2'!J336-'Problem 1 and 2'!J337)/'Problem 1 and 2'!J337</f>
        <v>3.0339805825242718E-3</v>
      </c>
      <c r="K335" s="5">
        <f>('Problem 1 and 2'!K336-'Problem 1 and 2'!K337)/'Problem 1 and 2'!K337</f>
        <v>5.2155172413793145E-2</v>
      </c>
      <c r="L335" s="5">
        <f>('Problem 1 and 2'!L336-'Problem 1 and 2'!L337)/'Problem 1 and 2'!L337</f>
        <v>7.6413652572592961E-3</v>
      </c>
      <c r="M335" s="5">
        <f>('Problem 1 and 2'!M336-'Problem 1 and 2'!M337)/'Problem 1 and 2'!M337</f>
        <v>5.3674649050371614E-2</v>
      </c>
      <c r="N335" s="5">
        <f>('Problem 1 and 2'!N336-'Problem 1 and 2'!N337)/'Problem 1 and 2'!N337</f>
        <v>-1.8028846153846836E-3</v>
      </c>
      <c r="O335" s="5">
        <f>('Problem 1 and 2'!O336-'Problem 1 and 2'!O337)/'Problem 1 and 2'!O337</f>
        <v>9.9132589838909178E-3</v>
      </c>
      <c r="P335" s="5">
        <f>('Problem 1 and 2'!P336-'Problem 1 and 2'!P337)/'Problem 1 and 2'!P337</f>
        <v>2.2087244616234257E-3</v>
      </c>
      <c r="Q335" s="5">
        <f>('Problem 1 and 2'!Q336-'Problem 1 and 2'!Q337)/'Problem 1 and 2'!Q337</f>
        <v>-1.8133333333333401E-2</v>
      </c>
      <c r="S335">
        <f t="shared" si="160"/>
        <v>0.22095683551451714</v>
      </c>
      <c r="T335">
        <f t="shared" si="161"/>
        <v>2.1064226615137014</v>
      </c>
      <c r="U335">
        <f t="shared" si="162"/>
        <v>1.0192568308575394</v>
      </c>
      <c r="V335">
        <f t="shared" si="163"/>
        <v>0.58232882124261809</v>
      </c>
      <c r="W335">
        <f t="shared" si="164"/>
        <v>0.30627183989227647</v>
      </c>
      <c r="X335">
        <f t="shared" si="165"/>
        <v>17.861224489795962</v>
      </c>
      <c r="Y335">
        <f t="shared" si="166"/>
        <v>0.46743295019157055</v>
      </c>
      <c r="Z335">
        <f t="shared" si="167"/>
        <v>0.42871778303695646</v>
      </c>
      <c r="AA335">
        <f t="shared" si="168"/>
        <v>0.4567958601501193</v>
      </c>
      <c r="AB335">
        <f t="shared" si="169"/>
        <v>0.23929915593042858</v>
      </c>
      <c r="AC335">
        <f t="shared" si="170"/>
        <v>0.79490305432007591</v>
      </c>
      <c r="AD335">
        <f t="shared" si="171"/>
        <v>0.21134594952227176</v>
      </c>
      <c r="AE335">
        <f t="shared" si="172"/>
        <v>0.34113899044252427</v>
      </c>
      <c r="AF335">
        <f t="shared" si="173"/>
        <v>0.17378634206611185</v>
      </c>
      <c r="AG335">
        <f t="shared" si="174"/>
        <v>0.34384105709810414</v>
      </c>
      <c r="AH335">
        <f t="shared" si="175"/>
        <v>25.553722621574778</v>
      </c>
      <c r="AJ335">
        <f t="shared" si="176"/>
        <v>8.6467572175947961E-3</v>
      </c>
      <c r="AK335">
        <f t="shared" si="177"/>
        <v>8.2431146831627097E-2</v>
      </c>
      <c r="AL335">
        <f t="shared" si="178"/>
        <v>3.9886823769347407E-2</v>
      </c>
      <c r="AM335">
        <f t="shared" si="179"/>
        <v>2.2788414426591731E-2</v>
      </c>
      <c r="AN335">
        <f t="shared" si="180"/>
        <v>1.1985409892243799E-2</v>
      </c>
      <c r="AO335">
        <f t="shared" si="181"/>
        <v>0.69896761244155836</v>
      </c>
      <c r="AP335">
        <f t="shared" si="182"/>
        <v>1.8292166550987022E-2</v>
      </c>
      <c r="AQ335">
        <f t="shared" si="183"/>
        <v>1.6777116562852329E-2</v>
      </c>
      <c r="AR335">
        <f t="shared" si="184"/>
        <v>1.7875902736944116E-2</v>
      </c>
      <c r="AS335">
        <f t="shared" si="185"/>
        <v>9.3645516731245427E-3</v>
      </c>
      <c r="AT335">
        <f t="shared" si="186"/>
        <v>3.1107133238150845E-2</v>
      </c>
      <c r="AU335">
        <f t="shared" si="187"/>
        <v>8.270652094495002E-3</v>
      </c>
      <c r="AV335">
        <f t="shared" si="188"/>
        <v>1.3349874517089095E-2</v>
      </c>
      <c r="AW335">
        <f t="shared" si="189"/>
        <v>6.8008229031720647E-3</v>
      </c>
      <c r="AX335">
        <f t="shared" si="190"/>
        <v>1.3455615144221776E-2</v>
      </c>
      <c r="AY335">
        <f t="shared" si="191"/>
        <v>0.99999999999999989</v>
      </c>
      <c r="BA335" cm="1">
        <f t="array" ref="BA335">SUM(AJ335:AX335*C335:Q335)</f>
        <v>-2.4128891550334933E-2</v>
      </c>
    </row>
    <row r="336" spans="2:53" x14ac:dyDescent="0.3">
      <c r="B336" s="1">
        <f>'Problem 1 and 2'!B337</f>
        <v>42237</v>
      </c>
      <c r="C336" s="5">
        <f>('Problem 1 and 2'!C337-'Problem 1 and 2'!C338)/'Problem 1 and 2'!C338</f>
        <v>-4.944084755738673E-2</v>
      </c>
      <c r="D336" s="5">
        <f>('Problem 1 and 2'!D337-'Problem 1 and 2'!D338)/'Problem 1 and 2'!D338</f>
        <v>-6.5538194444444406E-2</v>
      </c>
      <c r="E336" s="5">
        <f>('Problem 1 and 2'!E337-'Problem 1 and 2'!E338)/'Problem 1 and 2'!E338</f>
        <v>-5.6537102473498232E-2</v>
      </c>
      <c r="F336" s="5">
        <f>('Problem 1 and 2'!F337-'Problem 1 and 2'!F338)/'Problem 1 and 2'!F338</f>
        <v>-3.6219816819317144E-2</v>
      </c>
      <c r="G336" s="5">
        <f>('Problem 1 and 2'!G337-'Problem 1 and 2'!G338)/'Problem 1 and 2'!G338</f>
        <v>-5.5082339579784152E-2</v>
      </c>
      <c r="H336" s="5">
        <f>('Problem 1 and 2'!H337-'Problem 1 and 2'!H338)/'Problem 1 and 2'!H338</f>
        <v>-3.229461756373931E-2</v>
      </c>
      <c r="I336" s="5">
        <f>('Problem 1 and 2'!I337-'Problem 1 and 2'!I338)/'Problem 1 and 2'!I338</f>
        <v>-8.472517461281516E-2</v>
      </c>
      <c r="J336" s="5">
        <f>('Problem 1 and 2'!J337-'Problem 1 and 2'!J338)/'Problem 1 and 2'!J338</f>
        <v>-9.9945385035499643E-2</v>
      </c>
      <c r="K336" s="5">
        <f>('Problem 1 and 2'!K337-'Problem 1 and 2'!K338)/'Problem 1 and 2'!K338</f>
        <v>-5.112474437627814E-2</v>
      </c>
      <c r="L336" s="5">
        <f>('Problem 1 and 2'!L337-'Problem 1 and 2'!L338)/'Problem 1 and 2'!L338</f>
        <v>-5.0773694390715662E-2</v>
      </c>
      <c r="M336" s="5">
        <f>('Problem 1 and 2'!M337-'Problem 1 and 2'!M338)/'Problem 1 and 2'!M338</f>
        <v>-4.9450549450549615E-2</v>
      </c>
      <c r="N336" s="5">
        <f>('Problem 1 and 2'!N337-'Problem 1 and 2'!N338)/'Problem 1 and 2'!N338</f>
        <v>-7.5555555555555529E-2</v>
      </c>
      <c r="O336" s="5">
        <f>('Problem 1 and 2'!O337-'Problem 1 and 2'!O338)/'Problem 1 and 2'!O338</f>
        <v>-5.2260716382853817E-2</v>
      </c>
      <c r="P336" s="5">
        <f>('Problem 1 and 2'!P337-'Problem 1 and 2'!P338)/'Problem 1 and 2'!P338</f>
        <v>-8.6967481724224915E-2</v>
      </c>
      <c r="Q336" s="5">
        <f>('Problem 1 and 2'!Q337-'Problem 1 and 2'!Q338)/'Problem 1 and 2'!Q338</f>
        <v>-7.0862239841427102E-2</v>
      </c>
      <c r="S336">
        <f t="shared" si="160"/>
        <v>0.21905788174091168</v>
      </c>
      <c r="T336">
        <f t="shared" si="161"/>
        <v>2.1241817284491802</v>
      </c>
      <c r="U336">
        <f t="shared" si="162"/>
        <v>1.0230886234547483</v>
      </c>
      <c r="V336">
        <f t="shared" si="163"/>
        <v>0.55385834888112606</v>
      </c>
      <c r="W336">
        <f t="shared" si="164"/>
        <v>0.30498883398010063</v>
      </c>
      <c r="X336">
        <f t="shared" si="165"/>
        <v>18.590476190476238</v>
      </c>
      <c r="Y336">
        <f t="shared" si="166"/>
        <v>0.46191570881226018</v>
      </c>
      <c r="Z336">
        <f t="shared" si="167"/>
        <v>0.42742099603442479</v>
      </c>
      <c r="AA336">
        <f t="shared" si="168"/>
        <v>0.43415255860232554</v>
      </c>
      <c r="AB336">
        <f t="shared" si="169"/>
        <v>0.23748445050122916</v>
      </c>
      <c r="AC336">
        <f t="shared" si="170"/>
        <v>0.75441034387273653</v>
      </c>
      <c r="AD336">
        <f t="shared" si="171"/>
        <v>0.2117276700813126</v>
      </c>
      <c r="AE336">
        <f t="shared" si="172"/>
        <v>0.33779038685535845</v>
      </c>
      <c r="AF336">
        <f t="shared" si="173"/>
        <v>0.17340334186321132</v>
      </c>
      <c r="AG336">
        <f t="shared" si="174"/>
        <v>0.35019119068926963</v>
      </c>
      <c r="AH336">
        <f t="shared" si="175"/>
        <v>26.204148254294431</v>
      </c>
      <c r="AJ336">
        <f t="shared" si="176"/>
        <v>8.3596642644170535E-3</v>
      </c>
      <c r="AK336">
        <f t="shared" si="177"/>
        <v>8.1062803791039514E-2</v>
      </c>
      <c r="AL336">
        <f t="shared" si="178"/>
        <v>3.9043002410394344E-2</v>
      </c>
      <c r="AM336">
        <f t="shared" si="179"/>
        <v>2.1136285121969488E-2</v>
      </c>
      <c r="AN336">
        <f t="shared" si="180"/>
        <v>1.1638952391063424E-2</v>
      </c>
      <c r="AO336">
        <f t="shared" si="181"/>
        <v>0.70944783284186941</v>
      </c>
      <c r="AP336">
        <f t="shared" si="182"/>
        <v>1.7627579585097169E-2</v>
      </c>
      <c r="AQ336">
        <f t="shared" si="183"/>
        <v>1.6311195917782885E-2</v>
      </c>
      <c r="AR336">
        <f t="shared" si="184"/>
        <v>1.6568085113439053E-2</v>
      </c>
      <c r="AS336">
        <f t="shared" si="185"/>
        <v>9.0628570788332859E-3</v>
      </c>
      <c r="AT336">
        <f t="shared" si="186"/>
        <v>2.8789729647064603E-2</v>
      </c>
      <c r="AU336">
        <f t="shared" si="187"/>
        <v>8.079929483936342E-3</v>
      </c>
      <c r="AV336">
        <f t="shared" si="188"/>
        <v>1.2890721865000903E-2</v>
      </c>
      <c r="AW336">
        <f t="shared" si="189"/>
        <v>6.6174004276133404E-3</v>
      </c>
      <c r="AX336">
        <f t="shared" si="190"/>
        <v>1.3363960060479319E-2</v>
      </c>
      <c r="AY336">
        <f t="shared" si="191"/>
        <v>1.0000000000000002</v>
      </c>
      <c r="BA336" cm="1">
        <f t="array" ref="BA336">SUM(AJ336:AX336*C336:Q336)</f>
        <v>-4.0912647488444719E-2</v>
      </c>
    </row>
    <row r="337" spans="2:53" x14ac:dyDescent="0.3">
      <c r="B337" s="1">
        <f>'Problem 1 and 2'!B338</f>
        <v>42230</v>
      </c>
      <c r="C337" s="5">
        <f>('Problem 1 and 2'!C338-'Problem 1 and 2'!C339)/'Problem 1 and 2'!C339</f>
        <v>-5.768164170826403E-2</v>
      </c>
      <c r="D337" s="5">
        <f>('Problem 1 and 2'!D338-'Problem 1 and 2'!D339)/'Problem 1 and 2'!D339</f>
        <v>-1.832126118449065E-2</v>
      </c>
      <c r="E337" s="5">
        <f>('Problem 1 and 2'!E338-'Problem 1 and 2'!E339)/'Problem 1 and 2'!E339</f>
        <v>-3.7414965986394558E-2</v>
      </c>
      <c r="F337" s="5">
        <f>('Problem 1 and 2'!F338-'Problem 1 and 2'!F339)/'Problem 1 and 2'!F339</f>
        <v>-3.6502206177296527E-2</v>
      </c>
      <c r="G337" s="5">
        <f>('Problem 1 and 2'!G338-'Problem 1 and 2'!G339)/'Problem 1 and 2'!G339</f>
        <v>-1.6201117318435786E-2</v>
      </c>
      <c r="H337" s="5">
        <f>('Problem 1 and 2'!H338-'Problem 1 and 2'!H339)/'Problem 1 and 2'!H339</f>
        <v>1.7584318247333593E-2</v>
      </c>
      <c r="I337" s="5">
        <f>('Problem 1 and 2'!I338-'Problem 1 and 2'!I339)/'Problem 1 and 2'!I339</f>
        <v>-1.21322414316038E-3</v>
      </c>
      <c r="J337" s="5">
        <f>('Problem 1 and 2'!J338-'Problem 1 and 2'!J339)/'Problem 1 and 2'!J339</f>
        <v>5.4116292458261404E-2</v>
      </c>
      <c r="K337" s="5">
        <f>('Problem 1 and 2'!K338-'Problem 1 and 2'!K339)/'Problem 1 and 2'!K339</f>
        <v>-2.6671974522293005E-2</v>
      </c>
      <c r="L337" s="5">
        <f>('Problem 1 and 2'!L338-'Problem 1 and 2'!L339)/'Problem 1 and 2'!L339</f>
        <v>1.9379844961240585E-3</v>
      </c>
      <c r="M337" s="5">
        <f>('Problem 1 and 2'!M338-'Problem 1 and 2'!M339)/'Problem 1 and 2'!M339</f>
        <v>-1.3931888544891476E-2</v>
      </c>
      <c r="N337" s="5">
        <f>('Problem 1 and 2'!N338-'Problem 1 and 2'!N339)/'Problem 1 and 2'!N339</f>
        <v>-1.1532125205930777E-2</v>
      </c>
      <c r="O337" s="5">
        <f>('Problem 1 and 2'!O338-'Problem 1 and 2'!O339)/'Problem 1 and 2'!O339</f>
        <v>-2.6300743281875323E-2</v>
      </c>
      <c r="P337" s="5">
        <f>('Problem 1 and 2'!P338-'Problem 1 and 2'!P339)/'Problem 1 and 2'!P339</f>
        <v>-6.1287269285376131E-2</v>
      </c>
      <c r="Q337" s="5">
        <f>('Problem 1 and 2'!Q338-'Problem 1 and 2'!Q339)/'Problem 1 and 2'!Q339</f>
        <v>-2.5120772946859913E-2</v>
      </c>
      <c r="S337">
        <f t="shared" si="160"/>
        <v>0.23045160438254425</v>
      </c>
      <c r="T337">
        <f t="shared" si="161"/>
        <v>2.2731605677412499</v>
      </c>
      <c r="U337">
        <f t="shared" si="162"/>
        <v>1.084397305010089</v>
      </c>
      <c r="V337">
        <f t="shared" si="163"/>
        <v>0.57467289590171267</v>
      </c>
      <c r="W337">
        <f t="shared" si="164"/>
        <v>0.32276763019168098</v>
      </c>
      <c r="X337">
        <f t="shared" si="165"/>
        <v>19.210884353741545</v>
      </c>
      <c r="Y337">
        <f t="shared" si="166"/>
        <v>0.50467432950191538</v>
      </c>
      <c r="Z337">
        <f t="shared" si="167"/>
        <v>0.47488340032708237</v>
      </c>
      <c r="AA337">
        <f t="shared" si="168"/>
        <v>0.4575443990442612</v>
      </c>
      <c r="AB337">
        <f t="shared" si="169"/>
        <v>0.250187388505625</v>
      </c>
      <c r="AC337">
        <f t="shared" si="170"/>
        <v>0.79365712476785011</v>
      </c>
      <c r="AD337">
        <f t="shared" si="171"/>
        <v>0.22903233542449677</v>
      </c>
      <c r="AE337">
        <f t="shared" si="172"/>
        <v>0.35641699430896867</v>
      </c>
      <c r="AF337">
        <f t="shared" si="173"/>
        <v>0.18992022561329636</v>
      </c>
      <c r="AG337">
        <f t="shared" si="174"/>
        <v>0.37689910549917127</v>
      </c>
      <c r="AH337">
        <f t="shared" si="175"/>
        <v>27.32954965996149</v>
      </c>
      <c r="AJ337">
        <f t="shared" si="176"/>
        <v>8.4323235197747114E-3</v>
      </c>
      <c r="AK337">
        <f t="shared" si="177"/>
        <v>8.3175924814871349E-2</v>
      </c>
      <c r="AL337">
        <f t="shared" si="178"/>
        <v>3.9678564722153462E-2</v>
      </c>
      <c r="AM337">
        <f t="shared" si="179"/>
        <v>2.1027528922059904E-2</v>
      </c>
      <c r="AN337">
        <f t="shared" si="180"/>
        <v>1.1810206688643101E-2</v>
      </c>
      <c r="AO337">
        <f t="shared" si="181"/>
        <v>0.70293453762562341</v>
      </c>
      <c r="AP337">
        <f t="shared" si="182"/>
        <v>1.8466251210910972E-2</v>
      </c>
      <c r="AQ337">
        <f t="shared" si="183"/>
        <v>1.7376188273705771E-2</v>
      </c>
      <c r="AR337">
        <f t="shared" si="184"/>
        <v>1.6741746744351804E-2</v>
      </c>
      <c r="AS337">
        <f t="shared" si="185"/>
        <v>9.1544643661712471E-3</v>
      </c>
      <c r="AT337">
        <f t="shared" si="186"/>
        <v>2.9040256229709439E-2</v>
      </c>
      <c r="AU337">
        <f t="shared" si="187"/>
        <v>8.3803918569516408E-3</v>
      </c>
      <c r="AV337">
        <f t="shared" si="188"/>
        <v>1.304145142322374E-2</v>
      </c>
      <c r="AW337">
        <f t="shared" si="189"/>
        <v>6.9492629032059938E-3</v>
      </c>
      <c r="AX337">
        <f t="shared" si="190"/>
        <v>1.3790900698643358E-2</v>
      </c>
      <c r="AY337">
        <f t="shared" si="191"/>
        <v>0.99999999999999978</v>
      </c>
      <c r="BA337" cm="1">
        <f t="array" ref="BA337">SUM(AJ337:AX337*C337:Q337)</f>
        <v>6.7794529328886197E-3</v>
      </c>
    </row>
    <row r="338" spans="2:53" x14ac:dyDescent="0.3">
      <c r="B338" s="1">
        <f>'Problem 1 and 2'!B339</f>
        <v>42223</v>
      </c>
      <c r="C338" s="5">
        <f>('Problem 1 and 2'!C339-'Problem 1 and 2'!C340)/'Problem 1 and 2'!C340</f>
        <v>2.9697315819531795E-2</v>
      </c>
      <c r="D338" s="5">
        <f>('Problem 1 and 2'!D339-'Problem 1 and 2'!D340)/'Problem 1 and 2'!D340</f>
        <v>-4.6649703138254631E-3</v>
      </c>
      <c r="E338" s="5">
        <f>('Problem 1 and 2'!E339-'Problem 1 and 2'!E340)/'Problem 1 and 2'!E340</f>
        <v>1.2048192771084338E-2</v>
      </c>
      <c r="F338" s="5">
        <f>('Problem 1 and 2'!F339-'Problem 1 and 2'!F340)/'Problem 1 and 2'!F340</f>
        <v>4.8367593712213847E-3</v>
      </c>
      <c r="G338" s="5">
        <f>('Problem 1 and 2'!G339-'Problem 1 and 2'!G340)/'Problem 1 and 2'!G340</f>
        <v>-3.0335861321776784E-2</v>
      </c>
      <c r="H338" s="5">
        <f>('Problem 1 and 2'!H339-'Problem 1 and 2'!H340)/'Problem 1 and 2'!H340</f>
        <v>1.0780885780885749E-2</v>
      </c>
      <c r="I338" s="5">
        <f>('Problem 1 and 2'!I339-'Problem 1 and 2'!I340)/'Problem 1 and 2'!I340</f>
        <v>-9.6124962451186215E-3</v>
      </c>
      <c r="J338" s="5">
        <f>('Problem 1 and 2'!J339-'Problem 1 and 2'!J340)/'Problem 1 and 2'!J340</f>
        <v>-4.0137614678900056E-3</v>
      </c>
      <c r="K338" s="5">
        <f>('Problem 1 and 2'!K339-'Problem 1 and 2'!K340)/'Problem 1 and 2'!K340</f>
        <v>2.2801302931596188E-2</v>
      </c>
      <c r="L338" s="5">
        <f>('Problem 1 and 2'!L339-'Problem 1 and 2'!L340)/'Problem 1 and 2'!L340</f>
        <v>-7.692307692307665E-3</v>
      </c>
      <c r="M338" s="5">
        <f>('Problem 1 and 2'!M339-'Problem 1 and 2'!M340)/'Problem 1 and 2'!M340</f>
        <v>-2.1212121212121234E-2</v>
      </c>
      <c r="N338" s="5">
        <f>('Problem 1 and 2'!N339-'Problem 1 and 2'!N340)/'Problem 1 and 2'!N340</f>
        <v>2.2014309301045996E-3</v>
      </c>
      <c r="O338" s="5">
        <f>('Problem 1 and 2'!O339-'Problem 1 and 2'!O340)/'Problem 1 and 2'!O340</f>
        <v>3.6137440758293803E-2</v>
      </c>
      <c r="P338" s="5">
        <f>('Problem 1 and 2'!P339-'Problem 1 and 2'!P340)/'Problem 1 and 2'!P340</f>
        <v>2.822384428223838E-2</v>
      </c>
      <c r="Q338" s="5">
        <f>('Problem 1 and 2'!Q339-'Problem 1 and 2'!Q340)/'Problem 1 and 2'!Q340</f>
        <v>1.3712047012732745E-2</v>
      </c>
      <c r="S338">
        <f t="shared" si="160"/>
        <v>0.24455811812932743</v>
      </c>
      <c r="T338">
        <f t="shared" si="161"/>
        <v>2.3155850054204481</v>
      </c>
      <c r="U338">
        <f t="shared" si="162"/>
        <v>1.1265470235793857</v>
      </c>
      <c r="V338">
        <f t="shared" si="163"/>
        <v>0.5964444335899125</v>
      </c>
      <c r="W338">
        <f t="shared" si="164"/>
        <v>0.32808294039926689</v>
      </c>
      <c r="X338">
        <f t="shared" si="165"/>
        <v>18.878911564625895</v>
      </c>
      <c r="Y338">
        <f t="shared" si="166"/>
        <v>0.50528735632183874</v>
      </c>
      <c r="Z338">
        <f t="shared" si="167"/>
        <v>0.45050380467948775</v>
      </c>
      <c r="AA338">
        <f t="shared" si="168"/>
        <v>0.47008242552113871</v>
      </c>
      <c r="AB338">
        <f t="shared" si="169"/>
        <v>0.2497034670578385</v>
      </c>
      <c r="AC338">
        <f t="shared" si="170"/>
        <v>0.80487049073788242</v>
      </c>
      <c r="AD338">
        <f t="shared" si="171"/>
        <v>0.23170437933778257</v>
      </c>
      <c r="AE338">
        <f t="shared" si="172"/>
        <v>0.36604422962207062</v>
      </c>
      <c r="AF338">
        <f t="shared" si="173"/>
        <v>0.20231985718220072</v>
      </c>
      <c r="AG338">
        <f t="shared" si="174"/>
        <v>0.38661107452095367</v>
      </c>
      <c r="AH338">
        <f t="shared" si="175"/>
        <v>27.157256170725425</v>
      </c>
      <c r="AJ338">
        <f t="shared" si="176"/>
        <v>9.005258726872141E-3</v>
      </c>
      <c r="AK338">
        <f t="shared" si="177"/>
        <v>8.5265793821857741E-2</v>
      </c>
      <c r="AL338">
        <f t="shared" si="178"/>
        <v>4.1482358029739548E-2</v>
      </c>
      <c r="AM338">
        <f t="shared" si="179"/>
        <v>2.1962617645918839E-2</v>
      </c>
      <c r="AN338">
        <f t="shared" si="180"/>
        <v>1.2080857445124698E-2</v>
      </c>
      <c r="AO338">
        <f t="shared" si="181"/>
        <v>0.69517006600161257</v>
      </c>
      <c r="AP338">
        <f t="shared" si="182"/>
        <v>1.8605979674283919E-2</v>
      </c>
      <c r="AQ338">
        <f t="shared" si="183"/>
        <v>1.6588708441212671E-2</v>
      </c>
      <c r="AR338">
        <f t="shared" si="184"/>
        <v>1.730964360191407E-2</v>
      </c>
      <c r="AS338">
        <f t="shared" si="185"/>
        <v>9.1947237043413146E-3</v>
      </c>
      <c r="AT338">
        <f t="shared" si="186"/>
        <v>2.9637400983296123E-2</v>
      </c>
      <c r="AU338">
        <f t="shared" si="187"/>
        <v>8.5319510145340748E-3</v>
      </c>
      <c r="AV338">
        <f t="shared" si="188"/>
        <v>1.3478689721852443E-2</v>
      </c>
      <c r="AW338">
        <f t="shared" si="189"/>
        <v>7.4499373541386874E-3</v>
      </c>
      <c r="AX338">
        <f t="shared" si="190"/>
        <v>1.4236013833301279E-2</v>
      </c>
      <c r="AY338">
        <f t="shared" si="191"/>
        <v>1</v>
      </c>
      <c r="BA338" cm="1">
        <f t="array" ref="BA338">SUM(AJ338:AX338*C338:Q338)</f>
        <v>7.9649380499811281E-3</v>
      </c>
    </row>
    <row r="339" spans="2:53" x14ac:dyDescent="0.3">
      <c r="B339" s="1">
        <f>'Problem 1 and 2'!B340</f>
        <v>42216</v>
      </c>
      <c r="C339" s="5">
        <f>('Problem 1 and 2'!C340-'Problem 1 and 2'!C341)/'Problem 1 and 2'!C341</f>
        <v>-2.2792022792023116E-3</v>
      </c>
      <c r="D339" s="5">
        <f>('Problem 1 and 2'!D340-'Problem 1 and 2'!D341)/'Problem 1 and 2'!D341</f>
        <v>8.4889643463505345E-4</v>
      </c>
      <c r="E339" s="5">
        <f>('Problem 1 and 2'!E340-'Problem 1 and 2'!E341)/'Problem 1 and 2'!E341</f>
        <v>2.4691358024691357E-2</v>
      </c>
      <c r="F339" s="5">
        <f>('Problem 1 and 2'!F340-'Problem 1 and 2'!F341)/'Problem 1 and 2'!F341</f>
        <v>-2.4380652772316234E-2</v>
      </c>
      <c r="G339" s="5">
        <f>('Problem 1 and 2'!G340-'Problem 1 and 2'!G341)/'Problem 1 and 2'!G341</f>
        <v>-8.5929108485499166E-3</v>
      </c>
      <c r="H339" s="5">
        <f>('Problem 1 and 2'!H340-'Problem 1 and 2'!H341)/'Problem 1 and 2'!H341</f>
        <v>1.2389380530973418E-2</v>
      </c>
      <c r="I339" s="5">
        <f>('Problem 1 and 2'!I340-'Problem 1 and 2'!I341)/'Problem 1 and 2'!I341</f>
        <v>-4.1878552198625013E-3</v>
      </c>
      <c r="J339" s="5">
        <f>('Problem 1 and 2'!J340-'Problem 1 and 2'!J341)/'Problem 1 and 2'!J341</f>
        <v>-2.2883295194508334E-3</v>
      </c>
      <c r="K339" s="5">
        <f>('Problem 1 and 2'!K340-'Problem 1 and 2'!K341)/'Problem 1 and 2'!K341</f>
        <v>6.1450225317491811E-3</v>
      </c>
      <c r="L339" s="5">
        <f>('Problem 1 and 2'!L340-'Problem 1 and 2'!L341)/'Problem 1 and 2'!L341</f>
        <v>-9.5238095238095247E-3</v>
      </c>
      <c r="M339" s="5">
        <f>('Problem 1 and 2'!M340-'Problem 1 and 2'!M341)/'Problem 1 and 2'!M341</f>
        <v>-1.4925373134328389E-2</v>
      </c>
      <c r="N339" s="5">
        <f>('Problem 1 and 2'!N340-'Problem 1 and 2'!N341)/'Problem 1 and 2'!N341</f>
        <v>1.0567296996662832E-2</v>
      </c>
      <c r="O339" s="5">
        <f>('Problem 1 and 2'!O340-'Problem 1 and 2'!O341)/'Problem 1 and 2'!O341</f>
        <v>-1.5169194865810936E-2</v>
      </c>
      <c r="P339" s="5">
        <f>('Problem 1 and 2'!P340-'Problem 1 and 2'!P341)/'Problem 1 and 2'!P341</f>
        <v>1.2814194184327332E-2</v>
      </c>
      <c r="Q339" s="5">
        <f>('Problem 1 and 2'!Q340-'Problem 1 and 2'!Q341)/'Problem 1 and 2'!Q341</f>
        <v>-5.8422590068161265E-3</v>
      </c>
      <c r="S339">
        <f t="shared" si="160"/>
        <v>0.23750486125593584</v>
      </c>
      <c r="T339">
        <f t="shared" si="161"/>
        <v>2.3264377685476854</v>
      </c>
      <c r="U339">
        <f t="shared" si="162"/>
        <v>1.1131357494891549</v>
      </c>
      <c r="V339">
        <f t="shared" si="163"/>
        <v>0.59357346158707291</v>
      </c>
      <c r="W339">
        <f t="shared" si="164"/>
        <v>0.3383469876966741</v>
      </c>
      <c r="X339">
        <f t="shared" si="165"/>
        <v>18.677551020408206</v>
      </c>
      <c r="Y339">
        <f t="shared" si="166"/>
        <v>0.51019157088122569</v>
      </c>
      <c r="Z339">
        <f t="shared" si="167"/>
        <v>0.45231930648303209</v>
      </c>
      <c r="AA339">
        <f t="shared" si="168"/>
        <v>0.45960288100315155</v>
      </c>
      <c r="AB339">
        <f t="shared" si="169"/>
        <v>0.25163915284898453</v>
      </c>
      <c r="AC339">
        <f t="shared" si="170"/>
        <v>0.82231350446904394</v>
      </c>
      <c r="AD339">
        <f t="shared" si="171"/>
        <v>0.23119541859239479</v>
      </c>
      <c r="AE339">
        <f t="shared" si="172"/>
        <v>0.35327767844600072</v>
      </c>
      <c r="AF339">
        <f t="shared" si="173"/>
        <v>0.19676635424014316</v>
      </c>
      <c r="AG339">
        <f t="shared" si="174"/>
        <v>0.38138155273999386</v>
      </c>
      <c r="AH339">
        <f t="shared" si="175"/>
        <v>26.945237268688704</v>
      </c>
      <c r="AJ339">
        <f t="shared" si="176"/>
        <v>8.8143540503139196E-3</v>
      </c>
      <c r="AK339">
        <f t="shared" si="177"/>
        <v>8.6339479788180837E-2</v>
      </c>
      <c r="AL339">
        <f t="shared" si="178"/>
        <v>4.1311039067473979E-2</v>
      </c>
      <c r="AM339">
        <f t="shared" si="179"/>
        <v>2.2028882346373908E-2</v>
      </c>
      <c r="AN339">
        <f t="shared" si="180"/>
        <v>1.2556838313309083E-2</v>
      </c>
      <c r="AO339">
        <f t="shared" si="181"/>
        <v>0.69316706452283372</v>
      </c>
      <c r="AP339">
        <f t="shared" si="182"/>
        <v>1.8934387765591729E-2</v>
      </c>
      <c r="AQ339">
        <f t="shared" si="183"/>
        <v>1.6786614345706382E-2</v>
      </c>
      <c r="AR339">
        <f t="shared" si="184"/>
        <v>1.7056924621600047E-2</v>
      </c>
      <c r="AS339">
        <f t="shared" si="185"/>
        <v>9.3389102623118447E-3</v>
      </c>
      <c r="AT339">
        <f t="shared" si="186"/>
        <v>3.0517953739624355E-2</v>
      </c>
      <c r="AU339">
        <f t="shared" si="187"/>
        <v>8.5801960579152837E-3</v>
      </c>
      <c r="AV339">
        <f t="shared" si="188"/>
        <v>1.3110950737721712E-2</v>
      </c>
      <c r="AW339">
        <f t="shared" si="189"/>
        <v>7.3024539467979547E-3</v>
      </c>
      <c r="AX339">
        <f t="shared" si="190"/>
        <v>1.4153950434245105E-2</v>
      </c>
      <c r="AY339">
        <f t="shared" si="191"/>
        <v>0.99999999999999989</v>
      </c>
      <c r="BA339" cm="1">
        <f t="array" ref="BA339">SUM(AJ339:AX339*C339:Q339)</f>
        <v>8.3615059358951652E-3</v>
      </c>
    </row>
    <row r="340" spans="2:53" x14ac:dyDescent="0.3">
      <c r="B340" s="1">
        <f>'Problem 1 and 2'!B341</f>
        <v>42209</v>
      </c>
      <c r="C340" s="5">
        <f>('Problem 1 and 2'!C341-'Problem 1 and 2'!C342)/'Problem 1 and 2'!C342</f>
        <v>-1.9553072625698324E-2</v>
      </c>
      <c r="D340" s="5">
        <f>('Problem 1 and 2'!D341-'Problem 1 and 2'!D342)/'Problem 1 and 2'!D342</f>
        <v>-3.2840722495894946E-2</v>
      </c>
      <c r="E340" s="5">
        <f>('Problem 1 and 2'!E341-'Problem 1 and 2'!E342)/'Problem 1 and 2'!E342</f>
        <v>-2.6609442060085836E-2</v>
      </c>
      <c r="F340" s="5">
        <f>('Problem 1 and 2'!F341-'Problem 1 and 2'!F342)/'Problem 1 and 2'!F342</f>
        <v>5.9335443037973707E-3</v>
      </c>
      <c r="G340" s="5">
        <f>('Problem 1 and 2'!G341-'Problem 1 and 2'!G342)/'Problem 1 and 2'!G342</f>
        <v>-2.6780931976432784E-3</v>
      </c>
      <c r="H340" s="5">
        <f>('Problem 1 and 2'!H341-'Problem 1 and 2'!H342)/'Problem 1 and 2'!H342</f>
        <v>-2.9489826010033242E-4</v>
      </c>
      <c r="I340" s="5">
        <f>('Problem 1 and 2'!I341-'Problem 1 and 2'!I342)/'Problem 1 and 2'!I342</f>
        <v>-7.4228028503562941E-3</v>
      </c>
      <c r="J340" s="5">
        <f>('Problem 1 and 2'!J341-'Problem 1 and 2'!J342)/'Problem 1 and 2'!J342</f>
        <v>-2.4008933556672156E-2</v>
      </c>
      <c r="K340" s="5">
        <f>('Problem 1 and 2'!K341-'Problem 1 and 2'!K342)/'Problem 1 and 2'!K342</f>
        <v>9.0946672178586103E-3</v>
      </c>
      <c r="L340" s="5">
        <f>('Problem 1 and 2'!L341-'Problem 1 and 2'!L342)/'Problem 1 and 2'!L342</f>
        <v>-3.1365313653136585E-2</v>
      </c>
      <c r="M340" s="5">
        <f>('Problem 1 and 2'!M341-'Problem 1 and 2'!M342)/'Problem 1 and 2'!M342</f>
        <v>-6.6716085989621697E-3</v>
      </c>
      <c r="N340" s="5">
        <f>('Problem 1 and 2'!N341-'Problem 1 and 2'!N342)/'Problem 1 and 2'!N342</f>
        <v>-3.124999999999991E-2</v>
      </c>
      <c r="O340" s="5">
        <f>('Problem 1 and 2'!O341-'Problem 1 and 2'!O342)/'Problem 1 and 2'!O342</f>
        <v>-2.3361823361823329E-2</v>
      </c>
      <c r="P340" s="5">
        <f>('Problem 1 and 2'!P341-'Problem 1 and 2'!P342)/'Problem 1 and 2'!P342</f>
        <v>-5.5400372439478637E-2</v>
      </c>
      <c r="Q340" s="5">
        <f>('Problem 1 and 2'!Q341-'Problem 1 and 2'!Q342)/'Problem 1 and 2'!Q342</f>
        <v>5.8765915768855658E-3</v>
      </c>
      <c r="S340">
        <f t="shared" si="160"/>
        <v>0.23804741947696598</v>
      </c>
      <c r="T340">
        <f t="shared" si="161"/>
        <v>2.3244645388881873</v>
      </c>
      <c r="U340">
        <f t="shared" si="162"/>
        <v>1.0863132013086934</v>
      </c>
      <c r="V340">
        <f t="shared" si="163"/>
        <v>0.60840681693507725</v>
      </c>
      <c r="W340">
        <f t="shared" si="164"/>
        <v>0.34127957263879044</v>
      </c>
      <c r="X340">
        <f t="shared" si="165"/>
        <v>18.448979591836778</v>
      </c>
      <c r="Y340">
        <f t="shared" si="166"/>
        <v>0.51233716475095759</v>
      </c>
      <c r="Z340">
        <f t="shared" si="167"/>
        <v>0.45335673608505739</v>
      </c>
      <c r="AA340">
        <f t="shared" si="168"/>
        <v>0.4567958601501193</v>
      </c>
      <c r="AB340">
        <f t="shared" si="169"/>
        <v>0.25405876008791706</v>
      </c>
      <c r="AC340">
        <f t="shared" si="170"/>
        <v>0.83477279999130227</v>
      </c>
      <c r="AD340">
        <f t="shared" si="171"/>
        <v>0.2287778550518029</v>
      </c>
      <c r="AE340">
        <f t="shared" si="172"/>
        <v>0.35871915927514525</v>
      </c>
      <c r="AF340">
        <f t="shared" si="173"/>
        <v>0.19427685292128974</v>
      </c>
      <c r="AG340">
        <f t="shared" si="174"/>
        <v>0.38362277636040526</v>
      </c>
      <c r="AH340">
        <f t="shared" si="175"/>
        <v>26.724209105758494</v>
      </c>
      <c r="AJ340">
        <f t="shared" si="176"/>
        <v>8.9075571342416959E-3</v>
      </c>
      <c r="AK340">
        <f t="shared" si="177"/>
        <v>8.6979731736469432E-2</v>
      </c>
      <c r="AL340">
        <f t="shared" si="178"/>
        <v>4.0649030884682615E-2</v>
      </c>
      <c r="AM340">
        <f t="shared" si="179"/>
        <v>2.2766129935870717E-2</v>
      </c>
      <c r="AN340">
        <f t="shared" si="180"/>
        <v>1.2770427416138276E-2</v>
      </c>
      <c r="AO340">
        <f t="shared" si="181"/>
        <v>0.69034707514922933</v>
      </c>
      <c r="AP340">
        <f t="shared" si="182"/>
        <v>1.9171275105782641E-2</v>
      </c>
      <c r="AQ340">
        <f t="shared" si="183"/>
        <v>1.6964271394934144E-2</v>
      </c>
      <c r="AR340">
        <f t="shared" si="184"/>
        <v>1.7092960855918823E-2</v>
      </c>
      <c r="AS340">
        <f t="shared" si="185"/>
        <v>9.5066895743295479E-3</v>
      </c>
      <c r="AT340">
        <f t="shared" si="186"/>
        <v>3.1236576419821031E-2</v>
      </c>
      <c r="AU340">
        <f t="shared" si="187"/>
        <v>8.5606969376132505E-3</v>
      </c>
      <c r="AV340">
        <f t="shared" si="188"/>
        <v>1.3423003758709888E-2</v>
      </c>
      <c r="AW340">
        <f t="shared" si="189"/>
        <v>7.2696951349414205E-3</v>
      </c>
      <c r="AX340">
        <f t="shared" si="190"/>
        <v>1.4354878561317003E-2</v>
      </c>
      <c r="AY340">
        <f t="shared" si="191"/>
        <v>0.99999999999999989</v>
      </c>
      <c r="BA340" cm="1">
        <f t="array" ref="BA340">SUM(AJ340:AX340*C340:Q340)</f>
        <v>-6.0152101452388383E-3</v>
      </c>
    </row>
    <row r="341" spans="2:53" x14ac:dyDescent="0.3">
      <c r="B341" s="1">
        <f>'Problem 1 and 2'!B342</f>
        <v>42202</v>
      </c>
      <c r="C341" s="5">
        <f>('Problem 1 and 2'!C342-'Problem 1 and 2'!C343)/'Problem 1 and 2'!C343</f>
        <v>2.9919447640966559E-2</v>
      </c>
      <c r="D341" s="5">
        <f>('Problem 1 and 2'!D342-'Problem 1 and 2'!D343)/'Problem 1 and 2'!D343</f>
        <v>5.408913890090862E-2</v>
      </c>
      <c r="E341" s="5">
        <f>('Problem 1 and 2'!E342-'Problem 1 and 2'!E343)/'Problem 1 and 2'!E343</f>
        <v>4.1108132260947276E-2</v>
      </c>
      <c r="F341" s="5">
        <f>('Problem 1 and 2'!F342-'Problem 1 and 2'!F343)/'Problem 1 and 2'!F343</f>
        <v>3.6915504511895007E-2</v>
      </c>
      <c r="G341" s="5">
        <f>('Problem 1 and 2'!G342-'Problem 1 and 2'!G343)/'Problem 1 and 2'!G343</f>
        <v>5.4802259887005586E-2</v>
      </c>
      <c r="H341" s="5">
        <f>('Problem 1 and 2'!H342-'Problem 1 and 2'!H343)/'Problem 1 and 2'!H343</f>
        <v>3.2267884322678915E-2</v>
      </c>
      <c r="I341" s="5">
        <f>('Problem 1 and 2'!I342-'Problem 1 and 2'!I343)/'Problem 1 and 2'!I343</f>
        <v>3.4398034398034363E-2</v>
      </c>
      <c r="J341" s="5">
        <f>('Problem 1 and 2'!J342-'Problem 1 and 2'!J343)/'Problem 1 and 2'!J343</f>
        <v>-2.2379912663755427E-2</v>
      </c>
      <c r="K341" s="5">
        <f>('Problem 1 and 2'!K342-'Problem 1 and 2'!K343)/'Problem 1 and 2'!K343</f>
        <v>9.1606498194945971E-2</v>
      </c>
      <c r="L341" s="5">
        <f>('Problem 1 and 2'!L342-'Problem 1 and 2'!L343)/'Problem 1 and 2'!L343</f>
        <v>9.2336103416443705E-4</v>
      </c>
      <c r="M341" s="5">
        <f>('Problem 1 and 2'!M342-'Problem 1 and 2'!M343)/'Problem 1 and 2'!M343</f>
        <v>2.3520485584218376E-2</v>
      </c>
      <c r="N341" s="5">
        <f>('Problem 1 and 2'!N342-'Problem 1 and 2'!N343)/'Problem 1 and 2'!N343</f>
        <v>4.035874439461877E-2</v>
      </c>
      <c r="O341" s="5">
        <f>('Problem 1 and 2'!O342-'Problem 1 and 2'!O343)/'Problem 1 and 2'!O343</f>
        <v>-7.8256302521008431E-2</v>
      </c>
      <c r="P341" s="5">
        <f>('Problem 1 and 2'!P342-'Problem 1 and 2'!P343)/'Problem 1 and 2'!P343</f>
        <v>6.9881201956660272E-4</v>
      </c>
      <c r="Q341" s="5">
        <f>('Problem 1 and 2'!Q342-'Problem 1 and 2'!Q343)/'Problem 1 and 2'!Q343</f>
        <v>-4.579439252336457E-2</v>
      </c>
      <c r="S341">
        <f t="shared" si="160"/>
        <v>0.24279480391097952</v>
      </c>
      <c r="T341">
        <f t="shared" si="161"/>
        <v>2.4033937252680921</v>
      </c>
      <c r="U341">
        <f t="shared" si="162"/>
        <v>1.1160095939370616</v>
      </c>
      <c r="V341">
        <f t="shared" si="163"/>
        <v>0.60481810193152796</v>
      </c>
      <c r="W341">
        <f t="shared" si="164"/>
        <v>0.34219600543320178</v>
      </c>
      <c r="X341">
        <f t="shared" si="165"/>
        <v>18.454421768707526</v>
      </c>
      <c r="Y341">
        <f t="shared" si="166"/>
        <v>0.51616858237547869</v>
      </c>
      <c r="Z341">
        <f t="shared" si="167"/>
        <v>0.46450910430682935</v>
      </c>
      <c r="AA341">
        <f t="shared" si="168"/>
        <v>0.45267889623233859</v>
      </c>
      <c r="AB341">
        <f t="shared" si="169"/>
        <v>0.26228542470028771</v>
      </c>
      <c r="AC341">
        <f t="shared" si="170"/>
        <v>0.84037948297631848</v>
      </c>
      <c r="AD341">
        <f t="shared" si="171"/>
        <v>0.23615778585992556</v>
      </c>
      <c r="AE341">
        <f t="shared" si="172"/>
        <v>0.36729995596725784</v>
      </c>
      <c r="AF341">
        <f t="shared" si="173"/>
        <v>0.20567110895758026</v>
      </c>
      <c r="AG341">
        <f t="shared" si="174"/>
        <v>0.38138155273999391</v>
      </c>
      <c r="AH341">
        <f t="shared" si="175"/>
        <v>26.890165893304399</v>
      </c>
      <c r="AJ341">
        <f t="shared" si="176"/>
        <v>9.0291300125982105E-3</v>
      </c>
      <c r="AK341">
        <f t="shared" si="177"/>
        <v>8.937816653137616E-2</v>
      </c>
      <c r="AL341">
        <f t="shared" si="178"/>
        <v>4.1502517997293049E-2</v>
      </c>
      <c r="AM341">
        <f t="shared" si="179"/>
        <v>2.2492167000060292E-2</v>
      </c>
      <c r="AN341">
        <f t="shared" si="180"/>
        <v>1.2725693355369293E-2</v>
      </c>
      <c r="AO341">
        <f t="shared" si="181"/>
        <v>0.6862888775744832</v>
      </c>
      <c r="AP341">
        <f t="shared" si="182"/>
        <v>1.9195440609163505E-2</v>
      </c>
      <c r="AQ341">
        <f t="shared" si="183"/>
        <v>1.727431158847894E-2</v>
      </c>
      <c r="AR341">
        <f t="shared" si="184"/>
        <v>1.6834366066334115E-2</v>
      </c>
      <c r="AS341">
        <f t="shared" si="185"/>
        <v>9.7539533873086393E-3</v>
      </c>
      <c r="AT341">
        <f t="shared" si="186"/>
        <v>3.1252298193726331E-2</v>
      </c>
      <c r="AU341">
        <f t="shared" si="187"/>
        <v>8.7823104846939011E-3</v>
      </c>
      <c r="AV341">
        <f t="shared" si="188"/>
        <v>1.3659267013250924E-2</v>
      </c>
      <c r="AW341">
        <f t="shared" si="189"/>
        <v>7.648562294990972E-3</v>
      </c>
      <c r="AX341">
        <f t="shared" si="190"/>
        <v>1.4182937890872485E-2</v>
      </c>
      <c r="AY341">
        <f t="shared" si="191"/>
        <v>1.0000000000000002</v>
      </c>
      <c r="BA341" cm="1">
        <f t="array" ref="BA341">SUM(AJ341:AX341*C341:Q341)</f>
        <v>3.1684688197039887E-2</v>
      </c>
    </row>
    <row r="342" spans="2:53" x14ac:dyDescent="0.3">
      <c r="B342" s="1">
        <f>'Problem 1 and 2'!B343</f>
        <v>42195</v>
      </c>
      <c r="C342" s="5">
        <f>('Problem 1 and 2'!C343-'Problem 1 and 2'!C344)/'Problem 1 and 2'!C344</f>
        <v>-1.0250569476081908E-2</v>
      </c>
      <c r="D342" s="5">
        <f>('Problem 1 and 2'!D343-'Problem 1 and 2'!D344)/'Problem 1 and 2'!D344</f>
        <v>-1.4498933901918842E-2</v>
      </c>
      <c r="E342" s="5">
        <f>('Problem 1 and 2'!E343-'Problem 1 and 2'!E344)/'Problem 1 and 2'!E344</f>
        <v>2.0054694621695533E-2</v>
      </c>
      <c r="F342" s="5">
        <f>('Problem 1 and 2'!F343-'Problem 1 and 2'!F344)/'Problem 1 and 2'!F344</f>
        <v>3.0431107354184285E-2</v>
      </c>
      <c r="G342" s="5">
        <f>('Problem 1 and 2'!G343-'Problem 1 and 2'!G344)/'Problem 1 and 2'!G344</f>
        <v>2.0172910662824207E-2</v>
      </c>
      <c r="H342" s="5">
        <f>('Problem 1 and 2'!H343-'Problem 1 and 2'!H344)/'Problem 1 and 2'!H344</f>
        <v>1.9236735960285412E-2</v>
      </c>
      <c r="I342" s="5">
        <f>('Problem 1 and 2'!I343-'Problem 1 and 2'!I344)/'Problem 1 and 2'!I344</f>
        <v>3.2012678288431136E-2</v>
      </c>
      <c r="J342" s="5">
        <f>('Problem 1 and 2'!J343-'Problem 1 and 2'!J344)/'Problem 1 and 2'!J344</f>
        <v>-5.968529571351181E-3</v>
      </c>
      <c r="K342" s="5">
        <f>('Problem 1 and 2'!K343-'Problem 1 and 2'!K344)/'Problem 1 and 2'!K344</f>
        <v>3.696771174543749E-2</v>
      </c>
      <c r="L342" s="5">
        <f>('Problem 1 and 2'!L343-'Problem 1 and 2'!L344)/'Problem 1 and 2'!L344</f>
        <v>3.1428571428571403E-2</v>
      </c>
      <c r="M342" s="5">
        <f>('Problem 1 and 2'!M343-'Problem 1 and 2'!M344)/'Problem 1 and 2'!M344</f>
        <v>0.10016694490818039</v>
      </c>
      <c r="N342" s="5">
        <f>('Problem 1 and 2'!N343-'Problem 1 and 2'!N344)/'Problem 1 and 2'!N344</f>
        <v>4.388531304856641E-2</v>
      </c>
      <c r="O342" s="5">
        <f>('Problem 1 and 2'!O343-'Problem 1 and 2'!O344)/'Problem 1 and 2'!O344</f>
        <v>-5.2493438320206991E-4</v>
      </c>
      <c r="P342" s="5">
        <f>('Problem 1 and 2'!P343-'Problem 1 and 2'!P344)/'Problem 1 and 2'!P344</f>
        <v>-8.5450346420320837E-3</v>
      </c>
      <c r="Q342" s="5">
        <f>('Problem 1 and 2'!Q343-'Problem 1 and 2'!Q344)/'Problem 1 and 2'!Q344</f>
        <v>2.2944550669216114E-2</v>
      </c>
      <c r="S342">
        <f t="shared" si="160"/>
        <v>0.23574154703758796</v>
      </c>
      <c r="T342">
        <f t="shared" si="161"/>
        <v>2.2800668715494914</v>
      </c>
      <c r="U342">
        <f t="shared" si="162"/>
        <v>1.0719439790691605</v>
      </c>
      <c r="V342">
        <f t="shared" si="163"/>
        <v>0.58328581191023154</v>
      </c>
      <c r="W342">
        <f t="shared" si="164"/>
        <v>0.32441720922162143</v>
      </c>
      <c r="X342">
        <f t="shared" si="165"/>
        <v>17.877551020408205</v>
      </c>
      <c r="Y342">
        <f t="shared" si="166"/>
        <v>0.49900383141762428</v>
      </c>
      <c r="Z342">
        <f t="shared" si="167"/>
        <v>0.47514275772758868</v>
      </c>
      <c r="AA342">
        <f t="shared" si="168"/>
        <v>0.41469054735463501</v>
      </c>
      <c r="AB342">
        <f t="shared" si="169"/>
        <v>0.26204346397639444</v>
      </c>
      <c r="AC342">
        <f t="shared" si="170"/>
        <v>0.82106757491681837</v>
      </c>
      <c r="AD342">
        <f t="shared" si="171"/>
        <v>0.2269964924429457</v>
      </c>
      <c r="AE342">
        <f t="shared" si="172"/>
        <v>0.39848382687274014</v>
      </c>
      <c r="AF342">
        <f t="shared" si="173"/>
        <v>0.20552748388149258</v>
      </c>
      <c r="AG342">
        <f t="shared" si="174"/>
        <v>0.39968487897335314</v>
      </c>
      <c r="AH342">
        <f t="shared" si="175"/>
        <v>26.075647296759893</v>
      </c>
      <c r="AJ342">
        <f t="shared" si="176"/>
        <v>9.0406786207328678E-3</v>
      </c>
      <c r="AK342">
        <f t="shared" si="177"/>
        <v>8.7440470627657543E-2</v>
      </c>
      <c r="AL342">
        <f t="shared" si="178"/>
        <v>4.1109007453186332E-2</v>
      </c>
      <c r="AM342">
        <f t="shared" si="179"/>
        <v>2.2368986866251616E-2</v>
      </c>
      <c r="AN342">
        <f t="shared" si="180"/>
        <v>1.2441386613705764E-2</v>
      </c>
      <c r="AO342">
        <f t="shared" si="181"/>
        <v>0.68560334541070567</v>
      </c>
      <c r="AP342">
        <f t="shared" si="182"/>
        <v>1.9136776385207107E-2</v>
      </c>
      <c r="AQ342">
        <f t="shared" si="183"/>
        <v>1.822170519182582E-2</v>
      </c>
      <c r="AR342">
        <f t="shared" si="184"/>
        <v>1.5903365413527572E-2</v>
      </c>
      <c r="AS342">
        <f t="shared" si="185"/>
        <v>1.0049356052187262E-2</v>
      </c>
      <c r="AT342">
        <f t="shared" si="186"/>
        <v>3.1487907685376716E-2</v>
      </c>
      <c r="AU342">
        <f t="shared" si="187"/>
        <v>8.7053061371616201E-3</v>
      </c>
      <c r="AV342">
        <f t="shared" si="188"/>
        <v>1.5281838350461771E-2</v>
      </c>
      <c r="AW342">
        <f t="shared" si="189"/>
        <v>7.8819705429529641E-3</v>
      </c>
      <c r="AX342">
        <f t="shared" si="190"/>
        <v>1.5327898649059314E-2</v>
      </c>
      <c r="AY342">
        <f t="shared" si="191"/>
        <v>0.99999999999999989</v>
      </c>
      <c r="BA342" cm="1">
        <f t="array" ref="BA342">SUM(AJ342:AX342*C342:Q342)</f>
        <v>1.8804436718338688E-2</v>
      </c>
    </row>
    <row r="343" spans="2:53" x14ac:dyDescent="0.3">
      <c r="B343" s="1">
        <f>'Problem 1 and 2'!B344</f>
        <v>42188</v>
      </c>
      <c r="C343" s="5">
        <f>('Problem 1 and 2'!C344-'Problem 1 and 2'!C345)/'Problem 1 and 2'!C345</f>
        <v>-2.5527192008878992E-2</v>
      </c>
      <c r="D343" s="5">
        <f>('Problem 1 and 2'!D344-'Problem 1 and 2'!D345)/'Problem 1 and 2'!D345</f>
        <v>-2.2916666666666627E-2</v>
      </c>
      <c r="E343" s="5">
        <f>('Problem 1 and 2'!E344-'Problem 1 and 2'!E345)/'Problem 1 and 2'!E345</f>
        <v>0</v>
      </c>
      <c r="F343" s="5">
        <f>('Problem 1 and 2'!F344-'Problem 1 and 2'!F345)/'Problem 1 and 2'!F345</f>
        <v>-0.1184798807749626</v>
      </c>
      <c r="G343" s="5">
        <f>('Problem 1 and 2'!G344-'Problem 1 and 2'!G345)/'Problem 1 and 2'!G345</f>
        <v>-4.3550165380374893E-2</v>
      </c>
      <c r="H343" s="5">
        <f>('Problem 1 and 2'!H344-'Problem 1 and 2'!H345)/'Problem 1 and 2'!H345</f>
        <v>-3.096812988574868E-2</v>
      </c>
      <c r="I343" s="5">
        <f>('Problem 1 and 2'!I344-'Problem 1 and 2'!I345)/'Problem 1 and 2'!I345</f>
        <v>-2.2008679479231314E-2</v>
      </c>
      <c r="J343" s="5">
        <f>('Problem 1 and 2'!J344-'Problem 1 and 2'!J345)/'Problem 1 and 2'!J345</f>
        <v>-3.5583464154892636E-2</v>
      </c>
      <c r="K343" s="5">
        <f>('Problem 1 and 2'!K344-'Problem 1 and 2'!K345)/'Problem 1 and 2'!K345</f>
        <v>-2.7752502274795397E-2</v>
      </c>
      <c r="L343" s="5">
        <f>('Problem 1 and 2'!L344-'Problem 1 and 2'!L345)/'Problem 1 and 2'!L345</f>
        <v>-4.8050770625566612E-2</v>
      </c>
      <c r="M343" s="5">
        <f>('Problem 1 and 2'!M344-'Problem 1 and 2'!M345)/'Problem 1 and 2'!M345</f>
        <v>-5.8176100628930812E-2</v>
      </c>
      <c r="N343" s="5">
        <f>('Problem 1 and 2'!N344-'Problem 1 and 2'!N345)/'Problem 1 and 2'!N345</f>
        <v>-3.1728045325779004E-2</v>
      </c>
      <c r="O343" s="5">
        <f>('Problem 1 and 2'!O344-'Problem 1 and 2'!O345)/'Problem 1 and 2'!O345</f>
        <v>-3.3485540334855374E-2</v>
      </c>
      <c r="P343" s="5">
        <f>('Problem 1 and 2'!P344-'Problem 1 and 2'!P345)/'Problem 1 and 2'!P345</f>
        <v>-6.4794816414686901E-2</v>
      </c>
      <c r="Q343" s="5">
        <f>('Problem 1 and 2'!Q344-'Problem 1 and 2'!Q345)/'Problem 1 and 2'!Q345</f>
        <v>-3.7718491260349693E-2</v>
      </c>
      <c r="S343">
        <f t="shared" si="160"/>
        <v>0.23818305903222348</v>
      </c>
      <c r="T343">
        <f t="shared" si="161"/>
        <v>2.3136117757609505</v>
      </c>
      <c r="U343">
        <f t="shared" si="162"/>
        <v>1.0508691197845121</v>
      </c>
      <c r="V343">
        <f t="shared" si="163"/>
        <v>0.56605997989319434</v>
      </c>
      <c r="W343">
        <f t="shared" si="164"/>
        <v>0.31800217966074196</v>
      </c>
      <c r="X343">
        <f t="shared" si="165"/>
        <v>17.540136054421811</v>
      </c>
      <c r="Y343">
        <f t="shared" si="166"/>
        <v>0.48352490421455913</v>
      </c>
      <c r="Z343">
        <f t="shared" si="167"/>
        <v>0.47799568913315832</v>
      </c>
      <c r="AA343">
        <f t="shared" si="168"/>
        <v>0.3999069041953317</v>
      </c>
      <c r="AB343">
        <f t="shared" si="169"/>
        <v>0.25405876008791706</v>
      </c>
      <c r="AC343">
        <f t="shared" si="170"/>
        <v>0.74631180178326884</v>
      </c>
      <c r="AD343">
        <f t="shared" si="171"/>
        <v>0.217453478466925</v>
      </c>
      <c r="AE343">
        <f t="shared" si="172"/>
        <v>0.39869311459693801</v>
      </c>
      <c r="AF343">
        <f t="shared" si="173"/>
        <v>0.20729885981990745</v>
      </c>
      <c r="AG343">
        <f t="shared" si="174"/>
        <v>0.39071998449170781</v>
      </c>
      <c r="AH343">
        <f t="shared" si="175"/>
        <v>25.602825665343151</v>
      </c>
      <c r="AJ343">
        <f t="shared" si="176"/>
        <v>9.3029989011969138E-3</v>
      </c>
      <c r="AK343">
        <f t="shared" si="177"/>
        <v>9.0365485669526444E-2</v>
      </c>
      <c r="AL343">
        <f t="shared" si="178"/>
        <v>4.1045044540025284E-2</v>
      </c>
      <c r="AM343">
        <f t="shared" si="179"/>
        <v>2.2109277596629978E-2</v>
      </c>
      <c r="AN343">
        <f t="shared" si="180"/>
        <v>1.2420589188762881E-2</v>
      </c>
      <c r="AO343">
        <f t="shared" si="181"/>
        <v>0.6850859465158462</v>
      </c>
      <c r="AP343">
        <f t="shared" si="182"/>
        <v>1.8885607023801078E-2</v>
      </c>
      <c r="AQ343">
        <f t="shared" si="183"/>
        <v>1.8669645896944469E-2</v>
      </c>
      <c r="AR343">
        <f t="shared" si="184"/>
        <v>1.5619639387564131E-2</v>
      </c>
      <c r="AS343">
        <f t="shared" si="185"/>
        <v>9.9230750311993712E-3</v>
      </c>
      <c r="AT343">
        <f t="shared" si="186"/>
        <v>2.9149587297057671E-2</v>
      </c>
      <c r="AU343">
        <f t="shared" si="187"/>
        <v>8.4933390286400061E-3</v>
      </c>
      <c r="AV343">
        <f t="shared" si="188"/>
        <v>1.5572230964202615E-2</v>
      </c>
      <c r="AW343">
        <f t="shared" si="189"/>
        <v>8.0967180157975362E-3</v>
      </c>
      <c r="AX343">
        <f t="shared" si="190"/>
        <v>1.52608149428053E-2</v>
      </c>
      <c r="AY343">
        <f t="shared" si="191"/>
        <v>0.99999999999999978</v>
      </c>
      <c r="BA343" cm="1">
        <f t="array" ref="BA343">SUM(AJ343:AX343*C343:Q343)</f>
        <v>-3.2261853651259859E-2</v>
      </c>
    </row>
    <row r="344" spans="2:53" x14ac:dyDescent="0.3">
      <c r="B344" s="1">
        <f>'Problem 1 and 2'!B345</f>
        <v>42181</v>
      </c>
      <c r="C344" s="5">
        <f>('Problem 1 and 2'!C345-'Problem 1 and 2'!C346)/'Problem 1 and 2'!C346</f>
        <v>3.3407572383073181E-3</v>
      </c>
      <c r="D344" s="5">
        <f>('Problem 1 and 2'!D345-'Problem 1 and 2'!D346)/'Problem 1 and 2'!D346</f>
        <v>2.5062656641603111E-3</v>
      </c>
      <c r="E344" s="5">
        <f>('Problem 1 and 2'!E345-'Problem 1 and 2'!E346)/'Problem 1 and 2'!E346</f>
        <v>1.3863216266173753E-2</v>
      </c>
      <c r="F344" s="5">
        <f>('Problem 1 and 2'!F345-'Problem 1 and 2'!F346)/'Problem 1 and 2'!F346</f>
        <v>2.7171833141982325E-2</v>
      </c>
      <c r="G344" s="5">
        <f>('Problem 1 and 2'!G345-'Problem 1 and 2'!G346)/'Problem 1 and 2'!G346</f>
        <v>1.8528916339135382E-2</v>
      </c>
      <c r="H344" s="5">
        <f>('Problem 1 and 2'!H345-'Problem 1 and 2'!H346)/'Problem 1 and 2'!H346</f>
        <v>7.2683222289522537E-3</v>
      </c>
      <c r="I344" s="5">
        <f>('Problem 1 and 2'!I345-'Problem 1 and 2'!I346)/'Problem 1 and 2'!I346</f>
        <v>5.5973813420622007E-2</v>
      </c>
      <c r="J344" s="5">
        <f>('Problem 1 and 2'!J345-'Problem 1 and 2'!J346)/'Problem 1 and 2'!J346</f>
        <v>-2.0887728459530325E-3</v>
      </c>
      <c r="K344" s="5">
        <f>('Problem 1 and 2'!K345-'Problem 1 and 2'!K346)/'Problem 1 and 2'!K346</f>
        <v>2.6143790849673314E-2</v>
      </c>
      <c r="L344" s="5">
        <f>('Problem 1 and 2'!L345-'Problem 1 and 2'!L346)/'Problem 1 and 2'!L346</f>
        <v>6.9835111542192074E-2</v>
      </c>
      <c r="M344" s="5">
        <f>('Problem 1 and 2'!M345-'Problem 1 and 2'!M346)/'Problem 1 and 2'!M346</f>
        <v>4.777594728171336E-2</v>
      </c>
      <c r="N344" s="5">
        <f>('Problem 1 and 2'!N345-'Problem 1 and 2'!N346)/'Problem 1 and 2'!N346</f>
        <v>4.1297935103244837E-2</v>
      </c>
      <c r="O344" s="5">
        <f>('Problem 1 and 2'!O345-'Problem 1 and 2'!O346)/'Problem 1 and 2'!O346</f>
        <v>3.7914691943127903E-2</v>
      </c>
      <c r="P344" s="5">
        <f>('Problem 1 and 2'!P345-'Problem 1 and 2'!P346)/'Problem 1 and 2'!P346</f>
        <v>8.7145969498911204E-3</v>
      </c>
      <c r="Q344" s="5">
        <f>('Problem 1 and 2'!Q345-'Problem 1 and 2'!Q346)/'Problem 1 and 2'!Q346</f>
        <v>2.5471698113207535E-2</v>
      </c>
      <c r="S344">
        <f t="shared" si="160"/>
        <v>0.24442247857406987</v>
      </c>
      <c r="T344">
        <f t="shared" si="161"/>
        <v>2.3678755913971345</v>
      </c>
      <c r="U344">
        <f t="shared" si="162"/>
        <v>1.0508691197845121</v>
      </c>
      <c r="V344">
        <f t="shared" si="163"/>
        <v>0.64214073796844184</v>
      </c>
      <c r="W344">
        <f t="shared" si="164"/>
        <v>0.33248181781244146</v>
      </c>
      <c r="X344">
        <f t="shared" si="165"/>
        <v>18.100680272108889</v>
      </c>
      <c r="Y344">
        <f t="shared" si="166"/>
        <v>0.49440613026819902</v>
      </c>
      <c r="Z344">
        <f t="shared" si="167"/>
        <v>0.49563199236758843</v>
      </c>
      <c r="AA344">
        <f t="shared" si="168"/>
        <v>0.41132212233099635</v>
      </c>
      <c r="AB344">
        <f t="shared" si="169"/>
        <v>0.26688267845425956</v>
      </c>
      <c r="AC344">
        <f t="shared" si="170"/>
        <v>0.79241119521562442</v>
      </c>
      <c r="AD344">
        <f t="shared" si="171"/>
        <v>0.22457892890235379</v>
      </c>
      <c r="AE344">
        <f t="shared" si="172"/>
        <v>0.41250610439399726</v>
      </c>
      <c r="AF344">
        <f t="shared" si="173"/>
        <v>0.22166136742867704</v>
      </c>
      <c r="AG344">
        <f t="shared" si="174"/>
        <v>0.40603501256451857</v>
      </c>
      <c r="AH344">
        <f t="shared" si="175"/>
        <v>26.463905549571706</v>
      </c>
      <c r="AJ344">
        <f t="shared" si="176"/>
        <v>9.2360697900852971E-3</v>
      </c>
      <c r="AK344">
        <f t="shared" si="177"/>
        <v>8.9475666657050035E-2</v>
      </c>
      <c r="AL344">
        <f t="shared" si="178"/>
        <v>3.9709525028950969E-2</v>
      </c>
      <c r="AM344">
        <f t="shared" si="179"/>
        <v>2.4264775913955539E-2</v>
      </c>
      <c r="AN344">
        <f t="shared" si="180"/>
        <v>1.256359599642776E-2</v>
      </c>
      <c r="AO344">
        <f t="shared" si="181"/>
        <v>0.68397615152468805</v>
      </c>
      <c r="AP344">
        <f t="shared" si="182"/>
        <v>1.8682281394259304E-2</v>
      </c>
      <c r="AQ344">
        <f t="shared" si="183"/>
        <v>1.8728603434560315E-2</v>
      </c>
      <c r="AR344">
        <f t="shared" si="184"/>
        <v>1.5542759611218959E-2</v>
      </c>
      <c r="AS344">
        <f t="shared" si="185"/>
        <v>1.0084780492975226E-2</v>
      </c>
      <c r="AT344">
        <f t="shared" si="186"/>
        <v>2.9943093385490446E-2</v>
      </c>
      <c r="AU344">
        <f t="shared" si="187"/>
        <v>8.4862352792816845E-3</v>
      </c>
      <c r="AV344">
        <f t="shared" si="188"/>
        <v>1.5587499117290089E-2</v>
      </c>
      <c r="AW344">
        <f t="shared" si="189"/>
        <v>8.3759884576924976E-3</v>
      </c>
      <c r="AX344">
        <f t="shared" si="190"/>
        <v>1.534297391607377E-2</v>
      </c>
      <c r="AY344">
        <f t="shared" si="191"/>
        <v>0.99999999999999989</v>
      </c>
      <c r="BA344" cm="1">
        <f t="array" ref="BA344">SUM(AJ344:AX344*C344:Q344)</f>
        <v>1.1622115316253611E-2</v>
      </c>
    </row>
    <row r="345" spans="2:53" x14ac:dyDescent="0.3">
      <c r="B345" s="1">
        <f>'Problem 1 and 2'!B346</f>
        <v>42174</v>
      </c>
      <c r="C345" s="5">
        <f>('Problem 1 and 2'!C346-'Problem 1 and 2'!C347)/'Problem 1 and 2'!C347</f>
        <v>-3.905831995719642E-2</v>
      </c>
      <c r="D345" s="5">
        <f>('Problem 1 and 2'!D346-'Problem 1 and 2'!D347)/'Problem 1 and 2'!D347</f>
        <v>-1.0743801652892602E-2</v>
      </c>
      <c r="E345" s="5">
        <f>('Problem 1 and 2'!E346-'Problem 1 and 2'!E347)/'Problem 1 and 2'!E347</f>
        <v>8.3876980428704562E-3</v>
      </c>
      <c r="F345" s="5">
        <f>('Problem 1 and 2'!F346-'Problem 1 and 2'!F347)/'Problem 1 and 2'!F347</f>
        <v>-1.5284677111194914E-3</v>
      </c>
      <c r="G345" s="5">
        <f>('Problem 1 and 2'!G346-'Problem 1 and 2'!G347)/'Problem 1 and 2'!G347</f>
        <v>-3.833693304535634E-2</v>
      </c>
      <c r="H345" s="5">
        <f>('Problem 1 and 2'!H346-'Problem 1 and 2'!H347)/'Problem 1 and 2'!H347</f>
        <v>1.8203883495144595E-3</v>
      </c>
      <c r="I345" s="5">
        <f>('Problem 1 and 2'!I346-'Problem 1 and 2'!I347)/'Problem 1 and 2'!I347</f>
        <v>-4.471544715447158E-2</v>
      </c>
      <c r="J345" s="5">
        <f>('Problem 1 and 2'!J346-'Problem 1 and 2'!J347)/'Problem 1 and 2'!J347</f>
        <v>-4.8210735586481063E-2</v>
      </c>
      <c r="K345" s="5">
        <f>('Problem 1 and 2'!K346-'Problem 1 and 2'!K347)/'Problem 1 and 2'!K347</f>
        <v>-2.6805997273966427E-2</v>
      </c>
      <c r="L345" s="5">
        <f>('Problem 1 and 2'!L346-'Problem 1 and 2'!L347)/'Problem 1 and 2'!L347</f>
        <v>-2.6440037771482638E-2</v>
      </c>
      <c r="M345" s="5">
        <f>('Problem 1 and 2'!M346-'Problem 1 and 2'!M347)/'Problem 1 and 2'!M347</f>
        <v>-9.7879282218596309E-3</v>
      </c>
      <c r="N345" s="5">
        <f>('Problem 1 and 2'!N346-'Problem 1 and 2'!N347)/'Problem 1 and 2'!N347</f>
        <v>-1.7960602549246783E-2</v>
      </c>
      <c r="O345" s="5">
        <f>('Problem 1 and 2'!O346-'Problem 1 and 2'!O347)/'Problem 1 and 2'!O347</f>
        <v>-3.3095723014256617E-2</v>
      </c>
      <c r="P345" s="5">
        <f>('Problem 1 and 2'!P346-'Problem 1 and 2'!P347)/'Problem 1 and 2'!P347</f>
        <v>-3.2053985660059237E-2</v>
      </c>
      <c r="Q345" s="5">
        <f>('Problem 1 and 2'!Q346-'Problem 1 and 2'!Q347)/'Problem 1 and 2'!Q347</f>
        <v>-5.4415700267618168E-2</v>
      </c>
      <c r="S345">
        <f t="shared" si="160"/>
        <v>0.24360864124252471</v>
      </c>
      <c r="T345">
        <f t="shared" si="161"/>
        <v>2.3619559024186421</v>
      </c>
      <c r="U345">
        <f t="shared" si="162"/>
        <v>1.0364998975449791</v>
      </c>
      <c r="V345">
        <f t="shared" si="163"/>
        <v>0.62515415361830795</v>
      </c>
      <c r="W345">
        <f t="shared" si="164"/>
        <v>0.32643336136932649</v>
      </c>
      <c r="X345">
        <f t="shared" si="165"/>
        <v>17.970068027210928</v>
      </c>
      <c r="Y345">
        <f t="shared" si="166"/>
        <v>0.46819923371647487</v>
      </c>
      <c r="Z345">
        <f t="shared" si="167"/>
        <v>0.49666942196961372</v>
      </c>
      <c r="AA345">
        <f t="shared" si="168"/>
        <v>0.40084257781300914</v>
      </c>
      <c r="AB345">
        <f t="shared" si="169"/>
        <v>0.24946150633394523</v>
      </c>
      <c r="AC345">
        <f t="shared" si="170"/>
        <v>0.75627923820107545</v>
      </c>
      <c r="AD345">
        <f t="shared" si="171"/>
        <v>0.21567211585806781</v>
      </c>
      <c r="AE345">
        <f t="shared" si="172"/>
        <v>0.39743738825175079</v>
      </c>
      <c r="AF345">
        <f t="shared" si="173"/>
        <v>0.21974636641417439</v>
      </c>
      <c r="AG345">
        <f t="shared" si="174"/>
        <v>0.39594950627266762</v>
      </c>
      <c r="AH345">
        <f t="shared" si="175"/>
        <v>26.16397733823549</v>
      </c>
      <c r="AJ345">
        <f t="shared" si="176"/>
        <v>9.3108413179413714E-3</v>
      </c>
      <c r="AK345">
        <f t="shared" si="177"/>
        <v>9.0275108859956432E-2</v>
      </c>
      <c r="AL345">
        <f t="shared" si="178"/>
        <v>3.9615532613623682E-2</v>
      </c>
      <c r="AM345">
        <f t="shared" si="179"/>
        <v>2.3893697259274135E-2</v>
      </c>
      <c r="AN345">
        <f t="shared" si="180"/>
        <v>1.2476442596985573E-2</v>
      </c>
      <c r="AO345">
        <f t="shared" si="181"/>
        <v>0.6868247818327623</v>
      </c>
      <c r="AP345">
        <f t="shared" si="182"/>
        <v>1.7894803517975011E-2</v>
      </c>
      <c r="AQ345">
        <f t="shared" si="183"/>
        <v>1.8982948026169989E-2</v>
      </c>
      <c r="AR345">
        <f t="shared" si="184"/>
        <v>1.5320399212669634E-2</v>
      </c>
      <c r="AS345">
        <f t="shared" si="185"/>
        <v>9.5345406819852038E-3</v>
      </c>
      <c r="AT345">
        <f t="shared" si="186"/>
        <v>2.8905362071838549E-2</v>
      </c>
      <c r="AU345">
        <f t="shared" si="187"/>
        <v>8.243093665384317E-3</v>
      </c>
      <c r="AV345">
        <f t="shared" si="188"/>
        <v>1.5190251203548631E-2</v>
      </c>
      <c r="AW345">
        <f t="shared" si="189"/>
        <v>8.3988135126933337E-3</v>
      </c>
      <c r="AX345">
        <f t="shared" si="190"/>
        <v>1.5133383627191698E-2</v>
      </c>
      <c r="AY345">
        <f t="shared" si="191"/>
        <v>0.99999999999999989</v>
      </c>
      <c r="BA345" cm="1">
        <f t="array" ref="BA345">SUM(AJ345:AX345*C345:Q345)</f>
        <v>-4.6703662402306336E-3</v>
      </c>
    </row>
    <row r="346" spans="2:53" x14ac:dyDescent="0.3">
      <c r="B346" s="1">
        <f>'Problem 1 and 2'!B347</f>
        <v>42167</v>
      </c>
      <c r="C346" s="5">
        <f>('Problem 1 and 2'!C347-'Problem 1 and 2'!C348)/'Problem 1 and 2'!C348</f>
        <v>-2.3510971786833854E-2</v>
      </c>
      <c r="D346" s="5">
        <f>('Problem 1 and 2'!D347-'Problem 1 and 2'!D348)/'Problem 1 and 2'!D348</f>
        <v>-2.5764895330112628E-2</v>
      </c>
      <c r="E346" s="5">
        <f>('Problem 1 and 2'!E347-'Problem 1 and 2'!E348)/'Problem 1 and 2'!E348</f>
        <v>-4.3672014260249553E-2</v>
      </c>
      <c r="F346" s="5">
        <f>('Problem 1 and 2'!F347-'Problem 1 and 2'!F348)/'Problem 1 and 2'!F348</f>
        <v>3.0314960629921086E-2</v>
      </c>
      <c r="G346" s="5">
        <f>('Problem 1 and 2'!G347-'Problem 1 and 2'!G348)/'Problem 1 and 2'!G348</f>
        <v>-3.5918792295679361E-2</v>
      </c>
      <c r="H346" s="5">
        <f>('Problem 1 and 2'!H347-'Problem 1 and 2'!H348)/'Problem 1 and 2'!H348</f>
        <v>-6.0313630880579009E-3</v>
      </c>
      <c r="I346" s="5">
        <f>('Problem 1 and 2'!I347-'Problem 1 and 2'!I348)/'Problem 1 and 2'!I348</f>
        <v>-6.2499999999996445E-4</v>
      </c>
      <c r="J346" s="5">
        <f>('Problem 1 and 2'!J347-'Problem 1 and 2'!J348)/'Problem 1 and 2'!J348</f>
        <v>1.2581781580271767E-2</v>
      </c>
      <c r="K346" s="5">
        <f>('Problem 1 and 2'!K347-'Problem 1 and 2'!K348)/'Problem 1 and 2'!K348</f>
        <v>1.6158818097876247E-2</v>
      </c>
      <c r="L346" s="5">
        <f>('Problem 1 and 2'!L347-'Problem 1 and 2'!L348)/'Problem 1 and 2'!L348</f>
        <v>3.317073170731713E-2</v>
      </c>
      <c r="M346" s="5">
        <f>('Problem 1 and 2'!M347-'Problem 1 and 2'!M348)/'Problem 1 and 2'!M348</f>
        <v>-8.8924818108327211E-3</v>
      </c>
      <c r="N346" s="5">
        <f>('Problem 1 and 2'!N347-'Problem 1 and 2'!N348)/'Problem 1 and 2'!N348</f>
        <v>1.4101057579318484E-2</v>
      </c>
      <c r="O346" s="5">
        <f>('Problem 1 and 2'!O347-'Problem 1 and 2'!O348)/'Problem 1 and 2'!O348</f>
        <v>-3.0602171767028574E-2</v>
      </c>
      <c r="P346" s="5">
        <f>('Problem 1 and 2'!P347-'Problem 1 and 2'!P348)/'Problem 1 and 2'!P348</f>
        <v>-2.8079524492723912E-2</v>
      </c>
      <c r="Q346" s="5">
        <f>('Problem 1 and 2'!Q347-'Problem 1 and 2'!Q348)/'Problem 1 and 2'!Q348</f>
        <v>1.9090909090909065E-2</v>
      </c>
      <c r="S346">
        <f t="shared" si="160"/>
        <v>0.25351032877632446</v>
      </c>
      <c r="T346">
        <f t="shared" si="161"/>
        <v>2.387607887992111</v>
      </c>
      <c r="U346">
        <f t="shared" si="162"/>
        <v>1.0278783642012592</v>
      </c>
      <c r="V346">
        <f t="shared" si="163"/>
        <v>0.62611114428592107</v>
      </c>
      <c r="W346">
        <f t="shared" si="164"/>
        <v>0.33944670704996782</v>
      </c>
      <c r="X346">
        <f t="shared" si="165"/>
        <v>17.937414965986441</v>
      </c>
      <c r="Y346">
        <f t="shared" si="166"/>
        <v>0.49011494252873544</v>
      </c>
      <c r="Z346">
        <f t="shared" si="167"/>
        <v>0.52182708981872727</v>
      </c>
      <c r="AA346">
        <f t="shared" si="168"/>
        <v>0.41188352650160276</v>
      </c>
      <c r="AB346">
        <f t="shared" si="169"/>
        <v>0.25623640660295638</v>
      </c>
      <c r="AC346">
        <f t="shared" si="170"/>
        <v>0.76375481551443036</v>
      </c>
      <c r="AD346">
        <f t="shared" si="171"/>
        <v>0.21961656163482304</v>
      </c>
      <c r="AE346">
        <f t="shared" si="172"/>
        <v>0.41104109032461217</v>
      </c>
      <c r="AF346">
        <f t="shared" si="173"/>
        <v>0.22702337026928435</v>
      </c>
      <c r="AG346">
        <f t="shared" si="174"/>
        <v>0.41873527974684943</v>
      </c>
      <c r="AH346">
        <f t="shared" si="175"/>
        <v>26.292202481234046</v>
      </c>
      <c r="AJ346">
        <f t="shared" si="176"/>
        <v>9.6420347042917541E-3</v>
      </c>
      <c r="AK346">
        <f t="shared" si="177"/>
        <v>9.0810493708020718E-2</v>
      </c>
      <c r="AL346">
        <f t="shared" si="178"/>
        <v>3.9094418390201557E-2</v>
      </c>
      <c r="AM346">
        <f t="shared" si="179"/>
        <v>2.3813567719661578E-2</v>
      </c>
      <c r="AN346">
        <f t="shared" si="180"/>
        <v>1.2910546664633614E-2</v>
      </c>
      <c r="AO346">
        <f t="shared" si="181"/>
        <v>0.68223325827454739</v>
      </c>
      <c r="AP346">
        <f t="shared" si="182"/>
        <v>1.8641075918936538E-2</v>
      </c>
      <c r="AQ346">
        <f t="shared" si="183"/>
        <v>1.9847218588521797E-2</v>
      </c>
      <c r="AR346">
        <f t="shared" si="184"/>
        <v>1.5665615187452742E-2</v>
      </c>
      <c r="AS346">
        <f t="shared" si="185"/>
        <v>9.7457185941666191E-3</v>
      </c>
      <c r="AT346">
        <f t="shared" si="186"/>
        <v>2.9048719522815073E-2</v>
      </c>
      <c r="AU346">
        <f t="shared" si="187"/>
        <v>8.3529161085524693E-3</v>
      </c>
      <c r="AV346">
        <f t="shared" si="188"/>
        <v>1.5633573893932662E-2</v>
      </c>
      <c r="AW346">
        <f t="shared" si="189"/>
        <v>8.6346273360446459E-3</v>
      </c>
      <c r="AX346">
        <f t="shared" si="190"/>
        <v>1.59262153882209E-2</v>
      </c>
      <c r="AY346">
        <f t="shared" si="191"/>
        <v>1.0000000000000002</v>
      </c>
      <c r="BA346" cm="1">
        <f t="array" ref="BA346">SUM(AJ346:AX346*C346:Q346)</f>
        <v>-7.873257568641814E-3</v>
      </c>
    </row>
    <row r="347" spans="2:53" x14ac:dyDescent="0.3">
      <c r="B347" s="1">
        <f>'Problem 1 and 2'!B348</f>
        <v>42160</v>
      </c>
      <c r="C347" s="5">
        <f>('Problem 1 and 2'!C348-'Problem 1 and 2'!C349)/'Problem 1 and 2'!C349</f>
        <v>2.9032258064516158E-2</v>
      </c>
      <c r="D347" s="5">
        <f>('Problem 1 and 2'!D348-'Problem 1 and 2'!D349)/'Problem 1 and 2'!D349</f>
        <v>-3.6462373933281701E-2</v>
      </c>
      <c r="E347" s="5">
        <f>('Problem 1 and 2'!E348-'Problem 1 and 2'!E349)/'Problem 1 and 2'!E349</f>
        <v>-1.9230769230769232E-2</v>
      </c>
      <c r="F347" s="5">
        <f>('Problem 1 and 2'!F348-'Problem 1 and 2'!F349)/'Problem 1 and 2'!F349</f>
        <v>-2.3452518262206977E-2</v>
      </c>
      <c r="G347" s="5">
        <f>('Problem 1 and 2'!G348-'Problem 1 and 2'!G349)/'Problem 1 and 2'!G349</f>
        <v>3.6572622779518734E-3</v>
      </c>
      <c r="H347" s="5">
        <f>('Problem 1 and 2'!H348-'Problem 1 and 2'!H349)/'Problem 1 and 2'!H349</f>
        <v>-1.3682331945270571E-2</v>
      </c>
      <c r="I347" s="5">
        <f>('Problem 1 and 2'!I348-'Problem 1 and 2'!I349)/'Problem 1 and 2'!I349</f>
        <v>-4.9599049599049566E-2</v>
      </c>
      <c r="J347" s="5">
        <f>('Problem 1 and 2'!J348-'Problem 1 and 2'!J349)/'Problem 1 and 2'!J349</f>
        <v>-3.2619279454722573E-2</v>
      </c>
      <c r="K347" s="5">
        <f>('Problem 1 and 2'!K348-'Problem 1 and 2'!K349)/'Problem 1 and 2'!K349</f>
        <v>-2.607913669064749E-2</v>
      </c>
      <c r="L347" s="5">
        <f>('Problem 1 and 2'!L348-'Problem 1 and 2'!L349)/'Problem 1 and 2'!L349</f>
        <v>-2.6590693257359899E-2</v>
      </c>
      <c r="M347" s="5">
        <f>('Problem 1 and 2'!M348-'Problem 1 and 2'!M349)/'Problem 1 and 2'!M349</f>
        <v>-3.6604361370716577E-2</v>
      </c>
      <c r="N347" s="5">
        <f>('Problem 1 and 2'!N348-'Problem 1 and 2'!N349)/'Problem 1 and 2'!N349</f>
        <v>-4.0586245772266161E-2</v>
      </c>
      <c r="O347" s="5">
        <f>('Problem 1 and 2'!O348-'Problem 1 and 2'!O349)/'Problem 1 and 2'!O349</f>
        <v>-1.5549076773566652E-2</v>
      </c>
      <c r="P347" s="5">
        <f>('Problem 1 and 2'!P348-'Problem 1 and 2'!P349)/'Problem 1 and 2'!P349</f>
        <v>1.2450715916165353E-2</v>
      </c>
      <c r="Q347" s="5">
        <f>('Problem 1 and 2'!Q348-'Problem 1 and 2'!Q349)/'Problem 1 and 2'!Q349</f>
        <v>-6.3233965672989979E-3</v>
      </c>
      <c r="S347">
        <f t="shared" si="160"/>
        <v>0.2596141087629133</v>
      </c>
      <c r="T347">
        <f t="shared" si="161"/>
        <v>2.4507512370960343</v>
      </c>
      <c r="U347">
        <f t="shared" si="162"/>
        <v>1.0748178235170669</v>
      </c>
      <c r="V347">
        <f t="shared" si="163"/>
        <v>0.60768907393436755</v>
      </c>
      <c r="W347">
        <f t="shared" si="164"/>
        <v>0.3520934796128446</v>
      </c>
      <c r="X347">
        <f t="shared" si="165"/>
        <v>18.046258503401408</v>
      </c>
      <c r="Y347">
        <f t="shared" si="166"/>
        <v>0.49042145593869713</v>
      </c>
      <c r="Z347">
        <f t="shared" si="167"/>
        <v>0.51534315480606907</v>
      </c>
      <c r="AA347">
        <f t="shared" si="168"/>
        <v>0.40533381117786077</v>
      </c>
      <c r="AB347">
        <f t="shared" si="169"/>
        <v>0.2480097419905857</v>
      </c>
      <c r="AC347">
        <f t="shared" si="170"/>
        <v>0.77060742805167237</v>
      </c>
      <c r="AD347">
        <f t="shared" si="171"/>
        <v>0.21656279716249641</v>
      </c>
      <c r="AE347">
        <f t="shared" si="172"/>
        <v>0.42401692922487999</v>
      </c>
      <c r="AF347">
        <f t="shared" si="173"/>
        <v>0.23358224874395578</v>
      </c>
      <c r="AG347">
        <f t="shared" si="174"/>
        <v>0.41089099707540983</v>
      </c>
      <c r="AH347">
        <f t="shared" si="175"/>
        <v>26.505992790496261</v>
      </c>
      <c r="AJ347">
        <f t="shared" si="176"/>
        <v>9.7945438533431611E-3</v>
      </c>
      <c r="AK347">
        <f t="shared" si="177"/>
        <v>9.2460269512136609E-2</v>
      </c>
      <c r="AL347">
        <f t="shared" si="178"/>
        <v>4.0549993052983985E-2</v>
      </c>
      <c r="AM347">
        <f t="shared" si="179"/>
        <v>2.2926478503844414E-2</v>
      </c>
      <c r="AN347">
        <f t="shared" si="180"/>
        <v>1.3283542419851857E-2</v>
      </c>
      <c r="AO347">
        <f t="shared" si="181"/>
        <v>0.68083692039152388</v>
      </c>
      <c r="AP347">
        <f t="shared" si="182"/>
        <v>1.8502285872292926E-2</v>
      </c>
      <c r="AQ347">
        <f t="shared" si="183"/>
        <v>1.9442514712780187E-2</v>
      </c>
      <c r="AR347">
        <f t="shared" si="184"/>
        <v>1.5292157301242209E-2</v>
      </c>
      <c r="AS347">
        <f t="shared" si="185"/>
        <v>9.3567422262149612E-3</v>
      </c>
      <c r="AT347">
        <f t="shared" si="186"/>
        <v>2.9072950941417826E-2</v>
      </c>
      <c r="AU347">
        <f t="shared" si="187"/>
        <v>8.1703333609954472E-3</v>
      </c>
      <c r="AV347">
        <f t="shared" si="188"/>
        <v>1.599702122370272E-2</v>
      </c>
      <c r="AW347">
        <f t="shared" si="189"/>
        <v>8.8124316108509175E-3</v>
      </c>
      <c r="AX347">
        <f t="shared" si="190"/>
        <v>1.5501815016818953E-2</v>
      </c>
      <c r="AY347">
        <f t="shared" si="191"/>
        <v>1</v>
      </c>
      <c r="BA347" cm="1">
        <f t="array" ref="BA347">SUM(AJ347:AX347*C347:Q347)</f>
        <v>-1.750365680852263E-2</v>
      </c>
    </row>
    <row r="348" spans="2:53" x14ac:dyDescent="0.3">
      <c r="B348" s="1">
        <f>'Problem 1 and 2'!B349</f>
        <v>42153</v>
      </c>
      <c r="C348" s="5">
        <f>('Problem 1 and 2'!C349-'Problem 1 and 2'!C350)/'Problem 1 and 2'!C350</f>
        <v>2.2539857064321024E-2</v>
      </c>
      <c r="D348" s="5">
        <f>('Problem 1 and 2'!D349-'Problem 1 and 2'!D350)/'Problem 1 and 2'!D350</f>
        <v>6.2451209992194882E-3</v>
      </c>
      <c r="E348" s="5">
        <f>('Problem 1 and 2'!E349-'Problem 1 and 2'!E350)/'Problem 1 and 2'!E350</f>
        <v>-1.8025751072961373E-2</v>
      </c>
      <c r="F348" s="5">
        <f>('Problem 1 and 2'!F349-'Problem 1 and 2'!F350)/'Problem 1 and 2'!F350</f>
        <v>-1.8490566037735742E-2</v>
      </c>
      <c r="G348" s="5">
        <f>('Problem 1 and 2'!G349-'Problem 1 and 2'!G350)/'Problem 1 and 2'!G350</f>
        <v>2.6824034334763949E-2</v>
      </c>
      <c r="H348" s="5">
        <f>('Problem 1 and 2'!H349-'Problem 1 and 2'!H350)/'Problem 1 and 2'!H350</f>
        <v>-1.2048192771084404E-2</v>
      </c>
      <c r="I348" s="5">
        <f>('Problem 1 and 2'!I349-'Problem 1 and 2'!I350)/'Problem 1 and 2'!I350</f>
        <v>4.7746941211577612E-3</v>
      </c>
      <c r="J348" s="5">
        <f>('Problem 1 and 2'!J349-'Problem 1 and 2'!J350)/'Problem 1 and 2'!J350</f>
        <v>-8.6872586872586057E-3</v>
      </c>
      <c r="K348" s="5">
        <f>('Problem 1 and 2'!K349-'Problem 1 and 2'!K350)/'Problem 1 and 2'!K350</f>
        <v>-3.1376064545046308E-3</v>
      </c>
      <c r="L348" s="5">
        <f>('Problem 1 and 2'!L349-'Problem 1 and 2'!L350)/'Problem 1 and 2'!L350</f>
        <v>1.4450867052023121E-2</v>
      </c>
      <c r="M348" s="5">
        <f>('Problem 1 and 2'!M349-'Problem 1 and 2'!M350)/'Problem 1 and 2'!M350</f>
        <v>1.5600624024961842E-3</v>
      </c>
      <c r="N348" s="5">
        <f>('Problem 1 and 2'!N349-'Problem 1 and 2'!N350)/'Problem 1 and 2'!N350</f>
        <v>-3.3707865168539006E-3</v>
      </c>
      <c r="O348" s="5">
        <f>('Problem 1 and 2'!O349-'Problem 1 and 2'!O350)/'Problem 1 and 2'!O350</f>
        <v>-3.3898305084745211E-3</v>
      </c>
      <c r="P348" s="5">
        <f>('Problem 1 and 2'!P349-'Problem 1 and 2'!P350)/'Problem 1 and 2'!P350</f>
        <v>-1.3106696702846688E-2</v>
      </c>
      <c r="Q348" s="5">
        <f>('Problem 1 and 2'!Q349-'Problem 1 and 2'!Q350)/'Problem 1 and 2'!Q350</f>
        <v>-3.6553524804177624E-2</v>
      </c>
      <c r="S348">
        <f t="shared" si="160"/>
        <v>0.25228957277900665</v>
      </c>
      <c r="T348">
        <f t="shared" si="161"/>
        <v>2.5434930310924222</v>
      </c>
      <c r="U348">
        <f t="shared" si="162"/>
        <v>1.0958926828017153</v>
      </c>
      <c r="V348">
        <f t="shared" si="163"/>
        <v>0.62228318161546858</v>
      </c>
      <c r="W348">
        <f t="shared" si="164"/>
        <v>0.35081047370066876</v>
      </c>
      <c r="X348">
        <f t="shared" si="165"/>
        <v>18.296598639455826</v>
      </c>
      <c r="Y348">
        <f t="shared" si="166"/>
        <v>0.5160153256704979</v>
      </c>
      <c r="Z348">
        <f t="shared" si="167"/>
        <v>0.53272010063999287</v>
      </c>
      <c r="AA348">
        <f t="shared" si="168"/>
        <v>0.41618762514291896</v>
      </c>
      <c r="AB348">
        <f t="shared" si="169"/>
        <v>0.25478464225959679</v>
      </c>
      <c r="AC348">
        <f t="shared" si="170"/>
        <v>0.79988677252897933</v>
      </c>
      <c r="AD348">
        <f t="shared" si="171"/>
        <v>0.22572409057947629</v>
      </c>
      <c r="AE348">
        <f t="shared" si="172"/>
        <v>0.4307141363992118</v>
      </c>
      <c r="AF348">
        <f t="shared" si="173"/>
        <v>0.23070974722220183</v>
      </c>
      <c r="AG348">
        <f t="shared" si="174"/>
        <v>0.41350575796588968</v>
      </c>
      <c r="AH348">
        <f t="shared" si="175"/>
        <v>26.981615779853872</v>
      </c>
      <c r="AJ348">
        <f t="shared" si="176"/>
        <v>9.3504249277532713E-3</v>
      </c>
      <c r="AK348">
        <f t="shared" si="177"/>
        <v>9.4267632147943856E-2</v>
      </c>
      <c r="AL348">
        <f t="shared" si="178"/>
        <v>4.0616273381966099E-2</v>
      </c>
      <c r="AM348">
        <f t="shared" si="179"/>
        <v>2.3063228929384703E-2</v>
      </c>
      <c r="AN348">
        <f t="shared" si="180"/>
        <v>1.3001833417352469E-2</v>
      </c>
      <c r="AO348">
        <f t="shared" si="181"/>
        <v>0.67811352695627625</v>
      </c>
      <c r="AP348">
        <f t="shared" si="182"/>
        <v>1.9124700680668152E-2</v>
      </c>
      <c r="AQ348">
        <f t="shared" si="183"/>
        <v>1.9743817604791273E-2</v>
      </c>
      <c r="AR348">
        <f t="shared" si="184"/>
        <v>1.5424859227803183E-2</v>
      </c>
      <c r="AS348">
        <f t="shared" si="185"/>
        <v>9.4428978730708418E-3</v>
      </c>
      <c r="AT348">
        <f t="shared" si="186"/>
        <v>2.9645621635685133E-2</v>
      </c>
      <c r="AU348">
        <f t="shared" si="187"/>
        <v>8.365847783957242E-3</v>
      </c>
      <c r="AV348">
        <f t="shared" si="188"/>
        <v>1.5963244748330059E-2</v>
      </c>
      <c r="AW348">
        <f t="shared" si="189"/>
        <v>8.550627549683807E-3</v>
      </c>
      <c r="AX348">
        <f t="shared" si="190"/>
        <v>1.5325463135333742E-2</v>
      </c>
      <c r="AY348">
        <f t="shared" si="191"/>
        <v>1.0000000000000002</v>
      </c>
      <c r="BA348" cm="1">
        <f t="array" ref="BA348">SUM(AJ348:AX348*C348:Q348)</f>
        <v>-8.8808793193169595E-3</v>
      </c>
    </row>
    <row r="349" spans="2:53" x14ac:dyDescent="0.3">
      <c r="B349" s="1">
        <f>'Problem 1 and 2'!B350</f>
        <v>42146</v>
      </c>
      <c r="C349" s="5">
        <f>('Problem 1 and 2'!C350-'Problem 1 and 2'!C351)/'Problem 1 and 2'!C351</f>
        <v>-4.378762999452562E-3</v>
      </c>
      <c r="D349" s="5">
        <f>('Problem 1 and 2'!D350-'Problem 1 and 2'!D351)/'Problem 1 and 2'!D351</f>
        <v>3.3898305084745638E-2</v>
      </c>
      <c r="E349" s="5">
        <f>('Problem 1 and 2'!E350-'Problem 1 and 2'!E351)/'Problem 1 and 2'!E351</f>
        <v>2.2827041264266899E-2</v>
      </c>
      <c r="F349" s="5">
        <f>('Problem 1 and 2'!F350-'Problem 1 and 2'!F351)/'Problem 1 and 2'!F351</f>
        <v>2.2376543209876729E-2</v>
      </c>
      <c r="G349" s="5">
        <f>('Problem 1 and 2'!G350-'Problem 1 and 2'!G351)/'Problem 1 and 2'!G351</f>
        <v>-1.4799154334037966E-2</v>
      </c>
      <c r="H349" s="5">
        <f>('Problem 1 and 2'!H350-'Problem 1 and 2'!H351)/'Problem 1 and 2'!H351</f>
        <v>2.1615130591413956E-2</v>
      </c>
      <c r="I349" s="5">
        <f>('Problem 1 and 2'!I350-'Problem 1 and 2'!I351)/'Problem 1 and 2'!I351</f>
        <v>3.0442804428044385E-2</v>
      </c>
      <c r="J349" s="5">
        <f>('Problem 1 and 2'!J350-'Problem 1 and 2'!J351)/'Problem 1 and 2'!J351</f>
        <v>4.0160642570281124E-2</v>
      </c>
      <c r="K349" s="5">
        <f>('Problem 1 and 2'!K350-'Problem 1 and 2'!K351)/'Problem 1 and 2'!K351</f>
        <v>3.2392410920869918E-2</v>
      </c>
      <c r="L349" s="5">
        <f>('Problem 1 and 2'!L350-'Problem 1 and 2'!L351)/'Problem 1 and 2'!L351</f>
        <v>2.0648967551622363E-2</v>
      </c>
      <c r="M349" s="5">
        <f>('Problem 1 and 2'!M350-'Problem 1 and 2'!M351)/'Problem 1 and 2'!M351</f>
        <v>1.477674037040794E-2</v>
      </c>
      <c r="N349" s="5">
        <f>('Problem 1 and 2'!N350-'Problem 1 and 2'!N351)/'Problem 1 and 2'!N351</f>
        <v>2.5936599423631124E-2</v>
      </c>
      <c r="O349" s="5">
        <f>('Problem 1 and 2'!O350-'Problem 1 and 2'!O351)/'Problem 1 and 2'!O351</f>
        <v>1.8746916625555065E-2</v>
      </c>
      <c r="P349" s="5">
        <f>('Problem 1 and 2'!P350-'Problem 1 and 2'!P351)/'Problem 1 and 2'!P351</f>
        <v>-7.4312796208530887E-2</v>
      </c>
      <c r="Q349" s="5">
        <f>('Problem 1 and 2'!Q350-'Problem 1 and 2'!Q351)/'Problem 1 and 2'!Q351</f>
        <v>6.4874884151992634E-2</v>
      </c>
      <c r="S349">
        <f t="shared" si="160"/>
        <v>0.24672835101344792</v>
      </c>
      <c r="T349">
        <f t="shared" si="161"/>
        <v>2.5277071938164406</v>
      </c>
      <c r="U349">
        <f t="shared" si="162"/>
        <v>1.1160095939370613</v>
      </c>
      <c r="V349">
        <f t="shared" si="163"/>
        <v>0.63400631729372992</v>
      </c>
      <c r="W349">
        <f t="shared" si="164"/>
        <v>0.34164614575655516</v>
      </c>
      <c r="X349">
        <f t="shared" si="165"/>
        <v>18.519727891156506</v>
      </c>
      <c r="Y349">
        <f t="shared" si="166"/>
        <v>0.51356321839080454</v>
      </c>
      <c r="Z349">
        <f t="shared" si="167"/>
        <v>0.53738853384910668</v>
      </c>
      <c r="AA349">
        <f t="shared" si="168"/>
        <v>0.41749756820766737</v>
      </c>
      <c r="AB349">
        <f t="shared" si="169"/>
        <v>0.251155231401198</v>
      </c>
      <c r="AC349">
        <f t="shared" si="170"/>
        <v>0.79864084297675331</v>
      </c>
      <c r="AD349">
        <f t="shared" si="171"/>
        <v>0.22648753169755792</v>
      </c>
      <c r="AE349">
        <f t="shared" si="172"/>
        <v>0.43217915046859684</v>
      </c>
      <c r="AF349">
        <f t="shared" si="173"/>
        <v>0.23377374884540603</v>
      </c>
      <c r="AG349">
        <f t="shared" si="174"/>
        <v>0.429194323308769</v>
      </c>
      <c r="AH349">
        <f t="shared" si="175"/>
        <v>27.2257056421196</v>
      </c>
      <c r="AJ349">
        <f t="shared" si="176"/>
        <v>9.0623308081222397E-3</v>
      </c>
      <c r="AK349">
        <f t="shared" si="177"/>
        <v>9.2842669609486436E-2</v>
      </c>
      <c r="AL349">
        <f t="shared" si="178"/>
        <v>4.0991025489180918E-2</v>
      </c>
      <c r="AM349">
        <f t="shared" si="179"/>
        <v>2.3287048116500928E-2</v>
      </c>
      <c r="AN349">
        <f t="shared" si="180"/>
        <v>1.2548660822513654E-2</v>
      </c>
      <c r="AO349">
        <f t="shared" si="181"/>
        <v>0.68022949100373409</v>
      </c>
      <c r="AP349">
        <f t="shared" si="182"/>
        <v>1.8863173838047202E-2</v>
      </c>
      <c r="AQ349">
        <f t="shared" si="183"/>
        <v>1.9738277527607526E-2</v>
      </c>
      <c r="AR349">
        <f t="shared" si="184"/>
        <v>1.5334683100436401E-2</v>
      </c>
      <c r="AS349">
        <f t="shared" si="185"/>
        <v>9.2249300974093992E-3</v>
      </c>
      <c r="AT349">
        <f t="shared" si="186"/>
        <v>2.9334073227516789E-2</v>
      </c>
      <c r="AU349">
        <f t="shared" si="187"/>
        <v>8.3188856397231371E-3</v>
      </c>
      <c r="AV349">
        <f t="shared" si="188"/>
        <v>1.5873937526158843E-2</v>
      </c>
      <c r="AW349">
        <f t="shared" si="189"/>
        <v>8.5865083505400775E-3</v>
      </c>
      <c r="AX349">
        <f t="shared" si="190"/>
        <v>1.5764304843022426E-2</v>
      </c>
      <c r="AY349">
        <f t="shared" si="191"/>
        <v>1.0000000000000002</v>
      </c>
      <c r="BA349" cm="1">
        <f t="array" ref="BA349">SUM(AJ349:AX349*C349:Q349)</f>
        <v>2.2467449957660236E-2</v>
      </c>
    </row>
    <row r="350" spans="2:53" x14ac:dyDescent="0.3">
      <c r="B350" s="1">
        <f>'Problem 1 and 2'!B351</f>
        <v>42139</v>
      </c>
      <c r="C350" s="5">
        <f>('Problem 1 and 2'!C351-'Problem 1 and 2'!C352)/'Problem 1 and 2'!C352</f>
        <v>1.1068068622025458E-2</v>
      </c>
      <c r="D350" s="5">
        <f>('Problem 1 and 2'!D351-'Problem 1 and 2'!D352)/'Problem 1 and 2'!D352</f>
        <v>-7.6924533964709742E-3</v>
      </c>
      <c r="E350" s="5">
        <f>('Problem 1 and 2'!E351-'Problem 1 and 2'!E352)/'Problem 1 and 2'!E352</f>
        <v>-1.1284722222222222E-2</v>
      </c>
      <c r="F350" s="5">
        <f>('Problem 1 and 2'!F351-'Problem 1 and 2'!F352)/'Problem 1 and 2'!F352</f>
        <v>3.4317637669592803E-2</v>
      </c>
      <c r="G350" s="5">
        <f>('Problem 1 and 2'!G351-'Problem 1 and 2'!G352)/'Problem 1 and 2'!G352</f>
        <v>-2.1097046413502412E-3</v>
      </c>
      <c r="H350" s="5">
        <f>('Problem 1 and 2'!H351-'Problem 1 and 2'!H352)/'Problem 1 and 2'!H352</f>
        <v>-5.0776583034647209E-3</v>
      </c>
      <c r="I350" s="5">
        <f>('Problem 1 and 2'!I351-'Problem 1 and 2'!I352)/'Problem 1 and 2'!I352</f>
        <v>-2.954341987466438E-2</v>
      </c>
      <c r="J350" s="5">
        <f>('Problem 1 and 2'!J351-'Problem 1 and 2'!J352)/'Problem 1 and 2'!J352</f>
        <v>-6.9790628115653326E-3</v>
      </c>
      <c r="K350" s="5">
        <f>('Problem 1 and 2'!K351-'Problem 1 and 2'!K352)/'Problem 1 and 2'!K352</f>
        <v>-2.26142017186792E-2</v>
      </c>
      <c r="L350" s="5">
        <f>('Problem 1 and 2'!L351-'Problem 1 and 2'!L352)/'Problem 1 and 2'!L352</f>
        <v>6.9306930693069585E-3</v>
      </c>
      <c r="M350" s="5">
        <f>('Problem 1 and 2'!M351-'Problem 1 and 2'!M352)/'Problem 1 and 2'!M352</f>
        <v>4.2395336512984771E-3</v>
      </c>
      <c r="N350" s="5">
        <f>('Problem 1 and 2'!N351-'Problem 1 and 2'!N352)/'Problem 1 and 2'!N352</f>
        <v>-2.1432600112803221E-2</v>
      </c>
      <c r="O350" s="5">
        <f>('Problem 1 and 2'!O351-'Problem 1 and 2'!O352)/'Problem 1 and 2'!O352</f>
        <v>1.4822134387350936E-3</v>
      </c>
      <c r="P350" s="5">
        <f>('Problem 1 and 2'!P351-'Problem 1 and 2'!P352)/'Problem 1 and 2'!P352</f>
        <v>5.5000000000000014E-2</v>
      </c>
      <c r="Q350" s="5">
        <f>('Problem 1 and 2'!Q351-'Problem 1 and 2'!Q352)/'Problem 1 and 2'!Q352</f>
        <v>-2.4412296564195152E-2</v>
      </c>
      <c r="S350">
        <f t="shared" si="160"/>
        <v>0.24781346745550817</v>
      </c>
      <c r="T350">
        <f t="shared" si="161"/>
        <v>2.4448315481175413</v>
      </c>
      <c r="U350">
        <f t="shared" si="162"/>
        <v>1.0911029420552043</v>
      </c>
      <c r="V350">
        <f t="shared" si="163"/>
        <v>0.6201299526133387</v>
      </c>
      <c r="W350">
        <f t="shared" si="164"/>
        <v>0.34677816940525874</v>
      </c>
      <c r="X350">
        <f t="shared" si="165"/>
        <v>18.127891156462631</v>
      </c>
      <c r="Y350">
        <f t="shared" si="166"/>
        <v>0.49839080459770096</v>
      </c>
      <c r="Z350">
        <f t="shared" si="167"/>
        <v>0.51663994180860062</v>
      </c>
      <c r="AA350">
        <f t="shared" si="168"/>
        <v>0.40439813756018339</v>
      </c>
      <c r="AB350">
        <f t="shared" si="169"/>
        <v>0.24607405619943964</v>
      </c>
      <c r="AC350">
        <f t="shared" si="170"/>
        <v>0.78701138014381178</v>
      </c>
      <c r="AD350">
        <f t="shared" si="171"/>
        <v>0.22076172331194549</v>
      </c>
      <c r="AE350">
        <f t="shared" si="172"/>
        <v>0.42422621694907781</v>
      </c>
      <c r="AF350">
        <f t="shared" si="173"/>
        <v>0.25254075878753163</v>
      </c>
      <c r="AG350">
        <f t="shared" si="174"/>
        <v>0.40304671440397016</v>
      </c>
      <c r="AH350">
        <f t="shared" si="175"/>
        <v>26.631636969871746</v>
      </c>
      <c r="AJ350">
        <f t="shared" si="176"/>
        <v>9.3052285045736559E-3</v>
      </c>
      <c r="AK350">
        <f t="shared" si="177"/>
        <v>9.180177511744278E-2</v>
      </c>
      <c r="AL350">
        <f t="shared" si="178"/>
        <v>4.0970179313031499E-2</v>
      </c>
      <c r="AM350">
        <f t="shared" si="179"/>
        <v>2.328546132236967E-2</v>
      </c>
      <c r="AN350">
        <f t="shared" si="180"/>
        <v>1.3021286291847825E-2</v>
      </c>
      <c r="AO350">
        <f t="shared" si="181"/>
        <v>0.68069008213691995</v>
      </c>
      <c r="AP350">
        <f t="shared" si="182"/>
        <v>1.8714238451114674E-2</v>
      </c>
      <c r="AQ350">
        <f t="shared" si="183"/>
        <v>1.9399481240791661E-2</v>
      </c>
      <c r="AR350">
        <f t="shared" si="184"/>
        <v>1.5184877220190303E-2</v>
      </c>
      <c r="AS350">
        <f t="shared" si="185"/>
        <v>9.2399147854794715E-3</v>
      </c>
      <c r="AT350">
        <f t="shared" si="186"/>
        <v>2.955174633215954E-2</v>
      </c>
      <c r="AU350">
        <f t="shared" si="187"/>
        <v>8.289453763645557E-3</v>
      </c>
      <c r="AV350">
        <f t="shared" si="188"/>
        <v>1.5929408223347406E-2</v>
      </c>
      <c r="AW350">
        <f t="shared" si="189"/>
        <v>9.48273510461373E-3</v>
      </c>
      <c r="AX350">
        <f t="shared" si="190"/>
        <v>1.5134132192472251E-2</v>
      </c>
      <c r="AY350">
        <f t="shared" si="191"/>
        <v>1</v>
      </c>
      <c r="BA350" cm="1">
        <f t="array" ref="BA350">SUM(AJ350:AX350*C350:Q350)</f>
        <v>-4.5945120529826775E-3</v>
      </c>
    </row>
    <row r="351" spans="2:53" x14ac:dyDescent="0.3">
      <c r="B351" s="1">
        <f>'Problem 1 and 2'!B352</f>
        <v>42132</v>
      </c>
      <c r="C351" s="5">
        <f>('Problem 1 and 2'!C352-'Problem 1 and 2'!C353)/'Problem 1 and 2'!C353</f>
        <v>1.1080332409971669E-3</v>
      </c>
      <c r="D351" s="5">
        <f>('Problem 1 and 2'!D352-'Problem 1 and 2'!D353)/'Problem 1 and 2'!D353</f>
        <v>-1.8426103646833218E-2</v>
      </c>
      <c r="E351" s="5">
        <f>('Problem 1 and 2'!E352-'Problem 1 and 2'!E353)/'Problem 1 and 2'!E353</f>
        <v>1.2302284710017574E-2</v>
      </c>
      <c r="F351" s="5">
        <f>('Problem 1 and 2'!F352-'Problem 1 and 2'!F353)/'Problem 1 and 2'!F353</f>
        <v>1.1985617259288354E-3</v>
      </c>
      <c r="G351" s="5">
        <f>('Problem 1 and 2'!G352-'Problem 1 and 2'!G353)/'Problem 1 and 2'!G353</f>
        <v>3.6632039365773583E-2</v>
      </c>
      <c r="H351" s="5">
        <f>('Problem 1 and 2'!H352-'Problem 1 and 2'!H353)/'Problem 1 and 2'!H353</f>
        <v>7.5233222991272939E-3</v>
      </c>
      <c r="I351" s="5">
        <f>('Problem 1 and 2'!I352-'Problem 1 and 2'!I353)/'Problem 1 and 2'!I353</f>
        <v>-1.4991181657848225E-2</v>
      </c>
      <c r="J351" s="5">
        <f>('Problem 1 and 2'!J352-'Problem 1 and 2'!J353)/'Problem 1 and 2'!J353</f>
        <v>-4.4761904761904787E-2</v>
      </c>
      <c r="K351" s="5">
        <f>('Problem 1 and 2'!K352-'Problem 1 and 2'!K353)/'Problem 1 and 2'!K353</f>
        <v>4.5884578997161751E-2</v>
      </c>
      <c r="L351" s="5">
        <f>('Problem 1 and 2'!L352-'Problem 1 and 2'!L353)/'Problem 1 and 2'!L353</f>
        <v>-4.5368620037807159E-2</v>
      </c>
      <c r="M351" s="5">
        <f>('Problem 1 and 2'!M352-'Problem 1 and 2'!M353)/'Problem 1 and 2'!M353</f>
        <v>-2.075765438505461E-2</v>
      </c>
      <c r="N351" s="5">
        <f>('Problem 1 and 2'!N352-'Problem 1 and 2'!N353)/'Problem 1 and 2'!N353</f>
        <v>-4.6774193548387036E-2</v>
      </c>
      <c r="O351" s="5">
        <f>('Problem 1 and 2'!O352-'Problem 1 and 2'!O353)/'Problem 1 and 2'!O353</f>
        <v>-7.8431372549019329E-3</v>
      </c>
      <c r="P351" s="5">
        <f>('Problem 1 and 2'!P352-'Problem 1 and 2'!P353)/'Problem 1 and 2'!P353</f>
        <v>-9.9009900990098196E-3</v>
      </c>
      <c r="Q351" s="5">
        <f>('Problem 1 and 2'!Q352-'Problem 1 and 2'!Q353)/'Problem 1 and 2'!Q353</f>
        <v>-3.6585365853658618E-2</v>
      </c>
      <c r="S351">
        <f t="shared" si="160"/>
        <v>0.24510067635035757</v>
      </c>
      <c r="T351">
        <f t="shared" si="161"/>
        <v>2.4637840924275065</v>
      </c>
      <c r="U351">
        <f t="shared" si="162"/>
        <v>1.1035562679961328</v>
      </c>
      <c r="V351">
        <f t="shared" si="163"/>
        <v>0.59955465325965551</v>
      </c>
      <c r="W351">
        <f t="shared" si="164"/>
        <v>0.34751131564078785</v>
      </c>
      <c r="X351">
        <f t="shared" si="165"/>
        <v>18.220408163265351</v>
      </c>
      <c r="Y351">
        <f t="shared" si="166"/>
        <v>0.51356321839080443</v>
      </c>
      <c r="Z351">
        <f t="shared" si="167"/>
        <v>0.52027094541568919</v>
      </c>
      <c r="AA351">
        <f t="shared" si="168"/>
        <v>0.41375487373695763</v>
      </c>
      <c r="AB351">
        <f t="shared" si="169"/>
        <v>0.24438033113218685</v>
      </c>
      <c r="AC351">
        <f t="shared" si="170"/>
        <v>0.78368890466035501</v>
      </c>
      <c r="AD351">
        <f t="shared" si="171"/>
        <v>0.22559685039312932</v>
      </c>
      <c r="AE351">
        <f t="shared" si="172"/>
        <v>0.42359835377648425</v>
      </c>
      <c r="AF351">
        <f t="shared" si="173"/>
        <v>0.23937512681282619</v>
      </c>
      <c r="AG351">
        <f t="shared" si="174"/>
        <v>0.41313222069582106</v>
      </c>
      <c r="AH351">
        <f t="shared" si="175"/>
        <v>26.757275993954046</v>
      </c>
      <c r="AJ351">
        <f t="shared" si="176"/>
        <v>9.1601505476768038E-3</v>
      </c>
      <c r="AK351">
        <f t="shared" si="177"/>
        <v>9.2079032745493672E-2</v>
      </c>
      <c r="AL351">
        <f t="shared" si="178"/>
        <v>4.1243221778087105E-2</v>
      </c>
      <c r="AM351">
        <f t="shared" si="179"/>
        <v>2.2407163322422215E-2</v>
      </c>
      <c r="AN351">
        <f t="shared" si="180"/>
        <v>1.2987544611017577E-2</v>
      </c>
      <c r="AO351">
        <f t="shared" si="181"/>
        <v>0.68095153510328754</v>
      </c>
      <c r="AP351">
        <f t="shared" si="182"/>
        <v>1.9193404384917467E-2</v>
      </c>
      <c r="AQ351">
        <f t="shared" si="183"/>
        <v>1.9444092348311064E-2</v>
      </c>
      <c r="AR351">
        <f t="shared" si="184"/>
        <v>1.5463265910567571E-2</v>
      </c>
      <c r="AS351">
        <f t="shared" si="185"/>
        <v>9.1332290771080713E-3</v>
      </c>
      <c r="AT351">
        <f t="shared" si="186"/>
        <v>2.9288814931588469E-2</v>
      </c>
      <c r="AU351">
        <f t="shared" si="187"/>
        <v>8.4312338238056884E-3</v>
      </c>
      <c r="AV351">
        <f t="shared" si="188"/>
        <v>1.5831146409380336E-2</v>
      </c>
      <c r="AW351">
        <f t="shared" si="189"/>
        <v>8.9461695154213119E-3</v>
      </c>
      <c r="AX351">
        <f t="shared" si="190"/>
        <v>1.543999549091509E-2</v>
      </c>
      <c r="AY351">
        <f t="shared" si="191"/>
        <v>1</v>
      </c>
      <c r="BA351" cm="1">
        <f t="array" ref="BA351">SUM(AJ351:AX351*C351:Q351)</f>
        <v>1.803638380011924E-3</v>
      </c>
    </row>
    <row r="352" spans="2:53" x14ac:dyDescent="0.3">
      <c r="B352" s="1">
        <f>'Problem 1 and 2'!B353</f>
        <v>42125</v>
      </c>
      <c r="C352" s="5">
        <f>('Problem 1 and 2'!C353-'Problem 1 and 2'!C354)/'Problem 1 and 2'!C354</f>
        <v>-3.527525387493316E-2</v>
      </c>
      <c r="D352" s="5">
        <f>('Problem 1 and 2'!D353-'Problem 1 and 2'!D354)/'Problem 1 and 2'!D354</f>
        <v>-0.10203378145467094</v>
      </c>
      <c r="E352" s="5">
        <f>('Problem 1 and 2'!E353-'Problem 1 and 2'!E354)/'Problem 1 and 2'!E354</f>
        <v>-8.3735909822866342E-2</v>
      </c>
      <c r="F352" s="5">
        <f>('Problem 1 and 2'!F353-'Problem 1 and 2'!F354)/'Problem 1 and 2'!F354</f>
        <v>-4.865070315469406E-2</v>
      </c>
      <c r="G352" s="5">
        <f>('Problem 1 and 2'!G353-'Problem 1 and 2'!G354)/'Problem 1 and 2'!G354</f>
        <v>-7.1573604060913676E-2</v>
      </c>
      <c r="H352" s="5">
        <f>('Problem 1 and 2'!H353-'Problem 1 and 2'!H354)/'Problem 1 and 2'!H354</f>
        <v>-4.4565842438182859E-2</v>
      </c>
      <c r="I352" s="5">
        <f>('Problem 1 and 2'!I353-'Problem 1 and 2'!I354)/'Problem 1 and 2'!I354</f>
        <v>-2.9940119760479042E-2</v>
      </c>
      <c r="J352" s="5">
        <f>('Problem 1 and 2'!J353-'Problem 1 and 2'!J354)/'Problem 1 and 2'!J354</f>
        <v>7.4168797953964194E-2</v>
      </c>
      <c r="K352" s="5">
        <f>('Problem 1 and 2'!K353-'Problem 1 and 2'!K354)/'Problem 1 and 2'!K354</f>
        <v>2.7710257656781687E-2</v>
      </c>
      <c r="L352" s="5">
        <f>('Problem 1 and 2'!L353-'Problem 1 and 2'!L354)/'Problem 1 and 2'!L354</f>
        <v>-1.0289990645463128E-2</v>
      </c>
      <c r="M352" s="5">
        <f>('Problem 1 and 2'!M353-'Problem 1 and 2'!M354)/'Problem 1 and 2'!M354</f>
        <v>-1.6334864726901599E-2</v>
      </c>
      <c r="N352" s="5">
        <f>('Problem 1 and 2'!N353-'Problem 1 and 2'!N354)/'Problem 1 and 2'!N354</f>
        <v>-6.9407367859050254E-3</v>
      </c>
      <c r="O352" s="5">
        <f>('Problem 1 and 2'!O353-'Problem 1 and 2'!O354)/'Problem 1 and 2'!O354</f>
        <v>-5.599259602036092E-2</v>
      </c>
      <c r="P352" s="5">
        <f>('Problem 1 and 2'!P353-'Problem 1 and 2'!P354)/'Problem 1 and 2'!P354</f>
        <v>6.0924369747899172E-2</v>
      </c>
      <c r="Q352" s="5">
        <f>('Problem 1 and 2'!Q353-'Problem 1 and 2'!Q354)/'Problem 1 and 2'!Q354</f>
        <v>-4.253544620517101E-2</v>
      </c>
      <c r="S352">
        <f t="shared" si="160"/>
        <v>0.24482939723984251</v>
      </c>
      <c r="T352">
        <f t="shared" si="161"/>
        <v>2.5100342435563769</v>
      </c>
      <c r="U352">
        <f t="shared" si="162"/>
        <v>1.090144993905902</v>
      </c>
      <c r="V352">
        <f t="shared" si="163"/>
        <v>0.59883691025894559</v>
      </c>
      <c r="W352">
        <f t="shared" si="164"/>
        <v>0.33523111619567564</v>
      </c>
      <c r="X352">
        <f t="shared" si="165"/>
        <v>18.084353741496642</v>
      </c>
      <c r="Y352">
        <f t="shared" si="166"/>
        <v>0.52137931034482732</v>
      </c>
      <c r="Z352">
        <f t="shared" si="167"/>
        <v>0.54465054106328381</v>
      </c>
      <c r="AA352">
        <f t="shared" si="168"/>
        <v>0.39560280555401556</v>
      </c>
      <c r="AB352">
        <f t="shared" si="169"/>
        <v>0.25599444587906306</v>
      </c>
      <c r="AC352">
        <f t="shared" si="170"/>
        <v>0.80030128207763873</v>
      </c>
      <c r="AD352">
        <f t="shared" si="171"/>
        <v>0.23666674660531334</v>
      </c>
      <c r="AE352">
        <f t="shared" si="172"/>
        <v>0.42694695736365013</v>
      </c>
      <c r="AF352">
        <f t="shared" si="173"/>
        <v>0.24176887808095443</v>
      </c>
      <c r="AG352">
        <f t="shared" si="174"/>
        <v>0.42882078603870039</v>
      </c>
      <c r="AH352">
        <f t="shared" si="175"/>
        <v>26.715562155660834</v>
      </c>
      <c r="AJ352">
        <f t="shared" si="176"/>
        <v>9.1642989136189647E-3</v>
      </c>
      <c r="AK352">
        <f t="shared" si="177"/>
        <v>9.3954011857636271E-2</v>
      </c>
      <c r="AL352">
        <f t="shared" si="178"/>
        <v>4.0805616874317135E-2</v>
      </c>
      <c r="AM352">
        <f t="shared" si="179"/>
        <v>2.2415283899689768E-2</v>
      </c>
      <c r="AN352">
        <f t="shared" si="180"/>
        <v>1.2548158793830307E-2</v>
      </c>
      <c r="AO352">
        <f t="shared" si="181"/>
        <v>0.67692207396297288</v>
      </c>
      <c r="AP352">
        <f t="shared" si="182"/>
        <v>1.9515940084171159E-2</v>
      </c>
      <c r="AQ352">
        <f t="shared" si="183"/>
        <v>2.0387014051578785E-2</v>
      </c>
      <c r="AR352">
        <f t="shared" si="184"/>
        <v>1.480795362826345E-2</v>
      </c>
      <c r="AS352">
        <f t="shared" si="185"/>
        <v>9.5822219419335591E-3</v>
      </c>
      <c r="AT352">
        <f t="shared" si="186"/>
        <v>2.9956370650731777E-2</v>
      </c>
      <c r="AU352">
        <f t="shared" si="187"/>
        <v>8.8587597455876618E-3</v>
      </c>
      <c r="AV352">
        <f t="shared" si="188"/>
        <v>1.5981208064273621E-2</v>
      </c>
      <c r="AW352">
        <f t="shared" si="189"/>
        <v>9.0497394991078395E-3</v>
      </c>
      <c r="AX352">
        <f t="shared" si="190"/>
        <v>1.6051348032286732E-2</v>
      </c>
      <c r="AY352">
        <f t="shared" si="191"/>
        <v>1</v>
      </c>
      <c r="BA352" cm="1">
        <f t="array" ref="BA352">SUM(AJ352:AX352*C352:Q352)</f>
        <v>-4.5820438807179606E-2</v>
      </c>
    </row>
    <row r="353" spans="2:53" x14ac:dyDescent="0.3">
      <c r="B353" s="1">
        <f>'Problem 1 and 2'!B354</f>
        <v>42118</v>
      </c>
      <c r="C353" s="5">
        <f>('Problem 1 and 2'!C354-'Problem 1 and 2'!C355)/'Problem 1 and 2'!C355</f>
        <v>-5.3163211057947902E-3</v>
      </c>
      <c r="D353" s="5">
        <f>('Problem 1 and 2'!D354-'Problem 1 and 2'!D355)/'Problem 1 and 2'!D355</f>
        <v>2.7994330262225579E-2</v>
      </c>
      <c r="E353" s="5">
        <f>('Problem 1 and 2'!E354-'Problem 1 and 2'!E355)/'Problem 1 and 2'!E355</f>
        <v>1.3050570962479609E-2</v>
      </c>
      <c r="F353" s="5">
        <f>('Problem 1 and 2'!F354-'Problem 1 and 2'!F355)/'Problem 1 and 2'!F355</f>
        <v>0.15394736842105286</v>
      </c>
      <c r="G353" s="5">
        <f>('Problem 1 and 2'!G354-'Problem 1 and 2'!G355)/'Problem 1 and 2'!G355</f>
        <v>-8.0298786181139073E-2</v>
      </c>
      <c r="H353" s="5">
        <f>('Problem 1 and 2'!H354-'Problem 1 and 2'!H355)/'Problem 1 and 2'!H355</f>
        <v>-3.4383954154727468E-3</v>
      </c>
      <c r="I353" s="5">
        <f>('Problem 1 and 2'!I354-'Problem 1 and 2'!I355)/'Problem 1 and 2'!I355</f>
        <v>2.1555490824351813E-2</v>
      </c>
      <c r="J353" s="5">
        <f>('Problem 1 and 2'!J354-'Problem 1 and 2'!J355)/'Problem 1 and 2'!J355</f>
        <v>3.8788522848034072E-2</v>
      </c>
      <c r="K353" s="5">
        <f>('Problem 1 and 2'!K354-'Problem 1 and 2'!K355)/'Problem 1 and 2'!K355</f>
        <v>-6.2801932367149618E-3</v>
      </c>
      <c r="L353" s="5">
        <f>('Problem 1 and 2'!L354-'Problem 1 and 2'!L355)/'Problem 1 and 2'!L355</f>
        <v>6.1569016881827233E-2</v>
      </c>
      <c r="M353" s="5">
        <f>('Problem 1 and 2'!M354-'Problem 1 and 2'!M355)/'Problem 1 and 2'!M355</f>
        <v>4.4521460943748287E-2</v>
      </c>
      <c r="N353" s="5">
        <f>('Problem 1 and 2'!N354-'Problem 1 and 2'!N355)/'Problem 1 and 2'!N355</f>
        <v>9.7035040431267452E-3</v>
      </c>
      <c r="O353" s="5">
        <f>('Problem 1 and 2'!O354-'Problem 1 and 2'!O355)/'Problem 1 and 2'!O355</f>
        <v>4.3961352657004807E-2</v>
      </c>
      <c r="P353" s="5">
        <f>('Problem 1 and 2'!P354-'Problem 1 and 2'!P355)/'Problem 1 and 2'!P355</f>
        <v>6.2262887748270393E-2</v>
      </c>
      <c r="Q353" s="5">
        <f>('Problem 1 and 2'!Q354-'Problem 1 and 2'!Q355)/'Problem 1 and 2'!Q355</f>
        <v>0.23037455105182153</v>
      </c>
      <c r="S353">
        <f t="shared" si="160"/>
        <v>0.25378160788683951</v>
      </c>
      <c r="T353">
        <f t="shared" si="161"/>
        <v>2.7952435088510748</v>
      </c>
      <c r="U353">
        <f t="shared" si="162"/>
        <v>1.1897716014333308</v>
      </c>
      <c r="V353">
        <f t="shared" si="163"/>
        <v>0.62946061162256728</v>
      </c>
      <c r="W353">
        <f t="shared" si="164"/>
        <v>0.36107452099807597</v>
      </c>
      <c r="X353">
        <f t="shared" si="165"/>
        <v>18.927891156462628</v>
      </c>
      <c r="Y353">
        <f t="shared" si="166"/>
        <v>0.53747126436781578</v>
      </c>
      <c r="Z353">
        <f t="shared" si="167"/>
        <v>0.50704371798986658</v>
      </c>
      <c r="AA353">
        <f t="shared" si="168"/>
        <v>0.38493612631249297</v>
      </c>
      <c r="AB353">
        <f t="shared" si="169"/>
        <v>0.25865601384188885</v>
      </c>
      <c r="AC353">
        <f t="shared" si="170"/>
        <v>0.81359118401146568</v>
      </c>
      <c r="AD353">
        <f t="shared" si="171"/>
        <v>0.2383208690278236</v>
      </c>
      <c r="AE353">
        <f t="shared" si="172"/>
        <v>0.4522707719915921</v>
      </c>
      <c r="AF353">
        <f t="shared" si="173"/>
        <v>0.22788512072581052</v>
      </c>
      <c r="AG353">
        <f t="shared" si="174"/>
        <v>0.44787118681219668</v>
      </c>
      <c r="AH353">
        <f t="shared" si="175"/>
        <v>28.02526926233547</v>
      </c>
      <c r="AJ353">
        <f t="shared" si="176"/>
        <v>9.055456542139597E-3</v>
      </c>
      <c r="AK353">
        <f t="shared" si="177"/>
        <v>9.9740112492254951E-2</v>
      </c>
      <c r="AL353">
        <f t="shared" si="178"/>
        <v>4.245352971620947E-2</v>
      </c>
      <c r="AM353">
        <f t="shared" si="179"/>
        <v>2.246046615040128E-2</v>
      </c>
      <c r="AN353">
        <f t="shared" si="180"/>
        <v>1.2883891234663058E-2</v>
      </c>
      <c r="AO353">
        <f t="shared" si="181"/>
        <v>0.67538659412278146</v>
      </c>
      <c r="AP353">
        <f t="shared" si="182"/>
        <v>1.9178094573747761E-2</v>
      </c>
      <c r="AQ353">
        <f t="shared" si="183"/>
        <v>1.809237632094074E-2</v>
      </c>
      <c r="AR353">
        <f t="shared" si="184"/>
        <v>1.3735323029699752E-2</v>
      </c>
      <c r="AS353">
        <f t="shared" si="185"/>
        <v>9.2293855028008354E-3</v>
      </c>
      <c r="AT353">
        <f t="shared" si="186"/>
        <v>2.9030628622893934E-2</v>
      </c>
      <c r="AU353">
        <f t="shared" si="187"/>
        <v>8.5037851660577854E-3</v>
      </c>
      <c r="AV353">
        <f t="shared" si="188"/>
        <v>1.6137963484241021E-2</v>
      </c>
      <c r="AW353">
        <f t="shared" si="189"/>
        <v>8.1314159229890597E-3</v>
      </c>
      <c r="AX353">
        <f t="shared" si="190"/>
        <v>1.5980977118179293E-2</v>
      </c>
      <c r="AY353">
        <f t="shared" si="191"/>
        <v>0.99999999999999989</v>
      </c>
      <c r="BA353" cm="1">
        <f t="array" ref="BA353">SUM(AJ353:AX353*C353:Q353)</f>
        <v>1.1268479982769015E-2</v>
      </c>
    </row>
    <row r="354" spans="2:53" x14ac:dyDescent="0.3">
      <c r="B354" s="1">
        <f>'Problem 1 and 2'!B355</f>
        <v>42111</v>
      </c>
      <c r="C354" s="5">
        <f>('Problem 1 and 2'!C355-'Problem 1 and 2'!C356)/'Problem 1 and 2'!C356</f>
        <v>-6.8637803590285706E-3</v>
      </c>
      <c r="D354" s="5">
        <f>('Problem 1 and 2'!D355-'Problem 1 and 2'!D356)/'Problem 1 and 2'!D356</f>
        <v>-3.5872907413734188E-2</v>
      </c>
      <c r="E354" s="5">
        <f>('Problem 1 and 2'!E355-'Problem 1 and 2'!E356)/'Problem 1 and 2'!E356</f>
        <v>0</v>
      </c>
      <c r="F354" s="5">
        <f>('Problem 1 and 2'!F355-'Problem 1 and 2'!F356)/'Problem 1 and 2'!F356</f>
        <v>-2.6057240495514729E-2</v>
      </c>
      <c r="G354" s="5">
        <f>('Problem 1 and 2'!G355-'Problem 1 and 2'!G356)/'Problem 1 and 2'!G356</f>
        <v>-5.555555555555565E-2</v>
      </c>
      <c r="H354" s="5">
        <f>('Problem 1 and 2'!H355-'Problem 1 and 2'!H356)/'Problem 1 and 2'!H356</f>
        <v>-2.5139664804469275E-2</v>
      </c>
      <c r="I354" s="5">
        <f>('Problem 1 and 2'!I355-'Problem 1 and 2'!I356)/'Problem 1 and 2'!I356</f>
        <v>-2.8854314002828823E-2</v>
      </c>
      <c r="J354" s="5">
        <f>('Problem 1 and 2'!J355-'Problem 1 and 2'!J356)/'Problem 1 and 2'!J356</f>
        <v>-2.081165452653486E-2</v>
      </c>
      <c r="K354" s="5">
        <f>('Problem 1 and 2'!K355-'Problem 1 and 2'!K356)/'Problem 1 and 2'!K356</f>
        <v>1.936108422071617E-3</v>
      </c>
      <c r="L354" s="5">
        <f>('Problem 1 and 2'!L355-'Problem 1 and 2'!L356)/'Problem 1 and 2'!L356</f>
        <v>-8.8582677165353497E-3</v>
      </c>
      <c r="M354" s="5">
        <f>('Problem 1 and 2'!M355-'Problem 1 and 2'!M356)/'Problem 1 and 2'!M356</f>
        <v>-4.4331210191082715E-2</v>
      </c>
      <c r="N354" s="5">
        <f>('Problem 1 and 2'!N355-'Problem 1 and 2'!N356)/'Problem 1 and 2'!N356</f>
        <v>-3.6363636363636362E-2</v>
      </c>
      <c r="O354" s="5">
        <f>('Problem 1 and 2'!O355-'Problem 1 and 2'!O356)/'Problem 1 and 2'!O356</f>
        <v>-9.1308165057067653E-2</v>
      </c>
      <c r="P354" s="5">
        <f>('Problem 1 and 2'!P355-'Problem 1 and 2'!P356)/'Problem 1 and 2'!P356</f>
        <v>-7.7502214348980549E-3</v>
      </c>
      <c r="Q354" s="5">
        <f>('Problem 1 and 2'!Q355-'Problem 1 and 2'!Q356)/'Problem 1 and 2'!Q356</f>
        <v>-2.0603015075376943E-2</v>
      </c>
      <c r="S354">
        <f t="shared" si="160"/>
        <v>0.25513800343941484</v>
      </c>
      <c r="T354">
        <f t="shared" si="161"/>
        <v>2.7191234684514756</v>
      </c>
      <c r="U354">
        <f t="shared" si="162"/>
        <v>1.1744444310444957</v>
      </c>
      <c r="V354">
        <f t="shared" si="163"/>
        <v>0.54548468053951094</v>
      </c>
      <c r="W354">
        <f t="shared" si="164"/>
        <v>0.3925998091258267</v>
      </c>
      <c r="X354">
        <f t="shared" si="165"/>
        <v>18.993197278911609</v>
      </c>
      <c r="Y354">
        <f t="shared" si="166"/>
        <v>0.52613026819923348</v>
      </c>
      <c r="Z354">
        <f t="shared" si="167"/>
        <v>0.48811062775290476</v>
      </c>
      <c r="AA354">
        <f t="shared" si="168"/>
        <v>0.38736887771845424</v>
      </c>
      <c r="AB354">
        <f t="shared" si="169"/>
        <v>0.24365444896050709</v>
      </c>
      <c r="AC354">
        <f t="shared" si="170"/>
        <v>0.77891284615288614</v>
      </c>
      <c r="AD354">
        <f t="shared" si="171"/>
        <v>0.23603054567357859</v>
      </c>
      <c r="AE354">
        <f t="shared" si="172"/>
        <v>0.43322558908958614</v>
      </c>
      <c r="AF354">
        <f t="shared" si="173"/>
        <v>0.2145279886496548</v>
      </c>
      <c r="AG354">
        <f t="shared" si="174"/>
        <v>0.36401206968180616</v>
      </c>
      <c r="AH354">
        <f t="shared" si="175"/>
        <v>27.751960933390937</v>
      </c>
      <c r="AJ354">
        <f t="shared" si="176"/>
        <v>9.1935126332797212E-3</v>
      </c>
      <c r="AK354">
        <f t="shared" si="177"/>
        <v>9.7979507645524544E-2</v>
      </c>
      <c r="AL354">
        <f t="shared" si="178"/>
        <v>4.2319331374937673E-2</v>
      </c>
      <c r="AM354">
        <f t="shared" si="179"/>
        <v>1.9655716648231087E-2</v>
      </c>
      <c r="AN354">
        <f t="shared" si="180"/>
        <v>1.4146741200311138E-2</v>
      </c>
      <c r="AO354">
        <f t="shared" si="181"/>
        <v>0.68439117958180562</v>
      </c>
      <c r="AP354">
        <f t="shared" si="182"/>
        <v>1.8958309629435871E-2</v>
      </c>
      <c r="AQ354">
        <f t="shared" si="183"/>
        <v>1.758832930488937E-2</v>
      </c>
      <c r="AR354">
        <f t="shared" si="184"/>
        <v>1.3958252487029669E-2</v>
      </c>
      <c r="AS354">
        <f t="shared" si="185"/>
        <v>8.7797200906024626E-3</v>
      </c>
      <c r="AT354">
        <f t="shared" si="186"/>
        <v>2.8066948062603549E-2</v>
      </c>
      <c r="AU354">
        <f t="shared" si="187"/>
        <v>8.5050042496128096E-3</v>
      </c>
      <c r="AV354">
        <f t="shared" si="188"/>
        <v>1.5610629826461473E-2</v>
      </c>
      <c r="AW354">
        <f t="shared" si="189"/>
        <v>7.7301920813651927E-3</v>
      </c>
      <c r="AX354">
        <f t="shared" si="190"/>
        <v>1.3116625183910149E-2</v>
      </c>
      <c r="AY354">
        <f t="shared" si="191"/>
        <v>1.0000000000000002</v>
      </c>
      <c r="BA354" cm="1">
        <f t="array" ref="BA354">SUM(AJ354:AX354*C354:Q354)</f>
        <v>-2.6354245730414581E-2</v>
      </c>
    </row>
    <row r="355" spans="2:53" x14ac:dyDescent="0.3">
      <c r="B355" s="1">
        <f>'Problem 1 and 2'!B356</f>
        <v>42104</v>
      </c>
      <c r="C355" s="5">
        <f>('Problem 1 and 2'!C356-'Problem 1 and 2'!C357)/'Problem 1 and 2'!C357</f>
        <v>2.2126281705342657E-2</v>
      </c>
      <c r="D355" s="5">
        <f>('Problem 1 and 2'!D356-'Problem 1 and 2'!D357)/'Problem 1 and 2'!D357</f>
        <v>3.8311457963817006E-2</v>
      </c>
      <c r="E355" s="5">
        <f>('Problem 1 and 2'!E356-'Problem 1 and 2'!E357)/'Problem 1 and 2'!E357</f>
        <v>2.938706968933669E-2</v>
      </c>
      <c r="F355" s="5">
        <f>('Problem 1 and 2'!F356-'Problem 1 and 2'!F357)/'Problem 1 and 2'!F357</f>
        <v>-7.0662961492655829E-2</v>
      </c>
      <c r="G355" s="5">
        <f>('Problem 1 and 2'!G356-'Problem 1 and 2'!G357)/'Problem 1 and 2'!G357</f>
        <v>3.9413382218148593E-2</v>
      </c>
      <c r="H355" s="5">
        <f>('Problem 1 and 2'!H356-'Problem 1 and 2'!H357)/'Problem 1 and 2'!H357</f>
        <v>2.6081971911722623E-2</v>
      </c>
      <c r="I355" s="5">
        <f>('Problem 1 and 2'!I356-'Problem 1 and 2'!I357)/'Problem 1 and 2'!I357</f>
        <v>1.9907674552798547E-2</v>
      </c>
      <c r="J355" s="5">
        <f>('Problem 1 and 2'!J356-'Problem 1 and 2'!J357)/'Problem 1 and 2'!J357</f>
        <v>1.7469560614081434E-2</v>
      </c>
      <c r="K355" s="5">
        <f>('Problem 1 and 2'!K356-'Problem 1 and 2'!K357)/'Problem 1 and 2'!K357</f>
        <v>2.6838966202783331E-2</v>
      </c>
      <c r="L355" s="5">
        <f>('Problem 1 and 2'!L356-'Problem 1 and 2'!L357)/'Problem 1 and 2'!L357</f>
        <v>-9.7465886939571162E-3</v>
      </c>
      <c r="M355" s="5">
        <f>('Problem 1 and 2'!M356-'Problem 1 and 2'!M357)/'Problem 1 and 2'!M357</f>
        <v>7.1850141134207259E-3</v>
      </c>
      <c r="N355" s="5">
        <f>('Problem 1 and 2'!N356-'Problem 1 and 2'!N357)/'Problem 1 and 2'!N357</f>
        <v>-2.0854526958290917E-2</v>
      </c>
      <c r="O355" s="5">
        <f>('Problem 1 and 2'!O356-'Problem 1 and 2'!O357)/'Problem 1 and 2'!O357</f>
        <v>1.6964285714285765E-2</v>
      </c>
      <c r="P355" s="5">
        <f>('Problem 1 and 2'!P356-'Problem 1 and 2'!P357)/'Problem 1 and 2'!P357</f>
        <v>5.2190121155638258E-2</v>
      </c>
      <c r="Q355" s="5">
        <f>('Problem 1 and 2'!Q356-'Problem 1 and 2'!Q357)/'Problem 1 and 2'!Q357</f>
        <v>-1.387512388503467E-2</v>
      </c>
      <c r="S355">
        <f t="shared" si="160"/>
        <v>0.25690131765776275</v>
      </c>
      <c r="T355">
        <f t="shared" si="161"/>
        <v>2.8202956740458784</v>
      </c>
      <c r="U355">
        <f t="shared" si="162"/>
        <v>1.1744444310444957</v>
      </c>
      <c r="V355">
        <f t="shared" si="163"/>
        <v>0.56007878822061186</v>
      </c>
      <c r="W355">
        <f t="shared" si="164"/>
        <v>0.41569391554499302</v>
      </c>
      <c r="X355">
        <f t="shared" si="165"/>
        <v>19.482993197278958</v>
      </c>
      <c r="Y355">
        <f t="shared" si="166"/>
        <v>0.54176245210727936</v>
      </c>
      <c r="Z355">
        <f t="shared" si="167"/>
        <v>0.49848492377315778</v>
      </c>
      <c r="AA355">
        <f t="shared" si="168"/>
        <v>0.38662033882431229</v>
      </c>
      <c r="AB355">
        <f t="shared" si="169"/>
        <v>0.24583209547554635</v>
      </c>
      <c r="AC355">
        <f t="shared" si="170"/>
        <v>0.8150447670354779</v>
      </c>
      <c r="AD355">
        <f t="shared" si="171"/>
        <v>0.24493735871786457</v>
      </c>
      <c r="AE355">
        <f t="shared" si="172"/>
        <v>0.47675743572274265</v>
      </c>
      <c r="AF355">
        <f t="shared" si="173"/>
        <v>0.21620361453734455</v>
      </c>
      <c r="AG355">
        <f t="shared" si="174"/>
        <v>0.37166958371821157</v>
      </c>
      <c r="AH355">
        <f t="shared" si="175"/>
        <v>28.507719893704639</v>
      </c>
      <c r="AJ355">
        <f t="shared" si="176"/>
        <v>9.0116403071048238E-3</v>
      </c>
      <c r="AK355">
        <f t="shared" si="177"/>
        <v>9.8930945181227359E-2</v>
      </c>
      <c r="AL355">
        <f t="shared" si="178"/>
        <v>4.119741724078916E-2</v>
      </c>
      <c r="AM355">
        <f t="shared" si="179"/>
        <v>1.9646565572727339E-2</v>
      </c>
      <c r="AN355">
        <f t="shared" si="180"/>
        <v>1.4581801599530615E-2</v>
      </c>
      <c r="AO355">
        <f t="shared" si="181"/>
        <v>0.68342867370397409</v>
      </c>
      <c r="AP355">
        <f t="shared" si="182"/>
        <v>1.9004061150008592E-2</v>
      </c>
      <c r="AQ355">
        <f t="shared" si="183"/>
        <v>1.748596259651191E-2</v>
      </c>
      <c r="AR355">
        <f t="shared" si="184"/>
        <v>1.3561952350657469E-2</v>
      </c>
      <c r="AS355">
        <f t="shared" si="185"/>
        <v>8.6233517233987363E-3</v>
      </c>
      <c r="AT355">
        <f t="shared" si="186"/>
        <v>2.8590317642887473E-2</v>
      </c>
      <c r="AU355">
        <f t="shared" si="187"/>
        <v>8.5919659527717643E-3</v>
      </c>
      <c r="AV355">
        <f t="shared" si="188"/>
        <v>1.6723801044082272E-2</v>
      </c>
      <c r="AW355">
        <f t="shared" si="189"/>
        <v>7.584037423669537E-3</v>
      </c>
      <c r="AX355">
        <f t="shared" si="190"/>
        <v>1.3037506510658797E-2</v>
      </c>
      <c r="AY355">
        <f t="shared" si="191"/>
        <v>1</v>
      </c>
      <c r="BA355" cm="1">
        <f t="array" ref="BA355">SUM(AJ355:AX355*C355:Q355)</f>
        <v>2.3700457165456115E-2</v>
      </c>
    </row>
    <row r="356" spans="2:53" x14ac:dyDescent="0.3">
      <c r="B356" s="1">
        <f>'Problem 1 and 2'!B357</f>
        <v>42097</v>
      </c>
      <c r="C356" s="5">
        <f>('Problem 1 and 2'!C357-'Problem 1 and 2'!C358)/'Problem 1 and 2'!C358</f>
        <v>1.5899122807017576E-2</v>
      </c>
      <c r="D356" s="5">
        <f>('Problem 1 and 2'!D357-'Problem 1 and 2'!D358)/'Problem 1 and 2'!D358</f>
        <v>3.2028469750888539E-3</v>
      </c>
      <c r="E356" s="5">
        <f>('Problem 1 and 2'!E357-'Problem 1 and 2'!E358)/'Problem 1 and 2'!E358</f>
        <v>-3.3472803347280333E-3</v>
      </c>
      <c r="F356" s="5">
        <f>('Problem 1 and 2'!F357-'Problem 1 and 2'!F358)/'Problem 1 and 2'!F358</f>
        <v>2.4816924328722373E-2</v>
      </c>
      <c r="G356" s="5">
        <f>('Problem 1 and 2'!G357-'Problem 1 and 2'!G358)/'Problem 1 and 2'!G358</f>
        <v>0</v>
      </c>
      <c r="H356" s="5">
        <f>('Problem 1 and 2'!H357-'Problem 1 and 2'!H358)/'Problem 1 and 2'!H358</f>
        <v>1.5720524017467184E-2</v>
      </c>
      <c r="I356" s="5">
        <f>('Problem 1 and 2'!I357-'Problem 1 and 2'!I358)/'Problem 1 and 2'!I358</f>
        <v>1.8812463256907802E-2</v>
      </c>
      <c r="J356" s="5">
        <f>('Problem 1 and 2'!J357-'Problem 1 and 2'!J358)/'Problem 1 and 2'!J358</f>
        <v>-2.3772609819121417E-2</v>
      </c>
      <c r="K356" s="5">
        <f>('Problem 1 and 2'!K357-'Problem 1 and 2'!K358)/'Problem 1 and 2'!K358</f>
        <v>2.5484199796126455E-2</v>
      </c>
      <c r="L356" s="5">
        <f>('Problem 1 and 2'!L357-'Problem 1 and 2'!L358)/'Problem 1 and 2'!L358</f>
        <v>2.9325513196480661E-3</v>
      </c>
      <c r="M356" s="5">
        <f>('Problem 1 and 2'!M357-'Problem 1 and 2'!M358)/'Problem 1 and 2'!M358</f>
        <v>2.3148148148147514E-3</v>
      </c>
      <c r="N356" s="5">
        <f>('Problem 1 and 2'!N357-'Problem 1 and 2'!N358)/'Problem 1 and 2'!N358</f>
        <v>2.8242677824267814E-2</v>
      </c>
      <c r="O356" s="5">
        <f>('Problem 1 and 2'!O357-'Problem 1 and 2'!O358)/'Problem 1 and 2'!O358</f>
        <v>8.1008100810081515E-3</v>
      </c>
      <c r="P356" s="5">
        <f>('Problem 1 and 2'!P357-'Problem 1 and 2'!P358)/'Problem 1 and 2'!P358</f>
        <v>1.4897138803499705E-2</v>
      </c>
      <c r="Q356" s="5">
        <f>('Problem 1 and 2'!Q357-'Problem 1 and 2'!Q358)/'Problem 1 and 2'!Q358</f>
        <v>-2.6061776061776048E-2</v>
      </c>
      <c r="S356">
        <f t="shared" si="160"/>
        <v>0.25134009589220402</v>
      </c>
      <c r="T356">
        <f t="shared" si="161"/>
        <v>2.716232834005921</v>
      </c>
      <c r="U356">
        <f t="shared" si="162"/>
        <v>1.1409162458189186</v>
      </c>
      <c r="V356">
        <f t="shared" si="163"/>
        <v>0.60266487292939819</v>
      </c>
      <c r="W356">
        <f t="shared" si="164"/>
        <v>0.39993127148111757</v>
      </c>
      <c r="X356">
        <f t="shared" si="165"/>
        <v>18.987755102040861</v>
      </c>
      <c r="Y356">
        <f t="shared" si="166"/>
        <v>0.53118773946360121</v>
      </c>
      <c r="Z356">
        <f t="shared" si="167"/>
        <v>0.48992612955644915</v>
      </c>
      <c r="AA356">
        <f t="shared" si="168"/>
        <v>0.37651506375339611</v>
      </c>
      <c r="AB356">
        <f t="shared" si="169"/>
        <v>0.24825170271447891</v>
      </c>
      <c r="AC356">
        <f t="shared" si="170"/>
        <v>0.80923043493942859</v>
      </c>
      <c r="AD356">
        <f t="shared" si="171"/>
        <v>0.25015420635808922</v>
      </c>
      <c r="AE356">
        <f t="shared" si="172"/>
        <v>0.46880450220322367</v>
      </c>
      <c r="AF356">
        <f t="shared" si="173"/>
        <v>0.20547960885612995</v>
      </c>
      <c r="AG356">
        <f t="shared" si="174"/>
        <v>0.37689910549917133</v>
      </c>
      <c r="AH356">
        <f t="shared" si="175"/>
        <v>27.855288915512386</v>
      </c>
      <c r="AJ356">
        <f t="shared" si="176"/>
        <v>9.0230654815515038E-3</v>
      </c>
      <c r="AK356">
        <f t="shared" si="177"/>
        <v>9.7512283654443546E-2</v>
      </c>
      <c r="AL356">
        <f t="shared" si="178"/>
        <v>4.0958693671403694E-2</v>
      </c>
      <c r="AM356">
        <f t="shared" si="179"/>
        <v>2.1635563528252581E-2</v>
      </c>
      <c r="AN356">
        <f t="shared" si="180"/>
        <v>1.435746269565343E-2</v>
      </c>
      <c r="AO356">
        <f t="shared" si="181"/>
        <v>0.68165708708433947</v>
      </c>
      <c r="AP356">
        <f t="shared" si="182"/>
        <v>1.9069546938634947E-2</v>
      </c>
      <c r="AQ356">
        <f t="shared" si="183"/>
        <v>1.7588262359885747E-2</v>
      </c>
      <c r="AR356">
        <f t="shared" si="184"/>
        <v>1.351682493387164E-2</v>
      </c>
      <c r="AS356">
        <f t="shared" si="185"/>
        <v>8.9121927066507477E-3</v>
      </c>
      <c r="AT356">
        <f t="shared" si="186"/>
        <v>2.9051231074784318E-2</v>
      </c>
      <c r="AU356">
        <f t="shared" si="187"/>
        <v>8.9804922546963904E-3</v>
      </c>
      <c r="AV356">
        <f t="shared" si="188"/>
        <v>1.6829999632211684E-2</v>
      </c>
      <c r="AW356">
        <f t="shared" si="189"/>
        <v>7.3766820182468119E-3</v>
      </c>
      <c r="AX356">
        <f t="shared" si="190"/>
        <v>1.353061196537363E-2</v>
      </c>
      <c r="AY356">
        <f t="shared" si="191"/>
        <v>1.0000000000000002</v>
      </c>
      <c r="BA356" cm="1">
        <f t="array" ref="BA356">SUM(AJ356:AX356*C356:Q356)</f>
        <v>1.209731513060705E-2</v>
      </c>
    </row>
    <row r="357" spans="2:53" x14ac:dyDescent="0.3">
      <c r="B357" s="1">
        <f>'Problem 1 and 2'!B358</f>
        <v>42090</v>
      </c>
      <c r="C357" s="5">
        <f>('Problem 1 and 2'!C358-'Problem 1 and 2'!C359)/'Problem 1 and 2'!C359</f>
        <v>-1.2452625879804998E-2</v>
      </c>
      <c r="D357" s="5">
        <f>('Problem 1 and 2'!D358-'Problem 1 and 2'!D359)/'Problem 1 and 2'!D359</f>
        <v>-6.0134418111070769E-3</v>
      </c>
      <c r="E357" s="5">
        <f>('Problem 1 and 2'!E358-'Problem 1 and 2'!E359)/'Problem 1 and 2'!E359</f>
        <v>-4.3999999999999997E-2</v>
      </c>
      <c r="F357" s="5">
        <f>('Problem 1 and 2'!F358-'Problem 1 and 2'!F359)/'Problem 1 and 2'!F359</f>
        <v>-4.7286821705426335E-2</v>
      </c>
      <c r="G357" s="5">
        <f>('Problem 1 and 2'!G358-'Problem 1 and 2'!G359)/'Problem 1 and 2'!G359</f>
        <v>-3.0222222222222272E-2</v>
      </c>
      <c r="H357" s="5">
        <f>('Problem 1 and 2'!H358-'Problem 1 and 2'!H359)/'Problem 1 and 2'!H359</f>
        <v>-1.8571428571428572E-2</v>
      </c>
      <c r="I357" s="5">
        <f>('Problem 1 and 2'!I358-'Problem 1 and 2'!I359)/'Problem 1 and 2'!I359</f>
        <v>-1.2481857764876666E-2</v>
      </c>
      <c r="J357" s="5">
        <f>('Problem 1 and 2'!J358-'Problem 1 and 2'!J359)/'Problem 1 and 2'!J359</f>
        <v>-1.4765784114052981E-2</v>
      </c>
      <c r="K357" s="5">
        <f>('Problem 1 and 2'!K358-'Problem 1 and 2'!K359)/'Problem 1 and 2'!K359</f>
        <v>-4.9418604651162969E-2</v>
      </c>
      <c r="L357" s="5">
        <f>('Problem 1 and 2'!L358-'Problem 1 and 2'!L359)/'Problem 1 and 2'!L359</f>
        <v>-7.837837837837841E-2</v>
      </c>
      <c r="M357" s="5">
        <f>('Problem 1 and 2'!M358-'Problem 1 and 2'!M359)/'Problem 1 and 2'!M359</f>
        <v>-7.3403241182078263E-2</v>
      </c>
      <c r="N357" s="5">
        <f>('Problem 1 and 2'!N358-'Problem 1 and 2'!N359)/'Problem 1 and 2'!N359</f>
        <v>-4.400000000000006E-2</v>
      </c>
      <c r="O357" s="5">
        <f>('Problem 1 and 2'!O358-'Problem 1 and 2'!O359)/'Problem 1 and 2'!O359</f>
        <v>-1.7969451931716339E-3</v>
      </c>
      <c r="P357" s="5">
        <f>('Problem 1 and 2'!P358-'Problem 1 and 2'!P359)/'Problem 1 and 2'!P359</f>
        <v>-6.0431015329926625E-2</v>
      </c>
      <c r="Q357" s="5">
        <f>('Problem 1 and 2'!Q358-'Problem 1 and 2'!Q359)/'Problem 1 and 2'!Q359</f>
        <v>6.8027210884353652E-3</v>
      </c>
      <c r="S357">
        <f t="shared" si="160"/>
        <v>0.24740654878973561</v>
      </c>
      <c r="T357">
        <f t="shared" si="161"/>
        <v>2.7075609306692581</v>
      </c>
      <c r="U357">
        <f t="shared" si="162"/>
        <v>1.1447480384161275</v>
      </c>
      <c r="V357">
        <f t="shared" si="163"/>
        <v>0.58807076524829727</v>
      </c>
      <c r="W357">
        <f t="shared" si="164"/>
        <v>0.39993127148111757</v>
      </c>
      <c r="X357">
        <f t="shared" si="165"/>
        <v>18.693877551020453</v>
      </c>
      <c r="Y357">
        <f t="shared" si="166"/>
        <v>0.52137931034482721</v>
      </c>
      <c r="Z357">
        <f t="shared" si="167"/>
        <v>0.50185656997974015</v>
      </c>
      <c r="AA357">
        <f t="shared" si="168"/>
        <v>0.36715832757662187</v>
      </c>
      <c r="AB357">
        <f t="shared" si="169"/>
        <v>0.24752582054279915</v>
      </c>
      <c r="AC357">
        <f t="shared" si="170"/>
        <v>0.80736154247998426</v>
      </c>
      <c r="AD357">
        <f t="shared" si="171"/>
        <v>0.24328323629535428</v>
      </c>
      <c r="AE357">
        <f t="shared" si="172"/>
        <v>0.46503732316766205</v>
      </c>
      <c r="AF357">
        <f t="shared" si="173"/>
        <v>0.20246348225828834</v>
      </c>
      <c r="AG357">
        <f t="shared" si="174"/>
        <v>0.38698461179102228</v>
      </c>
      <c r="AH357">
        <f t="shared" si="175"/>
        <v>27.524645330061283</v>
      </c>
      <c r="AJ357">
        <f t="shared" si="176"/>
        <v>8.9885462945285752E-3</v>
      </c>
      <c r="AK357">
        <f t="shared" si="177"/>
        <v>9.8368603780415356E-2</v>
      </c>
      <c r="AL357">
        <f t="shared" si="178"/>
        <v>4.1589928759804252E-2</v>
      </c>
      <c r="AM357">
        <f t="shared" si="179"/>
        <v>2.1365244063872846E-2</v>
      </c>
      <c r="AN357">
        <f t="shared" si="180"/>
        <v>1.4529933689802321E-2</v>
      </c>
      <c r="AO357">
        <f t="shared" si="181"/>
        <v>0.67916869870086105</v>
      </c>
      <c r="AP357">
        <f t="shared" si="182"/>
        <v>1.894227170205889E-2</v>
      </c>
      <c r="AQ357">
        <f t="shared" si="183"/>
        <v>1.823298952490527E-2</v>
      </c>
      <c r="AR357">
        <f t="shared" si="184"/>
        <v>1.3339257351869551E-2</v>
      </c>
      <c r="AS357">
        <f t="shared" si="185"/>
        <v>8.9928795657345552E-3</v>
      </c>
      <c r="AT357">
        <f t="shared" si="186"/>
        <v>2.9332314106086492E-2</v>
      </c>
      <c r="AU357">
        <f t="shared" si="187"/>
        <v>8.8387419121310293E-3</v>
      </c>
      <c r="AV357">
        <f t="shared" si="188"/>
        <v>1.6895306645777829E-2</v>
      </c>
      <c r="AW357">
        <f t="shared" si="189"/>
        <v>7.3557162982647436E-3</v>
      </c>
      <c r="AX357">
        <f t="shared" si="190"/>
        <v>1.4059567603887475E-2</v>
      </c>
      <c r="AY357">
        <f t="shared" si="191"/>
        <v>1.0000000000000002</v>
      </c>
      <c r="BA357" cm="1">
        <f t="array" ref="BA357">SUM(AJ357:AX357*C357:Q357)</f>
        <v>-2.1386911621214762E-2</v>
      </c>
    </row>
    <row r="358" spans="2:53" x14ac:dyDescent="0.3">
      <c r="B358" s="1">
        <f>'Problem 1 and 2'!B359</f>
        <v>42083</v>
      </c>
      <c r="C358" s="5">
        <f>('Problem 1 and 2'!C359-'Problem 1 and 2'!C360)/'Problem 1 and 2'!C360</f>
        <v>5.9667240390131819E-2</v>
      </c>
      <c r="D358" s="5">
        <f>('Problem 1 and 2'!D359-'Problem 1 and 2'!D360)/'Problem 1 and 2'!D360</f>
        <v>6.7598187311178046E-2</v>
      </c>
      <c r="E358" s="5">
        <f>('Problem 1 and 2'!E359-'Problem 1 and 2'!E360)/'Problem 1 and 2'!E360</f>
        <v>7.2961373390557943E-2</v>
      </c>
      <c r="F358" s="5">
        <f>('Problem 1 and 2'!F359-'Problem 1 and 2'!F360)/'Problem 1 and 2'!F360</f>
        <v>-7.3105040400151845E-3</v>
      </c>
      <c r="G358" s="5">
        <f>('Problem 1 and 2'!G359-'Problem 1 and 2'!G360)/'Problem 1 and 2'!G360</f>
        <v>2.5524156791248833E-2</v>
      </c>
      <c r="H358" s="5">
        <f>('Problem 1 and 2'!H359-'Problem 1 and 2'!H360)/'Problem 1 and 2'!H360</f>
        <v>2.4290313140181478E-2</v>
      </c>
      <c r="I358" s="5">
        <f>('Problem 1 and 2'!I359-'Problem 1 and 2'!I360)/'Problem 1 and 2'!I360</f>
        <v>5.3839094524319439E-2</v>
      </c>
      <c r="J358" s="5">
        <f>('Problem 1 and 2'!J359-'Problem 1 and 2'!J360)/'Problem 1 and 2'!J360</f>
        <v>4.7466666666666699E-2</v>
      </c>
      <c r="K358" s="5">
        <f>('Problem 1 and 2'!K359-'Problem 1 and 2'!K360)/'Problem 1 and 2'!K360</f>
        <v>-1.0071942446043113E-2</v>
      </c>
      <c r="L358" s="5">
        <f>('Problem 1 and 2'!L359-'Problem 1 and 2'!L360)/'Problem 1 and 2'!L360</f>
        <v>4.4214487300094099E-2</v>
      </c>
      <c r="M358" s="5">
        <f>('Problem 1 and 2'!M359-'Problem 1 and 2'!M360)/'Problem 1 and 2'!M360</f>
        <v>1.3526570048309237E-2</v>
      </c>
      <c r="N358" s="5">
        <f>('Problem 1 and 2'!N359-'Problem 1 and 2'!N360)/'Problem 1 and 2'!N360</f>
        <v>1.5022533800701622E-3</v>
      </c>
      <c r="O358" s="5">
        <f>('Problem 1 and 2'!O359-'Problem 1 and 2'!O360)/'Problem 1 and 2'!O360</f>
        <v>1.736745886654471E-2</v>
      </c>
      <c r="P358" s="5">
        <f>('Problem 1 and 2'!P359-'Problem 1 and 2'!P360)/'Problem 1 and 2'!P360</f>
        <v>4.6874999999999487E-3</v>
      </c>
      <c r="Q358" s="5">
        <f>('Problem 1 and 2'!Q359-'Problem 1 and 2'!Q360)/'Problem 1 and 2'!Q360</f>
        <v>6.1919504643962835E-2</v>
      </c>
      <c r="S358">
        <f t="shared" si="160"/>
        <v>0.2505262585606588</v>
      </c>
      <c r="T358">
        <f t="shared" si="161"/>
        <v>2.7239411925273993</v>
      </c>
      <c r="U358">
        <f t="shared" si="162"/>
        <v>1.1974351866277484</v>
      </c>
      <c r="V358">
        <f t="shared" si="163"/>
        <v>0.61725898061049911</v>
      </c>
      <c r="W358">
        <f t="shared" si="164"/>
        <v>0.41239475748511206</v>
      </c>
      <c r="X358">
        <f t="shared" si="165"/>
        <v>19.047619047619094</v>
      </c>
      <c r="Y358">
        <f t="shared" si="166"/>
        <v>0.52796934865900347</v>
      </c>
      <c r="Z358">
        <f t="shared" si="167"/>
        <v>0.5093779345944236</v>
      </c>
      <c r="AA358">
        <f t="shared" si="168"/>
        <v>0.38624606937724143</v>
      </c>
      <c r="AB358">
        <f t="shared" si="169"/>
        <v>0.2685764035215123</v>
      </c>
      <c r="AC358">
        <f t="shared" si="170"/>
        <v>0.87131919553652637</v>
      </c>
      <c r="AD358">
        <f t="shared" si="171"/>
        <v>0.25448037269388524</v>
      </c>
      <c r="AE358">
        <f t="shared" si="172"/>
        <v>0.46587447406445354</v>
      </c>
      <c r="AF358">
        <f t="shared" si="173"/>
        <v>0.21548548915690607</v>
      </c>
      <c r="AG358">
        <f t="shared" si="174"/>
        <v>0.38436985090054238</v>
      </c>
      <c r="AH358">
        <f t="shared" si="175"/>
        <v>28.132874561934994</v>
      </c>
      <c r="AJ358">
        <f t="shared" si="176"/>
        <v>8.9051070131180889E-3</v>
      </c>
      <c r="AK358">
        <f t="shared" si="177"/>
        <v>9.682413315178999E-2</v>
      </c>
      <c r="AL358">
        <f t="shared" si="178"/>
        <v>4.2563556169547295E-2</v>
      </c>
      <c r="AM358">
        <f t="shared" si="179"/>
        <v>2.1940842882997722E-2</v>
      </c>
      <c r="AN358">
        <f t="shared" si="180"/>
        <v>1.4658820469170972E-2</v>
      </c>
      <c r="AO358">
        <f t="shared" si="181"/>
        <v>0.67705911124316298</v>
      </c>
      <c r="AP358">
        <f t="shared" si="182"/>
        <v>1.8766989043251522E-2</v>
      </c>
      <c r="AQ358">
        <f t="shared" si="183"/>
        <v>1.8106146013377324E-2</v>
      </c>
      <c r="AR358">
        <f t="shared" si="184"/>
        <v>1.3729349573820274E-2</v>
      </c>
      <c r="AS358">
        <f t="shared" si="185"/>
        <v>9.5467103061308879E-3</v>
      </c>
      <c r="AT358">
        <f t="shared" si="186"/>
        <v>3.0971566507301009E-2</v>
      </c>
      <c r="AU358">
        <f t="shared" si="187"/>
        <v>9.0456583856598962E-3</v>
      </c>
      <c r="AV358">
        <f t="shared" si="188"/>
        <v>1.6559789261450089E-2</v>
      </c>
      <c r="AW358">
        <f t="shared" si="189"/>
        <v>7.6595617231545662E-3</v>
      </c>
      <c r="AX358">
        <f t="shared" si="190"/>
        <v>1.366265825606785E-2</v>
      </c>
      <c r="AY358">
        <f t="shared" si="191"/>
        <v>1.0000000000000004</v>
      </c>
      <c r="BA358" cm="1">
        <f t="array" ref="BA358">SUM(AJ358:AX358*C358:Q358)</f>
        <v>3.0597384200238598E-2</v>
      </c>
    </row>
    <row r="359" spans="2:53" x14ac:dyDescent="0.3">
      <c r="B359" s="1">
        <f>'Problem 1 and 2'!B360</f>
        <v>42076</v>
      </c>
      <c r="C359" s="5">
        <f>('Problem 1 and 2'!C360-'Problem 1 and 2'!C361)/'Problem 1 and 2'!C361</f>
        <v>-1.6920473773265651E-2</v>
      </c>
      <c r="D359" s="5">
        <f>('Problem 1 and 2'!D360-'Problem 1 and 2'!D361)/'Problem 1 and 2'!D361</f>
        <v>2.2710068130205579E-3</v>
      </c>
      <c r="E359" s="5">
        <f>('Problem 1 and 2'!E360-'Problem 1 and 2'!E361)/'Problem 1 and 2'!E361</f>
        <v>3.2801418439716311E-2</v>
      </c>
      <c r="F359" s="5">
        <f>('Problem 1 and 2'!F360-'Problem 1 and 2'!F361)/'Problem 1 and 2'!F361</f>
        <v>-2.4033045437476617E-2</v>
      </c>
      <c r="G359" s="5">
        <f>('Problem 1 and 2'!G360-'Problem 1 and 2'!G361)/'Problem 1 and 2'!G361</f>
        <v>3.3930254476908658E-2</v>
      </c>
      <c r="H359" s="5">
        <f>('Problem 1 and 2'!H360-'Problem 1 and 2'!H361)/'Problem 1 and 2'!H361</f>
        <v>-4.8984135819649381E-2</v>
      </c>
      <c r="I359" s="5">
        <f>('Problem 1 and 2'!I360-'Problem 1 and 2'!I361)/'Problem 1 and 2'!I361</f>
        <v>-1.8320610687023594E-3</v>
      </c>
      <c r="J359" s="5">
        <f>('Problem 1 and 2'!J360-'Problem 1 and 2'!J361)/'Problem 1 and 2'!J361</f>
        <v>2.4590163934426229E-2</v>
      </c>
      <c r="K359" s="5">
        <f>('Problem 1 and 2'!K360-'Problem 1 and 2'!K361)/'Problem 1 and 2'!K361</f>
        <v>1.1644832605531372E-2</v>
      </c>
      <c r="L359" s="5">
        <f>('Problem 1 and 2'!L360-'Problem 1 and 2'!L361)/'Problem 1 and 2'!L361</f>
        <v>8.5388994307399567E-3</v>
      </c>
      <c r="M359" s="5">
        <f>('Problem 1 and 2'!M360-'Problem 1 and 2'!M361)/'Problem 1 and 2'!M361</f>
        <v>4.6105314244114229E-3</v>
      </c>
      <c r="N359" s="5">
        <f>('Problem 1 and 2'!N360-'Problem 1 and 2'!N361)/'Problem 1 and 2'!N361</f>
        <v>-2.9955067398902782E-3</v>
      </c>
      <c r="O359" s="5">
        <f>('Problem 1 and 2'!O360-'Problem 1 and 2'!O361)/'Problem 1 and 2'!O361</f>
        <v>6.5757428153921091E-2</v>
      </c>
      <c r="P359" s="5">
        <f>('Problem 1 and 2'!P360-'Problem 1 and 2'!P361)/'Problem 1 and 2'!P361</f>
        <v>-4.3143955574540892E-2</v>
      </c>
      <c r="Q359" s="5">
        <f>('Problem 1 and 2'!Q360-'Problem 1 and 2'!Q361)/'Problem 1 and 2'!Q361</f>
        <v>-2.0597322348094283E-3</v>
      </c>
      <c r="S359">
        <f t="shared" si="160"/>
        <v>0.23641974481387568</v>
      </c>
      <c r="T359">
        <f t="shared" si="161"/>
        <v>2.5514666706093228</v>
      </c>
      <c r="U359">
        <f t="shared" si="162"/>
        <v>1.1160095939370616</v>
      </c>
      <c r="V359">
        <f t="shared" si="163"/>
        <v>0.62180468628166163</v>
      </c>
      <c r="W359">
        <f t="shared" si="164"/>
        <v>0.40213071018770485</v>
      </c>
      <c r="X359">
        <f t="shared" si="165"/>
        <v>18.595918367346982</v>
      </c>
      <c r="Y359">
        <f t="shared" si="166"/>
        <v>0.50099616858237506</v>
      </c>
      <c r="Z359">
        <f t="shared" si="167"/>
        <v>0.48629512594936053</v>
      </c>
      <c r="AA359">
        <f t="shared" si="168"/>
        <v>0.3901758985714866</v>
      </c>
      <c r="AB359">
        <f t="shared" si="169"/>
        <v>0.25720424949852938</v>
      </c>
      <c r="AC359">
        <f t="shared" si="170"/>
        <v>0.85969053134442786</v>
      </c>
      <c r="AD359">
        <f t="shared" si="171"/>
        <v>0.25409865213484439</v>
      </c>
      <c r="AE359">
        <f t="shared" si="172"/>
        <v>0.45792154054493461</v>
      </c>
      <c r="AF359">
        <f t="shared" si="173"/>
        <v>0.2144801136242922</v>
      </c>
      <c r="AG359">
        <f t="shared" si="174"/>
        <v>0.36195761469642912</v>
      </c>
      <c r="AH359">
        <f t="shared" si="175"/>
        <v>27.306569668123281</v>
      </c>
      <c r="AJ359">
        <f t="shared" si="176"/>
        <v>8.6579803939952106E-3</v>
      </c>
      <c r="AK359">
        <f t="shared" si="177"/>
        <v>9.343783205357406E-2</v>
      </c>
      <c r="AL359">
        <f t="shared" si="178"/>
        <v>4.0869637142297355E-2</v>
      </c>
      <c r="AM359">
        <f t="shared" si="179"/>
        <v>2.2771248598374271E-2</v>
      </c>
      <c r="AN359">
        <f t="shared" si="180"/>
        <v>1.4726518748971166E-2</v>
      </c>
      <c r="AO359">
        <f t="shared" si="181"/>
        <v>0.68100528896001156</v>
      </c>
      <c r="AP359">
        <f t="shared" si="182"/>
        <v>1.8347092830456116E-2</v>
      </c>
      <c r="AQ359">
        <f t="shared" si="183"/>
        <v>1.7808722657575118E-2</v>
      </c>
      <c r="AR359">
        <f t="shared" si="184"/>
        <v>1.4288718916860659E-2</v>
      </c>
      <c r="AS359">
        <f t="shared" si="185"/>
        <v>9.4191343923649435E-3</v>
      </c>
      <c r="AT359">
        <f t="shared" si="186"/>
        <v>3.1482919377749601E-2</v>
      </c>
      <c r="AU359">
        <f t="shared" si="187"/>
        <v>9.3054036161660438E-3</v>
      </c>
      <c r="AV359">
        <f t="shared" si="188"/>
        <v>1.6769647235459824E-2</v>
      </c>
      <c r="AW359">
        <f t="shared" si="189"/>
        <v>7.8545242493299576E-3</v>
      </c>
      <c r="AX359">
        <f t="shared" si="190"/>
        <v>1.3255330826814384E-2</v>
      </c>
      <c r="AY359">
        <f t="shared" si="191"/>
        <v>1.0000000000000002</v>
      </c>
      <c r="BA359" cm="1">
        <f t="array" ref="BA359">SUM(AJ359:AX359*C359:Q359)</f>
        <v>-3.0494805617436595E-2</v>
      </c>
    </row>
    <row r="360" spans="2:53" x14ac:dyDescent="0.3">
      <c r="B360" s="1">
        <f>'Problem 1 and 2'!B361</f>
        <v>42069</v>
      </c>
      <c r="C360" s="5">
        <f>('Problem 1 and 2'!C361-'Problem 1 and 2'!C362)/'Problem 1 and 2'!C362</f>
        <v>-1.3355592654423914E-2</v>
      </c>
      <c r="D360" s="5">
        <f>('Problem 1 and 2'!D361-'Problem 1 and 2'!D362)/'Problem 1 and 2'!D362</f>
        <v>-1.7478616586091372E-2</v>
      </c>
      <c r="E360" s="5">
        <f>('Problem 1 and 2'!E361-'Problem 1 and 2'!E362)/'Problem 1 and 2'!E362</f>
        <v>-2.2530329289428077E-2</v>
      </c>
      <c r="F360" s="5">
        <f>('Problem 1 and 2'!F361-'Problem 1 and 2'!F362)/'Problem 1 and 2'!F362</f>
        <v>-2.2034520749173895E-2</v>
      </c>
      <c r="G360" s="5">
        <f>('Problem 1 and 2'!G361-'Problem 1 and 2'!G362)/'Problem 1 and 2'!G362</f>
        <v>-1.8501387604070305E-2</v>
      </c>
      <c r="H360" s="5">
        <f>('Problem 1 and 2'!H361-'Problem 1 and 2'!H362)/'Problem 1 and 2'!H362</f>
        <v>-1.2369433754810335E-2</v>
      </c>
      <c r="I360" s="5">
        <f>('Problem 1 and 2'!I361-'Problem 1 and 2'!I362)/'Problem 1 and 2'!I362</f>
        <v>-1.2662044015676782E-2</v>
      </c>
      <c r="J360" s="5">
        <f>('Problem 1 and 2'!J361-'Problem 1 and 2'!J362)/'Problem 1 and 2'!J362</f>
        <v>-2.2435897435897377E-2</v>
      </c>
      <c r="K360" s="5">
        <f>('Problem 1 and 2'!K361-'Problem 1 and 2'!K362)/'Problem 1 and 2'!K362</f>
        <v>-6.2680810028929463E-3</v>
      </c>
      <c r="L360" s="5">
        <f>('Problem 1 and 2'!L361-'Problem 1 and 2'!L362)/'Problem 1 and 2'!L362</f>
        <v>1.9011406844106733E-3</v>
      </c>
      <c r="M360" s="5">
        <f>('Problem 1 and 2'!M361-'Problem 1 and 2'!M362)/'Problem 1 and 2'!M362</f>
        <v>-1.8809523809523714E-2</v>
      </c>
      <c r="N360" s="5">
        <f>('Problem 1 and 2'!N361-'Problem 1 and 2'!N362)/'Problem 1 and 2'!N362</f>
        <v>-3.6556036556036529E-2</v>
      </c>
      <c r="O360" s="5">
        <f>('Problem 1 and 2'!O361-'Problem 1 and 2'!O362)/'Problem 1 and 2'!O362</f>
        <v>-2.2380952380952328E-2</v>
      </c>
      <c r="P360" s="5">
        <f>('Problem 1 and 2'!P361-'Problem 1 and 2'!P362)/'Problem 1 and 2'!P362</f>
        <v>-5.2418538757336382E-2</v>
      </c>
      <c r="Q360" s="5">
        <f>('Problem 1 and 2'!Q361-'Problem 1 and 2'!Q362)/'Problem 1 and 2'!Q362</f>
        <v>-3.4791252485089422E-2</v>
      </c>
      <c r="S360">
        <f t="shared" si="160"/>
        <v>0.24048893147160161</v>
      </c>
      <c r="T360">
        <f t="shared" si="161"/>
        <v>2.545685401718214</v>
      </c>
      <c r="U360">
        <f t="shared" si="162"/>
        <v>1.0805655124128801</v>
      </c>
      <c r="V360">
        <f t="shared" si="163"/>
        <v>0.63711653696347248</v>
      </c>
      <c r="W360">
        <f t="shared" si="164"/>
        <v>0.38893407794818124</v>
      </c>
      <c r="X360">
        <f t="shared" si="165"/>
        <v>19.553741496598686</v>
      </c>
      <c r="Y360">
        <f t="shared" si="166"/>
        <v>0.50191570881226011</v>
      </c>
      <c r="Z360">
        <f t="shared" si="167"/>
        <v>0.4746240429265759</v>
      </c>
      <c r="AA360">
        <f t="shared" si="168"/>
        <v>0.38568466520663491</v>
      </c>
      <c r="AB360">
        <f t="shared" si="169"/>
        <v>0.25502660298349011</v>
      </c>
      <c r="AC360">
        <f t="shared" si="170"/>
        <v>0.8557450917078232</v>
      </c>
      <c r="AD360">
        <f t="shared" si="171"/>
        <v>0.25486209325292608</v>
      </c>
      <c r="AE360">
        <f t="shared" si="172"/>
        <v>0.4296676977782225</v>
      </c>
      <c r="AF360">
        <f t="shared" si="173"/>
        <v>0.2241508687475304</v>
      </c>
      <c r="AG360">
        <f t="shared" si="174"/>
        <v>0.36270468923656618</v>
      </c>
      <c r="AH360">
        <f t="shared" si="175"/>
        <v>28.19091341776506</v>
      </c>
      <c r="AJ360">
        <f t="shared" si="176"/>
        <v>8.5307250569629563E-3</v>
      </c>
      <c r="AK360">
        <f t="shared" si="177"/>
        <v>9.0301628896990616E-2</v>
      </c>
      <c r="AL360">
        <f t="shared" si="178"/>
        <v>3.8330276724270328E-2</v>
      </c>
      <c r="AM360">
        <f t="shared" si="179"/>
        <v>2.2600067174906823E-2</v>
      </c>
      <c r="AN360">
        <f t="shared" si="180"/>
        <v>1.3796434056056047E-2</v>
      </c>
      <c r="AO360">
        <f t="shared" si="181"/>
        <v>0.69361858577723523</v>
      </c>
      <c r="AP360">
        <f t="shared" si="182"/>
        <v>1.780416623520854E-2</v>
      </c>
      <c r="AQ360">
        <f t="shared" si="183"/>
        <v>1.6836064723872415E-2</v>
      </c>
      <c r="AR360">
        <f t="shared" si="184"/>
        <v>1.3681169513421588E-2</v>
      </c>
      <c r="AS360">
        <f t="shared" si="185"/>
        <v>9.0464114874255919E-3</v>
      </c>
      <c r="AT360">
        <f t="shared" si="186"/>
        <v>3.0355351705935098E-2</v>
      </c>
      <c r="AU360">
        <f t="shared" si="187"/>
        <v>9.0405759287075713E-3</v>
      </c>
      <c r="AV360">
        <f t="shared" si="188"/>
        <v>1.5241354241025015E-2</v>
      </c>
      <c r="AW360">
        <f t="shared" si="189"/>
        <v>7.9511743882082694E-3</v>
      </c>
      <c r="AX360">
        <f t="shared" si="190"/>
        <v>1.286601408977407E-2</v>
      </c>
      <c r="AY360">
        <f t="shared" si="191"/>
        <v>1</v>
      </c>
      <c r="BA360" cm="1">
        <f t="array" ref="BA360">SUM(AJ360:AX360*C360:Q360)</f>
        <v>-1.4667490746344781E-2</v>
      </c>
    </row>
    <row r="361" spans="2:53" x14ac:dyDescent="0.3">
      <c r="B361" s="1">
        <f>'Problem 1 and 2'!B362</f>
        <v>42062</v>
      </c>
      <c r="C361" s="5">
        <f>('Problem 1 and 2'!C362-'Problem 1 and 2'!C363)/'Problem 1 and 2'!C363</f>
        <v>-5.5617352614028214E-4</v>
      </c>
      <c r="D361" s="5">
        <f>('Problem 1 and 2'!D362-'Problem 1 and 2'!D363)/'Problem 1 and 2'!D363</f>
        <v>-9.5764272559853321E-3</v>
      </c>
      <c r="E361" s="5">
        <f>('Problem 1 and 2'!E362-'Problem 1 and 2'!E363)/'Problem 1 and 2'!E363</f>
        <v>1.3169446883230905E-2</v>
      </c>
      <c r="F361" s="5">
        <f>('Problem 1 and 2'!F362-'Problem 1 and 2'!F363)/'Problem 1 and 2'!F363</f>
        <v>-8.3758193736343488E-3</v>
      </c>
      <c r="G361" s="5">
        <f>('Problem 1 and 2'!G362-'Problem 1 and 2'!G363)/'Problem 1 and 2'!G363</f>
        <v>-1.8467220683287429E-3</v>
      </c>
      <c r="H361" s="5">
        <f>('Problem 1 and 2'!H362-'Problem 1 and 2'!H363)/'Problem 1 and 2'!H363</f>
        <v>1.5633724176437807E-2</v>
      </c>
      <c r="I361" s="5">
        <f>('Problem 1 and 2'!I362-'Problem 1 and 2'!I363)/'Problem 1 and 2'!I363</f>
        <v>3.6562499999999963E-2</v>
      </c>
      <c r="J361" s="5">
        <f>('Problem 1 and 2'!J362-'Problem 1 and 2'!J363)/'Problem 1 and 2'!J363</f>
        <v>-1.8353434714210803E-2</v>
      </c>
      <c r="K361" s="5">
        <f>('Problem 1 and 2'!K362-'Problem 1 and 2'!K363)/'Problem 1 and 2'!K363</f>
        <v>4.53629032258063E-2</v>
      </c>
      <c r="L361" s="5">
        <f>('Problem 1 and 2'!L362-'Problem 1 and 2'!L363)/'Problem 1 and 2'!L363</f>
        <v>3.9525691699604744E-2</v>
      </c>
      <c r="M361" s="5">
        <f>('Problem 1 and 2'!M362-'Problem 1 and 2'!M363)/'Problem 1 and 2'!M363</f>
        <v>4.8427358961557664E-2</v>
      </c>
      <c r="N361" s="5">
        <f>('Problem 1 and 2'!N362-'Problem 1 and 2'!N363)/'Problem 1 and 2'!N363</f>
        <v>1.0695187165775484E-2</v>
      </c>
      <c r="O361" s="5">
        <f>('Problem 1 and 2'!O362-'Problem 1 and 2'!O363)/'Problem 1 and 2'!O363</f>
        <v>4.7846889952153108E-3</v>
      </c>
      <c r="P361" s="5">
        <f>('Problem 1 and 2'!P362-'Problem 1 and 2'!P363)/'Problem 1 and 2'!P363</f>
        <v>-9.8196392785571962E-3</v>
      </c>
      <c r="Q361" s="5">
        <f>('Problem 1 and 2'!Q362-'Problem 1 and 2'!Q363)/'Problem 1 and 2'!Q363</f>
        <v>1.6161616161616099E-2</v>
      </c>
      <c r="S361">
        <f t="shared" si="160"/>
        <v>0.24374428079778229</v>
      </c>
      <c r="T361">
        <f t="shared" si="161"/>
        <v>2.590972008031899</v>
      </c>
      <c r="U361">
        <f t="shared" si="162"/>
        <v>1.1054721642947374</v>
      </c>
      <c r="V361">
        <f t="shared" si="163"/>
        <v>0.6514713969776702</v>
      </c>
      <c r="W361">
        <f t="shared" si="164"/>
        <v>0.39626554030347211</v>
      </c>
      <c r="X361">
        <f t="shared" si="165"/>
        <v>19.798639455782361</v>
      </c>
      <c r="Y361">
        <f t="shared" si="166"/>
        <v>0.50835249042145547</v>
      </c>
      <c r="Z361">
        <f t="shared" si="167"/>
        <v>0.48551705374784154</v>
      </c>
      <c r="AA361">
        <f t="shared" si="168"/>
        <v>0.38811741661259624</v>
      </c>
      <c r="AB361">
        <f t="shared" si="169"/>
        <v>0.25454268153570359</v>
      </c>
      <c r="AC361">
        <f t="shared" si="170"/>
        <v>0.8721498144073907</v>
      </c>
      <c r="AD361">
        <f t="shared" si="171"/>
        <v>0.26453234741529374</v>
      </c>
      <c r="AE361">
        <f t="shared" si="172"/>
        <v>0.43950422081552226</v>
      </c>
      <c r="AF361">
        <f t="shared" si="173"/>
        <v>0.23655050031643474</v>
      </c>
      <c r="AG361">
        <f t="shared" si="174"/>
        <v>0.37577849368896554</v>
      </c>
      <c r="AH361">
        <f t="shared" si="175"/>
        <v>28.611609865149124</v>
      </c>
      <c r="AJ361">
        <f t="shared" si="176"/>
        <v>8.5190690753364183E-3</v>
      </c>
      <c r="AK361">
        <f t="shared" si="177"/>
        <v>9.0556666340815661E-2</v>
      </c>
      <c r="AL361">
        <f t="shared" si="178"/>
        <v>3.8637188522596108E-2</v>
      </c>
      <c r="AM361">
        <f t="shared" si="179"/>
        <v>2.2769477147499009E-2</v>
      </c>
      <c r="AN361">
        <f t="shared" si="180"/>
        <v>1.3849816286854602E-2</v>
      </c>
      <c r="AO361">
        <f t="shared" si="181"/>
        <v>0.69197921924338979</v>
      </c>
      <c r="AP361">
        <f t="shared" si="182"/>
        <v>1.7767350135745531E-2</v>
      </c>
      <c r="AQ361">
        <f t="shared" si="183"/>
        <v>1.6969232281446495E-2</v>
      </c>
      <c r="AR361">
        <f t="shared" si="184"/>
        <v>1.3565032462061826E-2</v>
      </c>
      <c r="AS361">
        <f t="shared" si="185"/>
        <v>8.8964823278173451E-3</v>
      </c>
      <c r="AT361">
        <f t="shared" si="186"/>
        <v>3.0482374760384533E-2</v>
      </c>
      <c r="AU361">
        <f t="shared" si="187"/>
        <v>9.245629611967834E-3</v>
      </c>
      <c r="AV361">
        <f t="shared" si="188"/>
        <v>1.5361044795695614E-2</v>
      </c>
      <c r="AW361">
        <f t="shared" si="189"/>
        <v>8.2676403540846988E-3</v>
      </c>
      <c r="AX361">
        <f t="shared" si="190"/>
        <v>1.3133776654304558E-2</v>
      </c>
      <c r="AY361">
        <f t="shared" si="191"/>
        <v>1</v>
      </c>
      <c r="BA361" cm="1">
        <f t="array" ref="BA361">SUM(AJ361:AX361*C361:Q361)</f>
        <v>1.3323609645596146E-2</v>
      </c>
    </row>
    <row r="362" spans="2:53" x14ac:dyDescent="0.3">
      <c r="B362" s="1">
        <f>'Problem 1 and 2'!B363</f>
        <v>42055</v>
      </c>
      <c r="C362" s="5">
        <f>('Problem 1 and 2'!C363-'Problem 1 and 2'!C364)/'Problem 1 and 2'!C364</f>
        <v>1.1135857461025448E-3</v>
      </c>
      <c r="D362" s="5">
        <f>('Problem 1 and 2'!D363-'Problem 1 and 2'!D364)/'Problem 1 and 2'!D364</f>
        <v>9.2936802973976676E-3</v>
      </c>
      <c r="E362" s="5">
        <f>('Problem 1 and 2'!E363-'Problem 1 and 2'!E364)/'Problem 1 and 2'!E364</f>
        <v>-3.3106960950764007E-2</v>
      </c>
      <c r="F362" s="5">
        <f>('Problem 1 and 2'!F363-'Problem 1 and 2'!F364)/'Problem 1 and 2'!F364</f>
        <v>-1.8584703359542386E-2</v>
      </c>
      <c r="G362" s="5">
        <f>('Problem 1 and 2'!G363-'Problem 1 and 2'!G364)/'Problem 1 and 2'!G364</f>
        <v>1.2149532710280348E-2</v>
      </c>
      <c r="H362" s="5">
        <f>('Problem 1 and 2'!H363-'Problem 1 and 2'!H364)/'Problem 1 and 2'!H364</f>
        <v>3.946604759141023E-2</v>
      </c>
      <c r="I362" s="5">
        <f>('Problem 1 and 2'!I363-'Problem 1 and 2'!I364)/'Problem 1 and 2'!I364</f>
        <v>1.9108280254777069E-2</v>
      </c>
      <c r="J362" s="5">
        <f>('Problem 1 and 2'!J363-'Problem 1 and 2'!J364)/'Problem 1 and 2'!J364</f>
        <v>3.6976617727025464E-2</v>
      </c>
      <c r="K362" s="5">
        <f>('Problem 1 and 2'!K363-'Problem 1 and 2'!K364)/'Problem 1 and 2'!K364</f>
        <v>-6.0120240480961325E-3</v>
      </c>
      <c r="L362" s="5">
        <f>('Problem 1 and 2'!L363-'Problem 1 and 2'!L364)/'Problem 1 and 2'!L364</f>
        <v>1.9801980198020084E-3</v>
      </c>
      <c r="M362" s="5">
        <f>('Problem 1 and 2'!M363-'Problem 1 and 2'!M364)/'Problem 1 and 2'!M364</f>
        <v>3.3539731682146537E-2</v>
      </c>
      <c r="N362" s="5">
        <f>('Problem 1 and 2'!N363-'Problem 1 and 2'!N364)/'Problem 1 and 2'!N364</f>
        <v>2.4366471734892791E-3</v>
      </c>
      <c r="O362" s="5">
        <f>('Problem 1 and 2'!O363-'Problem 1 and 2'!O364)/'Problem 1 and 2'!O364</f>
        <v>1.6536964980544775E-2</v>
      </c>
      <c r="P362" s="5">
        <f>('Problem 1 and 2'!P363-'Problem 1 and 2'!P364)/'Problem 1 and 2'!P364</f>
        <v>5.697945350561328E-2</v>
      </c>
      <c r="Q362" s="5">
        <f>('Problem 1 and 2'!Q363-'Problem 1 and 2'!Q364)/'Problem 1 and 2'!Q364</f>
        <v>4.1009463722397492E-2</v>
      </c>
      <c r="S362">
        <f t="shared" si="160"/>
        <v>0.24387992035303985</v>
      </c>
      <c r="T362">
        <f t="shared" si="161"/>
        <v>2.6160241732267036</v>
      </c>
      <c r="U362">
        <f t="shared" si="162"/>
        <v>1.0911029420552045</v>
      </c>
      <c r="V362">
        <f t="shared" si="163"/>
        <v>0.65697409331644596</v>
      </c>
      <c r="W362">
        <f t="shared" si="164"/>
        <v>0.39699868653900117</v>
      </c>
      <c r="X362">
        <f t="shared" si="165"/>
        <v>19.493877551020457</v>
      </c>
      <c r="Y362">
        <f t="shared" si="166"/>
        <v>0.49042145593869685</v>
      </c>
      <c r="Z362">
        <f t="shared" si="167"/>
        <v>0.49459456276556296</v>
      </c>
      <c r="AA362">
        <f t="shared" si="168"/>
        <v>0.37127529149440264</v>
      </c>
      <c r="AB362">
        <f t="shared" si="169"/>
        <v>0.24486425257997341</v>
      </c>
      <c r="AC362">
        <f t="shared" si="170"/>
        <v>0.83186479917047795</v>
      </c>
      <c r="AD362">
        <f t="shared" si="171"/>
        <v>0.26173306331566099</v>
      </c>
      <c r="AE362">
        <f t="shared" si="172"/>
        <v>0.43741134357354361</v>
      </c>
      <c r="AF362">
        <f t="shared" si="173"/>
        <v>0.23889637655920046</v>
      </c>
      <c r="AG362">
        <f t="shared" si="174"/>
        <v>0.36980189736786873</v>
      </c>
      <c r="AH362">
        <f t="shared" si="175"/>
        <v>28.239720409276241</v>
      </c>
      <c r="AJ362">
        <f t="shared" si="176"/>
        <v>8.6360600182475485E-3</v>
      </c>
      <c r="AK362">
        <f t="shared" si="177"/>
        <v>9.2636334046968347E-2</v>
      </c>
      <c r="AL362">
        <f t="shared" si="178"/>
        <v>3.8637172260983038E-2</v>
      </c>
      <c r="AM362">
        <f t="shared" si="179"/>
        <v>2.3264185473332158E-2</v>
      </c>
      <c r="AN362">
        <f t="shared" si="180"/>
        <v>1.4058166326908613E-2</v>
      </c>
      <c r="AO362">
        <f t="shared" si="181"/>
        <v>0.69029994874230649</v>
      </c>
      <c r="AP362">
        <f t="shared" si="182"/>
        <v>1.7366370800810133E-2</v>
      </c>
      <c r="AQ362">
        <f t="shared" si="183"/>
        <v>1.7514145168487486E-2</v>
      </c>
      <c r="AR362">
        <f t="shared" si="184"/>
        <v>1.3147272214934726E-2</v>
      </c>
      <c r="AS362">
        <f t="shared" si="185"/>
        <v>8.670916320387502E-3</v>
      </c>
      <c r="AT362">
        <f t="shared" si="186"/>
        <v>2.9457260451389786E-2</v>
      </c>
      <c r="AU362">
        <f t="shared" si="187"/>
        <v>9.268259725039146E-3</v>
      </c>
      <c r="AV362">
        <f t="shared" si="188"/>
        <v>1.5489223591245677E-2</v>
      </c>
      <c r="AW362">
        <f t="shared" si="189"/>
        <v>8.4595871735588177E-3</v>
      </c>
      <c r="AX362">
        <f t="shared" si="190"/>
        <v>1.3095097685400434E-2</v>
      </c>
      <c r="AY362">
        <f t="shared" si="191"/>
        <v>0.99999999999999989</v>
      </c>
      <c r="BA362" cm="1">
        <f t="array" ref="BA362">SUM(AJ362:AX362*C362:Q362)</f>
        <v>2.9776589079411768E-2</v>
      </c>
    </row>
    <row r="363" spans="2:53" x14ac:dyDescent="0.3">
      <c r="B363" s="1">
        <f>'Problem 1 and 2'!B364</f>
        <v>42048</v>
      </c>
      <c r="C363" s="5">
        <f>('Problem 1 and 2'!C364-'Problem 1 and 2'!C365)/'Problem 1 and 2'!C365</f>
        <v>4.9065420560747697E-2</v>
      </c>
      <c r="D363" s="5">
        <f>('Problem 1 and 2'!D364-'Problem 1 and 2'!D365)/'Problem 1 and 2'!D365</f>
        <v>4.7507788161993796E-2</v>
      </c>
      <c r="E363" s="5">
        <f>('Problem 1 and 2'!E364-'Problem 1 and 2'!E365)/'Problem 1 and 2'!E365</f>
        <v>3.1523642732049037E-2</v>
      </c>
      <c r="F363" s="5">
        <f>('Problem 1 and 2'!F364-'Problem 1 and 2'!F365)/'Problem 1 and 2'!F365</f>
        <v>5.5849056603773491E-2</v>
      </c>
      <c r="G363" s="5">
        <f>('Problem 1 and 2'!G364-'Problem 1 and 2'!G365)/'Problem 1 and 2'!G365</f>
        <v>5.1080550098231856E-2</v>
      </c>
      <c r="H363" s="5">
        <f>('Problem 1 and 2'!H364-'Problem 1 and 2'!H365)/'Problem 1 and 2'!H365</f>
        <v>2.5900565644537202E-2</v>
      </c>
      <c r="I363" s="5">
        <f>('Problem 1 and 2'!I364-'Problem 1 and 2'!I365)/'Problem 1 and 2'!I365</f>
        <v>3.5278602044180637E-2</v>
      </c>
      <c r="J363" s="5">
        <f>('Problem 1 and 2'!J364-'Problem 1 and 2'!J365)/'Problem 1 and 2'!J365</f>
        <v>1.043956043956047E-2</v>
      </c>
      <c r="K363" s="5">
        <f>('Problem 1 and 2'!K364-'Problem 1 and 2'!K365)/'Problem 1 and 2'!K365</f>
        <v>-6.470881035340951E-3</v>
      </c>
      <c r="L363" s="5">
        <f>('Problem 1 and 2'!L364-'Problem 1 and 2'!L365)/'Problem 1 and 2'!L365</f>
        <v>3.9761431411531383E-3</v>
      </c>
      <c r="M363" s="5">
        <f>('Problem 1 and 2'!M364-'Problem 1 and 2'!M365)/'Problem 1 and 2'!M365</f>
        <v>2.5668166181529624E-2</v>
      </c>
      <c r="N363" s="5">
        <f>('Problem 1 and 2'!N364-'Problem 1 and 2'!N365)/'Problem 1 and 2'!N365</f>
        <v>7.7731092436974694E-2</v>
      </c>
      <c r="O363" s="5">
        <f>('Problem 1 and 2'!O364-'Problem 1 and 2'!O365)/'Problem 1 and 2'!O365</f>
        <v>3.6290322580645101E-2</v>
      </c>
      <c r="P363" s="5">
        <f>('Problem 1 and 2'!P364-'Problem 1 and 2'!P365)/'Problem 1 and 2'!P365</f>
        <v>6.4247069431920517E-2</v>
      </c>
      <c r="Q363" s="5">
        <f>('Problem 1 and 2'!Q364-'Problem 1 and 2'!Q365)/'Problem 1 and 2'!Q365</f>
        <v>-1.0504201680672032E-3</v>
      </c>
      <c r="S363">
        <f t="shared" si="160"/>
        <v>0.24360864124252474</v>
      </c>
      <c r="T363">
        <f t="shared" si="161"/>
        <v>2.591935552847084</v>
      </c>
      <c r="U363">
        <f t="shared" si="162"/>
        <v>1.1284629198779903</v>
      </c>
      <c r="V363">
        <f t="shared" si="163"/>
        <v>0.66941497199541722</v>
      </c>
      <c r="W363">
        <f t="shared" si="164"/>
        <v>0.39223323600806215</v>
      </c>
      <c r="X363">
        <f t="shared" si="165"/>
        <v>18.753741496598689</v>
      </c>
      <c r="Y363">
        <f t="shared" si="166"/>
        <v>0.48122605363984627</v>
      </c>
      <c r="Z363">
        <f t="shared" si="167"/>
        <v>0.47695825953113286</v>
      </c>
      <c r="AA363">
        <f t="shared" si="168"/>
        <v>0.37352090817682843</v>
      </c>
      <c r="AB363">
        <f t="shared" si="169"/>
        <v>0.24438033113218691</v>
      </c>
      <c r="AC363">
        <f t="shared" si="170"/>
        <v>0.80486968586739194</v>
      </c>
      <c r="AD363">
        <f t="shared" si="171"/>
        <v>0.26109686238392626</v>
      </c>
      <c r="AE363">
        <f t="shared" si="172"/>
        <v>0.43029556095081611</v>
      </c>
      <c r="AF363">
        <f t="shared" si="173"/>
        <v>0.22601799473667042</v>
      </c>
      <c r="AG363">
        <f t="shared" si="174"/>
        <v>0.35523394383519513</v>
      </c>
      <c r="AH363">
        <f t="shared" si="175"/>
        <v>27.432996418823766</v>
      </c>
      <c r="AJ363">
        <f t="shared" si="176"/>
        <v>8.8801324333410113E-3</v>
      </c>
      <c r="AK363">
        <f t="shared" si="177"/>
        <v>9.4482407728109841E-2</v>
      </c>
      <c r="AL363">
        <f t="shared" si="178"/>
        <v>4.1135241030530303E-2</v>
      </c>
      <c r="AM363">
        <f t="shared" si="179"/>
        <v>2.4401817496541613E-2</v>
      </c>
      <c r="AN363">
        <f t="shared" si="180"/>
        <v>1.4297863420378042E-2</v>
      </c>
      <c r="AO363">
        <f t="shared" si="181"/>
        <v>0.68361987186096773</v>
      </c>
      <c r="AP363">
        <f t="shared" si="182"/>
        <v>1.754186988154317E-2</v>
      </c>
      <c r="AQ363">
        <f t="shared" si="183"/>
        <v>1.7386298319342807E-2</v>
      </c>
      <c r="AR363">
        <f t="shared" si="184"/>
        <v>1.3615753178188318E-2</v>
      </c>
      <c r="AS363">
        <f t="shared" si="185"/>
        <v>8.9082624224198804E-3</v>
      </c>
      <c r="AT363">
        <f t="shared" si="186"/>
        <v>2.9339474025342434E-2</v>
      </c>
      <c r="AU363">
        <f t="shared" si="187"/>
        <v>9.5176209845151578E-3</v>
      </c>
      <c r="AV363">
        <f t="shared" si="188"/>
        <v>1.5685328513933651E-2</v>
      </c>
      <c r="AW363">
        <f t="shared" si="189"/>
        <v>8.2389102264302082E-3</v>
      </c>
      <c r="AX363">
        <f t="shared" si="190"/>
        <v>1.29491484784157E-2</v>
      </c>
      <c r="AY363">
        <f t="shared" si="191"/>
        <v>0.99999999999999978</v>
      </c>
      <c r="BA363" cm="1">
        <f t="array" ref="BA363">SUM(AJ363:AX363*C363:Q363)</f>
        <v>2.9345920428166122E-2</v>
      </c>
    </row>
    <row r="364" spans="2:53" x14ac:dyDescent="0.3">
      <c r="B364" s="1">
        <f>'Problem 1 and 2'!B365</f>
        <v>42041</v>
      </c>
      <c r="C364" s="5">
        <f>('Problem 1 and 2'!C365-'Problem 1 and 2'!C366)/'Problem 1 and 2'!C366</f>
        <v>7.537688442211056E-2</v>
      </c>
      <c r="D364" s="5">
        <f>('Problem 1 and 2'!D365-'Problem 1 and 2'!D366)/'Problem 1 and 2'!D366</f>
        <v>4.6881369751324779E-2</v>
      </c>
      <c r="E364" s="5">
        <f>('Problem 1 and 2'!E365-'Problem 1 and 2'!E366)/'Problem 1 and 2'!E366</f>
        <v>-3.5472972972972971E-2</v>
      </c>
      <c r="F364" s="5">
        <f>('Problem 1 and 2'!F365-'Problem 1 and 2'!F366)/'Problem 1 and 2'!F366</f>
        <v>3.3944596176355896E-2</v>
      </c>
      <c r="G364" s="5">
        <f>('Problem 1 and 2'!G365-'Problem 1 and 2'!G366)/'Problem 1 and 2'!G366</f>
        <v>8.9197224975222141E-3</v>
      </c>
      <c r="H364" s="5">
        <f>('Problem 1 and 2'!H365-'Problem 1 and 2'!H366)/'Problem 1 and 2'!H366</f>
        <v>-1.4956011730205346E-2</v>
      </c>
      <c r="I364" s="5">
        <f>('Problem 1 and 2'!I365-'Problem 1 and 2'!I366)/'Problem 1 and 2'!I366</f>
        <v>4.970178926441352E-3</v>
      </c>
      <c r="J364" s="5">
        <f>('Problem 1 and 2'!J365-'Problem 1 and 2'!J366)/'Problem 1 and 2'!J366</f>
        <v>4.8387096774193582E-2</v>
      </c>
      <c r="K364" s="5">
        <f>('Problem 1 and 2'!K365-'Problem 1 and 2'!K366)/'Problem 1 and 2'!K366</f>
        <v>3.4965034965036106E-3</v>
      </c>
      <c r="L364" s="5">
        <f>('Problem 1 and 2'!L365-'Problem 1 and 2'!L366)/'Problem 1 and 2'!L366</f>
        <v>7.0070070070068925E-3</v>
      </c>
      <c r="M364" s="5">
        <f>('Problem 1 and 2'!M365-'Problem 1 and 2'!M366)/'Problem 1 and 2'!M366</f>
        <v>-3.7932790224032675E-2</v>
      </c>
      <c r="N364" s="5">
        <f>('Problem 1 and 2'!N365-'Problem 1 and 2'!N366)/'Problem 1 and 2'!N366</f>
        <v>3.7602179836512289E-2</v>
      </c>
      <c r="O364" s="5">
        <f>('Problem 1 and 2'!O365-'Problem 1 and 2'!O366)/'Problem 1 and 2'!O366</f>
        <v>1.4833759590792868E-2</v>
      </c>
      <c r="P364" s="5">
        <f>('Problem 1 and 2'!P365-'Problem 1 and 2'!P366)/'Problem 1 and 2'!P366</f>
        <v>0.10183805265772486</v>
      </c>
      <c r="Q364" s="5">
        <f>('Problem 1 and 2'!Q365-'Problem 1 and 2'!Q366)/'Problem 1 and 2'!Q366</f>
        <v>-1.7543859649122872E-2</v>
      </c>
      <c r="S364">
        <f t="shared" si="160"/>
        <v>0.23221491860089216</v>
      </c>
      <c r="T364">
        <f t="shared" si="161"/>
        <v>2.4743830853945394</v>
      </c>
      <c r="U364">
        <f t="shared" si="162"/>
        <v>1.0939767865031111</v>
      </c>
      <c r="V364">
        <f t="shared" si="163"/>
        <v>0.63400631729372969</v>
      </c>
      <c r="W364">
        <f t="shared" si="164"/>
        <v>0.37317143388430585</v>
      </c>
      <c r="X364">
        <f t="shared" si="165"/>
        <v>18.280272108843583</v>
      </c>
      <c r="Y364">
        <f t="shared" si="166"/>
        <v>0.46482758620689613</v>
      </c>
      <c r="Z364">
        <f t="shared" si="167"/>
        <v>0.47203046892151268</v>
      </c>
      <c r="AA364">
        <f t="shared" si="168"/>
        <v>0.37595365958278976</v>
      </c>
      <c r="AB364">
        <f t="shared" si="169"/>
        <v>0.24341248823661388</v>
      </c>
      <c r="AC364">
        <f t="shared" si="170"/>
        <v>0.78472717824893545</v>
      </c>
      <c r="AD364">
        <f t="shared" si="171"/>
        <v>0.24226531480457877</v>
      </c>
      <c r="AE364">
        <f t="shared" si="172"/>
        <v>0.4152268448085697</v>
      </c>
      <c r="AF364">
        <f t="shared" si="173"/>
        <v>0.21237361250833933</v>
      </c>
      <c r="AG364">
        <f t="shared" si="174"/>
        <v>0.35560748110526369</v>
      </c>
      <c r="AH364">
        <f t="shared" si="175"/>
        <v>26.654449284943666</v>
      </c>
      <c r="AJ364">
        <f t="shared" si="176"/>
        <v>8.712050889457458E-3</v>
      </c>
      <c r="AK364">
        <f t="shared" si="177"/>
        <v>9.2831896804270023E-2</v>
      </c>
      <c r="AL364">
        <f t="shared" si="178"/>
        <v>4.1042933388275527E-2</v>
      </c>
      <c r="AM364">
        <f t="shared" si="179"/>
        <v>2.3786134559225791E-2</v>
      </c>
      <c r="AN364">
        <f t="shared" si="180"/>
        <v>1.4000343053236507E-2</v>
      </c>
      <c r="AO364">
        <f t="shared" si="181"/>
        <v>0.68582441578223052</v>
      </c>
      <c r="AP364">
        <f t="shared" si="182"/>
        <v>1.7439024203342438E-2</v>
      </c>
      <c r="AQ364">
        <f t="shared" si="183"/>
        <v>1.7709256112380049E-2</v>
      </c>
      <c r="AR364">
        <f t="shared" si="184"/>
        <v>1.4104724339405324E-2</v>
      </c>
      <c r="AS364">
        <f t="shared" si="185"/>
        <v>9.1321522209843829E-3</v>
      </c>
      <c r="AT364">
        <f t="shared" si="186"/>
        <v>2.9440757520816808E-2</v>
      </c>
      <c r="AU364">
        <f t="shared" si="187"/>
        <v>9.0891134990144958E-3</v>
      </c>
      <c r="AV364">
        <f t="shared" si="188"/>
        <v>1.557814383518775E-2</v>
      </c>
      <c r="AW364">
        <f t="shared" si="189"/>
        <v>7.9676608673473169E-3</v>
      </c>
      <c r="AX364">
        <f t="shared" si="190"/>
        <v>1.3341392924825356E-2</v>
      </c>
      <c r="AY364">
        <f t="shared" si="191"/>
        <v>0.99999999999999978</v>
      </c>
      <c r="BA364" cm="1">
        <f t="array" ref="BA364">SUM(AJ364:AX364*C364:Q364)</f>
        <v>-4.6817340189909355E-3</v>
      </c>
    </row>
    <row r="365" spans="2:53" x14ac:dyDescent="0.3">
      <c r="B365" s="1">
        <f>'Problem 1 and 2'!B366</f>
        <v>42034</v>
      </c>
      <c r="C365" s="5">
        <f>('Problem 1 and 2'!C366-'Problem 1 and 2'!C367)/'Problem 1 and 2'!C367</f>
        <v>-3.3980582524271982E-2</v>
      </c>
      <c r="D365" s="5">
        <f>('Problem 1 and 2'!D366-'Problem 1 and 2'!D367)/'Problem 1 and 2'!D367</f>
        <v>1.868770764119617E-2</v>
      </c>
      <c r="E365" s="5">
        <f>('Problem 1 and 2'!E366-'Problem 1 and 2'!E367)/'Problem 1 and 2'!E367</f>
        <v>7.659574468085106E-3</v>
      </c>
      <c r="F365" s="5">
        <f>('Problem 1 and 2'!F366-'Problem 1 and 2'!F367)/'Problem 1 and 2'!F367</f>
        <v>0.16288566243194189</v>
      </c>
      <c r="G365" s="5">
        <f>('Problem 1 and 2'!G366-'Problem 1 and 2'!G367)/'Problem 1 and 2'!G367</f>
        <v>-1.46484375E-2</v>
      </c>
      <c r="H365" s="5">
        <f>('Problem 1 and 2'!H366-'Problem 1 and 2'!H367)/'Problem 1 and 2'!H367</f>
        <v>3.5314891112418734E-3</v>
      </c>
      <c r="I365" s="5">
        <f>('Problem 1 and 2'!I366-'Problem 1 and 2'!I367)/'Problem 1 and 2'!I367</f>
        <v>2.7579162410623165E-2</v>
      </c>
      <c r="J365" s="5">
        <f>('Problem 1 and 2'!J366-'Problem 1 and 2'!J367)/'Problem 1 and 2'!J367</f>
        <v>0.10784939374601153</v>
      </c>
      <c r="K365" s="5">
        <f>('Problem 1 and 2'!K366-'Problem 1 and 2'!K367)/'Problem 1 and 2'!K367</f>
        <v>0.10607734806629816</v>
      </c>
      <c r="L365" s="5">
        <f>('Problem 1 and 2'!L366-'Problem 1 and 2'!L367)/'Problem 1 and 2'!L367</f>
        <v>-9.9999999999994321E-4</v>
      </c>
      <c r="M365" s="5">
        <f>('Problem 1 and 2'!M366-'Problem 1 and 2'!M367)/'Problem 1 and 2'!M367</f>
        <v>3.887860354403596E-2</v>
      </c>
      <c r="N365" s="5">
        <f>('Problem 1 and 2'!N366-'Problem 1 and 2'!N367)/'Problem 1 and 2'!N367</f>
        <v>8.241758241758242E-3</v>
      </c>
      <c r="O365" s="5">
        <f>('Problem 1 and 2'!O366-'Problem 1 and 2'!O367)/'Problem 1 and 2'!O367</f>
        <v>4.4337606837606902E-2</v>
      </c>
      <c r="P365" s="5">
        <f>('Problem 1 and 2'!P366-'Problem 1 and 2'!P367)/'Problem 1 and 2'!P367</f>
        <v>-1.1296660117878202E-2</v>
      </c>
      <c r="Q365" s="5">
        <f>('Problem 1 and 2'!Q366-'Problem 1 and 2'!Q367)/'Problem 1 and 2'!Q367</f>
        <v>3.1055900621118852E-3</v>
      </c>
      <c r="S365">
        <f t="shared" si="160"/>
        <v>0.21593817196998852</v>
      </c>
      <c r="T365">
        <f t="shared" si="161"/>
        <v>2.3635754316482886</v>
      </c>
      <c r="U365">
        <f t="shared" si="162"/>
        <v>1.1342106087738035</v>
      </c>
      <c r="V365">
        <f t="shared" si="163"/>
        <v>0.61319177027314309</v>
      </c>
      <c r="W365">
        <f t="shared" si="164"/>
        <v>0.369872275824425</v>
      </c>
      <c r="X365">
        <f t="shared" si="165"/>
        <v>18.557823129251748</v>
      </c>
      <c r="Y365">
        <f t="shared" si="166"/>
        <v>0.4625287356321835</v>
      </c>
      <c r="Z365">
        <f t="shared" si="167"/>
        <v>0.45024444727898133</v>
      </c>
      <c r="AA365">
        <f t="shared" si="168"/>
        <v>0.37464371651804135</v>
      </c>
      <c r="AB365">
        <f t="shared" si="169"/>
        <v>0.24171876316936111</v>
      </c>
      <c r="AC365">
        <f t="shared" si="170"/>
        <v>0.81566773118862634</v>
      </c>
      <c r="AD365">
        <f t="shared" si="171"/>
        <v>0.23348574194663974</v>
      </c>
      <c r="AE365">
        <f t="shared" si="172"/>
        <v>0.40915750080683155</v>
      </c>
      <c r="AF365">
        <f t="shared" si="173"/>
        <v>0.19274485210968756</v>
      </c>
      <c r="AG365">
        <f t="shared" si="174"/>
        <v>0.36195761469642912</v>
      </c>
      <c r="AH365">
        <f t="shared" si="175"/>
        <v>26.796760491088172</v>
      </c>
      <c r="AJ365">
        <f t="shared" si="176"/>
        <v>8.0583685495044573E-3</v>
      </c>
      <c r="AK365">
        <f t="shared" si="177"/>
        <v>8.8203774946391214E-2</v>
      </c>
      <c r="AL365">
        <f t="shared" si="178"/>
        <v>4.2326407669725945E-2</v>
      </c>
      <c r="AM365">
        <f t="shared" si="179"/>
        <v>2.2883055975257641E-2</v>
      </c>
      <c r="AN365">
        <f t="shared" si="180"/>
        <v>1.3802872774395018E-2</v>
      </c>
      <c r="AO365">
        <f t="shared" si="181"/>
        <v>0.69253979918294761</v>
      </c>
      <c r="AP365">
        <f t="shared" si="182"/>
        <v>1.7260621327193904E-2</v>
      </c>
      <c r="AQ365">
        <f t="shared" si="183"/>
        <v>1.6802196945736019E-2</v>
      </c>
      <c r="AR365">
        <f t="shared" si="184"/>
        <v>1.3980933129683232E-2</v>
      </c>
      <c r="AS365">
        <f t="shared" si="185"/>
        <v>9.0204472010618521E-3</v>
      </c>
      <c r="AT365">
        <f t="shared" si="186"/>
        <v>3.0439042490225408E-2</v>
      </c>
      <c r="AU365">
        <f t="shared" si="187"/>
        <v>8.7132077783913606E-3</v>
      </c>
      <c r="AV365">
        <f t="shared" si="188"/>
        <v>1.5268916589484968E-2</v>
      </c>
      <c r="AW365">
        <f t="shared" si="189"/>
        <v>7.1928415441780335E-3</v>
      </c>
      <c r="AX365">
        <f t="shared" si="190"/>
        <v>1.3507513895823555E-2</v>
      </c>
      <c r="AY365">
        <f t="shared" si="191"/>
        <v>1</v>
      </c>
      <c r="BA365" cm="1">
        <f t="array" ref="BA365">SUM(AJ365:AX365*C365:Q365)</f>
        <v>1.3324629193138536E-2</v>
      </c>
    </row>
    <row r="366" spans="2:53" x14ac:dyDescent="0.3">
      <c r="B366" s="1">
        <f>'Problem 1 and 2'!B367</f>
        <v>42027</v>
      </c>
      <c r="C366" s="5">
        <f>('Problem 1 and 2'!C367-'Problem 1 and 2'!C368)/'Problem 1 and 2'!C368</f>
        <v>2.8072364316905799E-2</v>
      </c>
      <c r="D366" s="5">
        <f>('Problem 1 and 2'!D367-'Problem 1 and 2'!D368)/'Problem 1 and 2'!D368</f>
        <v>8.8115680072300015E-2</v>
      </c>
      <c r="E366" s="5">
        <f>('Problem 1 and 2'!E367-'Problem 1 and 2'!E368)/'Problem 1 and 2'!E368</f>
        <v>1.2931034482758621E-2</v>
      </c>
      <c r="F366" s="5">
        <f>('Problem 1 and 2'!F367-'Problem 1 and 2'!F368)/'Problem 1 and 2'!F368</f>
        <v>3.4741784037558718E-2</v>
      </c>
      <c r="G366" s="5">
        <f>('Problem 1 and 2'!G367-'Problem 1 and 2'!G368)/'Problem 1 and 2'!G368</f>
        <v>4.7034764826175961E-2</v>
      </c>
      <c r="H366" s="5">
        <f>('Problem 1 and 2'!H367-'Problem 1 and 2'!H368)/'Problem 1 and 2'!H368</f>
        <v>1.5540944411237264E-2</v>
      </c>
      <c r="I366" s="5">
        <f>('Problem 1 and 2'!I367-'Problem 1 and 2'!I368)/'Problem 1 and 2'!I368</f>
        <v>6.1822125813448897E-2</v>
      </c>
      <c r="J366" s="5">
        <f>('Problem 1 and 2'!J367-'Problem 1 and 2'!J368)/'Problem 1 and 2'!J368</f>
        <v>8.3679114799446716E-2</v>
      </c>
      <c r="K366" s="5">
        <f>('Problem 1 and 2'!K367-'Problem 1 and 2'!K368)/'Problem 1 and 2'!K368</f>
        <v>2.2598870056497175E-2</v>
      </c>
      <c r="L366" s="5">
        <f>('Problem 1 and 2'!L367-'Problem 1 and 2'!L368)/'Problem 1 and 2'!L368</f>
        <v>4.1124414367516952E-2</v>
      </c>
      <c r="M366" s="5">
        <f>('Problem 1 and 2'!M367-'Problem 1 and 2'!M368)/'Problem 1 and 2'!M368</f>
        <v>3.8165842943437722E-2</v>
      </c>
      <c r="N366" s="5">
        <f>('Problem 1 and 2'!N367-'Problem 1 and 2'!N368)/'Problem 1 and 2'!N368</f>
        <v>2.7088036117381555E-2</v>
      </c>
      <c r="O366" s="5">
        <f>('Problem 1 and 2'!O367-'Problem 1 and 2'!O368)/'Problem 1 and 2'!O368</f>
        <v>7.7720207253886009E-2</v>
      </c>
      <c r="P366" s="5">
        <f>('Problem 1 and 2'!P367-'Problem 1 and 2'!P368)/'Problem 1 and 2'!P368</f>
        <v>2.5692695214105766E-2</v>
      </c>
      <c r="Q366" s="5">
        <f>('Problem 1 and 2'!Q367-'Problem 1 and 2'!Q368)/'Problem 1 and 2'!Q368</f>
        <v>6.1538461538461459E-2</v>
      </c>
      <c r="S366">
        <f t="shared" si="160"/>
        <v>0.22353398706441024</v>
      </c>
      <c r="T366">
        <f t="shared" si="161"/>
        <v>2.3202159149649728</v>
      </c>
      <c r="U366">
        <f t="shared" si="162"/>
        <v>1.1255890754300837</v>
      </c>
      <c r="V366">
        <f t="shared" si="163"/>
        <v>0.5273018578548605</v>
      </c>
      <c r="W366">
        <f t="shared" si="164"/>
        <v>0.37537087259089313</v>
      </c>
      <c r="X366">
        <f t="shared" si="165"/>
        <v>18.492517006802768</v>
      </c>
      <c r="Y366">
        <f t="shared" si="166"/>
        <v>0.45011494252873518</v>
      </c>
      <c r="Z366">
        <f t="shared" si="167"/>
        <v>0.40641304659341232</v>
      </c>
      <c r="AA366">
        <f t="shared" si="168"/>
        <v>0.33871384959922823</v>
      </c>
      <c r="AB366">
        <f t="shared" si="169"/>
        <v>0.24196072389325435</v>
      </c>
      <c r="AC366">
        <f t="shared" si="170"/>
        <v>0.78514248768436756</v>
      </c>
      <c r="AD366">
        <f t="shared" si="171"/>
        <v>0.2315771391514356</v>
      </c>
      <c r="AE366">
        <f t="shared" si="172"/>
        <v>0.3917866196984085</v>
      </c>
      <c r="AF366">
        <f t="shared" si="173"/>
        <v>0.19494710327636555</v>
      </c>
      <c r="AG366">
        <f t="shared" si="174"/>
        <v>0.36083700288622339</v>
      </c>
      <c r="AH366">
        <f t="shared" si="175"/>
        <v>26.466021630019419</v>
      </c>
      <c r="AJ366">
        <f t="shared" si="176"/>
        <v>8.4460743737496229E-3</v>
      </c>
      <c r="AK366">
        <f t="shared" si="177"/>
        <v>8.7667725334783175E-2</v>
      </c>
      <c r="AL366">
        <f t="shared" si="178"/>
        <v>4.252959100408843E-2</v>
      </c>
      <c r="AM366">
        <f t="shared" si="179"/>
        <v>1.9923729573951596E-2</v>
      </c>
      <c r="AN366">
        <f t="shared" si="180"/>
        <v>1.4183124227674778E-2</v>
      </c>
      <c r="AO366">
        <f t="shared" si="181"/>
        <v>0.69872673971623289</v>
      </c>
      <c r="AP366">
        <f t="shared" si="182"/>
        <v>1.700727630397561E-2</v>
      </c>
      <c r="AQ366">
        <f t="shared" si="183"/>
        <v>1.5356030924286451E-2</v>
      </c>
      <c r="AR366">
        <f t="shared" si="184"/>
        <v>1.2798064413845931E-2</v>
      </c>
      <c r="AS366">
        <f t="shared" si="185"/>
        <v>9.1423156557390306E-3</v>
      </c>
      <c r="AT366">
        <f t="shared" si="186"/>
        <v>2.9666056298911576E-2</v>
      </c>
      <c r="AU366">
        <f t="shared" si="187"/>
        <v>8.7499792144341906E-3</v>
      </c>
      <c r="AV366">
        <f t="shared" si="188"/>
        <v>1.4803381678416661E-2</v>
      </c>
      <c r="AW366">
        <f t="shared" si="189"/>
        <v>7.3659390898118344E-3</v>
      </c>
      <c r="AX366">
        <f t="shared" si="190"/>
        <v>1.3633972190098246E-2</v>
      </c>
      <c r="AY366">
        <f t="shared" si="191"/>
        <v>1</v>
      </c>
      <c r="BA366" cm="1">
        <f t="array" ref="BA366">SUM(AJ366:AX366*C366:Q366)</f>
        <v>2.7279748779888618E-2</v>
      </c>
    </row>
    <row r="367" spans="2:53" x14ac:dyDescent="0.3">
      <c r="B367" s="1">
        <f>'Problem 1 and 2'!B368</f>
        <v>42020</v>
      </c>
      <c r="C367" s="5">
        <f>('Problem 1 and 2'!C368-'Problem 1 and 2'!C369)/'Problem 1 and 2'!C369</f>
        <v>-1.867995018679844E-3</v>
      </c>
      <c r="D367" s="5">
        <f>('Problem 1 and 2'!D368-'Problem 1 and 2'!D369)/'Problem 1 and 2'!D369</f>
        <v>1.4672168729940253E-2</v>
      </c>
      <c r="E367" s="5">
        <f>('Problem 1 and 2'!E368-'Problem 1 and 2'!E369)/'Problem 1 and 2'!E369</f>
        <v>3.9426523297491037E-2</v>
      </c>
      <c r="F367" s="5">
        <f>('Problem 1 and 2'!F368-'Problem 1 and 2'!F369)/'Problem 1 and 2'!F369</f>
        <v>-6.660823838737942E-2</v>
      </c>
      <c r="G367" s="5">
        <f>('Problem 1 and 2'!G368-'Problem 1 and 2'!G369)/'Problem 1 and 2'!G369</f>
        <v>4.1067761806980645E-3</v>
      </c>
      <c r="H367" s="5">
        <f>('Problem 1 and 2'!H368-'Problem 1 and 2'!H369)/'Problem 1 and 2'!H369</f>
        <v>3.0489682784108515E-2</v>
      </c>
      <c r="I367" s="5">
        <f>('Problem 1 and 2'!I368-'Problem 1 and 2'!I369)/'Problem 1 and 2'!I369</f>
        <v>3.9927404718694114E-3</v>
      </c>
      <c r="J367" s="5">
        <f>('Problem 1 and 2'!J368-'Problem 1 and 2'!J369)/'Problem 1 and 2'!J369</f>
        <v>-1.6326530612244938E-2</v>
      </c>
      <c r="K367" s="5">
        <f>('Problem 1 and 2'!K368-'Problem 1 and 2'!K369)/'Problem 1 and 2'!K369</f>
        <v>5.0445103857566793E-2</v>
      </c>
      <c r="L367" s="5">
        <f>('Problem 1 and 2'!L368-'Problem 1 and 2'!L369)/'Problem 1 and 2'!L369</f>
        <v>2.7272727272727244E-2</v>
      </c>
      <c r="M367" s="5">
        <f>('Problem 1 and 2'!M368-'Problem 1 and 2'!M369)/'Problem 1 and 2'!M369</f>
        <v>3.1728045325779046E-2</v>
      </c>
      <c r="N367" s="5">
        <f>('Problem 1 and 2'!N368-'Problem 1 and 2'!N369)/'Problem 1 and 2'!N369</f>
        <v>3.4442498540571964E-2</v>
      </c>
      <c r="O367" s="5">
        <f>('Problem 1 and 2'!O368-'Problem 1 and 2'!O369)/'Problem 1 and 2'!O369</f>
        <v>5.1452784503631964E-2</v>
      </c>
      <c r="P367" s="5">
        <f>('Problem 1 and 2'!P368-'Problem 1 and 2'!P369)/'Problem 1 and 2'!P369</f>
        <v>-5.7007125890736345E-2</v>
      </c>
      <c r="Q367" s="5">
        <f>('Problem 1 and 2'!Q368-'Problem 1 and 2'!Q369)/'Problem 1 and 2'!Q369</f>
        <v>4.2382588774341423E-2</v>
      </c>
      <c r="S367">
        <f t="shared" si="160"/>
        <v>0.21743020707782137</v>
      </c>
      <c r="T367">
        <f t="shared" si="161"/>
        <v>2.1323246760039392</v>
      </c>
      <c r="U367">
        <f t="shared" si="162"/>
        <v>1.1112198531905506</v>
      </c>
      <c r="V367">
        <f t="shared" si="163"/>
        <v>0.50959753050401668</v>
      </c>
      <c r="W367">
        <f t="shared" si="164"/>
        <v>0.35850850917372407</v>
      </c>
      <c r="X367">
        <f t="shared" si="165"/>
        <v>18.209523809523855</v>
      </c>
      <c r="Y367">
        <f t="shared" si="166"/>
        <v>0.42390804597701115</v>
      </c>
      <c r="Z367">
        <f t="shared" si="167"/>
        <v>0.37503080113214693</v>
      </c>
      <c r="AA367">
        <f t="shared" si="168"/>
        <v>0.33122846065780881</v>
      </c>
      <c r="AB367">
        <f t="shared" si="169"/>
        <v>0.2324032752994708</v>
      </c>
      <c r="AC367">
        <f t="shared" si="170"/>
        <v>0.75627848192183722</v>
      </c>
      <c r="AD367">
        <f t="shared" si="171"/>
        <v>0.22546961020678236</v>
      </c>
      <c r="AE367">
        <f t="shared" si="172"/>
        <v>0.36353277693169633</v>
      </c>
      <c r="AF367">
        <f t="shared" si="173"/>
        <v>0.19006385068938392</v>
      </c>
      <c r="AG367">
        <f t="shared" si="174"/>
        <v>0.33991891576238437</v>
      </c>
      <c r="AH367">
        <f t="shared" si="175"/>
        <v>25.776438804052429</v>
      </c>
      <c r="AJ367">
        <f t="shared" si="176"/>
        <v>8.4352306666830249E-3</v>
      </c>
      <c r="AK367">
        <f t="shared" si="177"/>
        <v>8.2723788658839364E-2</v>
      </c>
      <c r="AL367">
        <f t="shared" si="178"/>
        <v>4.3109905974127456E-2</v>
      </c>
      <c r="AM367">
        <f t="shared" si="179"/>
        <v>1.976989662450581E-2</v>
      </c>
      <c r="AN367">
        <f t="shared" si="180"/>
        <v>1.3908380125704617E-2</v>
      </c>
      <c r="AO367">
        <f t="shared" si="181"/>
        <v>0.70644063549465397</v>
      </c>
      <c r="AP367">
        <f t="shared" si="182"/>
        <v>1.6445562911132885E-2</v>
      </c>
      <c r="AQ367">
        <f t="shared" si="183"/>
        <v>1.4549364401462109E-2</v>
      </c>
      <c r="AR367">
        <f t="shared" si="184"/>
        <v>1.2850047408633302E-2</v>
      </c>
      <c r="AS367">
        <f t="shared" si="185"/>
        <v>9.0161126238638388E-3</v>
      </c>
      <c r="AT367">
        <f t="shared" si="186"/>
        <v>2.9339913386442634E-2</v>
      </c>
      <c r="AU367">
        <f t="shared" si="187"/>
        <v>8.7471202643918094E-3</v>
      </c>
      <c r="AV367">
        <f t="shared" si="188"/>
        <v>1.410329718915802E-2</v>
      </c>
      <c r="AW367">
        <f t="shared" si="189"/>
        <v>7.3735496254627355E-3</v>
      </c>
      <c r="AX367">
        <f t="shared" si="190"/>
        <v>1.318719464493847E-2</v>
      </c>
      <c r="AY367">
        <f t="shared" si="191"/>
        <v>1</v>
      </c>
      <c r="BA367" cm="1">
        <f t="array" ref="BA367">SUM(AJ367:AX367*C367:Q367)</f>
        <v>2.5995711071377135E-2</v>
      </c>
    </row>
    <row r="368" spans="2:53" x14ac:dyDescent="0.3">
      <c r="B368" s="1">
        <f>'Problem 1 and 2'!B369</f>
        <v>42013</v>
      </c>
      <c r="C368" s="5">
        <f>('Problem 1 and 2'!C369-'Problem 1 and 2'!C370)/'Problem 1 and 2'!C370</f>
        <v>-3.2530120481927743E-2</v>
      </c>
      <c r="D368" s="5">
        <f>('Problem 1 and 2'!D369-'Problem 1 and 2'!D370)/'Problem 1 and 2'!D370</f>
        <v>2.7586206896553171E-3</v>
      </c>
      <c r="E368" s="5">
        <f>('Problem 1 and 2'!E369-'Problem 1 and 2'!E370)/'Problem 1 and 2'!E370</f>
        <v>4.5004500450045006E-3</v>
      </c>
      <c r="F368" s="5">
        <f>('Problem 1 and 2'!F369-'Problem 1 and 2'!F370)/'Problem 1 and 2'!F370</f>
        <v>3.5180299032540868E-3</v>
      </c>
      <c r="G368" s="5">
        <f>('Problem 1 and 2'!G369-'Problem 1 and 2'!G370)/'Problem 1 and 2'!G370</f>
        <v>3.1233456855479118E-2</v>
      </c>
      <c r="H368" s="5">
        <f>('Problem 1 and 2'!H369-'Problem 1 and 2'!H370)/'Problem 1 and 2'!H370</f>
        <v>-7.0336391437309216E-3</v>
      </c>
      <c r="I368" s="5">
        <f>('Problem 1 and 2'!I369-'Problem 1 and 2'!I370)/'Problem 1 and 2'!I370</f>
        <v>-3.4349807220469722E-2</v>
      </c>
      <c r="J368" s="5">
        <f>('Problem 1 and 2'!J369-'Problem 1 and 2'!J370)/'Problem 1 and 2'!J370</f>
        <v>-3.4165571616294278E-2</v>
      </c>
      <c r="K368" s="5">
        <f>('Problem 1 and 2'!K369-'Problem 1 and 2'!K370)/'Problem 1 and 2'!K370</f>
        <v>1.7835909631391614E-3</v>
      </c>
      <c r="L368" s="5">
        <f>('Problem 1 and 2'!L369-'Problem 1 and 2'!L370)/'Problem 1 and 2'!L370</f>
        <v>-5.8408862034239652E-2</v>
      </c>
      <c r="M368" s="5">
        <f>('Problem 1 and 2'!M369-'Problem 1 and 2'!M370)/'Problem 1 and 2'!M370</f>
        <v>-3.788498228400114E-2</v>
      </c>
      <c r="N368" s="5">
        <f>('Problem 1 and 2'!N369-'Problem 1 and 2'!N370)/'Problem 1 and 2'!N370</f>
        <v>1.8430439952437712E-2</v>
      </c>
      <c r="O368" s="5">
        <f>('Problem 1 and 2'!O369-'Problem 1 and 2'!O370)/'Problem 1 and 2'!O370</f>
        <v>4.8661800486616965E-3</v>
      </c>
      <c r="P368" s="5">
        <f>('Problem 1 and 2'!P369-'Problem 1 and 2'!P370)/'Problem 1 and 2'!P370</f>
        <v>-7.3911130664320202E-2</v>
      </c>
      <c r="Q368" s="5">
        <f>('Problem 1 and 2'!Q369-'Problem 1 and 2'!Q370)/'Problem 1 and 2'!Q370</f>
        <v>2.2847100175747023E-2</v>
      </c>
      <c r="S368">
        <f t="shared" si="160"/>
        <v>0.21783712574359396</v>
      </c>
      <c r="T368">
        <f t="shared" si="161"/>
        <v>2.1014912419180263</v>
      </c>
      <c r="U368">
        <f t="shared" si="162"/>
        <v>1.0690701346212539</v>
      </c>
      <c r="V368">
        <f t="shared" si="163"/>
        <v>0.54596317587331733</v>
      </c>
      <c r="W368">
        <f t="shared" si="164"/>
        <v>0.35704221670266589</v>
      </c>
      <c r="X368">
        <f t="shared" si="165"/>
        <v>17.670748299319769</v>
      </c>
      <c r="Y368">
        <f t="shared" si="166"/>
        <v>0.42222222222222189</v>
      </c>
      <c r="Z368">
        <f t="shared" si="167"/>
        <v>0.38125537874429877</v>
      </c>
      <c r="AA368">
        <f t="shared" si="168"/>
        <v>0.31532200915729253</v>
      </c>
      <c r="AB368">
        <f t="shared" si="169"/>
        <v>0.22623327684019282</v>
      </c>
      <c r="AC368">
        <f t="shared" si="170"/>
        <v>0.73302115353764008</v>
      </c>
      <c r="AD368">
        <f t="shared" si="171"/>
        <v>0.21796243921231276</v>
      </c>
      <c r="AE368">
        <f t="shared" si="172"/>
        <v>0.34574332037487759</v>
      </c>
      <c r="AF368">
        <f t="shared" si="173"/>
        <v>0.20155385677639956</v>
      </c>
      <c r="AG368">
        <f t="shared" si="174"/>
        <v>0.32609803676984783</v>
      </c>
      <c r="AH368">
        <f t="shared" si="175"/>
        <v>25.131563887813716</v>
      </c>
      <c r="AJ368">
        <f t="shared" si="176"/>
        <v>8.6678698833073057E-3</v>
      </c>
      <c r="AK368">
        <f t="shared" si="177"/>
        <v>8.3619596906065935E-2</v>
      </c>
      <c r="AL368">
        <f t="shared" si="178"/>
        <v>4.2538941841961754E-2</v>
      </c>
      <c r="AM368">
        <f t="shared" si="179"/>
        <v>2.1724202214811417E-2</v>
      </c>
      <c r="AN368">
        <f t="shared" si="180"/>
        <v>1.4206923942198262E-2</v>
      </c>
      <c r="AO368">
        <f t="shared" si="181"/>
        <v>0.703129673035919</v>
      </c>
      <c r="AP368">
        <f t="shared" si="182"/>
        <v>1.6800475454174072E-2</v>
      </c>
      <c r="AQ368">
        <f t="shared" si="183"/>
        <v>1.5170380181918139E-2</v>
      </c>
      <c r="AR368">
        <f t="shared" si="184"/>
        <v>1.2546851861860935E-2</v>
      </c>
      <c r="AS368">
        <f t="shared" si="185"/>
        <v>9.0019577711155981E-3</v>
      </c>
      <c r="AT368">
        <f t="shared" si="186"/>
        <v>2.9167351335946178E-2</v>
      </c>
      <c r="AU368">
        <f t="shared" si="187"/>
        <v>8.672856181385618E-3</v>
      </c>
      <c r="AV368">
        <f t="shared" si="188"/>
        <v>1.3757334080690792E-2</v>
      </c>
      <c r="AW368">
        <f t="shared" si="189"/>
        <v>8.019948845051101E-3</v>
      </c>
      <c r="AX368">
        <f t="shared" si="190"/>
        <v>1.2975636463593601E-2</v>
      </c>
      <c r="AY368">
        <f t="shared" si="191"/>
        <v>0.99999999999999956</v>
      </c>
      <c r="BA368" cm="1">
        <f t="array" ref="BA368">SUM(AJ368:AX368*C368:Q368)</f>
        <v>-7.0585860225126813E-3</v>
      </c>
    </row>
    <row r="369" spans="2:53" x14ac:dyDescent="0.3">
      <c r="B369" s="1">
        <f>'Problem 1 and 2'!B370</f>
        <v>42006</v>
      </c>
      <c r="C369" s="5">
        <f>('Problem 1 and 2'!C370-'Problem 1 and 2'!C371)/'Problem 1 and 2'!C371</f>
        <v>-8.3632019115890428E-3</v>
      </c>
      <c r="D369" s="5">
        <f>('Problem 1 and 2'!D370-'Problem 1 and 2'!D371)/'Problem 1 and 2'!D371</f>
        <v>-1.6282225237449079E-2</v>
      </c>
      <c r="E369" s="5">
        <f>('Problem 1 and 2'!E370-'Problem 1 and 2'!E371)/'Problem 1 and 2'!E371</f>
        <v>2.0202020202020204E-2</v>
      </c>
      <c r="F369" s="5">
        <f>('Problem 1 and 2'!F370-'Problem 1 and 2'!F371)/'Problem 1 and 2'!F371</f>
        <v>-6.986899563318761E-3</v>
      </c>
      <c r="G369" s="5">
        <f>('Problem 1 and 2'!G370-'Problem 1 and 2'!G371)/'Problem 1 and 2'!G371</f>
        <v>-7.8781512605042014E-3</v>
      </c>
      <c r="H369" s="5">
        <f>('Problem 1 and 2'!H370-'Problem 1 and 2'!H371)/'Problem 1 and 2'!H371</f>
        <v>-2.7447392497712024E-3</v>
      </c>
      <c r="I369" s="5">
        <f>('Problem 1 and 2'!I370-'Problem 1 and 2'!I371)/'Problem 1 and 2'!I371</f>
        <v>1.0526315789474083E-3</v>
      </c>
      <c r="J369" s="5">
        <f>('Problem 1 and 2'!J370-'Problem 1 and 2'!J371)/'Problem 1 and 2'!J371</f>
        <v>-1.6160310277957338E-2</v>
      </c>
      <c r="K369" s="5">
        <f>('Problem 1 and 2'!K370-'Problem 1 and 2'!K371)/'Problem 1 and 2'!K371</f>
        <v>-1.0588235294117659E-2</v>
      </c>
      <c r="L369" s="5">
        <f>('Problem 1 and 2'!L370-'Problem 1 and 2'!L371)/'Problem 1 and 2'!L371</f>
        <v>6.588950836289827E-3</v>
      </c>
      <c r="M369" s="5">
        <f>('Problem 1 and 2'!M370-'Problem 1 and 2'!M371)/'Problem 1 and 2'!M371</f>
        <v>4.37996167533522E-3</v>
      </c>
      <c r="N369" s="5">
        <f>('Problem 1 and 2'!N370-'Problem 1 and 2'!N371)/'Problem 1 and 2'!N371</f>
        <v>-5.3222945002957172E-3</v>
      </c>
      <c r="O369" s="5">
        <f>('Problem 1 and 2'!O370-'Problem 1 and 2'!O371)/'Problem 1 and 2'!O371</f>
        <v>-9.638554216867436E-3</v>
      </c>
      <c r="P369" s="5">
        <f>('Problem 1 and 2'!P370-'Problem 1 and 2'!P371)/'Problem 1 and 2'!P371</f>
        <v>-6.5559440559440438E-3</v>
      </c>
      <c r="Q369" s="5">
        <f>('Problem 1 and 2'!Q370-'Problem 1 and 2'!Q371)/'Problem 1 and 2'!Q371</f>
        <v>-4.6647230320700393E-3</v>
      </c>
      <c r="S369">
        <f t="shared" si="160"/>
        <v>0.2251616617275006</v>
      </c>
      <c r="T369">
        <f t="shared" si="161"/>
        <v>2.0957099730269175</v>
      </c>
      <c r="U369">
        <f t="shared" si="162"/>
        <v>1.0642803938747429</v>
      </c>
      <c r="V369">
        <f t="shared" si="163"/>
        <v>0.54404919453809109</v>
      </c>
      <c r="W369">
        <f t="shared" si="164"/>
        <v>0.34622830972861185</v>
      </c>
      <c r="X369">
        <f t="shared" si="165"/>
        <v>17.795918367346982</v>
      </c>
      <c r="Y369">
        <f t="shared" si="166"/>
        <v>0.43724137931034451</v>
      </c>
      <c r="Z369">
        <f t="shared" si="167"/>
        <v>0.39474196357062769</v>
      </c>
      <c r="AA369">
        <f t="shared" si="168"/>
        <v>0.31476060498668607</v>
      </c>
      <c r="AB369">
        <f t="shared" si="169"/>
        <v>0.24026699882600155</v>
      </c>
      <c r="AC369">
        <f t="shared" si="170"/>
        <v>0.76188515930017042</v>
      </c>
      <c r="AD369">
        <f t="shared" si="171"/>
        <v>0.2140179934355575</v>
      </c>
      <c r="AE369">
        <f t="shared" si="172"/>
        <v>0.34406901858129463</v>
      </c>
      <c r="AF369">
        <f t="shared" si="173"/>
        <v>0.21763986529822146</v>
      </c>
      <c r="AG369">
        <f t="shared" si="174"/>
        <v>0.31881406000351098</v>
      </c>
      <c r="AH369">
        <f t="shared" si="175"/>
        <v>25.314784943555257</v>
      </c>
      <c r="AJ369">
        <f t="shared" si="176"/>
        <v>8.8944726265519081E-3</v>
      </c>
      <c r="AK369">
        <f t="shared" si="177"/>
        <v>8.2786007374731893E-2</v>
      </c>
      <c r="AL369">
        <f t="shared" si="178"/>
        <v>4.2041850098580115E-2</v>
      </c>
      <c r="AM369">
        <f t="shared" si="179"/>
        <v>2.149136150084488E-2</v>
      </c>
      <c r="AN369">
        <f t="shared" si="180"/>
        <v>1.367692083897225E-2</v>
      </c>
      <c r="AO369">
        <f t="shared" si="181"/>
        <v>0.70298516882631235</v>
      </c>
      <c r="AP369">
        <f t="shared" si="182"/>
        <v>1.7272174355234222E-2</v>
      </c>
      <c r="AQ369">
        <f t="shared" si="183"/>
        <v>1.5593336639074341E-2</v>
      </c>
      <c r="AR369">
        <f t="shared" si="184"/>
        <v>1.2433864466497043E-2</v>
      </c>
      <c r="AS369">
        <f t="shared" si="185"/>
        <v>9.4911728210106613E-3</v>
      </c>
      <c r="AT369">
        <f t="shared" si="186"/>
        <v>3.0096449999435382E-2</v>
      </c>
      <c r="AU369">
        <f t="shared" si="187"/>
        <v>8.4542686778796075E-3</v>
      </c>
      <c r="AV369">
        <f t="shared" si="188"/>
        <v>1.3591623209459228E-2</v>
      </c>
      <c r="AW369">
        <f t="shared" si="189"/>
        <v>8.5973420585438998E-3</v>
      </c>
      <c r="AX369">
        <f t="shared" si="190"/>
        <v>1.2593986506872381E-2</v>
      </c>
      <c r="AY369">
        <f t="shared" si="191"/>
        <v>1.0000000000000002</v>
      </c>
      <c r="BA369" cm="1">
        <f t="array" ref="BA369">SUM(AJ369:AX369*C369:Q369)</f>
        <v>-3.222631497852299E-3</v>
      </c>
    </row>
    <row r="370" spans="2:53" x14ac:dyDescent="0.3">
      <c r="B370" s="1">
        <f>'Problem 1 and 2'!B371</f>
        <v>41999</v>
      </c>
      <c r="C370" s="5">
        <f>('Problem 1 and 2'!C371-'Problem 1 and 2'!C372)/'Problem 1 and 2'!C372</f>
        <v>1.5776699029126179E-2</v>
      </c>
      <c r="D370" s="5">
        <f>('Problem 1 and 2'!D371-'Problem 1 and 2'!D372)/'Problem 1 and 2'!D372</f>
        <v>1.2362637362637468E-2</v>
      </c>
      <c r="E370" s="5">
        <f>('Problem 1 and 2'!E371-'Problem 1 and 2'!E372)/'Problem 1 and 2'!E372</f>
        <v>-1.4479638009049774E-2</v>
      </c>
      <c r="F370" s="5">
        <f>('Problem 1 and 2'!F371-'Problem 1 and 2'!F372)/'Problem 1 and 2'!F372</f>
        <v>5.2677787532923077E-3</v>
      </c>
      <c r="G370" s="5">
        <f>('Problem 1 and 2'!G371-'Problem 1 and 2'!G372)/'Problem 1 and 2'!G372</f>
        <v>1.0615711252653927E-2</v>
      </c>
      <c r="H370" s="5">
        <f>('Problem 1 and 2'!H371-'Problem 1 and 2'!H372)/'Problem 1 and 2'!H372</f>
        <v>1.7059553349875932E-2</v>
      </c>
      <c r="I370" s="5">
        <f>('Problem 1 and 2'!I371-'Problem 1 and 2'!I372)/'Problem 1 and 2'!I372</f>
        <v>1.4234875444839857E-2</v>
      </c>
      <c r="J370" s="5">
        <f>('Problem 1 and 2'!J371-'Problem 1 and 2'!J372)/'Problem 1 and 2'!J372</f>
        <v>1.0450685826257312E-2</v>
      </c>
      <c r="K370" s="5">
        <f>('Problem 1 and 2'!K371-'Problem 1 and 2'!K372)/'Problem 1 and 2'!K372</f>
        <v>5.8858151854025373E-4</v>
      </c>
      <c r="L370" s="5">
        <f>('Problem 1 and 2'!L371-'Problem 1 and 2'!L372)/'Problem 1 and 2'!L372</f>
        <v>1.2314007183170887E-2</v>
      </c>
      <c r="M370" s="5">
        <f>('Problem 1 and 2'!M371-'Problem 1 and 2'!M372)/'Problem 1 and 2'!M372</f>
        <v>6.6133921190412439E-3</v>
      </c>
      <c r="N370" s="5">
        <f>('Problem 1 and 2'!N371-'Problem 1 and 2'!N372)/'Problem 1 and 2'!N372</f>
        <v>1.9903498190590969E-2</v>
      </c>
      <c r="O370" s="5">
        <f>('Problem 1 and 2'!O371-'Problem 1 and 2'!O372)/'Problem 1 and 2'!O372</f>
        <v>1.7780502759043568E-2</v>
      </c>
      <c r="P370" s="5">
        <f>('Problem 1 and 2'!P371-'Problem 1 and 2'!P372)/'Problem 1 and 2'!P372</f>
        <v>5.7301293900184742E-2</v>
      </c>
      <c r="Q370" s="5">
        <f>('Problem 1 and 2'!Q371-'Problem 1 and 2'!Q372)/'Problem 1 and 2'!Q372</f>
        <v>1.0606953447259806E-2</v>
      </c>
      <c r="S370">
        <f t="shared" si="160"/>
        <v>0.22706061550110604</v>
      </c>
      <c r="T370">
        <f t="shared" si="161"/>
        <v>2.1303975863735696</v>
      </c>
      <c r="U370">
        <f t="shared" si="162"/>
        <v>1.0432055345900946</v>
      </c>
      <c r="V370">
        <f t="shared" si="163"/>
        <v>0.5478771572085438</v>
      </c>
      <c r="W370">
        <f t="shared" si="164"/>
        <v>0.34897760811184592</v>
      </c>
      <c r="X370">
        <f t="shared" si="165"/>
        <v>17.844897959183715</v>
      </c>
      <c r="Y370">
        <f t="shared" si="166"/>
        <v>0.43678160919540199</v>
      </c>
      <c r="Z370">
        <f t="shared" si="167"/>
        <v>0.40122589858328583</v>
      </c>
      <c r="AA370">
        <f t="shared" si="168"/>
        <v>0.31812903001032483</v>
      </c>
      <c r="AB370">
        <f t="shared" si="169"/>
        <v>0.23869425412069545</v>
      </c>
      <c r="AC370">
        <f t="shared" si="170"/>
        <v>0.75856268381671377</v>
      </c>
      <c r="AD370">
        <f t="shared" si="171"/>
        <v>0.21516315511268</v>
      </c>
      <c r="AE370">
        <f t="shared" si="172"/>
        <v>0.3474176221684605</v>
      </c>
      <c r="AF370">
        <f t="shared" si="173"/>
        <v>0.21907611605909841</v>
      </c>
      <c r="AG370">
        <f t="shared" si="174"/>
        <v>0.32030820908378521</v>
      </c>
      <c r="AH370">
        <f t="shared" si="175"/>
        <v>25.39777503911932</v>
      </c>
      <c r="AJ370">
        <f t="shared" si="176"/>
        <v>8.9401774427630906E-3</v>
      </c>
      <c r="AK370">
        <f t="shared" si="177"/>
        <v>8.3881268461201475E-2</v>
      </c>
      <c r="AL370">
        <f t="shared" si="178"/>
        <v>4.1074682053183043E-2</v>
      </c>
      <c r="AM370">
        <f t="shared" si="179"/>
        <v>2.1571856446663828E-2</v>
      </c>
      <c r="AN370">
        <f t="shared" si="180"/>
        <v>1.3740479533121609E-2</v>
      </c>
      <c r="AO370">
        <f t="shared" si="181"/>
        <v>0.70261658478736155</v>
      </c>
      <c r="AP370">
        <f t="shared" si="182"/>
        <v>1.7197632805339928E-2</v>
      </c>
      <c r="AQ370">
        <f t="shared" si="183"/>
        <v>1.5797679047290219E-2</v>
      </c>
      <c r="AR370">
        <f t="shared" si="184"/>
        <v>1.2525862187546807E-2</v>
      </c>
      <c r="AS370">
        <f t="shared" si="185"/>
        <v>9.3982348356516626E-3</v>
      </c>
      <c r="AT370">
        <f t="shared" si="186"/>
        <v>2.986728887267982E-2</v>
      </c>
      <c r="AU370">
        <f t="shared" si="187"/>
        <v>8.4717324561412004E-3</v>
      </c>
      <c r="AV370">
        <f t="shared" si="188"/>
        <v>1.3679057383307989E-2</v>
      </c>
      <c r="AW370">
        <f t="shared" si="189"/>
        <v>8.6257995325048353E-3</v>
      </c>
      <c r="AX370">
        <f t="shared" si="190"/>
        <v>1.2611664155242949E-2</v>
      </c>
      <c r="AY370">
        <f t="shared" si="191"/>
        <v>1</v>
      </c>
      <c r="BA370" cm="1">
        <f t="array" ref="BA370">SUM(AJ370:AX370*C370:Q370)</f>
        <v>1.4599527202189554E-2</v>
      </c>
    </row>
    <row r="371" spans="2:53" x14ac:dyDescent="0.3">
      <c r="B371" s="1">
        <f>'Problem 1 and 2'!B372</f>
        <v>41992</v>
      </c>
      <c r="C371" s="5">
        <f>('Problem 1 and 2'!C372-'Problem 1 and 2'!C373)/'Problem 1 and 2'!C373</f>
        <v>4.7013977128335487E-2</v>
      </c>
      <c r="D371" s="5">
        <f>('Problem 1 and 2'!D372-'Problem 1 and 2'!D373)/'Problem 1 and 2'!D373</f>
        <v>3.3112582781456623E-2</v>
      </c>
      <c r="E371" s="5">
        <f>('Problem 1 and 2'!E372-'Problem 1 and 2'!E373)/'Problem 1 and 2'!E373</f>
        <v>1.8433179723502304E-2</v>
      </c>
      <c r="F371" s="5">
        <f>('Problem 1 and 2'!F372-'Problem 1 and 2'!F373)/'Problem 1 and 2'!F373</f>
        <v>3.5454545454545523E-2</v>
      </c>
      <c r="G371" s="5">
        <f>('Problem 1 and 2'!G372-'Problem 1 and 2'!G373)/'Problem 1 and 2'!G373</f>
        <v>3.3461327482172211E-2</v>
      </c>
      <c r="H371" s="5">
        <f>('Problem 1 and 2'!H372-'Problem 1 and 2'!H373)/'Problem 1 and 2'!H373</f>
        <v>2.7405991077119076E-2</v>
      </c>
      <c r="I371" s="5">
        <f>('Problem 1 and 2'!I372-'Problem 1 and 2'!I373)/'Problem 1 and 2'!I373</f>
        <v>3.8433111603843224E-2</v>
      </c>
      <c r="J371" s="5">
        <f>('Problem 1 and 2'!J372-'Problem 1 and 2'!J373)/'Problem 1 and 2'!J373</f>
        <v>3.7966101694915218E-2</v>
      </c>
      <c r="K371" s="5">
        <f>('Problem 1 and 2'!K372-'Problem 1 and 2'!K373)/'Problem 1 and 2'!K373</f>
        <v>-7.0134424313266401E-3</v>
      </c>
      <c r="L371" s="5">
        <f>('Problem 1 and 2'!L372-'Problem 1 and 2'!L373)/'Problem 1 and 2'!L373</f>
        <v>5.6759545923632318E-3</v>
      </c>
      <c r="M371" s="5">
        <f>('Problem 1 and 2'!M372-'Problem 1 and 2'!M373)/'Problem 1 and 2'!M373</f>
        <v>-7.927829414980889E-3</v>
      </c>
      <c r="N371" s="5">
        <f>('Problem 1 and 2'!N372-'Problem 1 and 2'!N373)/'Problem 1 and 2'!N373</f>
        <v>4.1457286432160949E-2</v>
      </c>
      <c r="O371" s="5">
        <f>('Problem 1 and 2'!O372-'Problem 1 and 2'!O373)/'Problem 1 and 2'!O373</f>
        <v>5.0225370251126736E-2</v>
      </c>
      <c r="P371" s="5">
        <f>('Problem 1 and 2'!P372-'Problem 1 and 2'!P373)/'Problem 1 and 2'!P373</f>
        <v>-1.4123006833713014E-2</v>
      </c>
      <c r="Q371" s="5">
        <f>('Problem 1 and 2'!Q372-'Problem 1 and 2'!Q373)/'Problem 1 and 2'!Q373</f>
        <v>3.7286063569682129E-2</v>
      </c>
      <c r="S371">
        <f t="shared" si="160"/>
        <v>0.22353398706441027</v>
      </c>
      <c r="T371">
        <f t="shared" si="161"/>
        <v>2.10438187636358</v>
      </c>
      <c r="U371">
        <f t="shared" si="162"/>
        <v>1.0585327049789297</v>
      </c>
      <c r="V371">
        <f t="shared" si="163"/>
        <v>0.54500618520570432</v>
      </c>
      <c r="W371">
        <f t="shared" si="164"/>
        <v>0.34531187693420046</v>
      </c>
      <c r="X371">
        <f t="shared" si="165"/>
        <v>17.545578231292559</v>
      </c>
      <c r="Y371">
        <f t="shared" si="166"/>
        <v>0.43065134099616831</v>
      </c>
      <c r="Z371">
        <f t="shared" si="167"/>
        <v>0.39707618017518459</v>
      </c>
      <c r="AA371">
        <f t="shared" si="168"/>
        <v>0.31794189528678934</v>
      </c>
      <c r="AB371">
        <f t="shared" si="169"/>
        <v>0.23579072543397639</v>
      </c>
      <c r="AC371">
        <f t="shared" si="170"/>
        <v>0.75357897059152856</v>
      </c>
      <c r="AD371">
        <f t="shared" si="171"/>
        <v>0.21096422896323092</v>
      </c>
      <c r="AE371">
        <f t="shared" si="172"/>
        <v>0.34134827816672231</v>
      </c>
      <c r="AF371">
        <f t="shared" si="173"/>
        <v>0.20720310976918227</v>
      </c>
      <c r="AG371">
        <f t="shared" si="174"/>
        <v>0.3169463736531683</v>
      </c>
      <c r="AH371">
        <f t="shared" si="175"/>
        <v>25.033845964875333</v>
      </c>
      <c r="AJ371">
        <f t="shared" si="176"/>
        <v>8.9292706912892216E-3</v>
      </c>
      <c r="AK371">
        <f t="shared" si="177"/>
        <v>8.4061469392925525E-2</v>
      </c>
      <c r="AL371">
        <f t="shared" si="178"/>
        <v>4.2284062403521352E-2</v>
      </c>
      <c r="AM371">
        <f t="shared" si="179"/>
        <v>2.1770773295097984E-2</v>
      </c>
      <c r="AN371">
        <f t="shared" si="180"/>
        <v>1.3793800497882071E-2</v>
      </c>
      <c r="AO371">
        <f t="shared" si="181"/>
        <v>0.70087425863011754</v>
      </c>
      <c r="AP371">
        <f t="shared" si="182"/>
        <v>1.7202763874172976E-2</v>
      </c>
      <c r="AQ371">
        <f t="shared" si="183"/>
        <v>1.5861573197035607E-2</v>
      </c>
      <c r="AR371">
        <f t="shared" si="184"/>
        <v>1.2700481409564058E-2</v>
      </c>
      <c r="AS371">
        <f t="shared" si="185"/>
        <v>9.4188773776435041E-3</v>
      </c>
      <c r="AT371">
        <f t="shared" si="186"/>
        <v>3.0102405025934309E-2</v>
      </c>
      <c r="AU371">
        <f t="shared" si="187"/>
        <v>8.4271601438800931E-3</v>
      </c>
      <c r="AV371">
        <f t="shared" si="188"/>
        <v>1.3635470899903423E-2</v>
      </c>
      <c r="AW371">
        <f t="shared" si="189"/>
        <v>8.2769187786769279E-3</v>
      </c>
      <c r="AX371">
        <f t="shared" si="190"/>
        <v>1.266071438235546E-2</v>
      </c>
      <c r="AY371">
        <f t="shared" si="191"/>
        <v>1</v>
      </c>
      <c r="BA371" cm="1">
        <f t="array" ref="BA371">SUM(AJ371:AX371*C371:Q371)</f>
        <v>2.6802793164225704E-2</v>
      </c>
    </row>
    <row r="372" spans="2:53" x14ac:dyDescent="0.3">
      <c r="B372" s="1">
        <f>'Problem 1 and 2'!B373</f>
        <v>41985</v>
      </c>
      <c r="C372" s="5">
        <f>('Problem 1 and 2'!C373-'Problem 1 and 2'!C374)/'Problem 1 and 2'!C374</f>
        <v>-4.3161094224923979E-2</v>
      </c>
      <c r="D372" s="5">
        <f>('Problem 1 and 2'!D373-'Problem 1 and 2'!D374)/'Problem 1 and 2'!D374</f>
        <v>-3.3820840950639641E-2</v>
      </c>
      <c r="E372" s="5">
        <f>('Problem 1 and 2'!E373-'Problem 1 and 2'!E374)/'Problem 1 and 2'!E374</f>
        <v>-2.864816472694718E-2</v>
      </c>
      <c r="F372" s="5">
        <f>('Problem 1 and 2'!F373-'Problem 1 and 2'!F374)/'Problem 1 and 2'!F374</f>
        <v>-2.395740905057676E-2</v>
      </c>
      <c r="G372" s="5">
        <f>('Problem 1 and 2'!G373-'Problem 1 and 2'!G374)/'Problem 1 and 2'!G374</f>
        <v>-3.0319148936170152E-2</v>
      </c>
      <c r="H372" s="5">
        <f>('Problem 1 and 2'!H373-'Problem 1 and 2'!H374)/'Problem 1 and 2'!H374</f>
        <v>-2.2125272670613795E-2</v>
      </c>
      <c r="I372" s="5">
        <f>('Problem 1 and 2'!I373-'Problem 1 and 2'!I374)/'Problem 1 and 2'!I374</f>
        <v>-4.7518479408658922E-2</v>
      </c>
      <c r="J372" s="5">
        <f>('Problem 1 and 2'!J373-'Problem 1 and 2'!J374)/'Problem 1 and 2'!J374</f>
        <v>-7.0573408947699992E-2</v>
      </c>
      <c r="K372" s="5">
        <f>('Problem 1 and 2'!K373-'Problem 1 and 2'!K374)/'Problem 1 and 2'!K374</f>
        <v>-3.2786885245901648E-2</v>
      </c>
      <c r="L372" s="5">
        <f>('Problem 1 and 2'!L373-'Problem 1 and 2'!L374)/'Problem 1 and 2'!L374</f>
        <v>-3.3898305084745679E-2</v>
      </c>
      <c r="M372" s="5">
        <f>('Problem 1 and 2'!M373-'Problem 1 and 2'!M374)/'Problem 1 and 2'!M374</f>
        <v>-1.0922992900054315E-3</v>
      </c>
      <c r="N372" s="5">
        <f>('Problem 1 and 2'!N373-'Problem 1 and 2'!N374)/'Problem 1 and 2'!N374</f>
        <v>-2.4509803921568631E-2</v>
      </c>
      <c r="O372" s="5">
        <f>('Problem 1 and 2'!O373-'Problem 1 and 2'!O374)/'Problem 1 and 2'!O374</f>
        <v>-4.2540073982737223E-2</v>
      </c>
      <c r="P372" s="5">
        <f>('Problem 1 and 2'!P373-'Problem 1 and 2'!P374)/'Problem 1 and 2'!P374</f>
        <v>-0.12462612163509472</v>
      </c>
      <c r="Q372" s="5">
        <f>('Problem 1 and 2'!Q373-'Problem 1 and 2'!Q374)/'Problem 1 and 2'!Q374</f>
        <v>-4.6064139941690882E-2</v>
      </c>
      <c r="S372">
        <f t="shared" si="160"/>
        <v>0.213496659975353</v>
      </c>
      <c r="T372">
        <f t="shared" si="161"/>
        <v>2.0369337393006455</v>
      </c>
      <c r="U372">
        <f t="shared" si="162"/>
        <v>1.0393737419928859</v>
      </c>
      <c r="V372">
        <f t="shared" si="163"/>
        <v>0.52634486718724727</v>
      </c>
      <c r="W372">
        <f t="shared" si="164"/>
        <v>0.33413139684238186</v>
      </c>
      <c r="X372">
        <f t="shared" si="165"/>
        <v>17.077551020408205</v>
      </c>
      <c r="Y372">
        <f t="shared" si="166"/>
        <v>0.41471264367816069</v>
      </c>
      <c r="Z372">
        <f t="shared" si="167"/>
        <v>0.38255216574683032</v>
      </c>
      <c r="AA372">
        <f t="shared" si="168"/>
        <v>0.32018751196921513</v>
      </c>
      <c r="AB372">
        <f t="shared" si="169"/>
        <v>0.23445994145256349</v>
      </c>
      <c r="AC372">
        <f t="shared" si="170"/>
        <v>0.75960095740529399</v>
      </c>
      <c r="AD372">
        <f t="shared" si="171"/>
        <v>0.20256637666433266</v>
      </c>
      <c r="AE372">
        <f t="shared" si="172"/>
        <v>0.32502383567928861</v>
      </c>
      <c r="AF372">
        <f t="shared" si="173"/>
        <v>0.21017136134166131</v>
      </c>
      <c r="AG372">
        <f t="shared" si="174"/>
        <v>0.30555348691607742</v>
      </c>
      <c r="AH372">
        <f t="shared" si="175"/>
        <v>24.382659706560144</v>
      </c>
      <c r="AJ372">
        <f t="shared" si="176"/>
        <v>8.7560857816471847E-3</v>
      </c>
      <c r="AK372">
        <f t="shared" si="177"/>
        <v>8.3540260324947629E-2</v>
      </c>
      <c r="AL372">
        <f t="shared" si="178"/>
        <v>4.2627578553837704E-2</v>
      </c>
      <c r="AM372">
        <f t="shared" si="179"/>
        <v>2.1586852030159549E-2</v>
      </c>
      <c r="AN372">
        <f t="shared" si="180"/>
        <v>1.3703648447855094E-2</v>
      </c>
      <c r="AO372">
        <f t="shared" si="181"/>
        <v>0.70039738182514588</v>
      </c>
      <c r="AP372">
        <f t="shared" si="182"/>
        <v>1.7008507220669714E-2</v>
      </c>
      <c r="AQ372">
        <f t="shared" si="183"/>
        <v>1.5689517482947311E-2</v>
      </c>
      <c r="AR372">
        <f t="shared" si="184"/>
        <v>1.31317713417076E-2</v>
      </c>
      <c r="AS372">
        <f t="shared" si="185"/>
        <v>9.6158476669172457E-3</v>
      </c>
      <c r="AT372">
        <f t="shared" si="186"/>
        <v>3.1153326443748203E-2</v>
      </c>
      <c r="AU372">
        <f t="shared" si="187"/>
        <v>8.307804772004929E-3</v>
      </c>
      <c r="AV372">
        <f t="shared" si="188"/>
        <v>1.3330122291451292E-2</v>
      </c>
      <c r="AW372">
        <f t="shared" si="189"/>
        <v>8.6197061301361965E-3</v>
      </c>
      <c r="AX372">
        <f t="shared" si="190"/>
        <v>1.2531589686824378E-2</v>
      </c>
      <c r="AY372">
        <f t="shared" si="191"/>
        <v>0.99999999999999989</v>
      </c>
      <c r="BA372" cm="1">
        <f t="array" ref="BA372">SUM(AJ372:AX372*C372:Q372)</f>
        <v>-2.5981862254378686E-2</v>
      </c>
    </row>
    <row r="373" spans="2:53" x14ac:dyDescent="0.3">
      <c r="B373" s="1">
        <f>'Problem 1 and 2'!B374</f>
        <v>41978</v>
      </c>
      <c r="C373" s="5">
        <f>('Problem 1 and 2'!C374-'Problem 1 and 2'!C375)/'Problem 1 and 2'!C375</f>
        <v>-1.7910447761194031E-2</v>
      </c>
      <c r="D373" s="5">
        <f>('Problem 1 and 2'!D374-'Problem 1 and 2'!D375)/'Problem 1 and 2'!D375</f>
        <v>1.767441860465117E-2</v>
      </c>
      <c r="E373" s="5">
        <f>('Problem 1 and 2'!E374-'Problem 1 and 2'!E375)/'Problem 1 and 2'!E375</f>
        <v>1.7937219730941704E-3</v>
      </c>
      <c r="F373" s="5">
        <f>('Problem 1 and 2'!F374-'Problem 1 and 2'!F375)/'Problem 1 and 2'!F375</f>
        <v>1.7148014440433238E-2</v>
      </c>
      <c r="G373" s="5">
        <f>('Problem 1 and 2'!G374-'Problem 1 and 2'!G375)/'Problem 1 and 2'!G375</f>
        <v>1.0649627263045187E-3</v>
      </c>
      <c r="H373" s="5">
        <f>('Problem 1 and 2'!H374-'Problem 1 and 2'!H375)/'Problem 1 and 2'!H375</f>
        <v>4.6963055729492805E-3</v>
      </c>
      <c r="I373" s="5">
        <f>('Problem 1 and 2'!I374-'Problem 1 and 2'!I375)/'Problem 1 and 2'!I375</f>
        <v>1.4280614066404854E-2</v>
      </c>
      <c r="J373" s="5">
        <f>('Problem 1 and 2'!J374-'Problem 1 and 2'!J375)/'Problem 1 and 2'!J375</f>
        <v>1.6005121638924456E-2</v>
      </c>
      <c r="K373" s="5">
        <f>('Problem 1 and 2'!K374-'Problem 1 and 2'!K375)/'Problem 1 and 2'!K375</f>
        <v>5.6850483229106885E-3</v>
      </c>
      <c r="L373" s="5">
        <f>('Problem 1 and 2'!L374-'Problem 1 and 2'!L375)/'Problem 1 and 2'!L375</f>
        <v>1.8274111675126874E-2</v>
      </c>
      <c r="M373" s="5">
        <f>('Problem 1 and 2'!M374-'Problem 1 and 2'!M375)/'Problem 1 and 2'!M375</f>
        <v>5.4914881933003559E-3</v>
      </c>
      <c r="N373" s="5">
        <f>('Problem 1 and 2'!N374-'Problem 1 and 2'!N375)/'Problem 1 and 2'!N375</f>
        <v>1.6189290161892866E-2</v>
      </c>
      <c r="O373" s="5">
        <f>('Problem 1 and 2'!O374-'Problem 1 and 2'!O375)/'Problem 1 and 2'!O375</f>
        <v>5.5989583333333301E-2</v>
      </c>
      <c r="P373" s="5">
        <f>('Problem 1 and 2'!P374-'Problem 1 and 2'!P375)/'Problem 1 and 2'!P375</f>
        <v>-5.1984877126654075E-2</v>
      </c>
      <c r="Q373" s="5">
        <f>('Problem 1 and 2'!Q374-'Problem 1 and 2'!Q375)/'Problem 1 and 2'!Q375</f>
        <v>5.0857843137254943E-2</v>
      </c>
      <c r="S373">
        <f t="shared" si="160"/>
        <v>0.22312706839863766</v>
      </c>
      <c r="T373">
        <f t="shared" si="161"/>
        <v>2.1082360556243196</v>
      </c>
      <c r="U373">
        <f t="shared" si="162"/>
        <v>1.0700280827705564</v>
      </c>
      <c r="V373">
        <f t="shared" si="163"/>
        <v>0.53926424120002514</v>
      </c>
      <c r="W373">
        <f t="shared" si="164"/>
        <v>0.34457873069867134</v>
      </c>
      <c r="X373">
        <f t="shared" si="165"/>
        <v>17.463945578231332</v>
      </c>
      <c r="Y373">
        <f t="shared" si="166"/>
        <v>0.43540229885057447</v>
      </c>
      <c r="Z373">
        <f t="shared" si="167"/>
        <v>0.41160019460353875</v>
      </c>
      <c r="AA373">
        <f t="shared" si="168"/>
        <v>0.33104132593427327</v>
      </c>
      <c r="AB373">
        <f t="shared" si="169"/>
        <v>0.24268660606493411</v>
      </c>
      <c r="AC373">
        <f t="shared" si="170"/>
        <v>0.76043157627615809</v>
      </c>
      <c r="AD373">
        <f t="shared" si="171"/>
        <v>0.20765598411821037</v>
      </c>
      <c r="AE373">
        <f t="shared" si="172"/>
        <v>0.33946468864894142</v>
      </c>
      <c r="AF373">
        <f t="shared" si="173"/>
        <v>0.24009325219326455</v>
      </c>
      <c r="AG373">
        <f t="shared" si="174"/>
        <v>0.32030820908378532</v>
      </c>
      <c r="AH373">
        <f t="shared" si="175"/>
        <v>25.037863892697224</v>
      </c>
      <c r="AJ373">
        <f t="shared" si="176"/>
        <v>8.9115856430434931E-3</v>
      </c>
      <c r="AK373">
        <f t="shared" si="177"/>
        <v>8.4201913735908893E-2</v>
      </c>
      <c r="AL373">
        <f t="shared" si="178"/>
        <v>4.273639665733029E-2</v>
      </c>
      <c r="AM373">
        <f t="shared" si="179"/>
        <v>2.153794922406747E-2</v>
      </c>
      <c r="AN373">
        <f t="shared" si="180"/>
        <v>1.3762305449674338E-2</v>
      </c>
      <c r="AO373">
        <f t="shared" si="181"/>
        <v>0.69750141837479307</v>
      </c>
      <c r="AP373">
        <f t="shared" si="182"/>
        <v>1.7389754202536741E-2</v>
      </c>
      <c r="AQ373">
        <f t="shared" si="183"/>
        <v>1.6439109836506056E-2</v>
      </c>
      <c r="AR373">
        <f t="shared" si="184"/>
        <v>1.322162814499634E-2</v>
      </c>
      <c r="AS373">
        <f t="shared" si="185"/>
        <v>9.692783981293163E-3</v>
      </c>
      <c r="AT373">
        <f t="shared" si="186"/>
        <v>3.0371264079678644E-2</v>
      </c>
      <c r="AU373">
        <f t="shared" si="187"/>
        <v>8.2936781271814985E-3</v>
      </c>
      <c r="AV373">
        <f t="shared" si="188"/>
        <v>1.3558053119218084E-2</v>
      </c>
      <c r="AW373">
        <f t="shared" si="189"/>
        <v>9.5892066999889863E-3</v>
      </c>
      <c r="AX373">
        <f t="shared" si="190"/>
        <v>1.2792952723782855E-2</v>
      </c>
      <c r="AY373">
        <f t="shared" si="191"/>
        <v>1</v>
      </c>
      <c r="BA373" cm="1">
        <f t="array" ref="BA373">SUM(AJ373:AX373*C373:Q373)</f>
        <v>7.0409649286812823E-3</v>
      </c>
    </row>
    <row r="374" spans="2:53" x14ac:dyDescent="0.3">
      <c r="B374" s="1">
        <f>'Problem 1 and 2'!B375</f>
        <v>41971</v>
      </c>
      <c r="C374" s="5">
        <f>('Problem 1 and 2'!C375-'Problem 1 and 2'!C376)/'Problem 1 and 2'!C376</f>
        <v>-1.4705882352941176E-2</v>
      </c>
      <c r="D374" s="5">
        <f>('Problem 1 and 2'!D375-'Problem 1 and 2'!D376)/'Problem 1 and 2'!D376</f>
        <v>-1.9160583941605764E-2</v>
      </c>
      <c r="E374" s="5">
        <f>('Problem 1 and 2'!E375-'Problem 1 and 2'!E376)/'Problem 1 and 2'!E376</f>
        <v>3.6003600360036002E-3</v>
      </c>
      <c r="F374" s="5">
        <f>('Problem 1 and 2'!F375-'Problem 1 and 2'!F376)/'Problem 1 and 2'!F376</f>
        <v>4.3314500941619621E-2</v>
      </c>
      <c r="G374" s="5">
        <f>('Problem 1 and 2'!G375-'Problem 1 and 2'!G376)/'Problem 1 and 2'!G376</f>
        <v>-5.3219797764765466E-4</v>
      </c>
      <c r="H374" s="5">
        <f>('Problem 1 and 2'!H375-'Problem 1 and 2'!H376)/'Problem 1 and 2'!H376</f>
        <v>2.4703240295155564E-2</v>
      </c>
      <c r="I374" s="5">
        <f>('Problem 1 and 2'!I375-'Problem 1 and 2'!I376)/'Problem 1 and 2'!I376</f>
        <v>2.3009495982468996E-2</v>
      </c>
      <c r="J374" s="5">
        <f>('Problem 1 and 2'!J375-'Problem 1 and 2'!J376)/'Problem 1 and 2'!J376</f>
        <v>-2.9813664596273364E-2</v>
      </c>
      <c r="K374" s="5">
        <f>('Problem 1 and 2'!K375-'Problem 1 and 2'!K376)/'Problem 1 and 2'!K376</f>
        <v>1.1500862564692351E-2</v>
      </c>
      <c r="L374" s="5">
        <f>('Problem 1 and 2'!L375-'Problem 1 and 2'!L376)/'Problem 1 and 2'!L376</f>
        <v>3.3036182485579504E-2</v>
      </c>
      <c r="M374" s="5">
        <f>('Problem 1 and 2'!M375-'Problem 1 and 2'!M376)/'Problem 1 and 2'!M376</f>
        <v>2.5049254151421271E-2</v>
      </c>
      <c r="N374" s="5">
        <f>('Problem 1 and 2'!N375-'Problem 1 and 2'!N376)/'Problem 1 and 2'!N376</f>
        <v>6.265664160401003E-3</v>
      </c>
      <c r="O374" s="5">
        <f>('Problem 1 and 2'!O375-'Problem 1 and 2'!O376)/'Problem 1 and 2'!O376</f>
        <v>-6.4683053040103496E-3</v>
      </c>
      <c r="P374" s="5">
        <f>('Problem 1 and 2'!P375-'Problem 1 and 2'!P376)/'Problem 1 and 2'!P376</f>
        <v>2.8182701652089411E-2</v>
      </c>
      <c r="Q374" s="5">
        <f>('Problem 1 and 2'!Q375-'Problem 1 and 2'!Q376)/'Problem 1 and 2'!Q376</f>
        <v>8.0296479308214052E-3</v>
      </c>
      <c r="S374">
        <f t="shared" si="160"/>
        <v>0.22719625505636357</v>
      </c>
      <c r="T374">
        <f t="shared" si="161"/>
        <v>2.0716213526472975</v>
      </c>
      <c r="U374">
        <f t="shared" si="162"/>
        <v>1.0681121864719521</v>
      </c>
      <c r="V374">
        <f t="shared" si="163"/>
        <v>0.53017282985769998</v>
      </c>
      <c r="W374">
        <f t="shared" si="164"/>
        <v>0.34421215758090684</v>
      </c>
      <c r="X374">
        <f t="shared" si="165"/>
        <v>17.382312925170108</v>
      </c>
      <c r="Y374">
        <f t="shared" si="166"/>
        <v>0.42927203065134073</v>
      </c>
      <c r="Z374">
        <f t="shared" si="167"/>
        <v>0.4051162595908806</v>
      </c>
      <c r="AA374">
        <f t="shared" si="168"/>
        <v>0.3291699786989184</v>
      </c>
      <c r="AB374">
        <f t="shared" si="169"/>
        <v>0.23833131303485555</v>
      </c>
      <c r="AC374">
        <f t="shared" si="170"/>
        <v>0.75627848192183722</v>
      </c>
      <c r="AD374">
        <f t="shared" si="171"/>
        <v>0.20434773927318986</v>
      </c>
      <c r="AE374">
        <f t="shared" si="172"/>
        <v>0.32146594436792481</v>
      </c>
      <c r="AF374">
        <f t="shared" si="173"/>
        <v>0.25325888416796999</v>
      </c>
      <c r="AG374">
        <f t="shared" si="174"/>
        <v>0.30480641237594036</v>
      </c>
      <c r="AH374">
        <f t="shared" si="175"/>
        <v>24.865674750867182</v>
      </c>
      <c r="AJ374">
        <f t="shared" si="176"/>
        <v>9.1369430885216655E-3</v>
      </c>
      <c r="AK374">
        <f t="shared" si="177"/>
        <v>8.3312492960805354E-2</v>
      </c>
      <c r="AL374">
        <f t="shared" si="178"/>
        <v>4.2955286642068782E-2</v>
      </c>
      <c r="AM374">
        <f t="shared" si="179"/>
        <v>2.1321473684892078E-2</v>
      </c>
      <c r="AN374">
        <f t="shared" si="180"/>
        <v>1.3842864150264114E-2</v>
      </c>
      <c r="AO374">
        <f t="shared" si="181"/>
        <v>0.6990485116260079</v>
      </c>
      <c r="AP374">
        <f t="shared" si="182"/>
        <v>1.7263638930062414E-2</v>
      </c>
      <c r="AQ374">
        <f t="shared" si="183"/>
        <v>1.6292188474666361E-2</v>
      </c>
      <c r="AR374">
        <f t="shared" si="184"/>
        <v>1.3237926659820027E-2</v>
      </c>
      <c r="AS374">
        <f t="shared" si="185"/>
        <v>9.584751486647022E-3</v>
      </c>
      <c r="AT374">
        <f t="shared" si="186"/>
        <v>3.0414556994696564E-2</v>
      </c>
      <c r="AU374">
        <f t="shared" si="187"/>
        <v>8.2180653177755941E-3</v>
      </c>
      <c r="AV374">
        <f t="shared" si="188"/>
        <v>1.2928100588008929E-2</v>
      </c>
      <c r="AW374">
        <f t="shared" si="189"/>
        <v>1.0185079902532614E-2</v>
      </c>
      <c r="AX374">
        <f t="shared" si="190"/>
        <v>1.2258119493230737E-2</v>
      </c>
      <c r="AY374">
        <f t="shared" si="191"/>
        <v>1.0000000000000002</v>
      </c>
      <c r="BA374" cm="1">
        <f t="array" ref="BA374">SUM(AJ374:AX374*C374:Q374)</f>
        <v>1.810448799887697E-2</v>
      </c>
    </row>
    <row r="375" spans="2:53" x14ac:dyDescent="0.3">
      <c r="B375" s="1">
        <f>'Problem 1 and 2'!B376</f>
        <v>41964</v>
      </c>
      <c r="C375" s="5">
        <f>('Problem 1 and 2'!C376-'Problem 1 and 2'!C377)/'Problem 1 and 2'!C377</f>
        <v>2.9055690072639296E-2</v>
      </c>
      <c r="D375" s="5">
        <f>('Problem 1 and 2'!D376-'Problem 1 and 2'!D377)/'Problem 1 and 2'!D377</f>
        <v>1.2939001848428599E-2</v>
      </c>
      <c r="E375" s="5">
        <f>('Problem 1 and 2'!E376-'Problem 1 and 2'!E377)/'Problem 1 and 2'!E377</f>
        <v>3.0612244897959183E-2</v>
      </c>
      <c r="F375" s="5">
        <f>('Problem 1 and 2'!F376-'Problem 1 and 2'!F377)/'Problem 1 and 2'!F377</f>
        <v>-3.2848427968091673E-3</v>
      </c>
      <c r="G375" s="5">
        <f>('Problem 1 and 2'!G376-'Problem 1 and 2'!G377)/'Problem 1 and 2'!G377</f>
        <v>5.1482932288752198E-2</v>
      </c>
      <c r="H375" s="5">
        <f>('Problem 1 and 2'!H376-'Problem 1 and 2'!H377)/'Problem 1 and 2'!H377</f>
        <v>4.004004004004004E-2</v>
      </c>
      <c r="I375" s="5">
        <f>('Problem 1 and 2'!I376-'Problem 1 and 2'!I377)/'Problem 1 and 2'!I377</f>
        <v>2.4700598802395297E-2</v>
      </c>
      <c r="J375" s="5">
        <f>('Problem 1 and 2'!J376-'Problem 1 and 2'!J377)/'Problem 1 and 2'!J377</f>
        <v>1.067168863779026E-2</v>
      </c>
      <c r="K375" s="5">
        <f>('Problem 1 and 2'!K376-'Problem 1 and 2'!K377)/'Problem 1 and 2'!K377</f>
        <v>2.2941176470588298E-2</v>
      </c>
      <c r="L375" s="5">
        <f>('Problem 1 and 2'!L376-'Problem 1 and 2'!L377)/'Problem 1 and 2'!L377</f>
        <v>2.6925148088314487E-2</v>
      </c>
      <c r="M375" s="5">
        <f>('Problem 1 and 2'!M376-'Problem 1 and 2'!M377)/'Problem 1 and 2'!M377</f>
        <v>1.5142857142857236E-2</v>
      </c>
      <c r="N375" s="5">
        <f>('Problem 1 and 2'!N376-'Problem 1 and 2'!N377)/'Problem 1 and 2'!N377</f>
        <v>3.1007751937984385E-2</v>
      </c>
      <c r="O375" s="5">
        <f>('Problem 1 and 2'!O376-'Problem 1 and 2'!O377)/'Problem 1 and 2'!O377</f>
        <v>1.0457516339869244E-2</v>
      </c>
      <c r="P375" s="5">
        <f>('Problem 1 and 2'!P376-'Problem 1 and 2'!P377)/'Problem 1 and 2'!P377</f>
        <v>1.0805500982318311E-2</v>
      </c>
      <c r="Q375" s="5">
        <f>('Problem 1 and 2'!Q376-'Problem 1 and 2'!Q377)/'Problem 1 and 2'!Q377</f>
        <v>-3.2277346084877624E-2</v>
      </c>
      <c r="S375">
        <f t="shared" si="160"/>
        <v>0.23058724393780181</v>
      </c>
      <c r="T375">
        <f t="shared" si="161"/>
        <v>2.1120902348850588</v>
      </c>
      <c r="U375">
        <f t="shared" si="162"/>
        <v>1.0642803938747434</v>
      </c>
      <c r="V375">
        <f t="shared" si="163"/>
        <v>0.50816204450259694</v>
      </c>
      <c r="W375">
        <f t="shared" si="164"/>
        <v>0.34439544413978912</v>
      </c>
      <c r="X375">
        <f t="shared" si="165"/>
        <v>16.963265306122491</v>
      </c>
      <c r="Y375">
        <f t="shared" si="166"/>
        <v>0.41961685823754763</v>
      </c>
      <c r="Z375">
        <f t="shared" si="167"/>
        <v>0.41756541481518422</v>
      </c>
      <c r="AA375">
        <f t="shared" si="168"/>
        <v>0.32542728422820866</v>
      </c>
      <c r="AB375">
        <f t="shared" si="169"/>
        <v>0.23070955023221801</v>
      </c>
      <c r="AC375">
        <f t="shared" si="170"/>
        <v>0.73779721204510917</v>
      </c>
      <c r="AD375">
        <f t="shared" si="171"/>
        <v>0.20307533740972042</v>
      </c>
      <c r="AE375">
        <f t="shared" si="172"/>
        <v>0.32355882160990346</v>
      </c>
      <c r="AF375">
        <f t="shared" si="173"/>
        <v>0.24631700549039801</v>
      </c>
      <c r="AG375">
        <f t="shared" si="174"/>
        <v>0.30237842012049476</v>
      </c>
      <c r="AH375">
        <f t="shared" si="175"/>
        <v>24.42922657165126</v>
      </c>
      <c r="AJ375">
        <f t="shared" si="176"/>
        <v>9.4389907622120673E-3</v>
      </c>
      <c r="AK375">
        <f t="shared" si="177"/>
        <v>8.6457515496459497E-2</v>
      </c>
      <c r="AL375">
        <f t="shared" si="178"/>
        <v>4.3565865286532682E-2</v>
      </c>
      <c r="AM375">
        <f t="shared" si="179"/>
        <v>2.0801397171218278E-2</v>
      </c>
      <c r="AN375">
        <f t="shared" si="180"/>
        <v>1.4097681035036967E-2</v>
      </c>
      <c r="AO375">
        <f t="shared" si="181"/>
        <v>0.69438405085682919</v>
      </c>
      <c r="AP375">
        <f t="shared" si="182"/>
        <v>1.7176837629582973E-2</v>
      </c>
      <c r="AQ375">
        <f t="shared" si="183"/>
        <v>1.7092862665564097E-2</v>
      </c>
      <c r="AR375">
        <f t="shared" si="184"/>
        <v>1.3321227476184149E-2</v>
      </c>
      <c r="AS375">
        <f t="shared" si="185"/>
        <v>9.4439973183573257E-3</v>
      </c>
      <c r="AT375">
        <f t="shared" si="186"/>
        <v>3.0201415091105719E-2</v>
      </c>
      <c r="AU375">
        <f t="shared" si="187"/>
        <v>8.3128025692543982E-3</v>
      </c>
      <c r="AV375">
        <f t="shared" si="188"/>
        <v>1.3244742753557954E-2</v>
      </c>
      <c r="AW375">
        <f t="shared" si="189"/>
        <v>1.0082881861525448E-2</v>
      </c>
      <c r="AX375">
        <f t="shared" si="190"/>
        <v>1.2377732026579501E-2</v>
      </c>
      <c r="AY375">
        <f t="shared" si="191"/>
        <v>1.0000000000000002</v>
      </c>
      <c r="BA375" cm="1">
        <f t="array" ref="BA375">SUM(AJ375:AX375*C375:Q375)</f>
        <v>3.291681305573773E-2</v>
      </c>
    </row>
    <row r="376" spans="2:53" x14ac:dyDescent="0.3">
      <c r="B376" s="1">
        <f>'Problem 1 and 2'!B377</f>
        <v>41957</v>
      </c>
      <c r="C376" s="5">
        <f>('Problem 1 and 2'!C377-'Problem 1 and 2'!C378)/'Problem 1 and 2'!C378</f>
        <v>4.8661800486616965E-3</v>
      </c>
      <c r="D376" s="5">
        <f>('Problem 1 and 2'!D377-'Problem 1 and 2'!D378)/'Problem 1 and 2'!D378</f>
        <v>1.7395392571697393E-2</v>
      </c>
      <c r="E376" s="5">
        <f>('Problem 1 and 2'!E377-'Problem 1 and 2'!E378)/'Problem 1 and 2'!E378</f>
        <v>-2.7752081406105457E-3</v>
      </c>
      <c r="F376" s="5">
        <f>('Problem 1 and 2'!F377-'Problem 1 and 2'!F378)/'Problem 1 and 2'!F378</f>
        <v>3.0962747943880316E-2</v>
      </c>
      <c r="G376" s="5">
        <f>('Problem 1 and 2'!G377-'Problem 1 and 2'!G378)/'Problem 1 and 2'!G378</f>
        <v>2.4068767908309391E-2</v>
      </c>
      <c r="H376" s="5">
        <f>('Problem 1 and 2'!H377-'Problem 1 and 2'!H378)/'Problem 1 and 2'!H378</f>
        <v>1.5932203389830469E-2</v>
      </c>
      <c r="I376" s="5">
        <f>('Problem 1 and 2'!I377-'Problem 1 and 2'!I378)/'Problem 1 and 2'!I378</f>
        <v>8.3018867924527871E-3</v>
      </c>
      <c r="J376" s="5">
        <f>('Problem 1 and 2'!J377-'Problem 1 and 2'!J378)/'Problem 1 and 2'!J378</f>
        <v>-2.9250457038391121E-2</v>
      </c>
      <c r="K376" s="5">
        <f>('Problem 1 and 2'!K377-'Problem 1 and 2'!K378)/'Problem 1 and 2'!K378</f>
        <v>1.010101010101006E-2</v>
      </c>
      <c r="L376" s="5">
        <f>('Problem 1 and 2'!L377-'Problem 1 and 2'!L378)/'Problem 1 and 2'!L378</f>
        <v>-3.220611916264212E-3</v>
      </c>
      <c r="M376" s="5">
        <f>('Problem 1 and 2'!M377-'Problem 1 and 2'!M378)/'Problem 1 and 2'!M378</f>
        <v>-2.8563267637829687E-4</v>
      </c>
      <c r="N376" s="5">
        <f>('Problem 1 and 2'!N377-'Problem 1 and 2'!N378)/'Problem 1 and 2'!N378</f>
        <v>-1.9342359767890584E-3</v>
      </c>
      <c r="O376" s="5">
        <f>('Problem 1 and 2'!O377-'Problem 1 and 2'!O378)/'Problem 1 and 2'!O378</f>
        <v>7.9051383399208735E-3</v>
      </c>
      <c r="P376" s="5">
        <f>('Problem 1 and 2'!P377-'Problem 1 and 2'!P378)/'Problem 1 and 2'!P378</f>
        <v>8.9197224975222818E-3</v>
      </c>
      <c r="Q376" s="5">
        <f>('Problem 1 and 2'!Q377-'Problem 1 and 2'!Q378)/'Problem 1 and 2'!Q378</f>
        <v>-2.1064950263311753E-2</v>
      </c>
      <c r="S376">
        <f t="shared" si="160"/>
        <v>0.22407654528544033</v>
      </c>
      <c r="T376">
        <f t="shared" si="161"/>
        <v>2.085110980059885</v>
      </c>
      <c r="U376">
        <f t="shared" si="162"/>
        <v>1.0326681049477708</v>
      </c>
      <c r="V376">
        <f t="shared" si="163"/>
        <v>0.5098367781709201</v>
      </c>
      <c r="W376">
        <f t="shared" si="164"/>
        <v>0.32753308072262005</v>
      </c>
      <c r="X376">
        <f t="shared" si="165"/>
        <v>16.310204081632694</v>
      </c>
      <c r="Y376">
        <f t="shared" si="166"/>
        <v>0.40950191570881195</v>
      </c>
      <c r="Z376">
        <f t="shared" si="167"/>
        <v>0.41315633900657672</v>
      </c>
      <c r="AA376">
        <f t="shared" si="168"/>
        <v>0.31812903001032472</v>
      </c>
      <c r="AB376">
        <f t="shared" si="169"/>
        <v>0.22466053213488663</v>
      </c>
      <c r="AC376">
        <f t="shared" si="170"/>
        <v>0.72679151200615877</v>
      </c>
      <c r="AD376">
        <f t="shared" si="171"/>
        <v>0.1969678084650672</v>
      </c>
      <c r="AE376">
        <f t="shared" si="172"/>
        <v>0.32021021802273758</v>
      </c>
      <c r="AF376">
        <f t="shared" si="173"/>
        <v>0.24368387909545691</v>
      </c>
      <c r="AG376">
        <f t="shared" si="174"/>
        <v>0.31246392641234577</v>
      </c>
      <c r="AH376">
        <f t="shared" si="175"/>
        <v>23.6549947316817</v>
      </c>
      <c r="AJ376">
        <f t="shared" si="176"/>
        <v>9.4726947871744509E-3</v>
      </c>
      <c r="AK376">
        <f t="shared" si="177"/>
        <v>8.8146753094273403E-2</v>
      </c>
      <c r="AL376">
        <f t="shared" si="178"/>
        <v>4.3655393571688003E-2</v>
      </c>
      <c r="AM376">
        <f t="shared" si="179"/>
        <v>2.1553028607868743E-2</v>
      </c>
      <c r="AN376">
        <f t="shared" si="180"/>
        <v>1.3846254646759534E-2</v>
      </c>
      <c r="AO376">
        <f t="shared" si="181"/>
        <v>0.68950360237400721</v>
      </c>
      <c r="AP376">
        <f t="shared" si="182"/>
        <v>1.7311435506698981E-2</v>
      </c>
      <c r="AQ376">
        <f t="shared" si="183"/>
        <v>1.7465923949381672E-2</v>
      </c>
      <c r="AR376">
        <f t="shared" si="184"/>
        <v>1.3448704327304157E-2</v>
      </c>
      <c r="AS376">
        <f t="shared" si="185"/>
        <v>9.4973824633320849E-3</v>
      </c>
      <c r="AT376">
        <f t="shared" si="186"/>
        <v>3.072465330261729E-2</v>
      </c>
      <c r="AU376">
        <f t="shared" si="187"/>
        <v>8.3266900161792674E-3</v>
      </c>
      <c r="AV376">
        <f t="shared" si="188"/>
        <v>1.3536685239412562E-2</v>
      </c>
      <c r="AW376">
        <f t="shared" si="189"/>
        <v>1.030158247167501E-2</v>
      </c>
      <c r="AX376">
        <f t="shared" si="190"/>
        <v>1.3209215641627489E-2</v>
      </c>
      <c r="AY376">
        <f t="shared" si="191"/>
        <v>0.99999999999999978</v>
      </c>
      <c r="BA376" cm="1">
        <f t="array" ref="BA376">SUM(AJ376:AX376*C376:Q376)</f>
        <v>1.3078058163853051E-2</v>
      </c>
    </row>
    <row r="377" spans="2:53" x14ac:dyDescent="0.3">
      <c r="B377" s="1">
        <f>'Problem 1 and 2'!B378</f>
        <v>41950</v>
      </c>
      <c r="C377" s="5">
        <f>('Problem 1 and 2'!C378-'Problem 1 and 2'!C379)/'Problem 1 and 2'!C379</f>
        <v>1.231527093596059E-2</v>
      </c>
      <c r="D377" s="5">
        <f>('Problem 1 and 2'!D378-'Problem 1 and 2'!D379)/'Problem 1 and 2'!D379</f>
        <v>-1.8770530267479186E-3</v>
      </c>
      <c r="E377" s="5">
        <f>('Problem 1 and 2'!E378-'Problem 1 and 2'!E379)/'Problem 1 and 2'!E379</f>
        <v>7.4557315936626279E-3</v>
      </c>
      <c r="F377" s="5">
        <f>('Problem 1 and 2'!F378-'Problem 1 and 2'!F379)/'Problem 1 and 2'!F379</f>
        <v>-1.3365155131265022E-2</v>
      </c>
      <c r="G377" s="5">
        <f>('Problem 1 and 2'!G378-'Problem 1 and 2'!G379)/'Problem 1 and 2'!G379</f>
        <v>2.8735632183908046E-3</v>
      </c>
      <c r="H377" s="5">
        <f>('Problem 1 and 2'!H378-'Problem 1 and 2'!H379)/'Problem 1 and 2'!H379</f>
        <v>4.4262853251617685E-3</v>
      </c>
      <c r="I377" s="5">
        <f>('Problem 1 and 2'!I378-'Problem 1 and 2'!I379)/'Problem 1 and 2'!I379</f>
        <v>3.0280090840272954E-3</v>
      </c>
      <c r="J377" s="5">
        <f>('Problem 1 and 2'!J378-'Problem 1 and 2'!J379)/'Problem 1 and 2'!J379</f>
        <v>1.4215080346106197E-2</v>
      </c>
      <c r="K377" s="5">
        <f>('Problem 1 and 2'!K378-'Problem 1 and 2'!K379)/'Problem 1 and 2'!K379</f>
        <v>1.9382192610539115E-2</v>
      </c>
      <c r="L377" s="5">
        <f>('Problem 1 and 2'!L378-'Problem 1 and 2'!L379)/'Problem 1 and 2'!L379</f>
        <v>-1.532769556025358E-2</v>
      </c>
      <c r="M377" s="5">
        <f>('Problem 1 and 2'!M378-'Problem 1 and 2'!M379)/'Problem 1 and 2'!M379</f>
        <v>-5.6802044873615152E-3</v>
      </c>
      <c r="N377" s="5">
        <f>('Problem 1 and 2'!N378-'Problem 1 and 2'!N379)/'Problem 1 and 2'!N379</f>
        <v>3.2623169107856231E-2</v>
      </c>
      <c r="O377" s="5">
        <f>('Problem 1 and 2'!O378-'Problem 1 and 2'!O379)/'Problem 1 and 2'!O379</f>
        <v>2.7063599458728008E-2</v>
      </c>
      <c r="P377" s="5">
        <f>('Problem 1 and 2'!P378-'Problem 1 and 2'!P379)/'Problem 1 and 2'!P379</f>
        <v>-5.7889822595704896E-2</v>
      </c>
      <c r="Q377" s="5">
        <f>('Problem 1 and 2'!Q378-'Problem 1 and 2'!Q379)/'Problem 1 and 2'!Q379</f>
        <v>5.8858151854032214E-3</v>
      </c>
      <c r="S377">
        <f t="shared" si="160"/>
        <v>0.22299142884338008</v>
      </c>
      <c r="T377">
        <f t="shared" si="161"/>
        <v>2.0494598218980475</v>
      </c>
      <c r="U377">
        <f t="shared" si="162"/>
        <v>1.0355419493956775</v>
      </c>
      <c r="V377">
        <f t="shared" si="163"/>
        <v>0.49452492748910915</v>
      </c>
      <c r="W377">
        <f t="shared" si="164"/>
        <v>0.31983504524956463</v>
      </c>
      <c r="X377">
        <f t="shared" si="165"/>
        <v>16.054421768707524</v>
      </c>
      <c r="Y377">
        <f t="shared" si="166"/>
        <v>0.40613026819923348</v>
      </c>
      <c r="Z377">
        <f t="shared" si="167"/>
        <v>0.42560549423088029</v>
      </c>
      <c r="AA377">
        <f t="shared" si="168"/>
        <v>0.31494773971022144</v>
      </c>
      <c r="AB377">
        <f t="shared" si="169"/>
        <v>0.22538641430656642</v>
      </c>
      <c r="AC377">
        <f t="shared" si="170"/>
        <v>0.72699916672387488</v>
      </c>
      <c r="AD377">
        <f t="shared" si="171"/>
        <v>0.19734952902410802</v>
      </c>
      <c r="AE377">
        <f t="shared" si="172"/>
        <v>0.31769876533236319</v>
      </c>
      <c r="AF377">
        <f t="shared" si="173"/>
        <v>0.24152950295414147</v>
      </c>
      <c r="AG377">
        <f t="shared" si="174"/>
        <v>0.3191875972735797</v>
      </c>
      <c r="AH377">
        <f t="shared" si="175"/>
        <v>23.351609419338271</v>
      </c>
      <c r="AJ377">
        <f t="shared" si="176"/>
        <v>9.5492959324128303E-3</v>
      </c>
      <c r="AK377">
        <f t="shared" si="177"/>
        <v>8.7765249285165728E-2</v>
      </c>
      <c r="AL377">
        <f t="shared" si="178"/>
        <v>4.4345635060944001E-2</v>
      </c>
      <c r="AM377">
        <f t="shared" si="179"/>
        <v>2.1177338084439525E-2</v>
      </c>
      <c r="AN377">
        <f t="shared" si="180"/>
        <v>1.3696488302202341E-2</v>
      </c>
      <c r="AO377">
        <f t="shared" si="181"/>
        <v>0.68750814902771995</v>
      </c>
      <c r="AP377">
        <f t="shared" si="182"/>
        <v>1.7391960481443435E-2</v>
      </c>
      <c r="AQ377">
        <f t="shared" si="183"/>
        <v>1.8225959786669854E-2</v>
      </c>
      <c r="AR377">
        <f t="shared" si="184"/>
        <v>1.3487196280758378E-2</v>
      </c>
      <c r="AS377">
        <f t="shared" si="185"/>
        <v>9.6518578338294827E-3</v>
      </c>
      <c r="AT377">
        <f t="shared" si="186"/>
        <v>3.1132722103591793E-2</v>
      </c>
      <c r="AU377">
        <f t="shared" si="187"/>
        <v>8.4512174505914812E-3</v>
      </c>
      <c r="AV377">
        <f t="shared" si="188"/>
        <v>1.3605005103813784E-2</v>
      </c>
      <c r="AW377">
        <f t="shared" si="189"/>
        <v>1.0343163017882724E-2</v>
      </c>
      <c r="AX377">
        <f t="shared" si="190"/>
        <v>1.3668762248534761E-2</v>
      </c>
      <c r="AY377">
        <f t="shared" si="191"/>
        <v>1</v>
      </c>
      <c r="BA377" cm="1">
        <f t="array" ref="BA377">SUM(AJ377:AX377*C377:Q377)</f>
        <v>3.4568886473678802E-3</v>
      </c>
    </row>
    <row r="378" spans="2:53" x14ac:dyDescent="0.3">
      <c r="B378" s="1">
        <f>'Problem 1 and 2'!B379</f>
        <v>41943</v>
      </c>
      <c r="C378" s="5">
        <f>('Problem 1 and 2'!C379-'Problem 1 and 2'!C380)/'Problem 1 and 2'!C380</f>
        <v>5.1132686084142433E-2</v>
      </c>
      <c r="D378" s="5">
        <f>('Problem 1 and 2'!D379-'Problem 1 and 2'!D380)/'Problem 1 and 2'!D380</f>
        <v>5.1826258637709559E-2</v>
      </c>
      <c r="E378" s="5">
        <f>('Problem 1 and 2'!E379-'Problem 1 and 2'!E380)/'Problem 1 and 2'!E380</f>
        <v>6.2376237623762376E-2</v>
      </c>
      <c r="F378" s="5">
        <f>('Problem 1 and 2'!F379-'Problem 1 and 2'!F380)/'Problem 1 and 2'!F380</f>
        <v>3.9702233250620257E-2</v>
      </c>
      <c r="G378" s="5">
        <f>('Problem 1 and 2'!G379-'Problem 1 and 2'!G380)/'Problem 1 and 2'!G380</f>
        <v>5.1359516616314202E-2</v>
      </c>
      <c r="H378" s="5">
        <f>('Problem 1 and 2'!H379-'Problem 1 and 2'!H380)/'Problem 1 and 2'!H380</f>
        <v>4.6685673556664163E-2</v>
      </c>
      <c r="I378" s="5">
        <f>('Problem 1 and 2'!I379-'Problem 1 and 2'!I380)/'Problem 1 and 2'!I380</f>
        <v>7.7048512026090407E-2</v>
      </c>
      <c r="J378" s="5">
        <f>('Problem 1 and 2'!J379-'Problem 1 and 2'!J380)/'Problem 1 and 2'!J380</f>
        <v>6.1842918985790195E-4</v>
      </c>
      <c r="K378" s="5">
        <f>('Problem 1 and 2'!K379-'Problem 1 and 2'!K380)/'Problem 1 and 2'!K380</f>
        <v>-1.1968880909634948E-2</v>
      </c>
      <c r="L378" s="5">
        <f>('Problem 1 and 2'!L379-'Problem 1 and 2'!L380)/'Problem 1 and 2'!L380</f>
        <v>4.4150110375275942E-2</v>
      </c>
      <c r="M378" s="5">
        <f>('Problem 1 and 2'!M379-'Problem 1 and 2'!M380)/'Problem 1 and 2'!M380</f>
        <v>2.4439918533604995E-2</v>
      </c>
      <c r="N378" s="5">
        <f>('Problem 1 and 2'!N379-'Problem 1 and 2'!N380)/'Problem 1 and 2'!N380</f>
        <v>4.2331714087439243E-2</v>
      </c>
      <c r="O378" s="5">
        <f>('Problem 1 and 2'!O379-'Problem 1 and 2'!O380)/'Problem 1 and 2'!O380</f>
        <v>1.2328767123287749E-2</v>
      </c>
      <c r="P378" s="5">
        <f>('Problem 1 and 2'!P379-'Problem 1 and 2'!P380)/'Problem 1 and 2'!P380</f>
        <v>5.9347181008902156E-2</v>
      </c>
      <c r="Q378" s="5">
        <f>('Problem 1 and 2'!Q379-'Problem 1 and 2'!Q380)/'Problem 1 and 2'!Q380</f>
        <v>1.7974835230677003E-2</v>
      </c>
      <c r="S378">
        <f t="shared" si="160"/>
        <v>0.22027863773822945</v>
      </c>
      <c r="T378">
        <f t="shared" si="161"/>
        <v>2.0533140011587863</v>
      </c>
      <c r="U378">
        <f t="shared" si="162"/>
        <v>1.0278783642012599</v>
      </c>
      <c r="V378">
        <f t="shared" si="163"/>
        <v>0.50122386216240145</v>
      </c>
      <c r="W378">
        <f t="shared" si="164"/>
        <v>0.31891861245515329</v>
      </c>
      <c r="X378">
        <f t="shared" si="165"/>
        <v>15.983673469387794</v>
      </c>
      <c r="Y378">
        <f t="shared" si="166"/>
        <v>0.40490421455938669</v>
      </c>
      <c r="Z378">
        <f t="shared" si="167"/>
        <v>0.41964027401923482</v>
      </c>
      <c r="AA378">
        <f t="shared" si="168"/>
        <v>0.30895942855708591</v>
      </c>
      <c r="AB378">
        <f t="shared" si="169"/>
        <v>0.22889484480301858</v>
      </c>
      <c r="AC378">
        <f t="shared" si="170"/>
        <v>0.73115226107819575</v>
      </c>
      <c r="AD378">
        <f t="shared" si="171"/>
        <v>0.19111475989310783</v>
      </c>
      <c r="AE378">
        <f t="shared" si="172"/>
        <v>0.30932725636444847</v>
      </c>
      <c r="AF378">
        <f t="shared" si="173"/>
        <v>0.25637076081653665</v>
      </c>
      <c r="AG378">
        <f t="shared" si="174"/>
        <v>0.31731991092323691</v>
      </c>
      <c r="AH378">
        <f t="shared" si="175"/>
        <v>23.272970658117877</v>
      </c>
      <c r="AJ378">
        <f t="shared" si="176"/>
        <v>9.4649987306796076E-3</v>
      </c>
      <c r="AK378">
        <f t="shared" si="177"/>
        <v>8.8227413308002725E-2</v>
      </c>
      <c r="AL378">
        <f t="shared" si="178"/>
        <v>4.4166186573295241E-2</v>
      </c>
      <c r="AM378">
        <f t="shared" si="179"/>
        <v>2.1536737596821093E-2</v>
      </c>
      <c r="AN378">
        <f t="shared" si="180"/>
        <v>1.3703390819337059E-2</v>
      </c>
      <c r="AO378">
        <f t="shared" si="181"/>
        <v>0.68679128694782698</v>
      </c>
      <c r="AP378">
        <f t="shared" si="182"/>
        <v>1.7398046021174847E-2</v>
      </c>
      <c r="AQ378">
        <f t="shared" si="183"/>
        <v>1.8031229454279377E-2</v>
      </c>
      <c r="AR378">
        <f t="shared" si="184"/>
        <v>1.3275461611486085E-2</v>
      </c>
      <c r="AS378">
        <f t="shared" si="185"/>
        <v>9.8352225062071068E-3</v>
      </c>
      <c r="AT378">
        <f t="shared" si="186"/>
        <v>3.1416370166872598E-2</v>
      </c>
      <c r="AU378">
        <f t="shared" si="187"/>
        <v>8.2118764596321447E-3</v>
      </c>
      <c r="AV378">
        <f t="shared" si="188"/>
        <v>1.3291266547296213E-2</v>
      </c>
      <c r="AW378">
        <f t="shared" si="189"/>
        <v>1.1015815925807117E-2</v>
      </c>
      <c r="AX378">
        <f t="shared" si="190"/>
        <v>1.3634697331281691E-2</v>
      </c>
      <c r="AY378">
        <f t="shared" si="191"/>
        <v>0.99999999999999978</v>
      </c>
      <c r="BA378" cm="1">
        <f t="array" ref="BA378">SUM(AJ378:AX378*C378:Q378)</f>
        <v>4.5238676691057918E-2</v>
      </c>
    </row>
    <row r="379" spans="2:53" x14ac:dyDescent="0.3">
      <c r="B379" s="1">
        <f>'Problem 1 and 2'!B380</f>
        <v>41936</v>
      </c>
      <c r="C379" s="5">
        <f>('Problem 1 and 2'!C380-'Problem 1 and 2'!C381)/'Problem 1 and 2'!C381</f>
        <v>4.5331529093369335E-2</v>
      </c>
      <c r="D379" s="5">
        <f>('Problem 1 and 2'!D380-'Problem 1 and 2'!D381)/'Problem 1 and 2'!D381</f>
        <v>3.8441824705279536E-2</v>
      </c>
      <c r="E379" s="5">
        <f>('Problem 1 and 2'!E380-'Problem 1 and 2'!E381)/'Problem 1 and 2'!E381</f>
        <v>4.0807914262159961E-2</v>
      </c>
      <c r="F379" s="5">
        <f>('Problem 1 and 2'!F380-'Problem 1 and 2'!F381)/'Problem 1 and 2'!F381</f>
        <v>8.8600756347920098E-2</v>
      </c>
      <c r="G379" s="5">
        <f>('Problem 1 and 2'!G380-'Problem 1 and 2'!G381)/'Problem 1 and 2'!G381</f>
        <v>-6.0386473429948262E-4</v>
      </c>
      <c r="H379" s="5">
        <f>('Problem 1 and 2'!H380-'Problem 1 and 2'!H381)/'Problem 1 and 2'!H381</f>
        <v>-2.842928216062383E-3</v>
      </c>
      <c r="I379" s="5">
        <f>('Problem 1 and 2'!I380-'Problem 1 and 2'!I381)/'Problem 1 and 2'!I381</f>
        <v>5.9153713298791093E-2</v>
      </c>
      <c r="J379" s="5">
        <f>('Problem 1 and 2'!J380-'Problem 1 and 2'!J381)/'Problem 1 and 2'!J381</f>
        <v>4.1210560206052654E-2</v>
      </c>
      <c r="K379" s="5">
        <f>('Problem 1 and 2'!K380-'Problem 1 and 2'!K381)/'Problem 1 and 2'!K381</f>
        <v>2.389705882352948E-2</v>
      </c>
      <c r="L379" s="5">
        <f>('Problem 1 and 2'!L380-'Problem 1 and 2'!L381)/'Problem 1 and 2'!L381</f>
        <v>3.3067274800456001E-2</v>
      </c>
      <c r="M379" s="5">
        <f>('Problem 1 and 2'!M380-'Problem 1 and 2'!M381)/'Problem 1 and 2'!M381</f>
        <v>7.2386895475818988E-2</v>
      </c>
      <c r="N379" s="5">
        <f>('Problem 1 and 2'!N380-'Problem 1 and 2'!N381)/'Problem 1 and 2'!N381</f>
        <v>4.7999999999999959E-2</v>
      </c>
      <c r="O379" s="5">
        <f>('Problem 1 and 2'!O380-'Problem 1 and 2'!O381)/'Problem 1 and 2'!O381</f>
        <v>2.097902097902098E-2</v>
      </c>
      <c r="P379" s="5">
        <f>('Problem 1 and 2'!P380-'Problem 1 and 2'!P381)/'Problem 1 and 2'!P381</f>
        <v>1.7102615694164828E-2</v>
      </c>
      <c r="Q379" s="5">
        <f>('Problem 1 and 2'!Q380-'Problem 1 and 2'!Q381)/'Problem 1 and 2'!Q381</f>
        <v>0.10019775873434421</v>
      </c>
      <c r="S379">
        <f t="shared" si="160"/>
        <v>0.20956311287288457</v>
      </c>
      <c r="T379">
        <f t="shared" si="161"/>
        <v>1.9521417955643838</v>
      </c>
      <c r="U379">
        <f t="shared" si="162"/>
        <v>0.96752763079522119</v>
      </c>
      <c r="V379">
        <f t="shared" si="163"/>
        <v>0.48208404881013794</v>
      </c>
      <c r="W379">
        <f t="shared" si="164"/>
        <v>0.30333925495016018</v>
      </c>
      <c r="X379">
        <f t="shared" si="165"/>
        <v>15.270748299319768</v>
      </c>
      <c r="Y379">
        <f t="shared" si="166"/>
        <v>0.37593869731800744</v>
      </c>
      <c r="Z379">
        <f t="shared" si="167"/>
        <v>0.41938091661872845</v>
      </c>
      <c r="AA379">
        <f t="shared" si="168"/>
        <v>0.31270212302779565</v>
      </c>
      <c r="AB379">
        <f t="shared" si="169"/>
        <v>0.2192164158472884</v>
      </c>
      <c r="AC379">
        <f t="shared" si="170"/>
        <v>0.71370926479004781</v>
      </c>
      <c r="AD379">
        <f t="shared" si="171"/>
        <v>0.18335310852594433</v>
      </c>
      <c r="AE379">
        <f t="shared" si="172"/>
        <v>0.30556007732888685</v>
      </c>
      <c r="AF379">
        <f t="shared" si="173"/>
        <v>0.24200825320776706</v>
      </c>
      <c r="AG379">
        <f t="shared" si="174"/>
        <v>0.3117168518722086</v>
      </c>
      <c r="AH379">
        <f t="shared" si="175"/>
        <v>22.268989850849231</v>
      </c>
      <c r="AJ379">
        <f t="shared" si="176"/>
        <v>9.4105352005849005E-3</v>
      </c>
      <c r="AK379">
        <f t="shared" si="177"/>
        <v>8.7661892552793039E-2</v>
      </c>
      <c r="AL379">
        <f t="shared" si="178"/>
        <v>4.3447306648187474E-2</v>
      </c>
      <c r="AM379">
        <f t="shared" si="179"/>
        <v>2.1648222574934338E-2</v>
      </c>
      <c r="AN379">
        <f t="shared" si="180"/>
        <v>1.3621599227528154E-2</v>
      </c>
      <c r="AO379">
        <f t="shared" si="181"/>
        <v>0.68574050289656119</v>
      </c>
      <c r="AP379">
        <f t="shared" si="182"/>
        <v>1.68817130833472E-2</v>
      </c>
      <c r="AQ379">
        <f t="shared" si="183"/>
        <v>1.8832507420750173E-2</v>
      </c>
      <c r="AR379">
        <f t="shared" si="184"/>
        <v>1.4042043447959573E-2</v>
      </c>
      <c r="AS379">
        <f t="shared" si="185"/>
        <v>9.8440215436592232E-3</v>
      </c>
      <c r="AT379">
        <f t="shared" si="186"/>
        <v>3.2049467423994109E-2</v>
      </c>
      <c r="AU379">
        <f t="shared" si="187"/>
        <v>8.2335619960306437E-3</v>
      </c>
      <c r="AV379">
        <f t="shared" si="188"/>
        <v>1.37213263545151E-2</v>
      </c>
      <c r="AW379">
        <f t="shared" si="189"/>
        <v>1.0867500269597458E-2</v>
      </c>
      <c r="AX379">
        <f t="shared" si="190"/>
        <v>1.3997799359557445E-2</v>
      </c>
      <c r="AY379">
        <f t="shared" si="191"/>
        <v>1</v>
      </c>
      <c r="BA379" cm="1">
        <f t="array" ref="BA379">SUM(AJ379:AX379*C379:Q379)</f>
        <v>1.2557019209313396E-2</v>
      </c>
    </row>
    <row r="380" spans="2:53" x14ac:dyDescent="0.3">
      <c r="B380" s="1">
        <f>'Problem 1 and 2'!B381</f>
        <v>41929</v>
      </c>
      <c r="C380" s="5">
        <f>('Problem 1 and 2'!C381-'Problem 1 and 2'!C382)/'Problem 1 and 2'!C382</f>
        <v>-2.6990553306341248E-3</v>
      </c>
      <c r="D380" s="5">
        <f>('Problem 1 and 2'!D381-'Problem 1 and 2'!D382)/'Problem 1 and 2'!D382</f>
        <v>3.2275132275132082E-2</v>
      </c>
      <c r="E380" s="5">
        <f>('Problem 1 and 2'!E381-'Problem 1 and 2'!E382)/'Problem 1 and 2'!E382</f>
        <v>-2.2562449637389181E-2</v>
      </c>
      <c r="F380" s="5">
        <f>('Problem 1 and 2'!F381-'Problem 1 and 2'!F382)/'Problem 1 and 2'!F382</f>
        <v>2.5484764542936415E-2</v>
      </c>
      <c r="G380" s="5">
        <f>('Problem 1 and 2'!G381-'Problem 1 and 2'!G382)/'Problem 1 and 2'!G382</f>
        <v>-1.808318264014535E-3</v>
      </c>
      <c r="H380" s="5">
        <f>('Problem 1 and 2'!H381-'Problem 1 and 2'!H382)/'Problem 1 and 2'!H382</f>
        <v>2.4937655860348723E-3</v>
      </c>
      <c r="I380" s="5">
        <f>('Problem 1 and 2'!I381-'Problem 1 and 2'!I382)/'Problem 1 and 2'!I382</f>
        <v>-9.4097519247220568E-3</v>
      </c>
      <c r="J380" s="5">
        <f>('Problem 1 and 2'!J381-'Problem 1 and 2'!J382)/'Problem 1 and 2'!J382</f>
        <v>4.2281879194630952E-2</v>
      </c>
      <c r="K380" s="5">
        <f>('Problem 1 and 2'!K381-'Problem 1 and 2'!K382)/'Problem 1 and 2'!K382</f>
        <v>1.1152416356877212E-2</v>
      </c>
      <c r="L380" s="5">
        <f>('Problem 1 and 2'!L381-'Problem 1 and 2'!L382)/'Problem 1 and 2'!L382</f>
        <v>-1.9015659955257301E-2</v>
      </c>
      <c r="M380" s="5">
        <f>('Problem 1 and 2'!M381-'Problem 1 and 2'!M382)/'Problem 1 and 2'!M382</f>
        <v>-1.5965612526865184E-2</v>
      </c>
      <c r="N380" s="5">
        <f>('Problem 1 and 2'!N381-'Problem 1 and 2'!N382)/'Problem 1 and 2'!N382</f>
        <v>-8.6517664023070557E-3</v>
      </c>
      <c r="O380" s="5">
        <f>('Problem 1 and 2'!O381-'Problem 1 and 2'!O382)/'Problem 1 and 2'!O382</f>
        <v>2.5089605734767026E-2</v>
      </c>
      <c r="P380" s="5">
        <f>('Problem 1 and 2'!P381-'Problem 1 and 2'!P382)/'Problem 1 and 2'!P382</f>
        <v>1.802539942646467E-2</v>
      </c>
      <c r="Q380" s="5">
        <f>('Problem 1 and 2'!Q381-'Problem 1 and 2'!Q382)/'Problem 1 and 2'!Q382</f>
        <v>2.7081922816519968E-2</v>
      </c>
      <c r="S380">
        <f t="shared" si="160"/>
        <v>0.20047526267063004</v>
      </c>
      <c r="T380">
        <f t="shared" si="161"/>
        <v>1.8798759344255243</v>
      </c>
      <c r="U380">
        <f t="shared" si="162"/>
        <v>0.92959288408285401</v>
      </c>
      <c r="V380">
        <f t="shared" si="163"/>
        <v>0.44284743143799765</v>
      </c>
      <c r="W380">
        <f t="shared" si="164"/>
        <v>0.30352254150904245</v>
      </c>
      <c r="X380">
        <f t="shared" si="165"/>
        <v>15.314285714285752</v>
      </c>
      <c r="Y380">
        <f t="shared" si="166"/>
        <v>0.35494252873563192</v>
      </c>
      <c r="Z380">
        <f t="shared" si="167"/>
        <v>0.4027820429863237</v>
      </c>
      <c r="AA380">
        <f t="shared" si="168"/>
        <v>0.30540386880991172</v>
      </c>
      <c r="AB380">
        <f t="shared" si="169"/>
        <v>0.21219955485438408</v>
      </c>
      <c r="AC380">
        <f t="shared" si="170"/>
        <v>0.66553337027992543</v>
      </c>
      <c r="AD380">
        <f t="shared" si="171"/>
        <v>0.17495525622704611</v>
      </c>
      <c r="AE380">
        <f t="shared" si="172"/>
        <v>0.29928144560295078</v>
      </c>
      <c r="AF380">
        <f t="shared" si="173"/>
        <v>0.23793887605194902</v>
      </c>
      <c r="AG380">
        <f t="shared" si="174"/>
        <v>0.28332801934699847</v>
      </c>
      <c r="AH380">
        <f t="shared" si="175"/>
        <v>22.006964731306919</v>
      </c>
      <c r="AJ380">
        <f t="shared" si="176"/>
        <v>9.1096280254148662E-3</v>
      </c>
      <c r="AK380">
        <f t="shared" si="177"/>
        <v>8.5421863368155854E-2</v>
      </c>
      <c r="AL380">
        <f t="shared" si="178"/>
        <v>4.2240849450738797E-2</v>
      </c>
      <c r="AM380">
        <f t="shared" si="179"/>
        <v>2.0123058170216753E-2</v>
      </c>
      <c r="AN380">
        <f t="shared" si="180"/>
        <v>1.379211287039752E-2</v>
      </c>
      <c r="AO380">
        <f t="shared" si="181"/>
        <v>0.69588359418324419</v>
      </c>
      <c r="AP380">
        <f t="shared" si="182"/>
        <v>1.612864532066495E-2</v>
      </c>
      <c r="AQ380">
        <f t="shared" si="183"/>
        <v>1.8302480505788671E-2</v>
      </c>
      <c r="AR380">
        <f t="shared" si="184"/>
        <v>1.3877600684089197E-2</v>
      </c>
      <c r="AS380">
        <f t="shared" si="185"/>
        <v>9.6423817389278948E-3</v>
      </c>
      <c r="AT380">
        <f t="shared" si="186"/>
        <v>3.0241942876072472E-2</v>
      </c>
      <c r="AU380">
        <f t="shared" si="187"/>
        <v>7.949994847683663E-3</v>
      </c>
      <c r="AV380">
        <f t="shared" si="188"/>
        <v>1.3599396793561248E-2</v>
      </c>
      <c r="AW380">
        <f t="shared" si="189"/>
        <v>1.0811980614185255E-2</v>
      </c>
      <c r="AX380">
        <f t="shared" si="190"/>
        <v>1.2874470550858767E-2</v>
      </c>
      <c r="AY380">
        <f t="shared" si="191"/>
        <v>1</v>
      </c>
      <c r="BA380" cm="1">
        <f t="array" ref="BA380">SUM(AJ380:AX380*C380:Q380)</f>
        <v>4.9292747370299015E-3</v>
      </c>
    </row>
    <row r="381" spans="2:53" x14ac:dyDescent="0.3">
      <c r="B381" s="1">
        <f>'Problem 1 and 2'!B382</f>
        <v>41922</v>
      </c>
      <c r="C381" s="5">
        <f>('Problem 1 and 2'!C382-'Problem 1 and 2'!C383)/'Problem 1 and 2'!C383</f>
        <v>-5.7851239669421628E-2</v>
      </c>
      <c r="D381" s="5">
        <f>('Problem 1 and 2'!D382-'Problem 1 and 2'!D383)/'Problem 1 and 2'!D383</f>
        <v>-5.2156469408224632E-2</v>
      </c>
      <c r="E381" s="5">
        <f>('Problem 1 and 2'!E382-'Problem 1 and 2'!E383)/'Problem 1 and 2'!E383</f>
        <v>-2.0907297830374798E-2</v>
      </c>
      <c r="F381" s="5">
        <f>('Problem 1 and 2'!F382-'Problem 1 and 2'!F383)/'Problem 1 and 2'!F383</f>
        <v>-1.6884531590413997E-2</v>
      </c>
      <c r="G381" s="5">
        <f>('Problem 1 and 2'!G382-'Problem 1 and 2'!G383)/'Problem 1 and 2'!G383</f>
        <v>-8.443708609271515E-2</v>
      </c>
      <c r="H381" s="5">
        <f>('Problem 1 and 2'!H382-'Problem 1 and 2'!H383)/'Problem 1 and 2'!H383</f>
        <v>-3.5395189003436467E-2</v>
      </c>
      <c r="I381" s="5">
        <f>('Problem 1 and 2'!I382-'Problem 1 and 2'!I383)/'Problem 1 and 2'!I383</f>
        <v>-5.9154929577464745E-2</v>
      </c>
      <c r="J381" s="5">
        <f>('Problem 1 and 2'!J382-'Problem 1 and 2'!J383)/'Problem 1 and 2'!J383</f>
        <v>-5.5168040583386105E-2</v>
      </c>
      <c r="K381" s="5">
        <f>('Problem 1 and 2'!K382-'Problem 1 and 2'!K383)/'Problem 1 and 2'!K383</f>
        <v>-4.6099290780141744E-2</v>
      </c>
      <c r="L381" s="5">
        <f>('Problem 1 and 2'!L382-'Problem 1 and 2'!L383)/'Problem 1 and 2'!L383</f>
        <v>-5.8947368421052575E-2</v>
      </c>
      <c r="M381" s="5">
        <f>('Problem 1 and 2'!M382-'Problem 1 and 2'!M383)/'Problem 1 and 2'!M383</f>
        <v>-3.0077427039904805E-2</v>
      </c>
      <c r="N381" s="5">
        <f>('Problem 1 and 2'!N382-'Problem 1 and 2'!N383)/'Problem 1 and 2'!N383</f>
        <v>-6.0934326337169942E-2</v>
      </c>
      <c r="O381" s="5">
        <f>('Problem 1 and 2'!O382-'Problem 1 and 2'!O383)/'Problem 1 and 2'!O383</f>
        <v>-5.2309782608695579E-2</v>
      </c>
      <c r="P381" s="5">
        <f>('Problem 1 and 2'!P382-'Problem 1 and 2'!P383)/'Problem 1 and 2'!P383</f>
        <v>-0.13592920353982299</v>
      </c>
      <c r="Q381" s="5">
        <f>('Problem 1 and 2'!Q382-'Problem 1 and 2'!Q383)/'Problem 1 and 2'!Q383</f>
        <v>-3.4640522875817086E-2</v>
      </c>
      <c r="S381">
        <f t="shared" si="160"/>
        <v>0.20101782089166012</v>
      </c>
      <c r="T381">
        <f t="shared" si="161"/>
        <v>1.8210997006992526</v>
      </c>
      <c r="U381">
        <f t="shared" si="162"/>
        <v>0.95105092262722324</v>
      </c>
      <c r="V381">
        <f t="shared" si="163"/>
        <v>0.43184203876044608</v>
      </c>
      <c r="W381">
        <f t="shared" si="164"/>
        <v>0.30407240118568929</v>
      </c>
      <c r="X381">
        <f t="shared" si="165"/>
        <v>15.276190476190514</v>
      </c>
      <c r="Y381">
        <f t="shared" si="166"/>
        <v>0.3583141762452105</v>
      </c>
      <c r="Z381">
        <f t="shared" si="167"/>
        <v>0.3864425267544252</v>
      </c>
      <c r="AA381">
        <f t="shared" si="168"/>
        <v>0.30203544378627301</v>
      </c>
      <c r="AB381">
        <f t="shared" si="169"/>
        <v>0.21631288716056943</v>
      </c>
      <c r="AC381">
        <f t="shared" si="170"/>
        <v>0.67633141560115984</v>
      </c>
      <c r="AD381">
        <f t="shared" si="171"/>
        <v>0.1764821384632094</v>
      </c>
      <c r="AE381">
        <f t="shared" si="172"/>
        <v>0.29195637525602541</v>
      </c>
      <c r="AF381">
        <f t="shared" si="173"/>
        <v>0.23372587382004323</v>
      </c>
      <c r="AG381">
        <f t="shared" si="174"/>
        <v>0.27585727394562737</v>
      </c>
      <c r="AH381">
        <f t="shared" si="175"/>
        <v>21.90273147138733</v>
      </c>
      <c r="AJ381">
        <f t="shared" si="176"/>
        <v>9.1777512386644593E-3</v>
      </c>
      <c r="AK381">
        <f t="shared" si="177"/>
        <v>8.3144867254490579E-2</v>
      </c>
      <c r="AL381">
        <f t="shared" si="178"/>
        <v>4.3421567025538808E-2</v>
      </c>
      <c r="AM381">
        <f t="shared" si="179"/>
        <v>1.9716355438342641E-2</v>
      </c>
      <c r="AN381">
        <f t="shared" si="180"/>
        <v>1.3882852994062169E-2</v>
      </c>
      <c r="AO381">
        <f t="shared" si="181"/>
        <v>0.6974559541190829</v>
      </c>
      <c r="AP381">
        <f t="shared" si="182"/>
        <v>1.6359337496937076E-2</v>
      </c>
      <c r="AQ381">
        <f t="shared" si="183"/>
        <v>1.7643576887168388E-2</v>
      </c>
      <c r="AR381">
        <f t="shared" si="184"/>
        <v>1.3789852840082412E-2</v>
      </c>
      <c r="AS381">
        <f t="shared" si="185"/>
        <v>9.8760689936389957E-3</v>
      </c>
      <c r="AT381">
        <f t="shared" si="186"/>
        <v>3.0878861683744173E-2</v>
      </c>
      <c r="AU381">
        <f t="shared" si="187"/>
        <v>8.0575401608588004E-3</v>
      </c>
      <c r="AV381">
        <f t="shared" si="188"/>
        <v>1.3329678795424356E-2</v>
      </c>
      <c r="AW381">
        <f t="shared" si="189"/>
        <v>1.0671083381786031E-2</v>
      </c>
      <c r="AX381">
        <f t="shared" si="190"/>
        <v>1.2594651690178186E-2</v>
      </c>
      <c r="AY381">
        <f t="shared" si="191"/>
        <v>1</v>
      </c>
      <c r="BA381" cm="1">
        <f t="array" ref="BA381">SUM(AJ381:AX381*C381:Q381)</f>
        <v>-3.9129804056083996E-2</v>
      </c>
    </row>
    <row r="382" spans="2:53" x14ac:dyDescent="0.3">
      <c r="B382" s="1">
        <f>'Problem 1 and 2'!B383</f>
        <v>41915</v>
      </c>
      <c r="C382" s="5">
        <f>('Problem 1 and 2'!C383-'Problem 1 and 2'!C384)/'Problem 1 and 2'!C384</f>
        <v>-4.0853658536585298E-2</v>
      </c>
      <c r="D382" s="5">
        <f>('Problem 1 and 2'!D383-'Problem 1 and 2'!D384)/'Problem 1 and 2'!D384</f>
        <v>-2.8738431563565665E-2</v>
      </c>
      <c r="E382" s="5">
        <f>('Problem 1 and 2'!E383-'Problem 1 and 2'!E384)/'Problem 1 and 2'!E384</f>
        <v>-2.5936599423631124E-2</v>
      </c>
      <c r="F382" s="5">
        <f>('Problem 1 and 2'!F383-'Problem 1 and 2'!F384)/'Problem 1 and 2'!F384</f>
        <v>-7.132018209408203E-2</v>
      </c>
      <c r="G382" s="5">
        <f>('Problem 1 and 2'!G383-'Problem 1 and 2'!G384)/'Problem 1 and 2'!G384</f>
        <v>-2.2026431718061988E-3</v>
      </c>
      <c r="H382" s="5">
        <f>('Problem 1 and 2'!H383-'Problem 1 and 2'!H384)/'Problem 1 and 2'!H384</f>
        <v>-1.5561569688768682E-2</v>
      </c>
      <c r="I382" s="5">
        <f>('Problem 1 and 2'!I383-'Problem 1 and 2'!I384)/'Problem 1 and 2'!I384</f>
        <v>-3.0811232449297885E-2</v>
      </c>
      <c r="J382" s="5">
        <f>('Problem 1 and 2'!J383-'Problem 1 and 2'!J384)/'Problem 1 and 2'!J384</f>
        <v>-3.4292712798530446E-2</v>
      </c>
      <c r="K382" s="5">
        <f>('Problem 1 and 2'!K383-'Problem 1 and 2'!K384)/'Problem 1 and 2'!K384</f>
        <v>-2.478386167146978E-2</v>
      </c>
      <c r="L382" s="5">
        <f>('Problem 1 and 2'!L383-'Problem 1 and 2'!L384)/'Problem 1 and 2'!L384</f>
        <v>-4.7145102147721617E-3</v>
      </c>
      <c r="M382" s="5">
        <f>('Problem 1 and 2'!M383-'Problem 1 and 2'!M384)/'Problem 1 and 2'!M384</f>
        <v>-9.4395280235988217E-3</v>
      </c>
      <c r="N382" s="5">
        <f>('Problem 1 and 2'!N383-'Problem 1 and 2'!N384)/'Problem 1 and 2'!N384</f>
        <v>1.7918676774638143E-2</v>
      </c>
      <c r="O382" s="5">
        <f>('Problem 1 and 2'!O383-'Problem 1 and 2'!O384)/'Problem 1 and 2'!O384</f>
        <v>-2.8382838283828458E-2</v>
      </c>
      <c r="P382" s="5">
        <f>('Problem 1 and 2'!P383-'Problem 1 and 2'!P384)/'Problem 1 and 2'!P384</f>
        <v>-8.5760517799352842E-2</v>
      </c>
      <c r="Q382" s="5">
        <f>('Problem 1 and 2'!Q383-'Problem 1 and 2'!Q384)/'Problem 1 and 2'!Q384</f>
        <v>-2.5477707006369421E-2</v>
      </c>
      <c r="S382">
        <f t="shared" si="160"/>
        <v>0.21336102042009542</v>
      </c>
      <c r="T382">
        <f t="shared" si="161"/>
        <v>1.9213083614784707</v>
      </c>
      <c r="U382">
        <f t="shared" si="162"/>
        <v>0.97135942339242987</v>
      </c>
      <c r="V382">
        <f t="shared" si="163"/>
        <v>0.43925871643444825</v>
      </c>
      <c r="W382">
        <f t="shared" si="164"/>
        <v>0.3321152446946769</v>
      </c>
      <c r="X382">
        <f t="shared" si="165"/>
        <v>15.836734693877592</v>
      </c>
      <c r="Y382">
        <f t="shared" si="166"/>
        <v>0.38084291187739439</v>
      </c>
      <c r="Z382">
        <f t="shared" si="167"/>
        <v>0.40900662059847548</v>
      </c>
      <c r="AA382">
        <f t="shared" si="168"/>
        <v>0.31663195222204082</v>
      </c>
      <c r="AB382">
        <f t="shared" si="169"/>
        <v>0.22986268769859164</v>
      </c>
      <c r="AC382">
        <f t="shared" si="170"/>
        <v>0.69730454209048054</v>
      </c>
      <c r="AD382">
        <f t="shared" si="171"/>
        <v>0.18793375523443426</v>
      </c>
      <c r="AE382">
        <f t="shared" si="172"/>
        <v>0.30807153001926119</v>
      </c>
      <c r="AF382">
        <f t="shared" si="173"/>
        <v>0.27049389329849327</v>
      </c>
      <c r="AG382">
        <f t="shared" si="174"/>
        <v>0.28575601160244407</v>
      </c>
      <c r="AH382">
        <f t="shared" si="175"/>
        <v>22.800041364939332</v>
      </c>
      <c r="AJ382">
        <f t="shared" si="176"/>
        <v>9.3579225144823832E-3</v>
      </c>
      <c r="AK382">
        <f t="shared" si="177"/>
        <v>8.4267757708236204E-2</v>
      </c>
      <c r="AL382">
        <f t="shared" si="178"/>
        <v>4.2603406188820941E-2</v>
      </c>
      <c r="AM382">
        <f t="shared" si="179"/>
        <v>1.9265698224123246E-2</v>
      </c>
      <c r="AN382">
        <f t="shared" si="180"/>
        <v>1.4566431673469932E-2</v>
      </c>
      <c r="AO382">
        <f t="shared" si="181"/>
        <v>0.69459236675905611</v>
      </c>
      <c r="AP382">
        <f t="shared" si="182"/>
        <v>1.6703606181304301E-2</v>
      </c>
      <c r="AQ382">
        <f t="shared" si="183"/>
        <v>1.7938854322756787E-2</v>
      </c>
      <c r="AR382">
        <f t="shared" si="184"/>
        <v>1.3887341130395503E-2</v>
      </c>
      <c r="AS382">
        <f t="shared" si="185"/>
        <v>1.0081678538182919E-2</v>
      </c>
      <c r="AT382">
        <f t="shared" si="186"/>
        <v>3.0583477061702075E-2</v>
      </c>
      <c r="AU382">
        <f t="shared" si="187"/>
        <v>8.2426936085926838E-3</v>
      </c>
      <c r="AV382">
        <f t="shared" si="188"/>
        <v>1.3511884697410983E-2</v>
      </c>
      <c r="AW382">
        <f t="shared" si="189"/>
        <v>1.1863745726112766E-2</v>
      </c>
      <c r="AX382">
        <f t="shared" si="190"/>
        <v>1.2533135665352966E-2</v>
      </c>
      <c r="AY382">
        <f t="shared" si="191"/>
        <v>0.99999999999999967</v>
      </c>
      <c r="BA382" cm="1">
        <f t="array" ref="BA382">SUM(AJ382:AX382*C382:Q382)</f>
        <v>-1.9506881706146624E-2</v>
      </c>
    </row>
    <row r="383" spans="2:53" x14ac:dyDescent="0.3">
      <c r="B383" s="1">
        <f>'Problem 1 and 2'!B384</f>
        <v>41908</v>
      </c>
      <c r="C383" s="5">
        <f>('Problem 1 and 2'!C384-'Problem 1 and 2'!C385)/'Problem 1 and 2'!C385</f>
        <v>-2.4330900243309346E-3</v>
      </c>
      <c r="D383" s="5">
        <f>('Problem 1 and 2'!D384-'Problem 1 and 2'!D385)/'Problem 1 and 2'!D385</f>
        <v>-3.2516493873703894E-2</v>
      </c>
      <c r="E383" s="5">
        <f>('Problem 1 and 2'!E384-'Problem 1 and 2'!E385)/'Problem 1 and 2'!E385</f>
        <v>-2.8917910447761194E-2</v>
      </c>
      <c r="F383" s="5">
        <f>('Problem 1 and 2'!F384-'Problem 1 and 2'!F385)/'Problem 1 and 2'!F385</f>
        <v>-2.7545499262174155E-2</v>
      </c>
      <c r="G383" s="5">
        <f>('Problem 1 and 2'!G384-'Problem 1 and 2'!G385)/'Problem 1 and 2'!G385</f>
        <v>-3.7115588547189819E-2</v>
      </c>
      <c r="H383" s="5">
        <f>('Problem 1 and 2'!H384-'Problem 1 and 2'!H385)/'Problem 1 and 2'!H385</f>
        <v>-6.1289298189901413E-2</v>
      </c>
      <c r="I383" s="5">
        <f>('Problem 1 and 2'!I384-'Problem 1 and 2'!I385)/'Problem 1 and 2'!I385</f>
        <v>3.9154267815190739E-3</v>
      </c>
      <c r="J383" s="5">
        <f>('Problem 1 and 2'!J384-'Problem 1 and 2'!J385)/'Problem 1 and 2'!J385</f>
        <v>-2.2155688622754424E-2</v>
      </c>
      <c r="K383" s="5">
        <f>('Problem 1 and 2'!K384-'Problem 1 and 2'!K385)/'Problem 1 and 2'!K385</f>
        <v>-1.643990929705216E-2</v>
      </c>
      <c r="L383" s="5">
        <f>('Problem 1 and 2'!L384-'Problem 1 and 2'!L385)/'Problem 1 and 2'!L385</f>
        <v>2.6896180742334588E-2</v>
      </c>
      <c r="M383" s="5">
        <f>('Problem 1 and 2'!M384-'Problem 1 and 2'!M385)/'Problem 1 and 2'!M385</f>
        <v>1.2847325963549627E-2</v>
      </c>
      <c r="N383" s="5">
        <f>('Problem 1 and 2'!N384-'Problem 1 and 2'!N385)/'Problem 1 and 2'!N385</f>
        <v>-4.8010973936901029E-3</v>
      </c>
      <c r="O383" s="5">
        <f>('Problem 1 and 2'!O384-'Problem 1 and 2'!O385)/'Problem 1 and 2'!O385</f>
        <v>-4.1745730550284597E-2</v>
      </c>
      <c r="P383" s="5">
        <f>('Problem 1 and 2'!P384-'Problem 1 and 2'!P385)/'Problem 1 and 2'!P385</f>
        <v>-4.4822256568778987E-2</v>
      </c>
      <c r="Q383" s="5">
        <f>('Problem 1 and 2'!Q384-'Problem 1 and 2'!Q385)/'Problem 1 and 2'!Q385</f>
        <v>-4.6172539489671975E-2</v>
      </c>
      <c r="S383">
        <f t="shared" si="160"/>
        <v>0.22244887062234994</v>
      </c>
      <c r="T383">
        <f t="shared" si="161"/>
        <v>1.9781575055743736</v>
      </c>
      <c r="U383">
        <f t="shared" si="162"/>
        <v>0.99722402342358929</v>
      </c>
      <c r="V383">
        <f t="shared" si="163"/>
        <v>0.47299263746781284</v>
      </c>
      <c r="W383">
        <f t="shared" si="164"/>
        <v>0.33284839093020602</v>
      </c>
      <c r="X383">
        <f t="shared" si="165"/>
        <v>16.087074829932014</v>
      </c>
      <c r="Y383">
        <f t="shared" si="166"/>
        <v>0.3929501915708809</v>
      </c>
      <c r="Z383">
        <f t="shared" si="167"/>
        <v>0.42353063502682975</v>
      </c>
      <c r="AA383">
        <f t="shared" si="168"/>
        <v>0.32467874533406665</v>
      </c>
      <c r="AB383">
        <f t="shared" si="169"/>
        <v>0.2309515109561113</v>
      </c>
      <c r="AC383">
        <f t="shared" si="170"/>
        <v>0.70394949305739396</v>
      </c>
      <c r="AD383">
        <f t="shared" si="171"/>
        <v>0.18462551038941374</v>
      </c>
      <c r="AE383">
        <f t="shared" si="172"/>
        <v>0.31707090215976952</v>
      </c>
      <c r="AF383">
        <f t="shared" si="173"/>
        <v>0.29586765674065285</v>
      </c>
      <c r="AG383">
        <f t="shared" si="174"/>
        <v>0.29322675700381517</v>
      </c>
      <c r="AH383">
        <f t="shared" si="175"/>
        <v>23.25759766018928</v>
      </c>
      <c r="AJ383">
        <f t="shared" si="176"/>
        <v>9.5645678402598855E-3</v>
      </c>
      <c r="AK383">
        <f t="shared" si="177"/>
        <v>8.5054249130831108E-2</v>
      </c>
      <c r="AL383">
        <f t="shared" si="178"/>
        <v>4.2877344341138345E-2</v>
      </c>
      <c r="AM383">
        <f t="shared" si="179"/>
        <v>2.0337123566181919E-2</v>
      </c>
      <c r="AN383">
        <f t="shared" si="180"/>
        <v>1.431138313566893E-2</v>
      </c>
      <c r="AO383">
        <f t="shared" si="181"/>
        <v>0.69169116539790942</v>
      </c>
      <c r="AP383">
        <f t="shared" si="182"/>
        <v>1.6895562358252736E-2</v>
      </c>
      <c r="AQ383">
        <f t="shared" si="183"/>
        <v>1.8210420578037588E-2</v>
      </c>
      <c r="AR383">
        <f t="shared" si="184"/>
        <v>1.3960115317061697E-2</v>
      </c>
      <c r="AS383">
        <f t="shared" si="185"/>
        <v>9.9301533344279078E-3</v>
      </c>
      <c r="AT383">
        <f t="shared" si="186"/>
        <v>3.0267506702223387E-2</v>
      </c>
      <c r="AU383">
        <f t="shared" si="187"/>
        <v>7.938288084905808E-3</v>
      </c>
      <c r="AV383">
        <f t="shared" si="188"/>
        <v>1.3633003149869996E-2</v>
      </c>
      <c r="AW383">
        <f t="shared" si="189"/>
        <v>1.2721333521350672E-2</v>
      </c>
      <c r="AX383">
        <f t="shared" si="190"/>
        <v>1.26077835418806E-2</v>
      </c>
      <c r="AY383">
        <f t="shared" si="191"/>
        <v>0.99999999999999989</v>
      </c>
      <c r="BA383" cm="1">
        <f t="array" ref="BA383">SUM(AJ383:AX383*C383:Q383)</f>
        <v>-4.9183937156319628E-2</v>
      </c>
    </row>
    <row r="384" spans="2:53" x14ac:dyDescent="0.3">
      <c r="B384" s="1">
        <f>'Problem 1 and 2'!B385</f>
        <v>41901</v>
      </c>
      <c r="C384" s="5">
        <f>('Problem 1 and 2'!C385-'Problem 1 and 2'!C386)/'Problem 1 and 2'!C386</f>
        <v>7.9705702023299286E-3</v>
      </c>
      <c r="D384" s="5">
        <f>('Problem 1 and 2'!D385-'Problem 1 and 2'!D386)/'Problem 1 and 2'!D386</f>
        <v>3.7652811735941358E-2</v>
      </c>
      <c r="E384" s="5">
        <f>('Problem 1 and 2'!E385-'Problem 1 and 2'!E386)/'Problem 1 and 2'!E386</f>
        <v>2.2900763358778626E-2</v>
      </c>
      <c r="F384" s="5">
        <f>('Problem 1 and 2'!F385-'Problem 1 and 2'!F386)/'Problem 1 and 2'!F386</f>
        <v>1.5484515484515531E-2</v>
      </c>
      <c r="G384" s="5">
        <f>('Problem 1 and 2'!G385-'Problem 1 and 2'!G386)/'Problem 1 and 2'!G386</f>
        <v>3.7403740374037306E-2</v>
      </c>
      <c r="H384" s="5">
        <f>('Problem 1 and 2'!H385-'Problem 1 and 2'!H386)/'Problem 1 and 2'!H386</f>
        <v>4.0303931285100722E-2</v>
      </c>
      <c r="I384" s="5">
        <f>('Problem 1 and 2'!I385-'Problem 1 and 2'!I386)/'Problem 1 and 2'!I386</f>
        <v>1.3492063492063515E-2</v>
      </c>
      <c r="J384" s="5">
        <f>('Problem 1 and 2'!J385-'Problem 1 and 2'!J386)/'Problem 1 and 2'!J386</f>
        <v>4.2092603728201361E-3</v>
      </c>
      <c r="K384" s="5">
        <f>('Problem 1 and 2'!K385-'Problem 1 and 2'!K386)/'Problem 1 and 2'!K386</f>
        <v>2.4390243902439015E-2</v>
      </c>
      <c r="L384" s="5">
        <f>('Problem 1 and 2'!L385-'Problem 1 and 2'!L386)/'Problem 1 and 2'!L386</f>
        <v>3.2204330927262693E-2</v>
      </c>
      <c r="M384" s="5">
        <f>('Problem 1 and 2'!M385-'Problem 1 and 2'!M386)/'Problem 1 and 2'!M386</f>
        <v>2.0426829268292666E-2</v>
      </c>
      <c r="N384" s="5">
        <f>('Problem 1 and 2'!N385-'Problem 1 and 2'!N386)/'Problem 1 and 2'!N386</f>
        <v>1.1797362942401229E-2</v>
      </c>
      <c r="O384" s="5">
        <f>('Problem 1 and 2'!O385-'Problem 1 and 2'!O386)/'Problem 1 and 2'!O386</f>
        <v>1.672025723472665E-2</v>
      </c>
      <c r="P384" s="5">
        <f>('Problem 1 and 2'!P385-'Problem 1 and 2'!P386)/'Problem 1 and 2'!P386</f>
        <v>4.4390637610976606E-2</v>
      </c>
      <c r="Q384" s="5">
        <f>('Problem 1 and 2'!Q385-'Problem 1 and 2'!Q386)/'Problem 1 and 2'!Q386</f>
        <v>2.2360248447205019E-2</v>
      </c>
      <c r="S384">
        <f t="shared" si="160"/>
        <v>0.22299142884338005</v>
      </c>
      <c r="T384">
        <f t="shared" si="161"/>
        <v>2.0446420978221238</v>
      </c>
      <c r="U384">
        <f t="shared" si="162"/>
        <v>1.0269204160519574</v>
      </c>
      <c r="V384">
        <f t="shared" si="163"/>
        <v>0.48639050681439738</v>
      </c>
      <c r="W384">
        <f t="shared" si="164"/>
        <v>0.34567845005196501</v>
      </c>
      <c r="X384">
        <f t="shared" si="165"/>
        <v>17.137414965986434</v>
      </c>
      <c r="Y384">
        <f t="shared" si="166"/>
        <v>0.39141762452107248</v>
      </c>
      <c r="Z384">
        <f t="shared" si="167"/>
        <v>0.43312685884556379</v>
      </c>
      <c r="AA384">
        <f t="shared" si="168"/>
        <v>0.33010565231659572</v>
      </c>
      <c r="AB384">
        <f t="shared" si="169"/>
        <v>0.22490249285877992</v>
      </c>
      <c r="AC384">
        <f t="shared" si="170"/>
        <v>0.69502034019560399</v>
      </c>
      <c r="AD384">
        <f t="shared" si="171"/>
        <v>0.18551619169384234</v>
      </c>
      <c r="AE384">
        <f t="shared" si="172"/>
        <v>0.33088389195682877</v>
      </c>
      <c r="AF384">
        <f t="shared" si="173"/>
        <v>0.30975141409579676</v>
      </c>
      <c r="AG384">
        <f t="shared" si="174"/>
        <v>0.30742117326642027</v>
      </c>
      <c r="AH384">
        <f t="shared" si="175"/>
        <v>24.472183505320768</v>
      </c>
      <c r="AJ384">
        <f t="shared" si="176"/>
        <v>9.1120364799036849E-3</v>
      </c>
      <c r="AK384">
        <f t="shared" si="177"/>
        <v>8.3549639016787192E-2</v>
      </c>
      <c r="AL384">
        <f t="shared" si="178"/>
        <v>4.1962762163363282E-2</v>
      </c>
      <c r="AM384">
        <f t="shared" si="179"/>
        <v>1.987523944108403E-2</v>
      </c>
      <c r="AN384">
        <f t="shared" si="180"/>
        <v>1.4125361963586422E-2</v>
      </c>
      <c r="AO384">
        <f t="shared" si="181"/>
        <v>0.70028140162729646</v>
      </c>
      <c r="AP384">
        <f t="shared" si="182"/>
        <v>1.5994389075906123E-2</v>
      </c>
      <c r="AQ384">
        <f t="shared" si="183"/>
        <v>1.7698741869575835E-2</v>
      </c>
      <c r="AR384">
        <f t="shared" si="184"/>
        <v>1.3489015078888396E-2</v>
      </c>
      <c r="AS384">
        <f t="shared" si="185"/>
        <v>9.1901277550440631E-3</v>
      </c>
      <c r="AT384">
        <f t="shared" si="186"/>
        <v>2.8400422056515388E-2</v>
      </c>
      <c r="AU384">
        <f t="shared" si="187"/>
        <v>7.580696330325703E-3</v>
      </c>
      <c r="AV384">
        <f t="shared" si="188"/>
        <v>1.3520816067960901E-2</v>
      </c>
      <c r="AW384">
        <f t="shared" si="189"/>
        <v>1.265728552699232E-2</v>
      </c>
      <c r="AX384">
        <f t="shared" si="190"/>
        <v>1.2562065546769884E-2</v>
      </c>
      <c r="AY384">
        <f t="shared" si="191"/>
        <v>0.99999999999999956</v>
      </c>
      <c r="BA384" cm="1">
        <f t="array" ref="BA384">SUM(AJ384:AX384*C384:Q384)</f>
        <v>3.5893327968756022E-2</v>
      </c>
    </row>
    <row r="385" spans="2:53" x14ac:dyDescent="0.3">
      <c r="B385" s="1">
        <f>'Problem 1 and 2'!B386</f>
        <v>41894</v>
      </c>
      <c r="C385" s="5">
        <f>('Problem 1 and 2'!C386-'Problem 1 and 2'!C387)/'Problem 1 and 2'!C387</f>
        <v>1.2277470841006053E-3</v>
      </c>
      <c r="D385" s="5">
        <f>('Problem 1 and 2'!D386-'Problem 1 and 2'!D387)/'Problem 1 and 2'!D387</f>
        <v>9.378084896347387E-3</v>
      </c>
      <c r="E385" s="5">
        <f>('Problem 1 and 2'!E386-'Problem 1 and 2'!E387)/'Problem 1 and 2'!E387</f>
        <v>-3.8022813688212928E-3</v>
      </c>
      <c r="F385" s="5">
        <f>('Problem 1 and 2'!F386-'Problem 1 and 2'!F387)/'Problem 1 and 2'!F387</f>
        <v>6.7733333333333479E-2</v>
      </c>
      <c r="G385" s="5">
        <f>('Problem 1 and 2'!G386-'Problem 1 and 2'!G387)/'Problem 1 and 2'!G387</f>
        <v>2.5959367945824059E-2</v>
      </c>
      <c r="H385" s="5">
        <f>('Problem 1 and 2'!H386-'Problem 1 and 2'!H387)/'Problem 1 and 2'!H387</f>
        <v>1.0684474123539194E-2</v>
      </c>
      <c r="I385" s="5">
        <f>('Problem 1 and 2'!I386-'Problem 1 and 2'!I387)/'Problem 1 and 2'!I387</f>
        <v>-1.0600706713780874E-2</v>
      </c>
      <c r="J385" s="5">
        <f>('Problem 1 and 2'!J386-'Problem 1 and 2'!J387)/'Problem 1 and 2'!J387</f>
        <v>-3.6500579374275685E-2</v>
      </c>
      <c r="K385" s="5">
        <f>('Problem 1 and 2'!K386-'Problem 1 and 2'!K387)/'Problem 1 and 2'!K387</f>
        <v>1.1627906976744071E-3</v>
      </c>
      <c r="L385" s="5">
        <f>('Problem 1 and 2'!L386-'Problem 1 and 2'!L387)/'Problem 1 and 2'!L387</f>
        <v>-4.4223327805417989E-3</v>
      </c>
      <c r="M385" s="5">
        <f>('Problem 1 and 2'!M386-'Problem 1 and 2'!M387)/'Problem 1 and 2'!M387</f>
        <v>-5.4578532443906591E-3</v>
      </c>
      <c r="N385" s="5">
        <f>('Problem 1 and 2'!N386-'Problem 1 and 2'!N387)/'Problem 1 and 2'!N387</f>
        <v>-1.0302197802197802E-2</v>
      </c>
      <c r="O385" s="5">
        <f>('Problem 1 and 2'!O386-'Problem 1 and 2'!O387)/'Problem 1 and 2'!O387</f>
        <v>-5.1250762660158669E-2</v>
      </c>
      <c r="P385" s="5">
        <f>('Problem 1 and 2'!P386-'Problem 1 and 2'!P387)/'Problem 1 and 2'!P387</f>
        <v>-2.899686520376165E-2</v>
      </c>
      <c r="Q385" s="5">
        <f>('Problem 1 and 2'!Q386-'Problem 1 and 2'!Q387)/'Problem 1 and 2'!Q387</f>
        <v>-1.7094017094017252E-2</v>
      </c>
      <c r="S385">
        <f t="shared" si="160"/>
        <v>0.22122811462503217</v>
      </c>
      <c r="T385">
        <f t="shared" si="161"/>
        <v>1.9704491470528949</v>
      </c>
      <c r="U385">
        <f t="shared" si="162"/>
        <v>1.0039296604687047</v>
      </c>
      <c r="V385">
        <f t="shared" si="163"/>
        <v>0.47897382914039521</v>
      </c>
      <c r="W385">
        <f t="shared" si="164"/>
        <v>0.33321496404797057</v>
      </c>
      <c r="X385">
        <f t="shared" si="165"/>
        <v>16.473469387755138</v>
      </c>
      <c r="Y385">
        <f t="shared" si="166"/>
        <v>0.38620689655172386</v>
      </c>
      <c r="Z385">
        <f t="shared" si="167"/>
        <v>0.43131135704201956</v>
      </c>
      <c r="AA385">
        <f t="shared" si="168"/>
        <v>0.32224599392810532</v>
      </c>
      <c r="AB385">
        <f t="shared" si="169"/>
        <v>0.21788563186587553</v>
      </c>
      <c r="AC385">
        <f t="shared" si="170"/>
        <v>0.68110747410862893</v>
      </c>
      <c r="AD385">
        <f t="shared" si="171"/>
        <v>0.18335310852594427</v>
      </c>
      <c r="AE385">
        <f t="shared" si="172"/>
        <v>0.32544241112768418</v>
      </c>
      <c r="AF385">
        <f t="shared" si="173"/>
        <v>0.29658578212109132</v>
      </c>
      <c r="AG385">
        <f t="shared" si="174"/>
        <v>0.30069750240518628</v>
      </c>
      <c r="AH385">
        <f t="shared" si="175"/>
        <v>23.626101260766397</v>
      </c>
      <c r="AJ385">
        <f t="shared" si="176"/>
        <v>9.3637165177313658E-3</v>
      </c>
      <c r="AK385">
        <f t="shared" si="177"/>
        <v>8.3401367212669622E-2</v>
      </c>
      <c r="AL385">
        <f t="shared" si="178"/>
        <v>4.2492396413107501E-2</v>
      </c>
      <c r="AM385">
        <f t="shared" si="179"/>
        <v>2.027307950024667E-2</v>
      </c>
      <c r="AN385">
        <f t="shared" si="180"/>
        <v>1.410367967064074E-2</v>
      </c>
      <c r="AO385">
        <f t="shared" si="181"/>
        <v>0.69725720743908981</v>
      </c>
      <c r="AP385">
        <f t="shared" si="182"/>
        <v>1.6346619879813208E-2</v>
      </c>
      <c r="AQ385">
        <f t="shared" si="183"/>
        <v>1.8255714401692547E-2</v>
      </c>
      <c r="AR385">
        <f t="shared" si="184"/>
        <v>1.3639406280850424E-2</v>
      </c>
      <c r="AS385">
        <f t="shared" si="185"/>
        <v>9.2222423607274274E-3</v>
      </c>
      <c r="AT385">
        <f t="shared" si="186"/>
        <v>2.8828602171433119E-2</v>
      </c>
      <c r="AU385">
        <f t="shared" si="187"/>
        <v>7.7606163836443556E-3</v>
      </c>
      <c r="AV385">
        <f t="shared" si="188"/>
        <v>1.3774698056852707E-2</v>
      </c>
      <c r="AW385">
        <f t="shared" si="189"/>
        <v>1.255331037684169E-2</v>
      </c>
      <c r="AX385">
        <f t="shared" si="190"/>
        <v>1.2727343334658681E-2</v>
      </c>
      <c r="AY385">
        <f t="shared" si="191"/>
        <v>0.99999999999999989</v>
      </c>
      <c r="BA385" cm="1">
        <f t="array" ref="BA385">SUM(AJ385:AX385*C385:Q385)</f>
        <v>7.4318063176517044E-3</v>
      </c>
    </row>
    <row r="386" spans="2:53" x14ac:dyDescent="0.3">
      <c r="B386" s="1">
        <f>'Problem 1 and 2'!B387</f>
        <v>41887</v>
      </c>
      <c r="C386" s="5">
        <f>('Problem 1 and 2'!C387-'Problem 1 and 2'!C388)/'Problem 1 and 2'!C388</f>
        <v>2.9058749210360037E-2</v>
      </c>
      <c r="D386" s="5">
        <f>('Problem 1 and 2'!D387-'Problem 1 and 2'!D388)/'Problem 1 and 2'!D388</f>
        <v>-4.4226044226042659E-3</v>
      </c>
      <c r="E386" s="5">
        <f>('Problem 1 and 2'!E387-'Problem 1 and 2'!E388)/'Problem 1 and 2'!E388</f>
        <v>-5.6710775047258983E-3</v>
      </c>
      <c r="F386" s="5">
        <f>('Problem 1 and 2'!F387-'Problem 1 and 2'!F388)/'Problem 1 and 2'!F388</f>
        <v>5.7529610829102941E-2</v>
      </c>
      <c r="G386" s="5">
        <f>('Problem 1 and 2'!G387-'Problem 1 and 2'!G388)/'Problem 1 and 2'!G388</f>
        <v>1.6637980493402049E-2</v>
      </c>
      <c r="H386" s="5">
        <f>('Problem 1 and 2'!H387-'Problem 1 and 2'!H388)/'Problem 1 and 2'!H388</f>
        <v>7.3999327278842534E-3</v>
      </c>
      <c r="I386" s="5">
        <f>('Problem 1 and 2'!I387-'Problem 1 and 2'!I388)/'Problem 1 and 2'!I388</f>
        <v>-1.6602316602316647E-2</v>
      </c>
      <c r="J386" s="5">
        <f>('Problem 1 and 2'!J387-'Problem 1 and 2'!J388)/'Problem 1 and 2'!J388</f>
        <v>-9.7532989099255139E-3</v>
      </c>
      <c r="K386" s="5">
        <f>('Problem 1 and 2'!K387-'Problem 1 and 2'!K388)/'Problem 1 and 2'!K388</f>
        <v>2.3809523809523808E-2</v>
      </c>
      <c r="L386" s="5">
        <f>('Problem 1 and 2'!L387-'Problem 1 and 2'!L388)/'Problem 1 and 2'!L388</f>
        <v>-8.767123287671201E-3</v>
      </c>
      <c r="M386" s="5">
        <f>('Problem 1 and 2'!M387-'Problem 1 and 2'!M388)/'Problem 1 and 2'!M388</f>
        <v>6.7155067155066665E-3</v>
      </c>
      <c r="N386" s="5">
        <f>('Problem 1 and 2'!N387-'Problem 1 and 2'!N388)/'Problem 1 and 2'!N388</f>
        <v>6.915629322268327E-3</v>
      </c>
      <c r="O386" s="5">
        <f>('Problem 1 and 2'!O387-'Problem 1 and 2'!O388)/'Problem 1 and 2'!O388</f>
        <v>1.6749379652605565E-2</v>
      </c>
      <c r="P386" s="5">
        <f>('Problem 1 and 2'!P387-'Problem 1 and 2'!P388)/'Problem 1 and 2'!P388</f>
        <v>-1.3147718484145567E-2</v>
      </c>
      <c r="Q386" s="5">
        <f>('Problem 1 and 2'!Q387-'Problem 1 and 2'!Q388)/'Problem 1 and 2'!Q388</f>
        <v>-1.8573996405032801E-2</v>
      </c>
      <c r="S386">
        <f t="shared" ref="S386:S449" si="192">S387*(1+C386)</f>
        <v>0.22095683551451711</v>
      </c>
      <c r="T386">
        <f t="shared" ref="T386:T449" si="193">T387*(1+D386)</f>
        <v>1.9521417955643841</v>
      </c>
      <c r="U386">
        <f t="shared" ref="U386:U449" si="194">U387*(1+E386)</f>
        <v>1.0077614530659136</v>
      </c>
      <c r="V386">
        <f t="shared" ref="V386:V449" si="195">V387*(1+F386)</f>
        <v>0.44858937544367677</v>
      </c>
      <c r="W386">
        <f t="shared" ref="W386:W449" si="196">W387*(1+G386)</f>
        <v>0.32478378233938598</v>
      </c>
      <c r="X386">
        <f t="shared" ref="X386:X449" si="197">X387*(1+H386)</f>
        <v>16.299319727891191</v>
      </c>
      <c r="Y386">
        <f t="shared" ref="Y386:Y449" si="198">Y387*(1+I386)</f>
        <v>0.39034482758620659</v>
      </c>
      <c r="Z386">
        <f t="shared" ref="Z386:Z449" si="199">Z387*(1+J386)</f>
        <v>0.447650873273918</v>
      </c>
      <c r="AA386">
        <f t="shared" ref="AA386:AA449" si="200">AA387*(1+K386)</f>
        <v>0.3218717244810344</v>
      </c>
      <c r="AB386">
        <f t="shared" ref="AB386:AB449" si="201">AB387*(1+L386)</f>
        <v>0.21885347476144856</v>
      </c>
      <c r="AC386">
        <f t="shared" ref="AC386:AC449" si="202">AC387*(1+M386)</f>
        <v>0.68484525902751781</v>
      </c>
      <c r="AD386">
        <f t="shared" ref="AD386:AD449" si="203">AD387*(1+N386)</f>
        <v>0.18526171132114841</v>
      </c>
      <c r="AE386">
        <f t="shared" ref="AE386:AE449" si="204">AE387*(1+O386)</f>
        <v>0.34302257996030511</v>
      </c>
      <c r="AF386">
        <f t="shared" ref="AF386:AF449" si="205">AF387*(1+P386)</f>
        <v>0.30544266181316587</v>
      </c>
      <c r="AG386">
        <f t="shared" ref="AG386:AG449" si="206">AG387*(1+Q386)</f>
        <v>0.30592702418614609</v>
      </c>
      <c r="AH386">
        <f t="shared" ref="AH386:AH449" si="207">SUM(S386:AG386)</f>
        <v>23.456773106229967</v>
      </c>
      <c r="AJ386">
        <f t="shared" ref="AJ386:AJ449" si="208">S386/$AH386</f>
        <v>9.4197456109524468E-3</v>
      </c>
      <c r="AK386">
        <f t="shared" ref="AK386:AK449" si="209">T386/$AH386</f>
        <v>8.3222947449916193E-2</v>
      </c>
      <c r="AL386">
        <f t="shared" ref="AL386:AL449" si="210">U386/$AH386</f>
        <v>4.2962493114547744E-2</v>
      </c>
      <c r="AM386">
        <f t="shared" ref="AM386:AM449" si="211">V386/$AH386</f>
        <v>1.9124087248153256E-2</v>
      </c>
      <c r="AN386">
        <f t="shared" ref="AN386:AN449" si="212">W386/$AH386</f>
        <v>1.3846055502541631E-2</v>
      </c>
      <c r="AO386">
        <f t="shared" ref="AO386:AO449" si="213">X386/$AH386</f>
        <v>0.69486623987347163</v>
      </c>
      <c r="AP386">
        <f t="shared" ref="AP386:AP449" si="214">Y386/$AH386</f>
        <v>1.664102840652594E-2</v>
      </c>
      <c r="AQ386">
        <f t="shared" ref="AQ386:AQ449" si="215">Z386/$AH386</f>
        <v>1.9084077389784907E-2</v>
      </c>
      <c r="AR386">
        <f t="shared" ref="AR386:AR449" si="216">AA386/$AH386</f>
        <v>1.3721909787989865E-2</v>
      </c>
      <c r="AS386">
        <f t="shared" ref="AS386:AS449" si="217">AB386/$AH386</f>
        <v>9.330075955900451E-3</v>
      </c>
      <c r="AT386">
        <f t="shared" ref="AT386:AT449" si="218">AC386/$AH386</f>
        <v>2.9196055907861739E-2</v>
      </c>
      <c r="AU386">
        <f t="shared" ref="AU386:AU449" si="219">AD386/$AH386</f>
        <v>7.8980050018876684E-3</v>
      </c>
      <c r="AV386">
        <f t="shared" ref="AV386:AV449" si="220">AE386/$AH386</f>
        <v>1.4623604807312585E-2</v>
      </c>
      <c r="AW386">
        <f t="shared" ref="AW386:AW449" si="221">AF386/$AH386</f>
        <v>1.3021512397715195E-2</v>
      </c>
      <c r="AX386">
        <f t="shared" ref="AX386:AX449" si="222">AG386/$AH386</f>
        <v>1.3042161545438398E-2</v>
      </c>
      <c r="AY386">
        <f t="shared" ref="AY386:AY449" si="223">SUM(AJ386:AX386)</f>
        <v>0.99999999999999956</v>
      </c>
      <c r="BA386" cm="1">
        <f t="array" ref="BA386">SUM(AJ386:AX386*C386:Q386)</f>
        <v>5.9992312804066621E-3</v>
      </c>
    </row>
    <row r="387" spans="2:53" x14ac:dyDescent="0.3">
      <c r="B387" s="1">
        <f>'Problem 1 and 2'!B388</f>
        <v>41880</v>
      </c>
      <c r="C387" s="5">
        <f>('Problem 1 and 2'!C388-'Problem 1 and 2'!C389)/'Problem 1 and 2'!C389</f>
        <v>1.2148337595907964E-2</v>
      </c>
      <c r="D387" s="5">
        <f>('Problem 1 and 2'!D388-'Problem 1 and 2'!D389)/'Problem 1 and 2'!D389</f>
        <v>-4.4031311154599196E-3</v>
      </c>
      <c r="E387" s="5">
        <f>('Problem 1 and 2'!E388-'Problem 1 and 2'!E389)/'Problem 1 and 2'!E389</f>
        <v>4.5454545454545456E-2</v>
      </c>
      <c r="F387" s="5">
        <f>('Problem 1 and 2'!F388-'Problem 1 and 2'!F389)/'Problem 1 and 2'!F389</f>
        <v>6.242905788876517E-3</v>
      </c>
      <c r="G387" s="5">
        <f>('Problem 1 and 2'!G388-'Problem 1 and 2'!G389)/'Problem 1 and 2'!G389</f>
        <v>8.0971659919028671E-3</v>
      </c>
      <c r="H387" s="5">
        <f>('Problem 1 and 2'!H388-'Problem 1 and 2'!H389)/'Problem 1 and 2'!H389</f>
        <v>1.4329580348004054E-2</v>
      </c>
      <c r="I387" s="5">
        <f>('Problem 1 and 2'!I388-'Problem 1 and 2'!I389)/'Problem 1 and 2'!I389</f>
        <v>2.982107355864811E-2</v>
      </c>
      <c r="J387" s="5">
        <f>('Problem 1 and 2'!J388-'Problem 1 and 2'!J389)/'Problem 1 and 2'!J389</f>
        <v>-5.1369863013697335E-3</v>
      </c>
      <c r="K387" s="5">
        <f>('Problem 1 and 2'!K388-'Problem 1 and 2'!K389)/'Problem 1 and 2'!K389</f>
        <v>-5.9171597633136674E-3</v>
      </c>
      <c r="L387" s="5">
        <f>('Problem 1 and 2'!L388-'Problem 1 and 2'!L389)/'Problem 1 and 2'!L389</f>
        <v>-2.1869874248223384E-3</v>
      </c>
      <c r="M387" s="5">
        <f>('Problem 1 and 2'!M388-'Problem 1 and 2'!M389)/'Problem 1 and 2'!M389</f>
        <v>-6.1012812690663357E-4</v>
      </c>
      <c r="N387" s="5">
        <f>('Problem 1 and 2'!N388-'Problem 1 and 2'!N389)/'Problem 1 and 2'!N389</f>
        <v>5.5632823365784623E-3</v>
      </c>
      <c r="O387" s="5">
        <f>('Problem 1 and 2'!O388-'Problem 1 and 2'!O389)/'Problem 1 and 2'!O389</f>
        <v>-3.708281829419176E-3</v>
      </c>
      <c r="P387" s="5">
        <f>('Problem 1 and 2'!P388-'Problem 1 and 2'!P389)/'Problem 1 and 2'!P389</f>
        <v>1.8110236220472455E-2</v>
      </c>
      <c r="Q387" s="5">
        <f>('Problem 1 and 2'!Q388-'Problem 1 and 2'!Q389)/'Problem 1 and 2'!Q389</f>
        <v>-2.5116822429906413E-2</v>
      </c>
      <c r="S387">
        <f t="shared" si="192"/>
        <v>0.21471741597267072</v>
      </c>
      <c r="T387">
        <f t="shared" si="193"/>
        <v>1.9608136989010467</v>
      </c>
      <c r="U387">
        <f t="shared" si="194"/>
        <v>1.0135091419617268</v>
      </c>
      <c r="V387">
        <f t="shared" si="195"/>
        <v>0.42418611341954082</v>
      </c>
      <c r="W387">
        <f t="shared" si="196"/>
        <v>0.31946847213180013</v>
      </c>
      <c r="X387">
        <f t="shared" si="197"/>
        <v>16.17959183673473</v>
      </c>
      <c r="Y387">
        <f t="shared" si="198"/>
        <v>0.39693486590038285</v>
      </c>
      <c r="Z387">
        <f t="shared" si="199"/>
        <v>0.45205994908252556</v>
      </c>
      <c r="AA387">
        <f t="shared" si="200"/>
        <v>0.31438633553961504</v>
      </c>
      <c r="AB387">
        <f t="shared" si="201"/>
        <v>0.22078916055259459</v>
      </c>
      <c r="AC387">
        <f t="shared" si="202"/>
        <v>0.68027685523776482</v>
      </c>
      <c r="AD387">
        <f t="shared" si="203"/>
        <v>0.183989309457679</v>
      </c>
      <c r="AE387">
        <f t="shared" si="204"/>
        <v>0.33737181140696265</v>
      </c>
      <c r="AF387">
        <f t="shared" si="205"/>
        <v>0.30951203896898394</v>
      </c>
      <c r="AG387">
        <f t="shared" si="206"/>
        <v>0.3117168518722086</v>
      </c>
      <c r="AH387">
        <f t="shared" si="207"/>
        <v>23.319323857140233</v>
      </c>
      <c r="AJ387">
        <f t="shared" si="208"/>
        <v>9.2077033317124052E-3</v>
      </c>
      <c r="AK387">
        <f t="shared" si="209"/>
        <v>8.4085358173910246E-2</v>
      </c>
      <c r="AL387">
        <f t="shared" si="210"/>
        <v>4.3462201055687835E-2</v>
      </c>
      <c r="AM387">
        <f t="shared" si="211"/>
        <v>1.8190326444205956E-2</v>
      </c>
      <c r="AN387">
        <f t="shared" si="212"/>
        <v>1.3699731351086359E-2</v>
      </c>
      <c r="AO387">
        <f t="shared" si="213"/>
        <v>0.6938276570905223</v>
      </c>
      <c r="AP387">
        <f t="shared" si="214"/>
        <v>1.7021714194292294E-2</v>
      </c>
      <c r="AQ387">
        <f t="shared" si="215"/>
        <v>1.9385637073010914E-2</v>
      </c>
      <c r="AR387">
        <f t="shared" si="216"/>
        <v>1.3481794646603868E-2</v>
      </c>
      <c r="AS387">
        <f t="shared" si="217"/>
        <v>9.4680772866830056E-3</v>
      </c>
      <c r="AT387">
        <f t="shared" si="218"/>
        <v>2.9172237557371042E-2</v>
      </c>
      <c r="AU387">
        <f t="shared" si="219"/>
        <v>7.8899933199110574E-3</v>
      </c>
      <c r="AV387">
        <f t="shared" si="220"/>
        <v>1.4467478279978581E-2</v>
      </c>
      <c r="AW387">
        <f t="shared" si="221"/>
        <v>1.3272770722904698E-2</v>
      </c>
      <c r="AX387">
        <f t="shared" si="222"/>
        <v>1.3367319472119377E-2</v>
      </c>
      <c r="AY387">
        <f t="shared" si="223"/>
        <v>0.99999999999999989</v>
      </c>
      <c r="BA387" cm="1">
        <f t="array" ref="BA387">SUM(AJ387:AX387*C387:Q387)</f>
        <v>1.2068538612816303E-2</v>
      </c>
    </row>
    <row r="388" spans="2:53" x14ac:dyDescent="0.3">
      <c r="B388" s="1">
        <f>'Problem 1 and 2'!B389</f>
        <v>41873</v>
      </c>
      <c r="C388" s="5">
        <f>('Problem 1 and 2'!C389-'Problem 1 and 2'!C390)/'Problem 1 and 2'!C390</f>
        <v>1.4925373134328433E-2</v>
      </c>
      <c r="D388" s="5">
        <f>('Problem 1 and 2'!D389-'Problem 1 and 2'!D390)/'Problem 1 and 2'!D390</f>
        <v>1.8435475834578753E-2</v>
      </c>
      <c r="E388" s="5">
        <f>('Problem 1 and 2'!E389-'Problem 1 and 2'!E390)/'Problem 1 and 2'!E390</f>
        <v>8.2816178044083005E-2</v>
      </c>
      <c r="F388" s="5">
        <f>('Problem 1 and 2'!F389-'Problem 1 and 2'!F390)/'Problem 1 and 2'!F390</f>
        <v>1.2643678160919375E-2</v>
      </c>
      <c r="G388" s="5">
        <f>('Problem 1 and 2'!G389-'Problem 1 and 2'!G390)/'Problem 1 and 2'!G390</f>
        <v>3.223880597014929E-2</v>
      </c>
      <c r="H388" s="5">
        <f>('Problem 1 and 2'!H389-'Problem 1 and 2'!H390)/'Problem 1 and 2'!H390</f>
        <v>1.1387163561076644E-2</v>
      </c>
      <c r="I388" s="5">
        <f>('Problem 1 and 2'!I389-'Problem 1 and 2'!I390)/'Problem 1 and 2'!I390</f>
        <v>4.2703150912106184E-2</v>
      </c>
      <c r="J388" s="5">
        <f>('Problem 1 and 2'!J389-'Problem 1 and 2'!J390)/'Problem 1 and 2'!J390</f>
        <v>3.4238488783943227E-2</v>
      </c>
      <c r="K388" s="5">
        <f>('Problem 1 and 2'!K389-'Problem 1 and 2'!K390)/'Problem 1 and 2'!K390</f>
        <v>7.7519379844962245E-3</v>
      </c>
      <c r="L388" s="5">
        <f>('Problem 1 and 2'!L389-'Problem 1 and 2'!L390)/'Problem 1 and 2'!L390</f>
        <v>1.8941504178273012E-2</v>
      </c>
      <c r="M388" s="5">
        <f>('Problem 1 and 2'!M389-'Problem 1 and 2'!M390)/'Problem 1 and 2'!M390</f>
        <v>1.4860681114551227E-2</v>
      </c>
      <c r="N388" s="5">
        <f>('Problem 1 and 2'!N389-'Problem 1 and 2'!N390)/'Problem 1 and 2'!N390</f>
        <v>2.7877055039313835E-2</v>
      </c>
      <c r="O388" s="5">
        <f>('Problem 1 and 2'!O389-'Problem 1 and 2'!O390)/'Problem 1 and 2'!O390</f>
        <v>-8.5784313725488816E-3</v>
      </c>
      <c r="P388" s="5">
        <f>('Problem 1 and 2'!P389-'Problem 1 and 2'!P390)/'Problem 1 and 2'!P390</f>
        <v>2.3368251410153262E-2</v>
      </c>
      <c r="Q388" s="5">
        <f>('Problem 1 and 2'!Q389-'Problem 1 and 2'!Q390)/'Problem 1 and 2'!Q390</f>
        <v>9.4339622641509066E-3</v>
      </c>
      <c r="S388">
        <f t="shared" si="192"/>
        <v>0.21214026442277764</v>
      </c>
      <c r="T388">
        <f t="shared" si="193"/>
        <v>1.9694856022377099</v>
      </c>
      <c r="U388">
        <f t="shared" si="194"/>
        <v>0.96944352709382575</v>
      </c>
      <c r="V388">
        <f t="shared" si="195"/>
        <v>0.42155438908360454</v>
      </c>
      <c r="W388">
        <f t="shared" si="196"/>
        <v>0.31690246030744829</v>
      </c>
      <c r="X388">
        <f t="shared" si="197"/>
        <v>15.9510204081633</v>
      </c>
      <c r="Y388">
        <f t="shared" si="198"/>
        <v>0.38544061302681965</v>
      </c>
      <c r="Z388">
        <f t="shared" si="199"/>
        <v>0.45439416568708241</v>
      </c>
      <c r="AA388">
        <f t="shared" si="200"/>
        <v>0.31625768277496991</v>
      </c>
      <c r="AB388">
        <f t="shared" si="201"/>
        <v>0.22127308200038112</v>
      </c>
      <c r="AC388">
        <f t="shared" si="202"/>
        <v>0.68069216467319693</v>
      </c>
      <c r="AD388">
        <f t="shared" si="203"/>
        <v>0.18297138796690346</v>
      </c>
      <c r="AE388">
        <f t="shared" si="204"/>
        <v>0.33862753775214993</v>
      </c>
      <c r="AF388">
        <f t="shared" si="205"/>
        <v>0.30400641105228898</v>
      </c>
      <c r="AG388">
        <f t="shared" si="206"/>
        <v>0.31974790317868246</v>
      </c>
      <c r="AH388">
        <f t="shared" si="207"/>
        <v>23.043957599421141</v>
      </c>
      <c r="AJ388">
        <f t="shared" si="208"/>
        <v>9.2058954503590369E-3</v>
      </c>
      <c r="AK388">
        <f t="shared" si="209"/>
        <v>8.5466465286639079E-2</v>
      </c>
      <c r="AL388">
        <f t="shared" si="210"/>
        <v>4.2069315694200804E-2</v>
      </c>
      <c r="AM388">
        <f t="shared" si="211"/>
        <v>1.8293489183220591E-2</v>
      </c>
      <c r="AN388">
        <f t="shared" si="212"/>
        <v>1.3752084855225076E-2</v>
      </c>
      <c r="AO388">
        <f t="shared" si="213"/>
        <v>0.69219969440336004</v>
      </c>
      <c r="AP388">
        <f t="shared" si="214"/>
        <v>1.6726320180197773E-2</v>
      </c>
      <c r="AQ388">
        <f t="shared" si="215"/>
        <v>1.971858192008202E-2</v>
      </c>
      <c r="AR388">
        <f t="shared" si="216"/>
        <v>1.372410452547067E-2</v>
      </c>
      <c r="AS388">
        <f t="shared" si="217"/>
        <v>9.602217025687438E-3</v>
      </c>
      <c r="AT388">
        <f t="shared" si="218"/>
        <v>2.9538856845071428E-2</v>
      </c>
      <c r="AU388">
        <f t="shared" si="219"/>
        <v>7.9401026137758419E-3</v>
      </c>
      <c r="AV388">
        <f t="shared" si="220"/>
        <v>1.4694851623952657E-2</v>
      </c>
      <c r="AW388">
        <f t="shared" si="221"/>
        <v>1.3192456622985869E-2</v>
      </c>
      <c r="AX388">
        <f t="shared" si="222"/>
        <v>1.3875563769771667E-2</v>
      </c>
      <c r="AY388">
        <f t="shared" si="223"/>
        <v>1</v>
      </c>
      <c r="BA388" cm="1">
        <f t="array" ref="BA388">SUM(AJ388:AX388*C388:Q388)</f>
        <v>1.6404986724311042E-2</v>
      </c>
    </row>
    <row r="389" spans="2:53" x14ac:dyDescent="0.3">
      <c r="B389" s="1">
        <f>'Problem 1 and 2'!B390</f>
        <v>41866</v>
      </c>
      <c r="C389" s="5">
        <f>('Problem 1 and 2'!C390-'Problem 1 and 2'!C391)/'Problem 1 and 2'!C391</f>
        <v>3.2552083333333335E-3</v>
      </c>
      <c r="D389" s="5">
        <f>('Problem 1 and 2'!D390-'Problem 1 and 2'!D391)/'Problem 1 and 2'!D391</f>
        <v>1.2613521695257377E-2</v>
      </c>
      <c r="E389" s="5">
        <f>('Problem 1 and 2'!E390-'Problem 1 and 2'!E391)/'Problem 1 and 2'!E391</f>
        <v>-1.7038283550694082E-2</v>
      </c>
      <c r="F389" s="5">
        <f>('Problem 1 and 2'!F390-'Problem 1 and 2'!F391)/'Problem 1 and 2'!F391</f>
        <v>4.7561709813365549E-2</v>
      </c>
      <c r="G389" s="5">
        <f>('Problem 1 and 2'!G390-'Problem 1 and 2'!G391)/'Problem 1 and 2'!G391</f>
        <v>3.594967046135376E-3</v>
      </c>
      <c r="H389" s="5">
        <f>('Problem 1 and 2'!H390-'Problem 1 and 2'!H391)/'Problem 1 and 2'!H391</f>
        <v>5.3435114503816751E-2</v>
      </c>
      <c r="I389" s="5">
        <f>('Problem 1 and 2'!I390-'Problem 1 and 2'!I391)/'Problem 1 and 2'!I391</f>
        <v>2.0304568527918711E-2</v>
      </c>
      <c r="J389" s="5">
        <f>('Problem 1 and 2'!J390-'Problem 1 and 2'!J391)/'Problem 1 and 2'!J391</f>
        <v>-8.1967213114754432E-3</v>
      </c>
      <c r="K389" s="5">
        <f>('Problem 1 and 2'!K390-'Problem 1 and 2'!K391)/'Problem 1 and 2'!K391</f>
        <v>1.8214936247723194E-2</v>
      </c>
      <c r="L389" s="5">
        <f>('Problem 1 and 2'!L390-'Problem 1 and 2'!L391)/'Problem 1 and 2'!L391</f>
        <v>2.3958927552766619E-2</v>
      </c>
      <c r="M389" s="5">
        <f>('Problem 1 and 2'!M390-'Problem 1 and 2'!M391)/'Problem 1 and 2'!M391</f>
        <v>7.800312012480424E-3</v>
      </c>
      <c r="N389" s="5">
        <f>('Problem 1 and 2'!N390-'Problem 1 and 2'!N391)/'Problem 1 and 2'!N391</f>
        <v>1.8936635105608113E-2</v>
      </c>
      <c r="O389" s="5">
        <f>('Problem 1 and 2'!O390-'Problem 1 and 2'!O391)/'Problem 1 and 2'!O391</f>
        <v>1.1779293242405314E-2</v>
      </c>
      <c r="P389" s="5">
        <f>('Problem 1 and 2'!P390-'Problem 1 and 2'!P391)/'Problem 1 and 2'!P391</f>
        <v>-2.2834645669291491E-2</v>
      </c>
      <c r="Q389" s="5">
        <f>('Problem 1 and 2'!Q390-'Problem 1 and 2'!Q391)/'Problem 1 and 2'!Q391</f>
        <v>0</v>
      </c>
      <c r="S389">
        <f t="shared" si="192"/>
        <v>0.20902055465185443</v>
      </c>
      <c r="T389">
        <f t="shared" si="193"/>
        <v>1.933834444075873</v>
      </c>
      <c r="U389">
        <f t="shared" si="194"/>
        <v>0.89529834033783551</v>
      </c>
      <c r="V389">
        <f t="shared" si="195"/>
        <v>0.41629094041173215</v>
      </c>
      <c r="W389">
        <f t="shared" si="196"/>
        <v>0.30700498612780558</v>
      </c>
      <c r="X389">
        <f t="shared" si="197"/>
        <v>15.771428571428604</v>
      </c>
      <c r="Y389">
        <f t="shared" si="198"/>
        <v>0.36965517241379287</v>
      </c>
      <c r="Z389">
        <f t="shared" si="199"/>
        <v>0.43935143645771552</v>
      </c>
      <c r="AA389">
        <f t="shared" si="200"/>
        <v>0.31382493136900858</v>
      </c>
      <c r="AB389">
        <f t="shared" si="201"/>
        <v>0.2171597496941958</v>
      </c>
      <c r="AC389">
        <f t="shared" si="202"/>
        <v>0.67072473822282663</v>
      </c>
      <c r="AD389">
        <f t="shared" si="203"/>
        <v>0.17800902069937269</v>
      </c>
      <c r="AE389">
        <f t="shared" si="204"/>
        <v>0.34155756589092001</v>
      </c>
      <c r="AF389">
        <f t="shared" si="205"/>
        <v>0.29706453237471703</v>
      </c>
      <c r="AG389">
        <f t="shared" si="206"/>
        <v>0.31675960501813405</v>
      </c>
      <c r="AH389">
        <f t="shared" si="207"/>
        <v>22.676984589174392</v>
      </c>
      <c r="AJ389">
        <f t="shared" si="208"/>
        <v>9.2172993208116966E-3</v>
      </c>
      <c r="AK389">
        <f t="shared" si="209"/>
        <v>8.5277406988187171E-2</v>
      </c>
      <c r="AL389">
        <f t="shared" si="210"/>
        <v>3.9480484577532227E-2</v>
      </c>
      <c r="AM389">
        <f t="shared" si="211"/>
        <v>1.8357420439861407E-2</v>
      </c>
      <c r="AN389">
        <f t="shared" si="212"/>
        <v>1.353817501266745E-2</v>
      </c>
      <c r="AO389">
        <f t="shared" si="213"/>
        <v>0.69548173432889382</v>
      </c>
      <c r="AP389">
        <f t="shared" si="214"/>
        <v>1.6300896221901565E-2</v>
      </c>
      <c r="AQ389">
        <f t="shared" si="215"/>
        <v>1.9374332364606114E-2</v>
      </c>
      <c r="AR389">
        <f t="shared" si="216"/>
        <v>1.3838918050807482E-2</v>
      </c>
      <c r="AS389">
        <f t="shared" si="217"/>
        <v>9.5762180743318125E-3</v>
      </c>
      <c r="AT389">
        <f t="shared" si="218"/>
        <v>2.9577333599416004E-2</v>
      </c>
      <c r="AU389">
        <f t="shared" si="219"/>
        <v>7.8497659157184055E-3</v>
      </c>
      <c r="AV389">
        <f t="shared" si="220"/>
        <v>1.5061859946492789E-2</v>
      </c>
      <c r="AW389">
        <f t="shared" si="221"/>
        <v>1.3099825120335029E-2</v>
      </c>
      <c r="AX389">
        <f t="shared" si="222"/>
        <v>1.3968330038436843E-2</v>
      </c>
      <c r="AY389">
        <f t="shared" si="223"/>
        <v>0.99999999999999989</v>
      </c>
      <c r="BA389" cm="1">
        <f t="array" ref="BA389">SUM(AJ389:AX389*C389:Q389)</f>
        <v>3.9429235037902577E-2</v>
      </c>
    </row>
    <row r="390" spans="2:53" x14ac:dyDescent="0.3">
      <c r="B390" s="1">
        <f>'Problem 1 and 2'!B391</f>
        <v>41859</v>
      </c>
      <c r="C390" s="5">
        <f>('Problem 1 and 2'!C391-'Problem 1 and 2'!C392)/'Problem 1 and 2'!C392</f>
        <v>-2.2278803309993635E-2</v>
      </c>
      <c r="D390" s="5">
        <f>('Problem 1 and 2'!D391-'Problem 1 and 2'!D392)/'Problem 1 and 2'!D392</f>
        <v>-2.460629921259835E-2</v>
      </c>
      <c r="E390" s="5">
        <f>('Problem 1 and 2'!E391-'Problem 1 and 2'!E392)/'Problem 1 and 2'!E392</f>
        <v>-5.1097804391217611E-2</v>
      </c>
      <c r="F390" s="5">
        <f>('Problem 1 and 2'!F391-'Problem 1 and 2'!F392)/'Problem 1 and 2'!F392</f>
        <v>-3.0356100408639907E-2</v>
      </c>
      <c r="G390" s="5">
        <f>('Problem 1 and 2'!G391-'Problem 1 and 2'!G392)/'Problem 1 and 2'!G392</f>
        <v>-1.4176018901358568E-2</v>
      </c>
      <c r="H390" s="5">
        <f>('Problem 1 and 2'!H391-'Problem 1 and 2'!H392)/'Problem 1 and 2'!H392</f>
        <v>-1.679771265189417E-2</v>
      </c>
      <c r="I390" s="5">
        <f>('Problem 1 and 2'!I391-'Problem 1 and 2'!I392)/'Problem 1 and 2'!I392</f>
        <v>-3.5495716034271679E-2</v>
      </c>
      <c r="J390" s="5">
        <f>('Problem 1 and 2'!J391-'Problem 1 and 2'!J392)/'Problem 1 and 2'!J392</f>
        <v>-1.9517795637198493E-2</v>
      </c>
      <c r="K390" s="5">
        <f>('Problem 1 and 2'!K391-'Problem 1 and 2'!K392)/'Problem 1 and 2'!K392</f>
        <v>-2.0226055919095813E-2</v>
      </c>
      <c r="L390" s="5">
        <f>('Problem 1 and 2'!L391-'Problem 1 and 2'!L392)/'Problem 1 and 2'!L392</f>
        <v>-3.5753575357535754E-2</v>
      </c>
      <c r="M390" s="5">
        <f>('Problem 1 and 2'!M391-'Problem 1 and 2'!M392)/'Problem 1 and 2'!M392</f>
        <v>-2.3163669612922929E-2</v>
      </c>
      <c r="N390" s="5">
        <f>('Problem 1 and 2'!N391-'Problem 1 and 2'!N392)/'Problem 1 and 2'!N392</f>
        <v>-3.2417195207892838E-2</v>
      </c>
      <c r="O390" s="5">
        <f>('Problem 1 and 2'!O391-'Problem 1 and 2'!O392)/'Problem 1 and 2'!O392</f>
        <v>-1.1036174126302778E-2</v>
      </c>
      <c r="P390" s="5">
        <f>('Problem 1 and 2'!P391-'Problem 1 and 2'!P392)/'Problem 1 and 2'!P392</f>
        <v>-3.4954407294832714E-2</v>
      </c>
      <c r="Q390" s="5">
        <f>('Problem 1 and 2'!Q391-'Problem 1 and 2'!Q392)/'Problem 1 and 2'!Q392</f>
        <v>1.3747758517632772E-2</v>
      </c>
      <c r="S390">
        <f t="shared" si="192"/>
        <v>0.20834235687556679</v>
      </c>
      <c r="T390">
        <f t="shared" si="193"/>
        <v>1.909745823696253</v>
      </c>
      <c r="U390">
        <f t="shared" si="194"/>
        <v>0.91081710035653107</v>
      </c>
      <c r="V390">
        <f t="shared" si="195"/>
        <v>0.39739037472637184</v>
      </c>
      <c r="W390">
        <f t="shared" si="196"/>
        <v>0.30590526677451196</v>
      </c>
      <c r="X390">
        <f t="shared" si="197"/>
        <v>14.971428571428604</v>
      </c>
      <c r="Y390">
        <f t="shared" si="198"/>
        <v>0.36229885057471245</v>
      </c>
      <c r="Z390">
        <f t="shared" si="199"/>
        <v>0.44298244006480408</v>
      </c>
      <c r="AA390">
        <f t="shared" si="200"/>
        <v>0.30821088966294397</v>
      </c>
      <c r="AB390">
        <f t="shared" si="201"/>
        <v>0.2120785744924375</v>
      </c>
      <c r="AC390">
        <f t="shared" si="202"/>
        <v>0.66553337027992565</v>
      </c>
      <c r="AD390">
        <f t="shared" si="203"/>
        <v>0.17470077585435217</v>
      </c>
      <c r="AE390">
        <f t="shared" si="204"/>
        <v>0.33758109913116058</v>
      </c>
      <c r="AF390">
        <f t="shared" si="205"/>
        <v>0.30400641105228904</v>
      </c>
      <c r="AG390">
        <f t="shared" si="206"/>
        <v>0.31675960501813405</v>
      </c>
      <c r="AH390">
        <f t="shared" si="207"/>
        <v>21.827781509988597</v>
      </c>
      <c r="AJ390">
        <f t="shared" si="208"/>
        <v>9.5448251019109465E-3</v>
      </c>
      <c r="AK390">
        <f t="shared" si="209"/>
        <v>8.7491521885645379E-2</v>
      </c>
      <c r="AL390">
        <f t="shared" si="210"/>
        <v>4.1727424289075492E-2</v>
      </c>
      <c r="AM390">
        <f t="shared" si="211"/>
        <v>1.8205715250746959E-2</v>
      </c>
      <c r="AN390">
        <f t="shared" si="212"/>
        <v>1.4014491882032394E-2</v>
      </c>
      <c r="AO390">
        <f t="shared" si="213"/>
        <v>0.68588869485327852</v>
      </c>
      <c r="AP390">
        <f t="shared" si="214"/>
        <v>1.6598061072258814E-2</v>
      </c>
      <c r="AQ390">
        <f t="shared" si="215"/>
        <v>2.0294432572641026E-2</v>
      </c>
      <c r="AR390">
        <f t="shared" si="216"/>
        <v>1.4120119789631565E-2</v>
      </c>
      <c r="AS390">
        <f t="shared" si="217"/>
        <v>9.7159930978504786E-3</v>
      </c>
      <c r="AT390">
        <f t="shared" si="218"/>
        <v>3.0490197548265333E-2</v>
      </c>
      <c r="AU390">
        <f t="shared" si="219"/>
        <v>8.0035974235131251E-3</v>
      </c>
      <c r="AV390">
        <f t="shared" si="220"/>
        <v>1.5465662370529057E-2</v>
      </c>
      <c r="AW390">
        <f t="shared" si="221"/>
        <v>1.3927499270284196E-2</v>
      </c>
      <c r="AX390">
        <f t="shared" si="222"/>
        <v>1.4511763592336762E-2</v>
      </c>
      <c r="AY390">
        <f t="shared" si="223"/>
        <v>1</v>
      </c>
      <c r="BA390" cm="1">
        <f t="array" ref="BA390">SUM(AJ390:AX390*C390:Q390)</f>
        <v>-1.9812317560389932E-2</v>
      </c>
    </row>
    <row r="391" spans="2:53" x14ac:dyDescent="0.3">
      <c r="B391" s="1">
        <f>'Problem 1 and 2'!B392</f>
        <v>41852</v>
      </c>
      <c r="C391" s="5">
        <f>('Problem 1 and 2'!C392-'Problem 1 and 2'!C393)/'Problem 1 and 2'!C393</f>
        <v>-3.3825338253382534E-2</v>
      </c>
      <c r="D391" s="5">
        <f>('Problem 1 and 2'!D392-'Problem 1 and 2'!D393)/'Problem 1 and 2'!D393</f>
        <v>-3.9243498817966724E-2</v>
      </c>
      <c r="E391" s="5">
        <f>('Problem 1 and 2'!E392-'Problem 1 and 2'!E393)/'Problem 1 and 2'!E393</f>
        <v>-1.3779527559055118E-2</v>
      </c>
      <c r="F391" s="5">
        <f>('Problem 1 and 2'!F392-'Problem 1 and 2'!F393)/'Problem 1 and 2'!F393</f>
        <v>-2.4487471526195882E-2</v>
      </c>
      <c r="G391" s="5">
        <f>('Problem 1 and 2'!G392-'Problem 1 and 2'!G393)/'Problem 1 and 2'!G393</f>
        <v>-2.589182968929804E-2</v>
      </c>
      <c r="H391" s="5">
        <f>('Problem 1 and 2'!H392-'Problem 1 and 2'!H393)/'Problem 1 and 2'!H393</f>
        <v>-2.610511660285416E-2</v>
      </c>
      <c r="I391" s="5">
        <f>('Problem 1 and 2'!I392-'Problem 1 and 2'!I393)/'Problem 1 and 2'!I393</f>
        <v>-3.2754538279400204E-2</v>
      </c>
      <c r="J391" s="5">
        <f>('Problem 1 and 2'!J392-'Problem 1 and 2'!J393)/'Problem 1 and 2'!J393</f>
        <v>-1.6374929418407711E-2</v>
      </c>
      <c r="K391" s="5">
        <f>('Problem 1 and 2'!K392-'Problem 1 and 2'!K393)/'Problem 1 and 2'!K393</f>
        <v>-3.9428571428571438E-2</v>
      </c>
      <c r="L391" s="5">
        <f>('Problem 1 and 2'!L392-'Problem 1 and 2'!L393)/'Problem 1 and 2'!L393</f>
        <v>-3.2978723404255256E-2</v>
      </c>
      <c r="M391" s="5">
        <f>('Problem 1 and 2'!M392-'Problem 1 and 2'!M393)/'Problem 1 and 2'!M393</f>
        <v>-1.7076093469143131E-2</v>
      </c>
      <c r="N391" s="5">
        <f>('Problem 1 and 2'!N392-'Problem 1 and 2'!N393)/'Problem 1 and 2'!N393</f>
        <v>-4.8927613941018654E-2</v>
      </c>
      <c r="O391" s="5">
        <f>('Problem 1 and 2'!O392-'Problem 1 and 2'!O393)/'Problem 1 and 2'!O393</f>
        <v>-1.7469879518072322E-2</v>
      </c>
      <c r="P391" s="5">
        <f>('Problem 1 and 2'!P392-'Problem 1 and 2'!P393)/'Problem 1 and 2'!P393</f>
        <v>-6.0000000000000019E-2</v>
      </c>
      <c r="Q391" s="5">
        <f>('Problem 1 and 2'!Q392-'Problem 1 and 2'!Q393)/'Problem 1 and 2'!Q393</f>
        <v>-3.9058012636415659E-2</v>
      </c>
      <c r="S391">
        <f t="shared" si="192"/>
        <v>0.21308974130958036</v>
      </c>
      <c r="T391">
        <f t="shared" si="193"/>
        <v>1.9579230644554924</v>
      </c>
      <c r="U391">
        <f t="shared" si="194"/>
        <v>0.95986404560080374</v>
      </c>
      <c r="V391">
        <f t="shared" si="195"/>
        <v>0.40983125340534321</v>
      </c>
      <c r="W391">
        <f t="shared" si="196"/>
        <v>0.31030414418768648</v>
      </c>
      <c r="X391">
        <f t="shared" si="197"/>
        <v>15.227210884353772</v>
      </c>
      <c r="Y391">
        <f t="shared" si="198"/>
        <v>0.37563218390804576</v>
      </c>
      <c r="Z391">
        <f t="shared" si="199"/>
        <v>0.45180059168201908</v>
      </c>
      <c r="AA391">
        <f t="shared" si="200"/>
        <v>0.31457347026315047</v>
      </c>
      <c r="AB391">
        <f t="shared" si="201"/>
        <v>0.21994229801896828</v>
      </c>
      <c r="AC391">
        <f t="shared" si="202"/>
        <v>0.68131512882634515</v>
      </c>
      <c r="AD391">
        <f t="shared" si="203"/>
        <v>0.18055382442631154</v>
      </c>
      <c r="AE391">
        <f t="shared" si="204"/>
        <v>0.34134827816672214</v>
      </c>
      <c r="AF391">
        <f t="shared" si="205"/>
        <v>0.315017666885679</v>
      </c>
      <c r="AG391">
        <f t="shared" si="206"/>
        <v>0.31246392641234572</v>
      </c>
      <c r="AH391">
        <f t="shared" si="207"/>
        <v>22.270870501902269</v>
      </c>
      <c r="AJ391">
        <f t="shared" si="208"/>
        <v>9.5680921538913027E-3</v>
      </c>
      <c r="AK391">
        <f t="shared" si="209"/>
        <v>8.7914078809279414E-2</v>
      </c>
      <c r="AL391">
        <f t="shared" si="210"/>
        <v>4.3099529743070297E-2</v>
      </c>
      <c r="AM391">
        <f t="shared" si="211"/>
        <v>1.840212098446432E-2</v>
      </c>
      <c r="AN391">
        <f t="shared" si="212"/>
        <v>1.3933184343251505E-2</v>
      </c>
      <c r="AO391">
        <f t="shared" si="213"/>
        <v>0.6837276918768459</v>
      </c>
      <c r="AP391">
        <f t="shared" si="214"/>
        <v>1.6866524542718753E-2</v>
      </c>
      <c r="AQ391">
        <f t="shared" si="215"/>
        <v>2.0286615722696088E-2</v>
      </c>
      <c r="AR391">
        <f t="shared" si="216"/>
        <v>1.4124884352243039E-2</v>
      </c>
      <c r="AS391">
        <f t="shared" si="217"/>
        <v>9.8757836160998681E-3</v>
      </c>
      <c r="AT391">
        <f t="shared" si="218"/>
        <v>3.0592209171534202E-2</v>
      </c>
      <c r="AU391">
        <f t="shared" si="219"/>
        <v>8.107174095906557E-3</v>
      </c>
      <c r="AV391">
        <f t="shared" si="220"/>
        <v>1.5327118809189152E-2</v>
      </c>
      <c r="AW391">
        <f t="shared" si="221"/>
        <v>1.4144829536805565E-2</v>
      </c>
      <c r="AX391">
        <f t="shared" si="222"/>
        <v>1.4030162242003812E-2</v>
      </c>
      <c r="AY391">
        <f t="shared" si="223"/>
        <v>0.99999999999999956</v>
      </c>
      <c r="BA391" cm="1">
        <f t="array" ref="BA391">SUM(AJ391:AX391*C391:Q391)</f>
        <v>-2.7378524255087425E-2</v>
      </c>
    </row>
    <row r="392" spans="2:53" x14ac:dyDescent="0.3">
      <c r="B392" s="1">
        <f>'Problem 1 and 2'!B393</f>
        <v>41845</v>
      </c>
      <c r="C392" s="5">
        <f>('Problem 1 and 2'!C393-'Problem 1 and 2'!C394)/'Problem 1 and 2'!C394</f>
        <v>4.7680412371134059E-2</v>
      </c>
      <c r="D392" s="5">
        <f>('Problem 1 and 2'!D393-'Problem 1 and 2'!D394)/'Problem 1 and 2'!D394</f>
        <v>2.3222060957909893E-2</v>
      </c>
      <c r="E392" s="5">
        <f>('Problem 1 and 2'!E393-'Problem 1 and 2'!E394)/'Problem 1 and 2'!E394</f>
        <v>2.9615004935834156E-3</v>
      </c>
      <c r="F392" s="5">
        <f>('Problem 1 and 2'!F393-'Problem 1 and 2'!F394)/'Problem 1 and 2'!F394</f>
        <v>-2.3359288097886614E-2</v>
      </c>
      <c r="G392" s="5">
        <f>('Problem 1 and 2'!G393-'Problem 1 and 2'!G394)/'Problem 1 and 2'!G394</f>
        <v>1.0465116279069833E-2</v>
      </c>
      <c r="H392" s="5">
        <f>('Problem 1 and 2'!H393-'Problem 1 and 2'!H394)/'Problem 1 and 2'!H394</f>
        <v>0</v>
      </c>
      <c r="I392" s="5">
        <f>('Problem 1 and 2'!I393-'Problem 1 and 2'!I394)/'Problem 1 and 2'!I394</f>
        <v>7.5546719681908771E-3</v>
      </c>
      <c r="J392" s="5">
        <f>('Problem 1 and 2'!J393-'Problem 1 and 2'!J394)/'Problem 1 and 2'!J394</f>
        <v>5.6785917092561046E-3</v>
      </c>
      <c r="K392" s="5">
        <f>('Problem 1 and 2'!K393-'Problem 1 and 2'!K394)/'Problem 1 and 2'!K394</f>
        <v>-1.85081323611891E-2</v>
      </c>
      <c r="L392" s="5">
        <f>('Problem 1 and 2'!L393-'Problem 1 and 2'!L394)/'Problem 1 and 2'!L394</f>
        <v>2.7322404371584699E-2</v>
      </c>
      <c r="M392" s="5">
        <f>('Problem 1 and 2'!M393-'Problem 1 and 2'!M394)/'Problem 1 and 2'!M394</f>
        <v>3.2477575007732691E-2</v>
      </c>
      <c r="N392" s="5">
        <f>('Problem 1 and 2'!N393-'Problem 1 and 2'!N394)/'Problem 1 and 2'!N394</f>
        <v>1.9125683060109172E-2</v>
      </c>
      <c r="O392" s="5">
        <f>('Problem 1 and 2'!O393-'Problem 1 and 2'!O394)/'Problem 1 and 2'!O394</f>
        <v>0</v>
      </c>
      <c r="P392" s="5">
        <f>('Problem 1 and 2'!P393-'Problem 1 and 2'!P394)/'Problem 1 and 2'!P394</f>
        <v>5.9803179409538207E-2</v>
      </c>
      <c r="Q392" s="5">
        <f>('Problem 1 and 2'!Q393-'Problem 1 and 2'!Q394)/'Problem 1 and 2'!Q394</f>
        <v>-2.8636884306987606E-3</v>
      </c>
      <c r="S392">
        <f t="shared" si="192"/>
        <v>0.22054991684874453</v>
      </c>
      <c r="T392">
        <f t="shared" si="193"/>
        <v>2.0378972841158296</v>
      </c>
      <c r="U392">
        <f t="shared" si="194"/>
        <v>0.97327531969103454</v>
      </c>
      <c r="V392">
        <f t="shared" si="195"/>
        <v>0.42011890308218486</v>
      </c>
      <c r="W392">
        <f t="shared" si="196"/>
        <v>0.31855203933738874</v>
      </c>
      <c r="X392">
        <f t="shared" si="197"/>
        <v>15.635374149659896</v>
      </c>
      <c r="Y392">
        <f t="shared" si="198"/>
        <v>0.38835249042145575</v>
      </c>
      <c r="Z392">
        <f t="shared" si="199"/>
        <v>0.45932195629670253</v>
      </c>
      <c r="AA392">
        <f t="shared" si="200"/>
        <v>0.32748576618709896</v>
      </c>
      <c r="AB392">
        <f t="shared" si="201"/>
        <v>0.22744308045965914</v>
      </c>
      <c r="AC392">
        <f t="shared" si="202"/>
        <v>0.69315144773615978</v>
      </c>
      <c r="AD392">
        <f t="shared" si="203"/>
        <v>0.18984235802963834</v>
      </c>
      <c r="AE392">
        <f t="shared" si="204"/>
        <v>0.34741762216846034</v>
      </c>
      <c r="AF392">
        <f t="shared" si="205"/>
        <v>0.3351251775379564</v>
      </c>
      <c r="AG392">
        <f t="shared" si="206"/>
        <v>0.32516419359467646</v>
      </c>
      <c r="AH392">
        <f t="shared" si="207"/>
        <v>22.899071705166886</v>
      </c>
      <c r="AJ392">
        <f t="shared" si="208"/>
        <v>9.6313911624190535E-3</v>
      </c>
      <c r="AK392">
        <f t="shared" si="209"/>
        <v>8.8994755348794502E-2</v>
      </c>
      <c r="AL392">
        <f t="shared" si="210"/>
        <v>4.2502828595948158E-2</v>
      </c>
      <c r="AM392">
        <f t="shared" si="211"/>
        <v>1.8346547340056162E-2</v>
      </c>
      <c r="AN392">
        <f t="shared" si="212"/>
        <v>1.3911133317492145E-2</v>
      </c>
      <c r="AO392">
        <f t="shared" si="213"/>
        <v>0.68279510850791258</v>
      </c>
      <c r="AP392">
        <f t="shared" si="214"/>
        <v>1.6959311513655331E-2</v>
      </c>
      <c r="AQ392">
        <f t="shared" si="215"/>
        <v>2.0058540460094823E-2</v>
      </c>
      <c r="AR392">
        <f t="shared" si="216"/>
        <v>1.4301268208754766E-2</v>
      </c>
      <c r="AS392">
        <f t="shared" si="217"/>
        <v>9.9324148763785692E-3</v>
      </c>
      <c r="AT392">
        <f t="shared" si="218"/>
        <v>3.026984921750164E-2</v>
      </c>
      <c r="AU392">
        <f t="shared" si="219"/>
        <v>8.2903953694683091E-3</v>
      </c>
      <c r="AV392">
        <f t="shared" si="220"/>
        <v>1.5171690217034866E-2</v>
      </c>
      <c r="AW392">
        <f t="shared" si="221"/>
        <v>1.4634880481305259E-2</v>
      </c>
      <c r="AX392">
        <f t="shared" si="222"/>
        <v>1.4199885383183777E-2</v>
      </c>
      <c r="AY392">
        <f t="shared" si="223"/>
        <v>0.99999999999999989</v>
      </c>
      <c r="BA392" cm="1">
        <f t="array" ref="BA392">SUM(AJ392:AX392*C392:Q392)</f>
        <v>4.5936749224966744E-3</v>
      </c>
    </row>
    <row r="393" spans="2:53" x14ac:dyDescent="0.3">
      <c r="B393" s="1">
        <f>'Problem 1 and 2'!B394</f>
        <v>41838</v>
      </c>
      <c r="C393" s="5">
        <f>('Problem 1 and 2'!C394-'Problem 1 and 2'!C395)/'Problem 1 and 2'!C395</f>
        <v>8.4470435347627215E-3</v>
      </c>
      <c r="D393" s="5">
        <f>('Problem 1 and 2'!D394-'Problem 1 and 2'!D395)/'Problem 1 and 2'!D395</f>
        <v>6.217882836587852E-2</v>
      </c>
      <c r="E393" s="5">
        <f>('Problem 1 and 2'!E394-'Problem 1 and 2'!E395)/'Problem 1 and 2'!E395</f>
        <v>9.8814229249011851E-4</v>
      </c>
      <c r="F393" s="5">
        <f>('Problem 1 and 2'!F394-'Problem 1 and 2'!F395)/'Problem 1 and 2'!F395</f>
        <v>7.729179149191126E-2</v>
      </c>
      <c r="G393" s="5">
        <f>('Problem 1 and 2'!G394-'Problem 1 and 2'!G395)/'Problem 1 and 2'!G395</f>
        <v>9.4147582697201096E-2</v>
      </c>
      <c r="H393" s="5">
        <f>('Problem 1 and 2'!H394-'Problem 1 and 2'!H395)/'Problem 1 and 2'!H395</f>
        <v>2.2056207755247199E-2</v>
      </c>
      <c r="I393" s="5">
        <f>('Problem 1 and 2'!I394-'Problem 1 and 2'!I395)/'Problem 1 and 2'!I395</f>
        <v>1.8631024706358825E-2</v>
      </c>
      <c r="J393" s="5">
        <f>('Problem 1 and 2'!J394-'Problem 1 and 2'!J395)/'Problem 1 and 2'!J395</f>
        <v>-1.7847183491355365E-2</v>
      </c>
      <c r="K393" s="5">
        <f>('Problem 1 and 2'!K394-'Problem 1 and 2'!K395)/'Problem 1 and 2'!K395</f>
        <v>2.9445727482679096E-2</v>
      </c>
      <c r="L393" s="5">
        <f>('Problem 1 and 2'!L394-'Problem 1 and 2'!L395)/'Problem 1 and 2'!L395</f>
        <v>2.0635805911879468E-2</v>
      </c>
      <c r="M393" s="5">
        <f>('Problem 1 and 2'!M394-'Problem 1 and 2'!M395)/'Problem 1 and 2'!M395</f>
        <v>8.4217092950716471E-3</v>
      </c>
      <c r="N393" s="5">
        <f>('Problem 1 and 2'!N394-'Problem 1 and 2'!N395)/'Problem 1 and 2'!N395</f>
        <v>-6.10997963340126E-3</v>
      </c>
      <c r="O393" s="5">
        <f>('Problem 1 and 2'!O394-'Problem 1 and 2'!O395)/'Problem 1 and 2'!O395</f>
        <v>-1.7751479289940829E-2</v>
      </c>
      <c r="P393" s="5">
        <f>('Problem 1 and 2'!P394-'Problem 1 and 2'!P395)/'Problem 1 and 2'!P395</f>
        <v>4.4268774703557272E-2</v>
      </c>
      <c r="Q393" s="5">
        <f>('Problem 1 and 2'!Q394-'Problem 1 and 2'!Q395)/'Problem 1 and 2'!Q395</f>
        <v>-4.9537289058247086E-2</v>
      </c>
      <c r="S393">
        <f t="shared" si="192"/>
        <v>0.21051258975968726</v>
      </c>
      <c r="T393">
        <f t="shared" si="193"/>
        <v>1.9916471329869598</v>
      </c>
      <c r="U393">
        <f t="shared" si="194"/>
        <v>0.97040147524312792</v>
      </c>
      <c r="V393">
        <f t="shared" si="195"/>
        <v>0.43016730509212325</v>
      </c>
      <c r="W393">
        <f t="shared" si="196"/>
        <v>0.31525288127750783</v>
      </c>
      <c r="X393">
        <f t="shared" si="197"/>
        <v>15.635374149659896</v>
      </c>
      <c r="Y393">
        <f t="shared" si="198"/>
        <v>0.3854406130268197</v>
      </c>
      <c r="Z393">
        <f t="shared" si="199"/>
        <v>0.45672838229163926</v>
      </c>
      <c r="AA393">
        <f t="shared" si="200"/>
        <v>0.33366121206376997</v>
      </c>
      <c r="AB393">
        <f t="shared" si="201"/>
        <v>0.22139406236232778</v>
      </c>
      <c r="AC393">
        <f t="shared" si="202"/>
        <v>0.67134770237597508</v>
      </c>
      <c r="AD393">
        <f t="shared" si="203"/>
        <v>0.18627963281192397</v>
      </c>
      <c r="AE393">
        <f t="shared" si="204"/>
        <v>0.34741762216846034</v>
      </c>
      <c r="AF393">
        <f t="shared" si="205"/>
        <v>0.31621454251974318</v>
      </c>
      <c r="AG393">
        <f t="shared" si="206"/>
        <v>0.32609803676984783</v>
      </c>
      <c r="AH393">
        <f t="shared" si="207"/>
        <v>22.797937340409813</v>
      </c>
      <c r="AJ393">
        <f t="shared" si="208"/>
        <v>9.2338436857859665E-3</v>
      </c>
      <c r="AK393">
        <f t="shared" si="209"/>
        <v>8.7360847749007722E-2</v>
      </c>
      <c r="AL393">
        <f t="shared" si="210"/>
        <v>4.2565318991515576E-2</v>
      </c>
      <c r="AM393">
        <f t="shared" si="211"/>
        <v>1.8868694069513161E-2</v>
      </c>
      <c r="AN393">
        <f t="shared" si="212"/>
        <v>1.3828131754652893E-2</v>
      </c>
      <c r="AO393">
        <f t="shared" si="213"/>
        <v>0.68582406891459746</v>
      </c>
      <c r="AP393">
        <f t="shared" si="214"/>
        <v>1.6906819563172422E-2</v>
      </c>
      <c r="AQ393">
        <f t="shared" si="215"/>
        <v>2.0033758996349148E-2</v>
      </c>
      <c r="AR393">
        <f t="shared" si="216"/>
        <v>1.4635587732419485E-2</v>
      </c>
      <c r="AS393">
        <f t="shared" si="217"/>
        <v>9.7111444362952184E-3</v>
      </c>
      <c r="AT393">
        <f t="shared" si="218"/>
        <v>2.9447738729678735E-2</v>
      </c>
      <c r="AU393">
        <f t="shared" si="219"/>
        <v>8.1708985348310208E-3</v>
      </c>
      <c r="AV393">
        <f t="shared" si="220"/>
        <v>1.5238993641440336E-2</v>
      </c>
      <c r="AW393">
        <f t="shared" si="221"/>
        <v>1.3870313695408153E-2</v>
      </c>
      <c r="AX393">
        <f t="shared" si="222"/>
        <v>1.4303839505332455E-2</v>
      </c>
      <c r="AY393">
        <f t="shared" si="223"/>
        <v>0.99999999999999967</v>
      </c>
      <c r="BA393" cm="1">
        <f t="array" ref="BA393">SUM(AJ393:AX393*C393:Q393)</f>
        <v>2.3860820893767985E-2</v>
      </c>
    </row>
    <row r="394" spans="2:53" x14ac:dyDescent="0.3">
      <c r="B394" s="1">
        <f>'Problem 1 and 2'!B395</f>
        <v>41831</v>
      </c>
      <c r="C394" s="5">
        <f>('Problem 1 and 2'!C395-'Problem 1 and 2'!C396)/'Problem 1 and 2'!C396</f>
        <v>-1.974522292993627E-2</v>
      </c>
      <c r="D394" s="5">
        <f>('Problem 1 and 2'!D395-'Problem 1 and 2'!D396)/'Problem 1 and 2'!D396</f>
        <v>-1.3184584178498675E-2</v>
      </c>
      <c r="E394" s="5">
        <f>('Problem 1 and 2'!E395-'Problem 1 and 2'!E396)/'Problem 1 and 2'!E396</f>
        <v>-2.2222222222222223E-2</v>
      </c>
      <c r="F394" s="5">
        <f>('Problem 1 and 2'!F395-'Problem 1 and 2'!F396)/'Problem 1 and 2'!F396</f>
        <v>-7.1386079714453841E-3</v>
      </c>
      <c r="G394" s="5">
        <f>('Problem 1 and 2'!G395-'Problem 1 and 2'!G396)/'Problem 1 and 2'!G396</f>
        <v>-3.7354562155542087E-2</v>
      </c>
      <c r="H394" s="5">
        <f>('Problem 1 and 2'!H395-'Problem 1 and 2'!H396)/'Problem 1 and 2'!H396</f>
        <v>-3.5677530017152584E-2</v>
      </c>
      <c r="I394" s="5">
        <f>('Problem 1 and 2'!I395-'Problem 1 and 2'!I396)/'Problem 1 and 2'!I396</f>
        <v>-4.2652190771616798E-2</v>
      </c>
      <c r="J394" s="5">
        <f>('Problem 1 and 2'!J395-'Problem 1 and 2'!J396)/'Problem 1 and 2'!J396</f>
        <v>-2.976190476190476E-2</v>
      </c>
      <c r="K394" s="5">
        <f>('Problem 1 and 2'!K395-'Problem 1 and 2'!K396)/'Problem 1 and 2'!K396</f>
        <v>-1.534963047185914E-2</v>
      </c>
      <c r="L394" s="5">
        <f>('Problem 1 and 2'!L395-'Problem 1 and 2'!L396)/'Problem 1 and 2'!L396</f>
        <v>-1.4835164835164772E-2</v>
      </c>
      <c r="M394" s="5">
        <f>('Problem 1 and 2'!M395-'Problem 1 and 2'!M396)/'Problem 1 and 2'!M396</f>
        <v>-1.2018489984591622E-2</v>
      </c>
      <c r="N394" s="5">
        <f>('Problem 1 and 2'!N395-'Problem 1 and 2'!N396)/'Problem 1 and 2'!N396</f>
        <v>-4.5984455958549185E-2</v>
      </c>
      <c r="O394" s="5">
        <f>('Problem 1 and 2'!O395-'Problem 1 and 2'!O396)/'Problem 1 and 2'!O396</f>
        <v>-3.3733562035448861E-2</v>
      </c>
      <c r="P394" s="5">
        <f>('Problem 1 and 2'!P395-'Problem 1 and 2'!P396)/'Problem 1 and 2'!P396</f>
        <v>-2.9907975460122783E-2</v>
      </c>
      <c r="Q394" s="5">
        <f>('Problem 1 and 2'!Q395-'Problem 1 and 2'!Q396)/'Problem 1 and 2'!Q396</f>
        <v>-4.7693105235873667E-2</v>
      </c>
      <c r="S394">
        <f t="shared" si="192"/>
        <v>0.20874927554133937</v>
      </c>
      <c r="T394">
        <f t="shared" si="193"/>
        <v>1.8750582103496005</v>
      </c>
      <c r="U394">
        <f t="shared" si="194"/>
        <v>0.96944352709382564</v>
      </c>
      <c r="V394">
        <f t="shared" si="195"/>
        <v>0.39930435606159825</v>
      </c>
      <c r="W394">
        <f t="shared" si="196"/>
        <v>0.28812647056293156</v>
      </c>
      <c r="X394">
        <f t="shared" si="197"/>
        <v>15.2979591836735</v>
      </c>
      <c r="Y394">
        <f t="shared" si="198"/>
        <v>0.37839080459770097</v>
      </c>
      <c r="Z394">
        <f t="shared" si="199"/>
        <v>0.46502781910784174</v>
      </c>
      <c r="AA394">
        <f t="shared" si="200"/>
        <v>0.32411734116346019</v>
      </c>
      <c r="AB394">
        <f t="shared" si="201"/>
        <v>0.21691778897030259</v>
      </c>
      <c r="AC394">
        <f t="shared" si="202"/>
        <v>0.66574102499764198</v>
      </c>
      <c r="AD394">
        <f t="shared" si="203"/>
        <v>0.18742479448904645</v>
      </c>
      <c r="AE394">
        <f t="shared" si="204"/>
        <v>0.35369625389439635</v>
      </c>
      <c r="AF394">
        <f t="shared" si="205"/>
        <v>0.30280953541822492</v>
      </c>
      <c r="AG394">
        <f t="shared" si="206"/>
        <v>0.34309398255796703</v>
      </c>
      <c r="AH394">
        <f t="shared" si="207"/>
        <v>22.275860368479378</v>
      </c>
      <c r="AJ394">
        <f t="shared" si="208"/>
        <v>9.3710982241890072E-3</v>
      </c>
      <c r="AK394">
        <f t="shared" si="209"/>
        <v>8.4174446209172304E-2</v>
      </c>
      <c r="AL394">
        <f t="shared" si="210"/>
        <v>4.3519913981217101E-2</v>
      </c>
      <c r="AM394">
        <f t="shared" si="211"/>
        <v>1.7925429117279748E-2</v>
      </c>
      <c r="AN394">
        <f t="shared" si="212"/>
        <v>1.2934471028137441E-2</v>
      </c>
      <c r="AO394">
        <f t="shared" si="213"/>
        <v>0.68675054209445052</v>
      </c>
      <c r="AP394">
        <f t="shared" si="214"/>
        <v>1.6986585404042517E-2</v>
      </c>
      <c r="AQ394">
        <f t="shared" si="215"/>
        <v>2.0875863442108029E-2</v>
      </c>
      <c r="AR394">
        <f t="shared" si="216"/>
        <v>1.4550160388960343E-2</v>
      </c>
      <c r="AS394">
        <f t="shared" si="217"/>
        <v>9.7377962234511031E-3</v>
      </c>
      <c r="AT394">
        <f t="shared" si="218"/>
        <v>2.9886209285979987E-2</v>
      </c>
      <c r="AU394">
        <f t="shared" si="219"/>
        <v>8.4138072060397223E-3</v>
      </c>
      <c r="AV394">
        <f t="shared" si="220"/>
        <v>1.5878006417874704E-2</v>
      </c>
      <c r="AW394">
        <f t="shared" si="221"/>
        <v>1.3593617952763979E-2</v>
      </c>
      <c r="AX394">
        <f t="shared" si="222"/>
        <v>1.5402053024333432E-2</v>
      </c>
      <c r="AY394">
        <f t="shared" si="223"/>
        <v>0.99999999999999967</v>
      </c>
      <c r="BA394" cm="1">
        <f t="array" ref="BA394">SUM(AJ394:AX394*C394:Q394)</f>
        <v>-3.1511100322321399E-2</v>
      </c>
    </row>
    <row r="395" spans="2:53" x14ac:dyDescent="0.3">
      <c r="B395" s="1">
        <f>'Problem 1 and 2'!B396</f>
        <v>41824</v>
      </c>
      <c r="C395" s="5">
        <f>('Problem 1 and 2'!C396-'Problem 1 and 2'!C397)/'Problem 1 and 2'!C397</f>
        <v>1.6839378238341932E-2</v>
      </c>
      <c r="D395" s="5">
        <f>('Problem 1 and 2'!D396-'Problem 1 and 2'!D397)/'Problem 1 and 2'!D397</f>
        <v>2.3883696780892857E-2</v>
      </c>
      <c r="E395" s="5">
        <f>('Problem 1 and 2'!E396-'Problem 1 and 2'!E397)/'Problem 1 and 2'!E397</f>
        <v>3.1904287138584245E-2</v>
      </c>
      <c r="F395" s="5">
        <f>('Problem 1 and 2'!F396-'Problem 1 and 2'!F397)/'Problem 1 and 2'!F397</f>
        <v>-7.0880094506793065E-3</v>
      </c>
      <c r="G395" s="5">
        <f>('Problem 1 and 2'!G396-'Problem 1 and 2'!G397)/'Problem 1 and 2'!G397</f>
        <v>8.6473131562693362E-3</v>
      </c>
      <c r="H395" s="5">
        <f>('Problem 1 and 2'!H396-'Problem 1 and 2'!H397)/'Problem 1 and 2'!H397</f>
        <v>1.718213058419244E-3</v>
      </c>
      <c r="I395" s="5">
        <f>('Problem 1 and 2'!I396-'Problem 1 and 2'!I397)/'Problem 1 and 2'!I397</f>
        <v>2.0577760189948512E-2</v>
      </c>
      <c r="J395" s="5">
        <f>('Problem 1 and 2'!J396-'Problem 1 and 2'!J397)/'Problem 1 and 2'!J397</f>
        <v>9.2845439650465159E-3</v>
      </c>
      <c r="K395" s="5">
        <f>('Problem 1 and 2'!K396-'Problem 1 and 2'!K397)/'Problem 1 and 2'!K397</f>
        <v>5.1428571428572623E-3</v>
      </c>
      <c r="L395" s="5">
        <f>('Problem 1 and 2'!L396-'Problem 1 and 2'!L397)/'Problem 1 and 2'!L397</f>
        <v>1.4492753623188373E-2</v>
      </c>
      <c r="M395" s="5">
        <f>('Problem 1 and 2'!M396-'Problem 1 and 2'!M397)/'Problem 1 and 2'!M397</f>
        <v>-1.2176560121765538E-2</v>
      </c>
      <c r="N395" s="5">
        <f>('Problem 1 and 2'!N396-'Problem 1 and 2'!N397)/'Problem 1 and 2'!N397</f>
        <v>1.1132940406024998E-2</v>
      </c>
      <c r="O395" s="5">
        <f>('Problem 1 and 2'!O396-'Problem 1 and 2'!O397)/'Problem 1 and 2'!O397</f>
        <v>2.4004683840749379E-2</v>
      </c>
      <c r="P395" s="5">
        <f>('Problem 1 and 2'!P396-'Problem 1 and 2'!P397)/'Problem 1 and 2'!P397</f>
        <v>4.7389558232931839E-2</v>
      </c>
      <c r="Q395" s="5">
        <f>('Problem 1 and 2'!Q396-'Problem 1 and 2'!Q397)/'Problem 1 and 2'!Q397</f>
        <v>3.7096774193548433E-2</v>
      </c>
      <c r="S395">
        <f t="shared" si="192"/>
        <v>0.21295410175432281</v>
      </c>
      <c r="T395">
        <f t="shared" si="193"/>
        <v>1.9001103755444044</v>
      </c>
      <c r="U395">
        <f t="shared" si="194"/>
        <v>0.99147633452777628</v>
      </c>
      <c r="V395">
        <f t="shared" si="195"/>
        <v>0.40217532806443773</v>
      </c>
      <c r="W395">
        <f t="shared" si="196"/>
        <v>0.29930695065475021</v>
      </c>
      <c r="X395">
        <f t="shared" si="197"/>
        <v>15.863945578231323</v>
      </c>
      <c r="Y395">
        <f t="shared" si="198"/>
        <v>0.39524904214559364</v>
      </c>
      <c r="Z395">
        <f t="shared" si="199"/>
        <v>0.47929247613568965</v>
      </c>
      <c r="AA395">
        <f t="shared" si="200"/>
        <v>0.32916997869891834</v>
      </c>
      <c r="AB395">
        <f t="shared" si="201"/>
        <v>0.22018425874286152</v>
      </c>
      <c r="AC395">
        <f t="shared" si="202"/>
        <v>0.67383955898856773</v>
      </c>
      <c r="AD395">
        <f t="shared" si="203"/>
        <v>0.19645884771967936</v>
      </c>
      <c r="AE395">
        <f t="shared" si="204"/>
        <v>0.36604422962207056</v>
      </c>
      <c r="AF395">
        <f t="shared" si="205"/>
        <v>0.31214516536392517</v>
      </c>
      <c r="AG395">
        <f t="shared" si="206"/>
        <v>0.36027669698112058</v>
      </c>
      <c r="AH395">
        <f t="shared" si="207"/>
        <v>23.00262892317544</v>
      </c>
      <c r="AJ395">
        <f t="shared" si="208"/>
        <v>9.2578158116426792E-3</v>
      </c>
      <c r="AK395">
        <f t="shared" si="209"/>
        <v>8.2604052862410834E-2</v>
      </c>
      <c r="AL395">
        <f t="shared" si="210"/>
        <v>4.3102740031981793E-2</v>
      </c>
      <c r="AM395">
        <f t="shared" si="211"/>
        <v>1.7483885403169766E-2</v>
      </c>
      <c r="AN395">
        <f t="shared" si="212"/>
        <v>1.3011858412113698E-2</v>
      </c>
      <c r="AO395">
        <f t="shared" si="213"/>
        <v>0.68965793567396105</v>
      </c>
      <c r="AP395">
        <f t="shared" si="214"/>
        <v>1.7182776954132197E-2</v>
      </c>
      <c r="AQ395">
        <f t="shared" si="215"/>
        <v>2.0836421686253281E-2</v>
      </c>
      <c r="AR395">
        <f t="shared" si="216"/>
        <v>1.4310102545160628E-2</v>
      </c>
      <c r="AS395">
        <f t="shared" si="217"/>
        <v>9.5721345363713219E-3</v>
      </c>
      <c r="AT395">
        <f t="shared" si="218"/>
        <v>2.9294023793500656E-2</v>
      </c>
      <c r="AU395">
        <f t="shared" si="219"/>
        <v>8.5407128192093121E-3</v>
      </c>
      <c r="AV395">
        <f t="shared" si="220"/>
        <v>1.5913147616500319E-2</v>
      </c>
      <c r="AW395">
        <f t="shared" si="221"/>
        <v>1.3569977866722658E-2</v>
      </c>
      <c r="AX395">
        <f t="shared" si="222"/>
        <v>1.5662413986869878E-2</v>
      </c>
      <c r="AY395">
        <f t="shared" si="223"/>
        <v>1</v>
      </c>
      <c r="BA395" cm="1">
        <f t="array" ref="BA395">SUM(AJ395:AX395*C395:Q395)</f>
        <v>6.7813534594124538E-3</v>
      </c>
    </row>
    <row r="396" spans="2:53" x14ac:dyDescent="0.3">
      <c r="B396" s="1">
        <f>'Problem 1 and 2'!B397</f>
        <v>41817</v>
      </c>
      <c r="C396" s="5">
        <f>('Problem 1 and 2'!C397-'Problem 1 and 2'!C398)/'Problem 1 and 2'!C398</f>
        <v>-8.985879332477572E-3</v>
      </c>
      <c r="D396" s="5">
        <f>('Problem 1 and 2'!D397-'Problem 1 and 2'!D398)/'Problem 1 and 2'!D398</f>
        <v>-3.1055900621115551E-3</v>
      </c>
      <c r="E396" s="5">
        <f>('Problem 1 and 2'!E397-'Problem 1 and 2'!E398)/'Problem 1 and 2'!E398</f>
        <v>-1.0848126232741617E-2</v>
      </c>
      <c r="F396" s="5">
        <f>('Problem 1 and 2'!F397-'Problem 1 and 2'!F398)/'Problem 1 and 2'!F398</f>
        <v>3.6107711138310732E-2</v>
      </c>
      <c r="G396" s="5">
        <f>('Problem 1 and 2'!G397-'Problem 1 and 2'!G398)/'Problem 1 and 2'!G398</f>
        <v>-1.5206812652068125E-2</v>
      </c>
      <c r="H396" s="5">
        <f>('Problem 1 and 2'!H397-'Problem 1 and 2'!H398)/'Problem 1 and 2'!H398</f>
        <v>6.920415224913495E-3</v>
      </c>
      <c r="I396" s="5">
        <f>('Problem 1 and 2'!I397-'Problem 1 and 2'!I398)/'Problem 1 and 2'!I398</f>
        <v>0</v>
      </c>
      <c r="J396" s="5">
        <f>('Problem 1 and 2'!J397-'Problem 1 and 2'!J398)/'Problem 1 and 2'!J398</f>
        <v>-9.7349918875068216E-3</v>
      </c>
      <c r="K396" s="5">
        <f>('Problem 1 and 2'!K397-'Problem 1 and 2'!K398)/'Problem 1 and 2'!K398</f>
        <v>-5.149051490514913E-2</v>
      </c>
      <c r="L396" s="5">
        <f>('Problem 1 and 2'!L397-'Problem 1 and 2'!L398)/'Problem 1 and 2'!L398</f>
        <v>-3.8867295946695651E-3</v>
      </c>
      <c r="M396" s="5">
        <f>('Problem 1 and 2'!M397-'Problem 1 and 2'!M398)/'Problem 1 and 2'!M398</f>
        <v>-9.1240875912419772E-4</v>
      </c>
      <c r="N396" s="5">
        <f>('Problem 1 and 2'!N397-'Problem 1 and 2'!N398)/'Problem 1 and 2'!N398</f>
        <v>-1.1650485436893277E-2</v>
      </c>
      <c r="O396" s="5">
        <f>('Problem 1 and 2'!O397-'Problem 1 and 2'!O398)/'Problem 1 and 2'!O398</f>
        <v>-1.3856812933025273E-2</v>
      </c>
      <c r="P396" s="5">
        <f>('Problem 1 and 2'!P397-'Problem 1 and 2'!P398)/'Problem 1 and 2'!P398</f>
        <v>8.9141004862236962E-3</v>
      </c>
      <c r="Q396" s="5">
        <f>('Problem 1 and 2'!Q397-'Problem 1 and 2'!Q398)/'Problem 1 and 2'!Q398</f>
        <v>-1.7432646592709985E-2</v>
      </c>
      <c r="S396">
        <f t="shared" si="192"/>
        <v>0.20942747331762701</v>
      </c>
      <c r="T396">
        <f t="shared" si="193"/>
        <v>1.8557873140459045</v>
      </c>
      <c r="U396">
        <f t="shared" si="194"/>
        <v>0.96082199375010602</v>
      </c>
      <c r="V396">
        <f t="shared" si="195"/>
        <v>0.40504630006727727</v>
      </c>
      <c r="W396">
        <f t="shared" si="196"/>
        <v>0.29674093883039837</v>
      </c>
      <c r="X396">
        <f t="shared" si="197"/>
        <v>15.836734693877583</v>
      </c>
      <c r="Y396">
        <f t="shared" si="198"/>
        <v>0.3872796934865898</v>
      </c>
      <c r="Z396">
        <f t="shared" si="199"/>
        <v>0.47488340032708209</v>
      </c>
      <c r="AA396">
        <f t="shared" si="200"/>
        <v>0.3274857661870989</v>
      </c>
      <c r="AB396">
        <f t="shared" si="201"/>
        <v>0.21703876933224919</v>
      </c>
      <c r="AC396">
        <f t="shared" si="202"/>
        <v>0.68214574769720948</v>
      </c>
      <c r="AD396">
        <f t="shared" si="203"/>
        <v>0.19429576455178132</v>
      </c>
      <c r="AE396">
        <f t="shared" si="204"/>
        <v>0.35746343292995802</v>
      </c>
      <c r="AF396">
        <f t="shared" si="205"/>
        <v>0.29802203288196844</v>
      </c>
      <c r="AG396">
        <f t="shared" si="206"/>
        <v>0.34738966116375547</v>
      </c>
      <c r="AH396">
        <f t="shared" si="207"/>
        <v>22.85056298244659</v>
      </c>
      <c r="AJ396">
        <f t="shared" si="208"/>
        <v>9.1650903077751568E-3</v>
      </c>
      <c r="AK396">
        <f t="shared" si="209"/>
        <v>8.1214074045855608E-2</v>
      </c>
      <c r="AL396">
        <f t="shared" si="210"/>
        <v>4.2048066583225671E-2</v>
      </c>
      <c r="AM396">
        <f t="shared" si="211"/>
        <v>1.7725878368004624E-2</v>
      </c>
      <c r="AN396">
        <f t="shared" si="212"/>
        <v>1.2986154391834882E-2</v>
      </c>
      <c r="AO396">
        <f t="shared" si="213"/>
        <v>0.69305665274168915</v>
      </c>
      <c r="AP396">
        <f t="shared" si="214"/>
        <v>1.6948365507847285E-2</v>
      </c>
      <c r="AQ396">
        <f t="shared" si="215"/>
        <v>2.078213130643124E-2</v>
      </c>
      <c r="AR396">
        <f t="shared" si="216"/>
        <v>1.4331627909503493E-2</v>
      </c>
      <c r="AS396">
        <f t="shared" si="217"/>
        <v>9.4981803948976946E-3</v>
      </c>
      <c r="AT396">
        <f t="shared" si="218"/>
        <v>2.9852470077924211E-2</v>
      </c>
      <c r="AU396">
        <f t="shared" si="219"/>
        <v>8.5028874212436691E-3</v>
      </c>
      <c r="AV396">
        <f t="shared" si="220"/>
        <v>1.5643528485690058E-2</v>
      </c>
      <c r="AW396">
        <f t="shared" si="221"/>
        <v>1.3042218395708844E-2</v>
      </c>
      <c r="AX396">
        <f t="shared" si="222"/>
        <v>1.5202674062368365E-2</v>
      </c>
      <c r="AY396">
        <f t="shared" si="223"/>
        <v>1</v>
      </c>
      <c r="BA396" cm="1">
        <f t="array" ref="BA396">SUM(AJ396:AX396*C396:Q396)</f>
        <v>2.9790792323218587E-3</v>
      </c>
    </row>
    <row r="397" spans="2:53" x14ac:dyDescent="0.3">
      <c r="B397" s="1">
        <f>'Problem 1 and 2'!B398</f>
        <v>41810</v>
      </c>
      <c r="C397" s="5">
        <f>('Problem 1 and 2'!C398-'Problem 1 and 2'!C399)/'Problem 1 and 2'!C399</f>
        <v>8.4142394822007208E-3</v>
      </c>
      <c r="D397" s="5">
        <f>('Problem 1 and 2'!D398-'Problem 1 and 2'!D399)/'Problem 1 and 2'!D399</f>
        <v>3.6363636363634161E-3</v>
      </c>
      <c r="E397" s="5">
        <f>('Problem 1 and 2'!E398-'Problem 1 and 2'!E399)/'Problem 1 and 2'!E399</f>
        <v>2.4863553668890259E-2</v>
      </c>
      <c r="F397" s="5">
        <f>('Problem 1 and 2'!F398-'Problem 1 and 2'!F399)/'Problem 1 and 2'!F399</f>
        <v>2.4539877300615172E-3</v>
      </c>
      <c r="G397" s="5">
        <f>('Problem 1 and 2'!G398-'Problem 1 and 2'!G399)/'Problem 1 and 2'!G399</f>
        <v>6.1199510403916763E-3</v>
      </c>
      <c r="H397" s="5">
        <f>('Problem 1 and 2'!H398-'Problem 1 and 2'!H399)/'Problem 1 and 2'!H399</f>
        <v>-5.8479532163742305E-3</v>
      </c>
      <c r="I397" s="5">
        <f>('Problem 1 and 2'!I398-'Problem 1 and 2'!I399)/'Problem 1 and 2'!I399</f>
        <v>-2.2058823529411721E-2</v>
      </c>
      <c r="J397" s="5">
        <f>('Problem 1 and 2'!J398-'Problem 1 and 2'!J399)/'Problem 1 and 2'!J399</f>
        <v>-5.3792361484669175E-3</v>
      </c>
      <c r="K397" s="5">
        <f>('Problem 1 and 2'!K398-'Problem 1 and 2'!K399)/'Problem 1 and 2'!K399</f>
        <v>-1.3368983957219173E-2</v>
      </c>
      <c r="L397" s="5">
        <f>('Problem 1 and 2'!L398-'Problem 1 and 2'!L399)/'Problem 1 and 2'!L399</f>
        <v>-1.5308911973756213E-2</v>
      </c>
      <c r="M397" s="5">
        <f>('Problem 1 and 2'!M398-'Problem 1 and 2'!M399)/'Problem 1 and 2'!M399</f>
        <v>-6.04594921402657E-3</v>
      </c>
      <c r="N397" s="5">
        <f>('Problem 1 and 2'!N398-'Problem 1 and 2'!N399)/'Problem 1 and 2'!N399</f>
        <v>3.246753246753247E-3</v>
      </c>
      <c r="O397" s="5">
        <f>('Problem 1 and 2'!O398-'Problem 1 and 2'!O399)/'Problem 1 and 2'!O399</f>
        <v>4.0579710144926879E-3</v>
      </c>
      <c r="P397" s="5">
        <f>('Problem 1 and 2'!P398-'Problem 1 and 2'!P399)/'Problem 1 and 2'!P399</f>
        <v>4.0683482506101414E-3</v>
      </c>
      <c r="Q397" s="5">
        <f>('Problem 1 and 2'!Q398-'Problem 1 and 2'!Q399)/'Problem 1 and 2'!Q399</f>
        <v>2.1175224986765004E-3</v>
      </c>
      <c r="S397">
        <f t="shared" si="192"/>
        <v>0.21132642709123242</v>
      </c>
      <c r="T397">
        <f t="shared" si="193"/>
        <v>1.8615685829370128</v>
      </c>
      <c r="U397">
        <f t="shared" si="194"/>
        <v>0.9713594233924302</v>
      </c>
      <c r="V397">
        <f t="shared" si="195"/>
        <v>0.39093068771998296</v>
      </c>
      <c r="W397">
        <f t="shared" si="196"/>
        <v>0.30132310280245517</v>
      </c>
      <c r="X397">
        <f t="shared" si="197"/>
        <v>15.727891156462615</v>
      </c>
      <c r="Y397">
        <f t="shared" si="198"/>
        <v>0.3872796934865898</v>
      </c>
      <c r="Z397">
        <f t="shared" si="199"/>
        <v>0.47955183353619596</v>
      </c>
      <c r="AA397">
        <f t="shared" si="200"/>
        <v>0.34526356492297</v>
      </c>
      <c r="AB397">
        <f t="shared" si="201"/>
        <v>0.21788563186587556</v>
      </c>
      <c r="AC397">
        <f t="shared" si="202"/>
        <v>0.6827687118503577</v>
      </c>
      <c r="AD397">
        <f t="shared" si="203"/>
        <v>0.1965860879060263</v>
      </c>
      <c r="AE397">
        <f t="shared" si="204"/>
        <v>0.36248633831070681</v>
      </c>
      <c r="AF397">
        <f t="shared" si="205"/>
        <v>0.29538890648702737</v>
      </c>
      <c r="AG397">
        <f t="shared" si="206"/>
        <v>0.35355302611988659</v>
      </c>
      <c r="AH397">
        <f t="shared" si="207"/>
        <v>22.785163174891363</v>
      </c>
      <c r="AJ397">
        <f t="shared" si="208"/>
        <v>9.2747383667679175E-3</v>
      </c>
      <c r="AK397">
        <f t="shared" si="209"/>
        <v>8.1700910748289543E-2</v>
      </c>
      <c r="AL397">
        <f t="shared" si="210"/>
        <v>4.2631225237958453E-2</v>
      </c>
      <c r="AM397">
        <f t="shared" si="211"/>
        <v>1.7157247666796525E-2</v>
      </c>
      <c r="AN397">
        <f t="shared" si="212"/>
        <v>1.3224531265789008E-2</v>
      </c>
      <c r="AO397">
        <f t="shared" si="213"/>
        <v>0.69026897177520885</v>
      </c>
      <c r="AP397">
        <f t="shared" si="214"/>
        <v>1.6997012069387401E-2</v>
      </c>
      <c r="AQ397">
        <f t="shared" si="215"/>
        <v>2.1046671022512106E-2</v>
      </c>
      <c r="AR397">
        <f t="shared" si="216"/>
        <v>1.5152999444104977E-2</v>
      </c>
      <c r="AS397">
        <f t="shared" si="217"/>
        <v>9.5626101157783097E-3</v>
      </c>
      <c r="AT397">
        <f t="shared" si="218"/>
        <v>2.9965495818908616E-2</v>
      </c>
      <c r="AU397">
        <f t="shared" si="219"/>
        <v>8.6278112821530674E-3</v>
      </c>
      <c r="AV397">
        <f t="shared" si="220"/>
        <v>1.5908876119445879E-2</v>
      </c>
      <c r="AW397">
        <f t="shared" si="221"/>
        <v>1.2964090018566908E-2</v>
      </c>
      <c r="AX397">
        <f t="shared" si="222"/>
        <v>1.5516809048332492E-2</v>
      </c>
      <c r="AY397">
        <f t="shared" si="223"/>
        <v>1</v>
      </c>
      <c r="BA397" cm="1">
        <f t="array" ref="BA397">SUM(AJ397:AX397*C397:Q397)</f>
        <v>-3.3186482217205933E-3</v>
      </c>
    </row>
    <row r="398" spans="2:53" x14ac:dyDescent="0.3">
      <c r="B398" s="1">
        <f>'Problem 1 and 2'!B399</f>
        <v>41803</v>
      </c>
      <c r="C398" s="5">
        <f>('Problem 1 and 2'!C399-'Problem 1 and 2'!C400)/'Problem 1 and 2'!C400</f>
        <v>-1.7800381436745144E-2</v>
      </c>
      <c r="D398" s="5">
        <f>('Problem 1 and 2'!D399-'Problem 1 and 2'!D400)/'Problem 1 and 2'!D400</f>
        <v>-1.5560165975104549E-3</v>
      </c>
      <c r="E398" s="5">
        <f>('Problem 1 and 2'!E399-'Problem 1 and 2'!E400)/'Problem 1 and 2'!E400</f>
        <v>2.6774595267745904E-2</v>
      </c>
      <c r="F398" s="5">
        <f>('Problem 1 and 2'!F399-'Problem 1 and 2'!F400)/'Problem 1 and 2'!F400</f>
        <v>-1.807228915662655E-2</v>
      </c>
      <c r="G398" s="5">
        <f>('Problem 1 and 2'!G399-'Problem 1 and 2'!G400)/'Problem 1 and 2'!G400</f>
        <v>-1.222493887530493E-3</v>
      </c>
      <c r="H398" s="5">
        <f>('Problem 1 and 2'!H399-'Problem 1 and 2'!H400)/'Problem 1 and 2'!H400</f>
        <v>2.359154929577461E-2</v>
      </c>
      <c r="I398" s="5">
        <f>('Problem 1 and 2'!I399-'Problem 1 and 2'!I400)/'Problem 1 and 2'!I400</f>
        <v>-2.3166023166024045E-3</v>
      </c>
      <c r="J398" s="5">
        <f>('Problem 1 and 2'!J399-'Problem 1 and 2'!J400)/'Problem 1 and 2'!J400</f>
        <v>5.3821313240039995E-4</v>
      </c>
      <c r="K398" s="5">
        <f>('Problem 1 and 2'!K399-'Problem 1 and 2'!K400)/'Problem 1 and 2'!K400</f>
        <v>2.68096514745311E-3</v>
      </c>
      <c r="L398" s="5">
        <f>('Problem 1 and 2'!L399-'Problem 1 and 2'!L400)/'Problem 1 and 2'!L400</f>
        <v>-9.2091007583964719E-3</v>
      </c>
      <c r="M398" s="5">
        <f>('Problem 1 and 2'!M399-'Problem 1 and 2'!M400)/'Problem 1 and 2'!M400</f>
        <v>-1.4889815366289446E-2</v>
      </c>
      <c r="N398" s="5">
        <f>('Problem 1 and 2'!N399-'Problem 1 and 2'!N400)/'Problem 1 and 2'!N400</f>
        <v>-1.4084507042253449E-2</v>
      </c>
      <c r="O398" s="5">
        <f>('Problem 1 and 2'!O399-'Problem 1 and 2'!O400)/'Problem 1 and 2'!O400</f>
        <v>2.1314387211367639E-2</v>
      </c>
      <c r="P398" s="5">
        <f>('Problem 1 and 2'!P399-'Problem 1 and 2'!P400)/'Problem 1 and 2'!P400</f>
        <v>-2.2275258552108101E-2</v>
      </c>
      <c r="Q398" s="5">
        <f>('Problem 1 and 2'!Q399-'Problem 1 and 2'!Q400)/'Problem 1 and 2'!Q400</f>
        <v>8.0042689434365565E-3</v>
      </c>
      <c r="S398">
        <f t="shared" si="192"/>
        <v>0.20956311287288451</v>
      </c>
      <c r="T398">
        <f t="shared" si="193"/>
        <v>1.8548237692307197</v>
      </c>
      <c r="U398">
        <f t="shared" si="194"/>
        <v>0.9477938989195962</v>
      </c>
      <c r="V398">
        <f t="shared" si="195"/>
        <v>0.38997369705236973</v>
      </c>
      <c r="W398">
        <f t="shared" si="196"/>
        <v>0.29949023721363244</v>
      </c>
      <c r="X398">
        <f t="shared" si="197"/>
        <v>15.820408163265336</v>
      </c>
      <c r="Y398">
        <f t="shared" si="198"/>
        <v>0.3960153256704978</v>
      </c>
      <c r="Z398">
        <f t="shared" si="199"/>
        <v>0.48214540754125923</v>
      </c>
      <c r="AA398">
        <f t="shared" si="200"/>
        <v>0.34994193301135712</v>
      </c>
      <c r="AB398">
        <f t="shared" si="201"/>
        <v>0.22127308200038112</v>
      </c>
      <c r="AC398">
        <f t="shared" si="202"/>
        <v>0.68692180620467858</v>
      </c>
      <c r="AD398">
        <f t="shared" si="203"/>
        <v>0.19594988697429158</v>
      </c>
      <c r="AE398">
        <f t="shared" si="204"/>
        <v>0.36102132424132172</v>
      </c>
      <c r="AF398">
        <f t="shared" si="205"/>
        <v>0.2941920308529633</v>
      </c>
      <c r="AG398">
        <f t="shared" si="206"/>
        <v>0.35280595157974953</v>
      </c>
      <c r="AH398">
        <f t="shared" si="207"/>
        <v>22.862319626631038</v>
      </c>
      <c r="AJ398">
        <f t="shared" si="208"/>
        <v>9.1663101686661821E-3</v>
      </c>
      <c r="AK398">
        <f t="shared" si="209"/>
        <v>8.1130165246668107E-2</v>
      </c>
      <c r="AL398">
        <f t="shared" si="210"/>
        <v>4.1456593836417373E-2</v>
      </c>
      <c r="AM398">
        <f t="shared" si="211"/>
        <v>1.7057486004093441E-2</v>
      </c>
      <c r="AN398">
        <f t="shared" si="212"/>
        <v>1.309973100300693E-2</v>
      </c>
      <c r="AO398">
        <f t="shared" si="213"/>
        <v>0.6919861335871198</v>
      </c>
      <c r="AP398">
        <f t="shared" si="214"/>
        <v>1.7321747405245867E-2</v>
      </c>
      <c r="AQ398">
        <f t="shared" si="215"/>
        <v>2.1089085246609667E-2</v>
      </c>
      <c r="AR398">
        <f t="shared" si="216"/>
        <v>1.5306492898635242E-2</v>
      </c>
      <c r="AS398">
        <f t="shared" si="217"/>
        <v>9.6785053141603562E-3</v>
      </c>
      <c r="AT398">
        <f t="shared" si="218"/>
        <v>3.0046024087797364E-2</v>
      </c>
      <c r="AU398">
        <f t="shared" si="219"/>
        <v>8.5708663938912182E-3</v>
      </c>
      <c r="AV398">
        <f t="shared" si="220"/>
        <v>1.579110650787981E-2</v>
      </c>
      <c r="AW398">
        <f t="shared" si="221"/>
        <v>1.2867986960967664E-2</v>
      </c>
      <c r="AX398">
        <f t="shared" si="222"/>
        <v>1.5431765338841016E-2</v>
      </c>
      <c r="AY398">
        <f t="shared" si="223"/>
        <v>1</v>
      </c>
      <c r="BA398" cm="1">
        <f t="array" ref="BA398">SUM(AJ398:AX398*C398:Q398)</f>
        <v>1.6349815150812057E-2</v>
      </c>
    </row>
    <row r="399" spans="2:53" x14ac:dyDescent="0.3">
      <c r="B399" s="1">
        <f>'Problem 1 and 2'!B400</f>
        <v>41796</v>
      </c>
      <c r="C399" s="5">
        <f>('Problem 1 and 2'!C400-'Problem 1 and 2'!C401)/'Problem 1 and 2'!C401</f>
        <v>-8.8216761184623654E-3</v>
      </c>
      <c r="D399" s="5">
        <f>('Problem 1 and 2'!D400-'Problem 1 and 2'!D401)/'Problem 1 and 2'!D401</f>
        <v>-1.7329255861365654E-2</v>
      </c>
      <c r="E399" s="5">
        <f>('Problem 1 and 2'!E400-'Problem 1 and 2'!E401)/'Problem 1 and 2'!E401</f>
        <v>-1.0366991499066969E-3</v>
      </c>
      <c r="F399" s="5">
        <f>('Problem 1 and 2'!F400-'Problem 1 and 2'!F401)/'Problem 1 and 2'!F401</f>
        <v>-1.2492563950029675E-2</v>
      </c>
      <c r="G399" s="5">
        <f>('Problem 1 and 2'!G400-'Problem 1 and 2'!G401)/'Problem 1 and 2'!G401</f>
        <v>-2.4448419797256975E-2</v>
      </c>
      <c r="H399" s="5">
        <f>('Problem 1 and 2'!H400-'Problem 1 and 2'!H401)/'Problem 1 and 2'!H401</f>
        <v>4.2432814710042033E-3</v>
      </c>
      <c r="I399" s="5">
        <f>('Problem 1 and 2'!I400-'Problem 1 and 2'!I401)/'Problem 1 and 2'!I401</f>
        <v>-1.3709063214013795E-2</v>
      </c>
      <c r="J399" s="5">
        <f>('Problem 1 and 2'!J400-'Problem 1 and 2'!J401)/'Problem 1 and 2'!J401</f>
        <v>-2.5183630640083856E-2</v>
      </c>
      <c r="K399" s="5">
        <f>('Problem 1 and 2'!K400-'Problem 1 and 2'!K401)/'Problem 1 and 2'!K401</f>
        <v>1.6111707841030458E-3</v>
      </c>
      <c r="L399" s="5">
        <f>('Problem 1 and 2'!L400-'Problem 1 and 2'!L401)/'Problem 1 and 2'!L401</f>
        <v>1.5960374243258149E-2</v>
      </c>
      <c r="M399" s="5">
        <f>('Problem 1 and 2'!M400-'Problem 1 and 2'!M401)/'Problem 1 and 2'!M401</f>
        <v>-1.2643340194060484E-2</v>
      </c>
      <c r="N399" s="5">
        <f>('Problem 1 and 2'!N400-'Problem 1 and 2'!N401)/'Problem 1 and 2'!N401</f>
        <v>7.741935483870894E-3</v>
      </c>
      <c r="O399" s="5">
        <f>('Problem 1 and 2'!O400-'Problem 1 and 2'!O401)/'Problem 1 and 2'!O401</f>
        <v>-1.5160349854227373E-2</v>
      </c>
      <c r="P399" s="5">
        <f>('Problem 1 and 2'!P400-'Problem 1 and 2'!P401)/'Problem 1 and 2'!P401</f>
        <v>-1.9500780031201162E-2</v>
      </c>
      <c r="Q399" s="5">
        <f>('Problem 1 and 2'!Q400-'Problem 1 and 2'!Q401)/'Problem 1 and 2'!Q401</f>
        <v>-3.6998972250770742E-2</v>
      </c>
      <c r="S399">
        <f t="shared" si="192"/>
        <v>0.21336102042009536</v>
      </c>
      <c r="T399">
        <f t="shared" si="193"/>
        <v>1.8577144036762743</v>
      </c>
      <c r="U399">
        <f t="shared" si="194"/>
        <v>0.9230788366675996</v>
      </c>
      <c r="V399">
        <f t="shared" si="195"/>
        <v>0.39715112705946853</v>
      </c>
      <c r="W399">
        <f t="shared" si="196"/>
        <v>0.29985681033139694</v>
      </c>
      <c r="X399">
        <f t="shared" si="197"/>
        <v>15.4557823129252</v>
      </c>
      <c r="Y399">
        <f t="shared" si="198"/>
        <v>0.39693486590038285</v>
      </c>
      <c r="Z399">
        <f t="shared" si="199"/>
        <v>0.48188605014075298</v>
      </c>
      <c r="AA399">
        <f t="shared" si="200"/>
        <v>0.34900625939367969</v>
      </c>
      <c r="AB399">
        <f t="shared" si="201"/>
        <v>0.22332974815347376</v>
      </c>
      <c r="AC399">
        <f t="shared" si="202"/>
        <v>0.69730454209048087</v>
      </c>
      <c r="AD399">
        <f t="shared" si="203"/>
        <v>0.19874917107392431</v>
      </c>
      <c r="AE399">
        <f t="shared" si="204"/>
        <v>0.35348696617019848</v>
      </c>
      <c r="AF399">
        <f t="shared" si="205"/>
        <v>0.30089453440372238</v>
      </c>
      <c r="AG399">
        <f t="shared" si="206"/>
        <v>0.35000442205423538</v>
      </c>
      <c r="AH399">
        <f t="shared" si="207"/>
        <v>22.498541070460885</v>
      </c>
      <c r="AJ399">
        <f t="shared" si="208"/>
        <v>9.4833269300392299E-3</v>
      </c>
      <c r="AK399">
        <f t="shared" si="209"/>
        <v>8.2570438583474723E-2</v>
      </c>
      <c r="AL399">
        <f t="shared" si="210"/>
        <v>4.1028386408554371E-2</v>
      </c>
      <c r="AM399">
        <f t="shared" si="211"/>
        <v>1.7652305801326026E-2</v>
      </c>
      <c r="AN399">
        <f t="shared" si="212"/>
        <v>1.3327833542286409E-2</v>
      </c>
      <c r="AO399">
        <f t="shared" si="213"/>
        <v>0.68696820227235234</v>
      </c>
      <c r="AP399">
        <f t="shared" si="214"/>
        <v>1.7642693570985916E-2</v>
      </c>
      <c r="AQ399">
        <f t="shared" si="215"/>
        <v>2.1418546590713738E-2</v>
      </c>
      <c r="AR399">
        <f t="shared" si="216"/>
        <v>1.5512395150452761E-2</v>
      </c>
      <c r="AS399">
        <f t="shared" si="217"/>
        <v>9.9264102260697758E-3</v>
      </c>
      <c r="AT399">
        <f t="shared" si="218"/>
        <v>3.099332262952802E-2</v>
      </c>
      <c r="AU399">
        <f t="shared" si="219"/>
        <v>8.8338692918568402E-3</v>
      </c>
      <c r="AV399">
        <f t="shared" si="220"/>
        <v>1.5711550587353587E-2</v>
      </c>
      <c r="AW399">
        <f t="shared" si="221"/>
        <v>1.3373957602912184E-2</v>
      </c>
      <c r="AX399">
        <f t="shared" si="222"/>
        <v>1.5556760812094093E-2</v>
      </c>
      <c r="AY399">
        <f t="shared" si="223"/>
        <v>1</v>
      </c>
      <c r="BA399" cm="1">
        <f t="array" ref="BA399">SUM(AJ399:AX399*C399:Q399)</f>
        <v>-1.1843312473544323E-3</v>
      </c>
    </row>
    <row r="400" spans="2:53" x14ac:dyDescent="0.3">
      <c r="B400" s="1">
        <f>'Problem 1 and 2'!B401</f>
        <v>41789</v>
      </c>
      <c r="C400" s="5">
        <f>('Problem 1 and 2'!C401-'Problem 1 and 2'!C402)/'Problem 1 and 2'!C402</f>
        <v>6.3051702395961113E-4</v>
      </c>
      <c r="D400" s="5">
        <f>('Problem 1 and 2'!D401-'Problem 1 and 2'!D402)/'Problem 1 and 2'!D402</f>
        <v>5.0994390616994443E-4</v>
      </c>
      <c r="E400" s="5">
        <f>('Problem 1 and 2'!E401-'Problem 1 and 2'!E402)/'Problem 1 and 2'!E402</f>
        <v>-3.9239983477901228E-3</v>
      </c>
      <c r="F400" s="5">
        <f>('Problem 1 and 2'!F401-'Problem 1 and 2'!F402)/'Problem 1 and 2'!F402</f>
        <v>-1.117647058823531E-2</v>
      </c>
      <c r="G400" s="5">
        <f>('Problem 1 and 2'!G401-'Problem 1 and 2'!G402)/'Problem 1 and 2'!G402</f>
        <v>2.6315789473684105E-2</v>
      </c>
      <c r="H400" s="5">
        <f>('Problem 1 and 2'!H401-'Problem 1 and 2'!H402)/'Problem 1 and 2'!H402</f>
        <v>2.836879432624154E-3</v>
      </c>
      <c r="I400" s="5">
        <f>('Problem 1 and 2'!I401-'Problem 1 and 2'!I402)/'Problem 1 and 2'!I402</f>
        <v>1.7041053446940489E-2</v>
      </c>
      <c r="J400" s="5">
        <f>('Problem 1 and 2'!J401-'Problem 1 and 2'!J402)/'Problem 1 and 2'!J402</f>
        <v>-1.1923276308968436E-2</v>
      </c>
      <c r="K400" s="5">
        <f>('Problem 1 and 2'!K401-'Problem 1 and 2'!K402)/'Problem 1 and 2'!K402</f>
        <v>-1.0626992561105103E-2</v>
      </c>
      <c r="L400" s="5">
        <f>('Problem 1 and 2'!L401-'Problem 1 and 2'!L402)/'Problem 1 and 2'!L402</f>
        <v>2.2509848058525607E-2</v>
      </c>
      <c r="M400" s="5">
        <f>('Problem 1 and 2'!M401-'Problem 1 and 2'!M402)/'Problem 1 and 2'!M402</f>
        <v>1.6741405082212196E-2</v>
      </c>
      <c r="N400" s="5">
        <f>('Problem 1 and 2'!N401-'Problem 1 and 2'!N402)/'Problem 1 and 2'!N402</f>
        <v>4.536616979909194E-3</v>
      </c>
      <c r="O400" s="5">
        <f>('Problem 1 and 2'!O401-'Problem 1 and 2'!O402)/'Problem 1 and 2'!O402</f>
        <v>1.2396694214875999E-2</v>
      </c>
      <c r="P400" s="5">
        <f>('Problem 1 and 2'!P401-'Problem 1 and 2'!P402)/'Problem 1 and 2'!P402</f>
        <v>2.5599999999999849E-2</v>
      </c>
      <c r="Q400" s="5">
        <f>('Problem 1 and 2'!Q401-'Problem 1 and 2'!Q402)/'Problem 1 and 2'!Q402</f>
        <v>-6.1287027579164065E-3</v>
      </c>
      <c r="S400">
        <f t="shared" si="192"/>
        <v>0.21525997419370077</v>
      </c>
      <c r="T400">
        <f t="shared" si="193"/>
        <v>1.8904749273925565</v>
      </c>
      <c r="U400">
        <f t="shared" si="194"/>
        <v>0.92403678481690177</v>
      </c>
      <c r="V400">
        <f t="shared" si="195"/>
        <v>0.40217532806443768</v>
      </c>
      <c r="W400">
        <f t="shared" si="196"/>
        <v>0.30737155924557008</v>
      </c>
      <c r="X400">
        <f t="shared" si="197"/>
        <v>15.390476190476219</v>
      </c>
      <c r="Y400">
        <f t="shared" si="198"/>
        <v>0.40245210727969322</v>
      </c>
      <c r="Z400">
        <f t="shared" si="199"/>
        <v>0.4943352053650566</v>
      </c>
      <c r="AA400">
        <f t="shared" si="200"/>
        <v>0.34844485522307322</v>
      </c>
      <c r="AB400">
        <f t="shared" si="201"/>
        <v>0.21982131765702156</v>
      </c>
      <c r="AC400">
        <f t="shared" si="202"/>
        <v>0.70623369495227073</v>
      </c>
      <c r="AD400">
        <f t="shared" si="203"/>
        <v>0.19722228883776102</v>
      </c>
      <c r="AE400">
        <f t="shared" si="204"/>
        <v>0.35892844699934306</v>
      </c>
      <c r="AF400">
        <f t="shared" si="205"/>
        <v>0.30687891257404298</v>
      </c>
      <c r="AG400">
        <f t="shared" si="206"/>
        <v>0.3634517637767033</v>
      </c>
      <c r="AH400">
        <f t="shared" si="207"/>
        <v>22.527563356854348</v>
      </c>
      <c r="AJ400">
        <f t="shared" si="208"/>
        <v>9.5554042300897458E-3</v>
      </c>
      <c r="AK400">
        <f t="shared" si="209"/>
        <v>8.3918304764964799E-2</v>
      </c>
      <c r="AL400">
        <f t="shared" si="210"/>
        <v>4.101805287058486E-2</v>
      </c>
      <c r="AM400">
        <f t="shared" si="211"/>
        <v>1.7852588923784773E-2</v>
      </c>
      <c r="AN400">
        <f t="shared" si="212"/>
        <v>1.3644243470834483E-2</v>
      </c>
      <c r="AO400">
        <f t="shared" si="213"/>
        <v>0.6831842373131507</v>
      </c>
      <c r="AP400">
        <f t="shared" si="214"/>
        <v>1.7864875171119701E-2</v>
      </c>
      <c r="AQ400">
        <f t="shared" si="215"/>
        <v>2.1943571860586854E-2</v>
      </c>
      <c r="AR400">
        <f t="shared" si="216"/>
        <v>1.5467489745936223E-2</v>
      </c>
      <c r="AS400">
        <f t="shared" si="217"/>
        <v>9.7578825625691847E-3</v>
      </c>
      <c r="AT400">
        <f t="shared" si="218"/>
        <v>3.134975957075218E-2</v>
      </c>
      <c r="AU400">
        <f t="shared" si="219"/>
        <v>8.7547102060531196E-3</v>
      </c>
      <c r="AV400">
        <f t="shared" si="220"/>
        <v>1.5932857065526072E-2</v>
      </c>
      <c r="AW400">
        <f t="shared" si="221"/>
        <v>1.362237485310059E-2</v>
      </c>
      <c r="AX400">
        <f t="shared" si="222"/>
        <v>1.6133647390946863E-2</v>
      </c>
      <c r="AY400">
        <f t="shared" si="223"/>
        <v>1</v>
      </c>
      <c r="BA400" cm="1">
        <f t="array" ref="BA400">SUM(AJ400:AX400*C400:Q400)</f>
        <v>3.0955027093480698E-3</v>
      </c>
    </row>
    <row r="401" spans="2:53" x14ac:dyDescent="0.3">
      <c r="B401" s="1">
        <f>'Problem 1 and 2'!B402</f>
        <v>41782</v>
      </c>
      <c r="C401" s="5">
        <f>('Problem 1 and 2'!C402-'Problem 1 and 2'!C403)/'Problem 1 and 2'!C403</f>
        <v>2.1249195106245865E-2</v>
      </c>
      <c r="D401" s="5">
        <f>('Problem 1 and 2'!D402-'Problem 1 and 2'!D403)/'Problem 1 and 2'!D403</f>
        <v>-5.5780933062877236E-3</v>
      </c>
      <c r="E401" s="5">
        <f>('Problem 1 and 2'!E402-'Problem 1 and 2'!E403)/'Problem 1 and 2'!E403</f>
        <v>-9.07042253521127E-2</v>
      </c>
      <c r="F401" s="5">
        <f>('Problem 1 and 2'!F402-'Problem 1 and 2'!F403)/'Problem 1 and 2'!F403</f>
        <v>1.5531660692950894E-2</v>
      </c>
      <c r="G401" s="5">
        <f>('Problem 1 and 2'!G402-'Problem 1 and 2'!G403)/'Problem 1 and 2'!G403</f>
        <v>1.2254901960785359E-3</v>
      </c>
      <c r="H401" s="5">
        <f>('Problem 1 and 2'!H402-'Problem 1 and 2'!H403)/'Problem 1 and 2'!H403</f>
        <v>3.5473572188727474E-4</v>
      </c>
      <c r="I401" s="5">
        <f>('Problem 1 and 2'!I402-'Problem 1 and 2'!I403)/'Problem 1 and 2'!I403</f>
        <v>1.9344650611922531E-2</v>
      </c>
      <c r="J401" s="5">
        <f>('Problem 1 and 2'!J402-'Problem 1 and 2'!J403)/'Problem 1 and 2'!J403</f>
        <v>3.376205787781357E-2</v>
      </c>
      <c r="K401" s="5">
        <f>('Problem 1 and 2'!K402-'Problem 1 and 2'!K403)/'Problem 1 and 2'!K403</f>
        <v>1.5965939329429864E-3</v>
      </c>
      <c r="L401" s="5">
        <f>('Problem 1 and 2'!L402-'Problem 1 and 2'!L403)/'Problem 1 and 2'!L403</f>
        <v>3.3879164313946604E-3</v>
      </c>
      <c r="M401" s="5">
        <f>('Problem 1 and 2'!M402-'Problem 1 and 2'!M403)/'Problem 1 and 2'!M403</f>
        <v>8.7454764776839847E-3</v>
      </c>
      <c r="N401" s="5">
        <f>('Problem 1 and 2'!N402-'Problem 1 and 2'!N403)/'Problem 1 and 2'!N403</f>
        <v>9.1563113145847336E-3</v>
      </c>
      <c r="O401" s="5">
        <f>('Problem 1 and 2'!O402-'Problem 1 and 2'!O403)/'Problem 1 and 2'!O403</f>
        <v>-1.2820512820512754E-2</v>
      </c>
      <c r="P401" s="5">
        <f>('Problem 1 and 2'!P402-'Problem 1 and 2'!P403)/'Problem 1 and 2'!P403</f>
        <v>8.0380293863439936E-2</v>
      </c>
      <c r="Q401" s="5">
        <f>('Problem 1 and 2'!Q402-'Problem 1 and 2'!Q403)/'Problem 1 and 2'!Q403</f>
        <v>-1.5090543259557302E-2</v>
      </c>
      <c r="S401">
        <f t="shared" si="192"/>
        <v>0.21512433463844327</v>
      </c>
      <c r="T401">
        <f t="shared" si="193"/>
        <v>1.8895113825773724</v>
      </c>
      <c r="U401">
        <f t="shared" si="194"/>
        <v>0.92767698778425012</v>
      </c>
      <c r="V401">
        <f t="shared" si="195"/>
        <v>0.40672103373560031</v>
      </c>
      <c r="W401">
        <f t="shared" si="196"/>
        <v>0.29949023721363244</v>
      </c>
      <c r="X401">
        <f t="shared" si="197"/>
        <v>15.346938775510234</v>
      </c>
      <c r="Y401">
        <f t="shared" si="198"/>
        <v>0.39570881226053606</v>
      </c>
      <c r="Z401">
        <f t="shared" si="199"/>
        <v>0.50030042557670207</v>
      </c>
      <c r="AA401">
        <f t="shared" si="200"/>
        <v>0.35218754969378291</v>
      </c>
      <c r="AB401">
        <f t="shared" si="201"/>
        <v>0.2149821031791565</v>
      </c>
      <c r="AC401">
        <f t="shared" si="202"/>
        <v>0.69460503076017233</v>
      </c>
      <c r="AD401">
        <f t="shared" si="203"/>
        <v>0.19633160753333243</v>
      </c>
      <c r="AE401">
        <f t="shared" si="204"/>
        <v>0.35453340479118783</v>
      </c>
      <c r="AF401">
        <f t="shared" si="205"/>
        <v>0.29921890851603261</v>
      </c>
      <c r="AG401">
        <f t="shared" si="206"/>
        <v>0.3656929873971147</v>
      </c>
      <c r="AH401">
        <f t="shared" si="207"/>
        <v>22.45902358116755</v>
      </c>
      <c r="AJ401">
        <f t="shared" si="208"/>
        <v>9.5785257030866818E-3</v>
      </c>
      <c r="AK401">
        <f t="shared" si="209"/>
        <v>8.4131501788073049E-2</v>
      </c>
      <c r="AL401">
        <f t="shared" si="210"/>
        <v>4.1305312514215015E-2</v>
      </c>
      <c r="AM401">
        <f t="shared" si="211"/>
        <v>1.8109470888870077E-2</v>
      </c>
      <c r="AN401">
        <f t="shared" si="212"/>
        <v>1.333496249875985E-2</v>
      </c>
      <c r="AO401">
        <f t="shared" si="213"/>
        <v>0.68333063189706178</v>
      </c>
      <c r="AP401">
        <f t="shared" si="214"/>
        <v>1.7619145856026783E-2</v>
      </c>
      <c r="AQ401">
        <f t="shared" si="215"/>
        <v>2.2276143206698282E-2</v>
      </c>
      <c r="AR401">
        <f t="shared" si="216"/>
        <v>1.568133843490422E-2</v>
      </c>
      <c r="AS401">
        <f t="shared" si="217"/>
        <v>9.5721927715247766E-3</v>
      </c>
      <c r="AT401">
        <f t="shared" si="218"/>
        <v>3.0927659354817897E-2</v>
      </c>
      <c r="AU401">
        <f t="shared" si="219"/>
        <v>8.7417695085355972E-3</v>
      </c>
      <c r="AV401">
        <f t="shared" si="220"/>
        <v>1.578578888391537E-2</v>
      </c>
      <c r="AW401">
        <f t="shared" si="221"/>
        <v>1.3322881443827999E-2</v>
      </c>
      <c r="AX401">
        <f t="shared" si="222"/>
        <v>1.6282675249682597E-2</v>
      </c>
      <c r="AY401">
        <f t="shared" si="223"/>
        <v>0.99999999999999989</v>
      </c>
      <c r="BA401" cm="1">
        <f t="array" ref="BA401">SUM(AJ401:AX401*C401:Q401)</f>
        <v>-1.3485985141290923E-3</v>
      </c>
    </row>
    <row r="402" spans="2:53" x14ac:dyDescent="0.3">
      <c r="B402" s="1">
        <f>'Problem 1 and 2'!B403</f>
        <v>41775</v>
      </c>
      <c r="C402" s="5">
        <f>('Problem 1 and 2'!C403-'Problem 1 and 2'!C404)/'Problem 1 and 2'!C404</f>
        <v>1.7026850032744092E-2</v>
      </c>
      <c r="D402" s="5">
        <f>('Problem 1 and 2'!D403-'Problem 1 and 2'!D404)/'Problem 1 and 2'!D404</f>
        <v>3.1380753138075097E-2</v>
      </c>
      <c r="E402" s="5">
        <f>('Problem 1 and 2'!E403-'Problem 1 and 2'!E404)/'Problem 1 and 2'!E404</f>
        <v>4.5142296368989206E-2</v>
      </c>
      <c r="F402" s="5">
        <f>('Problem 1 and 2'!F403-'Problem 1 and 2'!F404)/'Problem 1 and 2'!F404</f>
        <v>-4.4520547945205352E-2</v>
      </c>
      <c r="G402" s="5">
        <f>('Problem 1 and 2'!G403-'Problem 1 and 2'!G404)/'Problem 1 and 2'!G404</f>
        <v>3.160556257901391E-2</v>
      </c>
      <c r="H402" s="5">
        <f>('Problem 1 and 2'!H403-'Problem 1 and 2'!H404)/'Problem 1 and 2'!H404</f>
        <v>5.2258305337812623E-2</v>
      </c>
      <c r="I402" s="5">
        <f>('Problem 1 and 2'!I403-'Problem 1 and 2'!I404)/'Problem 1 and 2'!I404</f>
        <v>1.8905872888173841E-2</v>
      </c>
      <c r="J402" s="5">
        <f>('Problem 1 and 2'!J403-'Problem 1 and 2'!J404)/'Problem 1 and 2'!J404</f>
        <v>3.2258064516128729E-3</v>
      </c>
      <c r="K402" s="5">
        <f>('Problem 1 and 2'!K403-'Problem 1 and 2'!K404)/'Problem 1 and 2'!K404</f>
        <v>3.9269911504424777E-2</v>
      </c>
      <c r="L402" s="5">
        <f>('Problem 1 and 2'!L403-'Problem 1 and 2'!L404)/'Problem 1 and 2'!L404</f>
        <v>1.6064257028112351E-2</v>
      </c>
      <c r="M402" s="5">
        <f>('Problem 1 and 2'!M403-'Problem 1 and 2'!M404)/'Problem 1 and 2'!M404</f>
        <v>2.9813664596273444E-2</v>
      </c>
      <c r="N402" s="5">
        <f>('Problem 1 and 2'!N403-'Problem 1 and 2'!N404)/'Problem 1 and 2'!N404</f>
        <v>2.7553763440860173E-2</v>
      </c>
      <c r="O402" s="5">
        <f>('Problem 1 and 2'!O403-'Problem 1 and 2'!O404)/'Problem 1 and 2'!O404</f>
        <v>3.373493975903611E-2</v>
      </c>
      <c r="P402" s="5">
        <f>('Problem 1 and 2'!P403-'Problem 1 and 2'!P404)/'Problem 1 and 2'!P404</f>
        <v>3.6738351254480446E-2</v>
      </c>
      <c r="Q402" s="5">
        <f>('Problem 1 and 2'!Q403-'Problem 1 and 2'!Q404)/'Problem 1 and 2'!Q404</f>
        <v>-4.0080160320640377E-3</v>
      </c>
      <c r="S402">
        <f t="shared" si="192"/>
        <v>0.21064822931494478</v>
      </c>
      <c r="T402">
        <f t="shared" si="193"/>
        <v>1.9001103755444044</v>
      </c>
      <c r="U402">
        <f t="shared" si="194"/>
        <v>1.0202147790068425</v>
      </c>
      <c r="V402">
        <f t="shared" si="195"/>
        <v>0.40050059439611468</v>
      </c>
      <c r="W402">
        <f t="shared" si="196"/>
        <v>0.29912366409586788</v>
      </c>
      <c r="X402">
        <f t="shared" si="197"/>
        <v>15.341496598639482</v>
      </c>
      <c r="Y402">
        <f t="shared" si="198"/>
        <v>0.3881992337164748</v>
      </c>
      <c r="Z402">
        <f t="shared" si="199"/>
        <v>0.48396090934480351</v>
      </c>
      <c r="AA402">
        <f t="shared" si="200"/>
        <v>0.3516261455231765</v>
      </c>
      <c r="AB402">
        <f t="shared" si="201"/>
        <v>0.21425622100747677</v>
      </c>
      <c r="AC402">
        <f t="shared" si="202"/>
        <v>0.68858304394640701</v>
      </c>
      <c r="AD402">
        <f t="shared" si="203"/>
        <v>0.19455024492447523</v>
      </c>
      <c r="AE402">
        <f t="shared" si="204"/>
        <v>0.35913773472354088</v>
      </c>
      <c r="AF402">
        <f t="shared" si="205"/>
        <v>0.2769570217224398</v>
      </c>
      <c r="AG402">
        <f t="shared" si="206"/>
        <v>0.37129604644814301</v>
      </c>
      <c r="AH402">
        <f t="shared" si="207"/>
        <v>22.500660842354595</v>
      </c>
      <c r="AJ402">
        <f t="shared" si="208"/>
        <v>9.3618685598081033E-3</v>
      </c>
      <c r="AK402">
        <f t="shared" si="209"/>
        <v>8.4446869754495904E-2</v>
      </c>
      <c r="AL402">
        <f t="shared" si="210"/>
        <v>4.5341547350752458E-2</v>
      </c>
      <c r="AM402">
        <f t="shared" si="211"/>
        <v>1.7799503632454382E-2</v>
      </c>
      <c r="AN402">
        <f t="shared" si="212"/>
        <v>1.3293994616051727E-2</v>
      </c>
      <c r="AO402">
        <f t="shared" si="213"/>
        <v>0.68182426756822589</v>
      </c>
      <c r="AP402">
        <f t="shared" si="214"/>
        <v>1.7252792548463278E-2</v>
      </c>
      <c r="AQ402">
        <f t="shared" si="215"/>
        <v>2.1508742020314775E-2</v>
      </c>
      <c r="AR402">
        <f t="shared" si="216"/>
        <v>1.5627369702017179E-2</v>
      </c>
      <c r="AS402">
        <f t="shared" si="217"/>
        <v>9.522219036525675E-3</v>
      </c>
      <c r="AT402">
        <f t="shared" si="218"/>
        <v>3.0602792014456665E-2</v>
      </c>
      <c r="AU402">
        <f t="shared" si="219"/>
        <v>8.6464236000686461E-3</v>
      </c>
      <c r="AV402">
        <f t="shared" si="220"/>
        <v>1.5961208305824974E-2</v>
      </c>
      <c r="AW402">
        <f t="shared" si="221"/>
        <v>1.2308839445333264E-2</v>
      </c>
      <c r="AX402">
        <f t="shared" si="222"/>
        <v>1.6501561845207055E-2</v>
      </c>
      <c r="AY402">
        <f t="shared" si="223"/>
        <v>0.99999999999999978</v>
      </c>
      <c r="BA402" cm="1">
        <f t="array" ref="BA402">SUM(AJ402:AX402*C402:Q402)</f>
        <v>4.3352288530212363E-2</v>
      </c>
    </row>
    <row r="403" spans="2:53" x14ac:dyDescent="0.3">
      <c r="B403" s="1">
        <f>'Problem 1 and 2'!B404</f>
        <v>41768</v>
      </c>
      <c r="C403" s="5">
        <f>('Problem 1 and 2'!C404-'Problem 1 and 2'!C405)/'Problem 1 and 2'!C405</f>
        <v>-3.3544303797468429E-2</v>
      </c>
      <c r="D403" s="5">
        <f>('Problem 1 and 2'!D404-'Problem 1 and 2'!D405)/'Problem 1 and 2'!D405</f>
        <v>6.845708267509366E-3</v>
      </c>
      <c r="E403" s="5">
        <f>('Problem 1 and 2'!E404-'Problem 1 and 2'!E405)/'Problem 1 and 2'!E405</f>
        <v>-3.5037878787878785E-2</v>
      </c>
      <c r="F403" s="5">
        <f>('Problem 1 and 2'!F404-'Problem 1 and 2'!F405)/'Problem 1 and 2'!F405</f>
        <v>-5.1107325383304963E-3</v>
      </c>
      <c r="G403" s="5">
        <f>('Problem 1 and 2'!G404-'Problem 1 and 2'!G405)/'Problem 1 and 2'!G405</f>
        <v>1.0217113665389492E-2</v>
      </c>
      <c r="H403" s="5">
        <f>('Problem 1 and 2'!H404-'Problem 1 and 2'!H405)/'Problem 1 and 2'!H405</f>
        <v>2.2128958412819359E-2</v>
      </c>
      <c r="I403" s="5">
        <f>('Problem 1 and 2'!I404-'Problem 1 and 2'!I405)/'Problem 1 and 2'!I405</f>
        <v>-1.0350318471337558E-2</v>
      </c>
      <c r="J403" s="5">
        <f>('Problem 1 and 2'!J404-'Problem 1 and 2'!J405)/'Problem 1 and 2'!J405</f>
        <v>1.0869565217391304E-2</v>
      </c>
      <c r="K403" s="5">
        <f>('Problem 1 and 2'!K404-'Problem 1 and 2'!K405)/'Problem 1 and 2'!K405</f>
        <v>1.6620498614957735E-3</v>
      </c>
      <c r="L403" s="5">
        <f>('Problem 1 and 2'!L404-'Problem 1 and 2'!L405)/'Problem 1 and 2'!L405</f>
        <v>-2.5712688652878672E-2</v>
      </c>
      <c r="M403" s="5">
        <f>('Problem 1 and 2'!M404-'Problem 1 and 2'!M405)/'Problem 1 and 2'!M405</f>
        <v>-8.6206896551727225E-3</v>
      </c>
      <c r="N403" s="5">
        <f>('Problem 1 and 2'!N404-'Problem 1 and 2'!N405)/'Problem 1 and 2'!N405</f>
        <v>-4.0160642570280739E-3</v>
      </c>
      <c r="O403" s="5">
        <f>('Problem 1 and 2'!O404-'Problem 1 and 2'!O405)/'Problem 1 and 2'!O405</f>
        <v>-1.1904761904761904E-2</v>
      </c>
      <c r="P403" s="5">
        <f>('Problem 1 and 2'!P404-'Problem 1 and 2'!P405)/'Problem 1 and 2'!P405</f>
        <v>0</v>
      </c>
      <c r="Q403" s="5">
        <f>('Problem 1 and 2'!Q404-'Problem 1 and 2'!Q405)/'Problem 1 and 2'!Q405</f>
        <v>-2.5390625000000149E-2</v>
      </c>
      <c r="S403">
        <f t="shared" si="192"/>
        <v>0.20712160087824893</v>
      </c>
      <c r="T403">
        <f t="shared" si="193"/>
        <v>1.8422976866333172</v>
      </c>
      <c r="U403">
        <f t="shared" si="194"/>
        <v>0.97614916413894137</v>
      </c>
      <c r="V403">
        <f t="shared" si="195"/>
        <v>0.41916191241457157</v>
      </c>
      <c r="W403">
        <f t="shared" si="196"/>
        <v>0.28995933615175429</v>
      </c>
      <c r="X403">
        <f t="shared" si="197"/>
        <v>14.579591836734718</v>
      </c>
      <c r="Y403">
        <f t="shared" si="198"/>
        <v>0.38099616858237512</v>
      </c>
      <c r="Z403">
        <f t="shared" si="199"/>
        <v>0.4824047649417656</v>
      </c>
      <c r="AA403">
        <f t="shared" si="200"/>
        <v>0.33833958015215704</v>
      </c>
      <c r="AB403">
        <f t="shared" si="201"/>
        <v>0.21086877087297121</v>
      </c>
      <c r="AC403">
        <f t="shared" si="202"/>
        <v>0.66864819104566653</v>
      </c>
      <c r="AD403">
        <f t="shared" si="203"/>
        <v>0.18933339728425058</v>
      </c>
      <c r="AE403">
        <f t="shared" si="204"/>
        <v>0.34741762216846034</v>
      </c>
      <c r="AF403">
        <f t="shared" si="205"/>
        <v>0.26714264152311384</v>
      </c>
      <c r="AG403">
        <f t="shared" si="206"/>
        <v>0.37279019552841719</v>
      </c>
      <c r="AH403">
        <f t="shared" si="207"/>
        <v>21.57222286905073</v>
      </c>
      <c r="AJ403">
        <f t="shared" si="208"/>
        <v>9.601310079889935E-3</v>
      </c>
      <c r="AK403">
        <f t="shared" si="209"/>
        <v>8.5401383891524116E-2</v>
      </c>
      <c r="AL403">
        <f t="shared" si="210"/>
        <v>4.5250281812144848E-2</v>
      </c>
      <c r="AM403">
        <f t="shared" si="211"/>
        <v>1.9430631463386902E-2</v>
      </c>
      <c r="AN403">
        <f t="shared" si="212"/>
        <v>1.3441328597052165E-2</v>
      </c>
      <c r="AO403">
        <f t="shared" si="213"/>
        <v>0.67585023227494045</v>
      </c>
      <c r="AP403">
        <f t="shared" si="214"/>
        <v>1.7661423715818515E-2</v>
      </c>
      <c r="AQ403">
        <f t="shared" si="215"/>
        <v>2.2362311379318392E-2</v>
      </c>
      <c r="AR403">
        <f t="shared" si="216"/>
        <v>1.5684038784782191E-2</v>
      </c>
      <c r="AS403">
        <f t="shared" si="217"/>
        <v>9.775013551130177E-3</v>
      </c>
      <c r="AT403">
        <f t="shared" si="218"/>
        <v>3.0995794689520094E-2</v>
      </c>
      <c r="AU403">
        <f t="shared" si="219"/>
        <v>8.7767217330154568E-3</v>
      </c>
      <c r="AV403">
        <f t="shared" si="220"/>
        <v>1.6104859674284842E-2</v>
      </c>
      <c r="AW403">
        <f t="shared" si="221"/>
        <v>1.2383639977425713E-2</v>
      </c>
      <c r="AX403">
        <f t="shared" si="222"/>
        <v>1.7281028375766151E-2</v>
      </c>
      <c r="AY403">
        <f t="shared" si="223"/>
        <v>1</v>
      </c>
      <c r="BA403" cm="1">
        <f t="array" ref="BA403">SUM(AJ403:AX403*C403:Q403)</f>
        <v>1.2573017693464457E-2</v>
      </c>
    </row>
    <row r="404" spans="2:53" x14ac:dyDescent="0.3">
      <c r="B404" s="1">
        <f>'Problem 1 and 2'!B405</f>
        <v>41761</v>
      </c>
      <c r="C404" s="5">
        <f>('Problem 1 and 2'!C405-'Problem 1 and 2'!C406)/'Problem 1 and 2'!C406</f>
        <v>-7.9254079254079221E-2</v>
      </c>
      <c r="D404" s="5">
        <f>('Problem 1 and 2'!D405-'Problem 1 and 2'!D406)/'Problem 1 and 2'!D406</f>
        <v>-4.195070791819625E-3</v>
      </c>
      <c r="E404" s="5">
        <f>('Problem 1 and 2'!E405-'Problem 1 and 2'!E406)/'Problem 1 and 2'!E406</f>
        <v>0.16685082872928178</v>
      </c>
      <c r="F404" s="5">
        <f>('Problem 1 and 2'!F405-'Problem 1 and 2'!F406)/'Problem 1 and 2'!F406</f>
        <v>2.9824561403508858E-2</v>
      </c>
      <c r="G404" s="5">
        <f>('Problem 1 and 2'!G405-'Problem 1 and 2'!G406)/'Problem 1 and 2'!G406</f>
        <v>-2.3690773067331739E-2</v>
      </c>
      <c r="H404" s="5">
        <f>('Problem 1 and 2'!H405-'Problem 1 and 2'!H406)/'Problem 1 and 2'!H406</f>
        <v>-4.517304189435329E-2</v>
      </c>
      <c r="I404" s="5">
        <f>('Problem 1 and 2'!I405-'Problem 1 and 2'!I406)/'Problem 1 and 2'!I406</f>
        <v>3.3319621554915649E-2</v>
      </c>
      <c r="J404" s="5">
        <f>('Problem 1 and 2'!J405-'Problem 1 and 2'!J406)/'Problem 1 and 2'!J406</f>
        <v>-4.8674959437534108E-3</v>
      </c>
      <c r="K404" s="5">
        <f>('Problem 1 and 2'!K405-'Problem 1 and 2'!K406)/'Problem 1 and 2'!K406</f>
        <v>-2.7478448275861961E-2</v>
      </c>
      <c r="L404" s="5">
        <f>('Problem 1 and 2'!L405-'Problem 1 and 2'!L406)/'Problem 1 and 2'!L406</f>
        <v>1.5323496027241869E-2</v>
      </c>
      <c r="M404" s="5">
        <f>('Problem 1 and 2'!M405-'Problem 1 and 2'!M406)/'Problem 1 and 2'!M406</f>
        <v>6.1957868649319516E-3</v>
      </c>
      <c r="N404" s="5">
        <f>('Problem 1 and 2'!N405-'Problem 1 and 2'!N406)/'Problem 1 and 2'!N406</f>
        <v>1.0141987829614604E-2</v>
      </c>
      <c r="O404" s="5">
        <f>('Problem 1 and 2'!O405-'Problem 1 and 2'!O406)/'Problem 1 and 2'!O406</f>
        <v>1.6333938294010818E-2</v>
      </c>
      <c r="P404" s="5">
        <f>('Problem 1 and 2'!P405-'Problem 1 and 2'!P406)/'Problem 1 and 2'!P406</f>
        <v>4.3966323666978273E-2</v>
      </c>
      <c r="Q404" s="5">
        <f>('Problem 1 and 2'!Q405-'Problem 1 and 2'!Q406)/'Problem 1 and 2'!Q406</f>
        <v>1.9569471624267159E-3</v>
      </c>
      <c r="S404">
        <f t="shared" si="192"/>
        <v>0.21431049730689805</v>
      </c>
      <c r="T404">
        <f t="shared" si="193"/>
        <v>1.8297716040359147</v>
      </c>
      <c r="U404">
        <f t="shared" si="194"/>
        <v>1.0115932456631227</v>
      </c>
      <c r="V404">
        <f t="shared" si="195"/>
        <v>0.42131514141670123</v>
      </c>
      <c r="W404">
        <f t="shared" si="196"/>
        <v>0.28702675120963794</v>
      </c>
      <c r="X404">
        <f t="shared" si="197"/>
        <v>14.26394557823132</v>
      </c>
      <c r="Y404">
        <f t="shared" si="198"/>
        <v>0.38498084291187706</v>
      </c>
      <c r="Z404">
        <f t="shared" si="199"/>
        <v>0.47721761693163905</v>
      </c>
      <c r="AA404">
        <f t="shared" si="200"/>
        <v>0.33777817598155058</v>
      </c>
      <c r="AB404">
        <f t="shared" si="201"/>
        <v>0.21643386752251606</v>
      </c>
      <c r="AC404">
        <f t="shared" si="202"/>
        <v>0.67446252314171595</v>
      </c>
      <c r="AD404">
        <f t="shared" si="203"/>
        <v>0.19009683840233221</v>
      </c>
      <c r="AE404">
        <f t="shared" si="204"/>
        <v>0.3516033766524177</v>
      </c>
      <c r="AF404">
        <f t="shared" si="205"/>
        <v>0.26714264152311384</v>
      </c>
      <c r="AG404">
        <f t="shared" si="206"/>
        <v>0.38250216455019964</v>
      </c>
      <c r="AH404">
        <f t="shared" si="207"/>
        <v>21.310180865480959</v>
      </c>
      <c r="AJ404">
        <f t="shared" si="208"/>
        <v>1.0056718835927214E-2</v>
      </c>
      <c r="AK404">
        <f t="shared" si="209"/>
        <v>8.5863729434593791E-2</v>
      </c>
      <c r="AL404">
        <f t="shared" si="210"/>
        <v>4.7469951196037939E-2</v>
      </c>
      <c r="AM404">
        <f t="shared" si="211"/>
        <v>1.9770603735192297E-2</v>
      </c>
      <c r="AN404">
        <f t="shared" si="212"/>
        <v>1.3468996486771953E-2</v>
      </c>
      <c r="AO404">
        <f t="shared" si="213"/>
        <v>0.66934887452488034</v>
      </c>
      <c r="AP404">
        <f t="shared" si="214"/>
        <v>1.8065583081722392E-2</v>
      </c>
      <c r="AQ404">
        <f t="shared" si="215"/>
        <v>2.2393879242228971E-2</v>
      </c>
      <c r="AR404">
        <f t="shared" si="216"/>
        <v>1.5850554160649875E-2</v>
      </c>
      <c r="AS404">
        <f t="shared" si="217"/>
        <v>1.0156359952491246E-2</v>
      </c>
      <c r="AT404">
        <f t="shared" si="218"/>
        <v>3.1649779389448351E-2</v>
      </c>
      <c r="AU404">
        <f t="shared" si="219"/>
        <v>8.9204704362813875E-3</v>
      </c>
      <c r="AV404">
        <f t="shared" si="220"/>
        <v>1.6499314523508255E-2</v>
      </c>
      <c r="AW404">
        <f t="shared" si="221"/>
        <v>1.2535916199371243E-2</v>
      </c>
      <c r="AX404">
        <f t="shared" si="222"/>
        <v>1.7949268800894657E-2</v>
      </c>
      <c r="AY404">
        <f t="shared" si="223"/>
        <v>0.99999999999999989</v>
      </c>
      <c r="BA404" cm="1">
        <f t="array" ref="BA404">SUM(AJ404:AX404*C404:Q404)</f>
        <v>-2.1847437944386087E-2</v>
      </c>
    </row>
    <row r="405" spans="2:53" x14ac:dyDescent="0.3">
      <c r="B405" s="1">
        <f>'Problem 1 and 2'!B406</f>
        <v>41754</v>
      </c>
      <c r="C405" s="5">
        <f>('Problem 1 and 2'!C406-'Problem 1 and 2'!C407)/'Problem 1 and 2'!C407</f>
        <v>1.298701298701292E-2</v>
      </c>
      <c r="D405" s="5">
        <f>('Problem 1 and 2'!D406-'Problem 1 and 2'!D407)/'Problem 1 and 2'!D407</f>
        <v>2.6288117770766912E-3</v>
      </c>
      <c r="E405" s="5">
        <f>('Problem 1 and 2'!E406-'Problem 1 and 2'!E407)/'Problem 1 and 2'!E407</f>
        <v>8.8787295476419573E-2</v>
      </c>
      <c r="F405" s="5">
        <f>('Problem 1 and 2'!F406-'Problem 1 and 2'!F407)/'Problem 1 and 2'!F407</f>
        <v>0.14304812834224589</v>
      </c>
      <c r="G405" s="5">
        <f>('Problem 1 and 2'!G406-'Problem 1 and 2'!G407)/'Problem 1 and 2'!G407</f>
        <v>-5.1448846836191539E-2</v>
      </c>
      <c r="H405" s="5">
        <f>('Problem 1 and 2'!H406-'Problem 1 and 2'!H407)/'Problem 1 and 2'!H407</f>
        <v>1.2168141592920397E-2</v>
      </c>
      <c r="I405" s="5">
        <f>('Problem 1 and 2'!I406-'Problem 1 and 2'!I407)/'Problem 1 and 2'!I407</f>
        <v>3.3588435374149683E-2</v>
      </c>
      <c r="J405" s="5">
        <f>('Problem 1 and 2'!J406-'Problem 1 and 2'!J407)/'Problem 1 and 2'!J407</f>
        <v>-6.9817400644467398E-3</v>
      </c>
      <c r="K405" s="5">
        <f>('Problem 1 and 2'!K406-'Problem 1 and 2'!K407)/'Problem 1 and 2'!K407</f>
        <v>2.2589531680440599E-2</v>
      </c>
      <c r="L405" s="5">
        <f>('Problem 1 and 2'!L406-'Problem 1 and 2'!L407)/'Problem 1 and 2'!L407</f>
        <v>2.3823358512492704E-2</v>
      </c>
      <c r="M405" s="5">
        <f>('Problem 1 and 2'!M406-'Problem 1 and 2'!M407)/'Problem 1 and 2'!M407</f>
        <v>-3.3961099104659631E-3</v>
      </c>
      <c r="N405" s="5">
        <f>('Problem 1 and 2'!N406-'Problem 1 and 2'!N407)/'Problem 1 and 2'!N407</f>
        <v>2.9227557411273607E-2</v>
      </c>
      <c r="O405" s="5">
        <f>('Problem 1 and 2'!O406-'Problem 1 and 2'!O407)/'Problem 1 and 2'!O407</f>
        <v>2.2263450834879548E-2</v>
      </c>
      <c r="P405" s="5">
        <f>('Problem 1 and 2'!P406-'Problem 1 and 2'!P407)/'Problem 1 and 2'!P407</f>
        <v>7.1142284569138389E-2</v>
      </c>
      <c r="Q405" s="5">
        <f>('Problem 1 and 2'!Q406-'Problem 1 and 2'!Q407)/'Problem 1 and 2'!Q407</f>
        <v>-6.8027210884353652E-3</v>
      </c>
      <c r="S405">
        <f t="shared" si="192"/>
        <v>0.23275747682192219</v>
      </c>
      <c r="T405">
        <f t="shared" si="193"/>
        <v>1.837479962557393</v>
      </c>
      <c r="U405">
        <f t="shared" si="194"/>
        <v>0.86694307511849056</v>
      </c>
      <c r="V405">
        <f t="shared" si="195"/>
        <v>0.40911351040463317</v>
      </c>
      <c r="W405">
        <f t="shared" si="196"/>
        <v>0.2939916404471643</v>
      </c>
      <c r="X405">
        <f t="shared" si="197"/>
        <v>14.93877551020411</v>
      </c>
      <c r="Y405">
        <f t="shared" si="198"/>
        <v>0.37256704980842881</v>
      </c>
      <c r="Z405">
        <f t="shared" si="199"/>
        <v>0.47955183353619601</v>
      </c>
      <c r="AA405">
        <f t="shared" si="200"/>
        <v>0.3473220468818603</v>
      </c>
      <c r="AB405">
        <f t="shared" si="201"/>
        <v>0.2131673977499571</v>
      </c>
      <c r="AC405">
        <f t="shared" si="202"/>
        <v>0.67030942878739486</v>
      </c>
      <c r="AD405">
        <f t="shared" si="203"/>
        <v>0.18818823560712808</v>
      </c>
      <c r="AE405">
        <f t="shared" si="204"/>
        <v>0.3459526080990753</v>
      </c>
      <c r="AF405">
        <f t="shared" si="205"/>
        <v>0.25589201056291105</v>
      </c>
      <c r="AG405">
        <f t="shared" si="206"/>
        <v>0.38175509001006247</v>
      </c>
      <c r="AH405">
        <f t="shared" si="207"/>
        <v>21.833766876596723</v>
      </c>
      <c r="AJ405">
        <f t="shared" si="208"/>
        <v>1.0660436109694445E-2</v>
      </c>
      <c r="AK405">
        <f t="shared" si="209"/>
        <v>8.4157716483038908E-2</v>
      </c>
      <c r="AL405">
        <f t="shared" si="210"/>
        <v>3.9706527967363868E-2</v>
      </c>
      <c r="AM405">
        <f t="shared" si="211"/>
        <v>1.8737651304830759E-2</v>
      </c>
      <c r="AN405">
        <f t="shared" si="212"/>
        <v>1.34649986009647E-2</v>
      </c>
      <c r="AO405">
        <f t="shared" si="213"/>
        <v>0.68420513943550221</v>
      </c>
      <c r="AP405">
        <f t="shared" si="214"/>
        <v>1.706380085095521E-2</v>
      </c>
      <c r="AQ405">
        <f t="shared" si="215"/>
        <v>2.19637699828251E-2</v>
      </c>
      <c r="AR405">
        <f t="shared" si="216"/>
        <v>1.5907564134256164E-2</v>
      </c>
      <c r="AS405">
        <f t="shared" si="217"/>
        <v>9.7631983960792378E-3</v>
      </c>
      <c r="AT405">
        <f t="shared" si="218"/>
        <v>3.0700585591847147E-2</v>
      </c>
      <c r="AU405">
        <f t="shared" si="219"/>
        <v>8.6191373513676266E-3</v>
      </c>
      <c r="AV405">
        <f t="shared" si="220"/>
        <v>1.5844842992708535E-2</v>
      </c>
      <c r="AW405">
        <f t="shared" si="221"/>
        <v>1.172001203499144E-2</v>
      </c>
      <c r="AX405">
        <f t="shared" si="222"/>
        <v>1.7484618763574867E-2</v>
      </c>
      <c r="AY405">
        <f t="shared" si="223"/>
        <v>1.0000000000000002</v>
      </c>
      <c r="BA405" cm="1">
        <f t="array" ref="BA405">SUM(AJ405:AX405*C405:Q405)</f>
        <v>1.6425247299832201E-2</v>
      </c>
    </row>
    <row r="406" spans="2:53" x14ac:dyDescent="0.3">
      <c r="B406" s="1">
        <f>'Problem 1 and 2'!B407</f>
        <v>41747</v>
      </c>
      <c r="C406" s="5">
        <f>('Problem 1 and 2'!C407-'Problem 1 and 2'!C408)/'Problem 1 and 2'!C408</f>
        <v>1.0739856801909376E-2</v>
      </c>
      <c r="D406" s="5">
        <f>('Problem 1 and 2'!D407-'Problem 1 and 2'!D408)/'Problem 1 and 2'!D408</f>
        <v>1.0526315789472153E-3</v>
      </c>
      <c r="E406" s="5">
        <f>('Problem 1 and 2'!E407-'Problem 1 and 2'!E408)/'Problem 1 and 2'!E408</f>
        <v>5.0785973397824008E-3</v>
      </c>
      <c r="F406" s="5">
        <f>('Problem 1 and 2'!F407-'Problem 1 and 2'!F408)/'Problem 1 and 2'!F408</f>
        <v>2.2556390977443441E-2</v>
      </c>
      <c r="G406" s="5">
        <f>('Problem 1 and 2'!G407-'Problem 1 and 2'!G408)/'Problem 1 and 2'!G408</f>
        <v>-2.4235429890363629E-2</v>
      </c>
      <c r="H406" s="5">
        <f>('Problem 1 and 2'!H407-'Problem 1 and 2'!H408)/'Problem 1 and 2'!H408</f>
        <v>2.5878003696857251E-3</v>
      </c>
      <c r="I406" s="5">
        <f>('Problem 1 and 2'!I407-'Problem 1 and 2'!I408)/'Problem 1 and 2'!I408</f>
        <v>-2.967359050445176E-3</v>
      </c>
      <c r="J406" s="5">
        <f>('Problem 1 and 2'!J407-'Problem 1 and 2'!J408)/'Problem 1 and 2'!J408</f>
        <v>1.1956521739130373E-2</v>
      </c>
      <c r="K406" s="5">
        <f>('Problem 1 and 2'!K407-'Problem 1 and 2'!K408)/'Problem 1 and 2'!K408</f>
        <v>1.4533258803800971E-2</v>
      </c>
      <c r="L406" s="5">
        <f>('Problem 1 and 2'!L407-'Problem 1 and 2'!L408)/'Problem 1 and 2'!L408</f>
        <v>-1.9931662870159454E-2</v>
      </c>
      <c r="M406" s="5">
        <f>('Problem 1 and 2'!M407-'Problem 1 and 2'!M408)/'Problem 1 and 2'!M408</f>
        <v>1.0608424336973326E-2</v>
      </c>
      <c r="N406" s="5">
        <f>('Problem 1 and 2'!N407-'Problem 1 and 2'!N408)/'Problem 1 and 2'!N408</f>
        <v>-7.5966850828730849E-3</v>
      </c>
      <c r="O406" s="5">
        <f>('Problem 1 and 2'!O407-'Problem 1 and 2'!O408)/'Problem 1 and 2'!O408</f>
        <v>-3.462686567164186E-2</v>
      </c>
      <c r="P406" s="5">
        <f>('Problem 1 and 2'!P407-'Problem 1 and 2'!P408)/'Problem 1 and 2'!P408</f>
        <v>-2.0608439646712606E-2</v>
      </c>
      <c r="Q406" s="5">
        <f>('Problem 1 and 2'!Q407-'Problem 1 and 2'!Q408)/'Problem 1 and 2'!Q408</f>
        <v>1.080550098231832E-2</v>
      </c>
      <c r="S406">
        <f t="shared" si="192"/>
        <v>0.22977340660625653</v>
      </c>
      <c r="T406">
        <f t="shared" si="193"/>
        <v>1.832662238481469</v>
      </c>
      <c r="U406">
        <f t="shared" si="194"/>
        <v>0.79624650169998834</v>
      </c>
      <c r="V406">
        <f t="shared" si="195"/>
        <v>0.35791450968732819</v>
      </c>
      <c r="W406">
        <f t="shared" si="196"/>
        <v>0.30993757106992198</v>
      </c>
      <c r="X406">
        <f t="shared" si="197"/>
        <v>14.759183673469414</v>
      </c>
      <c r="Y406">
        <f t="shared" si="198"/>
        <v>0.36045977011494224</v>
      </c>
      <c r="Z406">
        <f t="shared" si="199"/>
        <v>0.48292347974277822</v>
      </c>
      <c r="AA406">
        <f t="shared" si="200"/>
        <v>0.3396495232169055</v>
      </c>
      <c r="AB406">
        <f t="shared" si="201"/>
        <v>0.20820720291014538</v>
      </c>
      <c r="AC406">
        <f t="shared" si="202"/>
        <v>0.67259363068227118</v>
      </c>
      <c r="AD406">
        <f t="shared" si="203"/>
        <v>0.18284414778055647</v>
      </c>
      <c r="AE406">
        <f t="shared" si="204"/>
        <v>0.33841825002795201</v>
      </c>
      <c r="AF406">
        <f t="shared" si="205"/>
        <v>0.2388963765592004</v>
      </c>
      <c r="AG406">
        <f t="shared" si="206"/>
        <v>0.38436985090054238</v>
      </c>
      <c r="AH406">
        <f t="shared" si="207"/>
        <v>21.494080132949673</v>
      </c>
      <c r="AJ406">
        <f t="shared" si="208"/>
        <v>1.0690078625603611E-2</v>
      </c>
      <c r="AK406">
        <f t="shared" si="209"/>
        <v>8.5263580816006254E-2</v>
      </c>
      <c r="AL406">
        <f t="shared" si="210"/>
        <v>3.7044921056164221E-2</v>
      </c>
      <c r="AM406">
        <f t="shared" si="211"/>
        <v>1.6651771440018861E-2</v>
      </c>
      <c r="AN406">
        <f t="shared" si="212"/>
        <v>1.4419671330563178E-2</v>
      </c>
      <c r="AO406">
        <f t="shared" si="213"/>
        <v>0.68666272676838591</v>
      </c>
      <c r="AP406">
        <f t="shared" si="214"/>
        <v>1.6770188251153395E-2</v>
      </c>
      <c r="AQ406">
        <f t="shared" si="215"/>
        <v>2.246774352545906E-2</v>
      </c>
      <c r="AR406">
        <f t="shared" si="216"/>
        <v>1.580200320814077E-2</v>
      </c>
      <c r="AS406">
        <f t="shared" si="217"/>
        <v>9.6867231173559751E-3</v>
      </c>
      <c r="AT406">
        <f t="shared" si="218"/>
        <v>3.1292040716420735E-2</v>
      </c>
      <c r="AU406">
        <f t="shared" si="219"/>
        <v>8.5067212297335205E-3</v>
      </c>
      <c r="AV406">
        <f t="shared" si="220"/>
        <v>1.5744718914915027E-2</v>
      </c>
      <c r="AW406">
        <f t="shared" si="221"/>
        <v>1.1114519676186589E-2</v>
      </c>
      <c r="AX406">
        <f t="shared" si="222"/>
        <v>1.7882591323892798E-2</v>
      </c>
      <c r="AY406">
        <f t="shared" si="223"/>
        <v>1</v>
      </c>
      <c r="BA406" cm="1">
        <f t="array" ref="BA406">SUM(AJ406:AX406*C406:Q406)</f>
        <v>2.1375588245844258E-3</v>
      </c>
    </row>
    <row r="407" spans="2:53" x14ac:dyDescent="0.3">
      <c r="B407" s="1">
        <f>'Problem 1 and 2'!B408</f>
        <v>41740</v>
      </c>
      <c r="C407" s="5">
        <f>('Problem 1 and 2'!C408-'Problem 1 and 2'!C409)/'Problem 1 and 2'!C409</f>
        <v>-1.6431924882629175E-2</v>
      </c>
      <c r="D407" s="5">
        <f>('Problem 1 and 2'!D408-'Problem 1 and 2'!D409)/'Problem 1 and 2'!D409</f>
        <v>-9.3847758081335494E-3</v>
      </c>
      <c r="E407" s="5">
        <f>('Problem 1 and 2'!E408-'Problem 1 and 2'!E409)/'Problem 1 and 2'!E409</f>
        <v>-2.8658679821470492E-2</v>
      </c>
      <c r="F407" s="5">
        <f>('Problem 1 and 2'!F408-'Problem 1 and 2'!F409)/'Problem 1 and 2'!F409</f>
        <v>6.1898211829437355E-3</v>
      </c>
      <c r="G407" s="5">
        <f>('Problem 1 and 2'!G408-'Problem 1 and 2'!G409)/'Problem 1 and 2'!G409</f>
        <v>-2.3028209556705658E-3</v>
      </c>
      <c r="H407" s="5">
        <f>('Problem 1 and 2'!H408-'Problem 1 and 2'!H409)/'Problem 1 and 2'!H409</f>
        <v>-2.5225225225225224E-2</v>
      </c>
      <c r="I407" s="5">
        <f>('Problem 1 and 2'!I408-'Problem 1 and 2'!I409)/'Problem 1 and 2'!I409</f>
        <v>-2.958579881656757E-3</v>
      </c>
      <c r="J407" s="5">
        <f>('Problem 1 and 2'!J408-'Problem 1 and 2'!J409)/'Problem 1 and 2'!J409</f>
        <v>-1.6277807921867137E-3</v>
      </c>
      <c r="K407" s="5">
        <f>('Problem 1 and 2'!K408-'Problem 1 and 2'!K409)/'Problem 1 and 2'!K409</f>
        <v>-5.9411146161934686E-2</v>
      </c>
      <c r="L407" s="5">
        <f>('Problem 1 and 2'!L408-'Problem 1 and 2'!L409)/'Problem 1 and 2'!L409</f>
        <v>-2.8223574986164884E-2</v>
      </c>
      <c r="M407" s="5">
        <f>('Problem 1 and 2'!M408-'Problem 1 and 2'!M409)/'Problem 1 and 2'!M409</f>
        <v>-7.1251548946717029E-3</v>
      </c>
      <c r="N407" s="5">
        <f>('Problem 1 and 2'!N408-'Problem 1 and 2'!N409)/'Problem 1 and 2'!N409</f>
        <v>-1.6304347826086803E-2</v>
      </c>
      <c r="O407" s="5">
        <f>('Problem 1 and 2'!O408-'Problem 1 and 2'!O409)/'Problem 1 and 2'!O409</f>
        <v>-1.7595307917888565E-2</v>
      </c>
      <c r="P407" s="5">
        <f>('Problem 1 and 2'!P408-'Problem 1 and 2'!P409)/'Problem 1 and 2'!P409</f>
        <v>-5.8536585365851698E-3</v>
      </c>
      <c r="Q407" s="5">
        <f>('Problem 1 and 2'!Q408-'Problem 1 and 2'!Q409)/'Problem 1 and 2'!Q409</f>
        <v>9.8328416912485503E-4</v>
      </c>
      <c r="S407">
        <f t="shared" si="192"/>
        <v>0.22733189461162095</v>
      </c>
      <c r="T407">
        <f t="shared" si="193"/>
        <v>1.8307351488510997</v>
      </c>
      <c r="U407">
        <f t="shared" si="194"/>
        <v>0.79222311947291901</v>
      </c>
      <c r="V407">
        <f t="shared" si="195"/>
        <v>0.35001933667951951</v>
      </c>
      <c r="W407">
        <f t="shared" si="196"/>
        <v>0.31763560654297746</v>
      </c>
      <c r="X407">
        <f t="shared" si="197"/>
        <v>14.721088435374176</v>
      </c>
      <c r="Y407">
        <f t="shared" si="198"/>
        <v>0.36153256704980818</v>
      </c>
      <c r="Z407">
        <f t="shared" si="199"/>
        <v>0.47721761693163905</v>
      </c>
      <c r="AA407">
        <f t="shared" si="200"/>
        <v>0.3347840204049829</v>
      </c>
      <c r="AB407">
        <f t="shared" si="201"/>
        <v>0.21244151557827734</v>
      </c>
      <c r="AC407">
        <f t="shared" si="202"/>
        <v>0.66553337027992576</v>
      </c>
      <c r="AD407">
        <f t="shared" si="203"/>
        <v>0.18424378983037284</v>
      </c>
      <c r="AE407">
        <f t="shared" si="204"/>
        <v>0.35055693803142834</v>
      </c>
      <c r="AF407">
        <f t="shared" si="205"/>
        <v>0.24392325422226976</v>
      </c>
      <c r="AG407">
        <f t="shared" si="206"/>
        <v>0.38026094092978829</v>
      </c>
      <c r="AH407">
        <f t="shared" si="207"/>
        <v>21.449527554790802</v>
      </c>
      <c r="AJ407">
        <f t="shared" si="208"/>
        <v>1.0598456960458594E-2</v>
      </c>
      <c r="AK407">
        <f t="shared" si="209"/>
        <v>8.5350837876249669E-2</v>
      </c>
      <c r="AL407">
        <f t="shared" si="210"/>
        <v>3.6934292256519848E-2</v>
      </c>
      <c r="AM407">
        <f t="shared" si="211"/>
        <v>1.6318277210788351E-2</v>
      </c>
      <c r="AN407">
        <f t="shared" si="212"/>
        <v>1.4808512948903287E-2</v>
      </c>
      <c r="AO407">
        <f t="shared" si="213"/>
        <v>0.68631294548425548</v>
      </c>
      <c r="AP407">
        <f t="shared" si="214"/>
        <v>1.6855036369743212E-2</v>
      </c>
      <c r="AQ407">
        <f t="shared" si="215"/>
        <v>2.2248397579509922E-2</v>
      </c>
      <c r="AR407">
        <f t="shared" si="216"/>
        <v>1.5607990411434871E-2</v>
      </c>
      <c r="AS407">
        <f t="shared" si="217"/>
        <v>9.90425150556885E-3</v>
      </c>
      <c r="AT407">
        <f t="shared" si="218"/>
        <v>3.1027880151666899E-2</v>
      </c>
      <c r="AU407">
        <f t="shared" si="219"/>
        <v>8.589643261826603E-3</v>
      </c>
      <c r="AV407">
        <f t="shared" si="220"/>
        <v>1.6343340762912544E-2</v>
      </c>
      <c r="AW407">
        <f t="shared" si="221"/>
        <v>1.1371963955811649E-2</v>
      </c>
      <c r="AX407">
        <f t="shared" si="222"/>
        <v>1.7728173264350344E-2</v>
      </c>
      <c r="AY407">
        <f t="shared" si="223"/>
        <v>1.0000000000000002</v>
      </c>
      <c r="BA407" cm="1">
        <f t="array" ref="BA407">SUM(AJ407:AX407*C407:Q407)</f>
        <v>-2.1269865673082432E-2</v>
      </c>
    </row>
    <row r="408" spans="2:53" x14ac:dyDescent="0.3">
      <c r="B408" s="1">
        <f>'Problem 1 and 2'!B409</f>
        <v>41733</v>
      </c>
      <c r="C408" s="5">
        <f>('Problem 1 and 2'!C409-'Problem 1 and 2'!C410)/'Problem 1 and 2'!C410</f>
        <v>2.6506024096385576E-2</v>
      </c>
      <c r="D408" s="5">
        <f>('Problem 1 and 2'!D409-'Problem 1 and 2'!D410)/'Problem 1 and 2'!D410</f>
        <v>4.6372067648663438E-2</v>
      </c>
      <c r="E408" s="5">
        <f>('Problem 1 and 2'!E409-'Problem 1 and 2'!E410)/'Problem 1 and 2'!E410</f>
        <v>0</v>
      </c>
      <c r="F408" s="5">
        <f>('Problem 1 and 2'!F409-'Problem 1 and 2'!F410)/'Problem 1 and 2'!F410</f>
        <v>4.8305695746214933E-2</v>
      </c>
      <c r="G408" s="5">
        <f>('Problem 1 and 2'!G409-'Problem 1 and 2'!G410)/'Problem 1 and 2'!G410</f>
        <v>1.6978922716627501E-2</v>
      </c>
      <c r="H408" s="5">
        <f>('Problem 1 and 2'!H409-'Problem 1 and 2'!H410)/'Problem 1 and 2'!H410</f>
        <v>1.6483516483516484E-2</v>
      </c>
      <c r="I408" s="5">
        <f>('Problem 1 and 2'!I409-'Problem 1 and 2'!I410)/'Problem 1 and 2'!I410</f>
        <v>2.9143105698129571E-2</v>
      </c>
      <c r="J408" s="5">
        <f>('Problem 1 and 2'!J409-'Problem 1 and 2'!J410)/'Problem 1 and 2'!J410</f>
        <v>2.048726467331128E-2</v>
      </c>
      <c r="K408" s="5">
        <f>('Problem 1 and 2'!K409-'Problem 1 and 2'!K410)/'Problem 1 and 2'!K410</f>
        <v>7.9491255961844989E-3</v>
      </c>
      <c r="L408" s="5">
        <f>('Problem 1 and 2'!L409-'Problem 1 and 2'!L410)/'Problem 1 and 2'!L410</f>
        <v>3.7909247558874176E-2</v>
      </c>
      <c r="M408" s="5">
        <f>('Problem 1 and 2'!M409-'Problem 1 and 2'!M410)/'Problem 1 and 2'!M410</f>
        <v>1.3182674199623408E-2</v>
      </c>
      <c r="N408" s="5">
        <f>('Problem 1 and 2'!N409-'Problem 1 and 2'!N410)/'Problem 1 and 2'!N410</f>
        <v>-1.8666666666666741E-2</v>
      </c>
      <c r="O408" s="5">
        <f>('Problem 1 and 2'!O409-'Problem 1 and 2'!O410)/'Problem 1 and 2'!O410</f>
        <v>1.7303102625298362E-2</v>
      </c>
      <c r="P408" s="5">
        <f>('Problem 1 and 2'!P409-'Problem 1 and 2'!P410)/'Problem 1 and 2'!P410</f>
        <v>4.1666666666666449E-2</v>
      </c>
      <c r="Q408" s="5">
        <f>('Problem 1 and 2'!Q409-'Problem 1 and 2'!Q410)/'Problem 1 and 2'!Q410</f>
        <v>9.8425196850391488E-4</v>
      </c>
      <c r="S408">
        <f t="shared" si="192"/>
        <v>0.2311298021588318</v>
      </c>
      <c r="T408">
        <f t="shared" si="193"/>
        <v>1.8480789555244261</v>
      </c>
      <c r="U408">
        <f t="shared" si="194"/>
        <v>0.81559705431589269</v>
      </c>
      <c r="V408">
        <f t="shared" si="195"/>
        <v>0.34786610767738985</v>
      </c>
      <c r="W408">
        <f t="shared" si="196"/>
        <v>0.31836875277850651</v>
      </c>
      <c r="X408">
        <f t="shared" si="197"/>
        <v>15.102040816326557</v>
      </c>
      <c r="Y408">
        <f t="shared" si="198"/>
        <v>0.36260536398467402</v>
      </c>
      <c r="Z408">
        <f t="shared" si="199"/>
        <v>0.47799568913315804</v>
      </c>
      <c r="AA408">
        <f t="shared" si="200"/>
        <v>0.35593024416449265</v>
      </c>
      <c r="AB408">
        <f t="shared" si="201"/>
        <v>0.21861151403755533</v>
      </c>
      <c r="AC408">
        <f t="shared" si="202"/>
        <v>0.67030942878739486</v>
      </c>
      <c r="AD408">
        <f t="shared" si="203"/>
        <v>0.18729755430269943</v>
      </c>
      <c r="AE408">
        <f t="shared" si="204"/>
        <v>0.35683556975736436</v>
      </c>
      <c r="AF408">
        <f t="shared" si="205"/>
        <v>0.24535950498314665</v>
      </c>
      <c r="AG408">
        <f t="shared" si="206"/>
        <v>0.37988740365971974</v>
      </c>
      <c r="AH408">
        <f t="shared" si="207"/>
        <v>21.917913761591809</v>
      </c>
      <c r="AJ408">
        <f t="shared" si="208"/>
        <v>1.0545246444205637E-2</v>
      </c>
      <c r="AK408">
        <f t="shared" si="209"/>
        <v>8.4318196322267475E-2</v>
      </c>
      <c r="AL408">
        <f t="shared" si="210"/>
        <v>3.7211436416230301E-2</v>
      </c>
      <c r="AM408">
        <f t="shared" si="211"/>
        <v>1.5871314736486387E-2</v>
      </c>
      <c r="AN408">
        <f t="shared" si="212"/>
        <v>1.452550439980309E-2</v>
      </c>
      <c r="AO408">
        <f t="shared" si="213"/>
        <v>0.68902729432172738</v>
      </c>
      <c r="AP408">
        <f t="shared" si="214"/>
        <v>1.6543790067286929E-2</v>
      </c>
      <c r="AQ408">
        <f t="shared" si="215"/>
        <v>2.1808448300895365E-2</v>
      </c>
      <c r="AR408">
        <f t="shared" si="216"/>
        <v>1.6239239192017099E-2</v>
      </c>
      <c r="AS408">
        <f t="shared" si="217"/>
        <v>9.9741022989442794E-3</v>
      </c>
      <c r="AT408">
        <f t="shared" si="218"/>
        <v>3.0582720421230138E-2</v>
      </c>
      <c r="AU408">
        <f t="shared" si="219"/>
        <v>8.545409765728396E-3</v>
      </c>
      <c r="AV408">
        <f t="shared" si="220"/>
        <v>1.6280544473291553E-2</v>
      </c>
      <c r="AW408">
        <f t="shared" si="221"/>
        <v>1.1194473509294764E-2</v>
      </c>
      <c r="AX408">
        <f t="shared" si="222"/>
        <v>1.7332279330591272E-2</v>
      </c>
      <c r="AY408">
        <f t="shared" si="223"/>
        <v>0.99999999999999989</v>
      </c>
      <c r="BA408" cm="1">
        <f t="array" ref="BA408">SUM(AJ408:AX408*C408:Q408)</f>
        <v>1.9005395463241419E-2</v>
      </c>
    </row>
    <row r="409" spans="2:53" x14ac:dyDescent="0.3">
      <c r="B409" s="1">
        <f>'Problem 1 and 2'!B410</f>
        <v>41726</v>
      </c>
      <c r="C409" s="5">
        <f>('Problem 1 and 2'!C410-'Problem 1 and 2'!C411)/'Problem 1 and 2'!C411</f>
        <v>2.5324274243360062E-2</v>
      </c>
      <c r="D409" s="5">
        <f>('Problem 1 and 2'!D410-'Problem 1 and 2'!D411)/'Problem 1 and 2'!D411</f>
        <v>2.4022346368715235E-2</v>
      </c>
      <c r="E409" s="5">
        <f>('Problem 1 and 2'!E410-'Problem 1 and 2'!E411)/'Problem 1 and 2'!E411</f>
        <v>1.6718414139001672E-2</v>
      </c>
      <c r="F409" s="5">
        <f>('Problem 1 and 2'!F410-'Problem 1 and 2'!F411)/'Problem 1 and 2'!F411</f>
        <v>-3.7473976405274001E-2</v>
      </c>
      <c r="G409" s="5">
        <f>('Problem 1 and 2'!G410-'Problem 1 and 2'!G411)/'Problem 1 and 2'!G411</f>
        <v>1.0053222945003057E-2</v>
      </c>
      <c r="H409" s="5">
        <f>('Problem 1 and 2'!H410-'Problem 1 and 2'!H411)/'Problem 1 and 2'!H411</f>
        <v>-5.109489051094887E-2</v>
      </c>
      <c r="I409" s="5">
        <f>('Problem 1 and 2'!I410-'Problem 1 and 2'!I411)/'Problem 1 and 2'!I411</f>
        <v>1.3221683561040105E-2</v>
      </c>
      <c r="J409" s="5">
        <f>('Problem 1 and 2'!J410-'Problem 1 and 2'!J411)/'Problem 1 and 2'!J411</f>
        <v>1.4606741573033676E-2</v>
      </c>
      <c r="K409" s="5">
        <f>('Problem 1 and 2'!K410-'Problem 1 and 2'!K411)/'Problem 1 and 2'!K411</f>
        <v>2.1103896103896055E-2</v>
      </c>
      <c r="L409" s="5">
        <f>('Problem 1 and 2'!L410-'Problem 1 and 2'!L411)/'Problem 1 and 2'!L411</f>
        <v>-2.7917364600781688E-2</v>
      </c>
      <c r="M409" s="5">
        <f>('Problem 1 and 2'!M410-'Problem 1 and 2'!M411)/'Problem 1 and 2'!M411</f>
        <v>-5.5720213396561864E-2</v>
      </c>
      <c r="N409" s="5">
        <f>('Problem 1 and 2'!N410-'Problem 1 and 2'!N411)/'Problem 1 and 2'!N411</f>
        <v>3.8781163434903003E-2</v>
      </c>
      <c r="O409" s="5">
        <f>('Problem 1 and 2'!O410-'Problem 1 and 2'!O411)/'Problem 1 and 2'!O411</f>
        <v>1.5757575757575724E-2</v>
      </c>
      <c r="P409" s="5">
        <f>('Problem 1 and 2'!P410-'Problem 1 and 2'!P411)/'Problem 1 and 2'!P411</f>
        <v>1.8633540372670968E-2</v>
      </c>
      <c r="Q409" s="5">
        <f>('Problem 1 and 2'!Q410-'Problem 1 and 2'!Q411)/'Problem 1 and 2'!Q411</f>
        <v>-2.9440628066732884E-3</v>
      </c>
      <c r="S409">
        <f t="shared" si="192"/>
        <v>0.22516166172750049</v>
      </c>
      <c r="T409">
        <f t="shared" si="193"/>
        <v>1.7661776462337191</v>
      </c>
      <c r="U409">
        <f t="shared" si="194"/>
        <v>0.81559705431589269</v>
      </c>
      <c r="V409">
        <f t="shared" si="195"/>
        <v>0.33183651399486913</v>
      </c>
      <c r="W409">
        <f t="shared" si="196"/>
        <v>0.31305344257092066</v>
      </c>
      <c r="X409">
        <f t="shared" si="197"/>
        <v>14.857142857142884</v>
      </c>
      <c r="Y409">
        <f t="shared" si="198"/>
        <v>0.35233716475095761</v>
      </c>
      <c r="Z409">
        <f t="shared" si="199"/>
        <v>0.468399465314424</v>
      </c>
      <c r="AA409">
        <f t="shared" si="200"/>
        <v>0.35312322331146034</v>
      </c>
      <c r="AB409">
        <f t="shared" si="201"/>
        <v>0.21062681014907791</v>
      </c>
      <c r="AC409">
        <f t="shared" si="202"/>
        <v>0.66158793064332089</v>
      </c>
      <c r="AD409">
        <f t="shared" si="203"/>
        <v>0.19086027952041382</v>
      </c>
      <c r="AE409">
        <f t="shared" si="204"/>
        <v>0.35076622575562622</v>
      </c>
      <c r="AF409">
        <f t="shared" si="205"/>
        <v>0.23554512478382081</v>
      </c>
      <c r="AG409">
        <f t="shared" si="206"/>
        <v>0.37951386638965118</v>
      </c>
      <c r="AH409">
        <f t="shared" si="207"/>
        <v>21.51172926660454</v>
      </c>
      <c r="AJ409">
        <f t="shared" si="208"/>
        <v>1.0466925226557601E-2</v>
      </c>
      <c r="AK409">
        <f t="shared" si="209"/>
        <v>8.2103006427083791E-2</v>
      </c>
      <c r="AL409">
        <f t="shared" si="210"/>
        <v>3.7914062798384614E-2</v>
      </c>
      <c r="AM409">
        <f t="shared" si="211"/>
        <v>1.5425840939250857E-2</v>
      </c>
      <c r="AN409">
        <f t="shared" si="212"/>
        <v>1.4552686057504188E-2</v>
      </c>
      <c r="AO409">
        <f t="shared" si="213"/>
        <v>0.6906531164004357</v>
      </c>
      <c r="AP409">
        <f t="shared" si="214"/>
        <v>1.6378839673198031E-2</v>
      </c>
      <c r="AQ409">
        <f t="shared" si="215"/>
        <v>2.1774142818057007E-2</v>
      </c>
      <c r="AR409">
        <f t="shared" si="216"/>
        <v>1.6415380601672944E-2</v>
      </c>
      <c r="AS409">
        <f t="shared" si="217"/>
        <v>9.7912542287365689E-3</v>
      </c>
      <c r="AT409">
        <f t="shared" si="218"/>
        <v>3.0754753485596809E-2</v>
      </c>
      <c r="AU409">
        <f t="shared" si="219"/>
        <v>8.8723819993732946E-3</v>
      </c>
      <c r="AV409">
        <f t="shared" si="220"/>
        <v>1.6305812582913373E-2</v>
      </c>
      <c r="AW409">
        <f t="shared" si="221"/>
        <v>1.0949613667251204E-2</v>
      </c>
      <c r="AX409">
        <f t="shared" si="222"/>
        <v>1.7642183093983986E-2</v>
      </c>
      <c r="AY409">
        <f t="shared" si="223"/>
        <v>1</v>
      </c>
      <c r="BA409" cm="1">
        <f t="array" ref="BA409">SUM(AJ409:AX409*C409:Q409)</f>
        <v>-3.3202236514332635E-2</v>
      </c>
    </row>
    <row r="410" spans="2:53" x14ac:dyDescent="0.3">
      <c r="B410" s="1">
        <f>'Problem 1 and 2'!B411</f>
        <v>41719</v>
      </c>
      <c r="C410" s="5">
        <f>('Problem 1 and 2'!C411-'Problem 1 and 2'!C412)/'Problem 1 and 2'!C412</f>
        <v>2.7284263959390938E-2</v>
      </c>
      <c r="D410" s="5">
        <f>('Problem 1 and 2'!D411-'Problem 1 and 2'!D412)/'Problem 1 and 2'!D412</f>
        <v>6.7491563554555878E-3</v>
      </c>
      <c r="E410" s="5">
        <f>('Problem 1 and 2'!E411-'Problem 1 and 2'!E412)/'Problem 1 and 2'!E412</f>
        <v>6.9745069745069197E-3</v>
      </c>
      <c r="F410" s="5">
        <f>('Problem 1 and 2'!F411-'Problem 1 and 2'!F412)/'Problem 1 and 2'!F412</f>
        <v>-4.1465100207326386E-3</v>
      </c>
      <c r="G410" s="5">
        <f>('Problem 1 and 2'!G411-'Problem 1 and 2'!G412)/'Problem 1 and 2'!G412</f>
        <v>4.3827160493827122E-2</v>
      </c>
      <c r="H410" s="5">
        <f>('Problem 1 and 2'!H411-'Problem 1 and 2'!H412)/'Problem 1 and 2'!H412</f>
        <v>2.3115220483641539E-2</v>
      </c>
      <c r="I410" s="5">
        <f>('Problem 1 and 2'!I411-'Problem 1 and 2'!I412)/'Problem 1 and 2'!I412</f>
        <v>3.7020109689213869E-2</v>
      </c>
      <c r="J410" s="5">
        <f>('Problem 1 and 2'!J411-'Problem 1 and 2'!J412)/'Problem 1 and 2'!J412</f>
        <v>3.948110547095254E-3</v>
      </c>
      <c r="K410" s="5">
        <f>('Problem 1 and 2'!K411-'Problem 1 and 2'!K412)/'Problem 1 and 2'!K412</f>
        <v>1.2048192771084328E-2</v>
      </c>
      <c r="L410" s="5">
        <f>('Problem 1 and 2'!L411-'Problem 1 and 2'!L412)/'Problem 1 and 2'!L412</f>
        <v>2.81285878300804E-2</v>
      </c>
      <c r="M410" s="5">
        <f>('Problem 1 and 2'!M411-'Problem 1 and 2'!M412)/'Problem 1 and 2'!M412</f>
        <v>3.0229007633587771E-2</v>
      </c>
      <c r="N410" s="5">
        <f>('Problem 1 and 2'!N411-'Problem 1 and 2'!N412)/'Problem 1 and 2'!N412</f>
        <v>2.922309337134707E-2</v>
      </c>
      <c r="O410" s="5">
        <f>('Problem 1 and 2'!O411-'Problem 1 and 2'!O412)/'Problem 1 and 2'!O412</f>
        <v>-6.024096385542169E-3</v>
      </c>
      <c r="P410" s="5">
        <f>('Problem 1 and 2'!P411-'Problem 1 and 2'!P412)/'Problem 1 and 2'!P412</f>
        <v>1.3003355704698015E-2</v>
      </c>
      <c r="Q410" s="5">
        <f>('Problem 1 and 2'!Q411-'Problem 1 and 2'!Q412)/'Problem 1 and 2'!Q412</f>
        <v>5.4319710294878511E-2</v>
      </c>
      <c r="S410">
        <f t="shared" si="192"/>
        <v>0.21960043996194173</v>
      </c>
      <c r="T410">
        <f t="shared" si="193"/>
        <v>1.7247452191807728</v>
      </c>
      <c r="U410">
        <f t="shared" si="194"/>
        <v>0.80218578022566178</v>
      </c>
      <c r="V410">
        <f t="shared" si="195"/>
        <v>0.344755888007647</v>
      </c>
      <c r="W410">
        <f t="shared" si="196"/>
        <v>0.30993757106992204</v>
      </c>
      <c r="X410">
        <f t="shared" si="197"/>
        <v>15.657142857142885</v>
      </c>
      <c r="Y410">
        <f t="shared" si="198"/>
        <v>0.34773946360153229</v>
      </c>
      <c r="Z410">
        <f t="shared" si="199"/>
        <v>0.46165617290125949</v>
      </c>
      <c r="AA410">
        <f t="shared" si="200"/>
        <v>0.34582496909357646</v>
      </c>
      <c r="AB410">
        <f t="shared" si="201"/>
        <v>0.21667582824640927</v>
      </c>
      <c r="AC410">
        <f t="shared" si="202"/>
        <v>0.70062701757393742</v>
      </c>
      <c r="AD410">
        <f t="shared" si="203"/>
        <v>0.18373482908498506</v>
      </c>
      <c r="AE410">
        <f t="shared" si="204"/>
        <v>0.34532474492648169</v>
      </c>
      <c r="AF410">
        <f t="shared" si="205"/>
        <v>0.23123637250118992</v>
      </c>
      <c r="AG410">
        <f t="shared" si="206"/>
        <v>0.38063447819985685</v>
      </c>
      <c r="AH410">
        <f t="shared" si="207"/>
        <v>22.271821631718058</v>
      </c>
      <c r="AJ410">
        <f t="shared" si="208"/>
        <v>9.8600125123668048E-3</v>
      </c>
      <c r="AK410">
        <f t="shared" si="209"/>
        <v>7.7440689302419E-2</v>
      </c>
      <c r="AL410">
        <f t="shared" si="210"/>
        <v>3.6017968960529105E-2</v>
      </c>
      <c r="AM410">
        <f t="shared" si="211"/>
        <v>1.5479465205336792E-2</v>
      </c>
      <c r="AN410">
        <f t="shared" si="212"/>
        <v>1.391613026518358E-2</v>
      </c>
      <c r="AO410">
        <f t="shared" si="213"/>
        <v>0.70300234601578415</v>
      </c>
      <c r="AP410">
        <f t="shared" si="214"/>
        <v>1.5613427107655384E-2</v>
      </c>
      <c r="AQ410">
        <f t="shared" si="215"/>
        <v>2.0728262848684061E-2</v>
      </c>
      <c r="AR410">
        <f t="shared" si="216"/>
        <v>1.5527466716107108E-2</v>
      </c>
      <c r="AS410">
        <f t="shared" si="217"/>
        <v>9.7286980755015504E-3</v>
      </c>
      <c r="AT410">
        <f t="shared" si="218"/>
        <v>3.1458002365471117E-2</v>
      </c>
      <c r="AU410">
        <f t="shared" si="219"/>
        <v>8.2496542996430087E-3</v>
      </c>
      <c r="AV410">
        <f t="shared" si="220"/>
        <v>1.5505006758616142E-2</v>
      </c>
      <c r="AW410">
        <f t="shared" si="221"/>
        <v>1.038246338017894E-2</v>
      </c>
      <c r="AX410">
        <f t="shared" si="222"/>
        <v>1.7090406186523258E-2</v>
      </c>
      <c r="AY410">
        <f t="shared" si="223"/>
        <v>0.99999999999999978</v>
      </c>
      <c r="BA410" cm="1">
        <f t="array" ref="BA410">SUM(AJ410:AX410*C410:Q410)</f>
        <v>2.1121217467302191E-2</v>
      </c>
    </row>
    <row r="411" spans="2:53" x14ac:dyDescent="0.3">
      <c r="B411" s="1">
        <f>'Problem 1 and 2'!B412</f>
        <v>41712</v>
      </c>
      <c r="C411" s="5">
        <f>('Problem 1 and 2'!C412-'Problem 1 and 2'!C413)/'Problem 1 and 2'!C413</f>
        <v>-3.2535297728667964E-2</v>
      </c>
      <c r="D411" s="5">
        <f>('Problem 1 and 2'!D412-'Problem 1 and 2'!D413)/'Problem 1 and 2'!D413</f>
        <v>-3.5268583830710819E-2</v>
      </c>
      <c r="E411" s="5">
        <f>('Problem 1 and 2'!E412-'Problem 1 and 2'!E413)/'Problem 1 and 2'!E413</f>
        <v>-2.3714486968771934E-2</v>
      </c>
      <c r="F411" s="5">
        <f>('Problem 1 and 2'!F412-'Problem 1 and 2'!F413)/'Problem 1 and 2'!F413</f>
        <v>-2.6244952893674345E-2</v>
      </c>
      <c r="G411" s="5">
        <f>('Problem 1 and 2'!G412-'Problem 1 and 2'!G413)/'Problem 1 and 2'!G413</f>
        <v>-2.1739130434782573E-2</v>
      </c>
      <c r="H411" s="5">
        <f>('Problem 1 and 2'!H412-'Problem 1 and 2'!H413)/'Problem 1 and 2'!H413</f>
        <v>-1.2640449438202327E-2</v>
      </c>
      <c r="I411" s="5">
        <f>('Problem 1 and 2'!I412-'Problem 1 and 2'!I413)/'Problem 1 and 2'!I413</f>
        <v>-2.7123165851489526E-2</v>
      </c>
      <c r="J411" s="5">
        <f>('Problem 1 and 2'!J412-'Problem 1 and 2'!J413)/'Problem 1 and 2'!J413</f>
        <v>-4.1621621621621557E-2</v>
      </c>
      <c r="K411" s="5">
        <f>('Problem 1 and 2'!K412-'Problem 1 and 2'!K413)/'Problem 1 and 2'!K413</f>
        <v>-3.7427517132314174E-2</v>
      </c>
      <c r="L411" s="5">
        <f>('Problem 1 and 2'!L412-'Problem 1 and 2'!L413)/'Problem 1 and 2'!L413</f>
        <v>-2.6271660145332682E-2</v>
      </c>
      <c r="M411" s="5">
        <f>('Problem 1 and 2'!M412-'Problem 1 and 2'!M413)/'Problem 1 and 2'!M413</f>
        <v>-2.3553965414430549E-2</v>
      </c>
      <c r="N411" s="5">
        <f>('Problem 1 and 2'!N412-'Problem 1 and 2'!N413)/'Problem 1 and 2'!N413</f>
        <v>2.0363636363636445E-2</v>
      </c>
      <c r="O411" s="5">
        <f>('Problem 1 and 2'!O412-'Problem 1 and 2'!O413)/'Problem 1 and 2'!O413</f>
        <v>-3.2634032634032605E-2</v>
      </c>
      <c r="P411" s="5">
        <f>('Problem 1 and 2'!P412-'Problem 1 and 2'!P413)/'Problem 1 and 2'!P413</f>
        <v>-2.5546699366441935E-2</v>
      </c>
      <c r="Q411" s="5">
        <f>('Problem 1 and 2'!Q412-'Problem 1 and 2'!Q413)/'Problem 1 and 2'!Q413</f>
        <v>-1.9776876267748413E-2</v>
      </c>
      <c r="S411">
        <f t="shared" si="192"/>
        <v>0.21376793908586791</v>
      </c>
      <c r="T411">
        <f t="shared" si="193"/>
        <v>1.7131826813985553</v>
      </c>
      <c r="U411">
        <f t="shared" si="194"/>
        <v>0.7966296809597091</v>
      </c>
      <c r="V411">
        <f t="shared" si="195"/>
        <v>0.3461913740090668</v>
      </c>
      <c r="W411">
        <f t="shared" si="196"/>
        <v>0.2969242253892807</v>
      </c>
      <c r="X411">
        <f t="shared" si="197"/>
        <v>15.303401360544244</v>
      </c>
      <c r="Y411">
        <f t="shared" si="198"/>
        <v>0.33532567049808409</v>
      </c>
      <c r="Z411">
        <f t="shared" si="199"/>
        <v>0.4598406710977152</v>
      </c>
      <c r="AA411">
        <f t="shared" si="200"/>
        <v>0.3417080051757958</v>
      </c>
      <c r="AB411">
        <f t="shared" si="201"/>
        <v>0.21074779051102455</v>
      </c>
      <c r="AC411">
        <f t="shared" si="202"/>
        <v>0.68006920052004893</v>
      </c>
      <c r="AD411">
        <f t="shared" si="203"/>
        <v>0.17851798144476042</v>
      </c>
      <c r="AE411">
        <f t="shared" si="204"/>
        <v>0.34741762216846034</v>
      </c>
      <c r="AF411">
        <f t="shared" si="205"/>
        <v>0.22826812092871088</v>
      </c>
      <c r="AG411">
        <f t="shared" si="206"/>
        <v>0.36102377152125775</v>
      </c>
      <c r="AH411">
        <f t="shared" si="207"/>
        <v>21.813016095252582</v>
      </c>
      <c r="AJ411">
        <f t="shared" si="208"/>
        <v>9.8000174827905934E-3</v>
      </c>
      <c r="AK411">
        <f t="shared" si="209"/>
        <v>7.8539468082610323E-2</v>
      </c>
      <c r="AL411">
        <f t="shared" si="210"/>
        <v>3.6520840468874397E-2</v>
      </c>
      <c r="AM411">
        <f t="shared" si="211"/>
        <v>1.587086226394948E-2</v>
      </c>
      <c r="AN411">
        <f t="shared" si="212"/>
        <v>1.3612249864607387E-2</v>
      </c>
      <c r="AO411">
        <f t="shared" si="213"/>
        <v>0.70157200149294807</v>
      </c>
      <c r="AP411">
        <f t="shared" si="214"/>
        <v>1.5372732914778571E-2</v>
      </c>
      <c r="AQ411">
        <f t="shared" si="215"/>
        <v>2.1081021949907956E-2</v>
      </c>
      <c r="AR411">
        <f t="shared" si="216"/>
        <v>1.5665325862486559E-2</v>
      </c>
      <c r="AS411">
        <f t="shared" si="217"/>
        <v>9.6615612252214864E-3</v>
      </c>
      <c r="AT411">
        <f t="shared" si="218"/>
        <v>3.1177219947500071E-2</v>
      </c>
      <c r="AU411">
        <f t="shared" si="219"/>
        <v>8.1840118150196262E-3</v>
      </c>
      <c r="AV411">
        <f t="shared" si="220"/>
        <v>1.5927078614500854E-2</v>
      </c>
      <c r="AW411">
        <f t="shared" si="221"/>
        <v>1.0464766538103435E-2</v>
      </c>
      <c r="AX411">
        <f t="shared" si="222"/>
        <v>1.655084147670122E-2</v>
      </c>
      <c r="AY411">
        <f t="shared" si="223"/>
        <v>1</v>
      </c>
      <c r="BA411" cm="1">
        <f t="array" ref="BA411">SUM(AJ411:AX411*C411:Q411)</f>
        <v>-1.7352172136228503E-2</v>
      </c>
    </row>
    <row r="412" spans="2:53" x14ac:dyDescent="0.3">
      <c r="B412" s="1">
        <f>'Problem 1 and 2'!B413</f>
        <v>41705</v>
      </c>
      <c r="C412" s="5">
        <f>('Problem 1 and 2'!C413-'Problem 1 and 2'!C414)/'Problem 1 and 2'!C414</f>
        <v>-4.2787286063568986E-3</v>
      </c>
      <c r="D412" s="5">
        <f>('Problem 1 and 2'!D413-'Problem 1 and 2'!D414)/'Problem 1 and 2'!D414</f>
        <v>2.3320377568017893E-2</v>
      </c>
      <c r="E412" s="5">
        <f>('Problem 1 and 2'!E413-'Problem 1 and 2'!E414)/'Problem 1 and 2'!E414</f>
        <v>-2.9177114201048578E-2</v>
      </c>
      <c r="F412" s="5">
        <f>('Problem 1 and 2'!F413-'Problem 1 and 2'!F414)/'Problem 1 and 2'!F414</f>
        <v>-2.1724818959842213E-2</v>
      </c>
      <c r="G412" s="5">
        <f>('Problem 1 and 2'!G413-'Problem 1 and 2'!G414)/'Problem 1 and 2'!G414</f>
        <v>-3.6101083032490633E-3</v>
      </c>
      <c r="H412" s="5">
        <f>('Problem 1 and 2'!H413-'Problem 1 and 2'!H414)/'Problem 1 and 2'!H414</f>
        <v>-1.521438450899024E-2</v>
      </c>
      <c r="I412" s="5">
        <f>('Problem 1 and 2'!I413-'Problem 1 and 2'!I414)/'Problem 1 and 2'!I414</f>
        <v>-1.5754923413566716E-2</v>
      </c>
      <c r="J412" s="5">
        <f>('Problem 1 and 2'!J413-'Problem 1 and 2'!J414)/'Problem 1 and 2'!J414</f>
        <v>3.4097261039686945E-2</v>
      </c>
      <c r="K412" s="5">
        <f>('Problem 1 and 2'!K413-'Problem 1 and 2'!K414)/'Problem 1 and 2'!K414</f>
        <v>-2.5680534155110478E-2</v>
      </c>
      <c r="L412" s="5">
        <f>('Problem 1 and 2'!L413-'Problem 1 and 2'!L414)/'Problem 1 and 2'!L414</f>
        <v>-7.7648363838048011E-3</v>
      </c>
      <c r="M412" s="5">
        <f>('Problem 1 and 2'!M413-'Problem 1 and 2'!M414)/'Problem 1 and 2'!M414</f>
        <v>1.1940298507462359E-3</v>
      </c>
      <c r="N412" s="5">
        <f>('Problem 1 and 2'!N413-'Problem 1 and 2'!N414)/'Problem 1 and 2'!N414</f>
        <v>-1.2212643678160839E-2</v>
      </c>
      <c r="O412" s="5">
        <f>('Problem 1 and 2'!O413-'Problem 1 and 2'!O414)/'Problem 1 and 2'!O414</f>
        <v>-5.8241118229466701E-4</v>
      </c>
      <c r="P412" s="5">
        <f>('Problem 1 and 2'!P413-'Problem 1 and 2'!P414)/'Problem 1 and 2'!P414</f>
        <v>-3.3003952569169943E-2</v>
      </c>
      <c r="Q412" s="5">
        <f>('Problem 1 and 2'!Q413-'Problem 1 and 2'!Q414)/'Problem 1 and 2'!Q414</f>
        <v>2.1761658031088055E-2</v>
      </c>
      <c r="S412">
        <f t="shared" si="192"/>
        <v>0.22095683551451703</v>
      </c>
      <c r="T412">
        <f t="shared" si="193"/>
        <v>1.7758130943855668</v>
      </c>
      <c r="U412">
        <f t="shared" si="194"/>
        <v>0.81598023357561356</v>
      </c>
      <c r="V412">
        <f t="shared" si="195"/>
        <v>0.35552203301829527</v>
      </c>
      <c r="W412">
        <f t="shared" si="196"/>
        <v>0.30352254150904251</v>
      </c>
      <c r="X412">
        <f t="shared" si="197"/>
        <v>15.499319727891184</v>
      </c>
      <c r="Y412">
        <f t="shared" si="198"/>
        <v>0.34467432950191551</v>
      </c>
      <c r="Z412">
        <f t="shared" si="199"/>
        <v>0.47981119093670221</v>
      </c>
      <c r="AA412">
        <f t="shared" si="200"/>
        <v>0.35499457054681527</v>
      </c>
      <c r="AB412">
        <f t="shared" si="201"/>
        <v>0.21643386752251603</v>
      </c>
      <c r="AC412">
        <f t="shared" si="202"/>
        <v>0.69647392321961654</v>
      </c>
      <c r="AD412">
        <f t="shared" si="203"/>
        <v>0.17495525622704602</v>
      </c>
      <c r="AE412">
        <f t="shared" si="204"/>
        <v>0.35913773472354094</v>
      </c>
      <c r="AF412">
        <f t="shared" si="205"/>
        <v>0.23425249909903154</v>
      </c>
      <c r="AG412">
        <f t="shared" si="206"/>
        <v>0.36830774828759455</v>
      </c>
      <c r="AH412">
        <f t="shared" si="207"/>
        <v>22.200155585958996</v>
      </c>
      <c r="AJ412">
        <f t="shared" si="208"/>
        <v>9.9529408548049234E-3</v>
      </c>
      <c r="AK412">
        <f t="shared" si="209"/>
        <v>7.9991020220989847E-2</v>
      </c>
      <c r="AL412">
        <f t="shared" si="210"/>
        <v>3.6755608780133918E-2</v>
      </c>
      <c r="AM412">
        <f t="shared" si="211"/>
        <v>1.6014393756913731E-2</v>
      </c>
      <c r="AN412">
        <f t="shared" si="212"/>
        <v>1.3672090735301531E-2</v>
      </c>
      <c r="AO412">
        <f t="shared" si="213"/>
        <v>0.69816266232359603</v>
      </c>
      <c r="AP412">
        <f t="shared" si="214"/>
        <v>1.5525761887899236E-2</v>
      </c>
      <c r="AQ412">
        <f t="shared" si="215"/>
        <v>2.1612965237062121E-2</v>
      </c>
      <c r="AR412">
        <f t="shared" si="216"/>
        <v>1.5990634352641198E-2</v>
      </c>
      <c r="AS412">
        <f t="shared" si="217"/>
        <v>9.7492049857256253E-3</v>
      </c>
      <c r="AT412">
        <f t="shared" si="218"/>
        <v>3.1372479373978697E-2</v>
      </c>
      <c r="AU412">
        <f t="shared" si="219"/>
        <v>7.8808121659156537E-3</v>
      </c>
      <c r="AV412">
        <f t="shared" si="220"/>
        <v>1.6177262061653565E-2</v>
      </c>
      <c r="AW412">
        <f t="shared" si="221"/>
        <v>1.055184042255947E-2</v>
      </c>
      <c r="AX412">
        <f t="shared" si="222"/>
        <v>1.6590322840824564E-2</v>
      </c>
      <c r="AY412">
        <f t="shared" si="223"/>
        <v>1.0000000000000002</v>
      </c>
      <c r="BA412" cm="1">
        <f t="array" ref="BA412">SUM(AJ412:AX412*C412:Q412)</f>
        <v>-1.0318410947938591E-2</v>
      </c>
    </row>
    <row r="413" spans="2:53" x14ac:dyDescent="0.3">
      <c r="B413" s="1">
        <f>'Problem 1 and 2'!B414</f>
        <v>41698</v>
      </c>
      <c r="C413" s="5">
        <f>('Problem 1 and 2'!C414-'Problem 1 and 2'!C415)/'Problem 1 and 2'!C415</f>
        <v>-3.0469226081657527E-3</v>
      </c>
      <c r="D413" s="5">
        <f>('Problem 1 and 2'!D414-'Problem 1 and 2'!D415)/'Problem 1 and 2'!D415</f>
        <v>-5.5493895671479044E-4</v>
      </c>
      <c r="E413" s="5">
        <f>('Problem 1 and 2'!E414-'Problem 1 and 2'!E415)/'Problem 1 and 2'!E415</f>
        <v>-1.1384335154826959E-3</v>
      </c>
      <c r="F413" s="5">
        <f>('Problem 1 and 2'!F414-'Problem 1 and 2'!F415)/'Problem 1 and 2'!F415</f>
        <v>3.6860068259385939E-2</v>
      </c>
      <c r="G413" s="5">
        <f>('Problem 1 and 2'!G414-'Problem 1 and 2'!G415)/'Problem 1 and 2'!G415</f>
        <v>2.4125452352230232E-3</v>
      </c>
      <c r="H413" s="5">
        <f>('Problem 1 and 2'!H414-'Problem 1 and 2'!H415)/'Problem 1 and 2'!H415</f>
        <v>-6.9108500345538575E-4</v>
      </c>
      <c r="I413" s="5">
        <f>('Problem 1 and 2'!I414-'Problem 1 and 2'!I415)/'Problem 1 and 2'!I415</f>
        <v>3.1137184115523492E-2</v>
      </c>
      <c r="J413" s="5">
        <f>('Problem 1 and 2'!J414-'Problem 1 and 2'!J415)/'Problem 1 and 2'!J415</f>
        <v>-1.6741071428570478E-3</v>
      </c>
      <c r="K413" s="5">
        <f>('Problem 1 and 2'!K414-'Problem 1 and 2'!K415)/'Problem 1 and 2'!K415</f>
        <v>1.7241379310344918E-2</v>
      </c>
      <c r="L413" s="5">
        <f>('Problem 1 and 2'!L414-'Problem 1 and 2'!L415)/'Problem 1 and 2'!L415</f>
        <v>1.9796380090497737E-2</v>
      </c>
      <c r="M413" s="5">
        <f>('Problem 1 and 2'!M414-'Problem 1 and 2'!M415)/'Problem 1 and 2'!M415</f>
        <v>1.8237082066869342E-2</v>
      </c>
      <c r="N413" s="5">
        <f>('Problem 1 and 2'!N414-'Problem 1 and 2'!N415)/'Problem 1 and 2'!N415</f>
        <v>3.8031319910514498E-2</v>
      </c>
      <c r="O413" s="5">
        <f>('Problem 1 and 2'!O414-'Problem 1 and 2'!O415)/'Problem 1 and 2'!O415</f>
        <v>-8.6605080831408787E-3</v>
      </c>
      <c r="P413" s="5">
        <f>('Problem 1 and 2'!P414-'Problem 1 and 2'!P415)/'Problem 1 and 2'!P415</f>
        <v>-9.7847358121329921E-3</v>
      </c>
      <c r="Q413" s="5">
        <f>('Problem 1 and 2'!Q414-'Problem 1 and 2'!Q415)/'Problem 1 and 2'!Q415</f>
        <v>2.4416135881103956E-2</v>
      </c>
      <c r="S413">
        <f t="shared" si="192"/>
        <v>0.22190631240131972</v>
      </c>
      <c r="T413">
        <f t="shared" si="193"/>
        <v>1.7353442121478053</v>
      </c>
      <c r="U413">
        <f t="shared" si="194"/>
        <v>0.84050370619774994</v>
      </c>
      <c r="V413">
        <f t="shared" si="195"/>
        <v>0.36341720602610406</v>
      </c>
      <c r="W413">
        <f t="shared" si="196"/>
        <v>0.30462226086233612</v>
      </c>
      <c r="X413">
        <f t="shared" si="197"/>
        <v>15.738775510204109</v>
      </c>
      <c r="Y413">
        <f t="shared" si="198"/>
        <v>0.35019157088122588</v>
      </c>
      <c r="Z413">
        <f t="shared" si="199"/>
        <v>0.46399038950581634</v>
      </c>
      <c r="AA413">
        <f t="shared" si="200"/>
        <v>0.36435130672358956</v>
      </c>
      <c r="AB413">
        <f t="shared" si="201"/>
        <v>0.2181275925897688</v>
      </c>
      <c r="AC413">
        <f t="shared" si="202"/>
        <v>0.69564330434875243</v>
      </c>
      <c r="AD413">
        <f t="shared" si="203"/>
        <v>0.17711833939494404</v>
      </c>
      <c r="AE413">
        <f t="shared" si="204"/>
        <v>0.35934702244773875</v>
      </c>
      <c r="AF413">
        <f t="shared" si="205"/>
        <v>0.24224762833457994</v>
      </c>
      <c r="AG413">
        <f t="shared" si="206"/>
        <v>0.36046346561615494</v>
      </c>
      <c r="AH413">
        <f t="shared" si="207"/>
        <v>22.436049827681998</v>
      </c>
      <c r="AJ413">
        <f t="shared" si="208"/>
        <v>9.8906141725326243E-3</v>
      </c>
      <c r="AK413">
        <f t="shared" si="209"/>
        <v>7.7346245238174974E-2</v>
      </c>
      <c r="AL413">
        <f t="shared" si="210"/>
        <v>3.7462196449605023E-2</v>
      </c>
      <c r="AM413">
        <f t="shared" si="211"/>
        <v>1.6197914018612734E-2</v>
      </c>
      <c r="AN413">
        <f t="shared" si="212"/>
        <v>1.3577357119544624E-2</v>
      </c>
      <c r="AO413">
        <f t="shared" si="213"/>
        <v>0.70149494367699816</v>
      </c>
      <c r="AP413">
        <f t="shared" si="214"/>
        <v>1.560843257038738E-2</v>
      </c>
      <c r="AQ413">
        <f t="shared" si="215"/>
        <v>2.0680574034620688E-2</v>
      </c>
      <c r="AR413">
        <f t="shared" si="216"/>
        <v>1.6239547938338345E-2</v>
      </c>
      <c r="AS413">
        <f t="shared" si="217"/>
        <v>9.7221923763352973E-3</v>
      </c>
      <c r="AT413">
        <f t="shared" si="218"/>
        <v>3.1005605250994554E-2</v>
      </c>
      <c r="AU413">
        <f t="shared" si="219"/>
        <v>7.894363791990348E-3</v>
      </c>
      <c r="AV413">
        <f t="shared" si="220"/>
        <v>1.6016501354189808E-2</v>
      </c>
      <c r="AW413">
        <f t="shared" si="221"/>
        <v>1.0797249524543777E-2</v>
      </c>
      <c r="AX413">
        <f t="shared" si="222"/>
        <v>1.6066262483131442E-2</v>
      </c>
      <c r="AY413">
        <f t="shared" si="223"/>
        <v>0.99999999999999989</v>
      </c>
      <c r="BA413" cm="1">
        <f t="array" ref="BA413">SUM(AJ413:AX413*C413:Q413)</f>
        <v>1.9667521485940438E-3</v>
      </c>
    </row>
    <row r="414" spans="2:53" x14ac:dyDescent="0.3">
      <c r="B414" s="1">
        <f>'Problem 1 and 2'!B415</f>
        <v>41691</v>
      </c>
      <c r="C414" s="5">
        <f>('Problem 1 and 2'!C415-'Problem 1 and 2'!C416)/'Problem 1 and 2'!C416</f>
        <v>3.0562347188264061E-3</v>
      </c>
      <c r="D414" s="5">
        <f>('Problem 1 and 2'!D415-'Problem 1 and 2'!D416)/'Problem 1 and 2'!D416</f>
        <v>-1.1086474501107038E-3</v>
      </c>
      <c r="E414" s="5">
        <f>('Problem 1 and 2'!E415-'Problem 1 and 2'!E416)/'Problem 1 and 2'!E416</f>
        <v>4.3448433569631311E-3</v>
      </c>
      <c r="F414" s="5">
        <f>('Problem 1 and 2'!F415-'Problem 1 and 2'!F416)/'Problem 1 and 2'!F416</f>
        <v>3.3145275035260699E-2</v>
      </c>
      <c r="G414" s="5">
        <f>('Problem 1 and 2'!G415-'Problem 1 and 2'!G416)/'Problem 1 and 2'!G416</f>
        <v>2.0307692307692377E-2</v>
      </c>
      <c r="H414" s="5">
        <f>('Problem 1 and 2'!H415-'Problem 1 and 2'!H416)/'Problem 1 and 2'!H416</f>
        <v>-5.8399175541052747E-3</v>
      </c>
      <c r="I414" s="5">
        <f>('Problem 1 and 2'!I415-'Problem 1 and 2'!I416)/'Problem 1 and 2'!I416</f>
        <v>3.1688546853779476E-3</v>
      </c>
      <c r="J414" s="5">
        <f>('Problem 1 and 2'!J415-'Problem 1 and 2'!J416)/'Problem 1 and 2'!J416</f>
        <v>5.5834729201560197E-4</v>
      </c>
      <c r="K414" s="5">
        <f>('Problem 1 and 2'!K415-'Problem 1 and 2'!K416)/'Problem 1 and 2'!K416</f>
        <v>5.2273915316241139E-4</v>
      </c>
      <c r="L414" s="5">
        <f>('Problem 1 and 2'!L415-'Problem 1 and 2'!L416)/'Problem 1 and 2'!L416</f>
        <v>2.2556390977443642E-2</v>
      </c>
      <c r="M414" s="5">
        <f>('Problem 1 and 2'!M415-'Problem 1 and 2'!M416)/'Problem 1 and 2'!M416</f>
        <v>2.7803811308965878E-2</v>
      </c>
      <c r="N414" s="5">
        <f>('Problem 1 and 2'!N415-'Problem 1 and 2'!N416)/'Problem 1 and 2'!N416</f>
        <v>1.7450682852807153E-2</v>
      </c>
      <c r="O414" s="5">
        <f>('Problem 1 and 2'!O415-'Problem 1 and 2'!O416)/'Problem 1 and 2'!O416</f>
        <v>4.6403712296982768E-3</v>
      </c>
      <c r="P414" s="5">
        <f>('Problem 1 and 2'!P415-'Problem 1 and 2'!P416)/'Problem 1 and 2'!P416</f>
        <v>7.8895463510846725E-3</v>
      </c>
      <c r="Q414" s="5">
        <f>('Problem 1 and 2'!Q415-'Problem 1 and 2'!Q416)/'Problem 1 and 2'!Q416</f>
        <v>1.344809037116723E-2</v>
      </c>
      <c r="S414">
        <f t="shared" si="192"/>
        <v>0.22258451017760739</v>
      </c>
      <c r="T414">
        <f t="shared" si="193"/>
        <v>1.7363077569629901</v>
      </c>
      <c r="U414">
        <f t="shared" si="194"/>
        <v>0.84146165434705211</v>
      </c>
      <c r="V414">
        <f t="shared" si="195"/>
        <v>0.35049783201332602</v>
      </c>
      <c r="W414">
        <f t="shared" si="196"/>
        <v>0.30388911462680707</v>
      </c>
      <c r="X414">
        <f t="shared" si="197"/>
        <v>15.749659863945604</v>
      </c>
      <c r="Y414">
        <f t="shared" si="198"/>
        <v>0.33961685823754773</v>
      </c>
      <c r="Z414">
        <f t="shared" si="199"/>
        <v>0.46476846170733527</v>
      </c>
      <c r="AA414">
        <f t="shared" si="200"/>
        <v>0.35817586084691849</v>
      </c>
      <c r="AB414">
        <f t="shared" si="201"/>
        <v>0.21389327992163687</v>
      </c>
      <c r="AC414">
        <f t="shared" si="202"/>
        <v>0.6831840212857897</v>
      </c>
      <c r="AD414">
        <f t="shared" si="203"/>
        <v>0.17062908989124997</v>
      </c>
      <c r="AE414">
        <f t="shared" si="204"/>
        <v>0.36248633831070676</v>
      </c>
      <c r="AF414">
        <f t="shared" si="205"/>
        <v>0.24464137960270818</v>
      </c>
      <c r="AG414">
        <f t="shared" si="206"/>
        <v>0.35187210840457822</v>
      </c>
      <c r="AH414">
        <f t="shared" si="207"/>
        <v>22.393668130281863</v>
      </c>
      <c r="AJ414">
        <f t="shared" si="208"/>
        <v>9.9396181493203971E-3</v>
      </c>
      <c r="AK414">
        <f t="shared" si="209"/>
        <v>7.7535656367750935E-2</v>
      </c>
      <c r="AL414">
        <f t="shared" si="210"/>
        <v>3.7575874102071943E-2</v>
      </c>
      <c r="AM414">
        <f t="shared" si="211"/>
        <v>1.5651648938181991E-2</v>
      </c>
      <c r="AN414">
        <f t="shared" si="212"/>
        <v>1.3570314289684086E-2</v>
      </c>
      <c r="AO414">
        <f t="shared" si="213"/>
        <v>0.70330862154057328</v>
      </c>
      <c r="AP414">
        <f t="shared" si="214"/>
        <v>1.5165753831026032E-2</v>
      </c>
      <c r="AQ414">
        <f t="shared" si="215"/>
        <v>2.0754458760548104E-2</v>
      </c>
      <c r="AR414">
        <f t="shared" si="216"/>
        <v>1.5994515001433587E-2</v>
      </c>
      <c r="AS414">
        <f t="shared" si="217"/>
        <v>9.5515070901849904E-3</v>
      </c>
      <c r="AT414">
        <f t="shared" si="218"/>
        <v>3.0507910419640155E-2</v>
      </c>
      <c r="AU414">
        <f t="shared" si="219"/>
        <v>7.6195239162500849E-3</v>
      </c>
      <c r="AV414">
        <f t="shared" si="220"/>
        <v>1.6187001441739426E-2</v>
      </c>
      <c r="AW414">
        <f t="shared" si="221"/>
        <v>1.0924578241466908E-2</v>
      </c>
      <c r="AX414">
        <f t="shared" si="222"/>
        <v>1.5713017910127854E-2</v>
      </c>
      <c r="AY414">
        <f t="shared" si="223"/>
        <v>0.99999999999999978</v>
      </c>
      <c r="BA414" cm="1">
        <f t="array" ref="BA414">SUM(AJ414:AX414*C414:Q414)</f>
        <v>-1.5679544229888285E-3</v>
      </c>
    </row>
    <row r="415" spans="2:53" x14ac:dyDescent="0.3">
      <c r="B415" s="1">
        <f>'Problem 1 and 2'!B416</f>
        <v>41684</v>
      </c>
      <c r="C415" s="5">
        <f>('Problem 1 and 2'!C416-'Problem 1 and 2'!C417)/'Problem 1 and 2'!C417</f>
        <v>-3.0469226081657527E-3</v>
      </c>
      <c r="D415" s="5">
        <f>('Problem 1 and 2'!D416-'Problem 1 and 2'!D417)/'Problem 1 and 2'!D417</f>
        <v>2.7920227920227692E-2</v>
      </c>
      <c r="E415" s="5">
        <f>('Problem 1 and 2'!E416-'Problem 1 and 2'!E417)/'Problem 1 and 2'!E417</f>
        <v>6.5805508164757498E-2</v>
      </c>
      <c r="F415" s="5">
        <f>('Problem 1 and 2'!F416-'Problem 1 and 2'!F417)/'Problem 1 and 2'!F417</f>
        <v>2.2350396539293643E-2</v>
      </c>
      <c r="G415" s="5">
        <f>('Problem 1 and 2'!G416-'Problem 1 and 2'!G417)/'Problem 1 and 2'!G417</f>
        <v>1.3724266999376098E-2</v>
      </c>
      <c r="H415" s="5">
        <f>('Problem 1 and 2'!H416-'Problem 1 and 2'!H417)/'Problem 1 and 2'!H417</f>
        <v>2.8985507246376975E-2</v>
      </c>
      <c r="I415" s="5">
        <f>('Problem 1 and 2'!I416-'Problem 1 and 2'!I417)/'Problem 1 and 2'!I417</f>
        <v>1.9381633594831645E-2</v>
      </c>
      <c r="J415" s="5">
        <f>('Problem 1 and 2'!J416-'Problem 1 and 2'!J417)/'Problem 1 and 2'!J417</f>
        <v>2.9310344827586175E-2</v>
      </c>
      <c r="K415" s="5">
        <f>('Problem 1 and 2'!K416-'Problem 1 and 2'!K417)/'Problem 1 and 2'!K417</f>
        <v>1.5392781316348306E-2</v>
      </c>
      <c r="L415" s="5">
        <f>('Problem 1 and 2'!L416-'Problem 1 and 2'!L417)/'Problem 1 and 2'!L417</f>
        <v>6.9889341875365007E-3</v>
      </c>
      <c r="M415" s="5">
        <f>('Problem 1 and 2'!M416-'Problem 1 and 2'!M417)/'Problem 1 and 2'!M417</f>
        <v>7.8715365239295353E-3</v>
      </c>
      <c r="N415" s="5">
        <f>('Problem 1 and 2'!N416-'Problem 1 and 2'!N417)/'Problem 1 and 2'!N417</f>
        <v>4.0252565114443632E-2</v>
      </c>
      <c r="O415" s="5">
        <f>('Problem 1 and 2'!O416-'Problem 1 and 2'!O417)/'Problem 1 and 2'!O417</f>
        <v>1.4714537963507945E-2</v>
      </c>
      <c r="P415" s="5">
        <f>('Problem 1 and 2'!P416-'Problem 1 and 2'!P417)/'Problem 1 and 2'!P417</f>
        <v>-1.8393030009680445E-2</v>
      </c>
      <c r="Q415" s="5">
        <f>('Problem 1 and 2'!Q416-'Problem 1 and 2'!Q417)/'Problem 1 and 2'!Q417</f>
        <v>2.9346622369878263E-2</v>
      </c>
      <c r="S415">
        <f t="shared" si="192"/>
        <v>0.22190631240131975</v>
      </c>
      <c r="T415">
        <f t="shared" si="193"/>
        <v>1.7382348465933595</v>
      </c>
      <c r="U415">
        <f t="shared" si="194"/>
        <v>0.83782145137970387</v>
      </c>
      <c r="V415">
        <f t="shared" si="195"/>
        <v>0.33925319166887125</v>
      </c>
      <c r="W415">
        <f t="shared" si="196"/>
        <v>0.2978406581836921</v>
      </c>
      <c r="X415">
        <f t="shared" si="197"/>
        <v>15.842176870748329</v>
      </c>
      <c r="Y415">
        <f t="shared" si="198"/>
        <v>0.33854406130268189</v>
      </c>
      <c r="Z415">
        <f t="shared" si="199"/>
        <v>0.46450910430682896</v>
      </c>
      <c r="AA415">
        <f t="shared" si="200"/>
        <v>0.35798872612338306</v>
      </c>
      <c r="AB415">
        <f t="shared" si="201"/>
        <v>0.20917504580571841</v>
      </c>
      <c r="AC415">
        <f t="shared" si="202"/>
        <v>0.66470275140906177</v>
      </c>
      <c r="AD415">
        <f t="shared" si="203"/>
        <v>0.1677025656052703</v>
      </c>
      <c r="AE415">
        <f t="shared" si="204"/>
        <v>0.36081203651712385</v>
      </c>
      <c r="AF415">
        <f t="shared" si="205"/>
        <v>0.24272637858820562</v>
      </c>
      <c r="AG415">
        <f t="shared" si="206"/>
        <v>0.34720289252872133</v>
      </c>
      <c r="AH415">
        <f t="shared" si="207"/>
        <v>22.430596893162271</v>
      </c>
      <c r="AJ415">
        <f t="shared" si="208"/>
        <v>9.8930186057137673E-3</v>
      </c>
      <c r="AK415">
        <f t="shared" si="209"/>
        <v>7.7493918457570865E-2</v>
      </c>
      <c r="AL415">
        <f t="shared" si="210"/>
        <v>3.7351723423602018E-2</v>
      </c>
      <c r="AM415">
        <f t="shared" si="211"/>
        <v>1.5124572622152957E-2</v>
      </c>
      <c r="AN415">
        <f t="shared" si="212"/>
        <v>1.3278320661831593E-2</v>
      </c>
      <c r="AO415">
        <f t="shared" si="213"/>
        <v>0.70627531430417034</v>
      </c>
      <c r="AP415">
        <f t="shared" si="214"/>
        <v>1.5092958199693895E-2</v>
      </c>
      <c r="AQ415">
        <f t="shared" si="215"/>
        <v>2.0708726857305772E-2</v>
      </c>
      <c r="AR415">
        <f t="shared" si="216"/>
        <v>1.595983949194469E-2</v>
      </c>
      <c r="AS415">
        <f t="shared" si="217"/>
        <v>9.3254337725396513E-3</v>
      </c>
      <c r="AT415">
        <f t="shared" si="218"/>
        <v>2.9633752261478578E-2</v>
      </c>
      <c r="AU415">
        <f t="shared" si="219"/>
        <v>7.4765092700851245E-3</v>
      </c>
      <c r="AV415">
        <f t="shared" si="220"/>
        <v>1.608570820632569E-2</v>
      </c>
      <c r="AW415">
        <f t="shared" si="221"/>
        <v>1.08212179882827E-2</v>
      </c>
      <c r="AX415">
        <f t="shared" si="222"/>
        <v>1.5478985877302376E-2</v>
      </c>
      <c r="AY415">
        <f t="shared" si="223"/>
        <v>1.0000000000000002</v>
      </c>
      <c r="BA415" cm="1">
        <f t="array" ref="BA415">SUM(AJ415:AX415*C415:Q415)</f>
        <v>2.7819951241231919E-2</v>
      </c>
    </row>
    <row r="416" spans="2:53" x14ac:dyDescent="0.3">
      <c r="B416" s="1">
        <f>'Problem 1 and 2'!B417</f>
        <v>41677</v>
      </c>
      <c r="C416" s="5">
        <f>('Problem 1 and 2'!C417-'Problem 1 and 2'!C418)/'Problem 1 and 2'!C418</f>
        <v>7.3664825046039816E-3</v>
      </c>
      <c r="D416" s="5">
        <f>('Problem 1 and 2'!D417-'Problem 1 and 2'!D418)/'Problem 1 and 2'!D418</f>
        <v>-1.4044943820224788E-2</v>
      </c>
      <c r="E416" s="5">
        <f>('Problem 1 and 2'!E417-'Problem 1 and 2'!E418)/'Problem 1 and 2'!E418</f>
        <v>-1.156347867983621E-2</v>
      </c>
      <c r="F416" s="5">
        <f>('Problem 1 and 2'!F417-'Problem 1 and 2'!F418)/'Problem 1 and 2'!F418</f>
        <v>-3.5919540229884472E-3</v>
      </c>
      <c r="G416" s="5">
        <f>('Problem 1 and 2'!G417-'Problem 1 and 2'!G418)/'Problem 1 and 2'!G418</f>
        <v>1.8750000000000711E-3</v>
      </c>
      <c r="H416" s="5">
        <f>('Problem 1 and 2'!H417-'Problem 1 and 2'!H418)/'Problem 1 and 2'!H418</f>
        <v>1.7705382436260626E-3</v>
      </c>
      <c r="I416" s="5">
        <f>('Problem 1 and 2'!I417-'Problem 1 and 2'!I418)/'Problem 1 and 2'!I418</f>
        <v>2.1206409048067861E-2</v>
      </c>
      <c r="J416" s="5">
        <f>('Problem 1 and 2'!J417-'Problem 1 and 2'!J418)/'Problem 1 and 2'!J418</f>
        <v>-5.3318824809575685E-2</v>
      </c>
      <c r="K416" s="5">
        <f>('Problem 1 and 2'!K417-'Problem 1 and 2'!K418)/'Problem 1 and 2'!K418</f>
        <v>1.0187667560321774E-2</v>
      </c>
      <c r="L416" s="5">
        <f>('Problem 1 and 2'!L417-'Problem 1 and 2'!L418)/'Problem 1 and 2'!L418</f>
        <v>1.4775413711583925E-2</v>
      </c>
      <c r="M416" s="5">
        <f>('Problem 1 and 2'!M417-'Problem 1 and 2'!M418)/'Problem 1 and 2'!M418</f>
        <v>1.9255455712451758E-2</v>
      </c>
      <c r="N416" s="5">
        <f>('Problem 1 and 2'!N417-'Problem 1 and 2'!N418)/'Problem 1 and 2'!N418</f>
        <v>-1.934984520123828E-2</v>
      </c>
      <c r="O416" s="5">
        <f>('Problem 1 and 2'!O417-'Problem 1 and 2'!O418)/'Problem 1 and 2'!O418</f>
        <v>-2.1876799078871519E-2</v>
      </c>
      <c r="P416" s="5">
        <f>('Problem 1 and 2'!P417-'Problem 1 and 2'!P418)/'Problem 1 and 2'!P418</f>
        <v>-1.2428298279158615E-2</v>
      </c>
      <c r="Q416" s="5">
        <f>('Problem 1 and 2'!Q417-'Problem 1 and 2'!Q418)/'Problem 1 and 2'!Q418</f>
        <v>4.0322580645161414E-2</v>
      </c>
      <c r="S416">
        <f t="shared" si="192"/>
        <v>0.22258451017760741</v>
      </c>
      <c r="T416">
        <f t="shared" si="193"/>
        <v>1.6910211506493051</v>
      </c>
      <c r="U416">
        <f t="shared" si="194"/>
        <v>0.78609225131738514</v>
      </c>
      <c r="V416">
        <f t="shared" si="195"/>
        <v>0.33183651399486902</v>
      </c>
      <c r="W416">
        <f t="shared" si="196"/>
        <v>0.29380835388828214</v>
      </c>
      <c r="X416">
        <f t="shared" si="197"/>
        <v>15.395918367346965</v>
      </c>
      <c r="Y416">
        <f t="shared" si="198"/>
        <v>0.33210727969348647</v>
      </c>
      <c r="Z416">
        <f t="shared" si="199"/>
        <v>0.45128187688100635</v>
      </c>
      <c r="AA416">
        <f t="shared" si="200"/>
        <v>0.35256181914085394</v>
      </c>
      <c r="AB416">
        <f t="shared" si="201"/>
        <v>0.20772328146235888</v>
      </c>
      <c r="AC416">
        <f t="shared" si="202"/>
        <v>0.65951138346616067</v>
      </c>
      <c r="AD416">
        <f t="shared" si="203"/>
        <v>0.16121331610157622</v>
      </c>
      <c r="AE416">
        <f t="shared" si="204"/>
        <v>0.35557984341217719</v>
      </c>
      <c r="AF416">
        <f t="shared" si="205"/>
        <v>0.24727450599764927</v>
      </c>
      <c r="AG416">
        <f t="shared" si="206"/>
        <v>0.33730415487190463</v>
      </c>
      <c r="AH416">
        <f t="shared" si="207"/>
        <v>21.825818608401583</v>
      </c>
      <c r="AJ416">
        <f t="shared" si="208"/>
        <v>1.0198220473248422E-2</v>
      </c>
      <c r="AK416">
        <f t="shared" si="209"/>
        <v>7.7478017250558806E-2</v>
      </c>
      <c r="AL416">
        <f t="shared" si="210"/>
        <v>3.601662166361029E-2</v>
      </c>
      <c r="AM416">
        <f t="shared" si="211"/>
        <v>1.5203851912666983E-2</v>
      </c>
      <c r="AN416">
        <f t="shared" si="212"/>
        <v>1.3461504430133227E-2</v>
      </c>
      <c r="AO416">
        <f t="shared" si="213"/>
        <v>0.70539935493739025</v>
      </c>
      <c r="AP416">
        <f t="shared" si="214"/>
        <v>1.5216257664931102E-2</v>
      </c>
      <c r="AQ416">
        <f t="shared" si="215"/>
        <v>2.0676515505690628E-2</v>
      </c>
      <c r="AR416">
        <f t="shared" si="216"/>
        <v>1.6153429361185086E-2</v>
      </c>
      <c r="AS416">
        <f t="shared" si="217"/>
        <v>9.5173191525745725E-3</v>
      </c>
      <c r="AT416">
        <f t="shared" si="218"/>
        <v>3.0217028524753237E-2</v>
      </c>
      <c r="AU416">
        <f t="shared" si="219"/>
        <v>7.3863582848397316E-3</v>
      </c>
      <c r="AV416">
        <f t="shared" si="220"/>
        <v>1.6291707073717777E-2</v>
      </c>
      <c r="AW416">
        <f t="shared" si="221"/>
        <v>1.1329449329449846E-2</v>
      </c>
      <c r="AX416">
        <f t="shared" si="222"/>
        <v>1.5454364435250254E-2</v>
      </c>
      <c r="AY416">
        <f t="shared" si="223"/>
        <v>1</v>
      </c>
      <c r="BA416" cm="1">
        <f t="array" ref="BA416">SUM(AJ416:AX416*C416:Q416)</f>
        <v>-1.1967728895186504E-4</v>
      </c>
    </row>
    <row r="417" spans="2:53" x14ac:dyDescent="0.3">
      <c r="B417" s="1">
        <f>'Problem 1 and 2'!B418</f>
        <v>41670</v>
      </c>
      <c r="C417" s="5">
        <f>('Problem 1 and 2'!C418-'Problem 1 and 2'!C419)/'Problem 1 and 2'!C419</f>
        <v>-3.0599755201958382E-3</v>
      </c>
      <c r="D417" s="5">
        <f>('Problem 1 and 2'!D418-'Problem 1 and 2'!D419)/'Problem 1 and 2'!D419</f>
        <v>1.2514220705346964E-2</v>
      </c>
      <c r="E417" s="5">
        <f>('Problem 1 and 2'!E418-'Problem 1 and 2'!E419)/'Problem 1 and 2'!E419</f>
        <v>3.8694074969770802E-3</v>
      </c>
      <c r="F417" s="5">
        <f>('Problem 1 and 2'!F418-'Problem 1 and 2'!F419)/'Problem 1 and 2'!F419</f>
        <v>-0.10424710424710451</v>
      </c>
      <c r="G417" s="5">
        <f>('Problem 1 and 2'!G418-'Problem 1 and 2'!G419)/'Problem 1 and 2'!G419</f>
        <v>6.595602931379084E-2</v>
      </c>
      <c r="H417" s="5">
        <f>('Problem 1 and 2'!H418-'Problem 1 and 2'!H419)/'Problem 1 and 2'!H419</f>
        <v>-1.6027874564460011E-2</v>
      </c>
      <c r="I417" s="5">
        <f>('Problem 1 and 2'!I418-'Problem 1 and 2'!I419)/'Problem 1 and 2'!I419</f>
        <v>-6.0889929742389288E-3</v>
      </c>
      <c r="J417" s="5">
        <f>('Problem 1 and 2'!J418-'Problem 1 and 2'!J419)/'Problem 1 and 2'!J419</f>
        <v>1.1557512383049107E-2</v>
      </c>
      <c r="K417" s="5">
        <f>('Problem 1 and 2'!K418-'Problem 1 and 2'!K419)/'Problem 1 and 2'!K419</f>
        <v>-3.2676348547717879E-2</v>
      </c>
      <c r="L417" s="5">
        <f>('Problem 1 and 2'!L418-'Problem 1 and 2'!L419)/'Problem 1 and 2'!L419</f>
        <v>-2.9463759575721863E-3</v>
      </c>
      <c r="M417" s="5">
        <f>('Problem 1 and 2'!M418-'Problem 1 and 2'!M419)/'Problem 1 and 2'!M419</f>
        <v>-1.9200503619766968E-2</v>
      </c>
      <c r="N417" s="5">
        <f>('Problem 1 and 2'!N418-'Problem 1 and 2'!N419)/'Problem 1 and 2'!N419</f>
        <v>-1.5455950540959587E-3</v>
      </c>
      <c r="O417" s="5">
        <f>('Problem 1 and 2'!O418-'Problem 1 and 2'!O419)/'Problem 1 and 2'!O419</f>
        <v>2.2968197879858522E-2</v>
      </c>
      <c r="P417" s="5">
        <f>('Problem 1 and 2'!P418-'Problem 1 and 2'!P419)/'Problem 1 and 2'!P419</f>
        <v>-1.8761726078799272E-2</v>
      </c>
      <c r="Q417" s="5">
        <f>('Problem 1 and 2'!Q418-'Problem 1 and 2'!Q419)/'Problem 1 and 2'!Q419</f>
        <v>-1.0826210826210837E-2</v>
      </c>
      <c r="S417">
        <f t="shared" si="192"/>
        <v>0.22095683551451706</v>
      </c>
      <c r="T417">
        <f t="shared" si="193"/>
        <v>1.7151097710289249</v>
      </c>
      <c r="U417">
        <f t="shared" si="194"/>
        <v>0.79528855355068628</v>
      </c>
      <c r="V417">
        <f t="shared" si="195"/>
        <v>0.33303275232938545</v>
      </c>
      <c r="W417">
        <f t="shared" si="196"/>
        <v>0.2932584942116353</v>
      </c>
      <c r="X417">
        <f t="shared" si="197"/>
        <v>15.368707482993223</v>
      </c>
      <c r="Y417">
        <f t="shared" si="198"/>
        <v>0.32521072796934852</v>
      </c>
      <c r="Z417">
        <f t="shared" si="199"/>
        <v>0.47669890213062632</v>
      </c>
      <c r="AA417">
        <f t="shared" si="200"/>
        <v>0.34900625939367969</v>
      </c>
      <c r="AB417">
        <f t="shared" si="201"/>
        <v>0.20469877241369322</v>
      </c>
      <c r="AC417">
        <f t="shared" si="202"/>
        <v>0.64705210040319794</v>
      </c>
      <c r="AD417">
        <f t="shared" si="203"/>
        <v>0.16439432076024976</v>
      </c>
      <c r="AE417">
        <f t="shared" si="204"/>
        <v>0.36353277693169611</v>
      </c>
      <c r="AF417">
        <f t="shared" si="205"/>
        <v>0.25038638264621599</v>
      </c>
      <c r="AG417">
        <f t="shared" si="206"/>
        <v>0.32423035041950515</v>
      </c>
      <c r="AH417">
        <f t="shared" si="207"/>
        <v>21.831564482696578</v>
      </c>
      <c r="AJ417">
        <f t="shared" si="208"/>
        <v>1.0120980367194695E-2</v>
      </c>
      <c r="AK417">
        <f t="shared" si="209"/>
        <v>7.8561010704858061E-2</v>
      </c>
      <c r="AL417">
        <f t="shared" si="210"/>
        <v>3.6428381217526666E-2</v>
      </c>
      <c r="AM417">
        <f t="shared" si="211"/>
        <v>1.5254644374815328E-2</v>
      </c>
      <c r="AN417">
        <f t="shared" si="212"/>
        <v>1.3432775028288435E-2</v>
      </c>
      <c r="AO417">
        <f t="shared" si="213"/>
        <v>0.70396729905336219</v>
      </c>
      <c r="AP417">
        <f t="shared" si="214"/>
        <v>1.4896354689885209E-2</v>
      </c>
      <c r="AQ417">
        <f t="shared" si="215"/>
        <v>2.1835306512662061E-2</v>
      </c>
      <c r="AR417">
        <f t="shared" si="216"/>
        <v>1.5986314662437391E-2</v>
      </c>
      <c r="AS417">
        <f t="shared" si="217"/>
        <v>9.3762759226868452E-3</v>
      </c>
      <c r="AT417">
        <f t="shared" si="218"/>
        <v>2.9638375248647125E-2</v>
      </c>
      <c r="AU417">
        <f t="shared" si="219"/>
        <v>7.5301209352424845E-3</v>
      </c>
      <c r="AV417">
        <f t="shared" si="220"/>
        <v>1.6651705250891553E-2</v>
      </c>
      <c r="AW417">
        <f t="shared" si="221"/>
        <v>1.1469007768301218E-2</v>
      </c>
      <c r="AX417">
        <f t="shared" si="222"/>
        <v>1.485144826320102E-2</v>
      </c>
      <c r="AY417">
        <f t="shared" si="223"/>
        <v>1.0000000000000002</v>
      </c>
      <c r="BA417" cm="1">
        <f t="array" ref="BA417">SUM(AJ417:AX417*C417:Q417)</f>
        <v>-1.1856819716844977E-2</v>
      </c>
    </row>
    <row r="418" spans="2:53" x14ac:dyDescent="0.3">
      <c r="B418" s="1">
        <f>'Problem 1 and 2'!B419</f>
        <v>41663</v>
      </c>
      <c r="C418" s="5">
        <f>('Problem 1 and 2'!C419-'Problem 1 and 2'!C420)/'Problem 1 and 2'!C420</f>
        <v>-7.0005691519635649E-2</v>
      </c>
      <c r="D418" s="5">
        <f>('Problem 1 and 2'!D419-'Problem 1 and 2'!D420)/'Problem 1 and 2'!D420</f>
        <v>-3.5126234906695725E-2</v>
      </c>
      <c r="E418" s="5">
        <f>('Problem 1 and 2'!E419-'Problem 1 and 2'!E420)/'Problem 1 and 2'!E420</f>
        <v>3.6407766990291263E-3</v>
      </c>
      <c r="F418" s="5">
        <f>('Problem 1 and 2'!F419-'Problem 1 and 2'!F420)/'Problem 1 and 2'!F420</f>
        <v>-4.0740740740740675E-2</v>
      </c>
      <c r="G418" s="5">
        <f>('Problem 1 and 2'!G419-'Problem 1 and 2'!G420)/'Problem 1 and 2'!G420</f>
        <v>-4.2118698149329899E-2</v>
      </c>
      <c r="H418" s="5">
        <f>('Problem 1 and 2'!H419-'Problem 1 and 2'!H420)/'Problem 1 and 2'!H420</f>
        <v>-1.0344827586206896E-2</v>
      </c>
      <c r="I418" s="5">
        <f>('Problem 1 and 2'!I419-'Problem 1 and 2'!I420)/'Problem 1 and 2'!I420</f>
        <v>-3.3499320959710303E-2</v>
      </c>
      <c r="J418" s="5">
        <f>('Problem 1 and 2'!J419-'Problem 1 and 2'!J420)/'Problem 1 and 2'!J420</f>
        <v>-1.5176151761517678E-2</v>
      </c>
      <c r="K418" s="5">
        <f>('Problem 1 and 2'!K419-'Problem 1 and 2'!K420)/'Problem 1 and 2'!K420</f>
        <v>-1.4818599897802666E-2</v>
      </c>
      <c r="L418" s="5">
        <f>('Problem 1 and 2'!L419-'Problem 1 and 2'!L420)/'Problem 1 and 2'!L420</f>
        <v>-1.4518002322880372E-2</v>
      </c>
      <c r="M418" s="5">
        <f>('Problem 1 and 2'!M419-'Problem 1 and 2'!M420)/'Problem 1 and 2'!M420</f>
        <v>-2.0653514180024642E-2</v>
      </c>
      <c r="N418" s="5">
        <f>('Problem 1 and 2'!N419-'Problem 1 and 2'!N420)/'Problem 1 and 2'!N420</f>
        <v>-1.3719512195121823E-2</v>
      </c>
      <c r="O418" s="5">
        <f>('Problem 1 and 2'!O419-'Problem 1 and 2'!O420)/'Problem 1 and 2'!O420</f>
        <v>-5.086640581330349E-2</v>
      </c>
      <c r="P418" s="5">
        <f>('Problem 1 and 2'!P419-'Problem 1 and 2'!P420)/'Problem 1 and 2'!P420</f>
        <v>6.3872255489021756E-2</v>
      </c>
      <c r="Q418" s="5">
        <f>('Problem 1 and 2'!Q419-'Problem 1 and 2'!Q420)/'Problem 1 and 2'!Q420</f>
        <v>-3.0386740331491767E-2</v>
      </c>
      <c r="S418">
        <f t="shared" si="192"/>
        <v>0.22163503329080472</v>
      </c>
      <c r="T418">
        <f t="shared" si="193"/>
        <v>1.6939117850948595</v>
      </c>
      <c r="U418">
        <f t="shared" si="194"/>
        <v>0.79222311947291912</v>
      </c>
      <c r="V418">
        <f t="shared" si="195"/>
        <v>0.37179087436771918</v>
      </c>
      <c r="W418">
        <f t="shared" si="196"/>
        <v>0.27511312488229034</v>
      </c>
      <c r="X418">
        <f t="shared" si="197"/>
        <v>15.619047619047645</v>
      </c>
      <c r="Y418">
        <f t="shared" si="198"/>
        <v>0.32720306513409952</v>
      </c>
      <c r="Z418">
        <f t="shared" si="199"/>
        <v>0.47125239671999342</v>
      </c>
      <c r="AA418">
        <f t="shared" si="200"/>
        <v>0.36079574697641525</v>
      </c>
      <c r="AB418">
        <f t="shared" si="201"/>
        <v>0.20530367422342635</v>
      </c>
      <c r="AC418">
        <f t="shared" si="202"/>
        <v>0.65971903818387667</v>
      </c>
      <c r="AD418">
        <f t="shared" si="203"/>
        <v>0.16464880113294367</v>
      </c>
      <c r="AE418">
        <f t="shared" si="204"/>
        <v>0.35537055568797932</v>
      </c>
      <c r="AF418">
        <f t="shared" si="205"/>
        <v>0.25517388518247253</v>
      </c>
      <c r="AG418">
        <f t="shared" si="206"/>
        <v>0.32777895448515643</v>
      </c>
      <c r="AH418">
        <f t="shared" si="207"/>
        <v>22.100967673882604</v>
      </c>
      <c r="AJ418">
        <f t="shared" si="208"/>
        <v>1.0028295437611887E-2</v>
      </c>
      <c r="AK418">
        <f t="shared" si="209"/>
        <v>7.6644236129832788E-2</v>
      </c>
      <c r="AL418">
        <f t="shared" si="210"/>
        <v>3.5845630434051701E-2</v>
      </c>
      <c r="AM418">
        <f t="shared" si="211"/>
        <v>1.6822379900002113E-2</v>
      </c>
      <c r="AN418">
        <f t="shared" si="212"/>
        <v>1.2448012636451209E-2</v>
      </c>
      <c r="AO418">
        <f t="shared" si="213"/>
        <v>0.70671329190283172</v>
      </c>
      <c r="AP418">
        <f t="shared" si="214"/>
        <v>1.4804920307664424E-2</v>
      </c>
      <c r="AQ418">
        <f t="shared" si="215"/>
        <v>2.1322704221538993E-2</v>
      </c>
      <c r="AR418">
        <f t="shared" si="216"/>
        <v>1.6324884606875326E-2</v>
      </c>
      <c r="AS418">
        <f t="shared" si="217"/>
        <v>9.2893522696764104E-3</v>
      </c>
      <c r="AT418">
        <f t="shared" si="218"/>
        <v>2.9850233162572654E-2</v>
      </c>
      <c r="AU418">
        <f t="shared" si="219"/>
        <v>7.4498457969111569E-3</v>
      </c>
      <c r="AV418">
        <f t="shared" si="220"/>
        <v>1.6079411586485948E-2</v>
      </c>
      <c r="AW418">
        <f t="shared" si="221"/>
        <v>1.1545824099096774E-2</v>
      </c>
      <c r="AX418">
        <f t="shared" si="222"/>
        <v>1.4830977508396745E-2</v>
      </c>
      <c r="AY418">
        <f t="shared" si="223"/>
        <v>0.99999999999999989</v>
      </c>
      <c r="BA418" cm="1">
        <f t="array" ref="BA418">SUM(AJ418:AX418*C418:Q418)</f>
        <v>-1.4230388444403962E-2</v>
      </c>
    </row>
    <row r="419" spans="2:53" x14ac:dyDescent="0.3">
      <c r="B419" s="1">
        <f>'Problem 1 and 2'!B420</f>
        <v>41656</v>
      </c>
      <c r="C419" s="5">
        <f>('Problem 1 and 2'!C420-'Problem 1 and 2'!C421)/'Problem 1 and 2'!C421</f>
        <v>3.4746760895170654E-2</v>
      </c>
      <c r="D419" s="5">
        <f>('Problem 1 and 2'!D420-'Problem 1 and 2'!D421)/'Problem 1 and 2'!D421</f>
        <v>2.7057497181510567E-2</v>
      </c>
      <c r="E419" s="5">
        <f>('Problem 1 and 2'!E420-'Problem 1 and 2'!E421)/'Problem 1 and 2'!E421</f>
        <v>5.2631578947368481E-2</v>
      </c>
      <c r="F419" s="5">
        <f>('Problem 1 and 2'!F420-'Problem 1 and 2'!F421)/'Problem 1 and 2'!F421</f>
        <v>-3.1100478468899285E-2</v>
      </c>
      <c r="G419" s="5">
        <f>('Problem 1 and 2'!G420-'Problem 1 and 2'!G421)/'Problem 1 and 2'!G421</f>
        <v>-1.073232323232334E-2</v>
      </c>
      <c r="H419" s="5">
        <f>('Problem 1 and 2'!H420-'Problem 1 and 2'!H421)/'Problem 1 and 2'!H421</f>
        <v>4.8510048510047718E-3</v>
      </c>
      <c r="I419" s="5">
        <f>('Problem 1 and 2'!I420-'Problem 1 and 2'!I421)/'Problem 1 and 2'!I421</f>
        <v>-1.3562386980107729E-3</v>
      </c>
      <c r="J419" s="5">
        <f>('Problem 1 and 2'!J420-'Problem 1 and 2'!J421)/'Problem 1 and 2'!J421</f>
        <v>4.0022547914317891E-2</v>
      </c>
      <c r="K419" s="5">
        <f>('Problem 1 and 2'!K420-'Problem 1 and 2'!K421)/'Problem 1 and 2'!K421</f>
        <v>-1.6582914572864406E-2</v>
      </c>
      <c r="L419" s="5">
        <f>('Problem 1 and 2'!L420-'Problem 1 and 2'!L421)/'Problem 1 and 2'!L421</f>
        <v>1.1156782149148427E-2</v>
      </c>
      <c r="M419" s="5">
        <f>('Problem 1 and 2'!M420-'Problem 1 and 2'!M421)/'Problem 1 and 2'!M421</f>
        <v>2.334384858044156E-2</v>
      </c>
      <c r="N419" s="5">
        <f>('Problem 1 and 2'!N420-'Problem 1 and 2'!N421)/'Problem 1 and 2'!N421</f>
        <v>3.8255547054322882E-3</v>
      </c>
      <c r="O419" s="5">
        <f>('Problem 1 and 2'!O420-'Problem 1 and 2'!O421)/'Problem 1 and 2'!O421</f>
        <v>4.9266862170088008E-2</v>
      </c>
      <c r="P419" s="5">
        <f>('Problem 1 and 2'!P420-'Problem 1 and 2'!P421)/'Problem 1 and 2'!P421</f>
        <v>3.6057692307692995E-3</v>
      </c>
      <c r="Q419" s="5">
        <f>('Problem 1 and 2'!Q420-'Problem 1 and 2'!Q421)/'Problem 1 and 2'!Q421</f>
        <v>3.8439472174411835E-2</v>
      </c>
      <c r="S419">
        <f t="shared" si="192"/>
        <v>0.23831869858748095</v>
      </c>
      <c r="T419">
        <f t="shared" si="193"/>
        <v>1.7555786532666857</v>
      </c>
      <c r="U419">
        <f t="shared" si="194"/>
        <v>0.78934927502501251</v>
      </c>
      <c r="V419">
        <f t="shared" si="195"/>
        <v>0.38758122038333653</v>
      </c>
      <c r="W419">
        <f t="shared" si="196"/>
        <v>0.28721003776852028</v>
      </c>
      <c r="X419">
        <f t="shared" si="197"/>
        <v>15.782312925170094</v>
      </c>
      <c r="Y419">
        <f t="shared" si="198"/>
        <v>0.33854406130268189</v>
      </c>
      <c r="Z419">
        <f t="shared" si="199"/>
        <v>0.47851440393417055</v>
      </c>
      <c r="AA419">
        <f t="shared" si="200"/>
        <v>0.36622265395894427</v>
      </c>
      <c r="AB419">
        <f t="shared" si="201"/>
        <v>0.20832818327209204</v>
      </c>
      <c r="AC419">
        <f t="shared" si="202"/>
        <v>0.67363190427085162</v>
      </c>
      <c r="AD419">
        <f t="shared" si="203"/>
        <v>0.16693912448718862</v>
      </c>
      <c r="AE419">
        <f t="shared" si="204"/>
        <v>0.37441573858998528</v>
      </c>
      <c r="AF419">
        <f t="shared" si="205"/>
        <v>0.2398538770664517</v>
      </c>
      <c r="AG419">
        <f t="shared" si="206"/>
        <v>0.33805122941204169</v>
      </c>
      <c r="AH419">
        <f t="shared" si="207"/>
        <v>22.424851986495533</v>
      </c>
      <c r="AJ419">
        <f t="shared" si="208"/>
        <v>1.0627436860274432E-2</v>
      </c>
      <c r="AK419">
        <f t="shared" si="209"/>
        <v>7.8287190226446646E-2</v>
      </c>
      <c r="AL419">
        <f t="shared" si="210"/>
        <v>3.5199754071971866E-2</v>
      </c>
      <c r="AM419">
        <f t="shared" si="211"/>
        <v>1.7283557573389639E-2</v>
      </c>
      <c r="AN419">
        <f t="shared" si="212"/>
        <v>1.280766704464676E-2</v>
      </c>
      <c r="AO419">
        <f t="shared" si="213"/>
        <v>0.70378671550092542</v>
      </c>
      <c r="AP419">
        <f t="shared" si="214"/>
        <v>1.5096824786471565E-2</v>
      </c>
      <c r="AQ419">
        <f t="shared" si="215"/>
        <v>2.1338575800738245E-2</v>
      </c>
      <c r="AR419">
        <f t="shared" si="216"/>
        <v>1.6331106853212995E-2</v>
      </c>
      <c r="AS419">
        <f t="shared" si="217"/>
        <v>9.2900583423047491E-3</v>
      </c>
      <c r="AT419">
        <f t="shared" si="218"/>
        <v>3.0039525107078496E-2</v>
      </c>
      <c r="AU419">
        <f t="shared" si="219"/>
        <v>7.4443802165437261E-3</v>
      </c>
      <c r="AV419">
        <f t="shared" si="220"/>
        <v>1.6696464209238131E-2</v>
      </c>
      <c r="AW419">
        <f t="shared" si="221"/>
        <v>1.0695895661246463E-2</v>
      </c>
      <c r="AX419">
        <f t="shared" si="222"/>
        <v>1.5074847745511074E-2</v>
      </c>
      <c r="AY419">
        <f t="shared" si="223"/>
        <v>1.0000000000000004</v>
      </c>
      <c r="BA419" cm="1">
        <f t="array" ref="BA419">SUM(AJ419:AX419*C419:Q419)</f>
        <v>9.9159475237986395E-3</v>
      </c>
    </row>
    <row r="420" spans="2:53" x14ac:dyDescent="0.3">
      <c r="B420" s="1">
        <f>'Problem 1 and 2'!B421</f>
        <v>41649</v>
      </c>
      <c r="C420" s="5">
        <f>('Problem 1 and 2'!C421-'Problem 1 and 2'!C422)/'Problem 1 and 2'!C422</f>
        <v>-1.1764705882352272E-3</v>
      </c>
      <c r="D420" s="5">
        <f>('Problem 1 and 2'!D421-'Problem 1 and 2'!D422)/'Problem 1 and 2'!D422</f>
        <v>9.6755833807628342E-3</v>
      </c>
      <c r="E420" s="5">
        <f>('Problem 1 and 2'!E421-'Problem 1 and 2'!E422)/'Problem 1 and 2'!E422</f>
        <v>1.9801980198019712E-2</v>
      </c>
      <c r="F420" s="5">
        <f>('Problem 1 and 2'!F421-'Problem 1 and 2'!F422)/'Problem 1 and 2'!F422</f>
        <v>-7.7151335311574339E-3</v>
      </c>
      <c r="G420" s="5">
        <f>('Problem 1 and 2'!G421-'Problem 1 and 2'!G422)/'Problem 1 and 2'!G422</f>
        <v>2.4579560155239401E-2</v>
      </c>
      <c r="H420" s="5">
        <f>('Problem 1 and 2'!H421-'Problem 1 and 2'!H422)/'Problem 1 and 2'!H422</f>
        <v>-3.0893216924110102E-2</v>
      </c>
      <c r="I420" s="5">
        <f>('Problem 1 and 2'!I421-'Problem 1 and 2'!I422)/'Problem 1 and 2'!I422</f>
        <v>1.4213663457129731E-2</v>
      </c>
      <c r="J420" s="5">
        <f>('Problem 1 and 2'!J421-'Problem 1 and 2'!J422)/'Problem 1 and 2'!J422</f>
        <v>-1.1148272017837234E-2</v>
      </c>
      <c r="K420" s="5">
        <f>('Problem 1 and 2'!K421-'Problem 1 and 2'!K422)/'Problem 1 and 2'!K422</f>
        <v>1.4788373278939219E-2</v>
      </c>
      <c r="L420" s="5">
        <f>('Problem 1 and 2'!L421-'Problem 1 and 2'!L422)/'Problem 1 and 2'!L422</f>
        <v>1.3087447947650309E-2</v>
      </c>
      <c r="M420" s="5">
        <f>('Problem 1 and 2'!M421-'Problem 1 and 2'!M422)/'Problem 1 and 2'!M422</f>
        <v>6.3492063492063154E-3</v>
      </c>
      <c r="N420" s="5">
        <f>('Problem 1 and 2'!N421-'Problem 1 and 2'!N422)/'Problem 1 and 2'!N422</f>
        <v>7.6569678407346345E-4</v>
      </c>
      <c r="O420" s="5">
        <f>('Problem 1 and 2'!O421-'Problem 1 and 2'!O422)/'Problem 1 and 2'!O422</f>
        <v>2.9411764705882353E-3</v>
      </c>
      <c r="P420" s="5">
        <f>('Problem 1 and 2'!P421-'Problem 1 and 2'!P422)/'Problem 1 and 2'!P422</f>
        <v>1.5666327568667364E-2</v>
      </c>
      <c r="Q420" s="5">
        <f>('Problem 1 and 2'!Q421-'Problem 1 and 2'!Q422)/'Problem 1 and 2'!Q422</f>
        <v>3.0141843971631319E-2</v>
      </c>
      <c r="S420">
        <f t="shared" si="192"/>
        <v>0.2303159648272867</v>
      </c>
      <c r="T420">
        <f t="shared" si="193"/>
        <v>1.7093285021378162</v>
      </c>
      <c r="U420">
        <f t="shared" si="194"/>
        <v>0.74988181127376174</v>
      </c>
      <c r="V420">
        <f t="shared" si="195"/>
        <v>0.40002209906230773</v>
      </c>
      <c r="W420">
        <f t="shared" si="196"/>
        <v>0.2903259092695189</v>
      </c>
      <c r="X420">
        <f t="shared" si="197"/>
        <v>15.706122448979619</v>
      </c>
      <c r="Y420">
        <f t="shared" si="198"/>
        <v>0.33900383141762441</v>
      </c>
      <c r="Z420">
        <f t="shared" si="199"/>
        <v>0.46010002849822146</v>
      </c>
      <c r="AA420">
        <f t="shared" si="200"/>
        <v>0.37239809983561534</v>
      </c>
      <c r="AB420">
        <f t="shared" si="201"/>
        <v>0.20602955639510614</v>
      </c>
      <c r="AC420">
        <f t="shared" si="202"/>
        <v>0.65826545515986434</v>
      </c>
      <c r="AD420">
        <f t="shared" si="203"/>
        <v>0.16630292355545392</v>
      </c>
      <c r="AE420">
        <f t="shared" si="204"/>
        <v>0.35683556975736436</v>
      </c>
      <c r="AF420">
        <f t="shared" si="205"/>
        <v>0.2389921266099255</v>
      </c>
      <c r="AG420">
        <f t="shared" si="206"/>
        <v>0.32553773086474513</v>
      </c>
      <c r="AH420">
        <f t="shared" si="207"/>
        <v>22.209462057644227</v>
      </c>
      <c r="AJ420">
        <f t="shared" si="208"/>
        <v>1.0370173047393317E-2</v>
      </c>
      <c r="AK420">
        <f t="shared" si="209"/>
        <v>7.6963975881148644E-2</v>
      </c>
      <c r="AL420">
        <f t="shared" si="210"/>
        <v>3.3764069085845394E-2</v>
      </c>
      <c r="AM420">
        <f t="shared" si="211"/>
        <v>1.8011336700729543E-2</v>
      </c>
      <c r="AN420">
        <f t="shared" si="212"/>
        <v>1.3072172055135042E-2</v>
      </c>
      <c r="AO420">
        <f t="shared" si="213"/>
        <v>0.7071815791041981</v>
      </c>
      <c r="AP420">
        <f t="shared" si="214"/>
        <v>1.5263937079509019E-2</v>
      </c>
      <c r="AQ420">
        <f t="shared" si="215"/>
        <v>2.0716396790883128E-2</v>
      </c>
      <c r="AR420">
        <f t="shared" si="216"/>
        <v>1.6767542539709576E-2</v>
      </c>
      <c r="AS420">
        <f t="shared" si="217"/>
        <v>9.2766567627959838E-3</v>
      </c>
      <c r="AT420">
        <f t="shared" si="218"/>
        <v>2.9638964395055995E-2</v>
      </c>
      <c r="AU420">
        <f t="shared" si="219"/>
        <v>7.4879311855378539E-3</v>
      </c>
      <c r="AV420">
        <f t="shared" si="220"/>
        <v>1.6066826329751011E-2</v>
      </c>
      <c r="AW420">
        <f t="shared" si="221"/>
        <v>1.076082464265123E-2</v>
      </c>
      <c r="AX420">
        <f t="shared" si="222"/>
        <v>1.4657614399656248E-2</v>
      </c>
      <c r="AY420">
        <f t="shared" si="223"/>
        <v>1</v>
      </c>
      <c r="BA420" cm="1">
        <f t="array" ref="BA420">SUM(AJ420:AX420*C420:Q420)</f>
        <v>-1.9056759200639761E-2</v>
      </c>
    </row>
    <row r="421" spans="2:53" x14ac:dyDescent="0.3">
      <c r="B421" s="1">
        <f>'Problem 1 and 2'!B422</f>
        <v>41642</v>
      </c>
      <c r="C421" s="5">
        <f>('Problem 1 and 2'!C422-'Problem 1 and 2'!C423)/'Problem 1 and 2'!C423</f>
        <v>-1.3348810214741795E-2</v>
      </c>
      <c r="D421" s="5">
        <f>('Problem 1 and 2'!D422-'Problem 1 and 2'!D423)/'Problem 1 and 2'!D423</f>
        <v>-1.5134529147982301E-2</v>
      </c>
      <c r="E421" s="5">
        <f>('Problem 1 and 2'!E422-'Problem 1 and 2'!E423)/'Problem 1 and 2'!E423</f>
        <v>-7.7559462254395035E-3</v>
      </c>
      <c r="F421" s="5">
        <f>('Problem 1 and 2'!F422-'Problem 1 and 2'!F423)/'Problem 1 and 2'!F423</f>
        <v>5.9382422802840438E-4</v>
      </c>
      <c r="G421" s="5">
        <f>('Problem 1 and 2'!G422-'Problem 1 and 2'!G423)/'Problem 1 and 2'!G423</f>
        <v>-2.213788741302973E-2</v>
      </c>
      <c r="H421" s="5">
        <f>('Problem 1 and 2'!H422-'Problem 1 and 2'!H423)/'Problem 1 and 2'!H423</f>
        <v>-2.0107238605896983E-3</v>
      </c>
      <c r="I421" s="5">
        <f>('Problem 1 and 2'!I422-'Problem 1 and 2'!I423)/'Problem 1 and 2'!I423</f>
        <v>-1.3122171945701384E-2</v>
      </c>
      <c r="J421" s="5">
        <f>('Problem 1 and 2'!J422-'Problem 1 and 2'!J423)/'Problem 1 and 2'!J423</f>
        <v>-6.644518272425186E-3</v>
      </c>
      <c r="K421" s="5">
        <f>('Problem 1 and 2'!K422-'Problem 1 and 2'!K423)/'Problem 1 and 2'!K423</f>
        <v>-2.5432349949135549E-3</v>
      </c>
      <c r="L421" s="5">
        <f>('Problem 1 and 2'!L422-'Problem 1 and 2'!L423)/'Problem 1 and 2'!L423</f>
        <v>-6.5011820330968936E-3</v>
      </c>
      <c r="M421" s="5">
        <f>('Problem 1 and 2'!M422-'Problem 1 and 2'!M423)/'Problem 1 and 2'!M423</f>
        <v>-7.2486605735896034E-3</v>
      </c>
      <c r="N421" s="5">
        <f>('Problem 1 and 2'!N422-'Problem 1 and 2'!N423)/'Problem 1 and 2'!N423</f>
        <v>-7.5987841945288756E-3</v>
      </c>
      <c r="O421" s="5">
        <f>('Problem 1 and 2'!O422-'Problem 1 and 2'!O423)/'Problem 1 and 2'!O423</f>
        <v>1.130279595478885E-2</v>
      </c>
      <c r="P421" s="5">
        <f>('Problem 1 and 2'!P422-'Problem 1 and 2'!P423)/'Problem 1 and 2'!P423</f>
        <v>1.4238547255468439E-2</v>
      </c>
      <c r="Q421" s="5">
        <f>('Problem 1 and 2'!Q422-'Problem 1 and 2'!Q423)/'Problem 1 and 2'!Q423</f>
        <v>1.2567324955116681E-2</v>
      </c>
      <c r="S421">
        <f t="shared" si="192"/>
        <v>0.23058724393780175</v>
      </c>
      <c r="T421">
        <f t="shared" si="193"/>
        <v>1.6929482402796743</v>
      </c>
      <c r="U421">
        <f t="shared" si="194"/>
        <v>0.73532099940436835</v>
      </c>
      <c r="V421">
        <f t="shared" si="195"/>
        <v>0.40313231873205058</v>
      </c>
      <c r="W421">
        <f t="shared" si="196"/>
        <v>0.28336102003199254</v>
      </c>
      <c r="X421">
        <f t="shared" si="197"/>
        <v>16.206802721088462</v>
      </c>
      <c r="Y421">
        <f t="shared" si="198"/>
        <v>0.33425287356321831</v>
      </c>
      <c r="Z421">
        <f t="shared" si="199"/>
        <v>0.46528717650834794</v>
      </c>
      <c r="AA421">
        <f t="shared" si="200"/>
        <v>0.36697119285308633</v>
      </c>
      <c r="AB421">
        <f t="shared" si="201"/>
        <v>0.20336798843228032</v>
      </c>
      <c r="AC421">
        <f t="shared" si="202"/>
        <v>0.65411236080554347</v>
      </c>
      <c r="AD421">
        <f t="shared" si="203"/>
        <v>0.16617568336910699</v>
      </c>
      <c r="AE421">
        <f t="shared" si="204"/>
        <v>0.355789131136375</v>
      </c>
      <c r="AF421">
        <f t="shared" si="205"/>
        <v>0.23530574965700798</v>
      </c>
      <c r="AG421">
        <f t="shared" si="206"/>
        <v>0.31601253047799699</v>
      </c>
      <c r="AH421">
        <f t="shared" si="207"/>
        <v>22.649427230277318</v>
      </c>
      <c r="AJ421">
        <f t="shared" si="208"/>
        <v>1.0180709719209022E-2</v>
      </c>
      <c r="AK421">
        <f t="shared" si="209"/>
        <v>7.4745741826820838E-2</v>
      </c>
      <c r="AL421">
        <f t="shared" si="210"/>
        <v>3.2465324263096833E-2</v>
      </c>
      <c r="AM421">
        <f t="shared" si="211"/>
        <v>1.7798786460840432E-2</v>
      </c>
      <c r="AN421">
        <f t="shared" si="212"/>
        <v>1.2510736680051714E-2</v>
      </c>
      <c r="AO421">
        <f t="shared" si="213"/>
        <v>0.71555022369058052</v>
      </c>
      <c r="AP421">
        <f t="shared" si="214"/>
        <v>1.4757674450875098E-2</v>
      </c>
      <c r="AQ421">
        <f t="shared" si="215"/>
        <v>2.0542999687266309E-2</v>
      </c>
      <c r="AR421">
        <f t="shared" si="216"/>
        <v>1.6202228388474491E-2</v>
      </c>
      <c r="AS421">
        <f t="shared" si="217"/>
        <v>8.9789461942958934E-3</v>
      </c>
      <c r="AT421">
        <f t="shared" si="218"/>
        <v>2.8879863236944848E-2</v>
      </c>
      <c r="AU421">
        <f t="shared" si="219"/>
        <v>7.3368602958297563E-3</v>
      </c>
      <c r="AV421">
        <f t="shared" si="220"/>
        <v>1.5708526644804641E-2</v>
      </c>
      <c r="AW421">
        <f t="shared" si="221"/>
        <v>1.0389037535680186E-2</v>
      </c>
      <c r="AX421">
        <f t="shared" si="222"/>
        <v>1.3952340925229116E-2</v>
      </c>
      <c r="AY421">
        <f t="shared" si="223"/>
        <v>0.99999999999999967</v>
      </c>
      <c r="BA421" cm="1">
        <f t="array" ref="BA421">SUM(AJ421:AX421*C421:Q421)</f>
        <v>-3.4181109019405221E-3</v>
      </c>
    </row>
    <row r="422" spans="2:53" x14ac:dyDescent="0.3">
      <c r="B422" s="1">
        <f>'Problem 1 and 2'!B423</f>
        <v>41635</v>
      </c>
      <c r="C422" s="5">
        <f>('Problem 1 and 2'!C423-'Problem 1 and 2'!C424)/'Problem 1 and 2'!C424</f>
        <v>1.9526627218934979E-2</v>
      </c>
      <c r="D422" s="5">
        <f>('Problem 1 and 2'!D423-'Problem 1 and 2'!D424)/'Problem 1 and 2'!D424</f>
        <v>1.4789533560864605E-2</v>
      </c>
      <c r="E422" s="5">
        <f>('Problem 1 and 2'!E423-'Problem 1 and 2'!E424)/'Problem 1 and 2'!E424</f>
        <v>2.592016588906169E-3</v>
      </c>
      <c r="F422" s="5">
        <f>('Problem 1 and 2'!F423-'Problem 1 and 2'!F424)/'Problem 1 and 2'!F424</f>
        <v>1.7522658610271934E-2</v>
      </c>
      <c r="G422" s="5">
        <f>('Problem 1 and 2'!G423-'Problem 1 and 2'!G424)/'Problem 1 and 2'!G424</f>
        <v>1.9999999999999962E-2</v>
      </c>
      <c r="H422" s="5">
        <f>('Problem 1 and 2'!H423-'Problem 1 and 2'!H424)/'Problem 1 and 2'!H424</f>
        <v>2.3319615912208345E-2</v>
      </c>
      <c r="I422" s="5">
        <f>('Problem 1 and 2'!I423-'Problem 1 and 2'!I424)/'Problem 1 and 2'!I424</f>
        <v>2.5046382189239359E-2</v>
      </c>
      <c r="J422" s="5">
        <f>('Problem 1 and 2'!J423-'Problem 1 and 2'!J424)/'Problem 1 and 2'!J424</f>
        <v>2.2650056625141565E-2</v>
      </c>
      <c r="K422" s="5">
        <f>('Problem 1 and 2'!K423-'Problem 1 and 2'!K424)/'Problem 1 and 2'!K424</f>
        <v>1.8652849740932662E-2</v>
      </c>
      <c r="L422" s="5">
        <f>('Problem 1 and 2'!L423-'Problem 1 and 2'!L424)/'Problem 1 and 2'!L424</f>
        <v>1.8663455749548433E-2</v>
      </c>
      <c r="M422" s="5">
        <f>('Problem 1 and 2'!M423-'Problem 1 and 2'!M424)/'Problem 1 and 2'!M424</f>
        <v>2.5864856126737657E-2</v>
      </c>
      <c r="N422" s="5">
        <f>('Problem 1 and 2'!N423-'Problem 1 and 2'!N424)/'Problem 1 and 2'!N424</f>
        <v>2.8124999999999956E-2</v>
      </c>
      <c r="O422" s="5">
        <f>('Problem 1 and 2'!O423-'Problem 1 and 2'!O424)/'Problem 1 and 2'!O424</f>
        <v>2.9832935560859188E-3</v>
      </c>
      <c r="P422" s="5">
        <f>('Problem 1 and 2'!P423-'Problem 1 and 2'!P424)/'Problem 1 and 2'!P424</f>
        <v>3.3041995310168479E-2</v>
      </c>
      <c r="Q422" s="5">
        <f>('Problem 1 and 2'!Q423-'Problem 1 and 2'!Q424)/'Problem 1 and 2'!Q424</f>
        <v>1.272727272727271E-2</v>
      </c>
      <c r="S422">
        <f t="shared" si="192"/>
        <v>0.23370695370872496</v>
      </c>
      <c r="T422">
        <f t="shared" si="193"/>
        <v>1.7189639502896641</v>
      </c>
      <c r="U422">
        <f t="shared" si="194"/>
        <v>0.74106868830018158</v>
      </c>
      <c r="V422">
        <f t="shared" si="195"/>
        <v>0.40289307106514732</v>
      </c>
      <c r="W422">
        <f t="shared" si="196"/>
        <v>0.28977604959287206</v>
      </c>
      <c r="X422">
        <f t="shared" si="197"/>
        <v>16.239455782312948</v>
      </c>
      <c r="Y422">
        <f t="shared" si="198"/>
        <v>0.33869731800766278</v>
      </c>
      <c r="Z422">
        <f t="shared" si="199"/>
        <v>0.46839946531442384</v>
      </c>
      <c r="AA422">
        <f t="shared" si="200"/>
        <v>0.36790686647076376</v>
      </c>
      <c r="AB422">
        <f t="shared" si="201"/>
        <v>0.20469877241369322</v>
      </c>
      <c r="AC422">
        <f t="shared" si="202"/>
        <v>0.65888841931301245</v>
      </c>
      <c r="AD422">
        <f t="shared" si="203"/>
        <v>0.1674480852325764</v>
      </c>
      <c r="AE422">
        <f t="shared" si="204"/>
        <v>0.35181266437661551</v>
      </c>
      <c r="AF422">
        <f t="shared" si="205"/>
        <v>0.23200237290699097</v>
      </c>
      <c r="AG422">
        <f t="shared" si="206"/>
        <v>0.31209038914227721</v>
      </c>
      <c r="AH422">
        <f t="shared" si="207"/>
        <v>22.727808848447555</v>
      </c>
      <c r="AJ422">
        <f t="shared" si="208"/>
        <v>1.0282863397308471E-2</v>
      </c>
      <c r="AK422">
        <f t="shared" si="209"/>
        <v>7.5632629689556696E-2</v>
      </c>
      <c r="AL422">
        <f t="shared" si="210"/>
        <v>3.2606253125487768E-2</v>
      </c>
      <c r="AM422">
        <f t="shared" si="211"/>
        <v>1.7726876961685963E-2</v>
      </c>
      <c r="AN422">
        <f t="shared" si="212"/>
        <v>1.274984542175369E-2</v>
      </c>
      <c r="AO422">
        <f t="shared" si="213"/>
        <v>0.71451919939137465</v>
      </c>
      <c r="AP422">
        <f t="shared" si="214"/>
        <v>1.4902330456321038E-2</v>
      </c>
      <c r="AQ422">
        <f t="shared" si="215"/>
        <v>2.0609090319167231E-2</v>
      </c>
      <c r="AR422">
        <f t="shared" si="216"/>
        <v>1.6187520271928633E-2</v>
      </c>
      <c r="AS422">
        <f t="shared" si="217"/>
        <v>9.0065335280957084E-3</v>
      </c>
      <c r="AT422">
        <f t="shared" si="218"/>
        <v>2.8990406585455705E-2</v>
      </c>
      <c r="AU422">
        <f t="shared" si="219"/>
        <v>7.3675419548424308E-3</v>
      </c>
      <c r="AV422">
        <f t="shared" si="220"/>
        <v>1.5479392084056815E-2</v>
      </c>
      <c r="AW422">
        <f t="shared" si="221"/>
        <v>1.0207863611227006E-2</v>
      </c>
      <c r="AX422">
        <f t="shared" si="222"/>
        <v>1.3731653201738137E-2</v>
      </c>
      <c r="AY422">
        <f t="shared" si="223"/>
        <v>1</v>
      </c>
      <c r="BA422" cm="1">
        <f t="array" ref="BA422">SUM(AJ422:AX422*C422:Q422)</f>
        <v>2.1457171128261322E-2</v>
      </c>
    </row>
    <row r="423" spans="2:53" x14ac:dyDescent="0.3">
      <c r="B423" s="1">
        <f>'Problem 1 and 2'!B424</f>
        <v>41628</v>
      </c>
      <c r="C423" s="5">
        <f>('Problem 1 and 2'!C424-'Problem 1 and 2'!C425)/'Problem 1 and 2'!C425</f>
        <v>4.5145330859616646E-2</v>
      </c>
      <c r="D423" s="5">
        <f>('Problem 1 and 2'!D424-'Problem 1 and 2'!D425)/'Problem 1 and 2'!D425</f>
        <v>2.5072886297376137E-2</v>
      </c>
      <c r="E423" s="5">
        <f>('Problem 1 and 2'!E424-'Problem 1 and 2'!E425)/'Problem 1 and 2'!E425</f>
        <v>2.3613690634120547E-2</v>
      </c>
      <c r="F423" s="5">
        <f>('Problem 1 and 2'!F424-'Problem 1 and 2'!F425)/'Problem 1 and 2'!F425</f>
        <v>7.6772934287573355E-2</v>
      </c>
      <c r="G423" s="5">
        <f>('Problem 1 and 2'!G424-'Problem 1 and 2'!G425)/'Problem 1 and 2'!G425</f>
        <v>3.8860103626942636E-3</v>
      </c>
      <c r="H423" s="5">
        <f>('Problem 1 and 2'!H424-'Problem 1 and 2'!H425)/'Problem 1 and 2'!H425</f>
        <v>4.7037701974865433E-2</v>
      </c>
      <c r="I423" s="5">
        <f>('Problem 1 and 2'!I424-'Problem 1 and 2'!I425)/'Problem 1 and 2'!I425</f>
        <v>5.5310817425354784E-2</v>
      </c>
      <c r="J423" s="5">
        <f>('Problem 1 and 2'!J424-'Problem 1 and 2'!J425)/'Problem 1 and 2'!J425</f>
        <v>2.0809248554913264E-2</v>
      </c>
      <c r="K423" s="5">
        <f>('Problem 1 and 2'!K424-'Problem 1 and 2'!K425)/'Problem 1 and 2'!K425</f>
        <v>3.9870689655172556E-2</v>
      </c>
      <c r="L423" s="5">
        <f>('Problem 1 and 2'!L424-'Problem 1 and 2'!L425)/'Problem 1 and 2'!L425</f>
        <v>7.2304712717882427E-2</v>
      </c>
      <c r="M423" s="5">
        <f>('Problem 1 and 2'!M424-'Problem 1 and 2'!M425)/'Problem 1 and 2'!M425</f>
        <v>7.1354347073086286E-2</v>
      </c>
      <c r="N423" s="5">
        <f>('Problem 1 and 2'!N424-'Problem 1 and 2'!N425)/'Problem 1 and 2'!N425</f>
        <v>4.6606704824202802E-2</v>
      </c>
      <c r="O423" s="5">
        <f>('Problem 1 and 2'!O424-'Problem 1 and 2'!O425)/'Problem 1 and 2'!O425</f>
        <v>-1.6431924882629175E-2</v>
      </c>
      <c r="P423" s="5">
        <f>('Problem 1 and 2'!P424-'Problem 1 and 2'!P425)/'Problem 1 and 2'!P425</f>
        <v>6.1072155620900126E-2</v>
      </c>
      <c r="Q423" s="5">
        <f>('Problem 1 and 2'!Q424-'Problem 1 and 2'!Q425)/'Problem 1 and 2'!Q425</f>
        <v>1.6635859519408401E-2</v>
      </c>
      <c r="S423">
        <f t="shared" si="192"/>
        <v>0.22923084838522645</v>
      </c>
      <c r="T423">
        <f t="shared" si="193"/>
        <v>1.6939117850948597</v>
      </c>
      <c r="U423">
        <f t="shared" si="194"/>
        <v>0.73915279200157713</v>
      </c>
      <c r="V423">
        <f t="shared" si="195"/>
        <v>0.39595488872495177</v>
      </c>
      <c r="W423">
        <f t="shared" si="196"/>
        <v>0.28409416626752165</v>
      </c>
      <c r="X423">
        <f t="shared" si="197"/>
        <v>15.869387755102066</v>
      </c>
      <c r="Y423">
        <f t="shared" si="198"/>
        <v>0.33042145593869726</v>
      </c>
      <c r="Z423">
        <f t="shared" si="199"/>
        <v>0.45802516929417081</v>
      </c>
      <c r="AA423">
        <f t="shared" si="200"/>
        <v>0.36117001642348628</v>
      </c>
      <c r="AB423">
        <f t="shared" si="201"/>
        <v>0.20094838119334779</v>
      </c>
      <c r="AC423">
        <f t="shared" si="202"/>
        <v>0.64227604189572896</v>
      </c>
      <c r="AD423">
        <f t="shared" si="203"/>
        <v>0.16286743852408647</v>
      </c>
      <c r="AE423">
        <f t="shared" si="204"/>
        <v>0.35076622575562622</v>
      </c>
      <c r="AF423">
        <f t="shared" si="205"/>
        <v>0.22458174397579336</v>
      </c>
      <c r="AG423">
        <f t="shared" si="206"/>
        <v>0.30816824780655738</v>
      </c>
      <c r="AH423">
        <f t="shared" si="207"/>
        <v>22.2509569563837</v>
      </c>
      <c r="AJ423">
        <f t="shared" si="208"/>
        <v>1.0302066955347786E-2</v>
      </c>
      <c r="AK423">
        <f t="shared" si="209"/>
        <v>7.6127592553222032E-2</v>
      </c>
      <c r="AL423">
        <f t="shared" si="210"/>
        <v>3.3218921480566592E-2</v>
      </c>
      <c r="AM423">
        <f t="shared" si="211"/>
        <v>1.7794959987613213E-2</v>
      </c>
      <c r="AN423">
        <f t="shared" si="212"/>
        <v>1.2767728004885485E-2</v>
      </c>
      <c r="AO423">
        <f t="shared" si="213"/>
        <v>0.7132002361161015</v>
      </c>
      <c r="AP423">
        <f t="shared" si="214"/>
        <v>1.4849763836512247E-2</v>
      </c>
      <c r="AQ423">
        <f t="shared" si="215"/>
        <v>2.0584515542050225E-2</v>
      </c>
      <c r="AR423">
        <f t="shared" si="216"/>
        <v>1.6231662176662845E-2</v>
      </c>
      <c r="AS423">
        <f t="shared" si="217"/>
        <v>9.0309995020549719E-3</v>
      </c>
      <c r="AT423">
        <f t="shared" si="218"/>
        <v>2.8865097494670353E-2</v>
      </c>
      <c r="AU423">
        <f t="shared" si="219"/>
        <v>7.3195700680801744E-3</v>
      </c>
      <c r="AV423">
        <f t="shared" si="220"/>
        <v>1.5764096188905393E-2</v>
      </c>
      <c r="AW423">
        <f t="shared" si="221"/>
        <v>1.0093127428901968E-2</v>
      </c>
      <c r="AX423">
        <f t="shared" si="222"/>
        <v>1.3849662664425104E-2</v>
      </c>
      <c r="AY423">
        <f t="shared" si="223"/>
        <v>1</v>
      </c>
      <c r="BA423" cm="1">
        <f t="array" ref="BA423">SUM(AJ423:AX423*C423:Q423)</f>
        <v>4.3659756140491564E-2</v>
      </c>
    </row>
    <row r="424" spans="2:53" x14ac:dyDescent="0.3">
      <c r="B424" s="1">
        <f>'Problem 1 and 2'!B425</f>
        <v>41621</v>
      </c>
      <c r="C424" s="5">
        <f>('Problem 1 and 2'!C425-'Problem 1 and 2'!C426)/'Problem 1 and 2'!C426</f>
        <v>-1.7618469015795904E-2</v>
      </c>
      <c r="D424" s="5">
        <f>('Problem 1 and 2'!D425-'Problem 1 and 2'!D426)/'Problem 1 and 2'!D426</f>
        <v>-2.0559680182752661E-2</v>
      </c>
      <c r="E424" s="5">
        <f>('Problem 1 and 2'!E425-'Problem 1 and 2'!E426)/'Problem 1 and 2'!E426</f>
        <v>1.6725114647963283E-2</v>
      </c>
      <c r="F424" s="5">
        <f>('Problem 1 and 2'!F425-'Problem 1 and 2'!F426)/'Problem 1 and 2'!F426</f>
        <v>-1.8518518518518552E-2</v>
      </c>
      <c r="G424" s="5">
        <f>('Problem 1 and 2'!G425-'Problem 1 and 2'!G426)/'Problem 1 and 2'!G426</f>
        <v>-2.4020227560050463E-2</v>
      </c>
      <c r="H424" s="5">
        <f>('Problem 1 and 2'!H425-'Problem 1 and 2'!H426)/'Problem 1 and 2'!H426</f>
        <v>3.6036036036036037E-3</v>
      </c>
      <c r="I424" s="5">
        <f>('Problem 1 and 2'!I425-'Problem 1 and 2'!I426)/'Problem 1 and 2'!I426</f>
        <v>-2.0143884892086277E-2</v>
      </c>
      <c r="J424" s="5">
        <f>('Problem 1 and 2'!J425-'Problem 1 and 2'!J426)/'Problem 1 and 2'!J426</f>
        <v>0</v>
      </c>
      <c r="K424" s="5">
        <f>('Problem 1 and 2'!K425-'Problem 1 and 2'!K426)/'Problem 1 and 2'!K426</f>
        <v>-1.7469560614081614E-2</v>
      </c>
      <c r="L424" s="5">
        <f>('Problem 1 and 2'!L425-'Problem 1 and 2'!L426)/'Problem 1 and 2'!L426</f>
        <v>-1.6507936507936471E-2</v>
      </c>
      <c r="M424" s="5">
        <f>('Problem 1 and 2'!M425-'Problem 1 and 2'!M426)/'Problem 1 and 2'!M426</f>
        <v>-2.4991556906450437E-2</v>
      </c>
      <c r="N424" s="5">
        <f>('Problem 1 and 2'!N425-'Problem 1 and 2'!N426)/'Problem 1 and 2'!N426</f>
        <v>-9.7165991902834238E-3</v>
      </c>
      <c r="O424" s="5">
        <f>('Problem 1 and 2'!O425-'Problem 1 and 2'!O426)/'Problem 1 and 2'!O426</f>
        <v>-2.2375215146299515E-2</v>
      </c>
      <c r="P424" s="5">
        <f>('Problem 1 and 2'!P425-'Problem 1 and 2'!P426)/'Problem 1 and 2'!P426</f>
        <v>-3.7657814540705208E-2</v>
      </c>
      <c r="Q424" s="5">
        <f>('Problem 1 and 2'!Q425-'Problem 1 and 2'!Q426)/'Problem 1 and 2'!Q426</f>
        <v>-2.8143712574850287E-2</v>
      </c>
      <c r="S424">
        <f t="shared" si="192"/>
        <v>0.21932916085142673</v>
      </c>
      <c r="T424">
        <f t="shared" si="193"/>
        <v>1.6524793580419137</v>
      </c>
      <c r="U424">
        <f t="shared" si="194"/>
        <v>0.72210131494399799</v>
      </c>
      <c r="V424">
        <f t="shared" si="195"/>
        <v>0.367723664030363</v>
      </c>
      <c r="W424">
        <f t="shared" si="196"/>
        <v>0.28299444691422804</v>
      </c>
      <c r="X424">
        <f t="shared" si="197"/>
        <v>15.156462585034038</v>
      </c>
      <c r="Y424">
        <f t="shared" si="198"/>
        <v>0.31310344827586206</v>
      </c>
      <c r="Z424">
        <f t="shared" si="199"/>
        <v>0.44868830287594313</v>
      </c>
      <c r="AA424">
        <f t="shared" si="200"/>
        <v>0.3473220468818603</v>
      </c>
      <c r="AB424">
        <f t="shared" si="201"/>
        <v>0.18739858065532555</v>
      </c>
      <c r="AC424">
        <f t="shared" si="202"/>
        <v>0.59949917004622355</v>
      </c>
      <c r="AD424">
        <f t="shared" si="203"/>
        <v>0.15561474790231075</v>
      </c>
      <c r="AE424">
        <f t="shared" si="204"/>
        <v>0.35662628203316654</v>
      </c>
      <c r="AF424">
        <f t="shared" si="205"/>
        <v>0.21165548712790078</v>
      </c>
      <c r="AG424">
        <f t="shared" si="206"/>
        <v>0.30312549466063188</v>
      </c>
      <c r="AH424">
        <f t="shared" si="207"/>
        <v>21.324124090275188</v>
      </c>
      <c r="AJ424">
        <f t="shared" si="208"/>
        <v>1.0285494490789013E-2</v>
      </c>
      <c r="AK424">
        <f t="shared" si="209"/>
        <v>7.7493422522124725E-2</v>
      </c>
      <c r="AL424">
        <f t="shared" si="210"/>
        <v>3.3863117279143505E-2</v>
      </c>
      <c r="AM424">
        <f t="shared" si="211"/>
        <v>1.7244490909620172E-2</v>
      </c>
      <c r="AN424">
        <f t="shared" si="212"/>
        <v>1.32710936081678E-2</v>
      </c>
      <c r="AO424">
        <f t="shared" si="213"/>
        <v>0.71076600946746993</v>
      </c>
      <c r="AP424">
        <f t="shared" si="214"/>
        <v>1.4683062570370808E-2</v>
      </c>
      <c r="AQ424">
        <f t="shared" si="215"/>
        <v>2.1041347394923776E-2</v>
      </c>
      <c r="AR424">
        <f t="shared" si="216"/>
        <v>1.6287752097646799E-2</v>
      </c>
      <c r="AS424">
        <f t="shared" si="217"/>
        <v>8.7881021448748837E-3</v>
      </c>
      <c r="AT424">
        <f t="shared" si="218"/>
        <v>2.8113659792461235E-2</v>
      </c>
      <c r="AU424">
        <f t="shared" si="219"/>
        <v>7.2975915560948394E-3</v>
      </c>
      <c r="AV424">
        <f t="shared" si="220"/>
        <v>1.6724076474297252E-2</v>
      </c>
      <c r="AW424">
        <f t="shared" si="221"/>
        <v>9.9256356899754539E-3</v>
      </c>
      <c r="AX424">
        <f t="shared" si="222"/>
        <v>1.4215144002039994E-2</v>
      </c>
      <c r="AY424">
        <f t="shared" si="223"/>
        <v>1.0000000000000002</v>
      </c>
      <c r="BA424" cm="1">
        <f t="array" ref="BA424">SUM(AJ424:AX424*C424:Q424)</f>
        <v>-1.931836902202352E-3</v>
      </c>
    </row>
    <row r="425" spans="2:53" x14ac:dyDescent="0.3">
      <c r="B425" s="1">
        <f>'Problem 1 and 2'!B426</f>
        <v>41614</v>
      </c>
      <c r="C425" s="5">
        <f>('Problem 1 and 2'!C426-'Problem 1 and 2'!C427)/'Problem 1 and 2'!C427</f>
        <v>-2.023809523809527E-2</v>
      </c>
      <c r="D425" s="5">
        <f>('Problem 1 and 2'!D426-'Problem 1 and 2'!D427)/'Problem 1 and 2'!D427</f>
        <v>-4.1598248494800025E-2</v>
      </c>
      <c r="E425" s="5">
        <f>('Problem 1 and 2'!E426-'Problem 1 and 2'!E427)/'Problem 1 and 2'!E427</f>
        <v>-1.4357883541611364E-2</v>
      </c>
      <c r="F425" s="5">
        <f>('Problem 1 and 2'!F426-'Problem 1 and 2'!F427)/'Problem 1 and 2'!F427</f>
        <v>-1.8796992481203052E-2</v>
      </c>
      <c r="G425" s="5">
        <f>('Problem 1 and 2'!G426-'Problem 1 and 2'!G427)/'Problem 1 and 2'!G427</f>
        <v>-3.1823745410036824E-2</v>
      </c>
      <c r="H425" s="5">
        <f>('Problem 1 and 2'!H426-'Problem 1 and 2'!H427)/'Problem 1 and 2'!H427</f>
        <v>-1.7985611510791368E-3</v>
      </c>
      <c r="I425" s="5">
        <f>('Problem 1 and 2'!I426-'Problem 1 and 2'!I427)/'Problem 1 and 2'!I427</f>
        <v>-2.706486234251055E-2</v>
      </c>
      <c r="J425" s="5">
        <f>('Problem 1 and 2'!J426-'Problem 1 and 2'!J427)/'Problem 1 and 2'!J427</f>
        <v>-5.6192034915439226E-2</v>
      </c>
      <c r="K425" s="5">
        <f>('Problem 1 and 2'!K426-'Problem 1 and 2'!K427)/'Problem 1 and 2'!K427</f>
        <v>-1.3577023498694486E-2</v>
      </c>
      <c r="L425" s="5">
        <f>('Problem 1 and 2'!L426-'Problem 1 and 2'!L427)/'Problem 1 and 2'!L427</f>
        <v>-1.0678391959798925E-2</v>
      </c>
      <c r="M425" s="5">
        <f>('Problem 1 and 2'!M426-'Problem 1 and 2'!M427)/'Problem 1 and 2'!M427</f>
        <v>-2.8543307086614261E-2</v>
      </c>
      <c r="N425" s="5">
        <f>('Problem 1 and 2'!N426-'Problem 1 and 2'!N427)/'Problem 1 and 2'!N427</f>
        <v>-1.2E-2</v>
      </c>
      <c r="O425" s="5">
        <f>('Problem 1 and 2'!O426-'Problem 1 and 2'!O427)/'Problem 1 and 2'!O427</f>
        <v>-2.5712688652878672E-2</v>
      </c>
      <c r="P425" s="5">
        <f>('Problem 1 and 2'!P426-'Problem 1 and 2'!P427)/'Problem 1 and 2'!P427</f>
        <v>-3.1822971548999102E-2</v>
      </c>
      <c r="Q425" s="5">
        <f>('Problem 1 and 2'!Q426-'Problem 1 and 2'!Q427)/'Problem 1 and 2'!Q427</f>
        <v>-3.3564814814814749E-2</v>
      </c>
      <c r="S425">
        <f t="shared" si="192"/>
        <v>0.22326270795389511</v>
      </c>
      <c r="T425">
        <f t="shared" si="193"/>
        <v>1.687166971388566</v>
      </c>
      <c r="U425">
        <f t="shared" si="194"/>
        <v>0.71022275789265077</v>
      </c>
      <c r="V425">
        <f t="shared" si="195"/>
        <v>0.37466184637055855</v>
      </c>
      <c r="W425">
        <f t="shared" si="196"/>
        <v>0.28995933615175434</v>
      </c>
      <c r="X425">
        <f t="shared" si="197"/>
        <v>15.102040816326555</v>
      </c>
      <c r="Y425">
        <f t="shared" si="198"/>
        <v>0.31954022988505743</v>
      </c>
      <c r="Z425">
        <f t="shared" si="199"/>
        <v>0.44868830287594313</v>
      </c>
      <c r="AA425">
        <f t="shared" si="200"/>
        <v>0.35349749275853132</v>
      </c>
      <c r="AB425">
        <f t="shared" si="201"/>
        <v>0.19054407006593785</v>
      </c>
      <c r="AC425">
        <f t="shared" si="202"/>
        <v>0.61486561915721083</v>
      </c>
      <c r="AD425">
        <f t="shared" si="203"/>
        <v>0.15714163013847407</v>
      </c>
      <c r="AE425">
        <f t="shared" si="204"/>
        <v>0.36478850327688339</v>
      </c>
      <c r="AF425">
        <f t="shared" si="205"/>
        <v>0.21993786651562452</v>
      </c>
      <c r="AG425">
        <f t="shared" si="206"/>
        <v>0.31190362050724291</v>
      </c>
      <c r="AH425">
        <f t="shared" si="207"/>
        <v>21.368221771264885</v>
      </c>
      <c r="AJ425">
        <f t="shared" si="208"/>
        <v>1.0448352246799016E-2</v>
      </c>
      <c r="AK425">
        <f t="shared" si="209"/>
        <v>7.8956826143455672E-2</v>
      </c>
      <c r="AL425">
        <f t="shared" si="210"/>
        <v>3.3237335586236261E-2</v>
      </c>
      <c r="AM425">
        <f t="shared" si="211"/>
        <v>1.7533599678115873E-2</v>
      </c>
      <c r="AN425">
        <f t="shared" si="212"/>
        <v>1.3569652133696958E-2</v>
      </c>
      <c r="AO425">
        <f t="shared" si="213"/>
        <v>0.70675234364308059</v>
      </c>
      <c r="AP425">
        <f t="shared" si="214"/>
        <v>1.4953992583265029E-2</v>
      </c>
      <c r="AQ425">
        <f t="shared" si="215"/>
        <v>2.0997924285834628E-2</v>
      </c>
      <c r="AR425">
        <f t="shared" si="216"/>
        <v>1.6543140395234027E-2</v>
      </c>
      <c r="AS425">
        <f t="shared" si="217"/>
        <v>8.917170184098976E-3</v>
      </c>
      <c r="AT425">
        <f t="shared" si="218"/>
        <v>2.8774767771460378E-2</v>
      </c>
      <c r="AU425">
        <f t="shared" si="219"/>
        <v>7.3539872349037364E-3</v>
      </c>
      <c r="AV425">
        <f t="shared" si="220"/>
        <v>1.7071542367060048E-2</v>
      </c>
      <c r="AW425">
        <f t="shared" si="221"/>
        <v>1.0292754767801409E-2</v>
      </c>
      <c r="AX425">
        <f t="shared" si="222"/>
        <v>1.4596610978957463E-2</v>
      </c>
      <c r="AY425">
        <f t="shared" si="223"/>
        <v>1.0000000000000002</v>
      </c>
      <c r="BA425" cm="1">
        <f t="array" ref="BA425">SUM(AJ425:AX425*C425:Q425)</f>
        <v>-1.0076171830130948E-2</v>
      </c>
    </row>
    <row r="426" spans="2:53" x14ac:dyDescent="0.3">
      <c r="B426" s="1">
        <f>'Problem 1 and 2'!B427</f>
        <v>41607</v>
      </c>
      <c r="C426" s="5">
        <f>('Problem 1 and 2'!C427-'Problem 1 and 2'!C428)/'Problem 1 and 2'!C428</f>
        <v>4.7846889952153793E-3</v>
      </c>
      <c r="D426" s="5">
        <f>('Problem 1 and 2'!D427-'Problem 1 and 2'!D428)/'Problem 1 and 2'!D428</f>
        <v>-1.61550888529889E-2</v>
      </c>
      <c r="E426" s="5">
        <f>('Problem 1 and 2'!E427-'Problem 1 and 2'!E428)/'Problem 1 and 2'!E428</f>
        <v>2.2010869565217452E-2</v>
      </c>
      <c r="F426" s="5">
        <f>('Problem 1 and 2'!F427-'Problem 1 and 2'!F428)/'Problem 1 and 2'!F428</f>
        <v>3.1426775612822793E-3</v>
      </c>
      <c r="G426" s="5">
        <f>('Problem 1 and 2'!G427-'Problem 1 and 2'!G428)/'Problem 1 and 2'!G428</f>
        <v>-4.2656916514319842E-3</v>
      </c>
      <c r="H426" s="5">
        <f>('Problem 1 and 2'!H427-'Problem 1 and 2'!H428)/'Problem 1 and 2'!H428</f>
        <v>1.3119533527696877E-2</v>
      </c>
      <c r="I426" s="5">
        <f>('Problem 1 and 2'!I427-'Problem 1 and 2'!I428)/'Problem 1 and 2'!I428</f>
        <v>2.6832774317201834E-2</v>
      </c>
      <c r="J426" s="5">
        <f>('Problem 1 and 2'!J427-'Problem 1 and 2'!J428)/'Problem 1 and 2'!J428</f>
        <v>9.361233480176305E-3</v>
      </c>
      <c r="K426" s="5">
        <f>('Problem 1 and 2'!K427-'Problem 1 and 2'!K428)/'Problem 1 and 2'!K428</f>
        <v>-5.194805194805246E-3</v>
      </c>
      <c r="L426" s="5">
        <f>('Problem 1 and 2'!L427-'Problem 1 and 2'!L428)/'Problem 1 and 2'!L428</f>
        <v>1.4012738853503112E-2</v>
      </c>
      <c r="M426" s="5">
        <f>('Problem 1 and 2'!M427-'Problem 1 and 2'!M428)/'Problem 1 and 2'!M428</f>
        <v>1.0275107722903559E-2</v>
      </c>
      <c r="N426" s="5">
        <f>('Problem 1 and 2'!N427-'Problem 1 and 2'!N428)/'Problem 1 and 2'!N428</f>
        <v>1.4610389610389588E-2</v>
      </c>
      <c r="O426" s="5">
        <f>('Problem 1 and 2'!O427-'Problem 1 and 2'!O428)/'Problem 1 and 2'!O428</f>
        <v>1.5323496027241869E-2</v>
      </c>
      <c r="P426" s="5">
        <f>('Problem 1 and 2'!P427-'Problem 1 and 2'!P428)/'Problem 1 and 2'!P428</f>
        <v>3.3769063180828167E-2</v>
      </c>
      <c r="Q426" s="5">
        <f>('Problem 1 and 2'!Q427-'Problem 1 and 2'!Q428)/'Problem 1 and 2'!Q428</f>
        <v>1.1709601873536209E-2</v>
      </c>
      <c r="S426">
        <f t="shared" si="192"/>
        <v>0.22787445283265115</v>
      </c>
      <c r="T426">
        <f t="shared" si="193"/>
        <v>1.7603963773426095</v>
      </c>
      <c r="U426">
        <f t="shared" si="194"/>
        <v>0.72056859790511463</v>
      </c>
      <c r="V426">
        <f t="shared" si="195"/>
        <v>0.38183927637765736</v>
      </c>
      <c r="W426">
        <f t="shared" si="196"/>
        <v>0.29949023721363255</v>
      </c>
      <c r="X426">
        <f t="shared" si="197"/>
        <v>15.129251700680296</v>
      </c>
      <c r="Y426">
        <f t="shared" si="198"/>
        <v>0.32842911877394637</v>
      </c>
      <c r="Z426">
        <f t="shared" si="199"/>
        <v>0.47540211512809472</v>
      </c>
      <c r="AA426">
        <f t="shared" si="200"/>
        <v>0.35836299557045392</v>
      </c>
      <c r="AB426">
        <f t="shared" si="201"/>
        <v>0.19260073621903048</v>
      </c>
      <c r="AC426">
        <f t="shared" si="202"/>
        <v>0.63293157959850688</v>
      </c>
      <c r="AD426">
        <f t="shared" si="203"/>
        <v>0.1590502329336782</v>
      </c>
      <c r="AE426">
        <f t="shared" si="204"/>
        <v>0.37441573858998528</v>
      </c>
      <c r="AF426">
        <f t="shared" si="205"/>
        <v>0.22716699534537188</v>
      </c>
      <c r="AG426">
        <f t="shared" si="206"/>
        <v>0.32273620133923098</v>
      </c>
      <c r="AH426">
        <f t="shared" si="207"/>
        <v>21.590516355850255</v>
      </c>
      <c r="AJ426">
        <f t="shared" si="208"/>
        <v>1.0554377166199887E-2</v>
      </c>
      <c r="AK426">
        <f t="shared" si="209"/>
        <v>8.1535631122856639E-2</v>
      </c>
      <c r="AL426">
        <f t="shared" si="210"/>
        <v>3.3374310555100102E-2</v>
      </c>
      <c r="AM426">
        <f t="shared" si="211"/>
        <v>1.7685509233974047E-2</v>
      </c>
      <c r="AN426">
        <f t="shared" si="212"/>
        <v>1.3871379094297642E-2</v>
      </c>
      <c r="AO426">
        <f t="shared" si="213"/>
        <v>0.70073598293450778</v>
      </c>
      <c r="AP426">
        <f t="shared" si="214"/>
        <v>1.5211730621021199E-2</v>
      </c>
      <c r="AQ426">
        <f t="shared" si="215"/>
        <v>2.2019024802029701E-2</v>
      </c>
      <c r="AR426">
        <f t="shared" si="216"/>
        <v>1.6598166975907012E-2</v>
      </c>
      <c r="AS426">
        <f t="shared" si="217"/>
        <v>8.9206174157498829E-3</v>
      </c>
      <c r="AT426">
        <f t="shared" si="218"/>
        <v>2.9315259031635208E-2</v>
      </c>
      <c r="AU426">
        <f t="shared" si="219"/>
        <v>7.3666711028234069E-3</v>
      </c>
      <c r="AV426">
        <f t="shared" si="220"/>
        <v>1.7341675966380123E-2</v>
      </c>
      <c r="AW426">
        <f t="shared" si="221"/>
        <v>1.0521610118130305E-2</v>
      </c>
      <c r="AX426">
        <f t="shared" si="222"/>
        <v>1.4948053859387252E-2</v>
      </c>
      <c r="AY426">
        <f t="shared" si="223"/>
        <v>1.0000000000000002</v>
      </c>
      <c r="BA426" cm="1">
        <f t="array" ref="BA426">SUM(AJ426:AX426*C426:Q426)</f>
        <v>1.0515619056117328E-2</v>
      </c>
    </row>
    <row r="427" spans="2:53" x14ac:dyDescent="0.3">
      <c r="B427" s="1">
        <f>'Problem 1 and 2'!B428</f>
        <v>41600</v>
      </c>
      <c r="C427" s="5">
        <f>('Problem 1 and 2'!C428-'Problem 1 and 2'!C429)/'Problem 1 and 2'!C429</f>
        <v>-3.5756853396902424E-3</v>
      </c>
      <c r="D427" s="5">
        <f>('Problem 1 and 2'!D428-'Problem 1 and 2'!D429)/'Problem 1 and 2'!D429</f>
        <v>2.6997840172787598E-3</v>
      </c>
      <c r="E427" s="5">
        <f>('Problem 1 and 2'!E428-'Problem 1 and 2'!E429)/'Problem 1 and 2'!E429</f>
        <v>4.1607698839513131E-2</v>
      </c>
      <c r="F427" s="5">
        <f>('Problem 1 and 2'!F428-'Problem 1 and 2'!F429)/'Problem 1 and 2'!F429</f>
        <v>2.3151125401929144E-2</v>
      </c>
      <c r="G427" s="5">
        <f>('Problem 1 and 2'!G428-'Problem 1 and 2'!G429)/'Problem 1 and 2'!G429</f>
        <v>-1.3822115384615452E-2</v>
      </c>
      <c r="H427" s="5">
        <f>('Problem 1 and 2'!H428-'Problem 1 and 2'!H429)/'Problem 1 and 2'!H429</f>
        <v>1.4598540145984572E-3</v>
      </c>
      <c r="I427" s="5">
        <f>('Problem 1 and 2'!I428-'Problem 1 and 2'!I429)/'Problem 1 and 2'!I429</f>
        <v>1.4584346135148274E-2</v>
      </c>
      <c r="J427" s="5">
        <f>('Problem 1 and 2'!J428-'Problem 1 and 2'!J429)/'Problem 1 and 2'!J429</f>
        <v>-1.0893246187363835E-2</v>
      </c>
      <c r="K427" s="5">
        <f>('Problem 1 and 2'!K428-'Problem 1 and 2'!K429)/'Problem 1 and 2'!K429</f>
        <v>1.9597457627118713E-2</v>
      </c>
      <c r="L427" s="5">
        <f>('Problem 1 and 2'!L428-'Problem 1 and 2'!L429)/'Problem 1 and 2'!L429</f>
        <v>-3.1746031746031746E-3</v>
      </c>
      <c r="M427" s="5">
        <f>('Problem 1 and 2'!M428-'Problem 1 and 2'!M429)/'Problem 1 and 2'!M429</f>
        <v>-1.6545334215749233E-3</v>
      </c>
      <c r="N427" s="5">
        <f>('Problem 1 and 2'!N428-'Problem 1 and 2'!N429)/'Problem 1 and 2'!N429</f>
        <v>4.0749796251018742E-3</v>
      </c>
      <c r="O427" s="5">
        <f>('Problem 1 and 2'!O428-'Problem 1 and 2'!O429)/'Problem 1 and 2'!O429</f>
        <v>-5.672149744754551E-4</v>
      </c>
      <c r="P427" s="5">
        <f>('Problem 1 and 2'!P428-'Problem 1 and 2'!P429)/'Problem 1 and 2'!P429</f>
        <v>-1.3963480128893771E-2</v>
      </c>
      <c r="Q427" s="5">
        <f>('Problem 1 and 2'!Q428-'Problem 1 and 2'!Q429)/'Problem 1 and 2'!Q429</f>
        <v>2.0920502092050181E-2</v>
      </c>
      <c r="S427">
        <f t="shared" si="192"/>
        <v>0.22678933639059087</v>
      </c>
      <c r="T427">
        <f t="shared" si="193"/>
        <v>1.7893027217981534</v>
      </c>
      <c r="U427">
        <f t="shared" si="194"/>
        <v>0.70504983788641895</v>
      </c>
      <c r="V427">
        <f t="shared" si="195"/>
        <v>0.38064303804314092</v>
      </c>
      <c r="W427">
        <f t="shared" si="196"/>
        <v>0.30077324312580844</v>
      </c>
      <c r="X427">
        <f t="shared" si="197"/>
        <v>14.933333333333357</v>
      </c>
      <c r="Y427">
        <f t="shared" si="198"/>
        <v>0.31984674329501911</v>
      </c>
      <c r="Z427">
        <f t="shared" si="199"/>
        <v>0.47099303931948716</v>
      </c>
      <c r="AA427">
        <f t="shared" si="200"/>
        <v>0.36023434280580879</v>
      </c>
      <c r="AB427">
        <f t="shared" si="201"/>
        <v>0.18993916825620469</v>
      </c>
      <c r="AC427">
        <f t="shared" si="202"/>
        <v>0.62649428334930946</v>
      </c>
      <c r="AD427">
        <f t="shared" si="203"/>
        <v>0.15675990957943325</v>
      </c>
      <c r="AE427">
        <f t="shared" si="204"/>
        <v>0.36876497003664283</v>
      </c>
      <c r="AF427">
        <f t="shared" si="205"/>
        <v>0.21974636641417425</v>
      </c>
      <c r="AG427">
        <f t="shared" si="206"/>
        <v>0.31900082863854545</v>
      </c>
      <c r="AH427">
        <f t="shared" si="207"/>
        <v>21.367671162272099</v>
      </c>
      <c r="AJ427">
        <f t="shared" si="208"/>
        <v>1.0613666537091896E-2</v>
      </c>
      <c r="AK427">
        <f t="shared" si="209"/>
        <v>8.3738780338282345E-2</v>
      </c>
      <c r="AL427">
        <f t="shared" si="210"/>
        <v>3.2996101097404223E-2</v>
      </c>
      <c r="AM427">
        <f t="shared" si="211"/>
        <v>1.7813969297469562E-2</v>
      </c>
      <c r="AN427">
        <f t="shared" si="212"/>
        <v>1.4076089099352564E-2</v>
      </c>
      <c r="AO427">
        <f t="shared" si="213"/>
        <v>0.69887510060995539</v>
      </c>
      <c r="AP427">
        <f t="shared" si="214"/>
        <v>1.496872264955844E-2</v>
      </c>
      <c r="AQ427">
        <f t="shared" si="215"/>
        <v>2.2042319714798756E-2</v>
      </c>
      <c r="AR427">
        <f t="shared" si="216"/>
        <v>1.6858849056131945E-2</v>
      </c>
      <c r="AS427">
        <f t="shared" si="217"/>
        <v>8.8890907583588901E-3</v>
      </c>
      <c r="AT427">
        <f t="shared" si="218"/>
        <v>2.9319726917900215E-2</v>
      </c>
      <c r="AU427">
        <f t="shared" si="219"/>
        <v>7.3363123378750285E-3</v>
      </c>
      <c r="AV427">
        <f t="shared" si="220"/>
        <v>1.7258079611771355E-2</v>
      </c>
      <c r="AW427">
        <f t="shared" si="221"/>
        <v>1.028405785288245E-2</v>
      </c>
      <c r="AX427">
        <f t="shared" si="222"/>
        <v>1.4929134121166669E-2</v>
      </c>
      <c r="AY427">
        <f t="shared" si="223"/>
        <v>0.99999999999999967</v>
      </c>
      <c r="BA427" cm="1">
        <f t="array" ref="BA427">SUM(AJ427:AX427*C427:Q427)</f>
        <v>3.2198124765952852E-3</v>
      </c>
    </row>
    <row r="428" spans="2:53" x14ac:dyDescent="0.3">
      <c r="B428" s="1">
        <f>'Problem 1 and 2'!B429</f>
        <v>41593</v>
      </c>
      <c r="C428" s="5">
        <f>('Problem 1 and 2'!C429-'Problem 1 and 2'!C430)/'Problem 1 and 2'!C430</f>
        <v>1.5738498789346387E-2</v>
      </c>
      <c r="D428" s="5">
        <f>('Problem 1 and 2'!D429-'Problem 1 and 2'!D430)/'Problem 1 and 2'!D430</f>
        <v>1.7582417582417416E-2</v>
      </c>
      <c r="E428" s="5">
        <f>('Problem 1 and 2'!E429-'Problem 1 and 2'!E430)/'Problem 1 and 2'!E430</f>
        <v>2.2575976845151988E-2</v>
      </c>
      <c r="F428" s="5">
        <f>('Problem 1 and 2'!F429-'Problem 1 and 2'!F430)/'Problem 1 and 2'!F430</f>
        <v>-4.3665436654366431E-2</v>
      </c>
      <c r="G428" s="5">
        <f>('Problem 1 and 2'!G429-'Problem 1 and 2'!G430)/'Problem 1 and 2'!G430</f>
        <v>4.6540880503144692E-2</v>
      </c>
      <c r="H428" s="5">
        <f>('Problem 1 and 2'!H429-'Problem 1 and 2'!H430)/'Problem 1 and 2'!H430</f>
        <v>1.2939001848428836E-2</v>
      </c>
      <c r="I428" s="5">
        <f>('Problem 1 and 2'!I429-'Problem 1 and 2'!I430)/'Problem 1 and 2'!I430</f>
        <v>-5.3191489361703228E-3</v>
      </c>
      <c r="J428" s="5">
        <f>('Problem 1 and 2'!J429-'Problem 1 and 2'!J430)/'Problem 1 and 2'!J430</f>
        <v>1.436464088397787E-2</v>
      </c>
      <c r="K428" s="5">
        <f>('Problem 1 and 2'!K429-'Problem 1 and 2'!K430)/'Problem 1 and 2'!K430</f>
        <v>8.0085424452748279E-3</v>
      </c>
      <c r="L428" s="5">
        <f>('Problem 1 and 2'!L429-'Problem 1 and 2'!L430)/'Problem 1 and 2'!L430</f>
        <v>1.4819587628866053E-2</v>
      </c>
      <c r="M428" s="5">
        <f>('Problem 1 and 2'!M429-'Problem 1 and 2'!M430)/'Problem 1 and 2'!M430</f>
        <v>1.1040481766477078E-2</v>
      </c>
      <c r="N428" s="5">
        <f>('Problem 1 and 2'!N429-'Problem 1 and 2'!N430)/'Problem 1 and 2'!N430</f>
        <v>-8.14332247556957E-4</v>
      </c>
      <c r="O428" s="5">
        <f>('Problem 1 and 2'!O429-'Problem 1 and 2'!O430)/'Problem 1 and 2'!O430</f>
        <v>1.7045454545455191E-3</v>
      </c>
      <c r="P428" s="5">
        <f>('Problem 1 and 2'!P429-'Problem 1 and 2'!P430)/'Problem 1 and 2'!P430</f>
        <v>5.1824659900669709E-3</v>
      </c>
      <c r="Q428" s="5">
        <f>('Problem 1 and 2'!Q429-'Problem 1 and 2'!Q430)/'Problem 1 and 2'!Q430</f>
        <v>-6.5320665083134794E-3</v>
      </c>
      <c r="S428">
        <f t="shared" si="192"/>
        <v>0.22760317372213609</v>
      </c>
      <c r="T428">
        <f t="shared" si="193"/>
        <v>1.7844849977222295</v>
      </c>
      <c r="U428">
        <f t="shared" si="194"/>
        <v>0.67688616229693432</v>
      </c>
      <c r="V428">
        <f t="shared" si="195"/>
        <v>0.37203012203462238</v>
      </c>
      <c r="W428">
        <f t="shared" si="196"/>
        <v>0.30498883398010074</v>
      </c>
      <c r="X428">
        <f t="shared" si="197"/>
        <v>14.911564625850364</v>
      </c>
      <c r="Y428">
        <f t="shared" si="198"/>
        <v>0.31524904214559385</v>
      </c>
      <c r="Z428">
        <f t="shared" si="199"/>
        <v>0.4761801873296137</v>
      </c>
      <c r="AA428">
        <f t="shared" si="200"/>
        <v>0.35331035803499583</v>
      </c>
      <c r="AB428">
        <f t="shared" si="201"/>
        <v>0.19054407006593782</v>
      </c>
      <c r="AC428">
        <f t="shared" si="202"/>
        <v>0.62753255693788956</v>
      </c>
      <c r="AD428">
        <f t="shared" si="203"/>
        <v>0.15612370864769853</v>
      </c>
      <c r="AE428">
        <f t="shared" si="204"/>
        <v>0.36897425776084075</v>
      </c>
      <c r="AF428">
        <f t="shared" si="205"/>
        <v>0.22285824306274102</v>
      </c>
      <c r="AG428">
        <f t="shared" si="206"/>
        <v>0.31246392641234577</v>
      </c>
      <c r="AH428">
        <f t="shared" si="207"/>
        <v>21.300794266004043</v>
      </c>
      <c r="AJ428">
        <f t="shared" si="208"/>
        <v>1.0685196564965166E-2</v>
      </c>
      <c r="AK428">
        <f t="shared" si="209"/>
        <v>8.3775514445029786E-2</v>
      </c>
      <c r="AL428">
        <f t="shared" si="210"/>
        <v>3.177750809871166E-2</v>
      </c>
      <c r="AM428">
        <f t="shared" si="211"/>
        <v>1.7465551631019718E-2</v>
      </c>
      <c r="AN428">
        <f t="shared" si="212"/>
        <v>1.4318190682065848E-2</v>
      </c>
      <c r="AO428">
        <f t="shared" si="213"/>
        <v>0.70004735220832315</v>
      </c>
      <c r="AP428">
        <f t="shared" si="214"/>
        <v>1.4799872634267431E-2</v>
      </c>
      <c r="AQ428">
        <f t="shared" si="215"/>
        <v>2.2355043731378355E-2</v>
      </c>
      <c r="AR428">
        <f t="shared" si="216"/>
        <v>1.6586722242507047E-2</v>
      </c>
      <c r="AS428">
        <f t="shared" si="217"/>
        <v>8.9453974197593739E-3</v>
      </c>
      <c r="AT428">
        <f t="shared" si="218"/>
        <v>2.946052382372559E-2</v>
      </c>
      <c r="AU428">
        <f t="shared" si="219"/>
        <v>7.3294782672433563E-3</v>
      </c>
      <c r="AV428">
        <f t="shared" si="220"/>
        <v>1.7322089174379836E-2</v>
      </c>
      <c r="AW428">
        <f t="shared" si="221"/>
        <v>1.0462438173886389E-2</v>
      </c>
      <c r="AX428">
        <f t="shared" si="222"/>
        <v>1.4669120902737256E-2</v>
      </c>
      <c r="AY428">
        <f t="shared" si="223"/>
        <v>1</v>
      </c>
      <c r="BA428" cm="1">
        <f t="array" ref="BA428">SUM(AJ428:AX428*C428:Q428)</f>
        <v>1.2135227174806376E-2</v>
      </c>
    </row>
    <row r="429" spans="2:53" x14ac:dyDescent="0.3">
      <c r="B429" s="1">
        <f>'Problem 1 and 2'!B430</f>
        <v>41586</v>
      </c>
      <c r="C429" s="5">
        <f>('Problem 1 and 2'!C430-'Problem 1 and 2'!C431)/'Problem 1 and 2'!C431</f>
        <v>1.0397553516819502E-2</v>
      </c>
      <c r="D429" s="5">
        <f>('Problem 1 and 2'!D430-'Problem 1 and 2'!D431)/'Problem 1 and 2'!D431</f>
        <v>2.3622047244094502E-2</v>
      </c>
      <c r="E429" s="5">
        <f>('Problem 1 and 2'!E430-'Problem 1 and 2'!E431)/'Problem 1 and 2'!E431</f>
        <v>8.1704114385760477E-3</v>
      </c>
      <c r="F429" s="5">
        <f>('Problem 1 and 2'!F430-'Problem 1 and 2'!F431)/'Problem 1 and 2'!F431</f>
        <v>3.3693579148124479E-2</v>
      </c>
      <c r="G429" s="5">
        <f>('Problem 1 and 2'!G430-'Problem 1 and 2'!G431)/'Problem 1 and 2'!G431</f>
        <v>2.9126213592233011E-2</v>
      </c>
      <c r="H429" s="5">
        <f>('Problem 1 and 2'!H430-'Problem 1 and 2'!H431)/'Problem 1 and 2'!H431</f>
        <v>-2.8725314183123879E-2</v>
      </c>
      <c r="I429" s="5">
        <f>('Problem 1 and 2'!I430-'Problem 1 and 2'!I431)/'Problem 1 and 2'!I431</f>
        <v>-9.5785440613026813E-3</v>
      </c>
      <c r="J429" s="5">
        <f>('Problem 1 and 2'!J430-'Problem 1 and 2'!J431)/'Problem 1 and 2'!J431</f>
        <v>6.0961313012895695E-2</v>
      </c>
      <c r="K429" s="5">
        <f>('Problem 1 and 2'!K430-'Problem 1 and 2'!K431)/'Problem 1 and 2'!K431</f>
        <v>1.4626218851570979E-2</v>
      </c>
      <c r="L429" s="5">
        <f>('Problem 1 and 2'!L430-'Problem 1 and 2'!L431)/'Problem 1 and 2'!L431</f>
        <v>-1.0834926704907693E-2</v>
      </c>
      <c r="M429" s="5">
        <f>('Problem 1 and 2'!M430-'Problem 1 and 2'!M431)/'Problem 1 and 2'!M431</f>
        <v>1.6320979258755225E-2</v>
      </c>
      <c r="N429" s="5">
        <f>('Problem 1 and 2'!N430-'Problem 1 and 2'!N431)/'Problem 1 and 2'!N431</f>
        <v>-1.6025641025641028E-2</v>
      </c>
      <c r="O429" s="5">
        <f>('Problem 1 and 2'!O430-'Problem 1 and 2'!O431)/'Problem 1 and 2'!O431</f>
        <v>2.8037383177570162E-2</v>
      </c>
      <c r="P429" s="5">
        <f>('Problem 1 and 2'!P430-'Problem 1 and 2'!P431)/'Problem 1 and 2'!P431</f>
        <v>9.2216981132075437E-2</v>
      </c>
      <c r="Q429" s="5">
        <f>('Problem 1 and 2'!Q430-'Problem 1 and 2'!Q431)/'Problem 1 and 2'!Q431</f>
        <v>2.9969418960244795E-2</v>
      </c>
      <c r="S429">
        <f t="shared" si="192"/>
        <v>0.2240765452854403</v>
      </c>
      <c r="T429">
        <f t="shared" si="193"/>
        <v>1.7536515636363164</v>
      </c>
      <c r="U429">
        <f t="shared" si="194"/>
        <v>0.66194217116782006</v>
      </c>
      <c r="V429">
        <f t="shared" si="195"/>
        <v>0.38901670638475622</v>
      </c>
      <c r="W429">
        <f t="shared" si="196"/>
        <v>0.29142562862281263</v>
      </c>
      <c r="X429">
        <f t="shared" si="197"/>
        <v>14.721088435374174</v>
      </c>
      <c r="Y429">
        <f t="shared" si="198"/>
        <v>0.31693486590038317</v>
      </c>
      <c r="Z429">
        <f t="shared" si="199"/>
        <v>0.46943689491644924</v>
      </c>
      <c r="AA429">
        <f t="shared" si="200"/>
        <v>0.35050333718196358</v>
      </c>
      <c r="AB429">
        <f t="shared" si="201"/>
        <v>0.18776152174116537</v>
      </c>
      <c r="AC429">
        <f t="shared" si="202"/>
        <v>0.62067995125326003</v>
      </c>
      <c r="AD429">
        <f t="shared" si="203"/>
        <v>0.15625094883404547</v>
      </c>
      <c r="AE429">
        <f t="shared" si="204"/>
        <v>0.36834639458824714</v>
      </c>
      <c r="AF429">
        <f t="shared" si="205"/>
        <v>0.22170924245403945</v>
      </c>
      <c r="AG429">
        <f t="shared" si="206"/>
        <v>0.31451838139772281</v>
      </c>
      <c r="AH429">
        <f t="shared" si="207"/>
        <v>21.047342588738591</v>
      </c>
      <c r="AJ429">
        <f t="shared" si="208"/>
        <v>1.0646310542088708E-2</v>
      </c>
      <c r="AK429">
        <f t="shared" si="209"/>
        <v>8.3319381353853667E-2</v>
      </c>
      <c r="AL429">
        <f t="shared" si="210"/>
        <v>3.1450154259473742E-2</v>
      </c>
      <c r="AM429">
        <f t="shared" si="211"/>
        <v>1.8482936966726628E-2</v>
      </c>
      <c r="AN429">
        <f t="shared" si="212"/>
        <v>1.3846195898324015E-2</v>
      </c>
      <c r="AO429">
        <f t="shared" si="213"/>
        <v>0.69942741575607326</v>
      </c>
      <c r="AP429">
        <f t="shared" si="214"/>
        <v>1.5058189154480699E-2</v>
      </c>
      <c r="AQ429">
        <f t="shared" si="215"/>
        <v>2.2303855840101264E-2</v>
      </c>
      <c r="AR429">
        <f t="shared" si="216"/>
        <v>1.6653092223124683E-2</v>
      </c>
      <c r="AS429">
        <f t="shared" si="217"/>
        <v>8.9209134573419932E-3</v>
      </c>
      <c r="AT429">
        <f t="shared" si="218"/>
        <v>2.9489706296003167E-2</v>
      </c>
      <c r="AU429">
        <f t="shared" si="219"/>
        <v>7.4237851251420101E-3</v>
      </c>
      <c r="AV429">
        <f t="shared" si="220"/>
        <v>1.7500850429703719E-2</v>
      </c>
      <c r="AW429">
        <f t="shared" si="221"/>
        <v>1.053383540080092E-2</v>
      </c>
      <c r="AX429">
        <f t="shared" si="222"/>
        <v>1.4943377296761744E-2</v>
      </c>
      <c r="AY429">
        <f t="shared" si="223"/>
        <v>1</v>
      </c>
      <c r="BA429" cm="1">
        <f t="array" ref="BA429">SUM(AJ429:AX429*C429:Q429)</f>
        <v>-1.3094796069734365E-2</v>
      </c>
    </row>
    <row r="430" spans="2:53" x14ac:dyDescent="0.3">
      <c r="B430" s="1">
        <f>'Problem 1 and 2'!B431</f>
        <v>41579</v>
      </c>
      <c r="C430" s="5">
        <f>('Problem 1 and 2'!C431-'Problem 1 and 2'!C432)/'Problem 1 and 2'!C432</f>
        <v>0</v>
      </c>
      <c r="D430" s="5">
        <f>('Problem 1 and 2'!D431-'Problem 1 and 2'!D432)/'Problem 1 and 2'!D432</f>
        <v>-3.7357877639415192E-2</v>
      </c>
      <c r="E430" s="5">
        <f>('Problem 1 and 2'!E431-'Problem 1 and 2'!E432)/'Problem 1 and 2'!E432</f>
        <v>2.9747596153846083E-2</v>
      </c>
      <c r="F430" s="5">
        <f>('Problem 1 and 2'!F431-'Problem 1 and 2'!F432)/'Problem 1 and 2'!F432</f>
        <v>-3.3783783783783806E-2</v>
      </c>
      <c r="G430" s="5">
        <f>('Problem 1 and 2'!G431-'Problem 1 and 2'!G432)/'Problem 1 and 2'!G432</f>
        <v>-9.6153846153846159E-3</v>
      </c>
      <c r="H430" s="5">
        <f>('Problem 1 and 2'!H431-'Problem 1 and 2'!H432)/'Problem 1 and 2'!H432</f>
        <v>-2.5071633237821944E-3</v>
      </c>
      <c r="I430" s="5">
        <f>('Problem 1 and 2'!I431-'Problem 1 and 2'!I432)/'Problem 1 and 2'!I432</f>
        <v>-1.4629542236904172E-2</v>
      </c>
      <c r="J430" s="5">
        <f>('Problem 1 and 2'!J431-'Problem 1 and 2'!J432)/'Problem 1 and 2'!J432</f>
        <v>-4.7459519821328865E-2</v>
      </c>
      <c r="K430" s="5">
        <f>('Problem 1 and 2'!K431-'Problem 1 and 2'!K432)/'Problem 1 and 2'!K432</f>
        <v>1.8201875344732582E-2</v>
      </c>
      <c r="L430" s="5">
        <f>('Problem 1 and 2'!L431-'Problem 1 and 2'!L432)/'Problem 1 and 2'!L432</f>
        <v>-3.1766200762388818E-3</v>
      </c>
      <c r="M430" s="5">
        <f>('Problem 1 and 2'!M431-'Problem 1 and 2'!M432)/'Problem 1 and 2'!M432</f>
        <v>1.7999307718934165E-2</v>
      </c>
      <c r="N430" s="5">
        <f>('Problem 1 and 2'!N431-'Problem 1 and 2'!N432)/'Problem 1 and 2'!N432</f>
        <v>-8.0064051240999619E-4</v>
      </c>
      <c r="O430" s="5">
        <f>('Problem 1 and 2'!O431-'Problem 1 and 2'!O432)/'Problem 1 and 2'!O432</f>
        <v>-1.2687427912341506E-2</v>
      </c>
      <c r="P430" s="5">
        <f>('Problem 1 and 2'!P431-'Problem 1 and 2'!P432)/'Problem 1 and 2'!P432</f>
        <v>-4.2240795120849342E-2</v>
      </c>
      <c r="Q430" s="5">
        <f>('Problem 1 and 2'!Q431-'Problem 1 and 2'!Q432)/'Problem 1 and 2'!Q432</f>
        <v>-7.2077185017026091E-2</v>
      </c>
      <c r="S430">
        <f t="shared" si="192"/>
        <v>0.22177067284606231</v>
      </c>
      <c r="T430">
        <f t="shared" si="193"/>
        <v>1.7131826813985553</v>
      </c>
      <c r="U430">
        <f t="shared" si="194"/>
        <v>0.6565776615317277</v>
      </c>
      <c r="V430">
        <f t="shared" si="195"/>
        <v>0.37633658003888165</v>
      </c>
      <c r="W430">
        <f t="shared" si="196"/>
        <v>0.28317773347311037</v>
      </c>
      <c r="X430">
        <f t="shared" si="197"/>
        <v>15.156462585034038</v>
      </c>
      <c r="Y430">
        <f t="shared" si="198"/>
        <v>0.32</v>
      </c>
      <c r="Z430">
        <f t="shared" si="199"/>
        <v>0.44246372526379141</v>
      </c>
      <c r="AA430">
        <f t="shared" si="200"/>
        <v>0.34545069964650549</v>
      </c>
      <c r="AB430">
        <f t="shared" si="201"/>
        <v>0.18981818789425806</v>
      </c>
      <c r="AC430">
        <f t="shared" si="202"/>
        <v>0.61071252480288996</v>
      </c>
      <c r="AD430">
        <f t="shared" si="203"/>
        <v>0.15879575256098433</v>
      </c>
      <c r="AE430">
        <f t="shared" si="204"/>
        <v>0.35830058382674945</v>
      </c>
      <c r="AF430">
        <f t="shared" si="205"/>
        <v>0.20299010753727645</v>
      </c>
      <c r="AG430">
        <f t="shared" si="206"/>
        <v>0.30536671828104317</v>
      </c>
      <c r="AH430">
        <f t="shared" si="207"/>
        <v>21.341406214135873</v>
      </c>
      <c r="AJ430">
        <f t="shared" si="208"/>
        <v>1.0391567951092577E-2</v>
      </c>
      <c r="AK430">
        <f t="shared" si="209"/>
        <v>8.0275060800060929E-2</v>
      </c>
      <c r="AL430">
        <f t="shared" si="210"/>
        <v>3.0765435742319144E-2</v>
      </c>
      <c r="AM430">
        <f t="shared" si="211"/>
        <v>1.7634104157091962E-2</v>
      </c>
      <c r="AN430">
        <f t="shared" si="212"/>
        <v>1.3268935075400157E-2</v>
      </c>
      <c r="AO430">
        <f t="shared" si="213"/>
        <v>0.71019043604515975</v>
      </c>
      <c r="AP430">
        <f t="shared" si="214"/>
        <v>1.4994325902856492E-2</v>
      </c>
      <c r="AQ430">
        <f t="shared" si="215"/>
        <v>2.0732641552491392E-2</v>
      </c>
      <c r="AR430">
        <f t="shared" si="216"/>
        <v>1.6186876168342173E-2</v>
      </c>
      <c r="AS430">
        <f t="shared" si="217"/>
        <v>8.8943617861754806E-3</v>
      </c>
      <c r="AT430">
        <f t="shared" si="218"/>
        <v>2.8616320718283936E-2</v>
      </c>
      <c r="AU430">
        <f t="shared" si="219"/>
        <v>7.4407352059023667E-3</v>
      </c>
      <c r="AV430">
        <f t="shared" si="220"/>
        <v>1.6788986640881354E-2</v>
      </c>
      <c r="AW430">
        <f t="shared" si="221"/>
        <v>9.5115619608431533E-3</v>
      </c>
      <c r="AX430">
        <f t="shared" si="222"/>
        <v>1.4308650293099145E-2</v>
      </c>
      <c r="AY430">
        <f t="shared" si="223"/>
        <v>1</v>
      </c>
      <c r="BA430" cm="1">
        <f t="array" ref="BA430">SUM(AJ430:AX430*C430:Q430)</f>
        <v>-6.6615436980768479E-3</v>
      </c>
    </row>
    <row r="431" spans="2:53" x14ac:dyDescent="0.3">
      <c r="B431" s="1">
        <f>'Problem 1 and 2'!B432</f>
        <v>41572</v>
      </c>
      <c r="C431" s="5">
        <f>('Problem 1 and 2'!C432-'Problem 1 and 2'!C433)/'Problem 1 and 2'!C433</f>
        <v>7.7075098814229165E-2</v>
      </c>
      <c r="D431" s="5">
        <f>('Problem 1 and 2'!D432-'Problem 1 and 2'!D433)/'Problem 1 and 2'!D433</f>
        <v>-2.0678685047720077E-2</v>
      </c>
      <c r="E431" s="5">
        <f>('Problem 1 and 2'!E432-'Problem 1 and 2'!E433)/'Problem 1 and 2'!E433</f>
        <v>1.4324900944833857E-2</v>
      </c>
      <c r="F431" s="5">
        <f>('Problem 1 and 2'!F432-'Problem 1 and 2'!F433)/'Problem 1 and 2'!F433</f>
        <v>-4.46009389671361E-2</v>
      </c>
      <c r="G431" s="5">
        <f>('Problem 1 and 2'!G432-'Problem 1 and 2'!G433)/'Problem 1 and 2'!G433</f>
        <v>-7.6376554174067524E-2</v>
      </c>
      <c r="H431" s="5">
        <f>('Problem 1 and 2'!H432-'Problem 1 and 2'!H433)/'Problem 1 and 2'!H433</f>
        <v>9.0350560173473073E-3</v>
      </c>
      <c r="I431" s="5">
        <f>('Problem 1 and 2'!I432-'Problem 1 and 2'!I433)/'Problem 1 and 2'!I433</f>
        <v>1.2906309751434116E-2</v>
      </c>
      <c r="J431" s="5">
        <f>('Problem 1 and 2'!J432-'Problem 1 and 2'!J433)/'Problem 1 and 2'!J433</f>
        <v>1.4156285390713477E-2</v>
      </c>
      <c r="K431" s="5">
        <f>('Problem 1 and 2'!K432-'Problem 1 and 2'!K433)/'Problem 1 and 2'!K433</f>
        <v>4.495677233429396E-2</v>
      </c>
      <c r="L431" s="5">
        <f>('Problem 1 and 2'!L432-'Problem 1 and 2'!L433)/'Problem 1 and 2'!L433</f>
        <v>5.2139037433155157E-2</v>
      </c>
      <c r="M431" s="5">
        <f>('Problem 1 and 2'!M432-'Problem 1 and 2'!M433)/'Problem 1 and 2'!M433</f>
        <v>1.3328656611714975E-2</v>
      </c>
      <c r="N431" s="5">
        <f>('Problem 1 and 2'!N432-'Problem 1 and 2'!N433)/'Problem 1 and 2'!N433</f>
        <v>6.4464141821112923E-3</v>
      </c>
      <c r="O431" s="5">
        <f>('Problem 1 and 2'!O432-'Problem 1 and 2'!O433)/'Problem 1 and 2'!O433</f>
        <v>-1.7271157167529244E-3</v>
      </c>
      <c r="P431" s="5">
        <f>('Problem 1 and 2'!P432-'Problem 1 and 2'!P433)/'Problem 1 and 2'!P433</f>
        <v>-1.1281588447652697E-3</v>
      </c>
      <c r="Q431" s="5">
        <f>('Problem 1 and 2'!Q432-'Problem 1 and 2'!Q433)/'Problem 1 and 2'!Q433</f>
        <v>-6.0266666666666809E-2</v>
      </c>
      <c r="S431">
        <f t="shared" si="192"/>
        <v>0.22177067284606231</v>
      </c>
      <c r="T431">
        <f t="shared" si="193"/>
        <v>1.7796672736463057</v>
      </c>
      <c r="U431">
        <f t="shared" si="194"/>
        <v>0.63761028817554422</v>
      </c>
      <c r="V431">
        <f t="shared" si="195"/>
        <v>0.38949520171856283</v>
      </c>
      <c r="W431">
        <f t="shared" si="196"/>
        <v>0.28592703185634444</v>
      </c>
      <c r="X431">
        <f t="shared" si="197"/>
        <v>15.194557823129276</v>
      </c>
      <c r="Y431">
        <f t="shared" si="198"/>
        <v>0.32475095785440611</v>
      </c>
      <c r="Z431">
        <f t="shared" si="199"/>
        <v>0.46450910430682912</v>
      </c>
      <c r="AA431">
        <f t="shared" si="200"/>
        <v>0.33927525376983442</v>
      </c>
      <c r="AB431">
        <f t="shared" si="201"/>
        <v>0.19042308970399119</v>
      </c>
      <c r="AC431">
        <f t="shared" si="202"/>
        <v>0.59991447948165544</v>
      </c>
      <c r="AD431">
        <f t="shared" si="203"/>
        <v>0.15892299274733129</v>
      </c>
      <c r="AE431">
        <f t="shared" si="204"/>
        <v>0.36290491375910255</v>
      </c>
      <c r="AF431">
        <f t="shared" si="205"/>
        <v>0.21194273728007615</v>
      </c>
      <c r="AG431">
        <f t="shared" si="206"/>
        <v>0.32908633493039635</v>
      </c>
      <c r="AH431">
        <f t="shared" si="207"/>
        <v>21.490758155205715</v>
      </c>
      <c r="AJ431">
        <f t="shared" si="208"/>
        <v>1.0319350822546142E-2</v>
      </c>
      <c r="AK431">
        <f t="shared" si="209"/>
        <v>8.2810818529229793E-2</v>
      </c>
      <c r="AL431">
        <f t="shared" si="210"/>
        <v>2.9669045808935115E-2</v>
      </c>
      <c r="AM431">
        <f t="shared" si="211"/>
        <v>1.8123846488134029E-2</v>
      </c>
      <c r="AN431">
        <f t="shared" si="212"/>
        <v>1.3304650761568606E-2</v>
      </c>
      <c r="AO431">
        <f t="shared" si="213"/>
        <v>0.70702753776272398</v>
      </c>
      <c r="AP431">
        <f t="shared" si="214"/>
        <v>1.5111191308797152E-2</v>
      </c>
      <c r="AQ431">
        <f t="shared" si="215"/>
        <v>2.1614365624151369E-2</v>
      </c>
      <c r="AR431">
        <f t="shared" si="216"/>
        <v>1.5787030467682761E-2</v>
      </c>
      <c r="AS431">
        <f t="shared" si="217"/>
        <v>8.8606966924461399E-3</v>
      </c>
      <c r="AT431">
        <f t="shared" si="218"/>
        <v>2.7914998398338865E-2</v>
      </c>
      <c r="AU431">
        <f t="shared" si="219"/>
        <v>7.3949458460047541E-3</v>
      </c>
      <c r="AV431">
        <f t="shared" si="220"/>
        <v>1.688655705574519E-2</v>
      </c>
      <c r="AW431">
        <f t="shared" si="221"/>
        <v>9.8620409642801356E-3</v>
      </c>
      <c r="AX431">
        <f t="shared" si="222"/>
        <v>1.5312923469416161E-2</v>
      </c>
      <c r="AY431">
        <f t="shared" si="223"/>
        <v>1.0000000000000002</v>
      </c>
      <c r="BA431" cm="1">
        <f t="array" ref="BA431">SUM(AJ431:AX431*C431:Q431)</f>
        <v>5.2008031961944309E-3</v>
      </c>
    </row>
    <row r="432" spans="2:53" x14ac:dyDescent="0.3">
      <c r="B432" s="1">
        <f>'Problem 1 and 2'!B433</f>
        <v>41565</v>
      </c>
      <c r="C432" s="5">
        <f>('Problem 1 and 2'!C433-'Problem 1 and 2'!C434)/'Problem 1 and 2'!C434</f>
        <v>4.632693580410437E-3</v>
      </c>
      <c r="D432" s="5">
        <f>('Problem 1 and 2'!D433-'Problem 1 and 2'!D434)/'Problem 1 and 2'!D434</f>
        <v>-1.7708333333333437E-2</v>
      </c>
      <c r="E432" s="5">
        <f>('Problem 1 and 2'!E433-'Problem 1 and 2'!E434)/'Problem 1 and 2'!E434</f>
        <v>0</v>
      </c>
      <c r="F432" s="5">
        <f>('Problem 1 and 2'!F433-'Problem 1 and 2'!F434)/'Problem 1 and 2'!F434</f>
        <v>2.0359281437125728E-2</v>
      </c>
      <c r="G432" s="5">
        <f>('Problem 1 and 2'!G433-'Problem 1 and 2'!G434)/'Problem 1 and 2'!G434</f>
        <v>-3.5398230088495241E-3</v>
      </c>
      <c r="H432" s="5">
        <f>('Problem 1 and 2'!H433-'Problem 1 and 2'!H434)/'Problem 1 and 2'!H434</f>
        <v>4.7204066811910366E-3</v>
      </c>
      <c r="I432" s="5">
        <f>('Problem 1 and 2'!I433-'Problem 1 and 2'!I434)/'Problem 1 and 2'!I434</f>
        <v>4.0278468423669792E-2</v>
      </c>
      <c r="J432" s="5">
        <f>('Problem 1 and 2'!J433-'Problem 1 and 2'!J434)/'Problem 1 and 2'!J434</f>
        <v>-3.7602179836512289E-2</v>
      </c>
      <c r="K432" s="5">
        <f>('Problem 1 and 2'!K433-'Problem 1 and 2'!K434)/'Problem 1 and 2'!K434</f>
        <v>7.0326958667489239E-2</v>
      </c>
      <c r="L432" s="5">
        <f>('Problem 1 and 2'!L433-'Problem 1 and 2'!L434)/'Problem 1 and 2'!L434</f>
        <v>2.4657534246575304E-2</v>
      </c>
      <c r="M432" s="5">
        <f>('Problem 1 and 2'!M433-'Problem 1 and 2'!M434)/'Problem 1 and 2'!M434</f>
        <v>1.0992907801418612E-2</v>
      </c>
      <c r="N432" s="5">
        <f>('Problem 1 and 2'!N433-'Problem 1 and 2'!N434)/'Problem 1 and 2'!N434</f>
        <v>8.9430894308942625E-3</v>
      </c>
      <c r="O432" s="5">
        <f>('Problem 1 and 2'!O433-'Problem 1 and 2'!O434)/'Problem 1 and 2'!O434</f>
        <v>-3.7673130193905884E-2</v>
      </c>
      <c r="P432" s="5">
        <f>('Problem 1 and 2'!P433-'Problem 1 and 2'!P434)/'Problem 1 and 2'!P434</f>
        <v>2.166897187644061E-2</v>
      </c>
      <c r="Q432" s="5">
        <f>('Problem 1 and 2'!Q433-'Problem 1 and 2'!Q434)/'Problem 1 and 2'!Q434</f>
        <v>-8.9852008456658382E-3</v>
      </c>
      <c r="S432">
        <f t="shared" si="192"/>
        <v>0.20590084488093124</v>
      </c>
      <c r="T432">
        <f t="shared" si="193"/>
        <v>1.8172455214385126</v>
      </c>
      <c r="U432">
        <f t="shared" si="194"/>
        <v>0.62860557557210361</v>
      </c>
      <c r="V432">
        <f t="shared" si="195"/>
        <v>0.40767802440321316</v>
      </c>
      <c r="W432">
        <f t="shared" si="196"/>
        <v>0.30957099795215753</v>
      </c>
      <c r="X432">
        <f t="shared" si="197"/>
        <v>15.058503401360568</v>
      </c>
      <c r="Y432">
        <f t="shared" si="198"/>
        <v>0.32061302681992332</v>
      </c>
      <c r="Z432">
        <f t="shared" si="199"/>
        <v>0.45802516929417092</v>
      </c>
      <c r="AA432">
        <f t="shared" si="200"/>
        <v>0.3246787453340666</v>
      </c>
      <c r="AB432">
        <f t="shared" si="201"/>
        <v>0.18098662147215425</v>
      </c>
      <c r="AC432">
        <f t="shared" si="202"/>
        <v>0.5920236002084458</v>
      </c>
      <c r="AD432">
        <f t="shared" si="203"/>
        <v>0.15790507125655576</v>
      </c>
      <c r="AE432">
        <f t="shared" si="204"/>
        <v>0.36353277693169611</v>
      </c>
      <c r="AF432">
        <f t="shared" si="205"/>
        <v>0.21218211240688895</v>
      </c>
      <c r="AG432">
        <f t="shared" si="206"/>
        <v>0.35019119068926974</v>
      </c>
      <c r="AH432">
        <f t="shared" si="207"/>
        <v>21.387642680020658</v>
      </c>
      <c r="AJ432">
        <f t="shared" si="208"/>
        <v>9.627093923411871E-3</v>
      </c>
      <c r="AK432">
        <f t="shared" si="209"/>
        <v>8.4967078823329087E-2</v>
      </c>
      <c r="AL432">
        <f t="shared" si="210"/>
        <v>2.9391064035276675E-2</v>
      </c>
      <c r="AM432">
        <f t="shared" si="211"/>
        <v>1.9061381869075595E-2</v>
      </c>
      <c r="AN432">
        <f t="shared" si="212"/>
        <v>1.4474292589586994E-2</v>
      </c>
      <c r="AO432">
        <f t="shared" si="213"/>
        <v>0.70407494769994083</v>
      </c>
      <c r="AP432">
        <f t="shared" si="214"/>
        <v>1.4990573370641969E-2</v>
      </c>
      <c r="AQ432">
        <f t="shared" si="215"/>
        <v>2.1415411513398659E-2</v>
      </c>
      <c r="AR432">
        <f t="shared" si="216"/>
        <v>1.5180669987411301E-2</v>
      </c>
      <c r="AS432">
        <f t="shared" si="217"/>
        <v>8.4622052172782722E-3</v>
      </c>
      <c r="AT432">
        <f t="shared" si="218"/>
        <v>2.7680638257599411E-2</v>
      </c>
      <c r="AU432">
        <f t="shared" si="219"/>
        <v>7.3830049257398219E-3</v>
      </c>
      <c r="AV432">
        <f t="shared" si="220"/>
        <v>1.6997327960378332E-2</v>
      </c>
      <c r="AW432">
        <f t="shared" si="221"/>
        <v>9.9207806854328846E-3</v>
      </c>
      <c r="AX432">
        <f t="shared" si="222"/>
        <v>1.6373529141498238E-2</v>
      </c>
      <c r="AY432">
        <f t="shared" si="223"/>
        <v>1</v>
      </c>
      <c r="BA432" cm="1">
        <f t="array" ref="BA432">SUM(AJ432:AX432*C432:Q432)</f>
        <v>3.0729610583481695E-3</v>
      </c>
    </row>
    <row r="433" spans="2:53" x14ac:dyDescent="0.3">
      <c r="B433" s="1">
        <f>'Problem 1 and 2'!B434</f>
        <v>41558</v>
      </c>
      <c r="C433" s="5">
        <f>('Problem 1 and 2'!C434-'Problem 1 and 2'!C435)/'Problem 1 and 2'!C435</f>
        <v>1.2056262558606716E-2</v>
      </c>
      <c r="D433" s="5">
        <f>('Problem 1 and 2'!D434-'Problem 1 and 2'!D435)/'Problem 1 and 2'!D435</f>
        <v>3.2813340505648214E-2</v>
      </c>
      <c r="E433" s="5">
        <f>('Problem 1 and 2'!E434-'Problem 1 and 2'!E435)/'Problem 1 and 2'!E435</f>
        <v>1.5262515262515263E-3</v>
      </c>
      <c r="F433" s="5">
        <f>('Problem 1 and 2'!F434-'Problem 1 and 2'!F435)/'Problem 1 and 2'!F435</f>
        <v>9.0634441087612937E-3</v>
      </c>
      <c r="G433" s="5">
        <f>('Problem 1 and 2'!G434-'Problem 1 and 2'!G435)/'Problem 1 and 2'!G435</f>
        <v>-6.4478311840562392E-3</v>
      </c>
      <c r="H433" s="5">
        <f>('Problem 1 and 2'!H434-'Problem 1 and 2'!H435)/'Problem 1 and 2'!H435</f>
        <v>1.1384502387072955E-2</v>
      </c>
      <c r="I433" s="5">
        <f>('Problem 1 and 2'!I434-'Problem 1 and 2'!I435)/'Problem 1 and 2'!I435</f>
        <v>2.7593254982115515E-2</v>
      </c>
      <c r="J433" s="5">
        <f>('Problem 1 and 2'!J434-'Problem 1 and 2'!J435)/'Problem 1 and 2'!J435</f>
        <v>3.9660056657223795E-2</v>
      </c>
      <c r="K433" s="5">
        <f>('Problem 1 and 2'!K434-'Problem 1 and 2'!K435)/'Problem 1 and 2'!K435</f>
        <v>3.0940594059405023E-3</v>
      </c>
      <c r="L433" s="5">
        <f>('Problem 1 and 2'!L434-'Problem 1 and 2'!L435)/'Problem 1 and 2'!L435</f>
        <v>2.8169014084507043E-2</v>
      </c>
      <c r="M433" s="5">
        <f>('Problem 1 and 2'!M434-'Problem 1 and 2'!M435)/'Problem 1 and 2'!M435</f>
        <v>2.2109459949257015E-2</v>
      </c>
      <c r="N433" s="5">
        <f>('Problem 1 and 2'!N434-'Problem 1 and 2'!N435)/'Problem 1 and 2'!N435</f>
        <v>5.7236304170073821E-3</v>
      </c>
      <c r="O433" s="5">
        <f>('Problem 1 and 2'!O434-'Problem 1 and 2'!O435)/'Problem 1 and 2'!O435</f>
        <v>2.4985803520726893E-2</v>
      </c>
      <c r="P433" s="5">
        <f>('Problem 1 and 2'!P434-'Problem 1 and 2'!P435)/'Problem 1 and 2'!P435</f>
        <v>1.0717614165890035E-2</v>
      </c>
      <c r="Q433" s="5">
        <f>('Problem 1 and 2'!Q434-'Problem 1 and 2'!Q435)/'Problem 1 and 2'!Q435</f>
        <v>-2.1097046413501635E-3</v>
      </c>
      <c r="S433">
        <f t="shared" si="192"/>
        <v>0.20495136799412852</v>
      </c>
      <c r="T433">
        <f t="shared" si="193"/>
        <v>1.8500060451547957</v>
      </c>
      <c r="U433">
        <f t="shared" si="194"/>
        <v>0.62860557557210361</v>
      </c>
      <c r="V433">
        <f t="shared" si="195"/>
        <v>0.39954360372850123</v>
      </c>
      <c r="W433">
        <f t="shared" si="196"/>
        <v>0.31067071730545115</v>
      </c>
      <c r="X433">
        <f t="shared" si="197"/>
        <v>14.98775510204084</v>
      </c>
      <c r="Y433">
        <f t="shared" si="198"/>
        <v>0.30819923371647501</v>
      </c>
      <c r="Z433">
        <f t="shared" si="199"/>
        <v>0.47592082992910739</v>
      </c>
      <c r="AA433">
        <f t="shared" si="200"/>
        <v>0.3033453868510213</v>
      </c>
      <c r="AB433">
        <f t="shared" si="201"/>
        <v>0.17663132844207566</v>
      </c>
      <c r="AC433">
        <f t="shared" si="202"/>
        <v>0.58558630395924827</v>
      </c>
      <c r="AD433">
        <f t="shared" si="203"/>
        <v>0.1565054292067394</v>
      </c>
      <c r="AE433">
        <f t="shared" si="204"/>
        <v>0.3777643421771511</v>
      </c>
      <c r="AF433">
        <f t="shared" si="205"/>
        <v>0.20768186002280783</v>
      </c>
      <c r="AG433">
        <f t="shared" si="206"/>
        <v>0.3533662574848524</v>
      </c>
      <c r="AH433">
        <f t="shared" si="207"/>
        <v>21.3265333835853</v>
      </c>
      <c r="AJ433">
        <f t="shared" si="208"/>
        <v>9.6101585901380675E-3</v>
      </c>
      <c r="AK433">
        <f t="shared" si="209"/>
        <v>8.6746683667713029E-2</v>
      </c>
      <c r="AL433">
        <f t="shared" si="210"/>
        <v>2.9475281531499701E-2</v>
      </c>
      <c r="AM433">
        <f t="shared" si="211"/>
        <v>1.8734578027389287E-2</v>
      </c>
      <c r="AN433">
        <f t="shared" si="212"/>
        <v>1.4567333176828895E-2</v>
      </c>
      <c r="AO433">
        <f t="shared" si="213"/>
        <v>0.70277502829300331</v>
      </c>
      <c r="AP433">
        <f t="shared" si="214"/>
        <v>1.4451445444653989E-2</v>
      </c>
      <c r="AQ433">
        <f t="shared" si="215"/>
        <v>2.2315902044137012E-2</v>
      </c>
      <c r="AR433">
        <f t="shared" si="216"/>
        <v>1.4223848826950072E-2</v>
      </c>
      <c r="AS433">
        <f t="shared" si="217"/>
        <v>8.2822334631293629E-3</v>
      </c>
      <c r="AT433">
        <f t="shared" si="218"/>
        <v>2.7458110206038687E-2</v>
      </c>
      <c r="AU433">
        <f t="shared" si="219"/>
        <v>7.3385311335783807E-3</v>
      </c>
      <c r="AV433">
        <f t="shared" si="220"/>
        <v>1.7713349628023015E-2</v>
      </c>
      <c r="AW433">
        <f t="shared" si="221"/>
        <v>9.7381912140797021E-3</v>
      </c>
      <c r="AX433">
        <f t="shared" si="222"/>
        <v>1.6569324752837369E-2</v>
      </c>
      <c r="AY433">
        <f t="shared" si="223"/>
        <v>1</v>
      </c>
      <c r="BA433" cm="1">
        <f t="array" ref="BA433">SUM(AJ433:AX433*C433:Q433)</f>
        <v>1.3806121079378014E-2</v>
      </c>
    </row>
    <row r="434" spans="2:53" x14ac:dyDescent="0.3">
      <c r="B434" s="1">
        <f>'Problem 1 and 2'!B435</f>
        <v>41551</v>
      </c>
      <c r="C434" s="5">
        <f>('Problem 1 and 2'!C435-'Problem 1 and 2'!C436)/'Problem 1 and 2'!C436</f>
        <v>-2.162516382699858E-2</v>
      </c>
      <c r="D434" s="5">
        <f>('Problem 1 and 2'!D435-'Problem 1 and 2'!D436)/'Problem 1 and 2'!D436</f>
        <v>-1.5360169491525183E-2</v>
      </c>
      <c r="E434" s="5">
        <f>('Problem 1 and 2'!E435-'Problem 1 and 2'!E436)/'Problem 1 and 2'!E436</f>
        <v>-1.1168125565952274E-2</v>
      </c>
      <c r="F434" s="5">
        <f>('Problem 1 and 2'!F435-'Problem 1 and 2'!F436)/'Problem 1 and 2'!F436</f>
        <v>-3.2163742690058283E-2</v>
      </c>
      <c r="G434" s="5">
        <f>('Problem 1 and 2'!G435-'Problem 1 and 2'!G436)/'Problem 1 and 2'!G436</f>
        <v>-2.2909507445589922E-2</v>
      </c>
      <c r="H434" s="5">
        <f>('Problem 1 and 2'!H435-'Problem 1 and 2'!H436)/'Problem 1 and 2'!H436</f>
        <v>-2.9925187032418872E-2</v>
      </c>
      <c r="I434" s="5">
        <f>('Problem 1 and 2'!I435-'Problem 1 and 2'!I436)/'Problem 1 and 2'!I436</f>
        <v>-6.0944641950229405E-3</v>
      </c>
      <c r="J434" s="5">
        <f>('Problem 1 and 2'!J435-'Problem 1 and 2'!J436)/'Problem 1 and 2'!J436</f>
        <v>-2.2611644997173864E-3</v>
      </c>
      <c r="K434" s="5">
        <f>('Problem 1 and 2'!K435-'Problem 1 and 2'!K436)/'Problem 1 and 2'!K436</f>
        <v>-9.8039215686273554E-3</v>
      </c>
      <c r="L434" s="5">
        <f>('Problem 1 and 2'!L435-'Problem 1 and 2'!L436)/'Problem 1 and 2'!L436</f>
        <v>3.1227305737109745E-2</v>
      </c>
      <c r="M434" s="5">
        <f>('Problem 1 and 2'!M435-'Problem 1 and 2'!M436)/'Problem 1 and 2'!M436</f>
        <v>-1.0046645138141415E-2</v>
      </c>
      <c r="N434" s="5">
        <f>('Problem 1 and 2'!N435-'Problem 1 and 2'!N436)/'Problem 1 and 2'!N436</f>
        <v>-2.3942537909018357E-2</v>
      </c>
      <c r="O434" s="5">
        <f>('Problem 1 and 2'!O435-'Problem 1 and 2'!O436)/'Problem 1 and 2'!O436</f>
        <v>-2.2209883398112161E-2</v>
      </c>
      <c r="P434" s="5">
        <f>('Problem 1 and 2'!P435-'Problem 1 and 2'!P436)/'Problem 1 and 2'!P436</f>
        <v>2.1418372203712472E-2</v>
      </c>
      <c r="Q434" s="5">
        <f>('Problem 1 and 2'!Q435-'Problem 1 and 2'!Q436)/'Problem 1 and 2'!Q436</f>
        <v>-2.2680412371134124E-2</v>
      </c>
      <c r="S434">
        <f t="shared" si="192"/>
        <v>0.202509855999493</v>
      </c>
      <c r="T434">
        <f t="shared" si="193"/>
        <v>1.7912298114285237</v>
      </c>
      <c r="U434">
        <f t="shared" si="194"/>
        <v>0.62764762742280145</v>
      </c>
      <c r="V434">
        <f t="shared" si="195"/>
        <v>0.39595488872495183</v>
      </c>
      <c r="W434">
        <f t="shared" si="196"/>
        <v>0.3126868694531561</v>
      </c>
      <c r="X434">
        <f t="shared" si="197"/>
        <v>14.819047619047645</v>
      </c>
      <c r="Y434">
        <f t="shared" si="198"/>
        <v>0.29992337164750943</v>
      </c>
      <c r="Z434">
        <f t="shared" si="199"/>
        <v>0.45776581189366461</v>
      </c>
      <c r="AA434">
        <f t="shared" si="200"/>
        <v>0.30240971323334387</v>
      </c>
      <c r="AB434">
        <f t="shared" si="201"/>
        <v>0.17179211396421057</v>
      </c>
      <c r="AC434">
        <f t="shared" si="202"/>
        <v>0.57291936617856942</v>
      </c>
      <c r="AD434">
        <f t="shared" si="203"/>
        <v>0.15561474790231081</v>
      </c>
      <c r="AE434">
        <f t="shared" si="204"/>
        <v>0.3685556823124449</v>
      </c>
      <c r="AF434">
        <f t="shared" si="205"/>
        <v>0.20547960885612984</v>
      </c>
      <c r="AG434">
        <f t="shared" si="206"/>
        <v>0.35411333202498951</v>
      </c>
      <c r="AH434">
        <f t="shared" si="207"/>
        <v>21.037650420089751</v>
      </c>
      <c r="AJ434">
        <f t="shared" si="208"/>
        <v>9.6260681186197336E-3</v>
      </c>
      <c r="AK434">
        <f t="shared" si="209"/>
        <v>8.5144004946388963E-2</v>
      </c>
      <c r="AL434">
        <f t="shared" si="210"/>
        <v>2.9834492678109812E-2</v>
      </c>
      <c r="AM434">
        <f t="shared" si="211"/>
        <v>1.8821250511266107E-2</v>
      </c>
      <c r="AN434">
        <f t="shared" si="212"/>
        <v>1.4863203029296373E-2</v>
      </c>
      <c r="AO434">
        <f t="shared" si="213"/>
        <v>0.70440602078339998</v>
      </c>
      <c r="AP434">
        <f t="shared" si="214"/>
        <v>1.4256505154259042E-2</v>
      </c>
      <c r="AQ434">
        <f t="shared" si="215"/>
        <v>2.1759360135413436E-2</v>
      </c>
      <c r="AR434">
        <f t="shared" si="216"/>
        <v>1.437469048086092E-2</v>
      </c>
      <c r="AS434">
        <f t="shared" si="217"/>
        <v>8.1659363347990101E-3</v>
      </c>
      <c r="AT434">
        <f t="shared" si="218"/>
        <v>2.7233049068610068E-2</v>
      </c>
      <c r="AU434">
        <f t="shared" si="219"/>
        <v>7.396964242437817E-3</v>
      </c>
      <c r="AV434">
        <f t="shared" si="220"/>
        <v>1.7518861420023187E-2</v>
      </c>
      <c r="AW434">
        <f t="shared" si="221"/>
        <v>9.7672318321207867E-3</v>
      </c>
      <c r="AX434">
        <f t="shared" si="222"/>
        <v>1.683236126439441E-2</v>
      </c>
      <c r="AY434">
        <f t="shared" si="223"/>
        <v>0.99999999999999967</v>
      </c>
      <c r="BA434" cm="1">
        <f t="array" ref="BA434">SUM(AJ434:AX434*C434:Q434)</f>
        <v>-2.490891627984932E-2</v>
      </c>
    </row>
    <row r="435" spans="2:53" x14ac:dyDescent="0.3">
      <c r="B435" s="1">
        <f>'Problem 1 and 2'!B436</f>
        <v>41544</v>
      </c>
      <c r="C435" s="5">
        <f>('Problem 1 and 2'!C436-'Problem 1 and 2'!C437)/'Problem 1 and 2'!C437</f>
        <v>0</v>
      </c>
      <c r="D435" s="5">
        <f>('Problem 1 and 2'!D436-'Problem 1 and 2'!D437)/'Problem 1 and 2'!D437</f>
        <v>-9.9632931305716869E-3</v>
      </c>
      <c r="E435" s="5">
        <f>('Problem 1 and 2'!E436-'Problem 1 and 2'!E437)/'Problem 1 and 2'!E437</f>
        <v>-2.1084337349397248E-3</v>
      </c>
      <c r="F435" s="5">
        <f>('Problem 1 and 2'!F436-'Problem 1 and 2'!F437)/'Problem 1 and 2'!F437</f>
        <v>-5.6811913954771358E-2</v>
      </c>
      <c r="G435" s="5">
        <f>('Problem 1 and 2'!G436-'Problem 1 and 2'!G437)/'Problem 1 and 2'!G437</f>
        <v>-1.0204081632653125E-2</v>
      </c>
      <c r="H435" s="5">
        <f>('Problem 1 and 2'!H436-'Problem 1 and 2'!H437)/'Problem 1 and 2'!H437</f>
        <v>5.3678678678678725E-2</v>
      </c>
      <c r="I435" s="5">
        <f>('Problem 1 and 2'!I436-'Problem 1 and 2'!I437)/'Problem 1 and 2'!I437</f>
        <v>-2.6211671612265001E-2</v>
      </c>
      <c r="J435" s="5">
        <f>('Problem 1 and 2'!J436-'Problem 1 and 2'!J437)/'Problem 1 and 2'!J437</f>
        <v>-6.1538461538461507E-2</v>
      </c>
      <c r="K435" s="5">
        <f>('Problem 1 and 2'!K436-'Problem 1 and 2'!K437)/'Problem 1 and 2'!K437</f>
        <v>-6.6950699939136871E-3</v>
      </c>
      <c r="L435" s="5">
        <f>('Problem 1 and 2'!L436-'Problem 1 and 2'!L437)/'Problem 1 and 2'!L437</f>
        <v>-3.7062937062937146E-2</v>
      </c>
      <c r="M435" s="5">
        <f>('Problem 1 and 2'!M436-'Problem 1 and 2'!M437)/'Problem 1 and 2'!M437</f>
        <v>-3.0271398747390342E-2</v>
      </c>
      <c r="N435" s="5">
        <f>('Problem 1 and 2'!N436-'Problem 1 and 2'!N437)/'Problem 1 and 2'!N437</f>
        <v>-1.3385826771653566E-2</v>
      </c>
      <c r="O435" s="5">
        <f>('Problem 1 and 2'!O436-'Problem 1 and 2'!O437)/'Problem 1 and 2'!O437</f>
        <v>-2.4905251759610149E-2</v>
      </c>
      <c r="P435" s="5">
        <f>('Problem 1 and 2'!P436-'Problem 1 and 2'!P437)/'Problem 1 and 2'!P437</f>
        <v>-3.6901214760485926E-2</v>
      </c>
      <c r="Q435" s="5">
        <f>('Problem 1 and 2'!Q436-'Problem 1 and 2'!Q437)/'Problem 1 and 2'!Q437</f>
        <v>-6.1895551257253427E-2</v>
      </c>
      <c r="S435">
        <f t="shared" si="192"/>
        <v>0.20698596132299146</v>
      </c>
      <c r="T435">
        <f t="shared" si="193"/>
        <v>1.8191726110688822</v>
      </c>
      <c r="U435">
        <f t="shared" si="194"/>
        <v>0.63473644372763771</v>
      </c>
      <c r="V435">
        <f t="shared" si="195"/>
        <v>0.4091135104046329</v>
      </c>
      <c r="W435">
        <f t="shared" si="196"/>
        <v>0.32001833180844702</v>
      </c>
      <c r="X435">
        <f t="shared" si="197"/>
        <v>15.276190476190502</v>
      </c>
      <c r="Y435">
        <f t="shared" si="198"/>
        <v>0.30176245210727953</v>
      </c>
      <c r="Z435">
        <f t="shared" si="199"/>
        <v>0.45880324149568991</v>
      </c>
      <c r="AA435">
        <f t="shared" si="200"/>
        <v>0.30540386880991161</v>
      </c>
      <c r="AB435">
        <f t="shared" si="201"/>
        <v>0.16658995840050558</v>
      </c>
      <c r="AC435">
        <f t="shared" si="202"/>
        <v>0.57873369827461874</v>
      </c>
      <c r="AD435">
        <f t="shared" si="203"/>
        <v>0.15943195349271908</v>
      </c>
      <c r="AE435">
        <f t="shared" si="204"/>
        <v>0.37692719128035962</v>
      </c>
      <c r="AF435">
        <f t="shared" si="205"/>
        <v>0.20117085657349898</v>
      </c>
      <c r="AG435">
        <f t="shared" si="206"/>
        <v>0.36233115196649773</v>
      </c>
      <c r="AH435">
        <f t="shared" si="207"/>
        <v>21.577371706924168</v>
      </c>
      <c r="AJ435">
        <f t="shared" si="208"/>
        <v>9.5927328005648519E-3</v>
      </c>
      <c r="AK435">
        <f t="shared" si="209"/>
        <v>8.4309277134300406E-2</v>
      </c>
      <c r="AL435">
        <f t="shared" si="210"/>
        <v>2.9416763651707919E-2</v>
      </c>
      <c r="AM435">
        <f t="shared" si="211"/>
        <v>1.8960303226984245E-2</v>
      </c>
      <c r="AN435">
        <f t="shared" si="212"/>
        <v>1.4831200766947593E-2</v>
      </c>
      <c r="AO435">
        <f t="shared" si="213"/>
        <v>0.70797271714461774</v>
      </c>
      <c r="AP435">
        <f t="shared" si="214"/>
        <v>1.3985134807240869E-2</v>
      </c>
      <c r="AQ435">
        <f t="shared" si="215"/>
        <v>2.1263166233932939E-2</v>
      </c>
      <c r="AR435">
        <f t="shared" si="216"/>
        <v>1.4153895708804407E-2</v>
      </c>
      <c r="AS435">
        <f t="shared" si="217"/>
        <v>7.7205862077746453E-3</v>
      </c>
      <c r="AT435">
        <f t="shared" si="218"/>
        <v>2.6821324957242283E-2</v>
      </c>
      <c r="AU435">
        <f t="shared" si="219"/>
        <v>7.3888495623198368E-3</v>
      </c>
      <c r="AV435">
        <f t="shared" si="220"/>
        <v>1.7468633177385728E-2</v>
      </c>
      <c r="AW435">
        <f t="shared" si="221"/>
        <v>9.3232326580787103E-3</v>
      </c>
      <c r="AX435">
        <f t="shared" si="222"/>
        <v>1.6792181962098092E-2</v>
      </c>
      <c r="AY435">
        <f t="shared" si="223"/>
        <v>1.0000000000000002</v>
      </c>
      <c r="BA435" cm="1">
        <f t="array" ref="BA435">SUM(AJ435:AX435*C435:Q435)</f>
        <v>3.1087237977713181E-2</v>
      </c>
    </row>
    <row r="436" spans="2:53" x14ac:dyDescent="0.3">
      <c r="B436" s="1">
        <f>'Problem 1 and 2'!B437</f>
        <v>41537</v>
      </c>
      <c r="C436" s="5">
        <f>('Problem 1 and 2'!C437-'Problem 1 and 2'!C438)/'Problem 1 and 2'!C438</f>
        <v>1.8691588785046613E-2</v>
      </c>
      <c r="D436" s="5">
        <f>('Problem 1 and 2'!D437-'Problem 1 and 2'!D438)/'Problem 1 and 2'!D438</f>
        <v>1.1671087533156269E-2</v>
      </c>
      <c r="E436" s="5">
        <f>('Problem 1 and 2'!E437-'Problem 1 and 2'!E438)/'Problem 1 and 2'!E438</f>
        <v>5.7558315661919938E-3</v>
      </c>
      <c r="F436" s="5">
        <f>('Problem 1 and 2'!F437-'Problem 1 and 2'!F438)/'Problem 1 and 2'!F438</f>
        <v>2.4293785310734662E-2</v>
      </c>
      <c r="G436" s="5">
        <f>('Problem 1 and 2'!G437-'Problem 1 and 2'!G438)/'Problem 1 and 2'!G438</f>
        <v>-1.0101010101010006E-2</v>
      </c>
      <c r="H436" s="5">
        <f>('Problem 1 and 2'!H437-'Problem 1 and 2'!H438)/'Problem 1 and 2'!H438</f>
        <v>6.8592057761732717E-2</v>
      </c>
      <c r="I436" s="5">
        <f>('Problem 1 and 2'!I437-'Problem 1 and 2'!I438)/'Problem 1 and 2'!I438</f>
        <v>1.4042126379137326E-2</v>
      </c>
      <c r="J436" s="5">
        <f>('Problem 1 and 2'!J437-'Problem 1 and 2'!J438)/'Problem 1 and 2'!J438</f>
        <v>1.6172506738544475E-2</v>
      </c>
      <c r="K436" s="5">
        <f>('Problem 1 and 2'!K437-'Problem 1 and 2'!K438)/'Problem 1 and 2'!K438</f>
        <v>-3.6928487690504032E-2</v>
      </c>
      <c r="L436" s="5">
        <f>('Problem 1 and 2'!L437-'Problem 1 and 2'!L438)/'Problem 1 and 2'!L438</f>
        <v>5.6258790436006434E-3</v>
      </c>
      <c r="M436" s="5">
        <f>('Problem 1 and 2'!M437-'Problem 1 and 2'!M438)/'Problem 1 and 2'!M438</f>
        <v>9.1292134831459718E-3</v>
      </c>
      <c r="N436" s="5">
        <f>('Problem 1 and 2'!N437-'Problem 1 and 2'!N438)/'Problem 1 and 2'!N438</f>
        <v>5.5423594615993891E-3</v>
      </c>
      <c r="O436" s="5">
        <f>('Problem 1 and 2'!O437-'Problem 1 and 2'!O438)/'Problem 1 and 2'!O438</f>
        <v>2.3268698060941766E-2</v>
      </c>
      <c r="P436" s="5">
        <f>('Problem 1 and 2'!P437-'Problem 1 and 2'!P438)/'Problem 1 and 2'!P438</f>
        <v>-2.7201783723522648E-2</v>
      </c>
      <c r="Q436" s="5">
        <f>('Problem 1 and 2'!Q437-'Problem 1 and 2'!Q438)/'Problem 1 and 2'!Q438</f>
        <v>4.3917213528521092E-2</v>
      </c>
      <c r="S436">
        <f t="shared" si="192"/>
        <v>0.20698596132299146</v>
      </c>
      <c r="T436">
        <f t="shared" si="193"/>
        <v>1.8374799625573932</v>
      </c>
      <c r="U436">
        <f t="shared" si="194"/>
        <v>0.63607757113666075</v>
      </c>
      <c r="V436">
        <f t="shared" si="195"/>
        <v>0.43375602009567232</v>
      </c>
      <c r="W436">
        <f t="shared" si="196"/>
        <v>0.32331748986832792</v>
      </c>
      <c r="X436">
        <f t="shared" si="197"/>
        <v>14.497959183673494</v>
      </c>
      <c r="Y436">
        <f t="shared" si="198"/>
        <v>0.30988505747126416</v>
      </c>
      <c r="Z436">
        <f t="shared" si="199"/>
        <v>0.48888869995442369</v>
      </c>
      <c r="AA436">
        <f t="shared" si="200"/>
        <v>0.30746235076880196</v>
      </c>
      <c r="AB436">
        <f t="shared" si="201"/>
        <v>0.17300191758367683</v>
      </c>
      <c r="AC436">
        <f t="shared" si="202"/>
        <v>0.59679965871591467</v>
      </c>
      <c r="AD436">
        <f t="shared" si="203"/>
        <v>0.16159503666061711</v>
      </c>
      <c r="AE436">
        <f t="shared" si="204"/>
        <v>0.38655442659346151</v>
      </c>
      <c r="AF436">
        <f t="shared" si="205"/>
        <v>0.20887873565687198</v>
      </c>
      <c r="AG436">
        <f t="shared" si="206"/>
        <v>0.38623753725088522</v>
      </c>
      <c r="AH436">
        <f t="shared" si="207"/>
        <v>20.954879609310456</v>
      </c>
      <c r="AJ436">
        <f t="shared" si="208"/>
        <v>9.8776974710475356E-3</v>
      </c>
      <c r="AK436">
        <f t="shared" si="209"/>
        <v>8.7687450217608653E-2</v>
      </c>
      <c r="AL436">
        <f t="shared" si="210"/>
        <v>3.0354627800106535E-2</v>
      </c>
      <c r="AM436">
        <f t="shared" si="211"/>
        <v>2.0699523365572108E-2</v>
      </c>
      <c r="AN436">
        <f t="shared" si="212"/>
        <v>1.5429222018754754E-2</v>
      </c>
      <c r="AO436">
        <f t="shared" si="213"/>
        <v>0.69186554415859824</v>
      </c>
      <c r="AP436">
        <f t="shared" si="214"/>
        <v>1.4788205098233025E-2</v>
      </c>
      <c r="AQ436">
        <f t="shared" si="215"/>
        <v>2.333054205366113E-2</v>
      </c>
      <c r="AR436">
        <f t="shared" si="216"/>
        <v>1.4672589702314179E-2</v>
      </c>
      <c r="AS436">
        <f t="shared" si="217"/>
        <v>8.2559251500929839E-3</v>
      </c>
      <c r="AT436">
        <f t="shared" si="218"/>
        <v>2.8480223692182453E-2</v>
      </c>
      <c r="AU436">
        <f t="shared" si="219"/>
        <v>7.7115707497941851E-3</v>
      </c>
      <c r="AV436">
        <f t="shared" si="220"/>
        <v>1.8446988663285455E-2</v>
      </c>
      <c r="AW436">
        <f t="shared" si="221"/>
        <v>9.9680236561256654E-3</v>
      </c>
      <c r="AX436">
        <f t="shared" si="222"/>
        <v>1.8431866202623094E-2</v>
      </c>
      <c r="AY436">
        <f t="shared" si="223"/>
        <v>1.0000000000000002</v>
      </c>
      <c r="BA436" cm="1">
        <f t="array" ref="BA436">SUM(AJ436:AX436*C436:Q436)</f>
        <v>5.0546143718939028E-2</v>
      </c>
    </row>
    <row r="437" spans="2:53" x14ac:dyDescent="0.3">
      <c r="B437" s="1">
        <f>'Problem 1 and 2'!B438</f>
        <v>41530</v>
      </c>
      <c r="C437" s="5">
        <f>('Problem 1 and 2'!C438-'Problem 1 and 2'!C439)/'Problem 1 and 2'!C439</f>
        <v>1.284651791751187E-2</v>
      </c>
      <c r="D437" s="5">
        <f>('Problem 1 and 2'!D438-'Problem 1 and 2'!D439)/'Problem 1 and 2'!D439</f>
        <v>4.547975596228504E-2</v>
      </c>
      <c r="E437" s="5">
        <f>('Problem 1 and 2'!E438-'Problem 1 and 2'!E439)/'Problem 1 and 2'!E439</f>
        <v>1.8827160493827232E-2</v>
      </c>
      <c r="F437" s="5">
        <f>('Problem 1 and 2'!F438-'Problem 1 and 2'!F439)/'Problem 1 and 2'!F439</f>
        <v>-8.958566629339285E-3</v>
      </c>
      <c r="G437" s="5">
        <f>('Problem 1 and 2'!G438-'Problem 1 and 2'!G439)/'Problem 1 and 2'!G439</f>
        <v>2.9462738301559759E-2</v>
      </c>
      <c r="H437" s="5">
        <f>('Problem 1 and 2'!H438-'Problem 1 and 2'!H439)/'Problem 1 and 2'!H439</f>
        <v>5.2419354838710132E-3</v>
      </c>
      <c r="I437" s="5">
        <f>('Problem 1 and 2'!I438-'Problem 1 and 2'!I439)/'Problem 1 and 2'!I439</f>
        <v>1.6309887869520985E-2</v>
      </c>
      <c r="J437" s="5">
        <f>('Problem 1 and 2'!J438-'Problem 1 and 2'!J439)/'Problem 1 and 2'!J439</f>
        <v>3.2276015581524826E-2</v>
      </c>
      <c r="K437" s="5">
        <f>('Problem 1 and 2'!K438-'Problem 1 and 2'!K439)/'Problem 1 and 2'!K439</f>
        <v>3.0815709969788514E-2</v>
      </c>
      <c r="L437" s="5">
        <f>('Problem 1 and 2'!L438-'Problem 1 and 2'!L439)/'Problem 1 and 2'!L439</f>
        <v>1.7167381974248764E-2</v>
      </c>
      <c r="M437" s="5">
        <f>('Problem 1 and 2'!M438-'Problem 1 and 2'!M439)/'Problem 1 and 2'!M439</f>
        <v>-4.5438657811955711E-3</v>
      </c>
      <c r="N437" s="5">
        <f>('Problem 1 and 2'!N438-'Problem 1 and 2'!N439)/'Problem 1 and 2'!N439</f>
        <v>2.2672064777327913E-2</v>
      </c>
      <c r="O437" s="5">
        <f>('Problem 1 and 2'!O438-'Problem 1 and 2'!O439)/'Problem 1 and 2'!O439</f>
        <v>5.011135857461056E-3</v>
      </c>
      <c r="P437" s="5">
        <f>('Problem 1 and 2'!P438-'Problem 1 and 2'!P439)/'Problem 1 and 2'!P439</f>
        <v>-3.7760137309590242E-2</v>
      </c>
      <c r="Q437" s="5">
        <f>('Problem 1 and 2'!Q438-'Problem 1 and 2'!Q439)/'Problem 1 and 2'!Q439</f>
        <v>1.1230219499744667E-2</v>
      </c>
      <c r="S437">
        <f t="shared" si="192"/>
        <v>0.20318805377578064</v>
      </c>
      <c r="T437">
        <f t="shared" si="193"/>
        <v>1.8162819766233282</v>
      </c>
      <c r="U437">
        <f t="shared" si="194"/>
        <v>0.6324373681693124</v>
      </c>
      <c r="V437">
        <f t="shared" si="195"/>
        <v>0.42346837041883062</v>
      </c>
      <c r="W437">
        <f t="shared" si="196"/>
        <v>0.32661664792820883</v>
      </c>
      <c r="X437">
        <f t="shared" si="197"/>
        <v>13.567346938775534</v>
      </c>
      <c r="Y437">
        <f t="shared" si="198"/>
        <v>0.30559386973180058</v>
      </c>
      <c r="Z437">
        <f t="shared" si="199"/>
        <v>0.48110797793923388</v>
      </c>
      <c r="AA437">
        <f t="shared" si="200"/>
        <v>0.31925183835153748</v>
      </c>
      <c r="AB437">
        <f t="shared" si="201"/>
        <v>0.17203407468810381</v>
      </c>
      <c r="AC437">
        <f t="shared" si="202"/>
        <v>0.59140063605529758</v>
      </c>
      <c r="AD437">
        <f t="shared" si="203"/>
        <v>0.16070435535618852</v>
      </c>
      <c r="AE437">
        <f t="shared" si="204"/>
        <v>0.3777643421771511</v>
      </c>
      <c r="AF437">
        <f t="shared" si="205"/>
        <v>0.21471948875110489</v>
      </c>
      <c r="AG437">
        <f t="shared" si="206"/>
        <v>0.36998866600290309</v>
      </c>
      <c r="AH437">
        <f t="shared" si="207"/>
        <v>19.961904604744316</v>
      </c>
      <c r="AJ437">
        <f t="shared" si="208"/>
        <v>1.017879094199705E-2</v>
      </c>
      <c r="AK437">
        <f t="shared" si="209"/>
        <v>9.0987408896426411E-2</v>
      </c>
      <c r="AL437">
        <f t="shared" si="210"/>
        <v>3.1682215735015687E-2</v>
      </c>
      <c r="AM437">
        <f t="shared" si="211"/>
        <v>2.121382597521208E-2</v>
      </c>
      <c r="AN437">
        <f t="shared" si="212"/>
        <v>1.636199823590893E-2</v>
      </c>
      <c r="AO437">
        <f t="shared" si="213"/>
        <v>0.67966194646331513</v>
      </c>
      <c r="AP437">
        <f t="shared" si="214"/>
        <v>1.5308853327511172E-2</v>
      </c>
      <c r="AQ437">
        <f t="shared" si="215"/>
        <v>2.4101306336515086E-2</v>
      </c>
      <c r="AR437">
        <f t="shared" si="216"/>
        <v>1.5993055005165256E-2</v>
      </c>
      <c r="AS437">
        <f t="shared" si="217"/>
        <v>8.6181192673977971E-3</v>
      </c>
      <c r="AT437">
        <f t="shared" si="218"/>
        <v>2.9626463394416797E-2</v>
      </c>
      <c r="AU437">
        <f t="shared" si="219"/>
        <v>8.0505522162446445E-3</v>
      </c>
      <c r="AV437">
        <f t="shared" si="220"/>
        <v>1.8924263473705231E-2</v>
      </c>
      <c r="AW437">
        <f t="shared" si="221"/>
        <v>1.0756463023076106E-2</v>
      </c>
      <c r="AX437">
        <f t="shared" si="222"/>
        <v>1.8534737708092667E-2</v>
      </c>
      <c r="AY437">
        <f t="shared" si="223"/>
        <v>0.99999999999999989</v>
      </c>
      <c r="BA437" cm="1">
        <f t="array" ref="BA437">SUM(AJ437:AX437*C437:Q437)</f>
        <v>1.0333188591220954E-2</v>
      </c>
    </row>
    <row r="438" spans="2:53" x14ac:dyDescent="0.3">
      <c r="B438" s="1">
        <f>'Problem 1 and 2'!B439</f>
        <v>41523</v>
      </c>
      <c r="C438" s="5">
        <f>('Problem 1 and 2'!C439-'Problem 1 and 2'!C440)/'Problem 1 and 2'!C440</f>
        <v>4.3018335684062013E-2</v>
      </c>
      <c r="D438" s="5">
        <f>('Problem 1 and 2'!D439-'Problem 1 and 2'!D440)/'Problem 1 and 2'!D440</f>
        <v>6.7001675041877349E-3</v>
      </c>
      <c r="E438" s="5">
        <f>('Problem 1 and 2'!E439-'Problem 1 and 2'!E440)/'Problem 1 and 2'!E440</f>
        <v>-5.8300092052776236E-3</v>
      </c>
      <c r="F438" s="5">
        <f>('Problem 1 and 2'!F439-'Problem 1 and 2'!F440)/'Problem 1 and 2'!F440</f>
        <v>1.8824871648602259E-2</v>
      </c>
      <c r="G438" s="5">
        <f>('Problem 1 and 2'!G439-'Problem 1 and 2'!G440)/'Problem 1 and 2'!G440</f>
        <v>0.11103979460847228</v>
      </c>
      <c r="H438" s="5">
        <f>('Problem 1 and 2'!H439-'Problem 1 and 2'!H440)/'Problem 1 and 2'!H440</f>
        <v>1.8480492813141684E-2</v>
      </c>
      <c r="I438" s="5">
        <f>('Problem 1 and 2'!I439-'Problem 1 and 2'!I440)/'Problem 1 and 2'!I440</f>
        <v>2.7225130890052296E-2</v>
      </c>
      <c r="J438" s="5">
        <f>('Problem 1 and 2'!J439-'Problem 1 and 2'!J440)/'Problem 1 and 2'!J440</f>
        <v>1.3536379018612392E-2</v>
      </c>
      <c r="K438" s="5">
        <f>('Problem 1 and 2'!K439-'Problem 1 and 2'!K440)/'Problem 1 and 2'!K440</f>
        <v>2.2235948116120962E-2</v>
      </c>
      <c r="L438" s="5">
        <f>('Problem 1 and 2'!L439-'Problem 1 and 2'!L440)/'Problem 1 and 2'!L440</f>
        <v>2.7185892725936939E-2</v>
      </c>
      <c r="M438" s="5">
        <f>('Problem 1 and 2'!M439-'Problem 1 and 2'!M440)/'Problem 1 and 2'!M440</f>
        <v>5.9774964838259035E-3</v>
      </c>
      <c r="N438" s="5">
        <f>('Problem 1 and 2'!N439-'Problem 1 and 2'!N440)/'Problem 1 and 2'!N440</f>
        <v>4.0438079191238388E-2</v>
      </c>
      <c r="O438" s="5">
        <f>('Problem 1 and 2'!O439-'Problem 1 and 2'!O440)/'Problem 1 and 2'!O440</f>
        <v>2.3361823361823329E-2</v>
      </c>
      <c r="P438" s="5">
        <f>('Problem 1 and 2'!P439-'Problem 1 and 2'!P440)/'Problem 1 and 2'!P440</f>
        <v>8.0017301038061983E-3</v>
      </c>
      <c r="Q438" s="5">
        <f>('Problem 1 and 2'!Q439-'Problem 1 and 2'!Q440)/'Problem 1 and 2'!Q440</f>
        <v>2.5654450261780072E-2</v>
      </c>
      <c r="S438">
        <f t="shared" si="192"/>
        <v>0.20061090222588754</v>
      </c>
      <c r="T438">
        <f t="shared" si="193"/>
        <v>1.7372713017781756</v>
      </c>
      <c r="U438">
        <f t="shared" si="194"/>
        <v>0.6207504007478255</v>
      </c>
      <c r="V438">
        <f t="shared" si="195"/>
        <v>0.42729633308928328</v>
      </c>
      <c r="W438">
        <f t="shared" si="196"/>
        <v>0.31726903342521295</v>
      </c>
      <c r="X438">
        <f t="shared" si="197"/>
        <v>13.496598639455804</v>
      </c>
      <c r="Y438">
        <f t="shared" si="198"/>
        <v>0.30068965517241358</v>
      </c>
      <c r="Z438">
        <f t="shared" si="199"/>
        <v>0.46606524870986693</v>
      </c>
      <c r="AA438">
        <f t="shared" si="200"/>
        <v>0.30970796745122775</v>
      </c>
      <c r="AB438">
        <f t="shared" si="201"/>
        <v>0.16913054600138477</v>
      </c>
      <c r="AC438">
        <f t="shared" si="202"/>
        <v>0.59410014738560624</v>
      </c>
      <c r="AD438">
        <f t="shared" si="203"/>
        <v>0.15714163013847413</v>
      </c>
      <c r="AE438">
        <f t="shared" si="204"/>
        <v>0.37588075265937027</v>
      </c>
      <c r="AF438">
        <f t="shared" si="205"/>
        <v>0.22314549321491636</v>
      </c>
      <c r="AG438">
        <f t="shared" si="206"/>
        <v>0.36587975603214901</v>
      </c>
      <c r="AH438">
        <f t="shared" si="207"/>
        <v>19.761537807487599</v>
      </c>
      <c r="AJ438">
        <f t="shared" si="208"/>
        <v>1.0151583554893007E-2</v>
      </c>
      <c r="AK438">
        <f t="shared" si="209"/>
        <v>8.7911746479564346E-2</v>
      </c>
      <c r="AL438">
        <f t="shared" si="210"/>
        <v>3.1412049345300681E-2</v>
      </c>
      <c r="AM438">
        <f t="shared" si="211"/>
        <v>2.1622625589764664E-2</v>
      </c>
      <c r="AN438">
        <f t="shared" si="212"/>
        <v>1.6054875714429494E-2</v>
      </c>
      <c r="AO438">
        <f t="shared" si="213"/>
        <v>0.68297309505649784</v>
      </c>
      <c r="AP438">
        <f t="shared" si="214"/>
        <v>1.5215903645842936E-2</v>
      </c>
      <c r="AQ438">
        <f t="shared" si="215"/>
        <v>2.3584462568154788E-2</v>
      </c>
      <c r="AR438">
        <f t="shared" si="216"/>
        <v>1.5672260452011998E-2</v>
      </c>
      <c r="AS438">
        <f t="shared" si="217"/>
        <v>8.5585720933773497E-3</v>
      </c>
      <c r="AT438">
        <f t="shared" si="218"/>
        <v>3.0063457265987827E-2</v>
      </c>
      <c r="AU438">
        <f t="shared" si="219"/>
        <v>7.9518927964671634E-3</v>
      </c>
      <c r="AV438">
        <f t="shared" si="220"/>
        <v>1.9020825014789584E-2</v>
      </c>
      <c r="AW438">
        <f t="shared" si="221"/>
        <v>1.1291909333613048E-2</v>
      </c>
      <c r="AX438">
        <f t="shared" si="222"/>
        <v>1.8514741089305207E-2</v>
      </c>
      <c r="AY438">
        <f t="shared" si="223"/>
        <v>0.99999999999999989</v>
      </c>
      <c r="BA438" cm="1">
        <f t="array" ref="BA438">SUM(AJ438:AX438*C438:Q438)</f>
        <v>1.8479675883113281E-2</v>
      </c>
    </row>
    <row r="439" spans="2:53" x14ac:dyDescent="0.3">
      <c r="B439" s="1">
        <f>'Problem 1 and 2'!B440</f>
        <v>41516</v>
      </c>
      <c r="C439" s="5">
        <f>('Problem 1 and 2'!C440-'Problem 1 and 2'!C441)/'Problem 1 and 2'!C441</f>
        <v>-3.6029911624744955E-2</v>
      </c>
      <c r="D439" s="5">
        <f>('Problem 1 and 2'!D440-'Problem 1 and 2'!D441)/'Problem 1 and 2'!D441</f>
        <v>-1.3766519823788612E-2</v>
      </c>
      <c r="E439" s="5">
        <f>('Problem 1 and 2'!E440-'Problem 1 and 2'!E441)/'Problem 1 and 2'!E441</f>
        <v>-6.4024390243903129E-3</v>
      </c>
      <c r="F439" s="5">
        <f>('Problem 1 and 2'!F440-'Problem 1 and 2'!F441)/'Problem 1 and 2'!F441</f>
        <v>-3.0420353982300804E-2</v>
      </c>
      <c r="G439" s="5">
        <f>('Problem 1 and 2'!G440-'Problem 1 and 2'!G441)/'Problem 1 and 2'!G441</f>
        <v>-8.274984086568956E-3</v>
      </c>
      <c r="H439" s="5">
        <f>('Problem 1 and 2'!H440-'Problem 1 and 2'!H441)/'Problem 1 and 2'!H441</f>
        <v>3.2962505150391898E-3</v>
      </c>
      <c r="I439" s="5">
        <f>('Problem 1 and 2'!I440-'Problem 1 and 2'!I441)/'Problem 1 and 2'!I441</f>
        <v>-2.0512820512820513E-2</v>
      </c>
      <c r="J439" s="5">
        <f>('Problem 1 and 2'!J440-'Problem 1 and 2'!J441)/'Problem 1 and 2'!J441</f>
        <v>-1.225626740947069E-2</v>
      </c>
      <c r="K439" s="5">
        <f>('Problem 1 and 2'!K440-'Problem 1 and 2'!K441)/'Problem 1 and 2'!K441</f>
        <v>-5.5976676384839559E-2</v>
      </c>
      <c r="L439" s="5">
        <f>('Problem 1 and 2'!L440-'Problem 1 and 2'!L441)/'Problem 1 and 2'!L441</f>
        <v>-4.2223786066150598E-2</v>
      </c>
      <c r="M439" s="5">
        <f>('Problem 1 and 2'!M440-'Problem 1 and 2'!M441)/'Problem 1 and 2'!M441</f>
        <v>-2.402196293754285E-2</v>
      </c>
      <c r="N439" s="5">
        <f>('Problem 1 and 2'!N440-'Problem 1 and 2'!N441)/'Problem 1 and 2'!N441</f>
        <v>-2.8641571194762683E-2</v>
      </c>
      <c r="O439" s="5">
        <f>('Problem 1 and 2'!O440-'Problem 1 and 2'!O441)/'Problem 1 and 2'!O441</f>
        <v>-2.1739130434782639E-2</v>
      </c>
      <c r="P439" s="5">
        <f>('Problem 1 and 2'!P440-'Problem 1 and 2'!P441)/'Problem 1 and 2'!P441</f>
        <v>-1.9300106044538697E-2</v>
      </c>
      <c r="Q439" s="5">
        <f>('Problem 1 and 2'!Q440-'Problem 1 and 2'!Q441)/'Problem 1 and 2'!Q441</f>
        <v>-2.7989821882951554E-2</v>
      </c>
      <c r="S439">
        <f t="shared" si="192"/>
        <v>0.19233688935517818</v>
      </c>
      <c r="T439">
        <f t="shared" si="193"/>
        <v>1.7257087639959579</v>
      </c>
      <c r="U439">
        <f t="shared" si="194"/>
        <v>0.62439060371517385</v>
      </c>
      <c r="V439">
        <f t="shared" si="195"/>
        <v>0.4194011600814746</v>
      </c>
      <c r="W439">
        <f t="shared" si="196"/>
        <v>0.28556045873857994</v>
      </c>
      <c r="X439">
        <f t="shared" si="197"/>
        <v>13.25170068027213</v>
      </c>
      <c r="Y439">
        <f t="shared" si="198"/>
        <v>0.2927203065134098</v>
      </c>
      <c r="Z439">
        <f t="shared" si="199"/>
        <v>0.45984067109771515</v>
      </c>
      <c r="AA439">
        <f t="shared" si="200"/>
        <v>0.30297111740395033</v>
      </c>
      <c r="AB439">
        <f t="shared" si="201"/>
        <v>0.16465427260935955</v>
      </c>
      <c r="AC439">
        <f t="shared" si="202"/>
        <v>0.59057001718443325</v>
      </c>
      <c r="AD439">
        <f t="shared" si="203"/>
        <v>0.15103410119382088</v>
      </c>
      <c r="AE439">
        <f t="shared" si="204"/>
        <v>0.36729995596725767</v>
      </c>
      <c r="AF439">
        <f t="shared" si="205"/>
        <v>0.22137411727650144</v>
      </c>
      <c r="AG439">
        <f t="shared" si="206"/>
        <v>0.35672809291546942</v>
      </c>
      <c r="AH439">
        <f t="shared" si="207"/>
        <v>19.406291208320408</v>
      </c>
      <c r="AJ439">
        <f t="shared" si="208"/>
        <v>9.9110585990131971E-3</v>
      </c>
      <c r="AK439">
        <f t="shared" si="209"/>
        <v>8.8925222520419761E-2</v>
      </c>
      <c r="AL439">
        <f t="shared" si="210"/>
        <v>3.2174648778199706E-2</v>
      </c>
      <c r="AM439">
        <f t="shared" si="211"/>
        <v>2.1611608090352535E-2</v>
      </c>
      <c r="AN439">
        <f t="shared" si="212"/>
        <v>1.4714839413321103E-2</v>
      </c>
      <c r="AO439">
        <f t="shared" si="213"/>
        <v>0.68285591193182194</v>
      </c>
      <c r="AP439">
        <f t="shared" si="214"/>
        <v>1.508378408687934E-2</v>
      </c>
      <c r="AQ439">
        <f t="shared" si="215"/>
        <v>2.3695443202488863E-2</v>
      </c>
      <c r="AR439">
        <f t="shared" si="216"/>
        <v>1.5612005104512298E-2</v>
      </c>
      <c r="AS439">
        <f t="shared" si="217"/>
        <v>8.4845821822339944E-3</v>
      </c>
      <c r="AT439">
        <f t="shared" si="218"/>
        <v>3.0431884734947581E-2</v>
      </c>
      <c r="AU439">
        <f t="shared" si="219"/>
        <v>7.7827390907679117E-3</v>
      </c>
      <c r="AV439">
        <f t="shared" si="220"/>
        <v>1.8926849650168012E-2</v>
      </c>
      <c r="AW439">
        <f t="shared" si="221"/>
        <v>1.1407337697869223E-2</v>
      </c>
      <c r="AX439">
        <f t="shared" si="222"/>
        <v>1.8382084917004798E-2</v>
      </c>
      <c r="AY439">
        <f t="shared" si="223"/>
        <v>1.0000000000000002</v>
      </c>
      <c r="BA439" cm="1">
        <f t="array" ref="BA439">SUM(AJ439:AX439*C439:Q439)</f>
        <v>-4.2476741402854767E-3</v>
      </c>
    </row>
    <row r="440" spans="2:53" x14ac:dyDescent="0.3">
      <c r="B440" s="1">
        <f>'Problem 1 and 2'!B441</f>
        <v>41509</v>
      </c>
      <c r="C440" s="5">
        <f>('Problem 1 and 2'!C441-'Problem 1 and 2'!C442)/'Problem 1 and 2'!C442</f>
        <v>0</v>
      </c>
      <c r="D440" s="5">
        <f>('Problem 1 and 2'!D441-'Problem 1 and 2'!D442)/'Problem 1 and 2'!D442</f>
        <v>2.3098591549295985E-2</v>
      </c>
      <c r="E440" s="5">
        <f>('Problem 1 and 2'!E441-'Problem 1 and 2'!E442)/'Problem 1 and 2'!E442</f>
        <v>9.5413973530317723E-3</v>
      </c>
      <c r="F440" s="5">
        <f>('Problem 1 and 2'!F441-'Problem 1 and 2'!F442)/'Problem 1 and 2'!F442</f>
        <v>-1.2021857923497317E-2</v>
      </c>
      <c r="G440" s="5">
        <f>('Problem 1 and 2'!G441-'Problem 1 and 2'!G442)/'Problem 1 and 2'!G442</f>
        <v>-1.8125000000000037E-2</v>
      </c>
      <c r="H440" s="5">
        <f>('Problem 1 and 2'!H441-'Problem 1 and 2'!H442)/'Problem 1 and 2'!H442</f>
        <v>-2.0559210526315788E-3</v>
      </c>
      <c r="I440" s="5">
        <f>('Problem 1 and 2'!I441-'Problem 1 and 2'!I442)/'Problem 1 and 2'!I442</f>
        <v>-9.6495683087862143E-3</v>
      </c>
      <c r="J440" s="5">
        <f>('Problem 1 and 2'!J441-'Problem 1 and 2'!J442)/'Problem 1 and 2'!J442</f>
        <v>1.1154489682096409E-3</v>
      </c>
      <c r="K440" s="5">
        <f>('Problem 1 and 2'!K441-'Problem 1 and 2'!K442)/'Problem 1 and 2'!K442</f>
        <v>1.2396694214875967E-2</v>
      </c>
      <c r="L440" s="5">
        <f>('Problem 1 and 2'!L441-'Problem 1 and 2'!L442)/'Problem 1 and 2'!L442</f>
        <v>-2.4708304735758371E-2</v>
      </c>
      <c r="M440" s="5">
        <f>('Problem 1 and 2'!M441-'Problem 1 and 2'!M442)/'Problem 1 and 2'!M442</f>
        <v>-4.0500493908462359E-2</v>
      </c>
      <c r="N440" s="5">
        <f>('Problem 1 and 2'!N441-'Problem 1 and 2'!N442)/'Problem 1 and 2'!N442</f>
        <v>-1.3720742534301878E-2</v>
      </c>
      <c r="O440" s="5">
        <f>('Problem 1 and 2'!O441-'Problem 1 and 2'!O442)/'Problem 1 and 2'!O442</f>
        <v>-1.1570247933884266E-2</v>
      </c>
      <c r="P440" s="5">
        <f>('Problem 1 and 2'!P441-'Problem 1 and 2'!P442)/'Problem 1 and 2'!P442</f>
        <v>3.832233340430135E-3</v>
      </c>
      <c r="Q440" s="5">
        <f>('Problem 1 and 2'!Q441-'Problem 1 and 2'!Q442)/'Problem 1 and 2'!Q442</f>
        <v>1.5290519877676255E-3</v>
      </c>
      <c r="S440">
        <f t="shared" si="192"/>
        <v>0.19952578578382726</v>
      </c>
      <c r="T440">
        <f t="shared" si="193"/>
        <v>1.7497973843755776</v>
      </c>
      <c r="U440">
        <f t="shared" si="194"/>
        <v>0.62841398594224318</v>
      </c>
      <c r="V440">
        <f t="shared" si="195"/>
        <v>0.43255978176115573</v>
      </c>
      <c r="W440">
        <f t="shared" si="196"/>
        <v>0.28794318400404945</v>
      </c>
      <c r="X440">
        <f t="shared" si="197"/>
        <v>13.208163265306144</v>
      </c>
      <c r="Y440">
        <f t="shared" si="198"/>
        <v>0.29885057471264354</v>
      </c>
      <c r="Z440">
        <f t="shared" si="199"/>
        <v>0.46554653390885431</v>
      </c>
      <c r="AA440">
        <f t="shared" si="200"/>
        <v>0.32093605086335686</v>
      </c>
      <c r="AB440">
        <f t="shared" si="201"/>
        <v>0.1719130943261572</v>
      </c>
      <c r="AC440">
        <f t="shared" si="202"/>
        <v>0.60510584742455642</v>
      </c>
      <c r="AD440">
        <f t="shared" si="203"/>
        <v>0.15548750771596387</v>
      </c>
      <c r="AE440">
        <f t="shared" si="204"/>
        <v>0.37546217721097452</v>
      </c>
      <c r="AF440">
        <f t="shared" si="205"/>
        <v>0.22573074458449488</v>
      </c>
      <c r="AG440">
        <f t="shared" si="206"/>
        <v>0.36700036784235462</v>
      </c>
      <c r="AH440">
        <f t="shared" si="207"/>
        <v>19.492436285762352</v>
      </c>
      <c r="AJ440">
        <f t="shared" si="208"/>
        <v>1.0236061970845825E-2</v>
      </c>
      <c r="AK440">
        <f t="shared" si="209"/>
        <v>8.9768018667510691E-2</v>
      </c>
      <c r="AL440">
        <f t="shared" si="210"/>
        <v>3.2238863153358041E-2</v>
      </c>
      <c r="AM440">
        <f t="shared" si="211"/>
        <v>2.2191160479878323E-2</v>
      </c>
      <c r="AN440">
        <f t="shared" si="212"/>
        <v>1.4772046951071408E-2</v>
      </c>
      <c r="AO440">
        <f t="shared" si="213"/>
        <v>0.67760453704566626</v>
      </c>
      <c r="AP440">
        <f t="shared" si="214"/>
        <v>1.5331617368472801E-2</v>
      </c>
      <c r="AQ440">
        <f t="shared" si="215"/>
        <v>2.3883445203250371E-2</v>
      </c>
      <c r="AR440">
        <f t="shared" si="216"/>
        <v>1.6464645371075275E-2</v>
      </c>
      <c r="AS440">
        <f t="shared" si="217"/>
        <v>8.8194770425760374E-3</v>
      </c>
      <c r="AT440">
        <f t="shared" si="218"/>
        <v>3.1043110186618247E-2</v>
      </c>
      <c r="AU440">
        <f t="shared" si="219"/>
        <v>7.9768124125938495E-3</v>
      </c>
      <c r="AV440">
        <f t="shared" si="220"/>
        <v>1.9261942001843006E-2</v>
      </c>
      <c r="AW440">
        <f t="shared" si="221"/>
        <v>1.1580427468134034E-2</v>
      </c>
      <c r="AX440">
        <f t="shared" si="222"/>
        <v>1.8827834677105946E-2</v>
      </c>
      <c r="AY440">
        <f t="shared" si="223"/>
        <v>1</v>
      </c>
      <c r="BA440" cm="1">
        <f t="array" ref="BA440">SUM(AJ440:AX440*C440:Q440)</f>
        <v>-1.1980219294291392E-3</v>
      </c>
    </row>
    <row r="441" spans="2:53" x14ac:dyDescent="0.3">
      <c r="B441" s="1">
        <f>'Problem 1 and 2'!B442</f>
        <v>41502</v>
      </c>
      <c r="C441" s="5">
        <f>('Problem 1 and 2'!C442-'Problem 1 and 2'!C443)/'Problem 1 and 2'!C443</f>
        <v>6.8446269678302538E-3</v>
      </c>
      <c r="D441" s="5">
        <f>('Problem 1 and 2'!D442-'Problem 1 and 2'!D443)/'Problem 1 and 2'!D443</f>
        <v>2.6011560693641494E-2</v>
      </c>
      <c r="E441" s="5">
        <f>('Problem 1 and 2'!E442-'Problem 1 and 2'!E443)/'Problem 1 and 2'!E443</f>
        <v>-4.9004594180705133E-3</v>
      </c>
      <c r="F441" s="5">
        <f>('Problem 1 and 2'!F442-'Problem 1 and 2'!F443)/'Problem 1 and 2'!F443</f>
        <v>-2.3479188900746961E-2</v>
      </c>
      <c r="G441" s="5">
        <f>('Problem 1 and 2'!G442-'Problem 1 and 2'!G443)/'Problem 1 and 2'!G443</f>
        <v>6.2893081761006293E-3</v>
      </c>
      <c r="H441" s="5">
        <f>('Problem 1 and 2'!H442-'Problem 1 and 2'!H443)/'Problem 1 and 2'!H443</f>
        <v>4.1135335252979972E-4</v>
      </c>
      <c r="I441" s="5">
        <f>('Problem 1 and 2'!I442-'Problem 1 and 2'!I443)/'Problem 1 and 2'!I443</f>
        <v>-1.5007503751875938E-2</v>
      </c>
      <c r="J441" s="5">
        <f>('Problem 1 and 2'!J442-'Problem 1 and 2'!J443)/'Problem 1 and 2'!J443</f>
        <v>3.1052328924669383E-2</v>
      </c>
      <c r="K441" s="5">
        <f>('Problem 1 and 2'!K442-'Problem 1 and 2'!K443)/'Problem 1 and 2'!K443</f>
        <v>-1.5116279069767407E-2</v>
      </c>
      <c r="L441" s="5">
        <f>('Problem 1 and 2'!L442-'Problem 1 and 2'!L443)/'Problem 1 and 2'!L443</f>
        <v>-9.5173351461591144E-3</v>
      </c>
      <c r="M441" s="5">
        <f>('Problem 1 and 2'!M442-'Problem 1 and 2'!M443)/'Problem 1 and 2'!M443</f>
        <v>-1.1071312276131683E-2</v>
      </c>
      <c r="N441" s="5">
        <f>('Problem 1 and 2'!N442-'Problem 1 and 2'!N443)/'Problem 1 and 2'!N443</f>
        <v>0</v>
      </c>
      <c r="O441" s="5">
        <f>('Problem 1 and 2'!O442-'Problem 1 and 2'!O443)/'Problem 1 and 2'!O443</f>
        <v>1.680672268907563E-2</v>
      </c>
      <c r="P441" s="5">
        <f>('Problem 1 and 2'!P442-'Problem 1 and 2'!P443)/'Problem 1 and 2'!P443</f>
        <v>2.666666666666646E-2</v>
      </c>
      <c r="Q441" s="5">
        <f>('Problem 1 and 2'!Q442-'Problem 1 and 2'!Q443)/'Problem 1 and 2'!Q443</f>
        <v>1.3429752066115554E-2</v>
      </c>
      <c r="S441">
        <f t="shared" si="192"/>
        <v>0.19952578578382726</v>
      </c>
      <c r="T441">
        <f t="shared" si="193"/>
        <v>1.7102920469530007</v>
      </c>
      <c r="U441">
        <f t="shared" si="194"/>
        <v>0.62247470741656941</v>
      </c>
      <c r="V441">
        <f t="shared" si="195"/>
        <v>0.43782323043302823</v>
      </c>
      <c r="W441">
        <f t="shared" si="196"/>
        <v>0.29325849421163536</v>
      </c>
      <c r="X441">
        <f t="shared" si="197"/>
        <v>13.235374149659885</v>
      </c>
      <c r="Y441">
        <f t="shared" si="198"/>
        <v>0.30176245210727953</v>
      </c>
      <c r="Z441">
        <f t="shared" si="199"/>
        <v>0.46502781910784169</v>
      </c>
      <c r="AA441">
        <f t="shared" si="200"/>
        <v>0.31700622166911174</v>
      </c>
      <c r="AB441">
        <f t="shared" si="201"/>
        <v>0.17626838735623576</v>
      </c>
      <c r="AC441">
        <f t="shared" si="202"/>
        <v>0.63064737770363</v>
      </c>
      <c r="AD441">
        <f t="shared" si="203"/>
        <v>0.15765059088386191</v>
      </c>
      <c r="AE441">
        <f t="shared" si="204"/>
        <v>0.37985721941912975</v>
      </c>
      <c r="AF441">
        <f t="shared" si="205"/>
        <v>0.22486899412796868</v>
      </c>
      <c r="AG441">
        <f t="shared" si="206"/>
        <v>0.36644006193725182</v>
      </c>
      <c r="AH441">
        <f t="shared" si="207"/>
        <v>19.518277538770256</v>
      </c>
      <c r="AJ441">
        <f t="shared" si="208"/>
        <v>1.0222509921149443E-2</v>
      </c>
      <c r="AK441">
        <f t="shared" si="209"/>
        <v>8.7625152555380517E-2</v>
      </c>
      <c r="AL441">
        <f t="shared" si="210"/>
        <v>3.1891887292826569E-2</v>
      </c>
      <c r="AM441">
        <f t="shared" si="211"/>
        <v>2.2431448142048151E-2</v>
      </c>
      <c r="AN441">
        <f t="shared" si="212"/>
        <v>1.5024814235227441E-2</v>
      </c>
      <c r="AO441">
        <f t="shared" si="213"/>
        <v>0.67810154473773177</v>
      </c>
      <c r="AP441">
        <f t="shared" si="214"/>
        <v>1.5460506261778056E-2</v>
      </c>
      <c r="AQ441">
        <f t="shared" si="215"/>
        <v>2.382524883069885E-2</v>
      </c>
      <c r="AR441">
        <f t="shared" si="216"/>
        <v>1.6241505995568738E-2</v>
      </c>
      <c r="AS441">
        <f t="shared" si="217"/>
        <v>9.0309396926088331E-3</v>
      </c>
      <c r="AT441">
        <f t="shared" si="218"/>
        <v>3.2310606120388413E-2</v>
      </c>
      <c r="AU441">
        <f t="shared" si="219"/>
        <v>8.0770749657961185E-3</v>
      </c>
      <c r="AV441">
        <f t="shared" si="220"/>
        <v>1.9461615845178856E-2</v>
      </c>
      <c r="AW441">
        <f t="shared" si="221"/>
        <v>1.1520944595715411E-2</v>
      </c>
      <c r="AX441">
        <f t="shared" si="222"/>
        <v>1.8774200807902808E-2</v>
      </c>
      <c r="AY441">
        <f t="shared" si="223"/>
        <v>0.99999999999999989</v>
      </c>
      <c r="BA441" cm="1">
        <f t="array" ref="BA441">SUM(AJ441:AX441*C441:Q441)</f>
        <v>2.7447816266797632E-3</v>
      </c>
    </row>
    <row r="442" spans="2:53" x14ac:dyDescent="0.3">
      <c r="B442" s="1">
        <f>'Problem 1 and 2'!B443</f>
        <v>41495</v>
      </c>
      <c r="C442" s="5">
        <f>('Problem 1 and 2'!C443-'Problem 1 and 2'!C444)/'Problem 1 and 2'!C444</f>
        <v>-2.730375426621199E-3</v>
      </c>
      <c r="D442" s="5">
        <f>('Problem 1 and 2'!D443-'Problem 1 and 2'!D444)/'Problem 1 and 2'!D444</f>
        <v>5.8139534883722838E-3</v>
      </c>
      <c r="E442" s="5">
        <f>('Problem 1 and 2'!E443-'Problem 1 and 2'!E444)/'Problem 1 and 2'!E444</f>
        <v>-2.8851873884592472E-2</v>
      </c>
      <c r="F442" s="5">
        <f>('Problem 1 and 2'!F443-'Problem 1 and 2'!F444)/'Problem 1 and 2'!F444</f>
        <v>-2.7503892060197103E-2</v>
      </c>
      <c r="G442" s="5">
        <f>('Problem 1 and 2'!G443-'Problem 1 and 2'!G444)/'Problem 1 and 2'!G444</f>
        <v>1.7925736235595464E-2</v>
      </c>
      <c r="H442" s="5">
        <f>('Problem 1 and 2'!H443-'Problem 1 and 2'!H444)/'Problem 1 and 2'!H444</f>
        <v>-8.9686098654709213E-3</v>
      </c>
      <c r="I442" s="5">
        <f>('Problem 1 and 2'!I443-'Problem 1 and 2'!I444)/'Problem 1 and 2'!I444</f>
        <v>4.0180813661477221E-3</v>
      </c>
      <c r="J442" s="5">
        <f>('Problem 1 and 2'!J443-'Problem 1 and 2'!J444)/'Problem 1 and 2'!J444</f>
        <v>4.6959662853702656E-2</v>
      </c>
      <c r="K442" s="5">
        <f>('Problem 1 and 2'!K443-'Problem 1 and 2'!K444)/'Problem 1 and 2'!K444</f>
        <v>-1.4326647564469943E-2</v>
      </c>
      <c r="L442" s="5">
        <f>('Problem 1 and 2'!L443-'Problem 1 and 2'!L444)/'Problem 1 and 2'!L444</f>
        <v>1.1691884456671173E-2</v>
      </c>
      <c r="M442" s="5">
        <f>('Problem 1 and 2'!M443-'Problem 1 and 2'!M444)/'Problem 1 and 2'!M444</f>
        <v>1.2862796833773175E-2</v>
      </c>
      <c r="N442" s="5">
        <f>('Problem 1 and 2'!N443-'Problem 1 and 2'!N444)/'Problem 1 and 2'!N444</f>
        <v>6.4987814784728789E-3</v>
      </c>
      <c r="O442" s="5">
        <f>('Problem 1 and 2'!O443-'Problem 1 and 2'!O444)/'Problem 1 and 2'!O444</f>
        <v>-1.4900662251655568E-2</v>
      </c>
      <c r="P442" s="5">
        <f>('Problem 1 and 2'!P443-'Problem 1 and 2'!P444)/'Problem 1 and 2'!P444</f>
        <v>6.6185038452575451E-2</v>
      </c>
      <c r="Q442" s="5">
        <f>('Problem 1 and 2'!Q443-'Problem 1 and 2'!Q444)/'Problem 1 and 2'!Q444</f>
        <v>-5.1387461459402751E-3</v>
      </c>
      <c r="S442">
        <f t="shared" si="192"/>
        <v>0.19816939023125196</v>
      </c>
      <c r="T442">
        <f t="shared" si="193"/>
        <v>1.6669325302696854</v>
      </c>
      <c r="U442">
        <f t="shared" si="194"/>
        <v>0.62554014149433645</v>
      </c>
      <c r="V442">
        <f t="shared" si="195"/>
        <v>0.44835012777677313</v>
      </c>
      <c r="W442">
        <f t="shared" si="196"/>
        <v>0.29142562862281263</v>
      </c>
      <c r="X442">
        <f t="shared" si="197"/>
        <v>13.229931972789137</v>
      </c>
      <c r="Y442">
        <f t="shared" si="198"/>
        <v>0.30636015325670485</v>
      </c>
      <c r="Z442">
        <f t="shared" si="199"/>
        <v>0.45102251948050009</v>
      </c>
      <c r="AA442">
        <f t="shared" si="200"/>
        <v>0.32187172448103435</v>
      </c>
      <c r="AB442">
        <f t="shared" si="201"/>
        <v>0.17796211242348856</v>
      </c>
      <c r="AC442">
        <f t="shared" si="202"/>
        <v>0.63770763810597564</v>
      </c>
      <c r="AD442">
        <f t="shared" si="203"/>
        <v>0.15765059088386191</v>
      </c>
      <c r="AE442">
        <f t="shared" si="204"/>
        <v>0.37357858769319374</v>
      </c>
      <c r="AF442">
        <f t="shared" si="205"/>
        <v>0.21902824103373578</v>
      </c>
      <c r="AG442">
        <f t="shared" si="206"/>
        <v>0.36158407742636067</v>
      </c>
      <c r="AH442">
        <f t="shared" si="207"/>
        <v>19.467115435968854</v>
      </c>
      <c r="AJ442">
        <f t="shared" si="208"/>
        <v>1.0179699754854273E-2</v>
      </c>
      <c r="AK442">
        <f t="shared" si="209"/>
        <v>8.5628121729310752E-2</v>
      </c>
      <c r="AL442">
        <f t="shared" si="210"/>
        <v>3.2133170605160286E-2</v>
      </c>
      <c r="AM442">
        <f t="shared" si="211"/>
        <v>2.3031153703869704E-2</v>
      </c>
      <c r="AN442">
        <f t="shared" si="212"/>
        <v>1.4970149510921044E-2</v>
      </c>
      <c r="AO442">
        <f t="shared" si="213"/>
        <v>0.67960412606094456</v>
      </c>
      <c r="AP442">
        <f t="shared" si="214"/>
        <v>1.5737316309875661E-2</v>
      </c>
      <c r="AQ442">
        <f t="shared" si="215"/>
        <v>2.3168430934927226E-2</v>
      </c>
      <c r="AR442">
        <f t="shared" si="216"/>
        <v>1.6534125229787297E-2</v>
      </c>
      <c r="AS442">
        <f t="shared" si="217"/>
        <v>9.1416785917174375E-3</v>
      </c>
      <c r="AT442">
        <f t="shared" si="218"/>
        <v>3.2758198830408168E-2</v>
      </c>
      <c r="AU442">
        <f t="shared" si="219"/>
        <v>8.0983025658015687E-3</v>
      </c>
      <c r="AV442">
        <f t="shared" si="220"/>
        <v>1.9190238477907358E-2</v>
      </c>
      <c r="AW442">
        <f t="shared" si="221"/>
        <v>1.1251191361871894E-2</v>
      </c>
      <c r="AX442">
        <f t="shared" si="222"/>
        <v>1.8574096332642676E-2</v>
      </c>
      <c r="AY442">
        <f t="shared" si="223"/>
        <v>1</v>
      </c>
      <c r="BA442" cm="1">
        <f t="array" ref="BA442">SUM(AJ442:AX442*C442:Q442)</f>
        <v>-5.0587811067396718E-3</v>
      </c>
    </row>
    <row r="443" spans="2:53" x14ac:dyDescent="0.3">
      <c r="B443" s="1">
        <f>'Problem 1 and 2'!B444</f>
        <v>41488</v>
      </c>
      <c r="C443" s="5">
        <f>('Problem 1 and 2'!C444-'Problem 1 and 2'!C445)/'Problem 1 and 2'!C445</f>
        <v>2.3759608665269084E-2</v>
      </c>
      <c r="D443" s="5">
        <f>('Problem 1 and 2'!D444-'Problem 1 and 2'!D445)/'Problem 1 and 2'!D445</f>
        <v>2.0166073546856348E-2</v>
      </c>
      <c r="E443" s="5">
        <f>('Problem 1 and 2'!E444-'Problem 1 and 2'!E445)/'Problem 1 and 2'!E445</f>
        <v>3.701418877236274E-2</v>
      </c>
      <c r="F443" s="5">
        <f>('Problem 1 and 2'!F444-'Problem 1 and 2'!F445)/'Problem 1 and 2'!F445</f>
        <v>2.6638252530633958E-2</v>
      </c>
      <c r="G443" s="5">
        <f>('Problem 1 and 2'!G444-'Problem 1 and 2'!G445)/'Problem 1 and 2'!G445</f>
        <v>2.0248203788373574E-2</v>
      </c>
      <c r="H443" s="5">
        <f>('Problem 1 and 2'!H444-'Problem 1 and 2'!H445)/'Problem 1 and 2'!H445</f>
        <v>2.8942953020134252E-2</v>
      </c>
      <c r="I443" s="5">
        <f>('Problem 1 and 2'!I444-'Problem 1 and 2'!I445)/'Problem 1 and 2'!I445</f>
        <v>6.572295247724888E-3</v>
      </c>
      <c r="J443" s="5">
        <f>('Problem 1 and 2'!J444-'Problem 1 and 2'!J445)/'Problem 1 and 2'!J445</f>
        <v>1.9643953345610733E-2</v>
      </c>
      <c r="K443" s="5">
        <f>('Problem 1 and 2'!K444-'Problem 1 and 2'!K445)/'Problem 1 and 2'!K445</f>
        <v>2.8285209192693058E-2</v>
      </c>
      <c r="L443" s="5">
        <f>('Problem 1 and 2'!L444-'Problem 1 and 2'!L445)/'Problem 1 and 2'!L445</f>
        <v>9.7222222222222623E-3</v>
      </c>
      <c r="M443" s="5">
        <f>('Problem 1 and 2'!M444-'Problem 1 and 2'!M445)/'Problem 1 and 2'!M445</f>
        <v>2.4324324324324256E-2</v>
      </c>
      <c r="N443" s="5">
        <f>('Problem 1 and 2'!N444-'Problem 1 and 2'!N445)/'Problem 1 and 2'!N445</f>
        <v>3.25998370008143E-3</v>
      </c>
      <c r="O443" s="5">
        <f>('Problem 1 and 2'!O444-'Problem 1 and 2'!O445)/'Problem 1 and 2'!O445</f>
        <v>-3.3003300330034253E-3</v>
      </c>
      <c r="P443" s="5">
        <f>('Problem 1 and 2'!P444-'Problem 1 and 2'!P445)/'Problem 1 and 2'!P445</f>
        <v>1.6102296945299421E-2</v>
      </c>
      <c r="Q443" s="5">
        <f>('Problem 1 and 2'!Q444-'Problem 1 and 2'!Q445)/'Problem 1 and 2'!Q445</f>
        <v>0</v>
      </c>
      <c r="S443">
        <f t="shared" si="192"/>
        <v>0.1987119484522821</v>
      </c>
      <c r="T443">
        <f t="shared" si="193"/>
        <v>1.657297082117837</v>
      </c>
      <c r="U443">
        <f t="shared" si="194"/>
        <v>0.64412433559079907</v>
      </c>
      <c r="V443">
        <f t="shared" si="195"/>
        <v>0.4610302541226477</v>
      </c>
      <c r="W443">
        <f t="shared" si="196"/>
        <v>0.28629360497410894</v>
      </c>
      <c r="X443">
        <f t="shared" si="197"/>
        <v>13.3496598639456</v>
      </c>
      <c r="Y443">
        <f t="shared" si="198"/>
        <v>0.30513409961685811</v>
      </c>
      <c r="Z443">
        <f t="shared" si="199"/>
        <v>0.43079264224100672</v>
      </c>
      <c r="AA443">
        <f t="shared" si="200"/>
        <v>0.32655009256942152</v>
      </c>
      <c r="AB443">
        <f t="shared" si="201"/>
        <v>0.17590544627039592</v>
      </c>
      <c r="AC443">
        <f t="shared" si="202"/>
        <v>0.62960910411504989</v>
      </c>
      <c r="AD443">
        <f t="shared" si="203"/>
        <v>0.15663266939308634</v>
      </c>
      <c r="AE443">
        <f t="shared" si="204"/>
        <v>0.37922935624653614</v>
      </c>
      <c r="AF443">
        <f t="shared" si="205"/>
        <v>0.20543173383076718</v>
      </c>
      <c r="AG443">
        <f t="shared" si="206"/>
        <v>0.36345176377670341</v>
      </c>
      <c r="AH443">
        <f t="shared" si="207"/>
        <v>19.569853997263099</v>
      </c>
      <c r="AJ443">
        <f t="shared" si="208"/>
        <v>1.01539821646126E-2</v>
      </c>
      <c r="AK443">
        <f t="shared" si="209"/>
        <v>8.4686226190017297E-2</v>
      </c>
      <c r="AL443">
        <f t="shared" si="210"/>
        <v>3.2914110431323695E-2</v>
      </c>
      <c r="AM443">
        <f t="shared" si="211"/>
        <v>2.3558185676148841E-2</v>
      </c>
      <c r="AN443">
        <f t="shared" si="212"/>
        <v>1.4629317368139176E-2</v>
      </c>
      <c r="AO443">
        <f t="shared" si="213"/>
        <v>0.6821542902574842</v>
      </c>
      <c r="AP443">
        <f t="shared" si="214"/>
        <v>1.5592047833342651E-2</v>
      </c>
      <c r="AQ443">
        <f t="shared" si="215"/>
        <v>2.2013073899337949E-2</v>
      </c>
      <c r="AR443">
        <f t="shared" si="216"/>
        <v>1.6686383690705638E-2</v>
      </c>
      <c r="AS443">
        <f t="shared" si="217"/>
        <v>8.988592673966643E-3</v>
      </c>
      <c r="AT443">
        <f t="shared" si="218"/>
        <v>3.2172396595452506E-2</v>
      </c>
      <c r="AU443">
        <f t="shared" si="219"/>
        <v>8.0037730181835732E-3</v>
      </c>
      <c r="AV443">
        <f t="shared" si="220"/>
        <v>1.937824146769682E-2</v>
      </c>
      <c r="AW443">
        <f t="shared" si="221"/>
        <v>1.0497356488172953E-2</v>
      </c>
      <c r="AX443">
        <f t="shared" si="222"/>
        <v>1.8572022245415484E-2</v>
      </c>
      <c r="AY443">
        <f t="shared" si="223"/>
        <v>1</v>
      </c>
      <c r="BA443" cm="1">
        <f t="array" ref="BA443">SUM(AJ443:AX443*C443:Q443)</f>
        <v>2.5842665504142954E-2</v>
      </c>
    </row>
    <row r="444" spans="2:53" x14ac:dyDescent="0.3">
      <c r="B444" s="1">
        <f>'Problem 1 and 2'!B445</f>
        <v>41481</v>
      </c>
      <c r="C444" s="5">
        <f>('Problem 1 and 2'!C445-'Problem 1 and 2'!C446)/'Problem 1 and 2'!C446</f>
        <v>-4.4726301735647643E-2</v>
      </c>
      <c r="D444" s="5">
        <f>('Problem 1 and 2'!D445-'Problem 1 and 2'!D446)/'Problem 1 and 2'!D446</f>
        <v>8.3732057416267599E-3</v>
      </c>
      <c r="E444" s="5">
        <f>('Problem 1 and 2'!E445-'Problem 1 and 2'!E446)/'Problem 1 and 2'!E446</f>
        <v>-8.2594065463444128E-3</v>
      </c>
      <c r="F444" s="5">
        <f>('Problem 1 and 2'!F445-'Problem 1 and 2'!F446)/'Problem 1 and 2'!F446</f>
        <v>1.2405609492988095E-2</v>
      </c>
      <c r="G444" s="5">
        <f>('Problem 1 and 2'!G445-'Problem 1 and 2'!G446)/'Problem 1 and 2'!G446</f>
        <v>8.5638998682475813E-3</v>
      </c>
      <c r="H444" s="5">
        <f>('Problem 1 and 2'!H445-'Problem 1 and 2'!H446)/'Problem 1 and 2'!H446</f>
        <v>3.7894736842105504E-3</v>
      </c>
      <c r="I444" s="5">
        <f>('Problem 1 and 2'!I445-'Problem 1 and 2'!I446)/'Problem 1 and 2'!I446</f>
        <v>-1.514386673397188E-3</v>
      </c>
      <c r="J444" s="5">
        <f>('Problem 1 and 2'!J445-'Problem 1 and 2'!J446)/'Problem 1 and 2'!J446</f>
        <v>-2.2208883553421301E-2</v>
      </c>
      <c r="K444" s="5">
        <f>('Problem 1 and 2'!K445-'Problem 1 and 2'!K446)/'Problem 1 and 2'!K446</f>
        <v>-5.8582308142940262E-3</v>
      </c>
      <c r="L444" s="5">
        <f>('Problem 1 and 2'!L445-'Problem 1 and 2'!L446)/'Problem 1 and 2'!L446</f>
        <v>1.551480959097312E-2</v>
      </c>
      <c r="M444" s="5">
        <f>('Problem 1 and 2'!M445-'Problem 1 and 2'!M446)/'Problem 1 and 2'!M446</f>
        <v>2.0689655172413682E-2</v>
      </c>
      <c r="N444" s="5">
        <f>('Problem 1 and 2'!N445-'Problem 1 and 2'!N446)/'Problem 1 and 2'!N446</f>
        <v>1.8257261410788404E-2</v>
      </c>
      <c r="O444" s="5">
        <f>('Problem 1 and 2'!O445-'Problem 1 and 2'!O446)/'Problem 1 and 2'!O446</f>
        <v>2.4225352112676121E-2</v>
      </c>
      <c r="P444" s="5">
        <f>('Problem 1 and 2'!P445-'Problem 1 and 2'!P446)/'Problem 1 and 2'!P446</f>
        <v>2.3509452253998968E-2</v>
      </c>
      <c r="Q444" s="5">
        <f>('Problem 1 and 2'!Q445-'Problem 1 and 2'!Q446)/'Problem 1 and 2'!Q446</f>
        <v>3.5106382978723406E-2</v>
      </c>
      <c r="S444">
        <f t="shared" si="192"/>
        <v>0.19410020357352603</v>
      </c>
      <c r="T444">
        <f t="shared" si="193"/>
        <v>1.6245365584015545</v>
      </c>
      <c r="U444">
        <f t="shared" si="194"/>
        <v>0.62113358000754626</v>
      </c>
      <c r="V444">
        <f t="shared" si="195"/>
        <v>0.44906787077748306</v>
      </c>
      <c r="W444">
        <f t="shared" si="196"/>
        <v>0.28061172164875853</v>
      </c>
      <c r="X444">
        <f t="shared" si="197"/>
        <v>12.974149659863969</v>
      </c>
      <c r="Y444">
        <f t="shared" si="198"/>
        <v>0.30314176245210717</v>
      </c>
      <c r="Z444">
        <f t="shared" si="199"/>
        <v>0.42249320542480434</v>
      </c>
      <c r="AA444">
        <f t="shared" si="200"/>
        <v>0.3175676258397182</v>
      </c>
      <c r="AB444">
        <f t="shared" si="201"/>
        <v>0.17421172120314316</v>
      </c>
      <c r="AC444">
        <f t="shared" si="202"/>
        <v>0.61465796443949461</v>
      </c>
      <c r="AD444">
        <f t="shared" si="203"/>
        <v>0.15612370864769856</v>
      </c>
      <c r="AE444">
        <f t="shared" si="204"/>
        <v>0.38048508259172342</v>
      </c>
      <c r="AF444">
        <f t="shared" si="205"/>
        <v>0.20217623210611277</v>
      </c>
      <c r="AG444">
        <f t="shared" si="206"/>
        <v>0.36345176377670341</v>
      </c>
      <c r="AH444">
        <f t="shared" si="207"/>
        <v>19.077908660754336</v>
      </c>
      <c r="AJ444">
        <f t="shared" si="208"/>
        <v>1.017408181499551E-2</v>
      </c>
      <c r="AK444">
        <f t="shared" si="209"/>
        <v>8.5152758999388178E-2</v>
      </c>
      <c r="AL444">
        <f t="shared" si="210"/>
        <v>3.2557739480391597E-2</v>
      </c>
      <c r="AM444">
        <f t="shared" si="211"/>
        <v>2.3538631972867777E-2</v>
      </c>
      <c r="AN444">
        <f t="shared" si="212"/>
        <v>1.4708725502288007E-2</v>
      </c>
      <c r="AO444">
        <f t="shared" si="213"/>
        <v>0.68006142028310634</v>
      </c>
      <c r="AP444">
        <f t="shared" si="214"/>
        <v>1.5889674693521729E-2</v>
      </c>
      <c r="AQ444">
        <f t="shared" si="215"/>
        <v>2.2145677125183335E-2</v>
      </c>
      <c r="AR444">
        <f t="shared" si="216"/>
        <v>1.6645830079530407E-2</v>
      </c>
      <c r="AS444">
        <f t="shared" si="217"/>
        <v>9.1315942591505654E-3</v>
      </c>
      <c r="AT444">
        <f t="shared" si="218"/>
        <v>3.2218309426332643E-2</v>
      </c>
      <c r="AU444">
        <f t="shared" si="219"/>
        <v>8.1834812936736993E-3</v>
      </c>
      <c r="AV444">
        <f t="shared" si="220"/>
        <v>1.9943752187808153E-2</v>
      </c>
      <c r="AW444">
        <f t="shared" si="221"/>
        <v>1.0597400150154548E-2</v>
      </c>
      <c r="AX444">
        <f t="shared" si="222"/>
        <v>1.9050922731607869E-2</v>
      </c>
      <c r="AY444">
        <f t="shared" si="223"/>
        <v>1.0000000000000004</v>
      </c>
      <c r="BA444" cm="1">
        <f t="array" ref="BA444">SUM(AJ444:AX444*C444:Q444)</f>
        <v>4.7294470017471522E-3</v>
      </c>
    </row>
    <row r="445" spans="2:53" x14ac:dyDescent="0.3">
      <c r="B445" s="1">
        <f>'Problem 1 and 2'!B446</f>
        <v>41474</v>
      </c>
      <c r="C445" s="5">
        <f>('Problem 1 and 2'!C446-'Problem 1 and 2'!C447)/'Problem 1 and 2'!C447</f>
        <v>0</v>
      </c>
      <c r="D445" s="5">
        <f>('Problem 1 and 2'!D446-'Problem 1 and 2'!D447)/'Problem 1 and 2'!D447</f>
        <v>3.6014405762305624E-3</v>
      </c>
      <c r="E445" s="5">
        <f>('Problem 1 and 2'!E446-'Problem 1 and 2'!E447)/'Problem 1 and 2'!E447</f>
        <v>-7.2881870634680657E-3</v>
      </c>
      <c r="F445" s="5">
        <f>('Problem 1 and 2'!F446-'Problem 1 and 2'!F447)/'Problem 1 and 2'!F447</f>
        <v>8.1680280046674422E-2</v>
      </c>
      <c r="G445" s="5">
        <f>('Problem 1 and 2'!G446-'Problem 1 and 2'!G447)/'Problem 1 and 2'!G447</f>
        <v>-5.6556867619639489E-2</v>
      </c>
      <c r="H445" s="5">
        <f>('Problem 1 and 2'!H446-'Problem 1 and 2'!H447)/'Problem 1 and 2'!H447</f>
        <v>1.2647554806071307E-3</v>
      </c>
      <c r="I445" s="5">
        <f>('Problem 1 and 2'!I446-'Problem 1 and 2'!I447)/'Problem 1 and 2'!I447</f>
        <v>1.5166835187056772E-3</v>
      </c>
      <c r="J445" s="5">
        <f>('Problem 1 and 2'!J446-'Problem 1 and 2'!J447)/'Problem 1 and 2'!J447</f>
        <v>1.2019230769230085E-3</v>
      </c>
      <c r="K445" s="5">
        <f>('Problem 1 and 2'!K446-'Problem 1 and 2'!K447)/'Problem 1 and 2'!K447</f>
        <v>-1.5570934256055494E-2</v>
      </c>
      <c r="L445" s="5">
        <f>('Problem 1 and 2'!L446-'Problem 1 and 2'!L447)/'Problem 1 and 2'!L447</f>
        <v>2.1613832853025934E-2</v>
      </c>
      <c r="M445" s="5">
        <f>('Problem 1 and 2'!M446-'Problem 1 and 2'!M447)/'Problem 1 and 2'!M447</f>
        <v>5.896635449184868E-3</v>
      </c>
      <c r="N445" s="5">
        <f>('Problem 1 and 2'!N446-'Problem 1 and 2'!N447)/'Problem 1 and 2'!N447</f>
        <v>3.1678082191780844E-2</v>
      </c>
      <c r="O445" s="5">
        <f>('Problem 1 and 2'!O446-'Problem 1 and 2'!O447)/'Problem 1 and 2'!O447</f>
        <v>8.2317073170731711E-2</v>
      </c>
      <c r="P445" s="5">
        <f>('Problem 1 and 2'!P446-'Problem 1 and 2'!P447)/'Problem 1 and 2'!P447</f>
        <v>-2.2043138184403822E-2</v>
      </c>
      <c r="Q445" s="5">
        <f>('Problem 1 and 2'!Q446-'Problem 1 and 2'!Q447)/'Problem 1 and 2'!Q447</f>
        <v>2.7884089666484358E-2</v>
      </c>
      <c r="S445">
        <f t="shared" si="192"/>
        <v>0.20318805377578059</v>
      </c>
      <c r="T445">
        <f t="shared" si="193"/>
        <v>1.6110469309889675</v>
      </c>
      <c r="U445">
        <f t="shared" si="194"/>
        <v>0.62630650001377808</v>
      </c>
      <c r="V445">
        <f t="shared" si="195"/>
        <v>0.4435651744387073</v>
      </c>
      <c r="W445">
        <f t="shared" si="196"/>
        <v>0.27822899638328902</v>
      </c>
      <c r="X445">
        <f t="shared" si="197"/>
        <v>12.925170068027233</v>
      </c>
      <c r="Y445">
        <f t="shared" si="198"/>
        <v>0.30360153256704969</v>
      </c>
      <c r="Z445">
        <f t="shared" si="199"/>
        <v>0.43208942924353838</v>
      </c>
      <c r="AA445">
        <f t="shared" si="200"/>
        <v>0.31943897307507302</v>
      </c>
      <c r="AB445">
        <f t="shared" si="201"/>
        <v>0.17155015324031736</v>
      </c>
      <c r="AC445">
        <f t="shared" si="202"/>
        <v>0.60219868137653199</v>
      </c>
      <c r="AD445">
        <f t="shared" si="203"/>
        <v>0.15332442454806583</v>
      </c>
      <c r="AE445">
        <f t="shared" si="204"/>
        <v>0.37148571045121509</v>
      </c>
      <c r="AF445">
        <f t="shared" si="205"/>
        <v>0.19753235464594396</v>
      </c>
      <c r="AG445">
        <f t="shared" si="206"/>
        <v>0.35112503386444111</v>
      </c>
      <c r="AH445">
        <f t="shared" si="207"/>
        <v>18.989852016639936</v>
      </c>
      <c r="AJ445">
        <f t="shared" si="208"/>
        <v>1.069982291582558E-2</v>
      </c>
      <c r="AK445">
        <f t="shared" si="209"/>
        <v>8.4837255686736307E-2</v>
      </c>
      <c r="AL445">
        <f t="shared" si="210"/>
        <v>3.2981115359138891E-2</v>
      </c>
      <c r="AM445">
        <f t="shared" si="211"/>
        <v>2.3358011112989796E-2</v>
      </c>
      <c r="AN445">
        <f t="shared" si="212"/>
        <v>1.4651456795950264E-2</v>
      </c>
      <c r="AO445">
        <f t="shared" si="213"/>
        <v>0.6806356393247035</v>
      </c>
      <c r="AP445">
        <f t="shared" si="214"/>
        <v>1.598756705955463E-2</v>
      </c>
      <c r="AQ445">
        <f t="shared" si="215"/>
        <v>2.2753701759493344E-2</v>
      </c>
      <c r="AR445">
        <f t="shared" si="216"/>
        <v>1.6821562000333825E-2</v>
      </c>
      <c r="AS445">
        <f t="shared" si="217"/>
        <v>9.033780415455361E-3</v>
      </c>
      <c r="AT445">
        <f t="shared" si="218"/>
        <v>3.1711604748096665E-2</v>
      </c>
      <c r="AU445">
        <f t="shared" si="219"/>
        <v>8.0740189240924402E-3</v>
      </c>
      <c r="AV445">
        <f t="shared" si="220"/>
        <v>1.9562327822549602E-2</v>
      </c>
      <c r="AW445">
        <f t="shared" si="221"/>
        <v>1.0401995469625325E-2</v>
      </c>
      <c r="AX445">
        <f t="shared" si="222"/>
        <v>1.8490140605454237E-2</v>
      </c>
      <c r="AY445">
        <f t="shared" si="223"/>
        <v>0.99999999999999967</v>
      </c>
      <c r="BA445" cm="1">
        <f t="array" ref="BA445">SUM(AJ445:AX445*C445:Q445)</f>
        <v>4.329536194691337E-3</v>
      </c>
    </row>
    <row r="446" spans="2:53" x14ac:dyDescent="0.3">
      <c r="B446" s="1">
        <f>'Problem 1 and 2'!B447</f>
        <v>41467</v>
      </c>
      <c r="C446" s="5">
        <f>('Problem 1 and 2'!C447-'Problem 1 and 2'!C448)/'Problem 1 and 2'!C448</f>
        <v>2.4623803009576079E-2</v>
      </c>
      <c r="D446" s="5">
        <f>('Problem 1 and 2'!D447-'Problem 1 and 2'!D448)/'Problem 1 and 2'!D448</f>
        <v>5.6436271401395136E-2</v>
      </c>
      <c r="E446" s="5">
        <f>('Problem 1 and 2'!E447-'Problem 1 and 2'!E448)/'Problem 1 and 2'!E448</f>
        <v>1.1363636363636328E-2</v>
      </c>
      <c r="F446" s="5">
        <f>('Problem 1 and 2'!F447-'Problem 1 and 2'!F448)/'Problem 1 and 2'!F448</f>
        <v>1.0613207547169816E-2</v>
      </c>
      <c r="G446" s="5">
        <f>('Problem 1 and 2'!G447-'Problem 1 and 2'!G448)/'Problem 1 and 2'!G448</f>
        <v>4.6163849154746382E-2</v>
      </c>
      <c r="H446" s="5">
        <f>('Problem 1 and 2'!H447-'Problem 1 and 2'!H448)/'Problem 1 and 2'!H448</f>
        <v>2.1973287376130954E-2</v>
      </c>
      <c r="I446" s="5">
        <f>('Problem 1 and 2'!I447-'Problem 1 and 2'!I448)/'Problem 1 and 2'!I448</f>
        <v>6.5732758620689752E-2</v>
      </c>
      <c r="J446" s="5">
        <f>('Problem 1 and 2'!J447-'Problem 1 and 2'!J448)/'Problem 1 and 2'!J448</f>
        <v>5.7851239669421448E-2</v>
      </c>
      <c r="K446" s="5">
        <f>('Problem 1 and 2'!K447-'Problem 1 and 2'!K448)/'Problem 1 and 2'!K448</f>
        <v>2.7251184834123185E-2</v>
      </c>
      <c r="L446" s="5">
        <f>('Problem 1 and 2'!L447-'Problem 1 and 2'!L448)/'Problem 1 and 2'!L448</f>
        <v>5.9541984732824516E-2</v>
      </c>
      <c r="M446" s="5">
        <f>('Problem 1 and 2'!M447-'Problem 1 and 2'!M448)/'Problem 1 and 2'!M448</f>
        <v>2.5978647686832817E-2</v>
      </c>
      <c r="N446" s="5">
        <f>('Problem 1 and 2'!N447-'Problem 1 and 2'!N448)/'Problem 1 and 2'!N448</f>
        <v>3.7300177619893453E-2</v>
      </c>
      <c r="O446" s="5">
        <f>('Problem 1 and 2'!O447-'Problem 1 and 2'!O448)/'Problem 1 and 2'!O448</f>
        <v>3.3396345305608137E-2</v>
      </c>
      <c r="P446" s="5">
        <f>('Problem 1 and 2'!P447-'Problem 1 and 2'!P448)/'Problem 1 and 2'!P448</f>
        <v>8.2072326237496662E-2</v>
      </c>
      <c r="Q446" s="5">
        <f>('Problem 1 and 2'!Q447-'Problem 1 and 2'!Q448)/'Problem 1 and 2'!Q448</f>
        <v>3.5673839184597912E-2</v>
      </c>
      <c r="S446">
        <f t="shared" si="192"/>
        <v>0.20318805377578059</v>
      </c>
      <c r="T446">
        <f t="shared" si="193"/>
        <v>1.6052656620978585</v>
      </c>
      <c r="U446">
        <f t="shared" si="194"/>
        <v>0.63090465113042871</v>
      </c>
      <c r="V446">
        <f t="shared" si="195"/>
        <v>0.41007050107224613</v>
      </c>
      <c r="W446">
        <f t="shared" si="196"/>
        <v>0.29490807324157575</v>
      </c>
      <c r="X446">
        <f t="shared" si="197"/>
        <v>12.908843537414988</v>
      </c>
      <c r="Y446">
        <f t="shared" si="198"/>
        <v>0.30314176245210717</v>
      </c>
      <c r="Z446">
        <f t="shared" si="199"/>
        <v>0.43157071444252582</v>
      </c>
      <c r="AA446">
        <f t="shared" si="200"/>
        <v>0.32449161061053117</v>
      </c>
      <c r="AB446">
        <f t="shared" si="201"/>
        <v>0.16792074238191854</v>
      </c>
      <c r="AC446">
        <f t="shared" si="202"/>
        <v>0.59866855117535922</v>
      </c>
      <c r="AD446">
        <f t="shared" si="203"/>
        <v>0.14861653765322896</v>
      </c>
      <c r="AE446">
        <f t="shared" si="204"/>
        <v>0.34323186768450298</v>
      </c>
      <c r="AF446">
        <f t="shared" si="205"/>
        <v>0.20198473200466252</v>
      </c>
      <c r="AG446">
        <f t="shared" si="206"/>
        <v>0.34159983347769302</v>
      </c>
      <c r="AH446">
        <f t="shared" si="207"/>
        <v>18.914406830615405</v>
      </c>
      <c r="AJ446">
        <f t="shared" si="208"/>
        <v>1.0742502030087168E-2</v>
      </c>
      <c r="AK446">
        <f t="shared" si="209"/>
        <v>8.4869997588268492E-2</v>
      </c>
      <c r="AL446">
        <f t="shared" si="210"/>
        <v>3.3355772495557628E-2</v>
      </c>
      <c r="AM446">
        <f t="shared" si="211"/>
        <v>2.1680325729723345E-2</v>
      </c>
      <c r="AN446">
        <f t="shared" si="212"/>
        <v>1.5591716720623193E-2</v>
      </c>
      <c r="AO446">
        <f t="shared" si="213"/>
        <v>0.68248735754802314</v>
      </c>
      <c r="AP446">
        <f t="shared" si="214"/>
        <v>1.602702982794222E-2</v>
      </c>
      <c r="AQ446">
        <f t="shared" si="215"/>
        <v>2.2817036680419341E-2</v>
      </c>
      <c r="AR446">
        <f t="shared" si="216"/>
        <v>1.7155791007164956E-2</v>
      </c>
      <c r="AS446">
        <f t="shared" si="217"/>
        <v>8.877928019932254E-3</v>
      </c>
      <c r="AT446">
        <f t="shared" si="218"/>
        <v>3.1651457882693787E-2</v>
      </c>
      <c r="AU446">
        <f t="shared" si="219"/>
        <v>7.8573195016971905E-3</v>
      </c>
      <c r="AV446">
        <f t="shared" si="220"/>
        <v>1.8146583752705264E-2</v>
      </c>
      <c r="AW446">
        <f t="shared" si="221"/>
        <v>1.0678882706367731E-2</v>
      </c>
      <c r="AX446">
        <f t="shared" si="222"/>
        <v>1.8060298508794346E-2</v>
      </c>
      <c r="AY446">
        <f t="shared" si="223"/>
        <v>1</v>
      </c>
      <c r="BA446" cm="1">
        <f t="array" ref="BA446">SUM(AJ446:AX446*C446:Q446)</f>
        <v>2.7991384454391054E-2</v>
      </c>
    </row>
    <row r="447" spans="2:53" x14ac:dyDescent="0.3">
      <c r="B447" s="1">
        <f>'Problem 1 and 2'!B448</f>
        <v>41460</v>
      </c>
      <c r="C447" s="5">
        <f>('Problem 1 and 2'!C448-'Problem 1 and 2'!C449)/'Problem 1 and 2'!C449</f>
        <v>-2.047781569965948E-3</v>
      </c>
      <c r="D447" s="5">
        <f>('Problem 1 and 2'!D448-'Problem 1 and 2'!D449)/'Problem 1 and 2'!D449</f>
        <v>-2.6543209876543378E-2</v>
      </c>
      <c r="E447" s="5">
        <f>('Problem 1 and 2'!E448-'Problem 1 and 2'!E449)/'Problem 1 and 2'!E449</f>
        <v>2.2934338674206758E-2</v>
      </c>
      <c r="F447" s="5">
        <f>('Problem 1 and 2'!F448-'Problem 1 and 2'!F449)/'Problem 1 and 2'!F449</f>
        <v>1.1806375442737107E-3</v>
      </c>
      <c r="G447" s="5">
        <f>('Problem 1 and 2'!G448-'Problem 1 and 2'!G449)/'Problem 1 and 2'!G449</f>
        <v>1.2508229098090887E-2</v>
      </c>
      <c r="H447" s="5">
        <f>('Problem 1 and 2'!H448-'Problem 1 and 2'!H449)/'Problem 1 and 2'!H449</f>
        <v>5.3085299455535334E-2</v>
      </c>
      <c r="I447" s="5">
        <f>('Problem 1 and 2'!I448-'Problem 1 and 2'!I449)/'Problem 1 and 2'!I449</f>
        <v>2.9395452024403676E-2</v>
      </c>
      <c r="J447" s="5">
        <f>('Problem 1 and 2'!J448-'Problem 1 and 2'!J449)/'Problem 1 and 2'!J449</f>
        <v>-1.9326683291770539E-2</v>
      </c>
      <c r="K447" s="5">
        <f>('Problem 1 and 2'!K448-'Problem 1 and 2'!K449)/'Problem 1 and 2'!K449</f>
        <v>2.9708853238265298E-3</v>
      </c>
      <c r="L447" s="5">
        <f>('Problem 1 and 2'!L448-'Problem 1 and 2'!L449)/'Problem 1 and 2'!L449</f>
        <v>2.1840873634945489E-2</v>
      </c>
      <c r="M447" s="5">
        <f>('Problem 1 and 2'!M448-'Problem 1 and 2'!M449)/'Problem 1 and 2'!M449</f>
        <v>4.3833580980683629E-2</v>
      </c>
      <c r="N447" s="5">
        <f>('Problem 1 and 2'!N448-'Problem 1 and 2'!N449)/'Problem 1 and 2'!N449</f>
        <v>1.1680143755615428E-2</v>
      </c>
      <c r="O447" s="5">
        <f>('Problem 1 and 2'!O448-'Problem 1 and 2'!O449)/'Problem 1 and 2'!O449</f>
        <v>1.0184595798854197E-2</v>
      </c>
      <c r="P447" s="5">
        <f>('Problem 1 and 2'!P448-'Problem 1 and 2'!P449)/'Problem 1 and 2'!P449</f>
        <v>-2.5980514614039388E-2</v>
      </c>
      <c r="Q447" s="5">
        <f>('Problem 1 and 2'!Q448-'Problem 1 and 2'!Q449)/'Problem 1 and 2'!Q449</f>
        <v>-1.6703786191536705E-2</v>
      </c>
      <c r="S447">
        <f t="shared" si="192"/>
        <v>0.19830502978650946</v>
      </c>
      <c r="T447">
        <f t="shared" si="193"/>
        <v>1.5195101735464123</v>
      </c>
      <c r="U447">
        <f t="shared" si="194"/>
        <v>0.62381583482559255</v>
      </c>
      <c r="V447">
        <f t="shared" si="195"/>
        <v>0.4057640430679868</v>
      </c>
      <c r="W447">
        <f t="shared" si="196"/>
        <v>0.28189472756093442</v>
      </c>
      <c r="X447">
        <f t="shared" si="197"/>
        <v>12.631292517006825</v>
      </c>
      <c r="Y447">
        <f t="shared" si="198"/>
        <v>0.28444444444444433</v>
      </c>
      <c r="Z447">
        <f t="shared" si="199"/>
        <v>0.40796919099645018</v>
      </c>
      <c r="AA447">
        <f t="shared" si="200"/>
        <v>0.31588341332789882</v>
      </c>
      <c r="AB447">
        <f t="shared" si="201"/>
        <v>0.15848427415008162</v>
      </c>
      <c r="AC447">
        <f t="shared" si="202"/>
        <v>0.58350975678208783</v>
      </c>
      <c r="AD447">
        <f t="shared" si="203"/>
        <v>0.14327244982665738</v>
      </c>
      <c r="AE447">
        <f t="shared" si="204"/>
        <v>0.33213961830201599</v>
      </c>
      <c r="AF447">
        <f t="shared" si="205"/>
        <v>0.18666472388864166</v>
      </c>
      <c r="AG447">
        <f t="shared" si="206"/>
        <v>0.32983340947053358</v>
      </c>
      <c r="AH447">
        <f t="shared" si="207"/>
        <v>18.402783606983071</v>
      </c>
      <c r="AJ447">
        <f t="shared" si="208"/>
        <v>1.0775817073198708E-2</v>
      </c>
      <c r="AK447">
        <f t="shared" si="209"/>
        <v>8.2569583275968264E-2</v>
      </c>
      <c r="AL447">
        <f t="shared" si="210"/>
        <v>3.3897906324828003E-2</v>
      </c>
      <c r="AM447">
        <f t="shared" si="211"/>
        <v>2.2049057997618179E-2</v>
      </c>
      <c r="AN447">
        <f t="shared" si="212"/>
        <v>1.5318048268196089E-2</v>
      </c>
      <c r="AO447">
        <f t="shared" si="213"/>
        <v>0.68637945143330314</v>
      </c>
      <c r="AP447">
        <f t="shared" si="214"/>
        <v>1.5456598877601854E-2</v>
      </c>
      <c r="AQ447">
        <f t="shared" si="215"/>
        <v>2.2168884865963606E-2</v>
      </c>
      <c r="AR447">
        <f t="shared" si="216"/>
        <v>1.716498004182555E-2</v>
      </c>
      <c r="AS447">
        <f t="shared" si="217"/>
        <v>8.6119729240278411E-3</v>
      </c>
      <c r="AT447">
        <f t="shared" si="218"/>
        <v>3.1707689947550695E-2</v>
      </c>
      <c r="AU447">
        <f t="shared" si="219"/>
        <v>7.7853683924366526E-3</v>
      </c>
      <c r="AV447">
        <f t="shared" si="220"/>
        <v>1.8048335805893146E-2</v>
      </c>
      <c r="AW447">
        <f t="shared" si="221"/>
        <v>1.0143287443634906E-2</v>
      </c>
      <c r="AX447">
        <f t="shared" si="222"/>
        <v>1.7923017327953358E-2</v>
      </c>
      <c r="AY447">
        <f t="shared" si="223"/>
        <v>0.99999999999999989</v>
      </c>
      <c r="BA447" cm="1">
        <f t="array" ref="BA447">SUM(AJ447:AX447*C447:Q447)</f>
        <v>3.6584681727059074E-2</v>
      </c>
    </row>
    <row r="448" spans="2:53" x14ac:dyDescent="0.3">
      <c r="B448" s="1">
        <f>'Problem 1 and 2'!B449</f>
        <v>41453</v>
      </c>
      <c r="C448" s="5">
        <f>('Problem 1 and 2'!C449-'Problem 1 and 2'!C450)/'Problem 1 and 2'!C450</f>
        <v>2.5910364145658182E-2</v>
      </c>
      <c r="D448" s="5">
        <f>('Problem 1 and 2'!D449-'Problem 1 and 2'!D450)/'Problem 1 and 2'!D450</f>
        <v>1.4402003757044595E-2</v>
      </c>
      <c r="E448" s="5">
        <f>('Problem 1 and 2'!E449-'Problem 1 and 2'!E450)/'Problem 1 and 2'!E450</f>
        <v>2.8355387523630567E-3</v>
      </c>
      <c r="F448" s="5">
        <f>('Problem 1 and 2'!F449-'Problem 1 and 2'!F450)/'Problem 1 and 2'!F450</f>
        <v>-1.339545719277784E-2</v>
      </c>
      <c r="G448" s="5">
        <f>('Problem 1 and 2'!G449-'Problem 1 and 2'!G450)/'Problem 1 and 2'!G450</f>
        <v>7.9628400796285144E-3</v>
      </c>
      <c r="H448" s="5">
        <f>('Problem 1 and 2'!H449-'Problem 1 and 2'!H450)/'Problem 1 and 2'!H450</f>
        <v>9.0826521344240265E-4</v>
      </c>
      <c r="I448" s="5">
        <f>('Problem 1 and 2'!I449-'Problem 1 and 2'!I450)/'Problem 1 and 2'!I450</f>
        <v>7.2625698324022981E-3</v>
      </c>
      <c r="J448" s="5">
        <f>('Problem 1 and 2'!J449-'Problem 1 and 2'!J450)/'Problem 1 and 2'!J450</f>
        <v>-3.489771359807451E-2</v>
      </c>
      <c r="K448" s="5">
        <f>('Problem 1 and 2'!K449-'Problem 1 and 2'!K450)/'Problem 1 and 2'!K450</f>
        <v>4.3397396156230561E-2</v>
      </c>
      <c r="L448" s="5">
        <f>('Problem 1 and 2'!L449-'Problem 1 and 2'!L450)/'Problem 1 and 2'!L450</f>
        <v>1.7460317460317371E-2</v>
      </c>
      <c r="M448" s="5">
        <f>('Problem 1 and 2'!M449-'Problem 1 and 2'!M450)/'Problem 1 and 2'!M450</f>
        <v>2.5523809523809501E-2</v>
      </c>
      <c r="N448" s="5">
        <f>('Problem 1 and 2'!N449-'Problem 1 and 2'!N450)/'Problem 1 and 2'!N450</f>
        <v>4.5126353790613718E-3</v>
      </c>
      <c r="O448" s="5">
        <f>('Problem 1 and 2'!O449-'Problem 1 and 2'!O450)/'Problem 1 and 2'!O450</f>
        <v>-1.257071024512885E-2</v>
      </c>
      <c r="P448" s="5">
        <f>('Problem 1 and 2'!P449-'Problem 1 and 2'!P450)/'Problem 1 and 2'!P450</f>
        <v>-1.8872549019607755E-2</v>
      </c>
      <c r="Q448" s="5">
        <f>('Problem 1 and 2'!Q449-'Problem 1 and 2'!Q450)/'Problem 1 and 2'!Q450</f>
        <v>-1.6675931072818683E-3</v>
      </c>
      <c r="S448">
        <f t="shared" si="192"/>
        <v>0.19871194845228207</v>
      </c>
      <c r="T448">
        <f t="shared" si="193"/>
        <v>1.5609426005993585</v>
      </c>
      <c r="U448">
        <f t="shared" si="194"/>
        <v>0.60982979184578046</v>
      </c>
      <c r="V448">
        <f t="shared" si="195"/>
        <v>0.40528554773418024</v>
      </c>
      <c r="W448">
        <f t="shared" si="196"/>
        <v>0.27841228294217124</v>
      </c>
      <c r="X448">
        <f t="shared" si="197"/>
        <v>11.994557823129274</v>
      </c>
      <c r="Y448">
        <f t="shared" si="198"/>
        <v>0.27632183908045965</v>
      </c>
      <c r="Z448">
        <f t="shared" si="199"/>
        <v>0.41600927041214625</v>
      </c>
      <c r="AA448">
        <f t="shared" si="200"/>
        <v>0.31494773971022139</v>
      </c>
      <c r="AB448">
        <f t="shared" si="201"/>
        <v>0.15509682401557603</v>
      </c>
      <c r="AC448">
        <f t="shared" si="202"/>
        <v>0.55900650009159447</v>
      </c>
      <c r="AD448">
        <f t="shared" si="203"/>
        <v>0.14161832740414715</v>
      </c>
      <c r="AE448">
        <f t="shared" si="204"/>
        <v>0.32879101471485012</v>
      </c>
      <c r="AF448">
        <f t="shared" si="205"/>
        <v>0.19164372652634842</v>
      </c>
      <c r="AG448">
        <f t="shared" si="206"/>
        <v>0.33543646852156189</v>
      </c>
      <c r="AH448">
        <f t="shared" si="207"/>
        <v>17.766611705179947</v>
      </c>
      <c r="AJ448">
        <f t="shared" si="208"/>
        <v>1.1184572036003161E-2</v>
      </c>
      <c r="AK448">
        <f t="shared" si="209"/>
        <v>8.785820428237634E-2</v>
      </c>
      <c r="AL448">
        <f t="shared" si="210"/>
        <v>3.4324484711284672E-2</v>
      </c>
      <c r="AM448">
        <f t="shared" si="211"/>
        <v>2.2811639859051863E-2</v>
      </c>
      <c r="AN448">
        <f t="shared" si="212"/>
        <v>1.5670533445665314E-2</v>
      </c>
      <c r="AO448">
        <f t="shared" si="213"/>
        <v>0.67511791343040373</v>
      </c>
      <c r="AP448">
        <f t="shared" si="214"/>
        <v>1.5552872076328239E-2</v>
      </c>
      <c r="AQ448">
        <f t="shared" si="215"/>
        <v>2.3415228368550239E-2</v>
      </c>
      <c r="AR448">
        <f t="shared" si="216"/>
        <v>1.7726944503345943E-2</v>
      </c>
      <c r="AS448">
        <f t="shared" si="217"/>
        <v>8.7296793890281714E-3</v>
      </c>
      <c r="AT448">
        <f t="shared" si="218"/>
        <v>3.1463877827003627E-2</v>
      </c>
      <c r="AU448">
        <f t="shared" si="219"/>
        <v>7.9710374580234441E-3</v>
      </c>
      <c r="AV448">
        <f t="shared" si="220"/>
        <v>1.8506118114743814E-2</v>
      </c>
      <c r="AW448">
        <f t="shared" si="221"/>
        <v>1.0786734674370899E-2</v>
      </c>
      <c r="AX448">
        <f t="shared" si="222"/>
        <v>1.8880159823820748E-2</v>
      </c>
      <c r="AY448">
        <f t="shared" si="223"/>
        <v>1.0000000000000002</v>
      </c>
      <c r="BA448" cm="1">
        <f t="array" ref="BA448">SUM(AJ448:AX448*C448:Q448)</f>
        <v>2.6737525024089132E-3</v>
      </c>
    </row>
    <row r="449" spans="2:53" x14ac:dyDescent="0.3">
      <c r="B449" s="1">
        <f>'Problem 1 and 2'!B450</f>
        <v>41446</v>
      </c>
      <c r="C449" s="5">
        <f>('Problem 1 and 2'!C450-'Problem 1 and 2'!C451)/'Problem 1 and 2'!C451</f>
        <v>1.3484740951029138E-2</v>
      </c>
      <c r="D449" s="5">
        <f>('Problem 1 and 2'!D450-'Problem 1 and 2'!D451)/'Problem 1 and 2'!D451</f>
        <v>-3.0946601941747868E-2</v>
      </c>
      <c r="E449" s="5">
        <f>('Problem 1 and 2'!E450-'Problem 1 and 2'!E451)/'Problem 1 and 2'!E451</f>
        <v>-3.0247479376718709E-2</v>
      </c>
      <c r="F449" s="5">
        <f>('Problem 1 and 2'!F450-'Problem 1 and 2'!F451)/'Problem 1 and 2'!F451</f>
        <v>-1.6045845272206431E-2</v>
      </c>
      <c r="G449" s="5">
        <f>('Problem 1 and 2'!G450-'Problem 1 and 2'!G451)/'Problem 1 and 2'!G451</f>
        <v>-2.3331173039533522E-2</v>
      </c>
      <c r="H449" s="5">
        <f>('Problem 1 and 2'!H450-'Problem 1 and 2'!H451)/'Problem 1 and 2'!H451</f>
        <v>-5.8690744920993744E-3</v>
      </c>
      <c r="I449" s="5">
        <f>('Problem 1 and 2'!I450-'Problem 1 and 2'!I451)/'Problem 1 and 2'!I451</f>
        <v>-3.0860855441256031E-2</v>
      </c>
      <c r="J449" s="5">
        <f>('Problem 1 and 2'!J450-'Problem 1 and 2'!J451)/'Problem 1 and 2'!J451</f>
        <v>-5.1911009697661277E-2</v>
      </c>
      <c r="K449" s="5">
        <f>('Problem 1 and 2'!K450-'Problem 1 and 2'!K451)/'Problem 1 and 2'!K451</f>
        <v>-3.9880952380952281E-2</v>
      </c>
      <c r="L449" s="5">
        <f>('Problem 1 and 2'!L450-'Problem 1 and 2'!L451)/'Problem 1 and 2'!L451</f>
        <v>-5.5472263868066009E-2</v>
      </c>
      <c r="M449" s="5">
        <f>('Problem 1 and 2'!M450-'Problem 1 and 2'!M451)/'Problem 1 and 2'!M451</f>
        <v>-6.8157614483493098E-2</v>
      </c>
      <c r="N449" s="5">
        <f>('Problem 1 and 2'!N450-'Problem 1 and 2'!N451)/'Problem 1 and 2'!N451</f>
        <v>-2.3788546255506634E-2</v>
      </c>
      <c r="O449" s="5">
        <f>('Problem 1 and 2'!O450-'Problem 1 and 2'!O451)/'Problem 1 and 2'!O451</f>
        <v>-8.7227414330218415E-3</v>
      </c>
      <c r="P449" s="5">
        <f>('Problem 1 and 2'!P450-'Problem 1 and 2'!P451)/'Problem 1 and 2'!P451</f>
        <v>-5.4461181923522776E-2</v>
      </c>
      <c r="Q449" s="5">
        <f>('Problem 1 and 2'!Q450-'Problem 1 and 2'!Q451)/'Problem 1 and 2'!Q451</f>
        <v>-5.4650551760378363E-2</v>
      </c>
      <c r="S449">
        <f t="shared" si="192"/>
        <v>0.19369328490775348</v>
      </c>
      <c r="T449">
        <f t="shared" si="193"/>
        <v>1.5387810698501081</v>
      </c>
      <c r="U449">
        <f t="shared" si="194"/>
        <v>0.60810548517703644</v>
      </c>
      <c r="V449">
        <f t="shared" si="195"/>
        <v>0.41078824407295589</v>
      </c>
      <c r="W449">
        <f t="shared" si="196"/>
        <v>0.27621284423558395</v>
      </c>
      <c r="X449">
        <f t="shared" si="197"/>
        <v>11.983673469387776</v>
      </c>
      <c r="Y449">
        <f t="shared" si="198"/>
        <v>0.27432950191570871</v>
      </c>
      <c r="Z449">
        <f t="shared" si="199"/>
        <v>0.43105199964151308</v>
      </c>
      <c r="AA449">
        <f t="shared" si="200"/>
        <v>0.30184830906273741</v>
      </c>
      <c r="AB449">
        <f t="shared" si="201"/>
        <v>0.15243525605275024</v>
      </c>
      <c r="AC449">
        <f t="shared" si="202"/>
        <v>0.54509363400461941</v>
      </c>
      <c r="AD449">
        <f t="shared" si="203"/>
        <v>0.14098212647241243</v>
      </c>
      <c r="AE449">
        <f t="shared" si="204"/>
        <v>0.33297676919880748</v>
      </c>
      <c r="AF449">
        <f t="shared" si="205"/>
        <v>0.19533010347926594</v>
      </c>
      <c r="AG449">
        <f t="shared" si="206"/>
        <v>0.3359967744266647</v>
      </c>
      <c r="AH449">
        <f t="shared" si="207"/>
        <v>17.721298871885693</v>
      </c>
      <c r="AJ449">
        <f t="shared" si="208"/>
        <v>1.0929971121645154E-2</v>
      </c>
      <c r="AK449">
        <f t="shared" si="209"/>
        <v>8.6832296039616938E-2</v>
      </c>
      <c r="AL449">
        <f t="shared" si="210"/>
        <v>3.4314950025575011E-2</v>
      </c>
      <c r="AM449">
        <f t="shared" si="211"/>
        <v>2.3180481692832294E-2</v>
      </c>
      <c r="AN449">
        <f t="shared" si="212"/>
        <v>1.5586489807120589E-2</v>
      </c>
      <c r="AO449">
        <f t="shared" si="213"/>
        <v>0.67622997366177895</v>
      </c>
      <c r="AP449">
        <f t="shared" si="214"/>
        <v>1.5480214170470552E-2</v>
      </c>
      <c r="AQ449">
        <f t="shared" si="215"/>
        <v>2.4323950674144099E-2</v>
      </c>
      <c r="AR449">
        <f t="shared" si="216"/>
        <v>1.703308043303816E-2</v>
      </c>
      <c r="AS449">
        <f t="shared" si="217"/>
        <v>8.6018105757803224E-3</v>
      </c>
      <c r="AT449">
        <f t="shared" si="218"/>
        <v>3.0759237116044245E-2</v>
      </c>
      <c r="AU449">
        <f t="shared" si="219"/>
        <v>7.9555188077142774E-3</v>
      </c>
      <c r="AV449">
        <f t="shared" si="220"/>
        <v>1.8789636787124284E-2</v>
      </c>
      <c r="AW449">
        <f t="shared" si="221"/>
        <v>1.102233560256417E-2</v>
      </c>
      <c r="AX449">
        <f t="shared" si="222"/>
        <v>1.8960053484550925E-2</v>
      </c>
      <c r="AY449">
        <f t="shared" si="223"/>
        <v>0.99999999999999989</v>
      </c>
      <c r="BA449" cm="1">
        <f t="array" ref="BA449">SUM(AJ449:AX449*C449:Q449)</f>
        <v>-1.5265124288948407E-2</v>
      </c>
    </row>
    <row r="450" spans="2:53" x14ac:dyDescent="0.3">
      <c r="B450" s="1">
        <f>'Problem 1 and 2'!B451</f>
        <v>41439</v>
      </c>
      <c r="C450" s="5">
        <f>('Problem 1 and 2'!C451-'Problem 1 and 2'!C452)/'Problem 1 and 2'!C452</f>
        <v>-2.2884882108182961E-2</v>
      </c>
      <c r="D450" s="5">
        <f>('Problem 1 and 2'!D451-'Problem 1 and 2'!D452)/'Problem 1 and 2'!D452</f>
        <v>-2.1958456973293513E-2</v>
      </c>
      <c r="E450" s="5">
        <f>('Problem 1 and 2'!E451-'Problem 1 and 2'!E452)/'Problem 1 and 2'!E452</f>
        <v>-3.0222222222222189E-2</v>
      </c>
      <c r="F450" s="5">
        <f>('Problem 1 and 2'!F451-'Problem 1 and 2'!F452)/'Problem 1 and 2'!F452</f>
        <v>-2.0213363279056717E-2</v>
      </c>
      <c r="G450" s="5">
        <f>('Problem 1 and 2'!G451-'Problem 1 and 2'!G452)/'Problem 1 and 2'!G452</f>
        <v>-1.9404915912029945E-3</v>
      </c>
      <c r="H450" s="5">
        <f>('Problem 1 and 2'!H451-'Problem 1 and 2'!H452)/'Problem 1 and 2'!H452</f>
        <v>-1.3802315227070322E-2</v>
      </c>
      <c r="I450" s="5">
        <f>('Problem 1 and 2'!I451-'Problem 1 and 2'!I452)/'Problem 1 and 2'!I452</f>
        <v>-3.3995815899581595E-2</v>
      </c>
      <c r="J450" s="5">
        <f>('Problem 1 and 2'!J451-'Problem 1 and 2'!J452)/'Problem 1 and 2'!J452</f>
        <v>-1.9574944071588364E-2</v>
      </c>
      <c r="K450" s="5">
        <f>('Problem 1 and 2'!K451-'Problem 1 and 2'!K452)/'Problem 1 and 2'!K452</f>
        <v>-1.7825311942959413E-3</v>
      </c>
      <c r="L450" s="5">
        <f>('Problem 1 and 2'!L451-'Problem 1 and 2'!L452)/'Problem 1 and 2'!L452</f>
        <v>-2.0558002936857438E-2</v>
      </c>
      <c r="M450" s="5">
        <f>('Problem 1 and 2'!M451-'Problem 1 and 2'!M452)/'Problem 1 and 2'!M452</f>
        <v>-1.1232011232011235E-2</v>
      </c>
      <c r="N450" s="5">
        <f>('Problem 1 and 2'!N451-'Problem 1 and 2'!N452)/'Problem 1 and 2'!N452</f>
        <v>-2.575107296137339E-2</v>
      </c>
      <c r="O450" s="5">
        <f>('Problem 1 and 2'!O451-'Problem 1 and 2'!O452)/'Problem 1 and 2'!O452</f>
        <v>9.433962264150943E-3</v>
      </c>
      <c r="P450" s="5">
        <f>('Problem 1 and 2'!P451-'Problem 1 and 2'!P452)/'Problem 1 and 2'!P452</f>
        <v>-3.5323049407556394E-2</v>
      </c>
      <c r="Q450" s="5">
        <f>('Problem 1 and 2'!Q451-'Problem 1 and 2'!Q452)/'Problem 1 and 2'!Q452</f>
        <v>-1.856627127385254E-2</v>
      </c>
      <c r="S450">
        <f t="shared" ref="S450:S513" si="224">S451*(1+C450)</f>
        <v>0.1911161333578604</v>
      </c>
      <c r="T450">
        <f t="shared" ref="T450:T513" si="225">T451*(1+D450)</f>
        <v>1.5879218554245329</v>
      </c>
      <c r="U450">
        <f t="shared" ref="U450:U513" si="226">U451*(1+E450)</f>
        <v>0.62707285853322003</v>
      </c>
      <c r="V450">
        <f t="shared" ref="V450:V513" si="227">V451*(1+F450)</f>
        <v>0.41748717874624819</v>
      </c>
      <c r="W450">
        <f t="shared" ref="W450:W513" si="228">W451*(1+G450)</f>
        <v>0.28281116035534576</v>
      </c>
      <c r="X450">
        <f t="shared" ref="X450:X513" si="229">X451*(1+H450)</f>
        <v>12.054421768707504</v>
      </c>
      <c r="Y450">
        <f t="shared" ref="Y450:Y513" si="230">Y451*(1+I450)</f>
        <v>0.28306513409961676</v>
      </c>
      <c r="Z450">
        <f t="shared" ref="Z450:Z513" si="231">Z451*(1+J450)</f>
        <v>0.45465352308758877</v>
      </c>
      <c r="AA450">
        <f t="shared" ref="AA450:AA513" si="232">AA451*(1+K450)</f>
        <v>0.31438633553961487</v>
      </c>
      <c r="AB450">
        <f t="shared" ref="AB450:AB513" si="233">AB451*(1+L450)</f>
        <v>0.16138780283680065</v>
      </c>
      <c r="AC450">
        <f t="shared" ref="AC450:AC513" si="234">AC451*(1+M450)</f>
        <v>0.58496333980610016</v>
      </c>
      <c r="AD450">
        <f t="shared" ref="AD450:AD513" si="235">AD451*(1+N450)</f>
        <v>0.14441761150377988</v>
      </c>
      <c r="AE450">
        <f t="shared" ref="AE450:AE513" si="236">AE451*(1+O450)</f>
        <v>0.33590679733757767</v>
      </c>
      <c r="AF450">
        <f t="shared" ref="AF450:AF513" si="237">AF451*(1+P450)</f>
        <v>0.20658073443946878</v>
      </c>
      <c r="AG450">
        <f t="shared" ref="AG450:AG513" si="238">AG451*(1+Q450)</f>
        <v>0.35542071247022955</v>
      </c>
      <c r="AH450">
        <f t="shared" ref="AH450:AH513" si="239">SUM(S450:AG450)</f>
        <v>18.001612946245494</v>
      </c>
      <c r="AJ450">
        <f t="shared" ref="AJ450:AJ513" si="240">S450/$AH450</f>
        <v>1.0616611629666248E-2</v>
      </c>
      <c r="AK450">
        <f t="shared" ref="AK450:AK513" si="241">T450/$AH450</f>
        <v>8.8209976526337761E-2</v>
      </c>
      <c r="AL450">
        <f t="shared" ref="AL450:AL513" si="242">U450/$AH450</f>
        <v>3.4834259596943813E-2</v>
      </c>
      <c r="AM450">
        <f t="shared" ref="AM450:AM513" si="243">V450/$AH450</f>
        <v>2.3191653991945282E-2</v>
      </c>
      <c r="AN450">
        <f t="shared" ref="AN450:AN513" si="244">W450/$AH450</f>
        <v>1.5710323358237199E-2</v>
      </c>
      <c r="AO450">
        <f t="shared" ref="AO450:AO513" si="245">X450/$AH450</f>
        <v>0.66963009396453188</v>
      </c>
      <c r="AP450">
        <f t="shared" ref="AP450:AP513" si="246">Y450/$AH450</f>
        <v>1.5724431746470487E-2</v>
      </c>
      <c r="AQ450">
        <f t="shared" ref="AQ450:AQ513" si="247">Z450/$AH450</f>
        <v>2.5256265893796676E-2</v>
      </c>
      <c r="AR450">
        <f t="shared" ref="AR450:AR513" si="248">AA450/$AH450</f>
        <v>1.7464342582989758E-2</v>
      </c>
      <c r="AS450">
        <f t="shared" ref="AS450:AS513" si="249">AB450/$AH450</f>
        <v>8.9651856930109425E-3</v>
      </c>
      <c r="AT450">
        <f t="shared" ref="AT450:AT513" si="250">AC450/$AH450</f>
        <v>3.2495051501932389E-2</v>
      </c>
      <c r="AU450">
        <f t="shared" ref="AU450:AU513" si="251">AD450/$AH450</f>
        <v>8.0224817595525699E-3</v>
      </c>
      <c r="AV450">
        <f t="shared" ref="AV450:AV513" si="252">AE450/$AH450</f>
        <v>1.8659816669796585E-2</v>
      </c>
      <c r="AW450">
        <f t="shared" ref="AW450:AW513" si="253">AF450/$AH450</f>
        <v>1.1475679154770088E-2</v>
      </c>
      <c r="AX450">
        <f t="shared" ref="AX450:AX513" si="254">AG450/$AH450</f>
        <v>1.9743825930018003E-2</v>
      </c>
      <c r="AY450">
        <f t="shared" ref="AY450:AY513" si="255">SUM(AJ450:AX450)</f>
        <v>0.99999999999999978</v>
      </c>
      <c r="BA450" cm="1">
        <f t="array" ref="BA450">SUM(AJ450:AX450*C450:Q450)</f>
        <v>-1.5386249762753859E-2</v>
      </c>
    </row>
    <row r="451" spans="2:53" x14ac:dyDescent="0.3">
      <c r="B451" s="1">
        <f>'Problem 1 and 2'!B452</f>
        <v>41432</v>
      </c>
      <c r="C451" s="5">
        <f>('Problem 1 and 2'!C452-'Problem 1 and 2'!C453)/'Problem 1 and 2'!C453</f>
        <v>-2.0380434782608696E-2</v>
      </c>
      <c r="D451" s="5">
        <f>('Problem 1 and 2'!D452-'Problem 1 and 2'!D453)/'Problem 1 and 2'!D453</f>
        <v>-4.6945701357466278E-2</v>
      </c>
      <c r="E451" s="5">
        <f>('Problem 1 and 2'!E452-'Problem 1 and 2'!E453)/'Problem 1 and 2'!E453</f>
        <v>-1.2869260017548925E-2</v>
      </c>
      <c r="F451" s="5">
        <f>('Problem 1 and 2'!F452-'Problem 1 and 2'!F453)/'Problem 1 and 2'!F453</f>
        <v>-9.4549499443827428E-3</v>
      </c>
      <c r="G451" s="5">
        <f>('Problem 1 and 2'!G452-'Problem 1 and 2'!G453)/'Problem 1 and 2'!G453</f>
        <v>-1.1508951406649688E-2</v>
      </c>
      <c r="H451" s="5">
        <f>('Problem 1 and 2'!H452-'Problem 1 and 2'!H453)/'Problem 1 and 2'!H453</f>
        <v>-1.4912280701754412E-2</v>
      </c>
      <c r="I451" s="5">
        <f>('Problem 1 and 2'!I452-'Problem 1 and 2'!I453)/'Problem 1 and 2'!I453</f>
        <v>-4.1666666666667256E-3</v>
      </c>
      <c r="J451" s="5">
        <f>('Problem 1 and 2'!J452-'Problem 1 and 2'!J453)/'Problem 1 and 2'!J453</f>
        <v>-4.5891141942369235E-2</v>
      </c>
      <c r="K451" s="5">
        <f>('Problem 1 and 2'!K452-'Problem 1 and 2'!K453)/'Problem 1 and 2'!K453</f>
        <v>1.6918429003021221E-2</v>
      </c>
      <c r="L451" s="5">
        <f>('Problem 1 and 2'!L452-'Problem 1 and 2'!L453)/'Problem 1 and 2'!L453</f>
        <v>-2.1551724137931036E-2</v>
      </c>
      <c r="M451" s="5">
        <f>('Problem 1 and 2'!M452-'Problem 1 and 2'!M453)/'Problem 1 and 2'!M453</f>
        <v>-5.5846422338570499E-3</v>
      </c>
      <c r="N451" s="5">
        <f>('Problem 1 and 2'!N452-'Problem 1 and 2'!N453)/'Problem 1 and 2'!N453</f>
        <v>-1.6047297297297345E-2</v>
      </c>
      <c r="O451" s="5">
        <f>('Problem 1 and 2'!O452-'Problem 1 and 2'!O453)/'Problem 1 and 2'!O453</f>
        <v>-1.8518518518518517E-2</v>
      </c>
      <c r="P451" s="5">
        <f>('Problem 1 and 2'!P452-'Problem 1 and 2'!P453)/'Problem 1 and 2'!P453</f>
        <v>-3.5991379310344809E-2</v>
      </c>
      <c r="Q451" s="5">
        <f>('Problem 1 and 2'!Q452-'Problem 1 and 2'!Q453)/'Problem 1 and 2'!Q453</f>
        <v>-9.7037793667007228E-3</v>
      </c>
      <c r="S451">
        <f t="shared" si="224"/>
        <v>0.19559223868135889</v>
      </c>
      <c r="T451">
        <f t="shared" si="225"/>
        <v>1.6235730135863695</v>
      </c>
      <c r="U451">
        <f t="shared" si="226"/>
        <v>0.64661500077898482</v>
      </c>
      <c r="V451">
        <f t="shared" si="227"/>
        <v>0.42610009475476679</v>
      </c>
      <c r="W451">
        <f t="shared" si="228"/>
        <v>0.28336102003199254</v>
      </c>
      <c r="X451">
        <f t="shared" si="229"/>
        <v>12.223129251700701</v>
      </c>
      <c r="Y451">
        <f t="shared" si="230"/>
        <v>0.29302681992337154</v>
      </c>
      <c r="Z451">
        <f t="shared" si="231"/>
        <v>0.46373103210531014</v>
      </c>
      <c r="AA451">
        <f t="shared" si="232"/>
        <v>0.31494773971022133</v>
      </c>
      <c r="AB451">
        <f t="shared" si="233"/>
        <v>0.16477525297130619</v>
      </c>
      <c r="AC451">
        <f t="shared" si="234"/>
        <v>0.59160829077301358</v>
      </c>
      <c r="AD451">
        <f t="shared" si="235"/>
        <v>0.14823481709418815</v>
      </c>
      <c r="AE451">
        <f t="shared" si="236"/>
        <v>0.33276748147460961</v>
      </c>
      <c r="AF451">
        <f t="shared" si="237"/>
        <v>0.21414498844675406</v>
      </c>
      <c r="AG451">
        <f t="shared" si="238"/>
        <v>0.36214438333146354</v>
      </c>
      <c r="AH451">
        <f t="shared" si="239"/>
        <v>18.283751425364411</v>
      </c>
      <c r="AJ451">
        <f t="shared" si="240"/>
        <v>1.0697598875142253E-2</v>
      </c>
      <c r="AK451">
        <f t="shared" si="241"/>
        <v>8.8798681179511299E-2</v>
      </c>
      <c r="AL451">
        <f t="shared" si="242"/>
        <v>3.5365554132504688E-2</v>
      </c>
      <c r="AM451">
        <f t="shared" si="243"/>
        <v>2.3304850566041549E-2</v>
      </c>
      <c r="AN451">
        <f t="shared" si="244"/>
        <v>1.5497969395870023E-2</v>
      </c>
      <c r="AO451">
        <f t="shared" si="245"/>
        <v>0.66852414295810103</v>
      </c>
      <c r="AP451">
        <f t="shared" si="246"/>
        <v>1.602662457535195E-2</v>
      </c>
      <c r="AQ451">
        <f t="shared" si="247"/>
        <v>2.5363013383675314E-2</v>
      </c>
      <c r="AR451">
        <f t="shared" si="248"/>
        <v>1.7225553573940264E-2</v>
      </c>
      <c r="AS451">
        <f t="shared" si="249"/>
        <v>9.0121140425656419E-3</v>
      </c>
      <c r="AT451">
        <f t="shared" si="250"/>
        <v>3.2357051734596215E-2</v>
      </c>
      <c r="AU451">
        <f t="shared" si="251"/>
        <v>8.1074618466179301E-3</v>
      </c>
      <c r="AV451">
        <f t="shared" si="252"/>
        <v>1.8200175321404385E-2</v>
      </c>
      <c r="AW451">
        <f t="shared" si="253"/>
        <v>1.1712311301152245E-2</v>
      </c>
      <c r="AX451">
        <f t="shared" si="254"/>
        <v>1.9806897113525252E-2</v>
      </c>
      <c r="AY451">
        <f t="shared" si="255"/>
        <v>1.0000000000000002</v>
      </c>
      <c r="BA451" cm="1">
        <f t="array" ref="BA451">SUM(AJ451:AX451*C451:Q451)</f>
        <v>-1.7604900073922958E-2</v>
      </c>
    </row>
    <row r="452" spans="2:53" x14ac:dyDescent="0.3">
      <c r="B452" s="1">
        <f>'Problem 1 and 2'!B453</f>
        <v>41425</v>
      </c>
      <c r="C452" s="5">
        <f>('Problem 1 and 2'!C453-'Problem 1 and 2'!C454)/'Problem 1 and 2'!C454</f>
        <v>-6.0769750168805248E-3</v>
      </c>
      <c r="D452" s="5">
        <f>('Problem 1 and 2'!D453-'Problem 1 and 2'!D454)/'Problem 1 and 2'!D454</f>
        <v>-1.1299435028246944E-3</v>
      </c>
      <c r="E452" s="5">
        <f>('Problem 1 and 2'!E453-'Problem 1 and 2'!E454)/'Problem 1 and 2'!E454</f>
        <v>-6.9706651176300724E-3</v>
      </c>
      <c r="F452" s="5">
        <f>('Problem 1 and 2'!F453-'Problem 1 and 2'!F454)/'Problem 1 and 2'!F454</f>
        <v>-9.9118942731277557E-3</v>
      </c>
      <c r="G452" s="5">
        <f>('Problem 1 and 2'!G453-'Problem 1 and 2'!G454)/'Problem 1 and 2'!G454</f>
        <v>9.0322580645161663E-3</v>
      </c>
      <c r="H452" s="5">
        <f>('Problem 1 and 2'!H453-'Problem 1 and 2'!H454)/'Problem 1 and 2'!H454</f>
        <v>-2.6888604353393134E-2</v>
      </c>
      <c r="I452" s="5">
        <f>('Problem 1 and 2'!I453-'Problem 1 and 2'!I454)/'Problem 1 and 2'!I454</f>
        <v>-1.7902813299232736E-2</v>
      </c>
      <c r="J452" s="5">
        <f>('Problem 1 and 2'!J453-'Problem 1 and 2'!J454)/'Problem 1 and 2'!J454</f>
        <v>1.4618299945858242E-2</v>
      </c>
      <c r="K452" s="5">
        <f>('Problem 1 and 2'!K453-'Problem 1 and 2'!K454)/'Problem 1 and 2'!K454</f>
        <v>-4.5559400230680572E-2</v>
      </c>
      <c r="L452" s="5">
        <f>('Problem 1 and 2'!L453-'Problem 1 and 2'!L454)/'Problem 1 and 2'!L454</f>
        <v>5.7803468208091251E-3</v>
      </c>
      <c r="M452" s="5">
        <f>('Problem 1 and 2'!M453-'Problem 1 and 2'!M454)/'Problem 1 and 2'!M454</f>
        <v>-1.0704419889502773E-2</v>
      </c>
      <c r="N452" s="5">
        <f>('Problem 1 and 2'!N453-'Problem 1 and 2'!N454)/'Problem 1 and 2'!N454</f>
        <v>5.9473237043330745E-3</v>
      </c>
      <c r="O452" s="5">
        <f>('Problem 1 and 2'!O453-'Problem 1 and 2'!O454)/'Problem 1 and 2'!O454</f>
        <v>2.5965801139961966E-2</v>
      </c>
      <c r="P452" s="5">
        <f>('Problem 1 and 2'!P453-'Problem 1 and 2'!P454)/'Problem 1 and 2'!P454</f>
        <v>-2.1505376344086655E-3</v>
      </c>
      <c r="Q452" s="5">
        <f>('Problem 1 and 2'!Q453-'Problem 1 and 2'!Q454)/'Problem 1 and 2'!Q454</f>
        <v>1.8200728029121139E-2</v>
      </c>
      <c r="S452">
        <f t="shared" si="224"/>
        <v>0.19966142533908479</v>
      </c>
      <c r="T452">
        <f t="shared" si="225"/>
        <v>1.7035472332467072</v>
      </c>
      <c r="U452">
        <f t="shared" si="226"/>
        <v>0.65504494449284412</v>
      </c>
      <c r="V452">
        <f t="shared" si="227"/>
        <v>0.43016730509212286</v>
      </c>
      <c r="W452">
        <f t="shared" si="228"/>
        <v>0.28666017809187344</v>
      </c>
      <c r="X452">
        <f t="shared" si="229"/>
        <v>12.408163265306145</v>
      </c>
      <c r="Y452">
        <f t="shared" si="230"/>
        <v>0.29425287356321833</v>
      </c>
      <c r="Z452">
        <f t="shared" si="231"/>
        <v>0.48603576854885411</v>
      </c>
      <c r="AA452">
        <f t="shared" si="232"/>
        <v>0.30970796745122769</v>
      </c>
      <c r="AB452">
        <f t="shared" si="233"/>
        <v>0.16840466382970501</v>
      </c>
      <c r="AC452">
        <f t="shared" si="234"/>
        <v>0.59493076625647034</v>
      </c>
      <c r="AD452">
        <f t="shared" si="235"/>
        <v>0.15065238063478006</v>
      </c>
      <c r="AE452">
        <f t="shared" si="236"/>
        <v>0.33904611320054562</v>
      </c>
      <c r="AF452">
        <f t="shared" si="237"/>
        <v>0.22214011768230243</v>
      </c>
      <c r="AG452">
        <f t="shared" si="238"/>
        <v>0.36569298739711481</v>
      </c>
      <c r="AH452">
        <f t="shared" si="239"/>
        <v>18.614107990132997</v>
      </c>
      <c r="AJ452">
        <f t="shared" si="240"/>
        <v>1.0726349360652776E-2</v>
      </c>
      <c r="AK452">
        <f t="shared" si="241"/>
        <v>9.1519144196956781E-2</v>
      </c>
      <c r="AL452">
        <f t="shared" si="242"/>
        <v>3.5190778136673088E-2</v>
      </c>
      <c r="AM452">
        <f t="shared" si="243"/>
        <v>2.3109745861587715E-2</v>
      </c>
      <c r="AN452">
        <f t="shared" si="244"/>
        <v>1.5400156604003094E-2</v>
      </c>
      <c r="AO452">
        <f t="shared" si="245"/>
        <v>0.66659993978134702</v>
      </c>
      <c r="AP452">
        <f t="shared" si="246"/>
        <v>1.580805664817226E-2</v>
      </c>
      <c r="AQ452">
        <f t="shared" si="247"/>
        <v>2.6111150145174452E-2</v>
      </c>
      <c r="AR452">
        <f t="shared" si="248"/>
        <v>1.6638345904912463E-2</v>
      </c>
      <c r="AS452">
        <f t="shared" si="249"/>
        <v>9.0471519730611471E-3</v>
      </c>
      <c r="AT452">
        <f t="shared" si="250"/>
        <v>3.1961282623472066E-2</v>
      </c>
      <c r="AU452">
        <f t="shared" si="251"/>
        <v>8.0934515215361474E-3</v>
      </c>
      <c r="AV452">
        <f t="shared" si="252"/>
        <v>1.8214470087971332E-2</v>
      </c>
      <c r="AW452">
        <f t="shared" si="253"/>
        <v>1.1933965237552878E-2</v>
      </c>
      <c r="AX452">
        <f t="shared" si="254"/>
        <v>1.9646011916926779E-2</v>
      </c>
      <c r="AY452">
        <f t="shared" si="255"/>
        <v>1</v>
      </c>
      <c r="BA452" cm="1">
        <f t="array" ref="BA452">SUM(AJ452:AX452*C452:Q452)</f>
        <v>-1.8523981033750896E-2</v>
      </c>
    </row>
    <row r="453" spans="2:53" x14ac:dyDescent="0.3">
      <c r="B453" s="1">
        <f>'Problem 1 and 2'!B454</f>
        <v>41418</v>
      </c>
      <c r="C453" s="5">
        <f>('Problem 1 and 2'!C454-'Problem 1 and 2'!C455)/'Problem 1 and 2'!C455</f>
        <v>-3.3647375504710633E-3</v>
      </c>
      <c r="D453" s="5">
        <f>('Problem 1 and 2'!D454-'Problem 1 and 2'!D455)/'Problem 1 and 2'!D455</f>
        <v>-6.1763054463783188E-3</v>
      </c>
      <c r="E453" s="5">
        <f>('Problem 1 and 2'!E454-'Problem 1 and 2'!E455)/'Problem 1 and 2'!E455</f>
        <v>1.7457084666861297E-3</v>
      </c>
      <c r="F453" s="5">
        <f>('Problem 1 and 2'!F454-'Problem 1 and 2'!F455)/'Problem 1 and 2'!F455</f>
        <v>-2.8357410379882382E-2</v>
      </c>
      <c r="G453" s="5">
        <f>('Problem 1 and 2'!G454-'Problem 1 and 2'!G455)/'Problem 1 and 2'!G455</f>
        <v>-3.0644152595372141E-2</v>
      </c>
      <c r="H453" s="5">
        <f>('Problem 1 and 2'!H454-'Problem 1 and 2'!H455)/'Problem 1 and 2'!H455</f>
        <v>-1.1392405063291091E-2</v>
      </c>
      <c r="I453" s="5">
        <f>('Problem 1 and 2'!I454-'Problem 1 and 2'!I455)/'Problem 1 and 2'!I455</f>
        <v>-3.6471168063085292E-2</v>
      </c>
      <c r="J453" s="5">
        <f>('Problem 1 and 2'!J454-'Problem 1 and 2'!J455)/'Problem 1 and 2'!J455</f>
        <v>-4.051948051948058E-2</v>
      </c>
      <c r="K453" s="5">
        <f>('Problem 1 and 2'!K454-'Problem 1 and 2'!K455)/'Problem 1 and 2'!K455</f>
        <v>-4.0206777713956534E-3</v>
      </c>
      <c r="L453" s="5">
        <f>('Problem 1 and 2'!L454-'Problem 1 and 2'!L455)/'Problem 1 and 2'!L455</f>
        <v>-3.6882393876130709E-2</v>
      </c>
      <c r="M453" s="5">
        <f>('Problem 1 and 2'!M454-'Problem 1 and 2'!M455)/'Problem 1 and 2'!M455</f>
        <v>-4.074196753891994E-2</v>
      </c>
      <c r="N453" s="5">
        <f>('Problem 1 and 2'!N454-'Problem 1 and 2'!N455)/'Problem 1 and 2'!N455</f>
        <v>-1.6708437761069339E-2</v>
      </c>
      <c r="O453" s="5">
        <f>('Problem 1 and 2'!O454-'Problem 1 and 2'!O455)/'Problem 1 and 2'!O455</f>
        <v>-2.2291021671826589E-2</v>
      </c>
      <c r="P453" s="5">
        <f>('Problem 1 and 2'!P454-'Problem 1 and 2'!P455)/'Problem 1 and 2'!P455</f>
        <v>-5.134788189987193E-3</v>
      </c>
      <c r="Q453" s="5">
        <f>('Problem 1 and 2'!Q454-'Problem 1 and 2'!Q455)/'Problem 1 and 2'!Q455</f>
        <v>-1.4351614556637452E-2</v>
      </c>
      <c r="S453">
        <f t="shared" si="224"/>
        <v>0.20088218133640257</v>
      </c>
      <c r="T453">
        <f t="shared" si="225"/>
        <v>1.7054743228770766</v>
      </c>
      <c r="U453">
        <f t="shared" si="226"/>
        <v>0.65964309560949475</v>
      </c>
      <c r="V453">
        <f t="shared" si="227"/>
        <v>0.43447376309638219</v>
      </c>
      <c r="W453">
        <f t="shared" si="228"/>
        <v>0.28409416626752165</v>
      </c>
      <c r="X453">
        <f t="shared" si="229"/>
        <v>12.751020408163289</v>
      </c>
      <c r="Y453">
        <f t="shared" si="230"/>
        <v>0.2996168582375478</v>
      </c>
      <c r="Z453">
        <f t="shared" si="231"/>
        <v>0.47903311873518328</v>
      </c>
      <c r="AA453">
        <f t="shared" si="232"/>
        <v>0.32449161061053106</v>
      </c>
      <c r="AB453">
        <f t="shared" si="233"/>
        <v>0.16743682093413201</v>
      </c>
      <c r="AC453">
        <f t="shared" si="234"/>
        <v>0.60136806250566777</v>
      </c>
      <c r="AD453">
        <f t="shared" si="235"/>
        <v>0.14976169933035147</v>
      </c>
      <c r="AE453">
        <f t="shared" si="236"/>
        <v>0.33046531650843308</v>
      </c>
      <c r="AF453">
        <f t="shared" si="237"/>
        <v>0.22261886793592808</v>
      </c>
      <c r="AG453">
        <f t="shared" si="238"/>
        <v>0.35915608517091507</v>
      </c>
      <c r="AH453">
        <f t="shared" si="239"/>
        <v>18.969536377318857</v>
      </c>
      <c r="AJ453">
        <f t="shared" si="240"/>
        <v>1.0589725407131703E-2</v>
      </c>
      <c r="AK453">
        <f t="shared" si="241"/>
        <v>8.9905957054187496E-2</v>
      </c>
      <c r="AL453">
        <f t="shared" si="242"/>
        <v>3.4773812205458249E-2</v>
      </c>
      <c r="AM453">
        <f t="shared" si="243"/>
        <v>2.2903762878246497E-2</v>
      </c>
      <c r="AN453">
        <f t="shared" si="244"/>
        <v>1.4976336828516384E-2</v>
      </c>
      <c r="AO453">
        <f t="shared" si="245"/>
        <v>0.67218408265418605</v>
      </c>
      <c r="AP453">
        <f t="shared" si="246"/>
        <v>1.5794632629808923E-2</v>
      </c>
      <c r="AQ453">
        <f t="shared" si="247"/>
        <v>2.5252758380955725E-2</v>
      </c>
      <c r="AR453">
        <f t="shared" si="248"/>
        <v>1.7105932594036043E-2</v>
      </c>
      <c r="AS453">
        <f t="shared" si="249"/>
        <v>8.8266164024087459E-3</v>
      </c>
      <c r="AT453">
        <f t="shared" si="250"/>
        <v>3.1701779661030639E-2</v>
      </c>
      <c r="AU453">
        <f t="shared" si="251"/>
        <v>7.8948529026474125E-3</v>
      </c>
      <c r="AV453">
        <f t="shared" si="252"/>
        <v>1.7420843078882926E-2</v>
      </c>
      <c r="AW453">
        <f t="shared" si="253"/>
        <v>1.1735598778371034E-2</v>
      </c>
      <c r="AX453">
        <f t="shared" si="254"/>
        <v>1.8933308544132062E-2</v>
      </c>
      <c r="AY453">
        <f t="shared" si="255"/>
        <v>1</v>
      </c>
      <c r="BA453" cm="1">
        <f t="array" ref="BA453">SUM(AJ453:AX453*C453:Q453)</f>
        <v>-1.3433852086989951E-2</v>
      </c>
    </row>
    <row r="454" spans="2:53" x14ac:dyDescent="0.3">
      <c r="B454" s="1">
        <f>'Problem 1 and 2'!B455</f>
        <v>41411</v>
      </c>
      <c r="C454" s="5">
        <f>('Problem 1 and 2'!C455-'Problem 1 and 2'!C456)/'Problem 1 and 2'!C456</f>
        <v>2.6990553306343165E-3</v>
      </c>
      <c r="D454" s="5">
        <f>('Problem 1 and 2'!D455-'Problem 1 and 2'!D456)/'Problem 1 and 2'!D456</f>
        <v>3.007518796992479E-2</v>
      </c>
      <c r="E454" s="5">
        <f>('Problem 1 and 2'!E455-'Problem 1 and 2'!E456)/'Problem 1 and 2'!E456</f>
        <v>1.4163470050162325E-2</v>
      </c>
      <c r="F454" s="5">
        <f>('Problem 1 and 2'!F455-'Problem 1 and 2'!F456)/'Problem 1 and 2'!F456</f>
        <v>4.5302013422818796E-2</v>
      </c>
      <c r="G454" s="5">
        <f>('Problem 1 and 2'!G455-'Problem 1 and 2'!G456)/'Problem 1 and 2'!G456</f>
        <v>-2.5594149908592254E-2</v>
      </c>
      <c r="H454" s="5">
        <f>('Problem 1 and 2'!H455-'Problem 1 and 2'!H456)/'Problem 1 and 2'!H456</f>
        <v>9.7997443544951494E-3</v>
      </c>
      <c r="I454" s="5">
        <f>('Problem 1 and 2'!I455-'Problem 1 and 2'!I456)/'Problem 1 and 2'!I456</f>
        <v>1.6533066132264587E-2</v>
      </c>
      <c r="J454" s="5">
        <f>('Problem 1 and 2'!J455-'Problem 1 and 2'!J456)/'Problem 1 and 2'!J456</f>
        <v>2.3391812865497106E-2</v>
      </c>
      <c r="K454" s="5">
        <f>('Problem 1 and 2'!K455-'Problem 1 and 2'!K456)/'Problem 1 and 2'!K456</f>
        <v>-1.1474469305795629E-3</v>
      </c>
      <c r="L454" s="5">
        <f>('Problem 1 and 2'!L455-'Problem 1 and 2'!L456)/'Problem 1 and 2'!L456</f>
        <v>2.8632784538296353E-2</v>
      </c>
      <c r="M454" s="5">
        <f>('Problem 1 and 2'!M455-'Problem 1 and 2'!M456)/'Problem 1 and 2'!M456</f>
        <v>2.0967196482921755E-2</v>
      </c>
      <c r="N454" s="5">
        <f>('Problem 1 and 2'!N455-'Problem 1 and 2'!N456)/'Problem 1 and 2'!N456</f>
        <v>5.0377833753149333E-3</v>
      </c>
      <c r="O454" s="5">
        <f>('Problem 1 and 2'!O455-'Problem 1 and 2'!O456)/'Problem 1 and 2'!O456</f>
        <v>7.485963817841476E-3</v>
      </c>
      <c r="P454" s="5">
        <f>('Problem 1 and 2'!P455-'Problem 1 and 2'!P456)/'Problem 1 and 2'!P456</f>
        <v>-4.1230769230769113E-2</v>
      </c>
      <c r="Q454" s="5">
        <f>('Problem 1 and 2'!Q455-'Problem 1 and 2'!Q456)/'Problem 1 and 2'!Q456</f>
        <v>4.0533333333333213E-2</v>
      </c>
      <c r="S454">
        <f t="shared" si="224"/>
        <v>0.20156037911269023</v>
      </c>
      <c r="T454">
        <f t="shared" si="225"/>
        <v>1.716073315844109</v>
      </c>
      <c r="U454">
        <f t="shared" si="226"/>
        <v>0.65849355783033203</v>
      </c>
      <c r="V454">
        <f t="shared" si="227"/>
        <v>0.44715388944225681</v>
      </c>
      <c r="W454">
        <f t="shared" si="228"/>
        <v>0.29307520765275297</v>
      </c>
      <c r="X454">
        <f t="shared" si="229"/>
        <v>12.897959183673493</v>
      </c>
      <c r="Y454">
        <f t="shared" si="230"/>
        <v>0.31095785440613016</v>
      </c>
      <c r="Z454">
        <f t="shared" si="231"/>
        <v>0.49926299597467672</v>
      </c>
      <c r="AA454">
        <f t="shared" si="232"/>
        <v>0.32580155367527941</v>
      </c>
      <c r="AB454">
        <f t="shared" si="233"/>
        <v>0.17384878011730323</v>
      </c>
      <c r="AC454">
        <f t="shared" si="234"/>
        <v>0.62690959278474123</v>
      </c>
      <c r="AD454">
        <f t="shared" si="235"/>
        <v>0.15230650305729032</v>
      </c>
      <c r="AE454">
        <f t="shared" si="236"/>
        <v>0.33799967457955632</v>
      </c>
      <c r="AF454">
        <f t="shared" si="237"/>
        <v>0.22376786854462966</v>
      </c>
      <c r="AG454">
        <f t="shared" si="238"/>
        <v>0.36438560695187477</v>
      </c>
      <c r="AH454">
        <f t="shared" si="239"/>
        <v>19.229555963647115</v>
      </c>
      <c r="AJ454">
        <f t="shared" si="240"/>
        <v>1.0481801009536254E-2</v>
      </c>
      <c r="AK454">
        <f t="shared" si="241"/>
        <v>8.9241442656725553E-2</v>
      </c>
      <c r="AL454">
        <f t="shared" si="242"/>
        <v>3.4243825446369842E-2</v>
      </c>
      <c r="AM454">
        <f t="shared" si="243"/>
        <v>2.3253469309826368E-2</v>
      </c>
      <c r="AN454">
        <f t="shared" si="244"/>
        <v>1.5240872342908107E-2</v>
      </c>
      <c r="AO454">
        <f t="shared" si="245"/>
        <v>0.67073619422396902</v>
      </c>
      <c r="AP454">
        <f t="shared" si="246"/>
        <v>1.6170828644924844E-2</v>
      </c>
      <c r="AQ454">
        <f t="shared" si="247"/>
        <v>2.5963313813304793E-2</v>
      </c>
      <c r="AR454">
        <f t="shared" si="248"/>
        <v>1.6942749707335794E-2</v>
      </c>
      <c r="AS454">
        <f t="shared" si="249"/>
        <v>9.0407069433095077E-3</v>
      </c>
      <c r="AT454">
        <f t="shared" si="250"/>
        <v>3.260135564075918E-2</v>
      </c>
      <c r="AU454">
        <f t="shared" si="251"/>
        <v>7.9204378585351152E-3</v>
      </c>
      <c r="AV454">
        <f t="shared" si="252"/>
        <v>1.7577092014944822E-2</v>
      </c>
      <c r="AW454">
        <f t="shared" si="253"/>
        <v>1.1636663320133649E-2</v>
      </c>
      <c r="AX454">
        <f t="shared" si="254"/>
        <v>1.8949247067417185E-2</v>
      </c>
      <c r="AY454">
        <f t="shared" si="255"/>
        <v>1</v>
      </c>
      <c r="BA454" cm="1">
        <f t="array" ref="BA454">SUM(AJ454:AX454*C454:Q454)</f>
        <v>1.2691082147130304E-2</v>
      </c>
    </row>
    <row r="455" spans="2:53" x14ac:dyDescent="0.3">
      <c r="B455" s="1">
        <f>'Problem 1 and 2'!B456</f>
        <v>41404</v>
      </c>
      <c r="C455" s="5">
        <f>('Problem 1 and 2'!C456-'Problem 1 and 2'!C457)/'Problem 1 and 2'!C457</f>
        <v>1.3513513513512744E-3</v>
      </c>
      <c r="D455" s="5">
        <f>('Problem 1 and 2'!D456-'Problem 1 and 2'!D457)/'Problem 1 and 2'!D457</f>
        <v>1.8256772673733594E-2</v>
      </c>
      <c r="E455" s="5">
        <f>('Problem 1 and 2'!E456-'Problem 1 and 2'!E457)/'Problem 1 and 2'!E457</f>
        <v>2.0697811945593987E-3</v>
      </c>
      <c r="F455" s="5">
        <f>('Problem 1 and 2'!F456-'Problem 1 and 2'!F457)/'Problem 1 and 2'!F457</f>
        <v>-4.454342984409684E-3</v>
      </c>
      <c r="G455" s="5">
        <f>('Problem 1 and 2'!G456-'Problem 1 and 2'!G457)/'Problem 1 and 2'!G457</f>
        <v>2.8195488721804513E-2</v>
      </c>
      <c r="H455" s="5">
        <f>('Problem 1 and 2'!H456-'Problem 1 and 2'!H457)/'Problem 1 and 2'!H457</f>
        <v>1.6457340840190484E-2</v>
      </c>
      <c r="I455" s="5">
        <f>('Problem 1 and 2'!I456-'Problem 1 and 2'!I457)/'Problem 1 and 2'!I457</f>
        <v>3.1524547803617541E-2</v>
      </c>
      <c r="J455" s="5">
        <f>('Problem 1 and 2'!J456-'Problem 1 and 2'!J457)/'Problem 1 and 2'!J457</f>
        <v>9.1201716738196804E-3</v>
      </c>
      <c r="K455" s="5">
        <f>('Problem 1 and 2'!K456-'Problem 1 and 2'!K457)/'Problem 1 and 2'!K457</f>
        <v>4.4337926902336761E-2</v>
      </c>
      <c r="L455" s="5">
        <f>('Problem 1 and 2'!L456-'Problem 1 and 2'!L457)/'Problem 1 and 2'!L457</f>
        <v>4.0983606557377053E-2</v>
      </c>
      <c r="M455" s="5">
        <f>('Problem 1 and 2'!M456-'Problem 1 and 2'!M457)/'Problem 1 and 2'!M457</f>
        <v>4.0747028862479166E-3</v>
      </c>
      <c r="N455" s="5">
        <f>('Problem 1 and 2'!N456-'Problem 1 and 2'!N457)/'Problem 1 and 2'!N457</f>
        <v>8.2727272727272677E-2</v>
      </c>
      <c r="O455" s="5">
        <f>('Problem 1 and 2'!O456-'Problem 1 and 2'!O457)/'Problem 1 and 2'!O457</f>
        <v>4.0233614536015684E-2</v>
      </c>
      <c r="P455" s="5">
        <f>('Problem 1 and 2'!P456-'Problem 1 and 2'!P457)/'Problem 1 and 2'!P457</f>
        <v>3.2182934575481673E-2</v>
      </c>
      <c r="Q455" s="5">
        <f>('Problem 1 and 2'!Q456-'Problem 1 and 2'!Q457)/'Problem 1 and 2'!Q457</f>
        <v>2.571115973741793E-2</v>
      </c>
      <c r="S455">
        <f t="shared" si="224"/>
        <v>0.20101782089166009</v>
      </c>
      <c r="T455">
        <f t="shared" si="225"/>
        <v>1.6659689854545001</v>
      </c>
      <c r="U455">
        <f t="shared" si="226"/>
        <v>0.64929725559703089</v>
      </c>
      <c r="V455">
        <f t="shared" si="227"/>
        <v>0.42777482842309</v>
      </c>
      <c r="W455">
        <f t="shared" si="228"/>
        <v>0.30077324312580833</v>
      </c>
      <c r="X455">
        <f t="shared" si="229"/>
        <v>12.772789115646281</v>
      </c>
      <c r="Y455">
        <f t="shared" si="230"/>
        <v>0.30590038314176232</v>
      </c>
      <c r="Z455">
        <f t="shared" si="231"/>
        <v>0.48785127035239839</v>
      </c>
      <c r="AA455">
        <f t="shared" si="232"/>
        <v>0.32617582312235038</v>
      </c>
      <c r="AB455">
        <f t="shared" si="233"/>
        <v>0.16900956563943814</v>
      </c>
      <c r="AC455">
        <f t="shared" si="234"/>
        <v>0.6140350002863465</v>
      </c>
      <c r="AD455">
        <f t="shared" si="235"/>
        <v>0.15154306193920863</v>
      </c>
      <c r="AE455">
        <f t="shared" si="236"/>
        <v>0.33548822188918193</v>
      </c>
      <c r="AF455">
        <f t="shared" si="237"/>
        <v>0.23339074864250522</v>
      </c>
      <c r="AG455">
        <f t="shared" si="238"/>
        <v>0.35019119068926974</v>
      </c>
      <c r="AH455">
        <f t="shared" si="239"/>
        <v>18.991206514840833</v>
      </c>
      <c r="AJ455">
        <f t="shared" si="240"/>
        <v>1.0584784107032541E-2</v>
      </c>
      <c r="AK455">
        <f t="shared" si="241"/>
        <v>8.7723177785077266E-2</v>
      </c>
      <c r="AL455">
        <f t="shared" si="242"/>
        <v>3.418936311864295E-2</v>
      </c>
      <c r="AM455">
        <f t="shared" si="243"/>
        <v>2.2524889510774467E-2</v>
      </c>
      <c r="AN455">
        <f t="shared" si="244"/>
        <v>1.5837500523769601E-2</v>
      </c>
      <c r="AO455">
        <f t="shared" si="245"/>
        <v>0.67256333112195277</v>
      </c>
      <c r="AP455">
        <f t="shared" si="246"/>
        <v>1.6107474946508216E-2</v>
      </c>
      <c r="AQ455">
        <f t="shared" si="247"/>
        <v>2.5688271567747053E-2</v>
      </c>
      <c r="AR455">
        <f t="shared" si="248"/>
        <v>1.7175097478270146E-2</v>
      </c>
      <c r="AS455">
        <f t="shared" si="249"/>
        <v>8.8993590537475454E-3</v>
      </c>
      <c r="AT455">
        <f t="shared" si="250"/>
        <v>3.2332595604523805E-2</v>
      </c>
      <c r="AU455">
        <f t="shared" si="251"/>
        <v>7.9796437272578805E-3</v>
      </c>
      <c r="AV455">
        <f t="shared" si="252"/>
        <v>1.7665450671973469E-2</v>
      </c>
      <c r="AW455">
        <f t="shared" si="253"/>
        <v>1.2289411336774213E-2</v>
      </c>
      <c r="AX455">
        <f t="shared" si="254"/>
        <v>1.8439649445948048E-2</v>
      </c>
      <c r="AY455">
        <f t="shared" si="255"/>
        <v>0.99999999999999989</v>
      </c>
      <c r="BA455" cm="1">
        <f t="array" ref="BA455">SUM(AJ455:AX455*C455:Q455)</f>
        <v>1.734196410604736E-2</v>
      </c>
    </row>
    <row r="456" spans="2:53" x14ac:dyDescent="0.3">
      <c r="B456" s="1">
        <f>'Problem 1 and 2'!B457</f>
        <v>41397</v>
      </c>
      <c r="C456" s="5">
        <f>('Problem 1 and 2'!C457-'Problem 1 and 2'!C458)/'Problem 1 and 2'!C458</f>
        <v>-9.3708165997323008E-3</v>
      </c>
      <c r="D456" s="5">
        <f>('Problem 1 and 2'!D457-'Problem 1 and 2'!D458)/'Problem 1 and 2'!D458</f>
        <v>-6.1359867330016415E-2</v>
      </c>
      <c r="E456" s="5">
        <f>('Problem 1 and 2'!E457-'Problem 1 and 2'!E458)/'Problem 1 and 2'!E458</f>
        <v>1.4806040864672786E-3</v>
      </c>
      <c r="F456" s="5">
        <f>('Problem 1 and 2'!F457-'Problem 1 and 2'!F458)/'Problem 1 and 2'!F458</f>
        <v>-7.7348066298342103E-3</v>
      </c>
      <c r="G456" s="5">
        <f>('Problem 1 and 2'!G457-'Problem 1 and 2'!G458)/'Problem 1 and 2'!G458</f>
        <v>-4.3668122270743423E-3</v>
      </c>
      <c r="H456" s="5">
        <f>('Problem 1 and 2'!H457-'Problem 1 and 2'!H458)/'Problem 1 and 2'!H458</f>
        <v>1.4499121265377906E-2</v>
      </c>
      <c r="I456" s="5">
        <f>('Problem 1 and 2'!I457-'Problem 1 and 2'!I458)/'Problem 1 and 2'!I458</f>
        <v>2.3268112109994743E-2</v>
      </c>
      <c r="J456" s="5">
        <f>('Problem 1 and 2'!J457-'Problem 1 and 2'!J458)/'Problem 1 and 2'!J458</f>
        <v>1.3594344752582924E-2</v>
      </c>
      <c r="K456" s="5">
        <f>('Problem 1 and 2'!K457-'Problem 1 and 2'!K458)/'Problem 1 and 2'!K458</f>
        <v>2.3298589822194984E-2</v>
      </c>
      <c r="L456" s="5">
        <f>('Problem 1 and 2'!L457-'Problem 1 and 2'!L458)/'Problem 1 and 2'!L458</f>
        <v>1.0542168674698623E-2</v>
      </c>
      <c r="M456" s="5">
        <f>('Problem 1 and 2'!M457-'Problem 1 and 2'!M458)/'Problem 1 and 2'!M458</f>
        <v>1.0197144799457387E-3</v>
      </c>
      <c r="N456" s="5">
        <f>('Problem 1 and 2'!N457-'Problem 1 and 2'!N458)/'Problem 1 and 2'!N458</f>
        <v>3.6496350364964023E-3</v>
      </c>
      <c r="O456" s="5">
        <f>('Problem 1 and 2'!O457-'Problem 1 and 2'!O458)/'Problem 1 and 2'!O458</f>
        <v>-7.087628865979345E-3</v>
      </c>
      <c r="P456" s="5">
        <f>('Problem 1 and 2'!P457-'Problem 1 and 2'!P458)/'Problem 1 and 2'!P458</f>
        <v>1.1782347900599874E-2</v>
      </c>
      <c r="Q456" s="5">
        <f>('Problem 1 and 2'!Q457-'Problem 1 and 2'!Q458)/'Problem 1 and 2'!Q458</f>
        <v>2.3516237402015815E-2</v>
      </c>
      <c r="S456">
        <f t="shared" si="224"/>
        <v>0.20074654178114507</v>
      </c>
      <c r="T456">
        <f t="shared" si="225"/>
        <v>1.6360990961837723</v>
      </c>
      <c r="U456">
        <f t="shared" si="226"/>
        <v>0.64795612818800785</v>
      </c>
      <c r="V456">
        <f t="shared" si="227"/>
        <v>0.4296888097583163</v>
      </c>
      <c r="W456">
        <f t="shared" si="228"/>
        <v>0.29252534797610608</v>
      </c>
      <c r="X456">
        <f t="shared" si="229"/>
        <v>12.565986394557846</v>
      </c>
      <c r="Y456">
        <f t="shared" si="230"/>
        <v>0.29655172413793096</v>
      </c>
      <c r="Z456">
        <f t="shared" si="231"/>
        <v>0.48344219454379089</v>
      </c>
      <c r="AA456">
        <f t="shared" si="232"/>
        <v>0.31232785358072451</v>
      </c>
      <c r="AB456">
        <f t="shared" si="233"/>
        <v>0.16235564573237365</v>
      </c>
      <c r="AC456">
        <f t="shared" si="234"/>
        <v>0.61154314367375384</v>
      </c>
      <c r="AD456">
        <f t="shared" si="235"/>
        <v>0.13996420498163686</v>
      </c>
      <c r="AE456">
        <f t="shared" si="236"/>
        <v>0.3225123829889141</v>
      </c>
      <c r="AF456">
        <f t="shared" si="237"/>
        <v>0.22611374478739535</v>
      </c>
      <c r="AG456">
        <f t="shared" si="238"/>
        <v>0.34141306484265871</v>
      </c>
      <c r="AH456">
        <f t="shared" si="239"/>
        <v>18.669226277714372</v>
      </c>
      <c r="AJ456">
        <f t="shared" si="240"/>
        <v>1.0752804577701116E-2</v>
      </c>
      <c r="AK456">
        <f t="shared" si="241"/>
        <v>8.7636149021172824E-2</v>
      </c>
      <c r="AL456">
        <f t="shared" si="242"/>
        <v>3.4707176320503387E-2</v>
      </c>
      <c r="AM456">
        <f t="shared" si="243"/>
        <v>2.3015887394928616E-2</v>
      </c>
      <c r="AN456">
        <f t="shared" si="244"/>
        <v>1.5668852239757589E-2</v>
      </c>
      <c r="AO456">
        <f t="shared" si="245"/>
        <v>0.67308554771538553</v>
      </c>
      <c r="AP456">
        <f t="shared" si="246"/>
        <v>1.5884521389722909E-2</v>
      </c>
      <c r="AQ456">
        <f t="shared" si="247"/>
        <v>2.5895138199748549E-2</v>
      </c>
      <c r="AR456">
        <f t="shared" si="248"/>
        <v>1.6729555308542868E-2</v>
      </c>
      <c r="AS456">
        <f t="shared" si="249"/>
        <v>8.6964314062752072E-3</v>
      </c>
      <c r="AT456">
        <f t="shared" si="250"/>
        <v>3.2756748168174414E-2</v>
      </c>
      <c r="AU456">
        <f t="shared" si="251"/>
        <v>7.4970543984842816E-3</v>
      </c>
      <c r="AV456">
        <f t="shared" si="252"/>
        <v>1.7275080294779012E-2</v>
      </c>
      <c r="AW456">
        <f t="shared" si="253"/>
        <v>1.2111575564184436E-2</v>
      </c>
      <c r="AX456">
        <f t="shared" si="254"/>
        <v>1.82874780006393E-2</v>
      </c>
      <c r="AY456">
        <f t="shared" si="255"/>
        <v>1</v>
      </c>
      <c r="BA456" cm="1">
        <f t="array" ref="BA456">SUM(AJ456:AX456*C456:Q456)</f>
        <v>5.8001498650897135E-3</v>
      </c>
    </row>
    <row r="457" spans="2:53" x14ac:dyDescent="0.3">
      <c r="B457" s="1">
        <f>'Problem 1 and 2'!B458</f>
        <v>41390</v>
      </c>
      <c r="C457" s="5">
        <f>('Problem 1 and 2'!C458-'Problem 1 and 2'!C459)/'Problem 1 and 2'!C459</f>
        <v>6.943450250536877E-2</v>
      </c>
      <c r="D457" s="5">
        <f>('Problem 1 and 2'!D458-'Problem 1 and 2'!D459)/'Problem 1 and 2'!D459</f>
        <v>5.7894736842105173E-2</v>
      </c>
      <c r="E457" s="5">
        <f>('Problem 1 and 2'!E458-'Problem 1 and 2'!E459)/'Problem 1 and 2'!E459</f>
        <v>1.4723557692307623E-2</v>
      </c>
      <c r="F457" s="5">
        <f>('Problem 1 and 2'!F458-'Problem 1 and 2'!F459)/'Problem 1 and 2'!F459</f>
        <v>8.7740384615384664E-2</v>
      </c>
      <c r="G457" s="5">
        <f>('Problem 1 and 2'!G458-'Problem 1 and 2'!G459)/'Problem 1 and 2'!G459</f>
        <v>4.7028086218158183E-2</v>
      </c>
      <c r="H457" s="5">
        <f>('Problem 1 and 2'!H458-'Problem 1 and 2'!H459)/'Problem 1 and 2'!H459</f>
        <v>3.970004411116038E-3</v>
      </c>
      <c r="I457" s="5">
        <f>('Problem 1 and 2'!I458-'Problem 1 and 2'!I459)/'Problem 1 and 2'!I459</f>
        <v>6.7155756207674985E-2</v>
      </c>
      <c r="J457" s="5">
        <f>('Problem 1 and 2'!J458-'Problem 1 and 2'!J459)/'Problem 1 and 2'!J459</f>
        <v>-7.0194384449243146E-3</v>
      </c>
      <c r="K457" s="5">
        <f>('Problem 1 and 2'!K458-'Problem 1 and 2'!K459)/'Problem 1 and 2'!K459</f>
        <v>4.9291435613061738E-3</v>
      </c>
      <c r="L457" s="5">
        <f>('Problem 1 and 2'!L458-'Problem 1 and 2'!L459)/'Problem 1 and 2'!L459</f>
        <v>2.9457364341085361E-2</v>
      </c>
      <c r="M457" s="5">
        <f>('Problem 1 and 2'!M458-'Problem 1 and 2'!M459)/'Problem 1 and 2'!M459</f>
        <v>0.10601503759398472</v>
      </c>
      <c r="N457" s="5">
        <f>('Problem 1 and 2'!N458-'Problem 1 and 2'!N459)/'Problem 1 and 2'!N459</f>
        <v>4.7801147227533466E-2</v>
      </c>
      <c r="O457" s="5">
        <f>('Problem 1 and 2'!O458-'Problem 1 and 2'!O459)/'Problem 1 and 2'!O459</f>
        <v>3.4666666666666589E-2</v>
      </c>
      <c r="P457" s="5">
        <f>('Problem 1 and 2'!P458-'Problem 1 and 2'!P459)/'Problem 1 and 2'!P459</f>
        <v>4.6871495851087568E-2</v>
      </c>
      <c r="Q457" s="5">
        <f>('Problem 1 and 2'!Q458-'Problem 1 and 2'!Q459)/'Problem 1 and 2'!Q459</f>
        <v>3.8372093023255817E-2</v>
      </c>
      <c r="S457">
        <f t="shared" si="224"/>
        <v>0.2026454955547505</v>
      </c>
      <c r="T457">
        <f t="shared" si="225"/>
        <v>1.7430525706692837</v>
      </c>
      <c r="U457">
        <f t="shared" si="226"/>
        <v>0.64699818003870568</v>
      </c>
      <c r="V457">
        <f t="shared" si="227"/>
        <v>0.4330382770949624</v>
      </c>
      <c r="W457">
        <f t="shared" si="228"/>
        <v>0.29380835388828203</v>
      </c>
      <c r="X457">
        <f t="shared" si="229"/>
        <v>12.38639455782315</v>
      </c>
      <c r="Y457">
        <f t="shared" si="230"/>
        <v>0.28980842911877386</v>
      </c>
      <c r="Z457">
        <f t="shared" si="231"/>
        <v>0.47695825953113269</v>
      </c>
      <c r="AA457">
        <f t="shared" si="232"/>
        <v>0.30521673408637612</v>
      </c>
      <c r="AB457">
        <f t="shared" si="233"/>
        <v>0.16066192066512089</v>
      </c>
      <c r="AC457">
        <f t="shared" si="234"/>
        <v>0.61092017952060562</v>
      </c>
      <c r="AD457">
        <f t="shared" si="235"/>
        <v>0.13945524423624908</v>
      </c>
      <c r="AE457">
        <f t="shared" si="236"/>
        <v>0.32481454795509063</v>
      </c>
      <c r="AF457">
        <f t="shared" si="237"/>
        <v>0.22348061839245426</v>
      </c>
      <c r="AG457">
        <f t="shared" si="238"/>
        <v>0.33356878217121899</v>
      </c>
      <c r="AH457">
        <f t="shared" si="239"/>
        <v>18.570822150746153</v>
      </c>
      <c r="AJ457">
        <f t="shared" si="240"/>
        <v>1.0912036845208195E-2</v>
      </c>
      <c r="AK457">
        <f t="shared" si="241"/>
        <v>9.3859741723887544E-2</v>
      </c>
      <c r="AL457">
        <f t="shared" si="242"/>
        <v>3.4839501169457381E-2</v>
      </c>
      <c r="AM457">
        <f t="shared" si="243"/>
        <v>2.3318207108970857E-2</v>
      </c>
      <c r="AN457">
        <f t="shared" si="244"/>
        <v>1.5820966433436938E-2</v>
      </c>
      <c r="AO457">
        <f t="shared" si="245"/>
        <v>0.66698148618721653</v>
      </c>
      <c r="AP457">
        <f t="shared" si="246"/>
        <v>1.5605578835782976E-2</v>
      </c>
      <c r="AQ457">
        <f t="shared" si="247"/>
        <v>2.5683206465469764E-2</v>
      </c>
      <c r="AR457">
        <f t="shared" si="248"/>
        <v>1.6435283888285628E-2</v>
      </c>
      <c r="AS457">
        <f t="shared" si="249"/>
        <v>8.6513089921905085E-3</v>
      </c>
      <c r="AT457">
        <f t="shared" si="250"/>
        <v>3.2896776166480041E-2</v>
      </c>
      <c r="AU457">
        <f t="shared" si="251"/>
        <v>7.5093737425429999E-3</v>
      </c>
      <c r="AV457">
        <f t="shared" si="252"/>
        <v>1.7490585248108682E-2</v>
      </c>
      <c r="AW457">
        <f t="shared" si="253"/>
        <v>1.2033964709714001E-2</v>
      </c>
      <c r="AX457">
        <f t="shared" si="254"/>
        <v>1.7961982483248141E-2</v>
      </c>
      <c r="AY457">
        <f t="shared" si="255"/>
        <v>1</v>
      </c>
      <c r="BA457" cm="1">
        <f t="array" ref="BA457">SUM(AJ457:AX457*C457:Q457)</f>
        <v>1.9052234094191305E-2</v>
      </c>
    </row>
    <row r="458" spans="2:53" x14ac:dyDescent="0.3">
      <c r="B458" s="1">
        <f>'Problem 1 and 2'!B459</f>
        <v>41383</v>
      </c>
      <c r="C458" s="5">
        <f>('Problem 1 and 2'!C459-'Problem 1 and 2'!C460)/'Problem 1 and 2'!C460</f>
        <v>-2.9861111111111189E-2</v>
      </c>
      <c r="D458" s="5">
        <f>('Problem 1 and 2'!D459-'Problem 1 and 2'!D460)/'Problem 1 and 2'!D460</f>
        <v>-7.0652173913043417E-2</v>
      </c>
      <c r="E458" s="5">
        <f>('Problem 1 and 2'!E459-'Problem 1 and 2'!E460)/'Problem 1 and 2'!E460</f>
        <v>2.6843566800370221E-2</v>
      </c>
      <c r="F458" s="5">
        <f>('Problem 1 and 2'!F459-'Problem 1 and 2'!F460)/'Problem 1 and 2'!F460</f>
        <v>-4.7846889952151885E-3</v>
      </c>
      <c r="G458" s="5">
        <f>('Problem 1 and 2'!G459-'Problem 1 and 2'!G460)/'Problem 1 and 2'!G460</f>
        <v>-3.2552083333333335E-3</v>
      </c>
      <c r="H458" s="5">
        <f>('Problem 1 and 2'!H459-'Problem 1 and 2'!H460)/'Problem 1 and 2'!H460</f>
        <v>-9.6111839231106024E-3</v>
      </c>
      <c r="I458" s="5">
        <f>('Problem 1 and 2'!I459-'Problem 1 and 2'!I460)/'Problem 1 and 2'!I460</f>
        <v>-7.4673629242819908E-2</v>
      </c>
      <c r="J458" s="5">
        <f>('Problem 1 and 2'!J459-'Problem 1 and 2'!J460)/'Problem 1 and 2'!J460</f>
        <v>-5.2685421994884969E-2</v>
      </c>
      <c r="K458" s="5">
        <f>('Problem 1 and 2'!K459-'Problem 1 and 2'!K460)/'Problem 1 and 2'!K460</f>
        <v>1.3741411617739025E-2</v>
      </c>
      <c r="L458" s="5">
        <f>('Problem 1 and 2'!L459-'Problem 1 and 2'!L460)/'Problem 1 and 2'!L460</f>
        <v>-4.6563192904656402E-2</v>
      </c>
      <c r="M458" s="5">
        <f>('Problem 1 and 2'!M459-'Problem 1 and 2'!M460)/'Problem 1 and 2'!M460</f>
        <v>-5.1355206847360772E-2</v>
      </c>
      <c r="N458" s="5">
        <f>('Problem 1 and 2'!N459-'Problem 1 and 2'!N460)/'Problem 1 and 2'!N460</f>
        <v>-5.2536231884058072E-2</v>
      </c>
      <c r="O458" s="5">
        <f>('Problem 1 and 2'!O459-'Problem 1 and 2'!O460)/'Problem 1 and 2'!O460</f>
        <v>-2.9754204398447569E-2</v>
      </c>
      <c r="P458" s="5">
        <f>('Problem 1 and 2'!P459-'Problem 1 and 2'!P460)/'Problem 1 and 2'!P460</f>
        <v>-7.2972972972972977E-2</v>
      </c>
      <c r="Q458" s="5">
        <f>('Problem 1 and 2'!Q459-'Problem 1 and 2'!Q460)/'Problem 1 and 2'!Q460</f>
        <v>-4.0713887339654364E-2</v>
      </c>
      <c r="S458">
        <f t="shared" si="224"/>
        <v>0.18948845869477002</v>
      </c>
      <c r="T458">
        <f t="shared" si="225"/>
        <v>1.6476616339659895</v>
      </c>
      <c r="U458">
        <f t="shared" si="226"/>
        <v>0.6376102881755441</v>
      </c>
      <c r="V458">
        <f t="shared" si="227"/>
        <v>0.39810811772708149</v>
      </c>
      <c r="W458">
        <f t="shared" si="228"/>
        <v>0.28061172164875842</v>
      </c>
      <c r="X458">
        <f t="shared" si="229"/>
        <v>12.337414965986417</v>
      </c>
      <c r="Y458">
        <f t="shared" si="230"/>
        <v>0.27157088122605355</v>
      </c>
      <c r="Z458">
        <f t="shared" si="231"/>
        <v>0.48032990573771489</v>
      </c>
      <c r="AA458">
        <f t="shared" si="232"/>
        <v>0.30371965629809228</v>
      </c>
      <c r="AB458">
        <f t="shared" si="233"/>
        <v>0.15606466691114904</v>
      </c>
      <c r="AC458">
        <f t="shared" si="234"/>
        <v>0.55236154912468094</v>
      </c>
      <c r="AD458">
        <f t="shared" si="235"/>
        <v>0.13309323491890196</v>
      </c>
      <c r="AE458">
        <f t="shared" si="236"/>
        <v>0.31393158629680151</v>
      </c>
      <c r="AF458">
        <f t="shared" si="237"/>
        <v>0.21347473809167813</v>
      </c>
      <c r="AG458">
        <f t="shared" si="238"/>
        <v>0.32124205225895669</v>
      </c>
      <c r="AH458">
        <f t="shared" si="239"/>
        <v>18.236683457062586</v>
      </c>
      <c r="AJ458">
        <f t="shared" si="240"/>
        <v>1.039051092491196E-2</v>
      </c>
      <c r="AK458">
        <f t="shared" si="241"/>
        <v>9.0348754357958305E-2</v>
      </c>
      <c r="AL458">
        <f t="shared" si="242"/>
        <v>3.4963061659581227E-2</v>
      </c>
      <c r="AM458">
        <f t="shared" si="243"/>
        <v>2.183007226420354E-2</v>
      </c>
      <c r="AN458">
        <f t="shared" si="244"/>
        <v>1.5387212390314584E-2</v>
      </c>
      <c r="AO458">
        <f t="shared" si="245"/>
        <v>0.67651637399060416</v>
      </c>
      <c r="AP458">
        <f t="shared" si="246"/>
        <v>1.4891462138137914E-2</v>
      </c>
      <c r="AQ458">
        <f t="shared" si="247"/>
        <v>2.6338665518246727E-2</v>
      </c>
      <c r="AR458">
        <f t="shared" si="248"/>
        <v>1.6654325169002681E-2</v>
      </c>
      <c r="AS458">
        <f t="shared" si="249"/>
        <v>8.5577329495571917E-3</v>
      </c>
      <c r="AT458">
        <f t="shared" si="250"/>
        <v>3.0288486962291705E-2</v>
      </c>
      <c r="AU458">
        <f t="shared" si="251"/>
        <v>7.2981052301677399E-3</v>
      </c>
      <c r="AV458">
        <f t="shared" si="252"/>
        <v>1.7214291569842655E-2</v>
      </c>
      <c r="AW458">
        <f t="shared" si="253"/>
        <v>1.1705787326642719E-2</v>
      </c>
      <c r="AX458">
        <f t="shared" si="254"/>
        <v>1.7615157548537045E-2</v>
      </c>
      <c r="AY458">
        <f t="shared" si="255"/>
        <v>1.0000000000000002</v>
      </c>
      <c r="BA458" cm="1">
        <f t="array" ref="BA458">SUM(AJ458:AX458*C458:Q458)</f>
        <v>-1.910349312847693E-2</v>
      </c>
    </row>
    <row r="459" spans="2:53" x14ac:dyDescent="0.3">
      <c r="B459" s="1">
        <f>'Problem 1 and 2'!B460</f>
        <v>41376</v>
      </c>
      <c r="C459" s="5">
        <f>('Problem 1 and 2'!C460-'Problem 1 and 2'!C461)/'Problem 1 and 2'!C461</f>
        <v>1.3370865587614397E-2</v>
      </c>
      <c r="D459" s="5">
        <f>('Problem 1 and 2'!D460-'Problem 1 and 2'!D461)/'Problem 1 and 2'!D461</f>
        <v>3.2547699214365809E-2</v>
      </c>
      <c r="E459" s="5">
        <f>('Problem 1 and 2'!E460-'Problem 1 and 2'!E461)/'Problem 1 and 2'!E461</f>
        <v>-6.1671292013564178E-4</v>
      </c>
      <c r="F459" s="5">
        <f>('Problem 1 and 2'!F460-'Problem 1 and 2'!F461)/'Problem 1 and 2'!F461</f>
        <v>7.836045810729067E-3</v>
      </c>
      <c r="G459" s="5">
        <f>('Problem 1 and 2'!G460-'Problem 1 and 2'!G461)/'Problem 1 and 2'!G461</f>
        <v>-1.0309278350515427E-2</v>
      </c>
      <c r="H459" s="5">
        <f>('Problem 1 and 2'!H460-'Problem 1 and 2'!H461)/'Problem 1 and 2'!H461</f>
        <v>-7.3720728534257965E-3</v>
      </c>
      <c r="I459" s="5">
        <f>('Problem 1 and 2'!I460-'Problem 1 and 2'!I461)/'Problem 1 and 2'!I461</f>
        <v>2.5709694697375531E-2</v>
      </c>
      <c r="J459" s="5">
        <f>('Problem 1 and 2'!J460-'Problem 1 and 2'!J461)/'Problem 1 and 2'!J461</f>
        <v>8.2516761217121936E-3</v>
      </c>
      <c r="K459" s="5">
        <f>('Problem 1 and 2'!K460-'Problem 1 and 2'!K461)/'Problem 1 and 2'!K461</f>
        <v>-2.8519417475728292E-2</v>
      </c>
      <c r="L459" s="5">
        <f>('Problem 1 and 2'!L460-'Problem 1 and 2'!L461)/'Problem 1 and 2'!L461</f>
        <v>3.8372985418265539E-2</v>
      </c>
      <c r="M459" s="5">
        <f>('Problem 1 and 2'!M460-'Problem 1 and 2'!M461)/'Problem 1 and 2'!M461</f>
        <v>1.5574067366895945E-2</v>
      </c>
      <c r="N459" s="5">
        <f>('Problem 1 and 2'!N460-'Problem 1 and 2'!N461)/'Problem 1 and 2'!N461</f>
        <v>-3.9999999999999952E-2</v>
      </c>
      <c r="O459" s="5">
        <f>('Problem 1 and 2'!O460-'Problem 1 and 2'!O461)/'Problem 1 and 2'!O461</f>
        <v>1.71052631578947E-2</v>
      </c>
      <c r="P459" s="5">
        <f>('Problem 1 and 2'!P460-'Problem 1 and 2'!P461)/'Problem 1 and 2'!P461</f>
        <v>2.0797962648557052E-2</v>
      </c>
      <c r="Q459" s="5">
        <f>('Problem 1 and 2'!Q460-'Problem 1 and 2'!Q461)/'Problem 1 and 2'!Q461</f>
        <v>9.0039392234103743E-3</v>
      </c>
      <c r="S459">
        <f t="shared" si="224"/>
        <v>0.19532095957084386</v>
      </c>
      <c r="T459">
        <f t="shared" si="225"/>
        <v>1.7729224599400122</v>
      </c>
      <c r="U459">
        <f t="shared" si="226"/>
        <v>0.62094199037768594</v>
      </c>
      <c r="V459">
        <f t="shared" si="227"/>
        <v>0.40002209906230779</v>
      </c>
      <c r="W459">
        <f t="shared" si="228"/>
        <v>0.28152815444316981</v>
      </c>
      <c r="X459">
        <f t="shared" si="229"/>
        <v>12.45714285714288</v>
      </c>
      <c r="Y459">
        <f t="shared" si="230"/>
        <v>0.29348659003831412</v>
      </c>
      <c r="Z459">
        <f t="shared" si="231"/>
        <v>0.50704371798986647</v>
      </c>
      <c r="AA459">
        <f t="shared" si="232"/>
        <v>0.29960269238031156</v>
      </c>
      <c r="AB459">
        <f t="shared" si="233"/>
        <v>0.16368642971378655</v>
      </c>
      <c r="AC459">
        <f t="shared" si="234"/>
        <v>0.58226382847579139</v>
      </c>
      <c r="AD459">
        <f t="shared" si="235"/>
        <v>0.14047316572702465</v>
      </c>
      <c r="AE459">
        <f t="shared" si="236"/>
        <v>0.3235588216099034</v>
      </c>
      <c r="AF459">
        <f t="shared" si="237"/>
        <v>0.23027887199393851</v>
      </c>
      <c r="AG459">
        <f t="shared" si="238"/>
        <v>0.33487616261645897</v>
      </c>
      <c r="AH459">
        <f t="shared" si="239"/>
        <v>18.603148801082298</v>
      </c>
      <c r="AJ459">
        <f t="shared" si="240"/>
        <v>1.0499349419786419E-2</v>
      </c>
      <c r="AK459">
        <f t="shared" si="241"/>
        <v>9.5302278065789947E-2</v>
      </c>
      <c r="AL459">
        <f t="shared" si="242"/>
        <v>3.337832734754885E-2</v>
      </c>
      <c r="AM459">
        <f t="shared" si="243"/>
        <v>2.150292422748536E-2</v>
      </c>
      <c r="AN459">
        <f t="shared" si="244"/>
        <v>1.5133360349554963E-2</v>
      </c>
      <c r="AO459">
        <f t="shared" si="245"/>
        <v>0.66962550213102345</v>
      </c>
      <c r="AP459">
        <f t="shared" si="246"/>
        <v>1.5776178171581341E-2</v>
      </c>
      <c r="AQ459">
        <f t="shared" si="247"/>
        <v>2.7255800800796023E-2</v>
      </c>
      <c r="AR459">
        <f t="shared" si="248"/>
        <v>1.6104945221041354E-2</v>
      </c>
      <c r="AS459">
        <f t="shared" si="249"/>
        <v>8.7988561218337175E-3</v>
      </c>
      <c r="AT459">
        <f t="shared" si="250"/>
        <v>3.1299208252417804E-2</v>
      </c>
      <c r="AU459">
        <f t="shared" si="251"/>
        <v>7.551042419165736E-3</v>
      </c>
      <c r="AV459">
        <f t="shared" si="252"/>
        <v>1.7392691155116671E-2</v>
      </c>
      <c r="AW459">
        <f t="shared" si="253"/>
        <v>1.2378488956694326E-2</v>
      </c>
      <c r="AX459">
        <f t="shared" si="254"/>
        <v>1.8001047360163912E-2</v>
      </c>
      <c r="AY459">
        <f t="shared" si="255"/>
        <v>1</v>
      </c>
      <c r="BA459" cm="1">
        <f t="array" ref="BA459">SUM(AJ459:AX459*C459:Q459)</f>
        <v>-2.9108367200034673E-4</v>
      </c>
    </row>
    <row r="460" spans="2:53" x14ac:dyDescent="0.3">
      <c r="B460" s="1">
        <f>'Problem 1 and 2'!B461</f>
        <v>41369</v>
      </c>
      <c r="C460" s="5">
        <f>('Problem 1 and 2'!C461-'Problem 1 and 2'!C462)/'Problem 1 and 2'!C462</f>
        <v>-4.051316677920324E-2</v>
      </c>
      <c r="D460" s="5">
        <f>('Problem 1 and 2'!D461-'Problem 1 and 2'!D462)/'Problem 1 and 2'!D462</f>
        <v>-3.6756756756756555E-2</v>
      </c>
      <c r="E460" s="5">
        <f>('Problem 1 and 2'!E461-'Problem 1 and 2'!E462)/'Problem 1 and 2'!E462</f>
        <v>1.2349490583514484E-3</v>
      </c>
      <c r="F460" s="5">
        <f>('Problem 1 and 2'!F461-'Problem 1 and 2'!F462)/'Problem 1 and 2'!F462</f>
        <v>6.0313630880591638E-4</v>
      </c>
      <c r="G460" s="5">
        <f>('Problem 1 and 2'!G461-'Problem 1 and 2'!G462)/'Problem 1 and 2'!G462</f>
        <v>-4.4334975369458234E-2</v>
      </c>
      <c r="H460" s="5">
        <f>('Problem 1 and 2'!H461-'Problem 1 and 2'!H462)/'Problem 1 and 2'!H462</f>
        <v>-1.0300429184549381E-2</v>
      </c>
      <c r="I460" s="5">
        <f>('Problem 1 and 2'!I461-'Problem 1 and 2'!I462)/'Problem 1 and 2'!I462</f>
        <v>-7.970244420828906E-3</v>
      </c>
      <c r="J460" s="5">
        <f>('Problem 1 and 2'!J461-'Problem 1 and 2'!J462)/'Problem 1 and 2'!J462</f>
        <v>-3.2435129740518959E-2</v>
      </c>
      <c r="K460" s="5">
        <f>('Problem 1 and 2'!K461-'Problem 1 and 2'!K462)/'Problem 1 and 2'!K462</f>
        <v>-1.9047619047618976E-2</v>
      </c>
      <c r="L460" s="5">
        <f>('Problem 1 and 2'!L461-'Problem 1 and 2'!L462)/'Problem 1 and 2'!L462</f>
        <v>-4.583651642475128E-3</v>
      </c>
      <c r="M460" s="5">
        <f>('Problem 1 and 2'!M461-'Problem 1 and 2'!M462)/'Problem 1 and 2'!M462</f>
        <v>-8.6175942549370863E-3</v>
      </c>
      <c r="N460" s="5">
        <f>('Problem 1 and 2'!N461-'Problem 1 and 2'!N462)/'Problem 1 and 2'!N462</f>
        <v>-2.3769100169779265E-2</v>
      </c>
      <c r="O460" s="5">
        <f>('Problem 1 and 2'!O461-'Problem 1 and 2'!O462)/'Problem 1 and 2'!O462</f>
        <v>-4.3423536815607337E-2</v>
      </c>
      <c r="P460" s="5">
        <f>('Problem 1 and 2'!P461-'Problem 1 and 2'!P462)/'Problem 1 and 2'!P462</f>
        <v>-5.1147805074506711E-2</v>
      </c>
      <c r="Q460" s="5">
        <f>('Problem 1 and 2'!Q461-'Problem 1 and 2'!Q462)/'Problem 1 and 2'!Q462</f>
        <v>-6.2269129287598958E-2</v>
      </c>
      <c r="S460">
        <f t="shared" si="224"/>
        <v>0.19274380802095079</v>
      </c>
      <c r="T460">
        <f t="shared" si="225"/>
        <v>1.7170368606592945</v>
      </c>
      <c r="U460">
        <f t="shared" si="226"/>
        <v>0.6213251696374068</v>
      </c>
      <c r="V460">
        <f t="shared" si="227"/>
        <v>0.39691187939256506</v>
      </c>
      <c r="W460">
        <f t="shared" si="228"/>
        <v>0.28446073938528615</v>
      </c>
      <c r="X460">
        <f t="shared" si="229"/>
        <v>12.549659863945601</v>
      </c>
      <c r="Y460">
        <f t="shared" si="230"/>
        <v>0.28613026819923365</v>
      </c>
      <c r="Z460">
        <f t="shared" si="231"/>
        <v>0.50289399958176528</v>
      </c>
      <c r="AA460">
        <f t="shared" si="232"/>
        <v>0.3083980243864794</v>
      </c>
      <c r="AB460">
        <f t="shared" si="233"/>
        <v>0.1576374116164552</v>
      </c>
      <c r="AC460">
        <f t="shared" si="234"/>
        <v>0.57333467561400142</v>
      </c>
      <c r="AD460">
        <f t="shared" si="235"/>
        <v>0.14632621429898399</v>
      </c>
      <c r="AE460">
        <f t="shared" si="236"/>
        <v>0.31811734078075882</v>
      </c>
      <c r="AF460">
        <f t="shared" si="237"/>
        <v>0.2255871195084071</v>
      </c>
      <c r="AG460">
        <f t="shared" si="238"/>
        <v>0.33188786445591045</v>
      </c>
      <c r="AH460">
        <f t="shared" si="239"/>
        <v>18.612451239483107</v>
      </c>
      <c r="AJ460">
        <f t="shared" si="240"/>
        <v>1.0355638037190825E-2</v>
      </c>
      <c r="AK460">
        <f t="shared" si="241"/>
        <v>9.2252054206428041E-2</v>
      </c>
      <c r="AL460">
        <f t="shared" si="242"/>
        <v>3.3382232229539573E-2</v>
      </c>
      <c r="AM460">
        <f t="shared" si="243"/>
        <v>2.1325072892633558E-2</v>
      </c>
      <c r="AN460">
        <f t="shared" si="244"/>
        <v>1.5283357131480442E-2</v>
      </c>
      <c r="AO460">
        <f t="shared" si="245"/>
        <v>0.67426153076085227</v>
      </c>
      <c r="AP460">
        <f t="shared" si="246"/>
        <v>1.5373056698316963E-2</v>
      </c>
      <c r="AQ460">
        <f t="shared" si="247"/>
        <v>2.7019224556245572E-2</v>
      </c>
      <c r="AR460">
        <f t="shared" si="248"/>
        <v>1.65694470018149E-2</v>
      </c>
      <c r="AS460">
        <f t="shared" si="249"/>
        <v>8.4694600183588178E-3</v>
      </c>
      <c r="AT460">
        <f t="shared" si="250"/>
        <v>3.0803824183983395E-2</v>
      </c>
      <c r="AU460">
        <f t="shared" si="251"/>
        <v>7.8617379525260031E-3</v>
      </c>
      <c r="AV460">
        <f t="shared" si="252"/>
        <v>1.7091641325884456E-2</v>
      </c>
      <c r="AW460">
        <f t="shared" si="253"/>
        <v>1.2120226218772458E-2</v>
      </c>
      <c r="AX460">
        <f t="shared" si="254"/>
        <v>1.7831496785972369E-2</v>
      </c>
      <c r="AY460">
        <f t="shared" si="255"/>
        <v>0.99999999999999989</v>
      </c>
      <c r="BA460" cm="1">
        <f t="array" ref="BA460">SUM(AJ460:AX460*C460:Q460)</f>
        <v>-1.5657213337553242E-2</v>
      </c>
    </row>
    <row r="461" spans="2:53" x14ac:dyDescent="0.3">
      <c r="B461" s="1">
        <f>'Problem 1 and 2'!B462</f>
        <v>41362</v>
      </c>
      <c r="C461" s="5">
        <f>('Problem 1 and 2'!C462-'Problem 1 and 2'!C463)/'Problem 1 and 2'!C463</f>
        <v>1.0921501706484604E-2</v>
      </c>
      <c r="D461" s="5">
        <f>('Problem 1 and 2'!D462-'Problem 1 and 2'!D463)/'Problem 1 and 2'!D463</f>
        <v>3.4675615212527565E-2</v>
      </c>
      <c r="E461" s="5">
        <f>('Problem 1 and 2'!E462-'Problem 1 and 2'!E463)/'Problem 1 and 2'!E463</f>
        <v>1.3137316233969311E-2</v>
      </c>
      <c r="F461" s="5">
        <f>('Problem 1 and 2'!F462-'Problem 1 and 2'!F463)/'Problem 1 and 2'!F463</f>
        <v>-4.6029919447640968E-2</v>
      </c>
      <c r="G461" s="5">
        <f>('Problem 1 and 2'!G462-'Problem 1 and 2'!G463)/'Problem 1 and 2'!G463</f>
        <v>-1.035953686776349E-2</v>
      </c>
      <c r="H461" s="5">
        <f>('Problem 1 and 2'!H462-'Problem 1 and 2'!H463)/'Problem 1 and 2'!H463</f>
        <v>4.3103448275862068E-3</v>
      </c>
      <c r="I461" s="5">
        <f>('Problem 1 and 2'!I462-'Problem 1 and 2'!I463)/'Problem 1 and 2'!I463</f>
        <v>-5.8108821975701146E-3</v>
      </c>
      <c r="J461" s="5">
        <f>('Problem 1 and 2'!J462-'Problem 1 and 2'!J463)/'Problem 1 and 2'!J463</f>
        <v>-1.9920318725099883E-3</v>
      </c>
      <c r="K461" s="5">
        <f>('Problem 1 and 2'!K462-'Problem 1 and 2'!K463)/'Problem 1 and 2'!K463</f>
        <v>4.8689138576779041E-2</v>
      </c>
      <c r="L461" s="5">
        <f>('Problem 1 and 2'!L462-'Problem 1 and 2'!L463)/'Problem 1 and 2'!L463</f>
        <v>-2.6765799256505535E-2</v>
      </c>
      <c r="M461" s="5">
        <f>('Problem 1 and 2'!M462-'Problem 1 and 2'!M463)/'Problem 1 and 2'!M463</f>
        <v>3.2420749279538012E-3</v>
      </c>
      <c r="N461" s="5">
        <f>('Problem 1 and 2'!N462-'Problem 1 and 2'!N463)/'Problem 1 and 2'!N463</f>
        <v>8.4961767204753025E-4</v>
      </c>
      <c r="O461" s="5">
        <f>('Problem 1 and 2'!O462-'Problem 1 and 2'!O463)/'Problem 1 and 2'!O463</f>
        <v>1.5335463258785979E-2</v>
      </c>
      <c r="P461" s="5">
        <f>('Problem 1 and 2'!P462-'Problem 1 and 2'!P463)/'Problem 1 and 2'!P463</f>
        <v>4.7679324894514701E-2</v>
      </c>
      <c r="Q461" s="5">
        <f>('Problem 1 and 2'!Q462-'Problem 1 and 2'!Q463)/'Problem 1 and 2'!Q463</f>
        <v>-8.3725798011511973E-3</v>
      </c>
      <c r="S461">
        <f t="shared" si="224"/>
        <v>0.20088218133640262</v>
      </c>
      <c r="T461">
        <f t="shared" si="225"/>
        <v>1.7825579080918599</v>
      </c>
      <c r="U461">
        <f t="shared" si="226"/>
        <v>0.62055881111796496</v>
      </c>
      <c r="V461">
        <f t="shared" si="227"/>
        <v>0.3966726317256617</v>
      </c>
      <c r="W461">
        <f t="shared" si="228"/>
        <v>0.29765737162480976</v>
      </c>
      <c r="X461">
        <f t="shared" si="229"/>
        <v>12.680272108843562</v>
      </c>
      <c r="Y461">
        <f t="shared" si="230"/>
        <v>0.28842911877394628</v>
      </c>
      <c r="Z461">
        <f t="shared" si="231"/>
        <v>0.51975223061467646</v>
      </c>
      <c r="AA461">
        <f t="shared" si="232"/>
        <v>0.31438633553961487</v>
      </c>
      <c r="AB461">
        <f t="shared" si="233"/>
        <v>0.15836329378813493</v>
      </c>
      <c r="AC461">
        <f t="shared" si="234"/>
        <v>0.57831838883918651</v>
      </c>
      <c r="AD461">
        <f t="shared" si="235"/>
        <v>0.14988893951669838</v>
      </c>
      <c r="AE461">
        <f t="shared" si="236"/>
        <v>0.33255819375041168</v>
      </c>
      <c r="AF461">
        <f t="shared" si="237"/>
        <v>0.23774737595049866</v>
      </c>
      <c r="AG461">
        <f t="shared" si="238"/>
        <v>0.35392656338995515</v>
      </c>
      <c r="AH461">
        <f t="shared" si="239"/>
        <v>18.911971452903387</v>
      </c>
      <c r="AJ461">
        <f t="shared" si="240"/>
        <v>1.0621958786087474E-2</v>
      </c>
      <c r="AK461">
        <f t="shared" si="241"/>
        <v>9.4255530817132213E-2</v>
      </c>
      <c r="AL461">
        <f t="shared" si="242"/>
        <v>3.2813015431169976E-2</v>
      </c>
      <c r="AM461">
        <f t="shared" si="243"/>
        <v>2.0974684353426521E-2</v>
      </c>
      <c r="AN461">
        <f t="shared" si="244"/>
        <v>1.5739097976436141E-2</v>
      </c>
      <c r="AO461">
        <f t="shared" si="245"/>
        <v>0.67048917350691495</v>
      </c>
      <c r="AP461">
        <f t="shared" si="246"/>
        <v>1.5251139707577462E-2</v>
      </c>
      <c r="AQ461">
        <f t="shared" si="247"/>
        <v>2.7482710192801369E-2</v>
      </c>
      <c r="AR461">
        <f t="shared" si="248"/>
        <v>1.6623668046588023E-2</v>
      </c>
      <c r="AS461">
        <f t="shared" si="249"/>
        <v>8.3737062623274443E-3</v>
      </c>
      <c r="AT461">
        <f t="shared" si="250"/>
        <v>3.0579487193039434E-2</v>
      </c>
      <c r="AU461">
        <f t="shared" si="251"/>
        <v>7.9256115572069168E-3</v>
      </c>
      <c r="AV461">
        <f t="shared" si="252"/>
        <v>1.7584533404070731E-2</v>
      </c>
      <c r="AW461">
        <f t="shared" si="253"/>
        <v>1.2571263474173625E-2</v>
      </c>
      <c r="AX461">
        <f t="shared" si="254"/>
        <v>1.8714419291047519E-2</v>
      </c>
      <c r="AY461">
        <f t="shared" si="255"/>
        <v>0.99999999999999978</v>
      </c>
      <c r="BA461" cm="1">
        <f t="array" ref="BA461">SUM(AJ461:AX461*C461:Q461)</f>
        <v>6.8371151699342849E-3</v>
      </c>
    </row>
    <row r="462" spans="2:53" x14ac:dyDescent="0.3">
      <c r="B462" s="1">
        <f>'Problem 1 and 2'!B463</f>
        <v>41355</v>
      </c>
      <c r="C462" s="5">
        <f>('Problem 1 and 2'!C463-'Problem 1 and 2'!C464)/'Problem 1 and 2'!C464</f>
        <v>-1.4794889038332136E-2</v>
      </c>
      <c r="D462" s="5">
        <f>('Problem 1 and 2'!D463-'Problem 1 and 2'!D464)/'Problem 1 and 2'!D464</f>
        <v>-3.455723542116599E-2</v>
      </c>
      <c r="E462" s="5">
        <f>('Problem 1 and 2'!E463-'Problem 1 and 2'!E464)/'Problem 1 and 2'!E464</f>
        <v>7.6430976430976391E-2</v>
      </c>
      <c r="F462" s="5">
        <f>('Problem 1 and 2'!F463-'Problem 1 and 2'!F464)/'Problem 1 and 2'!F464</f>
        <v>3.8231780167263946E-2</v>
      </c>
      <c r="G462" s="5">
        <f>('Problem 1 and 2'!G463-'Problem 1 and 2'!G464)/'Problem 1 and 2'!G464</f>
        <v>-3.9227166276346703E-2</v>
      </c>
      <c r="H462" s="5">
        <f>('Problem 1 and 2'!H463-'Problem 1 and 2'!H464)/'Problem 1 and 2'!H464</f>
        <v>4.329004329004329E-3</v>
      </c>
      <c r="I462" s="5">
        <f>('Problem 1 and 2'!I463-'Problem 1 and 2'!I464)/'Problem 1 and 2'!I464</f>
        <v>-1.5600624024960997E-2</v>
      </c>
      <c r="J462" s="5">
        <f>('Problem 1 and 2'!J463-'Problem 1 and 2'!J464)/'Problem 1 and 2'!J464</f>
        <v>-4.1984732824427398E-2</v>
      </c>
      <c r="K462" s="5">
        <f>('Problem 1 and 2'!K463-'Problem 1 and 2'!K464)/'Problem 1 and 2'!K464</f>
        <v>1.9083969465648918E-2</v>
      </c>
      <c r="L462" s="5">
        <f>('Problem 1 and 2'!L463-'Problem 1 and 2'!L464)/'Problem 1 and 2'!L464</f>
        <v>-2.1106259097525514E-2</v>
      </c>
      <c r="M462" s="5">
        <f>('Problem 1 and 2'!M463-'Problem 1 and 2'!M464)/'Problem 1 and 2'!M464</f>
        <v>-2.5964912280701666E-2</v>
      </c>
      <c r="N462" s="5">
        <f>('Problem 1 and 2'!N463-'Problem 1 and 2'!N464)/'Problem 1 and 2'!N464</f>
        <v>1.2037833190025845E-2</v>
      </c>
      <c r="O462" s="5">
        <f>('Problem 1 and 2'!O463-'Problem 1 and 2'!O464)/'Problem 1 and 2'!O464</f>
        <v>-4.9210206561360839E-2</v>
      </c>
      <c r="P462" s="5">
        <f>('Problem 1 and 2'!P463-'Problem 1 and 2'!P464)/'Problem 1 and 2'!P464</f>
        <v>-3.2455603184323306E-2</v>
      </c>
      <c r="Q462" s="5">
        <f>('Problem 1 and 2'!Q463-'Problem 1 and 2'!Q464)/'Problem 1 and 2'!Q464</f>
        <v>-5.1142005958292054E-2</v>
      </c>
      <c r="S462">
        <f t="shared" si="224"/>
        <v>0.19871194845228216</v>
      </c>
      <c r="T462">
        <f t="shared" si="225"/>
        <v>1.7228181295504035</v>
      </c>
      <c r="U462">
        <f t="shared" si="226"/>
        <v>0.61251204666382641</v>
      </c>
      <c r="V462">
        <f t="shared" si="227"/>
        <v>0.41581244507792525</v>
      </c>
      <c r="W462">
        <f t="shared" si="228"/>
        <v>0.30077324312580839</v>
      </c>
      <c r="X462">
        <f t="shared" si="229"/>
        <v>12.625850340136077</v>
      </c>
      <c r="Y462">
        <f t="shared" si="230"/>
        <v>0.2901149425287356</v>
      </c>
      <c r="Z462">
        <f t="shared" si="231"/>
        <v>0.52078966021670181</v>
      </c>
      <c r="AA462">
        <f t="shared" si="232"/>
        <v>0.299789827103847</v>
      </c>
      <c r="AB462">
        <f t="shared" si="233"/>
        <v>0.16271858681821352</v>
      </c>
      <c r="AC462">
        <f t="shared" si="234"/>
        <v>0.57644949637974219</v>
      </c>
      <c r="AD462">
        <f t="shared" si="235"/>
        <v>0.14976169933035144</v>
      </c>
      <c r="AE462">
        <f t="shared" si="236"/>
        <v>0.32753528836966289</v>
      </c>
      <c r="AF462">
        <f t="shared" si="237"/>
        <v>0.22692762021855895</v>
      </c>
      <c r="AG462">
        <f t="shared" si="238"/>
        <v>0.35691486155050361</v>
      </c>
      <c r="AH462">
        <f t="shared" si="239"/>
        <v>18.787480135522642</v>
      </c>
      <c r="AJ462">
        <f t="shared" si="240"/>
        <v>1.0576828133357027E-2</v>
      </c>
      <c r="AK462">
        <f t="shared" si="241"/>
        <v>9.1700330066774915E-2</v>
      </c>
      <c r="AL462">
        <f t="shared" si="242"/>
        <v>3.2602139416542206E-2</v>
      </c>
      <c r="AM462">
        <f t="shared" si="243"/>
        <v>2.2132422340754635E-2</v>
      </c>
      <c r="AN462">
        <f t="shared" si="244"/>
        <v>1.6009238117948448E-2</v>
      </c>
      <c r="AO462">
        <f t="shared" si="245"/>
        <v>0.67203532613528127</v>
      </c>
      <c r="AP462">
        <f t="shared" si="246"/>
        <v>1.5441929435773426E-2</v>
      </c>
      <c r="AQ462">
        <f t="shared" si="247"/>
        <v>2.7720037836900375E-2</v>
      </c>
      <c r="AR462">
        <f t="shared" si="248"/>
        <v>1.5956893896431377E-2</v>
      </c>
      <c r="AS462">
        <f t="shared" si="249"/>
        <v>8.6610117825514817E-3</v>
      </c>
      <c r="AT462">
        <f t="shared" si="250"/>
        <v>3.0682640365900571E-2</v>
      </c>
      <c r="AU462">
        <f t="shared" si="251"/>
        <v>7.971356363389458E-3</v>
      </c>
      <c r="AV462">
        <f t="shared" si="252"/>
        <v>1.7433699783419694E-2</v>
      </c>
      <c r="AW462">
        <f t="shared" si="253"/>
        <v>1.2078661884490458E-2</v>
      </c>
      <c r="AX462">
        <f t="shared" si="254"/>
        <v>1.8997484440484533E-2</v>
      </c>
      <c r="AY462">
        <f t="shared" si="255"/>
        <v>0.99999999999999989</v>
      </c>
      <c r="BA462" cm="1">
        <f t="array" ref="BA462">SUM(AJ462:AX462*C462:Q462)</f>
        <v>-1.9113935427430963E-3</v>
      </c>
    </row>
    <row r="463" spans="2:53" x14ac:dyDescent="0.3">
      <c r="B463" s="1">
        <f>'Problem 1 and 2'!B464</f>
        <v>41348</v>
      </c>
      <c r="C463" s="5">
        <f>('Problem 1 and 2'!C464-'Problem 1 and 2'!C465)/'Problem 1 and 2'!C465</f>
        <v>1.9191226867717497E-2</v>
      </c>
      <c r="D463" s="5">
        <f>('Problem 1 and 2'!D464-'Problem 1 and 2'!D465)/'Problem 1 and 2'!D465</f>
        <v>-7.5026795284031823E-3</v>
      </c>
      <c r="E463" s="5">
        <f>('Problem 1 and 2'!E464-'Problem 1 and 2'!E465)/'Problem 1 and 2'!E465</f>
        <v>2.202339986235367E-2</v>
      </c>
      <c r="F463" s="5">
        <f>('Problem 1 and 2'!F464-'Problem 1 and 2'!F465)/'Problem 1 and 2'!F465</f>
        <v>1.1480362537764365E-2</v>
      </c>
      <c r="G463" s="5">
        <f>('Problem 1 and 2'!G464-'Problem 1 and 2'!G465)/'Problem 1 and 2'!G465</f>
        <v>5.2372150338878619E-2</v>
      </c>
      <c r="H463" s="5">
        <f>('Problem 1 and 2'!H464-'Problem 1 and 2'!H465)/'Problem 1 and 2'!H465</f>
        <v>-2.6958719460825634E-2</v>
      </c>
      <c r="I463" s="5">
        <f>('Problem 1 and 2'!I464-'Problem 1 and 2'!I465)/'Problem 1 and 2'!I465</f>
        <v>1.1041009463722518E-2</v>
      </c>
      <c r="J463" s="5">
        <f>('Problem 1 and 2'!J464-'Problem 1 and 2'!J465)/'Problem 1 and 2'!J465</f>
        <v>-1.0387157695939645E-2</v>
      </c>
      <c r="K463" s="5">
        <f>('Problem 1 and 2'!K464-'Problem 1 and 2'!K465)/'Problem 1 and 2'!K465</f>
        <v>-1.270648030495666E-3</v>
      </c>
      <c r="L463" s="5">
        <f>('Problem 1 and 2'!L464-'Problem 1 and 2'!L465)/'Problem 1 and 2'!L465</f>
        <v>6.593406593406635E-3</v>
      </c>
      <c r="M463" s="5">
        <f>('Problem 1 and 2'!M464-'Problem 1 and 2'!M465)/'Problem 1 and 2'!M465</f>
        <v>1.6042780748662975E-2</v>
      </c>
      <c r="N463" s="5">
        <f>('Problem 1 and 2'!N464-'Problem 1 and 2'!N465)/'Problem 1 and 2'!N465</f>
        <v>-3.4275921165381807E-3</v>
      </c>
      <c r="O463" s="5">
        <f>('Problem 1 and 2'!O464-'Problem 1 and 2'!O465)/'Problem 1 and 2'!O465</f>
        <v>-6.0716454159073666E-4</v>
      </c>
      <c r="P463" s="5">
        <f>('Problem 1 and 2'!P464-'Problem 1 and 2'!P465)/'Problem 1 and 2'!P465</f>
        <v>-7.8979343863912737E-3</v>
      </c>
      <c r="Q463" s="5">
        <f>('Problem 1 and 2'!Q464-'Problem 1 and 2'!Q465)/'Problem 1 and 2'!Q465</f>
        <v>8.512769153730778E-3</v>
      </c>
      <c r="S463">
        <f t="shared" si="224"/>
        <v>0.20169601866794781</v>
      </c>
      <c r="T463">
        <f t="shared" si="225"/>
        <v>1.7844849977222292</v>
      </c>
      <c r="U463">
        <f t="shared" si="226"/>
        <v>0.56902120068550666</v>
      </c>
      <c r="V463">
        <f t="shared" si="227"/>
        <v>0.40050059439611441</v>
      </c>
      <c r="W463">
        <f t="shared" si="228"/>
        <v>0.31305344257092066</v>
      </c>
      <c r="X463">
        <f t="shared" si="229"/>
        <v>12.571428571428594</v>
      </c>
      <c r="Y463">
        <f t="shared" si="230"/>
        <v>0.29471264367816086</v>
      </c>
      <c r="Z463">
        <f t="shared" si="231"/>
        <v>0.54361311146125846</v>
      </c>
      <c r="AA463">
        <f t="shared" si="232"/>
        <v>0.29417578539778244</v>
      </c>
      <c r="AB463">
        <f t="shared" si="233"/>
        <v>0.16622701731466571</v>
      </c>
      <c r="AC463">
        <f t="shared" si="234"/>
        <v>0.59181594549072947</v>
      </c>
      <c r="AD463">
        <f t="shared" si="235"/>
        <v>0.14798033672149422</v>
      </c>
      <c r="AE463">
        <f t="shared" si="236"/>
        <v>0.34448759402969015</v>
      </c>
      <c r="AF463">
        <f t="shared" si="237"/>
        <v>0.2345397492512068</v>
      </c>
      <c r="AG463">
        <f t="shared" si="238"/>
        <v>0.37615203095903421</v>
      </c>
      <c r="AH463">
        <f t="shared" si="239"/>
        <v>18.83388903977534</v>
      </c>
      <c r="AJ463">
        <f t="shared" si="240"/>
        <v>1.0709207123498788E-2</v>
      </c>
      <c r="AK463">
        <f t="shared" si="241"/>
        <v>9.474862010461943E-2</v>
      </c>
      <c r="AL463">
        <f t="shared" si="242"/>
        <v>3.0212623610757678E-2</v>
      </c>
      <c r="AM463">
        <f t="shared" si="243"/>
        <v>2.1264890833236627E-2</v>
      </c>
      <c r="AN463">
        <f t="shared" si="244"/>
        <v>1.6621816232950202E-2</v>
      </c>
      <c r="AO463">
        <f t="shared" si="245"/>
        <v>0.66748978635686773</v>
      </c>
      <c r="AP463">
        <f t="shared" si="246"/>
        <v>1.564799723815705E-2</v>
      </c>
      <c r="AQ463">
        <f t="shared" si="247"/>
        <v>2.8863561334209864E-2</v>
      </c>
      <c r="AR463">
        <f t="shared" si="248"/>
        <v>1.5619492329837552E-2</v>
      </c>
      <c r="AS463">
        <f t="shared" si="249"/>
        <v>8.8259528854402001E-3</v>
      </c>
      <c r="AT463">
        <f t="shared" si="250"/>
        <v>3.1422928330992701E-2</v>
      </c>
      <c r="AU463">
        <f t="shared" si="251"/>
        <v>7.8571311750310381E-3</v>
      </c>
      <c r="AV463">
        <f t="shared" si="252"/>
        <v>1.8290836974889566E-2</v>
      </c>
      <c r="AW463">
        <f t="shared" si="253"/>
        <v>1.2453070566354175E-2</v>
      </c>
      <c r="AX463">
        <f t="shared" si="254"/>
        <v>1.9972084903157161E-2</v>
      </c>
      <c r="AY463">
        <f t="shared" si="255"/>
        <v>0.99999999999999967</v>
      </c>
      <c r="BA463" cm="1">
        <f t="array" ref="BA463">SUM(AJ463:AX463*C463:Q463)</f>
        <v>-1.6270937680502324E-2</v>
      </c>
    </row>
    <row r="464" spans="2:53" x14ac:dyDescent="0.3">
      <c r="B464" s="1">
        <f>'Problem 1 and 2'!B465</f>
        <v>41341</v>
      </c>
      <c r="C464" s="5">
        <f>('Problem 1 and 2'!C465-'Problem 1 and 2'!C466)/'Problem 1 and 2'!C466</f>
        <v>-3.4153005464480873E-3</v>
      </c>
      <c r="D464" s="5">
        <f>('Problem 1 and 2'!D465-'Problem 1 and 2'!D466)/'Problem 1 and 2'!D466</f>
        <v>-5.3304904051171293E-3</v>
      </c>
      <c r="E464" s="5">
        <f>('Problem 1 and 2'!E465-'Problem 1 and 2'!E466)/'Problem 1 and 2'!E466</f>
        <v>-6.1559507523938255E-3</v>
      </c>
      <c r="F464" s="5">
        <f>('Problem 1 and 2'!F465-'Problem 1 and 2'!F466)/'Problem 1 and 2'!F466</f>
        <v>-1.2070006035001003E-3</v>
      </c>
      <c r="G464" s="5">
        <f>('Problem 1 and 2'!G465-'Problem 1 and 2'!G466)/'Problem 1 and 2'!G466</f>
        <v>2.8517110266159693E-2</v>
      </c>
      <c r="H464" s="5">
        <f>('Problem 1 and 2'!H465-'Problem 1 and 2'!H466)/'Problem 1 and 2'!H466</f>
        <v>1.9759450171821281E-2</v>
      </c>
      <c r="I464" s="5">
        <f>('Problem 1 and 2'!I465-'Problem 1 and 2'!I466)/'Problem 1 and 2'!I466</f>
        <v>4.7543581616480571E-3</v>
      </c>
      <c r="J464" s="5">
        <f>('Problem 1 and 2'!J465-'Problem 1 and 2'!J466)/'Problem 1 and 2'!J466</f>
        <v>1.5340364333653007E-2</v>
      </c>
      <c r="K464" s="5">
        <f>('Problem 1 and 2'!K465-'Problem 1 and 2'!K466)/'Problem 1 and 2'!K466</f>
        <v>-8.1915563957150432E-3</v>
      </c>
      <c r="L464" s="5">
        <f>('Problem 1 and 2'!L465-'Problem 1 and 2'!L466)/'Problem 1 and 2'!L466</f>
        <v>6.6371681415929628E-3</v>
      </c>
      <c r="M464" s="5">
        <f>('Problem 1 and 2'!M465-'Problem 1 and 2'!M466)/'Problem 1 and 2'!M466</f>
        <v>-4.2598509052182007E-3</v>
      </c>
      <c r="N464" s="5">
        <f>('Problem 1 and 2'!N465-'Problem 1 and 2'!N466)/'Problem 1 and 2'!N466</f>
        <v>1.9213973799126663E-2</v>
      </c>
      <c r="O464" s="5">
        <f>('Problem 1 and 2'!O465-'Problem 1 and 2'!O466)/'Problem 1 and 2'!O466</f>
        <v>3.3898305084745617E-2</v>
      </c>
      <c r="P464" s="5">
        <f>('Problem 1 and 2'!P465-'Problem 1 and 2'!P466)/'Problem 1 and 2'!P466</f>
        <v>6.3175056042388553E-3</v>
      </c>
      <c r="Q464" s="5">
        <f>('Problem 1 and 2'!Q465-'Problem 1 and 2'!Q466)/'Problem 1 and 2'!Q466</f>
        <v>3.41791817711029E-2</v>
      </c>
      <c r="S464">
        <f t="shared" si="224"/>
        <v>0.19789811112073699</v>
      </c>
      <c r="T464">
        <f t="shared" si="225"/>
        <v>1.7979746251348168</v>
      </c>
      <c r="U464">
        <f t="shared" si="226"/>
        <v>0.55675946437443857</v>
      </c>
      <c r="V464">
        <f t="shared" si="227"/>
        <v>0.39595488872495177</v>
      </c>
      <c r="W464">
        <f t="shared" si="228"/>
        <v>0.29747408506592754</v>
      </c>
      <c r="X464">
        <f t="shared" si="229"/>
        <v>12.919727891156485</v>
      </c>
      <c r="Y464">
        <f t="shared" si="230"/>
        <v>0.29149425287356312</v>
      </c>
      <c r="Z464">
        <f t="shared" si="231"/>
        <v>0.54931897427239773</v>
      </c>
      <c r="AA464">
        <f t="shared" si="232"/>
        <v>0.29455005484485347</v>
      </c>
      <c r="AB464">
        <f t="shared" si="233"/>
        <v>0.16513819405714608</v>
      </c>
      <c r="AC464">
        <f t="shared" si="234"/>
        <v>0.5824714831935075</v>
      </c>
      <c r="AD464">
        <f t="shared" si="235"/>
        <v>0.148489297466882</v>
      </c>
      <c r="AE464">
        <f t="shared" si="236"/>
        <v>0.34469688175388802</v>
      </c>
      <c r="AF464">
        <f t="shared" si="237"/>
        <v>0.23640687524034684</v>
      </c>
      <c r="AG464">
        <f t="shared" si="238"/>
        <v>0.37297696416345144</v>
      </c>
      <c r="AH464">
        <f t="shared" si="239"/>
        <v>19.151332043443396</v>
      </c>
      <c r="AJ464">
        <f t="shared" si="240"/>
        <v>1.0333386245500814E-2</v>
      </c>
      <c r="AK464">
        <f t="shared" si="241"/>
        <v>9.3882484051565851E-2</v>
      </c>
      <c r="AL464">
        <f t="shared" si="242"/>
        <v>2.9071579100162351E-2</v>
      </c>
      <c r="AM464">
        <f t="shared" si="243"/>
        <v>2.0675057370774894E-2</v>
      </c>
      <c r="AN464">
        <f t="shared" si="244"/>
        <v>1.5532814343729686E-2</v>
      </c>
      <c r="AO464">
        <f t="shared" si="245"/>
        <v>0.6746124949350274</v>
      </c>
      <c r="AP464">
        <f t="shared" si="246"/>
        <v>1.522057328505034E-2</v>
      </c>
      <c r="AQ464">
        <f t="shared" si="247"/>
        <v>2.868306878217702E-2</v>
      </c>
      <c r="AR464">
        <f t="shared" si="248"/>
        <v>1.5380134090761322E-2</v>
      </c>
      <c r="AS464">
        <f t="shared" si="249"/>
        <v>8.6228046008780049E-3</v>
      </c>
      <c r="AT464">
        <f t="shared" si="250"/>
        <v>3.0414149881178684E-2</v>
      </c>
      <c r="AU464">
        <f t="shared" si="251"/>
        <v>7.7534709925160756E-3</v>
      </c>
      <c r="AV464">
        <f t="shared" si="252"/>
        <v>1.7998585214436695E-2</v>
      </c>
      <c r="AW464">
        <f t="shared" si="253"/>
        <v>1.2344147900734797E-2</v>
      </c>
      <c r="AX464">
        <f t="shared" si="254"/>
        <v>1.9475249205505939E-2</v>
      </c>
      <c r="AY464">
        <f t="shared" si="255"/>
        <v>0.99999999999999978</v>
      </c>
      <c r="BA464" cm="1">
        <f t="array" ref="BA464">SUM(AJ464:AX464*C464:Q464)</f>
        <v>1.4850059276071441E-2</v>
      </c>
    </row>
    <row r="465" spans="2:53" x14ac:dyDescent="0.3">
      <c r="B465" s="1">
        <f>'Problem 1 and 2'!B466</f>
        <v>41334</v>
      </c>
      <c r="C465" s="5">
        <f>('Problem 1 and 2'!C466-'Problem 1 and 2'!C467)/'Problem 1 and 2'!C467</f>
        <v>-1.1478730587440842E-2</v>
      </c>
      <c r="D465" s="5">
        <f>('Problem 1 and 2'!D466-'Problem 1 and 2'!D467)/'Problem 1 and 2'!D467</f>
        <v>2.6723677177978977E-3</v>
      </c>
      <c r="E465" s="5">
        <f>('Problem 1 and 2'!E466-'Problem 1 and 2'!E467)/'Problem 1 and 2'!E467</f>
        <v>6.8870523415977963E-3</v>
      </c>
      <c r="F465" s="5">
        <f>('Problem 1 and 2'!F466-'Problem 1 and 2'!F467)/'Problem 1 and 2'!F467</f>
        <v>9.7501523461302718E-3</v>
      </c>
      <c r="G465" s="5">
        <f>('Problem 1 and 2'!G466-'Problem 1 and 2'!G467)/'Problem 1 and 2'!G467</f>
        <v>5.7361376673040511E-3</v>
      </c>
      <c r="H465" s="5">
        <f>('Problem 1 and 2'!H466-'Problem 1 and 2'!H467)/'Problem 1 and 2'!H467</f>
        <v>-1.4394580863674756E-2</v>
      </c>
      <c r="I465" s="5">
        <f>('Problem 1 and 2'!I466-'Problem 1 and 2'!I467)/'Problem 1 and 2'!I467</f>
        <v>7.9872204472843447E-3</v>
      </c>
      <c r="J465" s="5">
        <f>('Problem 1 and 2'!J466-'Problem 1 and 2'!J467)/'Problem 1 and 2'!J467</f>
        <v>-2.5233644859813109E-2</v>
      </c>
      <c r="K465" s="5">
        <f>('Problem 1 and 2'!K466-'Problem 1 and 2'!K467)/'Problem 1 and 2'!K467</f>
        <v>2.5268477574224651E-3</v>
      </c>
      <c r="L465" s="5">
        <f>('Problem 1 and 2'!L466-'Problem 1 and 2'!L467)/'Problem 1 and 2'!L467</f>
        <v>1.1940298507462643E-2</v>
      </c>
      <c r="M465" s="5">
        <f>('Problem 1 and 2'!M466-'Problem 1 and 2'!M467)/'Problem 1 and 2'!M467</f>
        <v>2.1392313270485918E-2</v>
      </c>
      <c r="N465" s="5">
        <f>('Problem 1 and 2'!N466-'Problem 1 and 2'!N467)/'Problem 1 and 2'!N467</f>
        <v>-1.3781223083548616E-2</v>
      </c>
      <c r="O465" s="5">
        <f>('Problem 1 and 2'!O466-'Problem 1 and 2'!O467)/'Problem 1 and 2'!O467</f>
        <v>-9.9440646364201014E-3</v>
      </c>
      <c r="P465" s="5">
        <f>('Problem 1 and 2'!P466-'Problem 1 and 2'!P467)/'Problem 1 and 2'!P467</f>
        <v>-3.405511811023617E-2</v>
      </c>
      <c r="Q465" s="5">
        <f>('Problem 1 and 2'!Q466-'Problem 1 and 2'!Q467)/'Problem 1 and 2'!Q467</f>
        <v>-2.8183190739808722E-2</v>
      </c>
      <c r="S465">
        <f t="shared" si="224"/>
        <v>0.19857630889702466</v>
      </c>
      <c r="T465">
        <f t="shared" si="225"/>
        <v>1.8076100732866645</v>
      </c>
      <c r="U465">
        <f t="shared" si="226"/>
        <v>0.56020807771192638</v>
      </c>
      <c r="V465">
        <f t="shared" si="227"/>
        <v>0.39643338405875828</v>
      </c>
      <c r="W465">
        <f t="shared" si="228"/>
        <v>0.28922618991622528</v>
      </c>
      <c r="X465">
        <f t="shared" si="229"/>
        <v>12.669387755102065</v>
      </c>
      <c r="Y465">
        <f t="shared" si="230"/>
        <v>0.2901149425287356</v>
      </c>
      <c r="Z465">
        <f t="shared" si="231"/>
        <v>0.54101953745619535</v>
      </c>
      <c r="AA465">
        <f t="shared" si="232"/>
        <v>0.29698280625081475</v>
      </c>
      <c r="AB465">
        <f t="shared" si="233"/>
        <v>0.16404937079962645</v>
      </c>
      <c r="AC465">
        <f t="shared" si="234"/>
        <v>0.58496333980609994</v>
      </c>
      <c r="AD465">
        <f t="shared" si="235"/>
        <v>0.14569001336724927</v>
      </c>
      <c r="AE465">
        <f t="shared" si="236"/>
        <v>0.33339534464720322</v>
      </c>
      <c r="AF465">
        <f t="shared" si="237"/>
        <v>0.23492274945410732</v>
      </c>
      <c r="AG465">
        <f t="shared" si="238"/>
        <v>0.36065023425118925</v>
      </c>
      <c r="AH465">
        <f t="shared" si="239"/>
        <v>18.873230127533887</v>
      </c>
      <c r="AJ465">
        <f t="shared" si="240"/>
        <v>1.0521585735730764E-2</v>
      </c>
      <c r="AK465">
        <f t="shared" si="241"/>
        <v>9.5776401870370231E-2</v>
      </c>
      <c r="AL465">
        <f t="shared" si="242"/>
        <v>2.9682681444902576E-2</v>
      </c>
      <c r="AM465">
        <f t="shared" si="243"/>
        <v>2.1005062799526152E-2</v>
      </c>
      <c r="AN465">
        <f t="shared" si="244"/>
        <v>1.5324678815539759E-2</v>
      </c>
      <c r="AO465">
        <f t="shared" si="245"/>
        <v>0.6712887867890126</v>
      </c>
      <c r="AP465">
        <f t="shared" si="246"/>
        <v>1.5371769462265553E-2</v>
      </c>
      <c r="AQ465">
        <f t="shared" si="247"/>
        <v>2.8665974705988969E-2</v>
      </c>
      <c r="AR465">
        <f t="shared" si="248"/>
        <v>1.5735663913595307E-2</v>
      </c>
      <c r="AS465">
        <f t="shared" si="249"/>
        <v>8.6921724416583659E-3</v>
      </c>
      <c r="AT465">
        <f t="shared" si="250"/>
        <v>3.0994341501336606E-2</v>
      </c>
      <c r="AU465">
        <f t="shared" si="251"/>
        <v>7.7194000381897625E-3</v>
      </c>
      <c r="AV465">
        <f t="shared" si="252"/>
        <v>1.7664985929505383E-2</v>
      </c>
      <c r="AW465">
        <f t="shared" si="253"/>
        <v>1.2447405550965114E-2</v>
      </c>
      <c r="AX465">
        <f t="shared" si="254"/>
        <v>1.9109089001412734E-2</v>
      </c>
      <c r="AY465">
        <f t="shared" si="255"/>
        <v>0.99999999999999978</v>
      </c>
      <c r="BA465" cm="1">
        <f t="array" ref="BA465">SUM(AJ465:AX465*C465:Q465)</f>
        <v>-1.0069089589857685E-2</v>
      </c>
    </row>
    <row r="466" spans="2:53" x14ac:dyDescent="0.3">
      <c r="B466" s="1">
        <f>'Problem 1 and 2'!B467</f>
        <v>41327</v>
      </c>
      <c r="C466" s="5">
        <f>('Problem 1 and 2'!C467-'Problem 1 and 2'!C468)/'Problem 1 and 2'!C468</f>
        <v>2.9902642559109755E-2</v>
      </c>
      <c r="D466" s="5">
        <f>('Problem 1 and 2'!D467-'Problem 1 and 2'!D468)/'Problem 1 and 2'!D468</f>
        <v>6.9967707212055382E-3</v>
      </c>
      <c r="E466" s="5">
        <f>('Problem 1 and 2'!E467-'Problem 1 and 2'!E468)/'Problem 1 and 2'!E468</f>
        <v>4.4967139398130558E-3</v>
      </c>
      <c r="F466" s="5">
        <f>('Problem 1 and 2'!F467-'Problem 1 and 2'!F468)/'Problem 1 and 2'!F468</f>
        <v>1.2962962962962888E-2</v>
      </c>
      <c r="G466" s="5">
        <f>('Problem 1 and 2'!G467-'Problem 1 and 2'!G468)/'Problem 1 and 2'!G468</f>
        <v>-7.5901328273244063E-3</v>
      </c>
      <c r="H466" s="5">
        <f>('Problem 1 and 2'!H467-'Problem 1 and 2'!H468)/'Problem 1 and 2'!H468</f>
        <v>3.189165574486668E-2</v>
      </c>
      <c r="I466" s="5">
        <f>('Problem 1 and 2'!I467-'Problem 1 and 2'!I468)/'Problem 1 and 2'!I468</f>
        <v>8.0515297906602248E-3</v>
      </c>
      <c r="J466" s="5">
        <f>('Problem 1 and 2'!J467-'Problem 1 and 2'!J468)/'Problem 1 and 2'!J468</f>
        <v>8.4825636192271976E-3</v>
      </c>
      <c r="K466" s="5">
        <f>('Problem 1 and 2'!K467-'Problem 1 and 2'!K468)/'Problem 1 and 2'!K468</f>
        <v>1.6046213093709915E-2</v>
      </c>
      <c r="L466" s="5">
        <f>('Problem 1 and 2'!L467-'Problem 1 and 2'!L468)/'Problem 1 and 2'!L468</f>
        <v>2.5248661055853189E-2</v>
      </c>
      <c r="M466" s="5">
        <f>('Problem 1 and 2'!M467-'Problem 1 and 2'!M468)/'Problem 1 and 2'!M468</f>
        <v>3.9577836411609418E-2</v>
      </c>
      <c r="N466" s="5">
        <f>('Problem 1 and 2'!N467-'Problem 1 and 2'!N468)/'Problem 1 and 2'!N468</f>
        <v>2.0210896309314563E-2</v>
      </c>
      <c r="O466" s="5">
        <f>('Problem 1 and 2'!O467-'Problem 1 and 2'!O468)/'Problem 1 and 2'!O468</f>
        <v>1.8354430379746871E-2</v>
      </c>
      <c r="P466" s="5">
        <f>('Problem 1 and 2'!P467-'Problem 1 and 2'!P468)/'Problem 1 and 2'!P468</f>
        <v>1.9723865877710745E-3</v>
      </c>
      <c r="Q466" s="5">
        <f>('Problem 1 and 2'!Q467-'Problem 1 and 2'!Q468)/'Problem 1 and 2'!Q468</f>
        <v>1.3775510204081548E-2</v>
      </c>
      <c r="S466">
        <f t="shared" si="224"/>
        <v>0.20088218133640268</v>
      </c>
      <c r="T466">
        <f t="shared" si="225"/>
        <v>1.8027923492107405</v>
      </c>
      <c r="U466">
        <f t="shared" si="226"/>
        <v>0.55637628511471759</v>
      </c>
      <c r="V466">
        <f t="shared" si="227"/>
        <v>0.39260542138830562</v>
      </c>
      <c r="W466">
        <f t="shared" si="228"/>
        <v>0.28757661088628483</v>
      </c>
      <c r="X466">
        <f t="shared" si="229"/>
        <v>12.854421768707505</v>
      </c>
      <c r="Y466">
        <f t="shared" si="230"/>
        <v>0.28781609195402297</v>
      </c>
      <c r="Z466">
        <f t="shared" si="231"/>
        <v>0.555024837083537</v>
      </c>
      <c r="AA466">
        <f t="shared" si="232"/>
        <v>0.29623426735667285</v>
      </c>
      <c r="AB466">
        <f t="shared" si="233"/>
        <v>0.16211368500848042</v>
      </c>
      <c r="AC466">
        <f t="shared" si="234"/>
        <v>0.57271171146085331</v>
      </c>
      <c r="AD466">
        <f t="shared" si="235"/>
        <v>0.14772585634880034</v>
      </c>
      <c r="AE466">
        <f t="shared" si="236"/>
        <v>0.33674394823436909</v>
      </c>
      <c r="AF466">
        <f t="shared" si="237"/>
        <v>0.2432051288418311</v>
      </c>
      <c r="AG466">
        <f t="shared" si="238"/>
        <v>0.37110927781310876</v>
      </c>
      <c r="AH466">
        <f t="shared" si="239"/>
        <v>19.067339420745636</v>
      </c>
      <c r="AJ466">
        <f t="shared" si="240"/>
        <v>1.0535407006907265E-2</v>
      </c>
      <c r="AK466">
        <f t="shared" si="241"/>
        <v>9.4548710201763517E-2</v>
      </c>
      <c r="AL466">
        <f t="shared" si="242"/>
        <v>2.9179544814174199E-2</v>
      </c>
      <c r="AM466">
        <f t="shared" si="243"/>
        <v>2.0590466909145348E-2</v>
      </c>
      <c r="AN466">
        <f t="shared" si="244"/>
        <v>1.508215721871484E-2</v>
      </c>
      <c r="AO466">
        <f t="shared" si="245"/>
        <v>0.67415917265948722</v>
      </c>
      <c r="AP466">
        <f t="shared" si="246"/>
        <v>1.5094716971413088E-2</v>
      </c>
      <c r="AQ466">
        <f t="shared" si="247"/>
        <v>2.9108667173546991E-2</v>
      </c>
      <c r="AR466">
        <f t="shared" si="248"/>
        <v>1.5536214089437365E-2</v>
      </c>
      <c r="AS466">
        <f t="shared" si="249"/>
        <v>8.502166003931182E-3</v>
      </c>
      <c r="AT466">
        <f t="shared" si="250"/>
        <v>3.0036267715344272E-2</v>
      </c>
      <c r="AU466">
        <f t="shared" si="251"/>
        <v>7.747586230518964E-3</v>
      </c>
      <c r="AV466">
        <f t="shared" si="252"/>
        <v>1.7660772738328931E-2</v>
      </c>
      <c r="AW466">
        <f t="shared" si="253"/>
        <v>1.2755063696889939E-2</v>
      </c>
      <c r="AX466">
        <f t="shared" si="254"/>
        <v>1.9463086570396637E-2</v>
      </c>
      <c r="AY466">
        <f t="shared" si="255"/>
        <v>0.99999999999999967</v>
      </c>
      <c r="BA466" cm="1">
        <f t="array" ref="BA466">SUM(AJ466:AX466*C466:Q466)</f>
        <v>2.5555473192223385E-2</v>
      </c>
    </row>
    <row r="467" spans="2:53" x14ac:dyDescent="0.3">
      <c r="B467" s="1">
        <f>'Problem 1 and 2'!B468</f>
        <v>41320</v>
      </c>
      <c r="C467" s="5">
        <f>('Problem 1 and 2'!C468-'Problem 1 and 2'!C469)/'Problem 1 and 2'!C469</f>
        <v>6.2823355506282333E-2</v>
      </c>
      <c r="D467" s="5">
        <f>('Problem 1 and 2'!D468-'Problem 1 and 2'!D469)/'Problem 1 and 2'!D469</f>
        <v>2.0879120879120885E-2</v>
      </c>
      <c r="E467" s="5">
        <f>('Problem 1 and 2'!E468-'Problem 1 and 2'!E469)/'Problem 1 and 2'!E469</f>
        <v>-5.3992146596858637E-2</v>
      </c>
      <c r="F467" s="5">
        <f>('Problem 1 and 2'!F468-'Problem 1 and 2'!F469)/'Problem 1 and 2'!F469</f>
        <v>3.9127645926876307E-2</v>
      </c>
      <c r="G467" s="5">
        <f>('Problem 1 and 2'!G468-'Problem 1 and 2'!G469)/'Problem 1 and 2'!G469</f>
        <v>1.9342359767891684E-2</v>
      </c>
      <c r="H467" s="5">
        <f>('Problem 1 and 2'!H468-'Problem 1 and 2'!H469)/'Problem 1 and 2'!H469</f>
        <v>-1.7596566523605126E-2</v>
      </c>
      <c r="I467" s="5">
        <f>('Problem 1 and 2'!I468-'Problem 1 and 2'!I469)/'Problem 1 and 2'!I469</f>
        <v>1.470588235294127E-2</v>
      </c>
      <c r="J467" s="5">
        <f>('Problem 1 and 2'!J468-'Problem 1 and 2'!J469)/'Problem 1 and 2'!J469</f>
        <v>3.2101167315175073E-2</v>
      </c>
      <c r="K467" s="5">
        <f>('Problem 1 and 2'!K468-'Problem 1 and 2'!K469)/'Problem 1 and 2'!K469</f>
        <v>-3.1989763275752075E-3</v>
      </c>
      <c r="L467" s="5">
        <f>('Problem 1 and 2'!L468-'Problem 1 and 2'!L469)/'Problem 1 and 2'!L469</f>
        <v>1.0046367851622743E-2</v>
      </c>
      <c r="M467" s="5">
        <f>('Problem 1 and 2'!M468-'Problem 1 and 2'!M469)/'Problem 1 and 2'!M469</f>
        <v>1.8035303146584646E-2</v>
      </c>
      <c r="N467" s="5">
        <f>('Problem 1 and 2'!N468-'Problem 1 and 2'!N469)/'Problem 1 and 2'!N469</f>
        <v>1.8800358102059034E-2</v>
      </c>
      <c r="O467" s="5">
        <f>('Problem 1 and 2'!O468-'Problem 1 and 2'!O469)/'Problem 1 and 2'!O469</f>
        <v>1.4120667522464624E-2</v>
      </c>
      <c r="P467" s="5">
        <f>('Problem 1 and 2'!P468-'Problem 1 and 2'!P469)/'Problem 1 and 2'!P469</f>
        <v>2.9673590504452857E-3</v>
      </c>
      <c r="Q467" s="5">
        <f>('Problem 1 and 2'!Q468-'Problem 1 and 2'!Q469)/'Problem 1 and 2'!Q469</f>
        <v>6.1601642710472412E-3</v>
      </c>
      <c r="S467">
        <f t="shared" si="224"/>
        <v>0.19504968046032889</v>
      </c>
      <c r="T467">
        <f t="shared" si="225"/>
        <v>1.7902662666133384</v>
      </c>
      <c r="U467">
        <f t="shared" si="226"/>
        <v>0.55388561992653196</v>
      </c>
      <c r="V467">
        <f t="shared" si="227"/>
        <v>0.38758122038333648</v>
      </c>
      <c r="W467">
        <f t="shared" si="228"/>
        <v>0.28977604959287206</v>
      </c>
      <c r="X467">
        <f t="shared" si="229"/>
        <v>12.457142857142879</v>
      </c>
      <c r="Y467">
        <f t="shared" si="230"/>
        <v>0.28551724137931034</v>
      </c>
      <c r="Z467">
        <f t="shared" si="231"/>
        <v>0.55035640387442308</v>
      </c>
      <c r="AA467">
        <f t="shared" si="232"/>
        <v>0.29155589926828568</v>
      </c>
      <c r="AB467">
        <f t="shared" si="233"/>
        <v>0.15812133306424173</v>
      </c>
      <c r="AC467">
        <f t="shared" si="234"/>
        <v>0.5509079661006685</v>
      </c>
      <c r="AD467">
        <f t="shared" si="235"/>
        <v>0.14479933206282067</v>
      </c>
      <c r="AE467">
        <f t="shared" si="236"/>
        <v>0.3306746042326309</v>
      </c>
      <c r="AF467">
        <f t="shared" si="237"/>
        <v>0.2427263785882055</v>
      </c>
      <c r="AG467">
        <f t="shared" si="238"/>
        <v>0.36606652466718331</v>
      </c>
      <c r="AH467">
        <f t="shared" si="239"/>
        <v>18.594427377357057</v>
      </c>
      <c r="AJ467">
        <f t="shared" si="240"/>
        <v>1.0489684705098595E-2</v>
      </c>
      <c r="AK467">
        <f t="shared" si="241"/>
        <v>9.6279720277559863E-2</v>
      </c>
      <c r="AL467">
        <f t="shared" si="242"/>
        <v>2.9787721271858775E-2</v>
      </c>
      <c r="AM467">
        <f t="shared" si="243"/>
        <v>2.0843944936712853E-2</v>
      </c>
      <c r="AN467">
        <f t="shared" si="244"/>
        <v>1.5584026531827503E-2</v>
      </c>
      <c r="AO467">
        <f t="shared" si="245"/>
        <v>0.66993957944154181</v>
      </c>
      <c r="AP467">
        <f t="shared" si="246"/>
        <v>1.5354989728104911E-2</v>
      </c>
      <c r="AQ467">
        <f t="shared" si="247"/>
        <v>2.9597921608739999E-2</v>
      </c>
      <c r="AR467">
        <f t="shared" si="248"/>
        <v>1.5679746052482436E-2</v>
      </c>
      <c r="AS467">
        <f t="shared" si="249"/>
        <v>8.5036946745018025E-3</v>
      </c>
      <c r="AT467">
        <f t="shared" si="250"/>
        <v>2.9627584378937324E-2</v>
      </c>
      <c r="AU467">
        <f t="shared" si="251"/>
        <v>7.787243410310488E-3</v>
      </c>
      <c r="AV467">
        <f t="shared" si="252"/>
        <v>1.7783532534876682E-2</v>
      </c>
      <c r="AW467">
        <f t="shared" si="253"/>
        <v>1.3053716237789611E-2</v>
      </c>
      <c r="AX467">
        <f t="shared" si="254"/>
        <v>1.9686894209657274E-2</v>
      </c>
      <c r="AY467">
        <f t="shared" si="255"/>
        <v>0.99999999999999989</v>
      </c>
      <c r="BA467" cm="1">
        <f t="array" ref="BA467">SUM(AJ467:AX467*C467:Q467)</f>
        <v>-7.3076209751368106E-3</v>
      </c>
    </row>
    <row r="468" spans="2:53" x14ac:dyDescent="0.3">
      <c r="B468" s="1">
        <f>'Problem 1 and 2'!B469</f>
        <v>41313</v>
      </c>
      <c r="C468" s="5">
        <f>('Problem 1 and 2'!C469-'Problem 1 and 2'!C470)/'Problem 1 and 2'!C470</f>
        <v>-1.742919389978197E-2</v>
      </c>
      <c r="D468" s="5">
        <f>('Problem 1 and 2'!D469-'Problem 1 and 2'!D470)/'Problem 1 and 2'!D470</f>
        <v>4.4150110375276068E-3</v>
      </c>
      <c r="E468" s="5">
        <f>('Problem 1 and 2'!E469-'Problem 1 and 2'!E470)/'Problem 1 and 2'!E470</f>
        <v>5.2631578947369166E-3</v>
      </c>
      <c r="F468" s="5">
        <f>('Problem 1 and 2'!F469-'Problem 1 and 2'!F470)/'Problem 1 and 2'!F470</f>
        <v>7.7569489334195652E-3</v>
      </c>
      <c r="G468" s="5">
        <f>('Problem 1 and 2'!G469-'Problem 1 and 2'!G470)/'Problem 1 and 2'!G470</f>
        <v>1.6382699868938401E-2</v>
      </c>
      <c r="H468" s="5">
        <f>('Problem 1 and 2'!H469-'Problem 1 and 2'!H470)/'Problem 1 and 2'!H470</f>
        <v>-1.4382402707275827E-2</v>
      </c>
      <c r="I468" s="5">
        <f>('Problem 1 and 2'!I469-'Problem 1 and 2'!I470)/'Problem 1 and 2'!I470</f>
        <v>1.2127894156560026E-2</v>
      </c>
      <c r="J468" s="5">
        <f>('Problem 1 and 2'!J469-'Problem 1 and 2'!J470)/'Problem 1 and 2'!J470</f>
        <v>-8.6788813886210774E-3</v>
      </c>
      <c r="K468" s="5">
        <f>('Problem 1 and 2'!K469-'Problem 1 and 2'!K470)/'Problem 1 and 2'!K470</f>
        <v>1.8241042345276952E-2</v>
      </c>
      <c r="L468" s="5">
        <f>('Problem 1 and 2'!L469-'Problem 1 and 2'!L470)/'Problem 1 and 2'!L470</f>
        <v>1.1727912431587178E-2</v>
      </c>
      <c r="M468" s="5">
        <f>('Problem 1 and 2'!M469-'Problem 1 and 2'!M470)/'Problem 1 and 2'!M470</f>
        <v>-1.2130401819560108E-2</v>
      </c>
      <c r="N468" s="5">
        <f>('Problem 1 and 2'!N469-'Problem 1 and 2'!N470)/'Problem 1 and 2'!N470</f>
        <v>2.6654411764705937E-2</v>
      </c>
      <c r="O468" s="5">
        <f>('Problem 1 and 2'!O469-'Problem 1 and 2'!O470)/'Problem 1 and 2'!O470</f>
        <v>-1.3924050632911321E-2</v>
      </c>
      <c r="P468" s="5">
        <f>('Problem 1 and 2'!P469-'Problem 1 and 2'!P470)/'Problem 1 and 2'!P470</f>
        <v>-3.6224976167779005E-2</v>
      </c>
      <c r="Q468" s="5">
        <f>('Problem 1 and 2'!Q469-'Problem 1 and 2'!Q470)/'Problem 1 and 2'!Q470</f>
        <v>3.0142781597038631E-2</v>
      </c>
      <c r="S468">
        <f t="shared" si="224"/>
        <v>0.18352031826343881</v>
      </c>
      <c r="T468">
        <f t="shared" si="225"/>
        <v>1.7536515636363166</v>
      </c>
      <c r="U468">
        <f t="shared" si="226"/>
        <v>0.58549790885350461</v>
      </c>
      <c r="V468">
        <f t="shared" si="227"/>
        <v>0.3729871127022355</v>
      </c>
      <c r="W468">
        <f t="shared" si="228"/>
        <v>0.28427745282640393</v>
      </c>
      <c r="X468">
        <f t="shared" si="229"/>
        <v>12.680272108843559</v>
      </c>
      <c r="Y468">
        <f t="shared" si="230"/>
        <v>0.28137931034482755</v>
      </c>
      <c r="Z468">
        <f t="shared" si="231"/>
        <v>0.5332388154410056</v>
      </c>
      <c r="AA468">
        <f t="shared" si="232"/>
        <v>0.29249157288596311</v>
      </c>
      <c r="AB468">
        <f t="shared" si="233"/>
        <v>0.15654858835893559</v>
      </c>
      <c r="AC468">
        <f t="shared" si="234"/>
        <v>0.54114819436801442</v>
      </c>
      <c r="AD468">
        <f t="shared" si="235"/>
        <v>0.14212728814953487</v>
      </c>
      <c r="AE468">
        <f t="shared" si="236"/>
        <v>0.32607027430027785</v>
      </c>
      <c r="AF468">
        <f t="shared" si="237"/>
        <v>0.24200825320776698</v>
      </c>
      <c r="AG468">
        <f t="shared" si="238"/>
        <v>0.36382530104677202</v>
      </c>
      <c r="AH468">
        <f t="shared" si="239"/>
        <v>18.739044063228558</v>
      </c>
      <c r="AJ468">
        <f t="shared" si="240"/>
        <v>9.7934727963823361E-3</v>
      </c>
      <c r="AK468">
        <f t="shared" si="241"/>
        <v>9.358276535981308E-2</v>
      </c>
      <c r="AL468">
        <f t="shared" si="242"/>
        <v>3.1244812002039175E-2</v>
      </c>
      <c r="AM468">
        <f t="shared" si="243"/>
        <v>1.9904276410457056E-2</v>
      </c>
      <c r="AN468">
        <f t="shared" si="244"/>
        <v>1.5170328425890132E-2</v>
      </c>
      <c r="AO468">
        <f t="shared" si="245"/>
        <v>0.6766765725112911</v>
      </c>
      <c r="AP468">
        <f t="shared" si="246"/>
        <v>1.501567045765026E-2</v>
      </c>
      <c r="AQ468">
        <f t="shared" si="247"/>
        <v>2.8456030822157832E-2</v>
      </c>
      <c r="AR468">
        <f t="shared" si="248"/>
        <v>1.560867095989792E-2</v>
      </c>
      <c r="AS468">
        <f t="shared" si="249"/>
        <v>8.3541395084357241E-3</v>
      </c>
      <c r="AT468">
        <f t="shared" si="250"/>
        <v>2.8878110993393959E-2</v>
      </c>
      <c r="AU468">
        <f t="shared" si="251"/>
        <v>7.5845538155508083E-3</v>
      </c>
      <c r="AV468">
        <f t="shared" si="252"/>
        <v>1.7400582078790364E-2</v>
      </c>
      <c r="AW468">
        <f t="shared" si="253"/>
        <v>1.2914653084287122E-2</v>
      </c>
      <c r="AX468">
        <f t="shared" si="254"/>
        <v>1.9415360773963001E-2</v>
      </c>
      <c r="AY468">
        <f t="shared" si="255"/>
        <v>1</v>
      </c>
      <c r="BA468" cm="1">
        <f t="array" ref="BA468">SUM(AJ468:AX468*C468:Q468)</f>
        <v>-8.8775754767446285E-3</v>
      </c>
    </row>
    <row r="469" spans="2:53" x14ac:dyDescent="0.3">
      <c r="B469" s="1">
        <f>'Problem 1 and 2'!B470</f>
        <v>41306</v>
      </c>
      <c r="C469" s="5">
        <f>('Problem 1 and 2'!C470-'Problem 1 and 2'!C471)/'Problem 1 and 2'!C471</f>
        <v>3.644314868804665E-3</v>
      </c>
      <c r="D469" s="5">
        <f>('Problem 1 and 2'!D470-'Problem 1 and 2'!D471)/'Problem 1 and 2'!D471</f>
        <v>-3.4629728289824309E-2</v>
      </c>
      <c r="E469" s="5">
        <f>('Problem 1 and 2'!E470-'Problem 1 and 2'!E471)/'Problem 1 and 2'!E471</f>
        <v>-5.5900621118012424E-2</v>
      </c>
      <c r="F469" s="5">
        <f>('Problem 1 and 2'!F470-'Problem 1 and 2'!F471)/'Problem 1 and 2'!F471</f>
        <v>-5.7856272838002411E-2</v>
      </c>
      <c r="G469" s="5">
        <f>('Problem 1 and 2'!G470-'Problem 1 and 2'!G471)/'Problem 1 and 2'!G471</f>
        <v>0.10021629416005773</v>
      </c>
      <c r="H469" s="5">
        <f>('Problem 1 and 2'!H470-'Problem 1 and 2'!H471)/'Problem 1 and 2'!H471</f>
        <v>2.5445292620864899E-3</v>
      </c>
      <c r="I469" s="5">
        <f>('Problem 1 and 2'!I470-'Problem 1 and 2'!I471)/'Problem 1 and 2'!I471</f>
        <v>2.4858757062146925E-2</v>
      </c>
      <c r="J469" s="5">
        <f>('Problem 1 and 2'!J470-'Problem 1 and 2'!J471)/'Problem 1 and 2'!J471</f>
        <v>-2.1698113207547144E-2</v>
      </c>
      <c r="K469" s="5">
        <f>('Problem 1 and 2'!K470-'Problem 1 and 2'!K471)/'Problem 1 and 2'!K471</f>
        <v>1.993355481727568E-2</v>
      </c>
      <c r="L469" s="5">
        <f>('Problem 1 and 2'!L470-'Problem 1 and 2'!L471)/'Problem 1 and 2'!L471</f>
        <v>5.0944946589975372E-2</v>
      </c>
      <c r="M469" s="5">
        <f>('Problem 1 and 2'!M470-'Problem 1 and 2'!M471)/'Problem 1 and 2'!M471</f>
        <v>6.0715721753116333E-2</v>
      </c>
      <c r="N469" s="5">
        <f>('Problem 1 and 2'!N470-'Problem 1 and 2'!N471)/'Problem 1 and 2'!N471</f>
        <v>-2.7497708524289385E-3</v>
      </c>
      <c r="O469" s="5">
        <f>('Problem 1 and 2'!O470-'Problem 1 and 2'!O471)/'Problem 1 and 2'!O471</f>
        <v>-3.1269160024524796E-2</v>
      </c>
      <c r="P469" s="5">
        <f>('Problem 1 and 2'!P470-'Problem 1 and 2'!P471)/'Problem 1 and 2'!P471</f>
        <v>-1.1310084825635993E-2</v>
      </c>
      <c r="Q469" s="5">
        <f>('Problem 1 and 2'!Q470-'Problem 1 and 2'!Q471)/'Problem 1 and 2'!Q471</f>
        <v>-2.7263374485596778E-2</v>
      </c>
      <c r="S469">
        <f t="shared" si="224"/>
        <v>0.1867756675896195</v>
      </c>
      <c r="T469">
        <f t="shared" si="225"/>
        <v>1.7459432051148382</v>
      </c>
      <c r="U469">
        <f t="shared" si="226"/>
        <v>0.58243247477573756</v>
      </c>
      <c r="V469">
        <f t="shared" si="227"/>
        <v>0.37011614069939597</v>
      </c>
      <c r="W469">
        <f t="shared" si="228"/>
        <v>0.27969528885434713</v>
      </c>
      <c r="X469">
        <f t="shared" si="229"/>
        <v>12.865306122449002</v>
      </c>
      <c r="Y469">
        <f t="shared" si="230"/>
        <v>0.27800766283524897</v>
      </c>
      <c r="Z469">
        <f t="shared" si="231"/>
        <v>0.53790724865011952</v>
      </c>
      <c r="AA469">
        <f t="shared" si="232"/>
        <v>0.28725180062696948</v>
      </c>
      <c r="AB469">
        <f t="shared" si="233"/>
        <v>0.15473388292973617</v>
      </c>
      <c r="AC469">
        <f t="shared" si="234"/>
        <v>0.54779314533492784</v>
      </c>
      <c r="AD469">
        <f t="shared" si="235"/>
        <v>0.13843732274547355</v>
      </c>
      <c r="AE469">
        <f t="shared" si="236"/>
        <v>0.33067460423263095</v>
      </c>
      <c r="AF469">
        <f t="shared" si="237"/>
        <v>0.2511045080266544</v>
      </c>
      <c r="AG469">
        <f t="shared" si="238"/>
        <v>0.35317948884981826</v>
      </c>
      <c r="AH469">
        <f t="shared" si="239"/>
        <v>18.90935856371452</v>
      </c>
      <c r="AJ469">
        <f t="shared" si="240"/>
        <v>9.8774195306670209E-3</v>
      </c>
      <c r="AK469">
        <f t="shared" si="241"/>
        <v>9.2332227940568931E-2</v>
      </c>
      <c r="AL469">
        <f t="shared" si="242"/>
        <v>3.080128142968196E-2</v>
      </c>
      <c r="AM469">
        <f t="shared" si="243"/>
        <v>1.9573172693949436E-2</v>
      </c>
      <c r="AN469">
        <f t="shared" si="244"/>
        <v>1.4791368406914609E-2</v>
      </c>
      <c r="AO469">
        <f t="shared" si="245"/>
        <v>0.68036713562227602</v>
      </c>
      <c r="AP469">
        <f t="shared" si="246"/>
        <v>1.4702120217272862E-2</v>
      </c>
      <c r="AQ469">
        <f t="shared" si="247"/>
        <v>2.8446615300971586E-2</v>
      </c>
      <c r="AR469">
        <f t="shared" si="248"/>
        <v>1.5190985969147664E-2</v>
      </c>
      <c r="AS469">
        <f t="shared" si="249"/>
        <v>8.1829260579286689E-3</v>
      </c>
      <c r="AT469">
        <f t="shared" si="250"/>
        <v>2.8969419744681195E-2</v>
      </c>
      <c r="AU469">
        <f t="shared" si="251"/>
        <v>7.3211009394640817E-3</v>
      </c>
      <c r="AV469">
        <f t="shared" si="252"/>
        <v>1.7487351732129505E-2</v>
      </c>
      <c r="AW469">
        <f t="shared" si="253"/>
        <v>1.3279377361244975E-2</v>
      </c>
      <c r="AX469">
        <f t="shared" si="254"/>
        <v>1.8677497053101538E-2</v>
      </c>
      <c r="AY469">
        <f t="shared" si="255"/>
        <v>1</v>
      </c>
      <c r="BA469" cm="1">
        <f t="array" ref="BA469">SUM(AJ469:AX469*C469:Q469)</f>
        <v>-1.8016566730988896E-3</v>
      </c>
    </row>
    <row r="470" spans="2:53" x14ac:dyDescent="0.3">
      <c r="B470" s="1">
        <f>'Problem 1 and 2'!B471</f>
        <v>41299</v>
      </c>
      <c r="C470" s="5">
        <f>('Problem 1 and 2'!C471-'Problem 1 and 2'!C472)/'Problem 1 and 2'!C472</f>
        <v>-4.3541364296082923E-3</v>
      </c>
      <c r="D470" s="5">
        <f>('Problem 1 and 2'!D471-'Problem 1 and 2'!D472)/'Problem 1 and 2'!D472</f>
        <v>2.6243849097867984E-2</v>
      </c>
      <c r="E470" s="5">
        <f>('Problem 1 and 2'!E471-'Problem 1 and 2'!E472)/'Problem 1 and 2'!E472</f>
        <v>8.4559974945192257E-3</v>
      </c>
      <c r="F470" s="5">
        <f>('Problem 1 and 2'!F471-'Problem 1 and 2'!F472)/'Problem 1 and 2'!F472</f>
        <v>-1.4405762304922048E-2</v>
      </c>
      <c r="G470" s="5">
        <f>('Problem 1 and 2'!G471-'Problem 1 and 2'!G472)/'Problem 1 and 2'!G472</f>
        <v>3.8951310861423137E-2</v>
      </c>
      <c r="H470" s="5">
        <f>('Problem 1 and 2'!H471-'Problem 1 and 2'!H472)/'Problem 1 and 2'!H472</f>
        <v>4.6604527296937412E-2</v>
      </c>
      <c r="I470" s="5">
        <f>('Problem 1 and 2'!I471-'Problem 1 and 2'!I472)/'Problem 1 and 2'!I472</f>
        <v>1.1428571428571429E-2</v>
      </c>
      <c r="J470" s="5">
        <f>('Problem 1 and 2'!J471-'Problem 1 and 2'!J472)/'Problem 1 and 2'!J472</f>
        <v>1.629913710450626E-2</v>
      </c>
      <c r="K470" s="5">
        <f>('Problem 1 and 2'!K471-'Problem 1 and 2'!K472)/'Problem 1 and 2'!K472</f>
        <v>1.5519568151147146E-2</v>
      </c>
      <c r="L470" s="5">
        <f>('Problem 1 and 2'!L471-'Problem 1 and 2'!L472)/'Problem 1 and 2'!L472</f>
        <v>9.1210613598674013E-3</v>
      </c>
      <c r="M470" s="5">
        <f>('Problem 1 and 2'!M471-'Problem 1 and 2'!M472)/'Problem 1 and 2'!M472</f>
        <v>2.3035787741670012E-2</v>
      </c>
      <c r="N470" s="5">
        <f>('Problem 1 and 2'!N471-'Problem 1 and 2'!N472)/'Problem 1 and 2'!N472</f>
        <v>1.3940520446096656E-2</v>
      </c>
      <c r="O470" s="5">
        <f>('Problem 1 and 2'!O471-'Problem 1 and 2'!O472)/'Problem 1 and 2'!O472</f>
        <v>1.9374999999999965E-2</v>
      </c>
      <c r="P470" s="5">
        <f>('Problem 1 and 2'!P471-'Problem 1 and 2'!P472)/'Problem 1 and 2'!P472</f>
        <v>-4.6904315196998631E-3</v>
      </c>
      <c r="Q470" s="5">
        <f>('Problem 1 and 2'!Q471-'Problem 1 and 2'!Q472)/'Problem 1 and 2'!Q472</f>
        <v>5.5374592833876433E-2</v>
      </c>
      <c r="S470">
        <f t="shared" si="224"/>
        <v>0.18609746981333186</v>
      </c>
      <c r="T470">
        <f t="shared" si="225"/>
        <v>1.8085736181018499</v>
      </c>
      <c r="U470">
        <f t="shared" si="226"/>
        <v>0.61691860815061672</v>
      </c>
      <c r="V470">
        <f t="shared" si="227"/>
        <v>0.39284466905520893</v>
      </c>
      <c r="W470">
        <f t="shared" si="228"/>
        <v>0.25421845716971131</v>
      </c>
      <c r="X470">
        <f t="shared" si="229"/>
        <v>12.832653061224512</v>
      </c>
      <c r="Y470">
        <f t="shared" si="230"/>
        <v>0.27126436781609187</v>
      </c>
      <c r="Z470">
        <f t="shared" si="231"/>
        <v>0.54983768907341046</v>
      </c>
      <c r="AA470">
        <f t="shared" si="232"/>
        <v>0.28163775892090498</v>
      </c>
      <c r="AB470">
        <f t="shared" si="233"/>
        <v>0.14723310048904528</v>
      </c>
      <c r="AC470">
        <f t="shared" si="234"/>
        <v>0.51643728295980496</v>
      </c>
      <c r="AD470">
        <f t="shared" si="235"/>
        <v>0.13881904330451436</v>
      </c>
      <c r="AE470">
        <f t="shared" si="236"/>
        <v>0.3413482781667222</v>
      </c>
      <c r="AF470">
        <f t="shared" si="237"/>
        <v>0.25397700954840829</v>
      </c>
      <c r="AG470">
        <f t="shared" si="238"/>
        <v>0.36307822650663496</v>
      </c>
      <c r="AH470">
        <f t="shared" si="239"/>
        <v>18.954938640300767</v>
      </c>
      <c r="AJ470">
        <f t="shared" si="240"/>
        <v>9.8178882741231047E-3</v>
      </c>
      <c r="AK470">
        <f t="shared" si="241"/>
        <v>9.5414374713752831E-2</v>
      </c>
      <c r="AL470">
        <f t="shared" si="242"/>
        <v>3.2546589564735606E-2</v>
      </c>
      <c r="AM470">
        <f t="shared" si="243"/>
        <v>2.0725188116408246E-2</v>
      </c>
      <c r="AN470">
        <f t="shared" si="244"/>
        <v>1.3411726726944314E-2</v>
      </c>
      <c r="AO470">
        <f t="shared" si="245"/>
        <v>0.67700842006106809</v>
      </c>
      <c r="AP470">
        <f t="shared" si="246"/>
        <v>1.4311012710922054E-2</v>
      </c>
      <c r="AQ470">
        <f t="shared" si="247"/>
        <v>2.9007621681474666E-2</v>
      </c>
      <c r="AR470">
        <f t="shared" si="248"/>
        <v>1.4858278587201805E-2</v>
      </c>
      <c r="AS470">
        <f t="shared" si="249"/>
        <v>7.7675324242943086E-3</v>
      </c>
      <c r="AT470">
        <f t="shared" si="250"/>
        <v>2.7245526496286795E-2</v>
      </c>
      <c r="AU470">
        <f t="shared" si="251"/>
        <v>7.3236345386719567E-3</v>
      </c>
      <c r="AV470">
        <f t="shared" si="252"/>
        <v>1.8008408502097152E-2</v>
      </c>
      <c r="AW470">
        <f t="shared" si="253"/>
        <v>1.3398988747366281E-2</v>
      </c>
      <c r="AX470">
        <f t="shared" si="254"/>
        <v>1.9154808854652868E-2</v>
      </c>
      <c r="AY470">
        <f t="shared" si="255"/>
        <v>0.99999999999999989</v>
      </c>
      <c r="BA470" cm="1">
        <f t="array" ref="BA470">SUM(AJ470:AX470*C470:Q470)</f>
        <v>3.7526274402626583E-2</v>
      </c>
    </row>
    <row r="471" spans="2:53" x14ac:dyDescent="0.3">
      <c r="B471" s="1">
        <f>'Problem 1 and 2'!B472</f>
        <v>41292</v>
      </c>
      <c r="C471" s="5">
        <f>('Problem 1 and 2'!C472-'Problem 1 and 2'!C473)/'Problem 1 and 2'!C473</f>
        <v>-1.0768126346015792E-2</v>
      </c>
      <c r="D471" s="5">
        <f>('Problem 1 and 2'!D472-'Problem 1 and 2'!D473)/'Problem 1 and 2'!D473</f>
        <v>1.329639889196658E-2</v>
      </c>
      <c r="E471" s="5">
        <f>('Problem 1 and 2'!E472-'Problem 1 and 2'!E473)/'Problem 1 and 2'!E473</f>
        <v>1.172370088719895E-2</v>
      </c>
      <c r="F471" s="5">
        <f>('Problem 1 and 2'!F472-'Problem 1 and 2'!F473)/'Problem 1 and 2'!F473</f>
        <v>-4.1841004184102427E-3</v>
      </c>
      <c r="G471" s="5">
        <f>('Problem 1 and 2'!G472-'Problem 1 and 2'!G473)/'Problem 1 and 2'!G473</f>
        <v>-2.242152466367798E-3</v>
      </c>
      <c r="H471" s="5">
        <f>('Problem 1 and 2'!H472-'Problem 1 and 2'!H473)/'Problem 1 and 2'!H473</f>
        <v>2.2232304900181514E-2</v>
      </c>
      <c r="I471" s="5">
        <f>('Problem 1 and 2'!I472-'Problem 1 and 2'!I473)/'Problem 1 and 2'!I473</f>
        <v>1.4492753623188406E-2</v>
      </c>
      <c r="J471" s="5">
        <f>('Problem 1 and 2'!J472-'Problem 1 and 2'!J473)/'Problem 1 and 2'!J473</f>
        <v>-1.9138755980861516E-3</v>
      </c>
      <c r="K471" s="5">
        <f>('Problem 1 and 2'!K472-'Problem 1 and 2'!K473)/'Problem 1 and 2'!K473</f>
        <v>2.4187975120939981E-2</v>
      </c>
      <c r="L471" s="5">
        <f>('Problem 1 and 2'!L472-'Problem 1 and 2'!L473)/'Problem 1 and 2'!L473</f>
        <v>1.7721518987341724E-2</v>
      </c>
      <c r="M471" s="5">
        <f>('Problem 1 and 2'!M472-'Problem 1 and 2'!M473)/'Problem 1 and 2'!M473</f>
        <v>-8.9686098654709681E-3</v>
      </c>
      <c r="N471" s="5">
        <f>('Problem 1 and 2'!N472-'Problem 1 and 2'!N473)/'Problem 1 and 2'!N473</f>
        <v>-1.3748854262144823E-2</v>
      </c>
      <c r="O471" s="5">
        <f>('Problem 1 and 2'!O472-'Problem 1 and 2'!O473)/'Problem 1 and 2'!O473</f>
        <v>-1.4171287738755461E-2</v>
      </c>
      <c r="P471" s="5">
        <f>('Problem 1 and 2'!P472-'Problem 1 and 2'!P473)/'Problem 1 and 2'!P473</f>
        <v>-1.9319227230910899E-2</v>
      </c>
      <c r="Q471" s="5">
        <f>('Problem 1 and 2'!Q472-'Problem 1 and 2'!Q473)/'Problem 1 and 2'!Q473</f>
        <v>-6.4724919093852879E-3</v>
      </c>
      <c r="S471">
        <f t="shared" si="224"/>
        <v>0.18691130714487705</v>
      </c>
      <c r="T471">
        <f t="shared" si="225"/>
        <v>1.7623234669729795</v>
      </c>
      <c r="U471">
        <f t="shared" si="226"/>
        <v>0.61174568814438479</v>
      </c>
      <c r="V471">
        <f t="shared" si="227"/>
        <v>0.39858661306088805</v>
      </c>
      <c r="W471">
        <f t="shared" si="228"/>
        <v>0.24468755610783319</v>
      </c>
      <c r="X471">
        <f t="shared" si="229"/>
        <v>12.261224489795941</v>
      </c>
      <c r="Y471">
        <f t="shared" si="230"/>
        <v>0.26819923371647503</v>
      </c>
      <c r="Z471">
        <f t="shared" si="231"/>
        <v>0.54101953745619535</v>
      </c>
      <c r="AA471">
        <f t="shared" si="232"/>
        <v>0.27733366027958883</v>
      </c>
      <c r="AB471">
        <f t="shared" si="233"/>
        <v>0.14590231650763238</v>
      </c>
      <c r="AC471">
        <f t="shared" si="234"/>
        <v>0.50480861876770644</v>
      </c>
      <c r="AD471">
        <f t="shared" si="235"/>
        <v>0.1369104405093102</v>
      </c>
      <c r="AE471">
        <f t="shared" si="236"/>
        <v>0.33486035871658831</v>
      </c>
      <c r="AF471">
        <f t="shared" si="237"/>
        <v>0.25517388518247242</v>
      </c>
      <c r="AG471">
        <f t="shared" si="238"/>
        <v>0.34402782573313861</v>
      </c>
      <c r="AH471">
        <f t="shared" si="239"/>
        <v>18.273714998096015</v>
      </c>
      <c r="AJ471">
        <f t="shared" si="240"/>
        <v>1.0228424114327702E-2</v>
      </c>
      <c r="AK471">
        <f t="shared" si="241"/>
        <v>9.6440349822496441E-2</v>
      </c>
      <c r="AL471">
        <f t="shared" si="242"/>
        <v>3.3476810172869839E-2</v>
      </c>
      <c r="AM471">
        <f t="shared" si="243"/>
        <v>2.181201868927133E-2</v>
      </c>
      <c r="AN471">
        <f t="shared" si="244"/>
        <v>1.3390137480710836E-2</v>
      </c>
      <c r="AO471">
        <f t="shared" si="245"/>
        <v>0.67097601615618219</v>
      </c>
      <c r="AP471">
        <f t="shared" si="246"/>
        <v>1.4676776656767351E-2</v>
      </c>
      <c r="AQ471">
        <f t="shared" si="247"/>
        <v>2.9606434023545052E-2</v>
      </c>
      <c r="AR471">
        <f t="shared" si="248"/>
        <v>1.5176643627663283E-2</v>
      </c>
      <c r="AS471">
        <f t="shared" si="249"/>
        <v>7.9842723016548267E-3</v>
      </c>
      <c r="AT471">
        <f t="shared" si="250"/>
        <v>2.7624849069841778E-2</v>
      </c>
      <c r="AU471">
        <f t="shared" si="251"/>
        <v>7.4922061837768205E-3</v>
      </c>
      <c r="AV471">
        <f t="shared" si="252"/>
        <v>1.8324700738272338E-2</v>
      </c>
      <c r="AW471">
        <f t="shared" si="253"/>
        <v>1.3963985167168232E-2</v>
      </c>
      <c r="AX471">
        <f t="shared" si="254"/>
        <v>1.8826375795451759E-2</v>
      </c>
      <c r="AY471">
        <f t="shared" si="255"/>
        <v>0.99999999999999956</v>
      </c>
      <c r="BA471" cm="1">
        <f t="array" ref="BA471">SUM(AJ471:AX471*C471:Q471)</f>
        <v>1.6023249740953385E-2</v>
      </c>
    </row>
    <row r="472" spans="2:53" x14ac:dyDescent="0.3">
      <c r="B472" s="1">
        <f>'Problem 1 and 2'!B473</f>
        <v>41285</v>
      </c>
      <c r="C472" s="5">
        <f>('Problem 1 and 2'!C473-'Problem 1 and 2'!C474)/'Problem 1 and 2'!C474</f>
        <v>1.3828238719068454E-2</v>
      </c>
      <c r="D472" s="5">
        <f>('Problem 1 and 2'!D473-'Problem 1 and 2'!D474)/'Problem 1 and 2'!D474</f>
        <v>-1.7419706042460372E-2</v>
      </c>
      <c r="E472" s="5">
        <f>('Problem 1 and 2'!E473-'Problem 1 and 2'!E474)/'Problem 1 and 2'!E474</f>
        <v>3.1695721077661722E-4</v>
      </c>
      <c r="F472" s="5">
        <f>('Problem 1 and 2'!F473-'Problem 1 and 2'!F474)/'Problem 1 and 2'!F474</f>
        <v>-3.8505747126436625E-2</v>
      </c>
      <c r="G472" s="5">
        <f>('Problem 1 and 2'!G473-'Problem 1 and 2'!G474)/'Problem 1 and 2'!G474</f>
        <v>-1.6899338721528163E-2</v>
      </c>
      <c r="H472" s="5">
        <f>('Problem 1 and 2'!H473-'Problem 1 and 2'!H474)/'Problem 1 and 2'!H474</f>
        <v>-2.9074889867841385E-2</v>
      </c>
      <c r="I472" s="5">
        <f>('Problem 1 and 2'!I473-'Problem 1 and 2'!I474)/'Problem 1 and 2'!I474</f>
        <v>5.80046403712264E-4</v>
      </c>
      <c r="J472" s="5">
        <f>('Problem 1 and 2'!J473-'Problem 1 and 2'!J474)/'Problem 1 and 2'!J474</f>
        <v>-2.1535580524344542E-2</v>
      </c>
      <c r="K472" s="5">
        <f>('Problem 1 and 2'!K473-'Problem 1 and 2'!K474)/'Problem 1 and 2'!K474</f>
        <v>1.9732205778717211E-2</v>
      </c>
      <c r="L472" s="5">
        <f>('Problem 1 and 2'!L473-'Problem 1 and 2'!L474)/'Problem 1 and 2'!L474</f>
        <v>3.3129904097646004E-2</v>
      </c>
      <c r="M472" s="5">
        <f>('Problem 1 and 2'!M473-'Problem 1 and 2'!M474)/'Problem 1 and 2'!M474</f>
        <v>1.6155758077879147E-2</v>
      </c>
      <c r="N472" s="5">
        <f>('Problem 1 and 2'!N473-'Problem 1 and 2'!N474)/'Problem 1 and 2'!N474</f>
        <v>-1.4453477868112092E-2</v>
      </c>
      <c r="O472" s="5">
        <f>('Problem 1 and 2'!O473-'Problem 1 and 2'!O474)/'Problem 1 and 2'!O474</f>
        <v>-3.6795252225519222E-2</v>
      </c>
      <c r="P472" s="5">
        <f>('Problem 1 and 2'!P473-'Problem 1 and 2'!P474)/'Problem 1 and 2'!P474</f>
        <v>-6.9349315068493025E-2</v>
      </c>
      <c r="Q472" s="5">
        <f>('Problem 1 and 2'!Q473-'Problem 1 and 2'!Q474)/'Problem 1 and 2'!Q474</f>
        <v>-1.8528321863419774E-2</v>
      </c>
      <c r="S472">
        <f t="shared" si="224"/>
        <v>0.18894590047373999</v>
      </c>
      <c r="T472">
        <f t="shared" si="225"/>
        <v>1.7391983914085449</v>
      </c>
      <c r="U472">
        <f t="shared" si="226"/>
        <v>0.60465687183954853</v>
      </c>
      <c r="V472">
        <f t="shared" si="227"/>
        <v>0.40026134672921115</v>
      </c>
      <c r="W472">
        <f t="shared" si="228"/>
        <v>0.24523741578448002</v>
      </c>
      <c r="X472">
        <f t="shared" si="229"/>
        <v>11.994557823129274</v>
      </c>
      <c r="Y472">
        <f t="shared" si="230"/>
        <v>0.26436781609195392</v>
      </c>
      <c r="Z472">
        <f t="shared" si="231"/>
        <v>0.54205696705822071</v>
      </c>
      <c r="AA472">
        <f t="shared" si="232"/>
        <v>0.27078394495584684</v>
      </c>
      <c r="AB472">
        <f t="shared" si="233"/>
        <v>0.14336172890675322</v>
      </c>
      <c r="AC472">
        <f t="shared" si="234"/>
        <v>0.50937702255745954</v>
      </c>
      <c r="AD472">
        <f t="shared" si="235"/>
        <v>0.13881904330451433</v>
      </c>
      <c r="AE472">
        <f t="shared" si="236"/>
        <v>0.33967397637313929</v>
      </c>
      <c r="AF472">
        <f t="shared" si="237"/>
        <v>0.26020076284554183</v>
      </c>
      <c r="AG472">
        <f t="shared" si="238"/>
        <v>0.34626904935355002</v>
      </c>
      <c r="AH472">
        <f t="shared" si="239"/>
        <v>17.987768060811778</v>
      </c>
      <c r="AJ472">
        <f t="shared" si="240"/>
        <v>1.0504132576924775E-2</v>
      </c>
      <c r="AK472">
        <f t="shared" si="241"/>
        <v>9.6687837286359574E-2</v>
      </c>
      <c r="AL472">
        <f t="shared" si="242"/>
        <v>3.3614891508238667E-2</v>
      </c>
      <c r="AM472">
        <f t="shared" si="243"/>
        <v>2.2251862786757969E-2</v>
      </c>
      <c r="AN472">
        <f t="shared" si="244"/>
        <v>1.3633565596098341E-2</v>
      </c>
      <c r="AO472">
        <f t="shared" si="245"/>
        <v>0.66681746076438819</v>
      </c>
      <c r="AP472">
        <f t="shared" si="246"/>
        <v>1.4697088332371079E-2</v>
      </c>
      <c r="AQ472">
        <f t="shared" si="247"/>
        <v>3.0134754085424757E-2</v>
      </c>
      <c r="AR472">
        <f t="shared" si="248"/>
        <v>1.5053782328102051E-2</v>
      </c>
      <c r="AS472">
        <f t="shared" si="249"/>
        <v>7.9699564961081323E-3</v>
      </c>
      <c r="AT472">
        <f t="shared" si="250"/>
        <v>2.8317967011548827E-2</v>
      </c>
      <c r="AU472">
        <f t="shared" si="251"/>
        <v>7.7174134575898855E-3</v>
      </c>
      <c r="AV472">
        <f t="shared" si="252"/>
        <v>1.8883608862688993E-2</v>
      </c>
      <c r="AW472">
        <f t="shared" si="253"/>
        <v>1.4465427948919146E-2</v>
      </c>
      <c r="AX472">
        <f t="shared" si="254"/>
        <v>1.9250250958479563E-2</v>
      </c>
      <c r="AY472">
        <f t="shared" si="255"/>
        <v>1</v>
      </c>
      <c r="BA472" cm="1">
        <f t="array" ref="BA472">SUM(AJ472:AX472*C472:Q472)</f>
        <v>-2.3791303608988838E-2</v>
      </c>
    </row>
    <row r="473" spans="2:53" x14ac:dyDescent="0.3">
      <c r="B473" s="1">
        <f>'Problem 1 and 2'!B474</f>
        <v>41278</v>
      </c>
      <c r="C473" s="5">
        <f>('Problem 1 and 2'!C474-'Problem 1 and 2'!C475)/'Problem 1 and 2'!C475</f>
        <v>2.460850111856832E-2</v>
      </c>
      <c r="D473" s="5">
        <f>('Problem 1 and 2'!D474-'Problem 1 and 2'!D475)/'Problem 1 and 2'!D475</f>
        <v>3.0286034772854551E-2</v>
      </c>
      <c r="E473" s="5">
        <f>('Problem 1 and 2'!E474-'Problem 1 and 2'!E475)/'Problem 1 and 2'!E475</f>
        <v>2.9699738903394331E-2</v>
      </c>
      <c r="F473" s="5">
        <f>('Problem 1 and 2'!F474-'Problem 1 and 2'!F475)/'Problem 1 and 2'!F475</f>
        <v>2.0527859237536538E-2</v>
      </c>
      <c r="G473" s="5">
        <f>('Problem 1 and 2'!G474-'Problem 1 and 2'!G475)/'Problem 1 and 2'!G475</f>
        <v>4.531490015360988E-2</v>
      </c>
      <c r="H473" s="5">
        <f>('Problem 1 and 2'!H474-'Problem 1 and 2'!H475)/'Problem 1 and 2'!H475</f>
        <v>1.1135857461024499E-2</v>
      </c>
      <c r="I473" s="5">
        <f>('Problem 1 and 2'!I474-'Problem 1 and 2'!I475)/'Problem 1 and 2'!I475</f>
        <v>1.4117647058823563E-2</v>
      </c>
      <c r="J473" s="5">
        <f>('Problem 1 and 2'!J474-'Problem 1 and 2'!J475)/'Problem 1 and 2'!J475</f>
        <v>3.1884057971014464E-2</v>
      </c>
      <c r="K473" s="5">
        <f>('Problem 1 and 2'!K474-'Problem 1 and 2'!K475)/'Problem 1 and 2'!K475</f>
        <v>6.3829787234042619E-3</v>
      </c>
      <c r="L473" s="5">
        <f>('Problem 1 and 2'!L474-'Problem 1 and 2'!L475)/'Problem 1 and 2'!L475</f>
        <v>3.8009049773755681E-2</v>
      </c>
      <c r="M473" s="5">
        <f>('Problem 1 and 2'!M474-'Problem 1 and 2'!M475)/'Problem 1 and 2'!M475</f>
        <v>3.8726333907056688E-2</v>
      </c>
      <c r="N473" s="5">
        <f>('Problem 1 and 2'!N474-'Problem 1 and 2'!N475)/'Problem 1 and 2'!N475</f>
        <v>4.2372881355932202E-2</v>
      </c>
      <c r="O473" s="5">
        <f>('Problem 1 and 2'!O474-'Problem 1 and 2'!O475)/'Problem 1 and 2'!O475</f>
        <v>3.2475490196078503E-2</v>
      </c>
      <c r="P473" s="5">
        <f>('Problem 1 and 2'!P474-'Problem 1 and 2'!P475)/'Problem 1 and 2'!P475</f>
        <v>3.2714412024756903E-2</v>
      </c>
      <c r="Q473" s="5">
        <f>('Problem 1 and 2'!Q474-'Problem 1 and 2'!Q475)/'Problem 1 and 2'!Q475</f>
        <v>6.3626126126126295E-2</v>
      </c>
      <c r="S473">
        <f t="shared" si="224"/>
        <v>0.18636874892384692</v>
      </c>
      <c r="T473">
        <f t="shared" si="225"/>
        <v>1.7700318254944578</v>
      </c>
      <c r="U473">
        <f t="shared" si="226"/>
        <v>0.60446528220968809</v>
      </c>
      <c r="V473">
        <f t="shared" si="227"/>
        <v>0.41629094041173181</v>
      </c>
      <c r="W473">
        <f t="shared" si="228"/>
        <v>0.24945300663877223</v>
      </c>
      <c r="X473">
        <f t="shared" si="229"/>
        <v>12.35374149659866</v>
      </c>
      <c r="Y473">
        <f t="shared" si="230"/>
        <v>0.26421455938697308</v>
      </c>
      <c r="Z473">
        <f t="shared" si="231"/>
        <v>0.55398740748151165</v>
      </c>
      <c r="AA473">
        <f t="shared" si="232"/>
        <v>0.26554417269685332</v>
      </c>
      <c r="AB473">
        <f t="shared" si="233"/>
        <v>0.1387644751527814</v>
      </c>
      <c r="AC473">
        <f t="shared" si="234"/>
        <v>0.50127848856653379</v>
      </c>
      <c r="AD473">
        <f t="shared" si="235"/>
        <v>0.14085488628606543</v>
      </c>
      <c r="AE473">
        <f t="shared" si="236"/>
        <v>0.35264981527340705</v>
      </c>
      <c r="AF473">
        <f t="shared" si="237"/>
        <v>0.2795901481173807</v>
      </c>
      <c r="AG473">
        <f t="shared" si="238"/>
        <v>0.3528059515797497</v>
      </c>
      <c r="AH473">
        <f t="shared" si="239"/>
        <v>18.430041204818416</v>
      </c>
      <c r="AJ473">
        <f t="shared" si="240"/>
        <v>1.0112226383689365E-2</v>
      </c>
      <c r="AK473">
        <f t="shared" si="241"/>
        <v>9.6040578847522831E-2</v>
      </c>
      <c r="AL473">
        <f t="shared" si="242"/>
        <v>3.2797825869844206E-2</v>
      </c>
      <c r="AM473">
        <f t="shared" si="243"/>
        <v>2.2587629391891715E-2</v>
      </c>
      <c r="AN473">
        <f t="shared" si="244"/>
        <v>1.3535130164199218E-2</v>
      </c>
      <c r="AO473">
        <f t="shared" si="245"/>
        <v>0.67030460536186176</v>
      </c>
      <c r="AP473">
        <f t="shared" si="246"/>
        <v>1.4336080774355289E-2</v>
      </c>
      <c r="AQ473">
        <f t="shared" si="247"/>
        <v>3.0058934829547489E-2</v>
      </c>
      <c r="AR473">
        <f t="shared" si="248"/>
        <v>1.4408224579955281E-2</v>
      </c>
      <c r="AS473">
        <f t="shared" si="249"/>
        <v>7.5292547428761208E-3</v>
      </c>
      <c r="AT473">
        <f t="shared" si="250"/>
        <v>2.7198989030772093E-2</v>
      </c>
      <c r="AU473">
        <f t="shared" si="251"/>
        <v>7.6426788589729162E-3</v>
      </c>
      <c r="AV473">
        <f t="shared" si="252"/>
        <v>1.9134510409081942E-2</v>
      </c>
      <c r="AW473">
        <f t="shared" si="253"/>
        <v>1.5170348509274284E-2</v>
      </c>
      <c r="AX473">
        <f t="shared" si="254"/>
        <v>1.9142982246155307E-2</v>
      </c>
      <c r="AY473">
        <f t="shared" si="255"/>
        <v>0.99999999999999989</v>
      </c>
      <c r="BA473" cm="1">
        <f t="array" ref="BA473">SUM(AJ473:AX473*C473:Q473)</f>
        <v>1.792484185302378E-2</v>
      </c>
    </row>
    <row r="474" spans="2:53" x14ac:dyDescent="0.3">
      <c r="B474" s="1">
        <f>'Problem 1 and 2'!B475</f>
        <v>41271</v>
      </c>
      <c r="C474" s="5">
        <f>('Problem 1 and 2'!C475-'Problem 1 and 2'!C476)/'Problem 1 and 2'!C476</f>
        <v>-1.1790714812085441E-2</v>
      </c>
      <c r="D474" s="5">
        <f>('Problem 1 and 2'!D475-'Problem 1 and 2'!D476)/'Problem 1 and 2'!D476</f>
        <v>-1.6797312430009866E-3</v>
      </c>
      <c r="E474" s="5">
        <f>('Problem 1 and 2'!E475-'Problem 1 and 2'!E476)/'Problem 1 and 2'!E476</f>
        <v>-1.2568482114083256E-2</v>
      </c>
      <c r="F474" s="5">
        <f>('Problem 1 and 2'!F475-'Problem 1 and 2'!F476)/'Problem 1 and 2'!F476</f>
        <v>-2.340550029256705E-3</v>
      </c>
      <c r="G474" s="5">
        <f>('Problem 1 and 2'!G475-'Problem 1 and 2'!G476)/'Problem 1 and 2'!G476</f>
        <v>7.6863950807067114E-4</v>
      </c>
      <c r="H474" s="5">
        <f>('Problem 1 and 2'!H475-'Problem 1 and 2'!H476)/'Problem 1 and 2'!H476</f>
        <v>-5.3167922020380537E-3</v>
      </c>
      <c r="I474" s="5">
        <f>('Problem 1 and 2'!I475-'Problem 1 and 2'!I476)/'Problem 1 and 2'!I476</f>
        <v>2.0408163265306159E-2</v>
      </c>
      <c r="J474" s="5">
        <f>('Problem 1 and 2'!J475-'Problem 1 and 2'!J476)/'Problem 1 and 2'!J476</f>
        <v>-9.6525096525091041E-4</v>
      </c>
      <c r="K474" s="5">
        <f>('Problem 1 and 2'!K475-'Problem 1 and 2'!K476)/'Problem 1 and 2'!K476</f>
        <v>2.1321961620470987E-3</v>
      </c>
      <c r="L474" s="5">
        <f>('Problem 1 and 2'!L475-'Problem 1 and 2'!L476)/'Problem 1 and 2'!L476</f>
        <v>-9.8566308243727089E-3</v>
      </c>
      <c r="M474" s="5">
        <f>('Problem 1 and 2'!M475-'Problem 1 and 2'!M476)/'Problem 1 and 2'!M476</f>
        <v>-2.5751072961372684E-3</v>
      </c>
      <c r="N474" s="5">
        <f>('Problem 1 and 2'!N475-'Problem 1 and 2'!N476)/'Problem 1 and 2'!N476</f>
        <v>-2.0295202952029544E-2</v>
      </c>
      <c r="O474" s="5">
        <f>('Problem 1 and 2'!O475-'Problem 1 and 2'!O476)/'Problem 1 and 2'!O476</f>
        <v>1.2269938650306051E-3</v>
      </c>
      <c r="P474" s="5">
        <f>('Problem 1 and 2'!P475-'Problem 1 and 2'!P476)/'Problem 1 and 2'!P476</f>
        <v>-1.7652250661959923E-3</v>
      </c>
      <c r="Q474" s="5">
        <f>('Problem 1 and 2'!Q475-'Problem 1 and 2'!Q476)/'Problem 1 and 2'!Q476</f>
        <v>-6.1555679910465571E-3</v>
      </c>
      <c r="S474">
        <f t="shared" si="224"/>
        <v>0.18189264360034837</v>
      </c>
      <c r="T474">
        <f t="shared" si="225"/>
        <v>1.7180004054744793</v>
      </c>
      <c r="U474">
        <f t="shared" si="226"/>
        <v>0.58703062589238797</v>
      </c>
      <c r="V474">
        <f t="shared" si="227"/>
        <v>0.40791727207011652</v>
      </c>
      <c r="W474">
        <f t="shared" si="228"/>
        <v>0.23863909966471816</v>
      </c>
      <c r="X474">
        <f t="shared" si="229"/>
        <v>12.217687074829952</v>
      </c>
      <c r="Y474">
        <f t="shared" si="230"/>
        <v>0.26053639846743282</v>
      </c>
      <c r="Z474">
        <f t="shared" si="231"/>
        <v>0.53686981904809417</v>
      </c>
      <c r="AA474">
        <f t="shared" si="232"/>
        <v>0.26385996018503399</v>
      </c>
      <c r="AB474">
        <f t="shared" si="233"/>
        <v>0.13368329995102304</v>
      </c>
      <c r="AC474">
        <f t="shared" si="234"/>
        <v>0.48258956397208969</v>
      </c>
      <c r="AD474">
        <f t="shared" si="235"/>
        <v>0.13512907790045303</v>
      </c>
      <c r="AE474">
        <f t="shared" si="236"/>
        <v>0.34155756589092007</v>
      </c>
      <c r="AF474">
        <f t="shared" si="237"/>
        <v>0.27073326842530615</v>
      </c>
      <c r="AG474">
        <f t="shared" si="238"/>
        <v>0.33170109582087631</v>
      </c>
      <c r="AH474">
        <f t="shared" si="239"/>
        <v>18.107827171193232</v>
      </c>
      <c r="AJ474">
        <f t="shared" si="240"/>
        <v>1.0044973473665111E-2</v>
      </c>
      <c r="AK474">
        <f t="shared" si="241"/>
        <v>9.4876121206168437E-2</v>
      </c>
      <c r="AL474">
        <f t="shared" si="242"/>
        <v>3.2418612147252175E-2</v>
      </c>
      <c r="AM474">
        <f t="shared" si="243"/>
        <v>2.2527124221676367E-2</v>
      </c>
      <c r="AN474">
        <f t="shared" si="244"/>
        <v>1.3178781606904017E-2</v>
      </c>
      <c r="AO474">
        <f t="shared" si="245"/>
        <v>0.67471856006370623</v>
      </c>
      <c r="AP474">
        <f t="shared" si="246"/>
        <v>1.4388054182552954E-2</v>
      </c>
      <c r="AQ474">
        <f t="shared" si="247"/>
        <v>2.9648494762650014E-2</v>
      </c>
      <c r="AR474">
        <f t="shared" si="248"/>
        <v>1.4571597005564235E-2</v>
      </c>
      <c r="AS474">
        <f t="shared" si="249"/>
        <v>7.3826251315062584E-3</v>
      </c>
      <c r="AT474">
        <f t="shared" si="250"/>
        <v>2.6650881931312854E-2</v>
      </c>
      <c r="AU474">
        <f t="shared" si="251"/>
        <v>7.4624678390692069E-3</v>
      </c>
      <c r="AV474">
        <f t="shared" si="252"/>
        <v>1.8862426875505284E-2</v>
      </c>
      <c r="AW474">
        <f t="shared" si="253"/>
        <v>1.4951173648045478E-2</v>
      </c>
      <c r="AX474">
        <f t="shared" si="254"/>
        <v>1.8318105904421362E-2</v>
      </c>
      <c r="AY474">
        <f t="shared" si="255"/>
        <v>0.99999999999999989</v>
      </c>
      <c r="BA474" cm="1">
        <f t="array" ref="BA474">SUM(AJ474:AX474*C474:Q474)</f>
        <v>-4.4279614744371365E-3</v>
      </c>
    </row>
    <row r="475" spans="2:53" x14ac:dyDescent="0.3">
      <c r="B475" s="1">
        <f>'Problem 1 and 2'!B476</f>
        <v>41264</v>
      </c>
      <c r="C475" s="5">
        <f>('Problem 1 and 2'!C476-'Problem 1 and 2'!C477)/'Problem 1 and 2'!C477</f>
        <v>-6.5885797950220037E-3</v>
      </c>
      <c r="D475" s="5">
        <f>('Problem 1 and 2'!D476-'Problem 1 and 2'!D477)/'Problem 1 and 2'!D477</f>
        <v>2.5258323765786531E-2</v>
      </c>
      <c r="E475" s="5">
        <f>('Problem 1 and 2'!E476-'Problem 1 and 2'!E477)/'Problem 1 and 2'!E477</f>
        <v>-1.5233259282767411E-2</v>
      </c>
      <c r="F475" s="5">
        <f>('Problem 1 and 2'!F476-'Problem 1 and 2'!F477)/'Problem 1 and 2'!F477</f>
        <v>-2.2870211549456888E-2</v>
      </c>
      <c r="G475" s="5">
        <f>('Problem 1 and 2'!G476-'Problem 1 and 2'!G477)/'Problem 1 and 2'!G477</f>
        <v>-1.1398176291793313E-2</v>
      </c>
      <c r="H475" s="5">
        <f>('Problem 1 and 2'!H476-'Problem 1 and 2'!H477)/'Problem 1 and 2'!H477</f>
        <v>4.0092165898617457E-2</v>
      </c>
      <c r="I475" s="5">
        <f>('Problem 1 and 2'!I476-'Problem 1 and 2'!I477)/'Problem 1 and 2'!I477</f>
        <v>1.0922330097087275E-2</v>
      </c>
      <c r="J475" s="5">
        <f>('Problem 1 and 2'!J476-'Problem 1 and 2'!J477)/'Problem 1 and 2'!J477</f>
        <v>3.5999999999999942E-2</v>
      </c>
      <c r="K475" s="5">
        <f>('Problem 1 and 2'!K476-'Problem 1 and 2'!K477)/'Problem 1 and 2'!K477</f>
        <v>3.0769230769230608E-2</v>
      </c>
      <c r="L475" s="5">
        <f>('Problem 1 and 2'!L476-'Problem 1 and 2'!L477)/'Problem 1 and 2'!L477</f>
        <v>9.9547511312216685E-3</v>
      </c>
      <c r="M475" s="5">
        <f>('Problem 1 and 2'!M476-'Problem 1 and 2'!M477)/'Problem 1 and 2'!M477</f>
        <v>-9.3537414965985718E-3</v>
      </c>
      <c r="N475" s="5">
        <f>('Problem 1 and 2'!N476-'Problem 1 and 2'!N477)/'Problem 1 and 2'!N477</f>
        <v>-3.676470588235216E-3</v>
      </c>
      <c r="O475" s="5">
        <f>('Problem 1 and 2'!O476-'Problem 1 and 2'!O477)/'Problem 1 and 2'!O477</f>
        <v>2.5802391441157924E-2</v>
      </c>
      <c r="P475" s="5">
        <f>('Problem 1 and 2'!P476-'Problem 1 and 2'!P477)/'Problem 1 and 2'!P477</f>
        <v>1.705565529622971E-2</v>
      </c>
      <c r="Q475" s="5">
        <f>('Problem 1 and 2'!Q476-'Problem 1 and 2'!Q477)/'Problem 1 and 2'!Q477</f>
        <v>-3.8730500268961889E-2</v>
      </c>
      <c r="S475">
        <f t="shared" si="224"/>
        <v>0.18406287648446887</v>
      </c>
      <c r="T475">
        <f t="shared" si="225"/>
        <v>1.7208910399200334</v>
      </c>
      <c r="U475">
        <f t="shared" si="226"/>
        <v>0.59450262145694521</v>
      </c>
      <c r="V475">
        <f t="shared" si="227"/>
        <v>0.40887426273772964</v>
      </c>
      <c r="W475">
        <f t="shared" si="228"/>
        <v>0.23845581310583591</v>
      </c>
      <c r="X475">
        <f t="shared" si="229"/>
        <v>12.28299319727893</v>
      </c>
      <c r="Y475">
        <f t="shared" si="230"/>
        <v>0.25532567049808413</v>
      </c>
      <c r="Z475">
        <f t="shared" si="231"/>
        <v>0.53738853384910679</v>
      </c>
      <c r="AA475">
        <f t="shared" si="232"/>
        <v>0.26329855601442748</v>
      </c>
      <c r="AB475">
        <f t="shared" si="233"/>
        <v>0.13501408393243594</v>
      </c>
      <c r="AC475">
        <f t="shared" si="234"/>
        <v>0.48383549227838596</v>
      </c>
      <c r="AD475">
        <f t="shared" si="235"/>
        <v>0.13792836200008576</v>
      </c>
      <c r="AE475">
        <f t="shared" si="236"/>
        <v>0.34113899044252433</v>
      </c>
      <c r="AF475">
        <f t="shared" si="237"/>
        <v>0.27121201867893185</v>
      </c>
      <c r="AG475">
        <f t="shared" si="238"/>
        <v>0.33375555080625341</v>
      </c>
      <c r="AH475">
        <f t="shared" si="239"/>
        <v>18.188677069484175</v>
      </c>
      <c r="AJ475">
        <f t="shared" si="240"/>
        <v>1.0119640685318343E-2</v>
      </c>
      <c r="AK475">
        <f t="shared" si="241"/>
        <v>9.4613315379997412E-2</v>
      </c>
      <c r="AL475">
        <f t="shared" si="242"/>
        <v>3.2685314010789959E-2</v>
      </c>
      <c r="AM475">
        <f t="shared" si="243"/>
        <v>2.2479604271149183E-2</v>
      </c>
      <c r="AN475">
        <f t="shared" si="244"/>
        <v>1.3110124073064234E-2</v>
      </c>
      <c r="AO475">
        <f t="shared" si="245"/>
        <v>0.67530987274971022</v>
      </c>
      <c r="AP475">
        <f t="shared" si="246"/>
        <v>1.4037616343546699E-2</v>
      </c>
      <c r="AQ475">
        <f t="shared" si="247"/>
        <v>2.954522375630626E-2</v>
      </c>
      <c r="AR475">
        <f t="shared" si="248"/>
        <v>1.4475959686819298E-2</v>
      </c>
      <c r="AS475">
        <f t="shared" si="249"/>
        <v>7.4229743821750578E-3</v>
      </c>
      <c r="AT475">
        <f t="shared" si="250"/>
        <v>2.6600917176661236E-2</v>
      </c>
      <c r="AU475">
        <f t="shared" si="251"/>
        <v>7.5831992328619291E-3</v>
      </c>
      <c r="AV475">
        <f t="shared" si="252"/>
        <v>1.8755569145535382E-2</v>
      </c>
      <c r="AW475">
        <f t="shared" si="253"/>
        <v>1.4911036005689189E-2</v>
      </c>
      <c r="AX475">
        <f t="shared" si="254"/>
        <v>1.8349633100375816E-2</v>
      </c>
      <c r="AY475">
        <f t="shared" si="255"/>
        <v>1.0000000000000002</v>
      </c>
      <c r="BA475" cm="1">
        <f t="array" ref="BA475">SUM(AJ475:AX475*C475:Q475)</f>
        <v>2.9723414056885649E-2</v>
      </c>
    </row>
    <row r="476" spans="2:53" x14ac:dyDescent="0.3">
      <c r="B476" s="1">
        <f>'Problem 1 and 2'!B477</f>
        <v>41257</v>
      </c>
      <c r="C476" s="5">
        <f>('Problem 1 and 2'!C477-'Problem 1 and 2'!C478)/'Problem 1 and 2'!C478</f>
        <v>3.0165912518853696E-2</v>
      </c>
      <c r="D476" s="5">
        <f>('Problem 1 and 2'!D477-'Problem 1 and 2'!D478)/'Problem 1 and 2'!D478</f>
        <v>-9.1012514220707857E-3</v>
      </c>
      <c r="E476" s="5">
        <f>('Problem 1 and 2'!E477-'Problem 1 and 2'!E478)/'Problem 1 and 2'!E478</f>
        <v>-1.5927545284197271E-2</v>
      </c>
      <c r="F476" s="5">
        <f>('Problem 1 and 2'!F477-'Problem 1 and 2'!F478)/'Problem 1 and 2'!F478</f>
        <v>6.9084628670122369E-3</v>
      </c>
      <c r="G476" s="5">
        <f>('Problem 1 and 2'!G477-'Problem 1 and 2'!G478)/'Problem 1 and 2'!G478</f>
        <v>1.54320987654321E-2</v>
      </c>
      <c r="H476" s="5">
        <f>('Problem 1 and 2'!H477-'Problem 1 and 2'!H478)/'Problem 1 and 2'!H478</f>
        <v>1.3545072396076626E-2</v>
      </c>
      <c r="I476" s="5">
        <f>('Problem 1 and 2'!I477-'Problem 1 and 2'!I478)/'Problem 1 and 2'!I478</f>
        <v>3.3228840125391922E-2</v>
      </c>
      <c r="J476" s="5">
        <f>('Problem 1 and 2'!J477-'Problem 1 and 2'!J478)/'Problem 1 and 2'!J478</f>
        <v>-1.8645731108930377E-2</v>
      </c>
      <c r="K476" s="5">
        <f>('Problem 1 and 2'!K477-'Problem 1 and 2'!K478)/'Problem 1 and 2'!K478</f>
        <v>-2.9218407596785685E-3</v>
      </c>
      <c r="L476" s="5">
        <f>('Problem 1 and 2'!L477-'Problem 1 and 2'!L478)/'Problem 1 and 2'!L478</f>
        <v>1.8132366273798989E-3</v>
      </c>
      <c r="M476" s="5">
        <f>('Problem 1 and 2'!M477-'Problem 1 and 2'!M478)/'Problem 1 and 2'!M478</f>
        <v>-1.3422818791946314E-2</v>
      </c>
      <c r="N476" s="5">
        <f>('Problem 1 and 2'!N477-'Problem 1 and 2'!N478)/'Problem 1 and 2'!N478</f>
        <v>1.303538175046547E-2</v>
      </c>
      <c r="O476" s="5">
        <f>('Problem 1 and 2'!O477-'Problem 1 and 2'!O478)/'Problem 1 and 2'!O478</f>
        <v>-1.1200995644057144E-2</v>
      </c>
      <c r="P476" s="5">
        <f>('Problem 1 and 2'!P477-'Problem 1 and 2'!P478)/'Problem 1 and 2'!P478</f>
        <v>-7.1301247771836428E-3</v>
      </c>
      <c r="Q476" s="5">
        <f>('Problem 1 and 2'!Q477-'Problem 1 and 2'!Q478)/'Problem 1 and 2'!Q478</f>
        <v>-2.3121387283236941E-2</v>
      </c>
      <c r="S476">
        <f t="shared" si="224"/>
        <v>0.18528363248178664</v>
      </c>
      <c r="T476">
        <f t="shared" si="225"/>
        <v>1.6784950680519024</v>
      </c>
      <c r="U476">
        <f t="shared" si="226"/>
        <v>0.60369892369024636</v>
      </c>
      <c r="V476">
        <f t="shared" si="227"/>
        <v>0.41844416941386142</v>
      </c>
      <c r="W476">
        <f t="shared" si="228"/>
        <v>0.24120511148906998</v>
      </c>
      <c r="X476">
        <f t="shared" si="229"/>
        <v>11.809523809523828</v>
      </c>
      <c r="Y476">
        <f t="shared" si="230"/>
        <v>0.25256704980842898</v>
      </c>
      <c r="Z476">
        <f t="shared" si="231"/>
        <v>0.51871480101265133</v>
      </c>
      <c r="AA476">
        <f t="shared" si="232"/>
        <v>0.25543889762593713</v>
      </c>
      <c r="AB476">
        <f t="shared" si="233"/>
        <v>0.13368329995102304</v>
      </c>
      <c r="AC476">
        <f t="shared" si="234"/>
        <v>0.48840389606813894</v>
      </c>
      <c r="AD476">
        <f t="shared" si="235"/>
        <v>0.13843732274547352</v>
      </c>
      <c r="AE476">
        <f t="shared" si="236"/>
        <v>0.33255819375041179</v>
      </c>
      <c r="AF476">
        <f t="shared" si="237"/>
        <v>0.2666638912694882</v>
      </c>
      <c r="AG476">
        <f t="shared" si="238"/>
        <v>0.34720289252872139</v>
      </c>
      <c r="AH476">
        <f t="shared" si="239"/>
        <v>17.670320959410969</v>
      </c>
      <c r="AJ476">
        <f t="shared" si="240"/>
        <v>1.0485583872946413E-2</v>
      </c>
      <c r="AK476">
        <f t="shared" si="241"/>
        <v>9.4989506523816658E-2</v>
      </c>
      <c r="AL476">
        <f t="shared" si="242"/>
        <v>3.416457035935868E-2</v>
      </c>
      <c r="AM476">
        <f t="shared" si="243"/>
        <v>2.3680620763767386E-2</v>
      </c>
      <c r="AN476">
        <f t="shared" si="244"/>
        <v>1.3650295998760989E-2</v>
      </c>
      <c r="AO476">
        <f t="shared" si="245"/>
        <v>0.66832537092283195</v>
      </c>
      <c r="AP476">
        <f t="shared" si="246"/>
        <v>1.4293291581323272E-2</v>
      </c>
      <c r="AQ476">
        <f t="shared" si="247"/>
        <v>2.9355143135438692E-2</v>
      </c>
      <c r="AR476">
        <f t="shared" si="248"/>
        <v>1.4455815387433239E-2</v>
      </c>
      <c r="AS476">
        <f t="shared" si="249"/>
        <v>7.5654143610688158E-3</v>
      </c>
      <c r="AT476">
        <f t="shared" si="250"/>
        <v>2.7639786350797536E-2</v>
      </c>
      <c r="AU476">
        <f t="shared" si="251"/>
        <v>7.8344543408954727E-3</v>
      </c>
      <c r="AV476">
        <f t="shared" si="252"/>
        <v>1.8820155814617271E-2</v>
      </c>
      <c r="AW476">
        <f t="shared" si="253"/>
        <v>1.5091060987631166E-2</v>
      </c>
      <c r="AX476">
        <f t="shared" si="254"/>
        <v>1.9648929599312453E-2</v>
      </c>
      <c r="AY476">
        <f t="shared" si="255"/>
        <v>1.0000000000000002</v>
      </c>
      <c r="BA476" cm="1">
        <f t="array" ref="BA476">SUM(AJ476:AX476*C476:Q476)</f>
        <v>7.1918778299418463E-3</v>
      </c>
    </row>
    <row r="477" spans="2:53" x14ac:dyDescent="0.3">
      <c r="B477" s="1">
        <f>'Problem 1 and 2'!B478</f>
        <v>41250</v>
      </c>
      <c r="C477" s="5">
        <f>('Problem 1 and 2'!C478-'Problem 1 and 2'!C479)/'Problem 1 and 2'!C479</f>
        <v>1.9999999999999955E-2</v>
      </c>
      <c r="D477" s="5">
        <f>('Problem 1 and 2'!D478-'Problem 1 and 2'!D479)/'Problem 1 and 2'!D479</f>
        <v>2.5670945157526329E-2</v>
      </c>
      <c r="E477" s="5">
        <f>('Problem 1 and 2'!E478-'Problem 1 and 2'!E479)/'Problem 1 and 2'!E479</f>
        <v>1.3291139240506292E-2</v>
      </c>
      <c r="F477" s="5">
        <f>('Problem 1 and 2'!F478-'Problem 1 and 2'!F479)/'Problem 1 and 2'!F479</f>
        <v>-2.2975301550833345E-3</v>
      </c>
      <c r="G477" s="5">
        <f>('Problem 1 and 2'!G478-'Problem 1 and 2'!G479)/'Problem 1 and 2'!G479</f>
        <v>4.5161290322580601E-2</v>
      </c>
      <c r="H477" s="5">
        <f>('Problem 1 and 2'!H478-'Problem 1 and 2'!H479)/'Problem 1 and 2'!H479</f>
        <v>-8.3371931449745772E-3</v>
      </c>
      <c r="I477" s="5">
        <f>('Problem 1 and 2'!I478-'Problem 1 and 2'!I479)/'Problem 1 and 2'!I479</f>
        <v>3.5042180402336184E-2</v>
      </c>
      <c r="J477" s="5">
        <f>('Problem 1 and 2'!J478-'Problem 1 and 2'!J479)/'Problem 1 and 2'!J479</f>
        <v>2.4635495223730545E-2</v>
      </c>
      <c r="K477" s="5">
        <f>('Problem 1 and 2'!K478-'Problem 1 and 2'!K479)/'Problem 1 and 2'!K479</f>
        <v>1.6332590942836067E-2</v>
      </c>
      <c r="L477" s="5">
        <f>('Problem 1 and 2'!L478-'Problem 1 and 2'!L479)/'Problem 1 and 2'!L479</f>
        <v>2.9878618113912261E-2</v>
      </c>
      <c r="M477" s="5">
        <f>('Problem 1 and 2'!M478-'Problem 1 and 2'!M479)/'Problem 1 and 2'!M479</f>
        <v>8.033826638477768E-3</v>
      </c>
      <c r="N477" s="5">
        <f>('Problem 1 and 2'!N478-'Problem 1 and 2'!N479)/'Problem 1 and 2'!N479</f>
        <v>1.6083254493850545E-2</v>
      </c>
      <c r="O477" s="5">
        <f>('Problem 1 and 2'!O478-'Problem 1 and 2'!O479)/'Problem 1 and 2'!O479</f>
        <v>4.3749999999999293E-3</v>
      </c>
      <c r="P477" s="5">
        <f>('Problem 1 and 2'!P478-'Problem 1 and 2'!P479)/'Problem 1 and 2'!P479</f>
        <v>3.6011080332410079E-2</v>
      </c>
      <c r="Q477" s="5">
        <f>('Problem 1 and 2'!Q478-'Problem 1 and 2'!Q479)/'Problem 1 and 2'!Q479</f>
        <v>9.549071618037237E-3</v>
      </c>
      <c r="S477">
        <f t="shared" si="224"/>
        <v>0.17985805027148544</v>
      </c>
      <c r="T477">
        <f t="shared" si="225"/>
        <v>1.6939117850948593</v>
      </c>
      <c r="U477">
        <f t="shared" si="226"/>
        <v>0.61346999481312869</v>
      </c>
      <c r="V477">
        <f t="shared" si="227"/>
        <v>0.41557319741102183</v>
      </c>
      <c r="W477">
        <f t="shared" si="228"/>
        <v>0.23753938031142452</v>
      </c>
      <c r="X477">
        <f t="shared" si="229"/>
        <v>11.651700680272127</v>
      </c>
      <c r="Y477">
        <f t="shared" si="230"/>
        <v>0.24444444444444427</v>
      </c>
      <c r="Z477">
        <f t="shared" si="231"/>
        <v>0.52857038223189179</v>
      </c>
      <c r="AA477">
        <f t="shared" si="232"/>
        <v>0.25618743652007908</v>
      </c>
      <c r="AB477">
        <f t="shared" si="233"/>
        <v>0.13344133922712978</v>
      </c>
      <c r="AC477">
        <f t="shared" si="234"/>
        <v>0.49504884703505236</v>
      </c>
      <c r="AD477">
        <f t="shared" si="235"/>
        <v>0.13665596013661635</v>
      </c>
      <c r="AE477">
        <f t="shared" si="236"/>
        <v>0.33632537278597341</v>
      </c>
      <c r="AF477">
        <f t="shared" si="237"/>
        <v>0.26857889228399084</v>
      </c>
      <c r="AG477">
        <f t="shared" si="238"/>
        <v>0.35542071247022961</v>
      </c>
      <c r="AH477">
        <f t="shared" si="239"/>
        <v>17.546726475309455</v>
      </c>
      <c r="AJ477">
        <f t="shared" si="240"/>
        <v>1.025023388405634E-2</v>
      </c>
      <c r="AK477">
        <f t="shared" si="241"/>
        <v>9.6537196694689187E-2</v>
      </c>
      <c r="AL477">
        <f t="shared" si="242"/>
        <v>3.496207658313711E-2</v>
      </c>
      <c r="AM477">
        <f t="shared" si="243"/>
        <v>2.368380210381622E-2</v>
      </c>
      <c r="AN477">
        <f t="shared" si="244"/>
        <v>1.3537532521845232E-2</v>
      </c>
      <c r="AO477">
        <f t="shared" si="245"/>
        <v>0.66403842885837405</v>
      </c>
      <c r="AP477">
        <f t="shared" si="246"/>
        <v>1.3931056871970373E-2</v>
      </c>
      <c r="AQ477">
        <f t="shared" si="247"/>
        <v>3.0123589318820216E-2</v>
      </c>
      <c r="AR477">
        <f t="shared" si="248"/>
        <v>1.4600298060186234E-2</v>
      </c>
      <c r="AS477">
        <f t="shared" si="249"/>
        <v>7.6049136239115167E-3</v>
      </c>
      <c r="AT477">
        <f t="shared" si="250"/>
        <v>2.8213173991835514E-2</v>
      </c>
      <c r="AU477">
        <f t="shared" si="251"/>
        <v>7.7881170786419452E-3</v>
      </c>
      <c r="AV477">
        <f t="shared" si="252"/>
        <v>1.9167414119051054E-2</v>
      </c>
      <c r="AW477">
        <f t="shared" si="253"/>
        <v>1.5306495639623526E-2</v>
      </c>
      <c r="AX477">
        <f t="shared" si="254"/>
        <v>2.0255670650041371E-2</v>
      </c>
      <c r="AY477">
        <f t="shared" si="255"/>
        <v>0.99999999999999989</v>
      </c>
      <c r="BA477" cm="1">
        <f t="array" ref="BA477">SUM(AJ477:AX477*C477:Q477)</f>
        <v>1.0450040406155105E-3</v>
      </c>
    </row>
    <row r="478" spans="2:53" x14ac:dyDescent="0.3">
      <c r="B478" s="1">
        <f>'Problem 1 and 2'!B479</f>
        <v>41243</v>
      </c>
      <c r="C478" s="5">
        <f>('Problem 1 and 2'!C479-'Problem 1 and 2'!C480)/'Problem 1 and 2'!C480</f>
        <v>3.9168665067945689E-2</v>
      </c>
      <c r="D478" s="5">
        <f>('Problem 1 and 2'!D479-'Problem 1 and 2'!D480)/'Problem 1 and 2'!D480</f>
        <v>1.1806375442738996E-2</v>
      </c>
      <c r="E478" s="5">
        <f>('Problem 1 and 2'!E479-'Problem 1 and 2'!E480)/'Problem 1 and 2'!E480</f>
        <v>2.7976577748861493E-2</v>
      </c>
      <c r="F478" s="5">
        <f>('Problem 1 and 2'!F479-'Problem 1 and 2'!F480)/'Problem 1 and 2'!F480</f>
        <v>3.458213256484224E-3</v>
      </c>
      <c r="G478" s="5">
        <f>('Problem 1 and 2'!G479-'Problem 1 and 2'!G480)/'Problem 1 and 2'!G480</f>
        <v>3.5058430717863132E-2</v>
      </c>
      <c r="H478" s="5">
        <f>('Problem 1 and 2'!H479-'Problem 1 and 2'!H480)/'Problem 1 and 2'!H480</f>
        <v>-1.1899313501144138E-2</v>
      </c>
      <c r="I478" s="5">
        <f>('Problem 1 and 2'!I479-'Problem 1 and 2'!I480)/'Problem 1 and 2'!I480</f>
        <v>3.4922766957689644E-2</v>
      </c>
      <c r="J478" s="5">
        <f>('Problem 1 and 2'!J479-'Problem 1 and 2'!J480)/'Problem 1 and 2'!J480</f>
        <v>3.3246753246753274E-2</v>
      </c>
      <c r="K478" s="5">
        <f>('Problem 1 and 2'!K479-'Problem 1 and 2'!K480)/'Problem 1 and 2'!K480</f>
        <v>2.0454545454545326E-2</v>
      </c>
      <c r="L478" s="5">
        <f>('Problem 1 and 2'!L479-'Problem 1 and 2'!L480)/'Problem 1 and 2'!L480</f>
        <v>4.6904315196998128E-3</v>
      </c>
      <c r="M478" s="5">
        <f>('Problem 1 and 2'!M479-'Problem 1 and 2'!M480)/'Problem 1 and 2'!M480</f>
        <v>2.4252923343438627E-2</v>
      </c>
      <c r="N478" s="5">
        <f>('Problem 1 and 2'!N479-'Problem 1 and 2'!N480)/'Problem 1 and 2'!N480</f>
        <v>9.5510983763132766E-3</v>
      </c>
      <c r="O478" s="5">
        <f>('Problem 1 and 2'!O479-'Problem 1 and 2'!O480)/'Problem 1 and 2'!O480</f>
        <v>-1.2484394506865708E-3</v>
      </c>
      <c r="P478" s="5">
        <f>('Problem 1 and 2'!P479-'Problem 1 and 2'!P480)/'Problem 1 and 2'!P480</f>
        <v>1.3096351730589191E-2</v>
      </c>
      <c r="Q478" s="5">
        <f>('Problem 1 and 2'!Q479-'Problem 1 and 2'!Q480)/'Problem 1 and 2'!Q480</f>
        <v>1.0723860589812249E-2</v>
      </c>
      <c r="S478">
        <f t="shared" si="224"/>
        <v>0.17633142183478964</v>
      </c>
      <c r="T478">
        <f t="shared" si="225"/>
        <v>1.6515158132267285</v>
      </c>
      <c r="U478">
        <f t="shared" si="226"/>
        <v>0.60542323035899015</v>
      </c>
      <c r="V478">
        <f t="shared" si="227"/>
        <v>0.41653018807863507</v>
      </c>
      <c r="W478">
        <f t="shared" si="228"/>
        <v>0.22727533301401728</v>
      </c>
      <c r="X478">
        <f t="shared" si="229"/>
        <v>11.749659863945597</v>
      </c>
      <c r="Y478">
        <f t="shared" si="230"/>
        <v>0.23616858237547875</v>
      </c>
      <c r="Z478">
        <f t="shared" si="231"/>
        <v>0.5158618696070818</v>
      </c>
      <c r="AA478">
        <f t="shared" si="232"/>
        <v>0.25207047260229837</v>
      </c>
      <c r="AB478">
        <f t="shared" si="233"/>
        <v>0.12956996764483769</v>
      </c>
      <c r="AC478">
        <f t="shared" si="234"/>
        <v>0.49110340739844749</v>
      </c>
      <c r="AD478">
        <f t="shared" si="235"/>
        <v>0.13449287696871834</v>
      </c>
      <c r="AE478">
        <f t="shared" si="236"/>
        <v>0.33486035871658831</v>
      </c>
      <c r="AF478">
        <f t="shared" si="237"/>
        <v>0.25924326233829059</v>
      </c>
      <c r="AG478">
        <f t="shared" si="238"/>
        <v>0.35205887703961253</v>
      </c>
      <c r="AH478">
        <f t="shared" si="239"/>
        <v>17.532165525150113</v>
      </c>
      <c r="AJ478">
        <f t="shared" si="240"/>
        <v>1.0057595086119852E-2</v>
      </c>
      <c r="AK478">
        <f t="shared" si="241"/>
        <v>9.419919124409408E-2</v>
      </c>
      <c r="AL478">
        <f t="shared" si="242"/>
        <v>3.4532142050022453E-2</v>
      </c>
      <c r="AM478">
        <f t="shared" si="243"/>
        <v>2.3758057011332528E-2</v>
      </c>
      <c r="AN478">
        <f t="shared" si="244"/>
        <v>1.2963334887979922E-2</v>
      </c>
      <c r="AO478">
        <f t="shared" si="245"/>
        <v>0.67017732904076011</v>
      </c>
      <c r="AP478">
        <f t="shared" si="246"/>
        <v>1.3470588218933476E-2</v>
      </c>
      <c r="AQ478">
        <f t="shared" si="247"/>
        <v>2.9423739404414784E-2</v>
      </c>
      <c r="AR478">
        <f t="shared" si="248"/>
        <v>1.4377600544593312E-2</v>
      </c>
      <c r="AS478">
        <f t="shared" si="249"/>
        <v>7.3904143477865267E-3</v>
      </c>
      <c r="AT478">
        <f t="shared" si="250"/>
        <v>2.8011565752898777E-2</v>
      </c>
      <c r="AU478">
        <f t="shared" si="251"/>
        <v>7.6712073460512686E-3</v>
      </c>
      <c r="AV478">
        <f t="shared" si="252"/>
        <v>1.9099771687429424E-2</v>
      </c>
      <c r="AW478">
        <f t="shared" si="253"/>
        <v>1.4786722265792144E-2</v>
      </c>
      <c r="AX478">
        <f t="shared" si="254"/>
        <v>2.0080741111791332E-2</v>
      </c>
      <c r="AY478">
        <f t="shared" si="255"/>
        <v>1</v>
      </c>
      <c r="BA478" cm="1">
        <f t="array" ref="BA478">SUM(AJ478:AX478*C478:Q478)</f>
        <v>-2.0506241639813238E-3</v>
      </c>
    </row>
    <row r="479" spans="2:53" x14ac:dyDescent="0.3">
      <c r="B479" s="1">
        <f>'Problem 1 and 2'!B480</f>
        <v>41236</v>
      </c>
      <c r="C479" s="5">
        <f>('Problem 1 and 2'!C480-'Problem 1 and 2'!C481)/'Problem 1 and 2'!C481</f>
        <v>4.5112781954887146E-2</v>
      </c>
      <c r="D479" s="5">
        <f>('Problem 1 and 2'!D480-'Problem 1 and 2'!D481)/'Problem 1 and 2'!D481</f>
        <v>4.8267326732673345E-2</v>
      </c>
      <c r="E479" s="5">
        <f>('Problem 1 and 2'!E480-'Problem 1 and 2'!E481)/'Problem 1 and 2'!E481</f>
        <v>2.1941489361702014E-2</v>
      </c>
      <c r="F479" s="5">
        <f>('Problem 1 and 2'!F480-'Problem 1 and 2'!F481)/'Problem 1 and 2'!F481</f>
        <v>5.6638246041412856E-2</v>
      </c>
      <c r="G479" s="5">
        <f>('Problem 1 and 2'!G480-'Problem 1 and 2'!G481)/'Problem 1 and 2'!G481</f>
        <v>5.4577464788732419E-2</v>
      </c>
      <c r="H479" s="5">
        <f>('Problem 1 and 2'!H480-'Problem 1 and 2'!H481)/'Problem 1 and 2'!H481</f>
        <v>4.0476190476190478E-2</v>
      </c>
      <c r="I479" s="5">
        <f>('Problem 1 and 2'!I480-'Problem 1 and 2'!I481)/'Problem 1 and 2'!I481</f>
        <v>5.5279943302622335E-2</v>
      </c>
      <c r="J479" s="5">
        <f>('Problem 1 and 2'!J480-'Problem 1 and 2'!J481)/'Problem 1 and 2'!J481</f>
        <v>5.711147721032403E-2</v>
      </c>
      <c r="K479" s="5">
        <f>('Problem 1 and 2'!K480-'Problem 1 and 2'!K481)/'Problem 1 and 2'!K481</f>
        <v>2.0092735703245702E-2</v>
      </c>
      <c r="L479" s="5">
        <f>('Problem 1 and 2'!L480-'Problem 1 and 2'!L481)/'Problem 1 and 2'!L481</f>
        <v>3.595724003887258E-2</v>
      </c>
      <c r="M479" s="5">
        <f>('Problem 1 and 2'!M480-'Problem 1 and 2'!M481)/'Problem 1 and 2'!M481</f>
        <v>1.5838099428068787E-2</v>
      </c>
      <c r="N479" s="5">
        <f>('Problem 1 and 2'!N480-'Problem 1 and 2'!N481)/'Problem 1 and 2'!N481</f>
        <v>3.7661050545094124E-2</v>
      </c>
      <c r="O479" s="5">
        <f>('Problem 1 and 2'!O480-'Problem 1 and 2'!O481)/'Problem 1 and 2'!O481</f>
        <v>5.9523809523809527E-2</v>
      </c>
      <c r="P479" s="5">
        <f>('Problem 1 and 2'!P480-'Problem 1 and 2'!P481)/'Problem 1 and 2'!P481</f>
        <v>0.13433786078098495</v>
      </c>
      <c r="Q479" s="5">
        <f>('Problem 1 and 2'!Q480-'Problem 1 and 2'!Q481)/'Problem 1 and 2'!Q481</f>
        <v>5.0112612612612746E-2</v>
      </c>
      <c r="S479">
        <f t="shared" si="224"/>
        <v>0.16968508362717064</v>
      </c>
      <c r="T479">
        <f t="shared" si="225"/>
        <v>1.6322449169230326</v>
      </c>
      <c r="U479">
        <f t="shared" si="226"/>
        <v>0.58894652219099231</v>
      </c>
      <c r="V479">
        <f t="shared" si="227"/>
        <v>0.41509470207721527</v>
      </c>
      <c r="W479">
        <f t="shared" si="228"/>
        <v>0.21957729754096184</v>
      </c>
      <c r="X479">
        <f t="shared" si="229"/>
        <v>11.891156462585053</v>
      </c>
      <c r="Y479">
        <f t="shared" si="230"/>
        <v>0.22819923371647494</v>
      </c>
      <c r="Z479">
        <f t="shared" si="231"/>
        <v>0.49926299597467694</v>
      </c>
      <c r="AA479">
        <f t="shared" si="232"/>
        <v>0.2470178350668403</v>
      </c>
      <c r="AB479">
        <f t="shared" si="233"/>
        <v>0.12896506583510456</v>
      </c>
      <c r="AC479">
        <f t="shared" si="234"/>
        <v>0.47947474320634903</v>
      </c>
      <c r="AD479">
        <f t="shared" si="235"/>
        <v>0.13322047510524893</v>
      </c>
      <c r="AE479">
        <f t="shared" si="236"/>
        <v>0.335278934164984</v>
      </c>
      <c r="AF479">
        <f t="shared" si="237"/>
        <v>0.25589201056291111</v>
      </c>
      <c r="AG479">
        <f t="shared" si="238"/>
        <v>0.348323504338927</v>
      </c>
      <c r="AH479">
        <f t="shared" si="239"/>
        <v>17.57233978291594</v>
      </c>
      <c r="AJ479">
        <f t="shared" si="240"/>
        <v>9.656373921937288E-3</v>
      </c>
      <c r="AK479">
        <f t="shared" si="241"/>
        <v>9.2887170239555839E-2</v>
      </c>
      <c r="AL479">
        <f t="shared" si="242"/>
        <v>3.3515543716242838E-2</v>
      </c>
      <c r="AM479">
        <f t="shared" si="243"/>
        <v>2.3622050745955629E-2</v>
      </c>
      <c r="AN479">
        <f t="shared" si="244"/>
        <v>1.2495620973277433E-2</v>
      </c>
      <c r="AO479">
        <f t="shared" si="245"/>
        <v>0.67669738973211713</v>
      </c>
      <c r="AP479">
        <f t="shared" si="246"/>
        <v>1.2986274823705221E-2</v>
      </c>
      <c r="AQ479">
        <f t="shared" si="247"/>
        <v>2.8411867864065944E-2</v>
      </c>
      <c r="AR479">
        <f t="shared" si="248"/>
        <v>1.4057196600932693E-2</v>
      </c>
      <c r="AS479">
        <f t="shared" si="249"/>
        <v>7.3390947038530462E-3</v>
      </c>
      <c r="AT479">
        <f t="shared" si="250"/>
        <v>2.7285765534337134E-2</v>
      </c>
      <c r="AU479">
        <f t="shared" si="251"/>
        <v>7.581259909096888E-3</v>
      </c>
      <c r="AV479">
        <f t="shared" si="252"/>
        <v>1.9079925514014166E-2</v>
      </c>
      <c r="AW479">
        <f t="shared" si="253"/>
        <v>1.4562204790263201E-2</v>
      </c>
      <c r="AX479">
        <f t="shared" si="254"/>
        <v>1.982226093064577E-2</v>
      </c>
      <c r="AY479">
        <f t="shared" si="255"/>
        <v>1.0000000000000002</v>
      </c>
      <c r="BA479" cm="1">
        <f t="array" ref="BA479">SUM(AJ479:AX479*C479:Q479)</f>
        <v>4.2754294370731763E-2</v>
      </c>
    </row>
    <row r="480" spans="2:53" x14ac:dyDescent="0.3">
      <c r="B480" s="1">
        <f>'Problem 1 and 2'!B481</f>
        <v>41229</v>
      </c>
      <c r="C480" s="5">
        <f>('Problem 1 and 2'!C481-'Problem 1 and 2'!C482)/'Problem 1 and 2'!C482</f>
        <v>-3.2336297493936947E-2</v>
      </c>
      <c r="D480" s="5">
        <f>('Problem 1 and 2'!D481-'Problem 1 and 2'!D482)/'Problem 1 and 2'!D482</f>
        <v>-9.1968117719190643E-3</v>
      </c>
      <c r="E480" s="5">
        <f>('Problem 1 and 2'!E481-'Problem 1 and 2'!E482)/'Problem 1 and 2'!E482</f>
        <v>-1.891715590345731E-2</v>
      </c>
      <c r="F480" s="5">
        <f>('Problem 1 and 2'!F481-'Problem 1 and 2'!F482)/'Problem 1 and 2'!F482</f>
        <v>-1.084337349397602E-2</v>
      </c>
      <c r="G480" s="5">
        <f>('Problem 1 and 2'!G481-'Problem 1 and 2'!G482)/'Problem 1 and 2'!G482</f>
        <v>-4.3771043771043794E-2</v>
      </c>
      <c r="H480" s="5">
        <f>('Problem 1 and 2'!H481-'Problem 1 and 2'!H482)/'Problem 1 and 2'!H482</f>
        <v>-4.6754425783023197E-2</v>
      </c>
      <c r="I480" s="5">
        <f>('Problem 1 and 2'!I481-'Problem 1 and 2'!I482)/'Problem 1 and 2'!I482</f>
        <v>-2.689655172413797E-2</v>
      </c>
      <c r="J480" s="5">
        <f>('Problem 1 and 2'!J481-'Problem 1 and 2'!J482)/'Problem 1 and 2'!J482</f>
        <v>-1.9386106623586401E-2</v>
      </c>
      <c r="K480" s="5">
        <f>('Problem 1 and 2'!K481-'Problem 1 and 2'!K482)/'Problem 1 and 2'!K482</f>
        <v>-2.1919879062736212E-2</v>
      </c>
      <c r="L480" s="5">
        <f>('Problem 1 and 2'!L481-'Problem 1 and 2'!L482)/'Problem 1 and 2'!L482</f>
        <v>-1.9999999999999945E-2</v>
      </c>
      <c r="M480" s="5">
        <f>('Problem 1 and 2'!M481-'Problem 1 and 2'!M482)/'Problem 1 and 2'!M482</f>
        <v>-2.5717959708529848E-2</v>
      </c>
      <c r="N480" s="5">
        <f>('Problem 1 and 2'!N481-'Problem 1 and 2'!N482)/'Problem 1 and 2'!N482</f>
        <v>-2.4177949709864602E-2</v>
      </c>
      <c r="O480" s="5">
        <f>('Problem 1 and 2'!O481-'Problem 1 and 2'!O482)/'Problem 1 and 2'!O482</f>
        <v>-1.4983713355048934E-2</v>
      </c>
      <c r="P480" s="5">
        <f>('Problem 1 and 2'!P481-'Problem 1 and 2'!P482)/'Problem 1 and 2'!P482</f>
        <v>-4.0325865580448254E-2</v>
      </c>
      <c r="Q480" s="5">
        <f>('Problem 1 and 2'!Q481-'Problem 1 and 2'!Q482)/'Problem 1 and 2'!Q482</f>
        <v>-1.1686143572621021E-2</v>
      </c>
      <c r="S480">
        <f t="shared" si="224"/>
        <v>0.16236054764326402</v>
      </c>
      <c r="T480">
        <f t="shared" si="225"/>
        <v>1.5570884213386189</v>
      </c>
      <c r="U480">
        <f t="shared" si="226"/>
        <v>0.57630160662020335</v>
      </c>
      <c r="V480">
        <f t="shared" si="227"/>
        <v>0.39284466905520898</v>
      </c>
      <c r="W480">
        <f t="shared" si="228"/>
        <v>0.20821353089026096</v>
      </c>
      <c r="X480">
        <f t="shared" si="229"/>
        <v>11.428571428571447</v>
      </c>
      <c r="Y480">
        <f t="shared" si="230"/>
        <v>0.21624521072796918</v>
      </c>
      <c r="Z480">
        <f t="shared" si="231"/>
        <v>0.47228982632201905</v>
      </c>
      <c r="AA480">
        <f t="shared" si="232"/>
        <v>0.24215233225491772</v>
      </c>
      <c r="AB480">
        <f t="shared" si="233"/>
        <v>0.12448879244307937</v>
      </c>
      <c r="AC480">
        <f t="shared" si="234"/>
        <v>0.47199917336857139</v>
      </c>
      <c r="AD480">
        <f t="shared" si="235"/>
        <v>0.12838534802406512</v>
      </c>
      <c r="AE480">
        <f t="shared" si="236"/>
        <v>0.31644303898717591</v>
      </c>
      <c r="AF480">
        <f t="shared" si="237"/>
        <v>0.22558711950840732</v>
      </c>
      <c r="AG480">
        <f t="shared" si="238"/>
        <v>0.33170109582087626</v>
      </c>
      <c r="AH480">
        <f t="shared" si="239"/>
        <v>16.854672141576085</v>
      </c>
      <c r="AJ480">
        <f t="shared" si="240"/>
        <v>9.6329697949307982E-3</v>
      </c>
      <c r="AK480">
        <f t="shared" si="241"/>
        <v>9.2383192521300214E-2</v>
      </c>
      <c r="AL480">
        <f t="shared" si="242"/>
        <v>3.4192394950158501E-2</v>
      </c>
      <c r="AM480">
        <f t="shared" si="243"/>
        <v>2.3307760943398214E-2</v>
      </c>
      <c r="AN480">
        <f t="shared" si="244"/>
        <v>1.2353460758020468E-2</v>
      </c>
      <c r="AO480">
        <f t="shared" si="245"/>
        <v>0.67806548431043867</v>
      </c>
      <c r="AP480">
        <f t="shared" si="246"/>
        <v>1.2829986184931393E-2</v>
      </c>
      <c r="AQ480">
        <f t="shared" si="247"/>
        <v>2.8021300109244078E-2</v>
      </c>
      <c r="AR480">
        <f t="shared" si="248"/>
        <v>1.4367074614141618E-2</v>
      </c>
      <c r="AS480">
        <f t="shared" si="249"/>
        <v>7.3860109171745882E-3</v>
      </c>
      <c r="AT480">
        <f t="shared" si="250"/>
        <v>2.8004055457375075E-2</v>
      </c>
      <c r="AU480">
        <f t="shared" si="251"/>
        <v>7.6171964038014078E-3</v>
      </c>
      <c r="AV480">
        <f t="shared" si="252"/>
        <v>1.8774796467656785E-2</v>
      </c>
      <c r="AW480">
        <f t="shared" si="253"/>
        <v>1.3384248451320668E-2</v>
      </c>
      <c r="AX480">
        <f t="shared" si="254"/>
        <v>1.9680068116107466E-2</v>
      </c>
      <c r="AY480">
        <f t="shared" si="255"/>
        <v>1</v>
      </c>
      <c r="BA480" cm="1">
        <f t="array" ref="BA480">SUM(AJ480:AX480*C480:Q480)</f>
        <v>-3.761032735714432E-2</v>
      </c>
    </row>
    <row r="481" spans="2:53" x14ac:dyDescent="0.3">
      <c r="B481" s="1">
        <f>'Problem 1 and 2'!B482</f>
        <v>41222</v>
      </c>
      <c r="C481" s="5">
        <f>('Problem 1 and 2'!C482-'Problem 1 and 2'!C483)/'Problem 1 and 2'!C483</f>
        <v>-3.2232070910555317E-3</v>
      </c>
      <c r="D481" s="5">
        <f>('Problem 1 and 2'!D482-'Problem 1 and 2'!D483)/'Problem 1 and 2'!D483</f>
        <v>-2.9744199881023115E-2</v>
      </c>
      <c r="E481" s="5">
        <f>('Problem 1 and 2'!E482-'Problem 1 and 2'!E483)/'Problem 1 and 2'!E483</f>
        <v>-1.4147909967845587E-2</v>
      </c>
      <c r="F481" s="5">
        <f>('Problem 1 and 2'!F482-'Problem 1 and 2'!F483)/'Problem 1 and 2'!F483</f>
        <v>-5.0886220697541458E-2</v>
      </c>
      <c r="G481" s="5">
        <f>('Problem 1 and 2'!G482-'Problem 1 and 2'!G483)/'Problem 1 and 2'!G483</f>
        <v>-8.4104289318762419E-4</v>
      </c>
      <c r="H481" s="5">
        <f>('Problem 1 and 2'!H482-'Problem 1 and 2'!H483)/'Problem 1 and 2'!H483</f>
        <v>-2.2626441881100242E-2</v>
      </c>
      <c r="I481" s="5">
        <f>('Problem 1 and 2'!I482-'Problem 1 and 2'!I483)/'Problem 1 and 2'!I483</f>
        <v>-2.4882313382649554E-2</v>
      </c>
      <c r="J481" s="5">
        <f>('Problem 1 and 2'!J482-'Problem 1 and 2'!J483)/'Problem 1 and 2'!J483</f>
        <v>-1.849894291754757E-2</v>
      </c>
      <c r="K481" s="5">
        <f>('Problem 1 and 2'!K482-'Problem 1 and 2'!K483)/'Problem 1 and 2'!K483</f>
        <v>9.1533180778032644E-3</v>
      </c>
      <c r="L481" s="5">
        <f>('Problem 1 and 2'!L482-'Problem 1 and 2'!L483)/'Problem 1 and 2'!L483</f>
        <v>-4.7186932849364815E-2</v>
      </c>
      <c r="M481" s="5">
        <f>('Problem 1 and 2'!M482-'Problem 1 and 2'!M483)/'Problem 1 and 2'!M483</f>
        <v>1.5230635335073749E-2</v>
      </c>
      <c r="N481" s="5">
        <f>('Problem 1 and 2'!N482-'Problem 1 and 2'!N483)/'Problem 1 and 2'!N483</f>
        <v>-2.0833333333333228E-2</v>
      </c>
      <c r="O481" s="5">
        <f>('Problem 1 and 2'!O482-'Problem 1 and 2'!O483)/'Problem 1 and 2'!O483</f>
        <v>-1.728553137003834E-2</v>
      </c>
      <c r="P481" s="5">
        <f>('Problem 1 and 2'!P482-'Problem 1 and 2'!P483)/'Problem 1 and 2'!P483</f>
        <v>-2.0325203252033121E-3</v>
      </c>
      <c r="Q481" s="5">
        <f>('Problem 1 and 2'!Q482-'Problem 1 and 2'!Q483)/'Problem 1 and 2'!Q483</f>
        <v>-2.4959305480195575E-2</v>
      </c>
      <c r="S481">
        <f t="shared" si="224"/>
        <v>0.16778612985356525</v>
      </c>
      <c r="T481">
        <f t="shared" si="225"/>
        <v>1.5715415935663908</v>
      </c>
      <c r="U481">
        <f t="shared" si="226"/>
        <v>0.58741380515210895</v>
      </c>
      <c r="V481">
        <f t="shared" si="227"/>
        <v>0.39715112705946831</v>
      </c>
      <c r="W481">
        <f t="shared" si="228"/>
        <v>0.21774443195213911</v>
      </c>
      <c r="X481">
        <f t="shared" si="229"/>
        <v>11.989115646258524</v>
      </c>
      <c r="Y481">
        <f t="shared" si="230"/>
        <v>0.22222222222222204</v>
      </c>
      <c r="Z481">
        <f t="shared" si="231"/>
        <v>0.48162669274024678</v>
      </c>
      <c r="AA481">
        <f t="shared" si="232"/>
        <v>0.24757923923744679</v>
      </c>
      <c r="AB481">
        <f t="shared" si="233"/>
        <v>0.12702938004395853</v>
      </c>
      <c r="AC481">
        <f t="shared" si="234"/>
        <v>0.48445845643153418</v>
      </c>
      <c r="AD481">
        <f t="shared" si="235"/>
        <v>0.1315663526827387</v>
      </c>
      <c r="AE481">
        <f t="shared" si="236"/>
        <v>0.32125665664372688</v>
      </c>
      <c r="AF481">
        <f t="shared" si="237"/>
        <v>0.23506637453019527</v>
      </c>
      <c r="AG481">
        <f t="shared" si="238"/>
        <v>0.33562323715659609</v>
      </c>
      <c r="AH481">
        <f t="shared" si="239"/>
        <v>17.517181345530858</v>
      </c>
      <c r="AJ481">
        <f t="shared" si="240"/>
        <v>9.5783748848596792E-3</v>
      </c>
      <c r="AK481">
        <f t="shared" si="241"/>
        <v>8.9714296071230479E-2</v>
      </c>
      <c r="AL481">
        <f t="shared" si="242"/>
        <v>3.3533580178524286E-2</v>
      </c>
      <c r="AM481">
        <f t="shared" si="243"/>
        <v>2.2672090859000731E-2</v>
      </c>
      <c r="AN481">
        <f t="shared" si="244"/>
        <v>1.2430334975534864E-2</v>
      </c>
      <c r="AO481">
        <f t="shared" si="245"/>
        <v>0.68442036477045987</v>
      </c>
      <c r="AP481">
        <f t="shared" si="246"/>
        <v>1.2685957737082934E-2</v>
      </c>
      <c r="AQ481">
        <f t="shared" si="247"/>
        <v>2.7494531411192118E-2</v>
      </c>
      <c r="AR481">
        <f t="shared" si="248"/>
        <v>1.413350894495429E-2</v>
      </c>
      <c r="AS481">
        <f t="shared" si="249"/>
        <v>7.2517020597247751E-3</v>
      </c>
      <c r="AT481">
        <f t="shared" si="250"/>
        <v>2.765618776648297E-2</v>
      </c>
      <c r="AU481">
        <f t="shared" si="251"/>
        <v>7.5107033538991761E-3</v>
      </c>
      <c r="AV481">
        <f t="shared" si="252"/>
        <v>1.8339517660224989E-2</v>
      </c>
      <c r="AW481">
        <f t="shared" si="253"/>
        <v>1.3419189417147157E-2</v>
      </c>
      <c r="AX481">
        <f t="shared" si="254"/>
        <v>1.915965990968195E-2</v>
      </c>
      <c r="AY481">
        <f t="shared" si="255"/>
        <v>1.0000000000000002</v>
      </c>
      <c r="BA481" cm="1">
        <f t="array" ref="BA481">SUM(AJ481:AX481*C481:Q481)</f>
        <v>-2.1418771565238439E-2</v>
      </c>
    </row>
    <row r="482" spans="2:53" x14ac:dyDescent="0.3">
      <c r="B482" s="1">
        <f>'Problem 1 and 2'!B483</f>
        <v>41215</v>
      </c>
      <c r="C482" s="5">
        <f>('Problem 1 and 2'!C483-'Problem 1 and 2'!C484)/'Problem 1 and 2'!C484</f>
        <v>1.1409942950285178E-2</v>
      </c>
      <c r="D482" s="5">
        <f>('Problem 1 and 2'!D483-'Problem 1 and 2'!D484)/'Problem 1 and 2'!D484</f>
        <v>3.765432098765422E-2</v>
      </c>
      <c r="E482" s="5">
        <f>('Problem 1 and 2'!E483-'Problem 1 and 2'!E484)/'Problem 1 and 2'!E484</f>
        <v>-5.7544757033248439E-3</v>
      </c>
      <c r="F482" s="5">
        <f>('Problem 1 and 2'!F483-'Problem 1 and 2'!F484)/'Problem 1 and 2'!F484</f>
        <v>1.8044237485448027E-2</v>
      </c>
      <c r="G482" s="5">
        <f>('Problem 1 and 2'!G483-'Problem 1 and 2'!G484)/'Problem 1 and 2'!G484</f>
        <v>2.2355975924333693E-2</v>
      </c>
      <c r="H482" s="5">
        <f>('Problem 1 and 2'!H483-'Problem 1 and 2'!H484)/'Problem 1 and 2'!H484</f>
        <v>-6.1728395061728643E-3</v>
      </c>
      <c r="I482" s="5">
        <f>('Problem 1 and 2'!I483-'Problem 1 and 2'!I484)/'Problem 1 and 2'!I484</f>
        <v>1.36332651670075E-2</v>
      </c>
      <c r="J482" s="5">
        <f>('Problem 1 and 2'!J483-'Problem 1 and 2'!J484)/'Problem 1 and 2'!J484</f>
        <v>3.0501089324618706E-2</v>
      </c>
      <c r="K482" s="5">
        <f>('Problem 1 and 2'!K483-'Problem 1 and 2'!K484)/'Problem 1 and 2'!K484</f>
        <v>7.6335877862602228E-4</v>
      </c>
      <c r="L482" s="5">
        <f>('Problem 1 and 2'!L483-'Problem 1 and 2'!L484)/'Problem 1 and 2'!L484</f>
        <v>-2.7149321266968069E-3</v>
      </c>
      <c r="M482" s="5">
        <f>('Problem 1 and 2'!M483-'Problem 1 and 2'!M484)/'Problem 1 and 2'!M484</f>
        <v>-6.0553633217991414E-3</v>
      </c>
      <c r="N482" s="5">
        <f>('Problem 1 and 2'!N483-'Problem 1 and 2'!N484)/'Problem 1 and 2'!N484</f>
        <v>2.5242718446601888E-2</v>
      </c>
      <c r="O482" s="5">
        <f>('Problem 1 and 2'!O483-'Problem 1 and 2'!O484)/'Problem 1 and 2'!O484</f>
        <v>4.8322147651006633E-2</v>
      </c>
      <c r="P482" s="5">
        <f>('Problem 1 and 2'!P483-'Problem 1 and 2'!P484)/'Problem 1 and 2'!P484</f>
        <v>2.7998328458002621E-2</v>
      </c>
      <c r="Q482" s="5">
        <f>('Problem 1 and 2'!Q483-'Problem 1 and 2'!Q484)/'Problem 1 and 2'!Q484</f>
        <v>4.8350398179749718E-2</v>
      </c>
      <c r="S482">
        <f t="shared" si="224"/>
        <v>0.16832868807459536</v>
      </c>
      <c r="T482">
        <f t="shared" si="225"/>
        <v>1.6197188343256299</v>
      </c>
      <c r="U482">
        <f t="shared" si="226"/>
        <v>0.59584374886596825</v>
      </c>
      <c r="V482">
        <f t="shared" si="227"/>
        <v>0.41844416941386148</v>
      </c>
      <c r="W482">
        <f t="shared" si="228"/>
        <v>0.21792771851102141</v>
      </c>
      <c r="X482">
        <f t="shared" si="229"/>
        <v>12.266666666666687</v>
      </c>
      <c r="Y482">
        <f t="shared" si="230"/>
        <v>0.22789272030651322</v>
      </c>
      <c r="Z482">
        <f t="shared" si="231"/>
        <v>0.49070420175796819</v>
      </c>
      <c r="AA482">
        <f t="shared" si="232"/>
        <v>0.24533362255502097</v>
      </c>
      <c r="AB482">
        <f t="shared" si="233"/>
        <v>0.13332035886518315</v>
      </c>
      <c r="AC482">
        <f t="shared" si="234"/>
        <v>0.4771905413114727</v>
      </c>
      <c r="AD482">
        <f t="shared" si="235"/>
        <v>0.13436563678237143</v>
      </c>
      <c r="AE482">
        <f t="shared" si="236"/>
        <v>0.32690742519706928</v>
      </c>
      <c r="AF482">
        <f t="shared" si="237"/>
        <v>0.23554512478382092</v>
      </c>
      <c r="AG482">
        <f t="shared" si="238"/>
        <v>0.34421459436817292</v>
      </c>
      <c r="AH482">
        <f t="shared" si="239"/>
        <v>17.902404051785357</v>
      </c>
      <c r="AJ482">
        <f t="shared" si="240"/>
        <v>9.4025745138853808E-3</v>
      </c>
      <c r="AK482">
        <f t="shared" si="241"/>
        <v>9.0474934519428396E-2</v>
      </c>
      <c r="AL482">
        <f t="shared" si="242"/>
        <v>3.3282890227614229E-2</v>
      </c>
      <c r="AM482">
        <f t="shared" si="243"/>
        <v>2.3373630055686916E-2</v>
      </c>
      <c r="AN482">
        <f t="shared" si="244"/>
        <v>1.2173097975033588E-2</v>
      </c>
      <c r="AO482">
        <f t="shared" si="245"/>
        <v>0.68519661555976141</v>
      </c>
      <c r="AP482">
        <f t="shared" si="246"/>
        <v>1.2729727228102982E-2</v>
      </c>
      <c r="AQ482">
        <f t="shared" si="247"/>
        <v>2.7409961273275565E-2</v>
      </c>
      <c r="AR482">
        <f t="shared" si="248"/>
        <v>1.3703948466661635E-2</v>
      </c>
      <c r="AS482">
        <f t="shared" si="249"/>
        <v>7.4470645662746884E-3</v>
      </c>
      <c r="AT482">
        <f t="shared" si="250"/>
        <v>2.6655109555740578E-2</v>
      </c>
      <c r="AU482">
        <f t="shared" si="251"/>
        <v>7.505452138924968E-3</v>
      </c>
      <c r="AV482">
        <f t="shared" si="252"/>
        <v>1.8260532174977234E-2</v>
      </c>
      <c r="AW482">
        <f t="shared" si="253"/>
        <v>1.3157178449468112E-2</v>
      </c>
      <c r="AX482">
        <f t="shared" si="254"/>
        <v>1.9227283295164224E-2</v>
      </c>
      <c r="AY482">
        <f t="shared" si="255"/>
        <v>0.99999999999999978</v>
      </c>
      <c r="BA482" cm="1">
        <f t="array" ref="BA482">SUM(AJ482:AX482*C482:Q482)</f>
        <v>2.9951113201357382E-3</v>
      </c>
    </row>
    <row r="483" spans="2:53" x14ac:dyDescent="0.3">
      <c r="B483" s="1">
        <f>'Problem 1 and 2'!B484</f>
        <v>41208</v>
      </c>
      <c r="C483" s="5">
        <f>('Problem 1 and 2'!C484-'Problem 1 and 2'!C485)/'Problem 1 and 2'!C485</f>
        <v>-4.290171606864264E-2</v>
      </c>
      <c r="D483" s="5">
        <f>('Problem 1 and 2'!D484-'Problem 1 and 2'!D485)/'Problem 1 and 2'!D485</f>
        <v>4.4487427466150906E-2</v>
      </c>
      <c r="E483" s="5">
        <f>('Problem 1 and 2'!E484-'Problem 1 and 2'!E485)/'Problem 1 and 2'!E485</f>
        <v>7.0830650354152883E-3</v>
      </c>
      <c r="F483" s="5">
        <f>('Problem 1 and 2'!F484-'Problem 1 and 2'!F485)/'Problem 1 and 2'!F485</f>
        <v>3.2451923076923316E-2</v>
      </c>
      <c r="G483" s="5">
        <f>('Problem 1 and 2'!G484-'Problem 1 and 2'!G485)/'Problem 1 and 2'!G485</f>
        <v>-3.0025020850708992E-2</v>
      </c>
      <c r="H483" s="5">
        <f>('Problem 1 and 2'!H484-'Problem 1 and 2'!H485)/'Problem 1 and 2'!H485</f>
        <v>-2.8693790149892887E-2</v>
      </c>
      <c r="I483" s="5">
        <f>('Problem 1 and 2'!I484-'Problem 1 and 2'!I485)/'Problem 1 and 2'!I485</f>
        <v>7.554945054945016E-3</v>
      </c>
      <c r="J483" s="5">
        <f>('Problem 1 and 2'!J484-'Problem 1 and 2'!J485)/'Problem 1 and 2'!J485</f>
        <v>4.9261083743842677E-3</v>
      </c>
      <c r="K483" s="5">
        <f>('Problem 1 and 2'!K484-'Problem 1 and 2'!K485)/'Problem 1 and 2'!K485</f>
        <v>2.7450980392156824E-2</v>
      </c>
      <c r="L483" s="5">
        <f>('Problem 1 and 2'!L484-'Problem 1 and 2'!L485)/'Problem 1 and 2'!L485</f>
        <v>1.3761467889908258E-2</v>
      </c>
      <c r="M483" s="5">
        <f>('Problem 1 and 2'!M484-'Problem 1 and 2'!M485)/'Problem 1 and 2'!M485</f>
        <v>-6.8728522336769775E-3</v>
      </c>
      <c r="N483" s="5">
        <f>('Problem 1 and 2'!N484-'Problem 1 and 2'!N485)/'Problem 1 and 2'!N485</f>
        <v>-1.7175572519083943E-2</v>
      </c>
      <c r="O483" s="5">
        <f>('Problem 1 and 2'!O484-'Problem 1 and 2'!O485)/'Problem 1 and 2'!O485</f>
        <v>1.8455228981544693E-2</v>
      </c>
      <c r="P483" s="5">
        <f>('Problem 1 and 2'!P484-'Problem 1 and 2'!P485)/'Problem 1 and 2'!P485</f>
        <v>-2.920892494929004E-2</v>
      </c>
      <c r="Q483" s="5">
        <f>('Problem 1 and 2'!Q484-'Problem 1 and 2'!Q485)/'Problem 1 and 2'!Q485</f>
        <v>-4.248366013071881E-2</v>
      </c>
      <c r="S483">
        <f t="shared" si="224"/>
        <v>0.16642973430098995</v>
      </c>
      <c r="T483">
        <f t="shared" si="225"/>
        <v>1.5609426005993579</v>
      </c>
      <c r="U483">
        <f t="shared" si="226"/>
        <v>0.59929236220345616</v>
      </c>
      <c r="V483">
        <f t="shared" si="227"/>
        <v>0.41102749173985947</v>
      </c>
      <c r="W483">
        <f t="shared" si="228"/>
        <v>0.21316226798008234</v>
      </c>
      <c r="X483">
        <f t="shared" si="229"/>
        <v>12.342857142857163</v>
      </c>
      <c r="Y483">
        <f t="shared" si="230"/>
        <v>0.22482758620689638</v>
      </c>
      <c r="Z483">
        <f t="shared" si="231"/>
        <v>0.47618018732961398</v>
      </c>
      <c r="AA483">
        <f t="shared" si="232"/>
        <v>0.24514648783148549</v>
      </c>
      <c r="AB483">
        <f t="shared" si="233"/>
        <v>0.13368329995102302</v>
      </c>
      <c r="AC483">
        <f t="shared" si="234"/>
        <v>0.48009770735949725</v>
      </c>
      <c r="AD483">
        <f t="shared" si="235"/>
        <v>0.13105739193735091</v>
      </c>
      <c r="AE483">
        <f t="shared" si="236"/>
        <v>0.3118387090548228</v>
      </c>
      <c r="AF483">
        <f t="shared" si="237"/>
        <v>0.22912987138523716</v>
      </c>
      <c r="AG483">
        <f t="shared" si="238"/>
        <v>0.32833926039025935</v>
      </c>
      <c r="AH483">
        <f t="shared" si="239"/>
        <v>17.85401210112709</v>
      </c>
      <c r="AJ483">
        <f t="shared" si="240"/>
        <v>9.3216994229819959E-3</v>
      </c>
      <c r="AK483">
        <f t="shared" si="241"/>
        <v>8.7428113734773286E-2</v>
      </c>
      <c r="AL483">
        <f t="shared" si="242"/>
        <v>3.3566257198045922E-2</v>
      </c>
      <c r="AM483">
        <f t="shared" si="243"/>
        <v>2.3021575733888525E-2</v>
      </c>
      <c r="AN483">
        <f t="shared" si="244"/>
        <v>1.193918021185982E-2</v>
      </c>
      <c r="AO483">
        <f t="shared" si="245"/>
        <v>0.69132120404903175</v>
      </c>
      <c r="AP483">
        <f t="shared" si="246"/>
        <v>1.2592552583332429E-2</v>
      </c>
      <c r="AQ483">
        <f t="shared" si="247"/>
        <v>2.6670766471562638E-2</v>
      </c>
      <c r="AR483">
        <f t="shared" si="248"/>
        <v>1.3730610601300637E-2</v>
      </c>
      <c r="AS483">
        <f t="shared" si="249"/>
        <v>7.4875775368486415E-3</v>
      </c>
      <c r="AT483">
        <f t="shared" si="250"/>
        <v>2.6890186062391522E-2</v>
      </c>
      <c r="AU483">
        <f t="shared" si="251"/>
        <v>7.3405009022637279E-3</v>
      </c>
      <c r="AV483">
        <f t="shared" si="252"/>
        <v>1.7466029892246854E-2</v>
      </c>
      <c r="AW483">
        <f t="shared" si="253"/>
        <v>1.2833522800781155E-2</v>
      </c>
      <c r="AX483">
        <f t="shared" si="254"/>
        <v>1.8390222798691389E-2</v>
      </c>
      <c r="AY483">
        <f t="shared" si="255"/>
        <v>1.0000000000000004</v>
      </c>
      <c r="BA483" cm="1">
        <f t="array" ref="BA483">SUM(AJ483:AX483*C483:Q483)</f>
        <v>-1.6158927806161048E-2</v>
      </c>
    </row>
    <row r="484" spans="2:53" x14ac:dyDescent="0.3">
      <c r="B484" s="1">
        <f>'Problem 1 and 2'!B485</f>
        <v>41201</v>
      </c>
      <c r="C484" s="5">
        <f>('Problem 1 and 2'!C485-'Problem 1 and 2'!C486)/'Problem 1 and 2'!C486</f>
        <v>7.8616352201256751E-3</v>
      </c>
      <c r="D484" s="5">
        <f>('Problem 1 and 2'!D485-'Problem 1 and 2'!D486)/'Problem 1 and 2'!D486</f>
        <v>1.6382699868938484E-2</v>
      </c>
      <c r="E484" s="5">
        <f>('Problem 1 and 2'!E485-'Problem 1 and 2'!E486)/'Problem 1 and 2'!E486</f>
        <v>7.4602659747000045E-3</v>
      </c>
      <c r="F484" s="5">
        <f>('Problem 1 and 2'!F485-'Problem 1 and 2'!F486)/'Problem 1 and 2'!F486</f>
        <v>2.2113022113022004E-2</v>
      </c>
      <c r="G484" s="5">
        <f>('Problem 1 and 2'!G485-'Problem 1 and 2'!G486)/'Problem 1 and 2'!G486</f>
        <v>2.1294718909710391E-2</v>
      </c>
      <c r="H484" s="5">
        <f>('Problem 1 and 2'!H485-'Problem 1 and 2'!H486)/'Problem 1 and 2'!H486</f>
        <v>1.8760907504363052E-2</v>
      </c>
      <c r="I484" s="5">
        <f>('Problem 1 and 2'!I485-'Problem 1 and 2'!I486)/'Problem 1 and 2'!I486</f>
        <v>2.754820936639158E-3</v>
      </c>
      <c r="J484" s="5">
        <f>('Problem 1 and 2'!J485-'Problem 1 and 2'!J486)/'Problem 1 and 2'!J486</f>
        <v>3.2203389830508411E-2</v>
      </c>
      <c r="K484" s="5">
        <f>('Problem 1 and 2'!K485-'Problem 1 and 2'!K486)/'Problem 1 and 2'!K486</f>
        <v>8.2342954159592474E-2</v>
      </c>
      <c r="L484" s="5">
        <f>('Problem 1 and 2'!L485-'Problem 1 and 2'!L486)/'Problem 1 and 2'!L486</f>
        <v>-6.3810391978122412E-3</v>
      </c>
      <c r="M484" s="5">
        <f>('Problem 1 and 2'!M485-'Problem 1 and 2'!M486)/'Problem 1 and 2'!M486</f>
        <v>-2.6348808030112941E-2</v>
      </c>
      <c r="N484" s="5">
        <f>('Problem 1 and 2'!N485-'Problem 1 and 2'!N486)/'Problem 1 and 2'!N486</f>
        <v>7.692307692307665E-3</v>
      </c>
      <c r="O484" s="5">
        <f>('Problem 1 and 2'!O485-'Problem 1 and 2'!O486)/'Problem 1 and 2'!O486</f>
        <v>2.8109627547434995E-2</v>
      </c>
      <c r="P484" s="5">
        <f>('Problem 1 and 2'!P485-'Problem 1 and 2'!P486)/'Problem 1 and 2'!P486</f>
        <v>5.0500745791604539E-2</v>
      </c>
      <c r="Q484" s="5">
        <f>('Problem 1 and 2'!Q485-'Problem 1 and 2'!Q486)/'Problem 1 and 2'!Q486</f>
        <v>0</v>
      </c>
      <c r="S484">
        <f t="shared" si="224"/>
        <v>0.17388990984015412</v>
      </c>
      <c r="T484">
        <f t="shared" si="225"/>
        <v>1.4944580083516075</v>
      </c>
      <c r="U484">
        <f t="shared" si="226"/>
        <v>0.59507739034652651</v>
      </c>
      <c r="V484">
        <f t="shared" si="227"/>
        <v>0.39810811772708149</v>
      </c>
      <c r="W484">
        <f t="shared" si="228"/>
        <v>0.21976058409984414</v>
      </c>
      <c r="X484">
        <f t="shared" si="229"/>
        <v>12.707482993197299</v>
      </c>
      <c r="Y484">
        <f t="shared" si="230"/>
        <v>0.22314176245210712</v>
      </c>
      <c r="Z484">
        <f t="shared" si="231"/>
        <v>0.47384597072505702</v>
      </c>
      <c r="AA484">
        <f t="shared" si="232"/>
        <v>0.23859677250774353</v>
      </c>
      <c r="AB484">
        <f t="shared" si="233"/>
        <v>0.13186859452182362</v>
      </c>
      <c r="AC484">
        <f t="shared" si="234"/>
        <v>0.48342018284295396</v>
      </c>
      <c r="AD484">
        <f t="shared" si="235"/>
        <v>0.13334771529159589</v>
      </c>
      <c r="AE484">
        <f t="shared" si="236"/>
        <v>0.3061879405014804</v>
      </c>
      <c r="AF484">
        <f t="shared" si="237"/>
        <v>0.23602387503744654</v>
      </c>
      <c r="AG484">
        <f t="shared" si="238"/>
        <v>0.34290721392293294</v>
      </c>
      <c r="AH484">
        <f t="shared" si="239"/>
        <v>18.158117031365652</v>
      </c>
      <c r="AJ484">
        <f t="shared" si="240"/>
        <v>9.5764285217340098E-3</v>
      </c>
      <c r="AK484">
        <f t="shared" si="241"/>
        <v>8.2302476945717254E-2</v>
      </c>
      <c r="AL484">
        <f t="shared" si="242"/>
        <v>3.2771976814479832E-2</v>
      </c>
      <c r="AM484">
        <f t="shared" si="243"/>
        <v>2.1924526482531445E-2</v>
      </c>
      <c r="AN484">
        <f t="shared" si="244"/>
        <v>1.2102608641647035E-2</v>
      </c>
      <c r="AO484">
        <f t="shared" si="245"/>
        <v>0.69982382926857822</v>
      </c>
      <c r="AP484">
        <f t="shared" si="246"/>
        <v>1.2288816184335655E-2</v>
      </c>
      <c r="AQ484">
        <f t="shared" si="247"/>
        <v>2.6095545584740597E-2</v>
      </c>
      <c r="AR484">
        <f t="shared" si="248"/>
        <v>1.3139951245803758E-2</v>
      </c>
      <c r="AS484">
        <f t="shared" si="249"/>
        <v>7.26223948738951E-3</v>
      </c>
      <c r="AT484">
        <f t="shared" si="250"/>
        <v>2.6622814579722778E-2</v>
      </c>
      <c r="AU484">
        <f t="shared" si="251"/>
        <v>7.3436973151597184E-3</v>
      </c>
      <c r="AV484">
        <f t="shared" si="252"/>
        <v>1.6862317825828681E-2</v>
      </c>
      <c r="AW484">
        <f t="shared" si="253"/>
        <v>1.2998257177754043E-2</v>
      </c>
      <c r="AX484">
        <f t="shared" si="254"/>
        <v>1.8884513924577524E-2</v>
      </c>
      <c r="AY484">
        <f t="shared" si="255"/>
        <v>1.0000000000000002</v>
      </c>
      <c r="BA484" cm="1">
        <f t="array" ref="BA484">SUM(AJ484:AX484*C484:Q484)</f>
        <v>1.7935266135433968E-2</v>
      </c>
    </row>
    <row r="485" spans="2:53" x14ac:dyDescent="0.3">
      <c r="B485" s="1">
        <f>'Problem 1 and 2'!B486</f>
        <v>41194</v>
      </c>
      <c r="C485" s="5">
        <f>('Problem 1 and 2'!C486-'Problem 1 and 2'!C487)/'Problem 1 and 2'!C487</f>
        <v>-1.3953488372093001E-2</v>
      </c>
      <c r="D485" s="5">
        <f>('Problem 1 and 2'!D486-'Problem 1 and 2'!D487)/'Problem 1 and 2'!D487</f>
        <v>-4.2659974905897236E-2</v>
      </c>
      <c r="E485" s="5">
        <f>('Problem 1 and 2'!E486-'Problem 1 and 2'!E487)/'Problem 1 and 2'!E487</f>
        <v>-7.7244930801415425E-3</v>
      </c>
      <c r="F485" s="5">
        <f>('Problem 1 and 2'!F486-'Problem 1 and 2'!F487)/'Problem 1 and 2'!F487</f>
        <v>-4.1789287816362562E-2</v>
      </c>
      <c r="G485" s="5">
        <f>('Problem 1 and 2'!G486-'Problem 1 and 2'!G487)/'Problem 1 and 2'!G487</f>
        <v>-2.3294509151414285E-2</v>
      </c>
      <c r="H485" s="5">
        <f>('Problem 1 and 2'!H486-'Problem 1 and 2'!H487)/'Problem 1 and 2'!H487</f>
        <v>-1.2068965517241428E-2</v>
      </c>
      <c r="I485" s="5">
        <f>('Problem 1 and 2'!I486-'Problem 1 and 2'!I487)/'Problem 1 and 2'!I487</f>
        <v>-2.8762541806020142E-2</v>
      </c>
      <c r="J485" s="5">
        <f>('Problem 1 and 2'!J486-'Problem 1 and 2'!J487)/'Problem 1 and 2'!J487</f>
        <v>-4.6336206896551692E-2</v>
      </c>
      <c r="K485" s="5">
        <f>('Problem 1 and 2'!K486-'Problem 1 and 2'!K487)/'Problem 1 and 2'!K487</f>
        <v>-3.5217035217035113E-2</v>
      </c>
      <c r="L485" s="5">
        <f>('Problem 1 and 2'!L486-'Problem 1 and 2'!L487)/'Problem 1 and 2'!L487</f>
        <v>-4.3591979075850044E-2</v>
      </c>
      <c r="M485" s="5">
        <f>('Problem 1 and 2'!M486-'Problem 1 and 2'!M487)/'Problem 1 and 2'!M487</f>
        <v>-3.8987138263665594E-2</v>
      </c>
      <c r="N485" s="5">
        <f>('Problem 1 and 2'!N486-'Problem 1 and 2'!N487)/'Problem 1 and 2'!N487</f>
        <v>-3.7927844588344077E-2</v>
      </c>
      <c r="O485" s="5">
        <f>('Problem 1 and 2'!O486-'Problem 1 and 2'!O487)/'Problem 1 and 2'!O487</f>
        <v>-3.4599728629579336E-2</v>
      </c>
      <c r="P485" s="5">
        <f>('Problem 1 and 2'!P486-'Problem 1 and 2'!P487)/'Problem 1 and 2'!P487</f>
        <v>-1.9841269841269934E-2</v>
      </c>
      <c r="Q485" s="5">
        <f>('Problem 1 and 2'!Q486-'Problem 1 and 2'!Q487)/'Problem 1 and 2'!Q487</f>
        <v>-4.3750000000000094E-2</v>
      </c>
      <c r="S485">
        <f t="shared" si="224"/>
        <v>0.17253351428757882</v>
      </c>
      <c r="T485">
        <f t="shared" si="225"/>
        <v>1.4703693879719877</v>
      </c>
      <c r="U485">
        <f t="shared" si="226"/>
        <v>0.59067082885973632</v>
      </c>
      <c r="V485">
        <f t="shared" si="227"/>
        <v>0.389495201718563</v>
      </c>
      <c r="W485">
        <f t="shared" si="228"/>
        <v>0.21517842012778735</v>
      </c>
      <c r="X485">
        <f t="shared" si="229"/>
        <v>12.47346938775512</v>
      </c>
      <c r="Y485">
        <f t="shared" si="230"/>
        <v>0.22252873563218373</v>
      </c>
      <c r="Z485">
        <f t="shared" si="231"/>
        <v>0.45906259889619655</v>
      </c>
      <c r="AA485">
        <f t="shared" si="232"/>
        <v>0.22044470432480151</v>
      </c>
      <c r="AB485">
        <f t="shared" si="233"/>
        <v>0.13271545705545001</v>
      </c>
      <c r="AC485">
        <f t="shared" si="234"/>
        <v>0.49650243005906486</v>
      </c>
      <c r="AD485">
        <f t="shared" si="235"/>
        <v>0.13232979380082036</v>
      </c>
      <c r="AE485">
        <f t="shared" si="236"/>
        <v>0.29781643153356568</v>
      </c>
      <c r="AF485">
        <f t="shared" si="237"/>
        <v>0.2246774940265186</v>
      </c>
      <c r="AG485">
        <f t="shared" si="238"/>
        <v>0.34290721392293294</v>
      </c>
      <c r="AH485">
        <f t="shared" si="239"/>
        <v>17.840701599972302</v>
      </c>
      <c r="AJ485">
        <f t="shared" si="240"/>
        <v>9.6707807885675692E-3</v>
      </c>
      <c r="AK485">
        <f t="shared" si="241"/>
        <v>8.2416567517404726E-2</v>
      </c>
      <c r="AL485">
        <f t="shared" si="242"/>
        <v>3.3108049341549067E-2</v>
      </c>
      <c r="AM485">
        <f t="shared" si="243"/>
        <v>2.1831832091130748E-2</v>
      </c>
      <c r="AN485">
        <f t="shared" si="244"/>
        <v>1.2061096303977272E-2</v>
      </c>
      <c r="AO485">
        <f t="shared" si="245"/>
        <v>0.6991580077643631</v>
      </c>
      <c r="AP485">
        <f t="shared" si="246"/>
        <v>1.2473093302145091E-2</v>
      </c>
      <c r="AQ485">
        <f t="shared" si="247"/>
        <v>2.5731196518465914E-2</v>
      </c>
      <c r="AR485">
        <f t="shared" si="248"/>
        <v>1.2356279997707251E-2</v>
      </c>
      <c r="AS485">
        <f t="shared" si="249"/>
        <v>7.4389146812284587E-3</v>
      </c>
      <c r="AT485">
        <f t="shared" si="250"/>
        <v>2.7829759232105292E-2</v>
      </c>
      <c r="AU485">
        <f t="shared" si="251"/>
        <v>7.4172976359307419E-3</v>
      </c>
      <c r="AV485">
        <f t="shared" si="252"/>
        <v>1.6693089667170268E-2</v>
      </c>
      <c r="AW485">
        <f t="shared" si="253"/>
        <v>1.2593534663842335E-2</v>
      </c>
      <c r="AX485">
        <f t="shared" si="254"/>
        <v>1.9220500494412467E-2</v>
      </c>
      <c r="AY485">
        <f t="shared" si="255"/>
        <v>1.0000000000000004</v>
      </c>
      <c r="BA485" cm="1">
        <f t="array" ref="BA485">SUM(AJ485:AX485*C485:Q485)</f>
        <v>-1.8883122893038947E-2</v>
      </c>
    </row>
    <row r="486" spans="2:53" x14ac:dyDescent="0.3">
      <c r="B486" s="1">
        <f>'Problem 1 and 2'!B487</f>
        <v>41187</v>
      </c>
      <c r="C486" s="5">
        <f>('Problem 1 and 2'!C487-'Problem 1 and 2'!C488)/'Problem 1 and 2'!C488</f>
        <v>4.2845594179466429E-2</v>
      </c>
      <c r="D486" s="5">
        <f>('Problem 1 and 2'!D487-'Problem 1 and 2'!D488)/'Problem 1 and 2'!D488</f>
        <v>3.979125896934118E-2</v>
      </c>
      <c r="E486" s="5">
        <f>('Problem 1 and 2'!E487-'Problem 1 and 2'!E488)/'Problem 1 and 2'!E488</f>
        <v>-7.3482428115016337E-3</v>
      </c>
      <c r="F486" s="5">
        <f>('Problem 1 and 2'!F487-'Problem 1 and 2'!F488)/'Problem 1 and 2'!F488</f>
        <v>4.8765432098765417E-2</v>
      </c>
      <c r="G486" s="5">
        <f>('Problem 1 and 2'!G487-'Problem 1 and 2'!G488)/'Problem 1 and 2'!G488</f>
        <v>4.1771094402673348E-3</v>
      </c>
      <c r="H486" s="5">
        <f>('Problem 1 and 2'!H487-'Problem 1 and 2'!H488)/'Problem 1 and 2'!H488</f>
        <v>1.6652059596844924E-2</v>
      </c>
      <c r="I486" s="5">
        <f>('Problem 1 and 2'!I487-'Problem 1 and 2'!I488)/'Problem 1 and 2'!I488</f>
        <v>3.3886583679114839E-2</v>
      </c>
      <c r="J486" s="5">
        <f>('Problem 1 and 2'!J487-'Problem 1 and 2'!J488)/'Problem 1 and 2'!J488</f>
        <v>4.0942232192933158E-2</v>
      </c>
      <c r="K486" s="5">
        <f>('Problem 1 and 2'!K487-'Problem 1 and 2'!K488)/'Problem 1 and 2'!K488</f>
        <v>8.1967213114745175E-4</v>
      </c>
      <c r="L486" s="5">
        <f>('Problem 1 and 2'!L487-'Problem 1 and 2'!L488)/'Problem 1 and 2'!L488</f>
        <v>4.2727272727272753E-2</v>
      </c>
      <c r="M486" s="5">
        <f>('Problem 1 and 2'!M487-'Problem 1 and 2'!M488)/'Problem 1 and 2'!M488</f>
        <v>1.0971149939049227E-2</v>
      </c>
      <c r="N486" s="5">
        <f>('Problem 1 and 2'!N487-'Problem 1 and 2'!N488)/'Problem 1 and 2'!N488</f>
        <v>1.6933207902163662E-2</v>
      </c>
      <c r="O486" s="5">
        <f>('Problem 1 and 2'!O487-'Problem 1 and 2'!O488)/'Problem 1 and 2'!O488</f>
        <v>4.0225829216655025E-2</v>
      </c>
      <c r="P486" s="5">
        <f>('Problem 1 and 2'!P487-'Problem 1 and 2'!P488)/'Problem 1 and 2'!P488</f>
        <v>2.5926719520034256E-2</v>
      </c>
      <c r="Q486" s="5">
        <f>('Problem 1 and 2'!Q487-'Problem 1 and 2'!Q488)/'Problem 1 and 2'!Q488</f>
        <v>4.2345276872964348E-2</v>
      </c>
      <c r="S486">
        <f t="shared" si="224"/>
        <v>0.17497502628221437</v>
      </c>
      <c r="T486">
        <f t="shared" si="225"/>
        <v>1.5358904354045535</v>
      </c>
      <c r="U486">
        <f t="shared" si="226"/>
        <v>0.59526897997638684</v>
      </c>
      <c r="V486">
        <f t="shared" si="227"/>
        <v>0.40648178606869689</v>
      </c>
      <c r="W486">
        <f t="shared" si="228"/>
        <v>0.22031044377649095</v>
      </c>
      <c r="X486">
        <f t="shared" si="229"/>
        <v>12.625850340136074</v>
      </c>
      <c r="Y486">
        <f t="shared" si="230"/>
        <v>0.22911877394635999</v>
      </c>
      <c r="Z486">
        <f t="shared" si="231"/>
        <v>0.48136733533974058</v>
      </c>
      <c r="AA486">
        <f t="shared" si="232"/>
        <v>0.22849149743682734</v>
      </c>
      <c r="AB486">
        <f t="shared" si="233"/>
        <v>0.13876447515278137</v>
      </c>
      <c r="AC486">
        <f t="shared" si="234"/>
        <v>0.51664493767752129</v>
      </c>
      <c r="AD486">
        <f t="shared" si="235"/>
        <v>0.137546641441045</v>
      </c>
      <c r="AE486">
        <f t="shared" si="236"/>
        <v>0.30849010546765693</v>
      </c>
      <c r="AF486">
        <f t="shared" si="237"/>
        <v>0.22922562143596231</v>
      </c>
      <c r="AG486">
        <f t="shared" si="238"/>
        <v>0.35859577926581226</v>
      </c>
      <c r="AH486">
        <f t="shared" si="239"/>
        <v>18.187022178808128</v>
      </c>
      <c r="AJ486">
        <f t="shared" si="240"/>
        <v>9.6208727609129255E-3</v>
      </c>
      <c r="AK486">
        <f t="shared" si="241"/>
        <v>8.4449802738691487E-2</v>
      </c>
      <c r="AL486">
        <f t="shared" si="242"/>
        <v>3.2730425801646951E-2</v>
      </c>
      <c r="AM486">
        <f t="shared" si="243"/>
        <v>2.2350101191515419E-2</v>
      </c>
      <c r="AN486">
        <f t="shared" si="244"/>
        <v>1.211360725304448E-2</v>
      </c>
      <c r="AO486">
        <f t="shared" si="245"/>
        <v>0.69422306829580716</v>
      </c>
      <c r="AP486">
        <f t="shared" si="246"/>
        <v>1.2597926790529438E-2</v>
      </c>
      <c r="AQ486">
        <f t="shared" si="247"/>
        <v>2.6467627883614678E-2</v>
      </c>
      <c r="AR486">
        <f t="shared" si="248"/>
        <v>1.2563436454323462E-2</v>
      </c>
      <c r="AS486">
        <f t="shared" si="249"/>
        <v>7.6298623154741861E-3</v>
      </c>
      <c r="AT486">
        <f t="shared" si="250"/>
        <v>2.8407340827874834E-2</v>
      </c>
      <c r="AU486">
        <f t="shared" si="251"/>
        <v>7.5629006270920493E-3</v>
      </c>
      <c r="AV486">
        <f t="shared" si="252"/>
        <v>1.6962100911006507E-2</v>
      </c>
      <c r="AW486">
        <f t="shared" si="253"/>
        <v>1.2603801720935958E-2</v>
      </c>
      <c r="AX486">
        <f t="shared" si="254"/>
        <v>1.9717124427530253E-2</v>
      </c>
      <c r="AY486">
        <f t="shared" si="255"/>
        <v>0.99999999999999978</v>
      </c>
      <c r="BA486" cm="1">
        <f t="array" ref="BA486">SUM(AJ486:AX486*C486:Q486)</f>
        <v>2.0363408813890108E-2</v>
      </c>
    </row>
    <row r="487" spans="2:53" x14ac:dyDescent="0.3">
      <c r="B487" s="1">
        <f>'Problem 1 and 2'!B488</f>
        <v>41180</v>
      </c>
      <c r="C487" s="5">
        <f>('Problem 1 and 2'!C488-'Problem 1 and 2'!C489)/'Problem 1 and 2'!C489</f>
        <v>-3.7354085603112819E-2</v>
      </c>
      <c r="D487" s="5">
        <f>('Problem 1 and 2'!D488-'Problem 1 and 2'!D489)/'Problem 1 and 2'!D489</f>
        <v>-2.3566878980891694E-2</v>
      </c>
      <c r="E487" s="5">
        <f>('Problem 1 and 2'!E488-'Problem 1 and 2'!E489)/'Problem 1 and 2'!E489</f>
        <v>-1.9132653061225214E-3</v>
      </c>
      <c r="F487" s="5">
        <f>('Problem 1 and 2'!F488-'Problem 1 and 2'!F489)/'Problem 1 and 2'!F489</f>
        <v>-2.0556227327690316E-2</v>
      </c>
      <c r="G487" s="5">
        <f>('Problem 1 and 2'!G488-'Problem 1 and 2'!G489)/'Problem 1 and 2'!G489</f>
        <v>-4.77326968973747E-2</v>
      </c>
      <c r="H487" s="5">
        <f>('Problem 1 and 2'!H488-'Problem 1 and 2'!H489)/'Problem 1 and 2'!H489</f>
        <v>-7.1602929210740532E-2</v>
      </c>
      <c r="I487" s="5">
        <f>('Problem 1 and 2'!I488-'Problem 1 and 2'!I489)/'Problem 1 and 2'!I489</f>
        <v>-1.832993890020378E-2</v>
      </c>
      <c r="J487" s="5">
        <f>('Problem 1 and 2'!J488-'Problem 1 and 2'!J489)/'Problem 1 and 2'!J489</f>
        <v>-4.3967828418230499E-2</v>
      </c>
      <c r="K487" s="5">
        <f>('Problem 1 and 2'!K488-'Problem 1 and 2'!K489)/'Problem 1 and 2'!K489</f>
        <v>-2.3218574859887917E-2</v>
      </c>
      <c r="L487" s="5">
        <f>('Problem 1 and 2'!L488-'Problem 1 and 2'!L489)/'Problem 1 and 2'!L489</f>
        <v>0</v>
      </c>
      <c r="M487" s="5">
        <f>('Problem 1 and 2'!M488-'Problem 1 and 2'!M489)/'Problem 1 and 2'!M489</f>
        <v>1.2340600575894721E-2</v>
      </c>
      <c r="N487" s="5">
        <f>('Problem 1 and 2'!N488-'Problem 1 and 2'!N489)/'Problem 1 and 2'!N489</f>
        <v>-2.566452795600364E-2</v>
      </c>
      <c r="O487" s="5">
        <f>('Problem 1 and 2'!O488-'Problem 1 and 2'!O489)/'Problem 1 and 2'!O489</f>
        <v>-3.7364130434782615E-2</v>
      </c>
      <c r="P487" s="5">
        <f>('Problem 1 and 2'!P488-'Problem 1 and 2'!P489)/'Problem 1 and 2'!P489</f>
        <v>-7.9487179487179455E-2</v>
      </c>
      <c r="Q487" s="5">
        <f>('Problem 1 and 2'!Q488-'Problem 1 and 2'!Q489)/'Problem 1 and 2'!Q489</f>
        <v>1.0869565217391059E-3</v>
      </c>
      <c r="S487">
        <f t="shared" si="224"/>
        <v>0.16778612985356528</v>
      </c>
      <c r="T487">
        <f t="shared" si="225"/>
        <v>1.4771142016782812</v>
      </c>
      <c r="U487">
        <f t="shared" si="226"/>
        <v>0.59967554146317692</v>
      </c>
      <c r="V487">
        <f t="shared" si="227"/>
        <v>0.38758122038333664</v>
      </c>
      <c r="W487">
        <f t="shared" si="228"/>
        <v>0.21939401098207958</v>
      </c>
      <c r="X487">
        <f t="shared" si="229"/>
        <v>12.419047619047637</v>
      </c>
      <c r="Y487">
        <f t="shared" si="230"/>
        <v>0.22160919540229868</v>
      </c>
      <c r="Z487">
        <f t="shared" si="231"/>
        <v>0.46243424510277886</v>
      </c>
      <c r="AA487">
        <f t="shared" si="232"/>
        <v>0.22830436271329185</v>
      </c>
      <c r="AB487">
        <f t="shared" si="233"/>
        <v>0.13307839814128988</v>
      </c>
      <c r="AC487">
        <f t="shared" si="234"/>
        <v>0.51103826029918797</v>
      </c>
      <c r="AD487">
        <f t="shared" si="235"/>
        <v>0.13525631808680005</v>
      </c>
      <c r="AE487">
        <f t="shared" si="236"/>
        <v>0.2965607051883784</v>
      </c>
      <c r="AF487">
        <f t="shared" si="237"/>
        <v>0.2234327433670919</v>
      </c>
      <c r="AG487">
        <f t="shared" si="238"/>
        <v>0.34402782573313856</v>
      </c>
      <c r="AH487">
        <f t="shared" si="239"/>
        <v>17.826340777442333</v>
      </c>
      <c r="AJ487">
        <f t="shared" si="240"/>
        <v>9.4122586316695948E-3</v>
      </c>
      <c r="AK487">
        <f t="shared" si="241"/>
        <v>8.2861324156185745E-2</v>
      </c>
      <c r="AL487">
        <f t="shared" si="242"/>
        <v>3.3639856263828052E-2</v>
      </c>
      <c r="AM487">
        <f t="shared" si="243"/>
        <v>2.1742051564154243E-2</v>
      </c>
      <c r="AN487">
        <f t="shared" si="244"/>
        <v>1.2307293668462987E-2</v>
      </c>
      <c r="AO487">
        <f t="shared" si="245"/>
        <v>0.69666836139264487</v>
      </c>
      <c r="AP487">
        <f t="shared" si="246"/>
        <v>1.2431558342176742E-2</v>
      </c>
      <c r="AQ487">
        <f t="shared" si="247"/>
        <v>2.5941063893939957E-2</v>
      </c>
      <c r="AR487">
        <f t="shared" si="248"/>
        <v>1.2807135550902906E-2</v>
      </c>
      <c r="AS487">
        <f t="shared" si="249"/>
        <v>7.4652672583084972E-3</v>
      </c>
      <c r="AT487">
        <f t="shared" si="250"/>
        <v>2.8667591777773147E-2</v>
      </c>
      <c r="AU487">
        <f t="shared" si="251"/>
        <v>7.587441515644929E-3</v>
      </c>
      <c r="AV487">
        <f t="shared" si="252"/>
        <v>1.6636095365328701E-2</v>
      </c>
      <c r="AW487">
        <f t="shared" si="253"/>
        <v>1.2533853478770382E-2</v>
      </c>
      <c r="AX487">
        <f t="shared" si="254"/>
        <v>1.9298847140209255E-2</v>
      </c>
      <c r="AY487">
        <f t="shared" si="255"/>
        <v>1.0000000000000002</v>
      </c>
      <c r="BA487" cm="1">
        <f t="array" ref="BA487">SUM(AJ487:AX487*C487:Q487)</f>
        <v>-5.6390276402579785E-2</v>
      </c>
    </row>
    <row r="488" spans="2:53" x14ac:dyDescent="0.3">
      <c r="B488" s="1">
        <f>'Problem 1 and 2'!B489</f>
        <v>41173</v>
      </c>
      <c r="C488" s="5">
        <f>('Problem 1 and 2'!C489-'Problem 1 and 2'!C490)/'Problem 1 and 2'!C490</f>
        <v>-2.2813688212927757E-2</v>
      </c>
      <c r="D488" s="5">
        <f>('Problem 1 and 2'!D489-'Problem 1 and 2'!D490)/'Problem 1 and 2'!D490</f>
        <v>-3.7990196078431307E-2</v>
      </c>
      <c r="E488" s="5">
        <f>('Problem 1 and 2'!E489-'Problem 1 and 2'!E490)/'Problem 1 and 2'!E490</f>
        <v>2.0501138952164044E-2</v>
      </c>
      <c r="F488" s="5">
        <f>('Problem 1 and 2'!F489-'Problem 1 and 2'!F490)/'Problem 1 and 2'!F490</f>
        <v>-5.9158134243458553E-2</v>
      </c>
      <c r="G488" s="5">
        <f>('Problem 1 and 2'!G489-'Problem 1 and 2'!G490)/'Problem 1 and 2'!G490</f>
        <v>-7.8926598263614842E-3</v>
      </c>
      <c r="H488" s="5">
        <f>('Problem 1 and 2'!H489-'Problem 1 and 2'!H490)/'Problem 1 and 2'!H490</f>
        <v>-5.2610279239173737E-3</v>
      </c>
      <c r="I488" s="5">
        <f>('Problem 1 and 2'!I489-'Problem 1 and 2'!I490)/'Problem 1 and 2'!I490</f>
        <v>-7.4123989218328459E-3</v>
      </c>
      <c r="J488" s="5">
        <f>('Problem 1 and 2'!J489-'Problem 1 and 2'!J490)/'Problem 1 and 2'!J490</f>
        <v>-5.6651492159838085E-2</v>
      </c>
      <c r="K488" s="5">
        <f>('Problem 1 and 2'!K489-'Problem 1 and 2'!K490)/'Problem 1 and 2'!K490</f>
        <v>2.7138157894736815E-2</v>
      </c>
      <c r="L488" s="5">
        <f>('Problem 1 and 2'!L489-'Problem 1 and 2'!L490)/'Problem 1 and 2'!L490</f>
        <v>4.5662100456621002E-3</v>
      </c>
      <c r="M488" s="5">
        <f>('Problem 1 and 2'!M489-'Problem 1 and 2'!M490)/'Problem 1 and 2'!M490</f>
        <v>5.792304509722822E-3</v>
      </c>
      <c r="N488" s="5">
        <f>('Problem 1 and 2'!N489-'Problem 1 and 2'!N490)/'Problem 1 and 2'!N490</f>
        <v>-2.1524663677130094E-2</v>
      </c>
      <c r="O488" s="5">
        <f>('Problem 1 and 2'!O489-'Problem 1 and 2'!O490)/'Problem 1 and 2'!O490</f>
        <v>-5.2767052767052874E-2</v>
      </c>
      <c r="P488" s="5">
        <f>('Problem 1 and 2'!P489-'Problem 1 and 2'!P490)/'Problem 1 and 2'!P490</f>
        <v>-0.11052631578947363</v>
      </c>
      <c r="Q488" s="5">
        <f>('Problem 1 and 2'!Q489-'Problem 1 and 2'!Q490)/'Problem 1 and 2'!Q490</f>
        <v>-2.2316684378320909E-2</v>
      </c>
      <c r="S488">
        <f t="shared" si="224"/>
        <v>0.17429682850592673</v>
      </c>
      <c r="T488">
        <f t="shared" si="225"/>
        <v>1.5127653598401185</v>
      </c>
      <c r="U488">
        <f t="shared" si="226"/>
        <v>0.60082507924233963</v>
      </c>
      <c r="V488">
        <f t="shared" si="227"/>
        <v>0.39571564105804863</v>
      </c>
      <c r="W488">
        <f t="shared" si="228"/>
        <v>0.23039120451501591</v>
      </c>
      <c r="X488">
        <f t="shared" si="229"/>
        <v>13.376870748299341</v>
      </c>
      <c r="Y488">
        <f t="shared" si="230"/>
        <v>0.22574712643678144</v>
      </c>
      <c r="Z488">
        <f t="shared" si="231"/>
        <v>0.48370155194429759</v>
      </c>
      <c r="AA488">
        <f t="shared" si="232"/>
        <v>0.23373126969582092</v>
      </c>
      <c r="AB488">
        <f t="shared" si="233"/>
        <v>0.13307839814128988</v>
      </c>
      <c r="AC488">
        <f t="shared" si="234"/>
        <v>0.50480861876770655</v>
      </c>
      <c r="AD488">
        <f t="shared" si="235"/>
        <v>0.13881904330451444</v>
      </c>
      <c r="AE488">
        <f t="shared" si="236"/>
        <v>0.30807153001926113</v>
      </c>
      <c r="AF488">
        <f t="shared" si="237"/>
        <v>0.24272637858820567</v>
      </c>
      <c r="AG488">
        <f t="shared" si="238"/>
        <v>0.34365428846307</v>
      </c>
      <c r="AH488">
        <f t="shared" si="239"/>
        <v>18.905203066821741</v>
      </c>
      <c r="AJ488">
        <f t="shared" si="240"/>
        <v>9.2195163357866403E-3</v>
      </c>
      <c r="AK488">
        <f t="shared" si="241"/>
        <v>8.0018466582619893E-2</v>
      </c>
      <c r="AL488">
        <f t="shared" si="242"/>
        <v>3.17809376137713E-2</v>
      </c>
      <c r="AM488">
        <f t="shared" si="243"/>
        <v>2.0931573157895445E-2</v>
      </c>
      <c r="AN488">
        <f t="shared" si="244"/>
        <v>1.2186655901059742E-2</v>
      </c>
      <c r="AO488">
        <f t="shared" si="245"/>
        <v>0.70757614721290596</v>
      </c>
      <c r="AP488">
        <f t="shared" si="246"/>
        <v>1.194100511054352E-2</v>
      </c>
      <c r="AQ488">
        <f t="shared" si="247"/>
        <v>2.5585631121475987E-2</v>
      </c>
      <c r="AR488">
        <f t="shared" si="248"/>
        <v>1.2363330289004654E-2</v>
      </c>
      <c r="AS488">
        <f t="shared" si="249"/>
        <v>7.0392472205093558E-3</v>
      </c>
      <c r="AT488">
        <f t="shared" si="250"/>
        <v>2.670209978615018E-2</v>
      </c>
      <c r="AU488">
        <f t="shared" si="251"/>
        <v>7.3429014654774654E-3</v>
      </c>
      <c r="AV488">
        <f t="shared" si="252"/>
        <v>1.6295594865094076E-2</v>
      </c>
      <c r="AW488">
        <f t="shared" si="253"/>
        <v>1.2839130991096608E-2</v>
      </c>
      <c r="AX488">
        <f t="shared" si="254"/>
        <v>1.817776234660904E-2</v>
      </c>
      <c r="AY488">
        <f t="shared" si="255"/>
        <v>0.99999999999999967</v>
      </c>
      <c r="BA488" cm="1">
        <f t="array" ref="BA488">SUM(AJ488:AX488*C488:Q488)</f>
        <v>-1.1514040321885126E-2</v>
      </c>
    </row>
    <row r="489" spans="2:53" x14ac:dyDescent="0.3">
      <c r="B489" s="1">
        <f>'Problem 1 and 2'!B490</f>
        <v>41166</v>
      </c>
      <c r="C489" s="5">
        <f>('Problem 1 and 2'!C490-'Problem 1 and 2'!C491)/'Problem 1 and 2'!C491</f>
        <v>6.2197092084006485E-2</v>
      </c>
      <c r="D489" s="5">
        <f>('Problem 1 and 2'!D490-'Problem 1 and 2'!D491)/'Problem 1 and 2'!D491</f>
        <v>5.426356589147277E-2</v>
      </c>
      <c r="E489" s="5">
        <f>('Problem 1 and 2'!E490-'Problem 1 and 2'!E491)/'Problem 1 and 2'!E491</f>
        <v>-1.0305958132045052E-2</v>
      </c>
      <c r="F489" s="5">
        <f>('Problem 1 and 2'!F490-'Problem 1 and 2'!F491)/'Problem 1 and 2'!F491</f>
        <v>4.8300536672629707E-2</v>
      </c>
      <c r="G489" s="5">
        <f>('Problem 1 and 2'!G490-'Problem 1 and 2'!G491)/'Problem 1 and 2'!G491</f>
        <v>3.8524590163934447E-2</v>
      </c>
      <c r="H489" s="5">
        <f>('Problem 1 and 2'!H490-'Problem 1 and 2'!H491)/'Problem 1 and 2'!H491</f>
        <v>2.5736820257368155E-2</v>
      </c>
      <c r="I489" s="5">
        <f>('Problem 1 and 2'!I490-'Problem 1 and 2'!I491)/'Problem 1 and 2'!I491</f>
        <v>6.227630637079469E-2</v>
      </c>
      <c r="J489" s="5">
        <f>('Problem 1 and 2'!J490-'Problem 1 and 2'!J491)/'Problem 1 and 2'!J491</f>
        <v>6.8648648648648586E-2</v>
      </c>
      <c r="K489" s="5">
        <f>('Problem 1 and 2'!K490-'Problem 1 and 2'!K491)/'Problem 1 and 2'!K491</f>
        <v>4.9586776859503641E-3</v>
      </c>
      <c r="L489" s="5">
        <f>('Problem 1 and 2'!L490-'Problem 1 and 2'!L491)/'Problem 1 and 2'!L491</f>
        <v>7.3529411764705885E-2</v>
      </c>
      <c r="M489" s="5">
        <f>('Problem 1 and 2'!M490-'Problem 1 and 2'!M491)/'Problem 1 and 2'!M491</f>
        <v>2.9386712095400291E-2</v>
      </c>
      <c r="N489" s="5">
        <f>('Problem 1 and 2'!N490-'Problem 1 and 2'!N491)/'Problem 1 and 2'!N491</f>
        <v>6.6985645933014357E-2</v>
      </c>
      <c r="O489" s="5">
        <f>('Problem 1 and 2'!O490-'Problem 1 and 2'!O491)/'Problem 1 and 2'!O491</f>
        <v>5.5706521739130557E-2</v>
      </c>
      <c r="P489" s="5">
        <f>('Problem 1 and 2'!P490-'Problem 1 and 2'!P491)/'Problem 1 and 2'!P491</f>
        <v>8.0568720379146877E-2</v>
      </c>
      <c r="Q489" s="5">
        <f>('Problem 1 and 2'!Q490-'Problem 1 and 2'!Q491)/'Problem 1 and 2'!Q491</f>
        <v>5.4341736694677727E-2</v>
      </c>
      <c r="S489">
        <f t="shared" si="224"/>
        <v>0.17836601516365264</v>
      </c>
      <c r="T489">
        <f t="shared" si="225"/>
        <v>1.5725051383815754</v>
      </c>
      <c r="U489">
        <f t="shared" si="226"/>
        <v>0.58875493256113187</v>
      </c>
      <c r="V489">
        <f t="shared" si="227"/>
        <v>0.42059739841599125</v>
      </c>
      <c r="W489">
        <f t="shared" si="228"/>
        <v>0.23222407010383861</v>
      </c>
      <c r="X489">
        <f t="shared" si="229"/>
        <v>13.447619047619067</v>
      </c>
      <c r="Y489">
        <f t="shared" si="230"/>
        <v>0.2274329501915707</v>
      </c>
      <c r="Z489">
        <f t="shared" si="231"/>
        <v>0.51274958080100608</v>
      </c>
      <c r="AA489">
        <f t="shared" si="232"/>
        <v>0.22755582381914993</v>
      </c>
      <c r="AB489">
        <f t="shared" si="233"/>
        <v>0.13247349633155675</v>
      </c>
      <c r="AC489">
        <f t="shared" si="234"/>
        <v>0.5019014527196819</v>
      </c>
      <c r="AD489">
        <f t="shared" si="235"/>
        <v>0.14187280777684108</v>
      </c>
      <c r="AE489">
        <f t="shared" si="236"/>
        <v>0.32523312340348631</v>
      </c>
      <c r="AF489">
        <f t="shared" si="237"/>
        <v>0.27288764456662173</v>
      </c>
      <c r="AG489">
        <f t="shared" si="238"/>
        <v>0.35149857113450961</v>
      </c>
      <c r="AH489">
        <f t="shared" si="239"/>
        <v>19.133672052989681</v>
      </c>
      <c r="AJ489">
        <f t="shared" si="240"/>
        <v>9.3221005706420335E-3</v>
      </c>
      <c r="AK489">
        <f t="shared" si="241"/>
        <v>8.2185224771628082E-2</v>
      </c>
      <c r="AL489">
        <f t="shared" si="242"/>
        <v>3.0770618986810612E-2</v>
      </c>
      <c r="AM489">
        <f t="shared" si="243"/>
        <v>2.198205327504147E-2</v>
      </c>
      <c r="AN489">
        <f t="shared" si="244"/>
        <v>1.2136931659574099E-2</v>
      </c>
      <c r="AO489">
        <f t="shared" si="245"/>
        <v>0.70282479026381373</v>
      </c>
      <c r="AP489">
        <f t="shared" si="246"/>
        <v>1.1886529128423824E-2</v>
      </c>
      <c r="AQ489">
        <f t="shared" si="247"/>
        <v>2.679828416526496E-2</v>
      </c>
      <c r="AR489">
        <f t="shared" si="248"/>
        <v>1.1892950981335223E-2</v>
      </c>
      <c r="AS489">
        <f t="shared" si="249"/>
        <v>6.9235793299204929E-3</v>
      </c>
      <c r="AT489">
        <f t="shared" si="250"/>
        <v>2.6231318867057651E-2</v>
      </c>
      <c r="AU489">
        <f t="shared" si="251"/>
        <v>7.4148238447869245E-3</v>
      </c>
      <c r="AV489">
        <f t="shared" si="252"/>
        <v>1.699794595113633E-2</v>
      </c>
      <c r="AW489">
        <f t="shared" si="253"/>
        <v>1.4262167962891493E-2</v>
      </c>
      <c r="AX489">
        <f t="shared" si="254"/>
        <v>1.8370680241673064E-2</v>
      </c>
      <c r="AY489">
        <f t="shared" si="255"/>
        <v>1</v>
      </c>
      <c r="BA489" cm="1">
        <f t="array" ref="BA489">SUM(AJ489:AX489*C489:Q489)</f>
        <v>3.1849930650978325E-2</v>
      </c>
    </row>
    <row r="490" spans="2:53" x14ac:dyDescent="0.3">
      <c r="B490" s="1">
        <f>'Problem 1 and 2'!B491</f>
        <v>41159</v>
      </c>
      <c r="C490" s="5">
        <f>('Problem 1 and 2'!C491-'Problem 1 and 2'!C492)/'Problem 1 and 2'!C492</f>
        <v>7.1861471861471835E-2</v>
      </c>
      <c r="D490" s="5">
        <f>('Problem 1 and 2'!D491-'Problem 1 and 2'!D492)/'Problem 1 and 2'!D492</f>
        <v>4.4534412955465653E-2</v>
      </c>
      <c r="E490" s="5">
        <f>('Problem 1 and 2'!E491-'Problem 1 and 2'!E492)/'Problem 1 and 2'!E492</f>
        <v>2.2595222724337916E-3</v>
      </c>
      <c r="F490" s="5">
        <f>('Problem 1 and 2'!F491-'Problem 1 and 2'!F492)/'Problem 1 and 2'!F492</f>
        <v>4.5511221945137188E-2</v>
      </c>
      <c r="G490" s="5">
        <f>('Problem 1 and 2'!G491-'Problem 1 and 2'!G492)/'Problem 1 and 2'!G492</f>
        <v>-1.6129032258064516E-2</v>
      </c>
      <c r="H490" s="5">
        <f>('Problem 1 and 2'!H491-'Problem 1 and 2'!H492)/'Problem 1 and 2'!H492</f>
        <v>5.425709515859814E-3</v>
      </c>
      <c r="I490" s="5">
        <f>('Problem 1 and 2'!I491-'Problem 1 and 2'!I492)/'Problem 1 and 2'!I492</f>
        <v>1.8221574344023325E-2</v>
      </c>
      <c r="J490" s="5">
        <f>('Problem 1 and 2'!J491-'Problem 1 and 2'!J492)/'Problem 1 and 2'!J492</f>
        <v>4.4018058690744988E-2</v>
      </c>
      <c r="K490" s="5">
        <f>('Problem 1 and 2'!K491-'Problem 1 and 2'!K492)/'Problem 1 and 2'!K492</f>
        <v>2.1959459459459579E-2</v>
      </c>
      <c r="L490" s="5">
        <f>('Problem 1 and 2'!L491-'Problem 1 and 2'!L492)/'Problem 1 and 2'!L492</f>
        <v>5.917159763313553E-3</v>
      </c>
      <c r="M490" s="5">
        <f>('Problem 1 and 2'!M491-'Problem 1 and 2'!M492)/'Problem 1 and 2'!M492</f>
        <v>1.6890428757037598E-2</v>
      </c>
      <c r="N490" s="5">
        <f>('Problem 1 and 2'!N491-'Problem 1 and 2'!N492)/'Problem 1 and 2'!N492</f>
        <v>2.4509803921568627E-2</v>
      </c>
      <c r="O490" s="5">
        <f>('Problem 1 and 2'!O491-'Problem 1 and 2'!O492)/'Problem 1 and 2'!O492</f>
        <v>6.821480406386049E-2</v>
      </c>
      <c r="P490" s="5">
        <f>('Problem 1 and 2'!P491-'Problem 1 and 2'!P492)/'Problem 1 and 2'!P492</f>
        <v>5.3946053946054028E-2</v>
      </c>
      <c r="Q490" s="5">
        <f>('Problem 1 and 2'!Q491-'Problem 1 and 2'!Q492)/'Problem 1 and 2'!Q492</f>
        <v>6.3132817153067289E-2</v>
      </c>
      <c r="S490">
        <f t="shared" si="224"/>
        <v>0.16792176940882278</v>
      </c>
      <c r="T490">
        <f t="shared" si="225"/>
        <v>1.4915673739060533</v>
      </c>
      <c r="U490">
        <f t="shared" si="226"/>
        <v>0.59488580071666597</v>
      </c>
      <c r="V490">
        <f t="shared" si="227"/>
        <v>0.40121833739682444</v>
      </c>
      <c r="W490">
        <f t="shared" si="228"/>
        <v>0.22360960183637182</v>
      </c>
      <c r="X490">
        <f t="shared" si="229"/>
        <v>13.110204081632672</v>
      </c>
      <c r="Y490">
        <f t="shared" si="230"/>
        <v>0.21409961685823733</v>
      </c>
      <c r="Z490">
        <f t="shared" si="231"/>
        <v>0.47981119093670271</v>
      </c>
      <c r="AA490">
        <f t="shared" si="232"/>
        <v>0.22643301547793707</v>
      </c>
      <c r="AB490">
        <f t="shared" si="233"/>
        <v>0.12339996918555972</v>
      </c>
      <c r="AC490">
        <f t="shared" si="234"/>
        <v>0.48757327719727472</v>
      </c>
      <c r="AD490">
        <f t="shared" si="235"/>
        <v>0.1329659947325551</v>
      </c>
      <c r="AE490">
        <f t="shared" si="236"/>
        <v>0.30807153001926113</v>
      </c>
      <c r="AF490">
        <f t="shared" si="237"/>
        <v>0.25254075878753152</v>
      </c>
      <c r="AG490">
        <f t="shared" si="238"/>
        <v>0.3333820135361848</v>
      </c>
      <c r="AH490">
        <f t="shared" si="239"/>
        <v>18.547684331628655</v>
      </c>
      <c r="AJ490">
        <f t="shared" si="240"/>
        <v>9.0535166766059424E-3</v>
      </c>
      <c r="AK490">
        <f t="shared" si="241"/>
        <v>8.0417983573428664E-2</v>
      </c>
      <c r="AL490">
        <f t="shared" si="242"/>
        <v>3.2073319239223304E-2</v>
      </c>
      <c r="AM490">
        <f t="shared" si="243"/>
        <v>2.163172125550154E-2</v>
      </c>
      <c r="AN490">
        <f t="shared" si="244"/>
        <v>1.2055930963579046E-2</v>
      </c>
      <c r="AO490">
        <f t="shared" si="245"/>
        <v>0.70683778347878945</v>
      </c>
      <c r="AP490">
        <f t="shared" si="246"/>
        <v>1.1543199303491566E-2</v>
      </c>
      <c r="AQ490">
        <f t="shared" si="247"/>
        <v>2.5869061730714227E-2</v>
      </c>
      <c r="AR490">
        <f t="shared" si="248"/>
        <v>1.220815555351077E-2</v>
      </c>
      <c r="AS490">
        <f t="shared" si="249"/>
        <v>6.653119978709713E-3</v>
      </c>
      <c r="AT490">
        <f t="shared" si="250"/>
        <v>2.6287555280733062E-2</v>
      </c>
      <c r="AU490">
        <f t="shared" si="251"/>
        <v>7.1688730708993837E-3</v>
      </c>
      <c r="AV490">
        <f t="shared" si="252"/>
        <v>1.6609703104226253E-2</v>
      </c>
      <c r="AW490">
        <f t="shared" si="253"/>
        <v>1.3615756785168239E-2</v>
      </c>
      <c r="AX490">
        <f t="shared" si="254"/>
        <v>1.7974320005418747E-2</v>
      </c>
      <c r="AY490">
        <f t="shared" si="255"/>
        <v>1</v>
      </c>
      <c r="BA490" cm="1">
        <f t="array" ref="BA490">SUM(AJ490:AX490*C490:Q490)</f>
        <v>1.4208091575064112E-2</v>
      </c>
    </row>
    <row r="491" spans="2:53" x14ac:dyDescent="0.3">
      <c r="B491" s="1">
        <f>'Problem 1 and 2'!B492</f>
        <v>41152</v>
      </c>
      <c r="C491" s="5">
        <f>('Problem 1 and 2'!C492-'Problem 1 and 2'!C493)/'Problem 1 and 2'!C493</f>
        <v>-7.7319587628866468E-3</v>
      </c>
      <c r="D491" s="5">
        <f>('Problem 1 and 2'!D492-'Problem 1 and 2'!D493)/'Problem 1 and 2'!D493</f>
        <v>-1.2658227848101271E-2</v>
      </c>
      <c r="E491" s="5">
        <f>('Problem 1 and 2'!E492-'Problem 1 and 2'!E493)/'Problem 1 and 2'!E493</f>
        <v>-3.2175032175032173E-3</v>
      </c>
      <c r="F491" s="5">
        <f>('Problem 1 and 2'!F492-'Problem 1 and 2'!F493)/'Problem 1 and 2'!F493</f>
        <v>3.1511254019292549E-2</v>
      </c>
      <c r="G491" s="5">
        <f>('Problem 1 and 2'!G492-'Problem 1 and 2'!G493)/'Problem 1 and 2'!G493</f>
        <v>-3.5769828926905091E-2</v>
      </c>
      <c r="H491" s="5">
        <f>('Problem 1 and 2'!H492-'Problem 1 and 2'!H493)/'Problem 1 and 2'!H493</f>
        <v>-1.8032786885245924E-2</v>
      </c>
      <c r="I491" s="5">
        <f>('Problem 1 and 2'!I492-'Problem 1 and 2'!I493)/'Problem 1 and 2'!I493</f>
        <v>-1.5075376884422273E-2</v>
      </c>
      <c r="J491" s="5">
        <f>('Problem 1 and 2'!J492-'Problem 1 and 2'!J493)/'Problem 1 and 2'!J493</f>
        <v>-4.0606388738494856E-2</v>
      </c>
      <c r="K491" s="5">
        <f>('Problem 1 and 2'!K492-'Problem 1 and 2'!K493)/'Problem 1 and 2'!K493</f>
        <v>9.3776641091219016E-3</v>
      </c>
      <c r="L491" s="5">
        <f>('Problem 1 and 2'!L492-'Problem 1 and 2'!L493)/'Problem 1 and 2'!L493</f>
        <v>7.9522862823062767E-3</v>
      </c>
      <c r="M491" s="5">
        <f>('Problem 1 and 2'!M492-'Problem 1 and 2'!M493)/'Problem 1 and 2'!M493</f>
        <v>-1.3669372063220662E-2</v>
      </c>
      <c r="N491" s="5">
        <f>('Problem 1 and 2'!N492-'Problem 1 and 2'!N493)/'Problem 1 and 2'!N493</f>
        <v>-7.7821011673151474E-3</v>
      </c>
      <c r="O491" s="5">
        <f>('Problem 1 and 2'!O492-'Problem 1 and 2'!O493)/'Problem 1 and 2'!O493</f>
        <v>-1.7118402282453479E-2</v>
      </c>
      <c r="P491" s="5">
        <f>('Problem 1 and 2'!P492-'Problem 1 and 2'!P493)/'Problem 1 and 2'!P493</f>
        <v>-3.7500000000000103E-2</v>
      </c>
      <c r="Q491" s="5">
        <f>('Problem 1 and 2'!Q492-'Problem 1 and 2'!Q493)/'Problem 1 and 2'!Q493</f>
        <v>-2.1561771561771508E-2</v>
      </c>
      <c r="S491">
        <f t="shared" si="224"/>
        <v>0.15666368632244776</v>
      </c>
      <c r="T491">
        <f t="shared" si="225"/>
        <v>1.4279734161038571</v>
      </c>
      <c r="U491">
        <f t="shared" si="226"/>
        <v>0.59354467330764293</v>
      </c>
      <c r="V491">
        <f t="shared" si="227"/>
        <v>0.38375325771288393</v>
      </c>
      <c r="W491">
        <f t="shared" si="228"/>
        <v>0.22727533301401726</v>
      </c>
      <c r="X491">
        <f t="shared" si="229"/>
        <v>13.039455782312942</v>
      </c>
      <c r="Y491">
        <f t="shared" si="230"/>
        <v>0.21026819923371629</v>
      </c>
      <c r="Z491">
        <f t="shared" si="231"/>
        <v>0.45958131369720923</v>
      </c>
      <c r="AA491">
        <f t="shared" si="232"/>
        <v>0.2215675126660144</v>
      </c>
      <c r="AB491">
        <f t="shared" si="233"/>
        <v>0.12267408701387995</v>
      </c>
      <c r="AC491">
        <f t="shared" si="234"/>
        <v>0.47947474320634903</v>
      </c>
      <c r="AD491">
        <f t="shared" si="235"/>
        <v>0.12978499007388156</v>
      </c>
      <c r="AE491">
        <f t="shared" si="236"/>
        <v>0.28839848394466161</v>
      </c>
      <c r="AF491">
        <f t="shared" si="237"/>
        <v>0.23961450193963887</v>
      </c>
      <c r="AG491">
        <f t="shared" si="238"/>
        <v>0.31358453822255139</v>
      </c>
      <c r="AH491">
        <f t="shared" si="239"/>
        <v>18.293614518771694</v>
      </c>
      <c r="AJ491">
        <f t="shared" si="240"/>
        <v>8.563845387782161E-3</v>
      </c>
      <c r="AK491">
        <f t="shared" si="241"/>
        <v>7.8058571456098277E-2</v>
      </c>
      <c r="AL491">
        <f t="shared" si="242"/>
        <v>3.2445456456873883E-2</v>
      </c>
      <c r="AM491">
        <f t="shared" si="243"/>
        <v>2.0977443102843444E-2</v>
      </c>
      <c r="AN491">
        <f t="shared" si="244"/>
        <v>1.2423752166681023E-2</v>
      </c>
      <c r="AO491">
        <f t="shared" si="245"/>
        <v>0.71278728262983337</v>
      </c>
      <c r="AP491">
        <f t="shared" si="246"/>
        <v>1.1494076198990254E-2</v>
      </c>
      <c r="AQ491">
        <f t="shared" si="247"/>
        <v>2.5122499067946214E-2</v>
      </c>
      <c r="AR491">
        <f t="shared" si="248"/>
        <v>1.2111740544147605E-2</v>
      </c>
      <c r="AS491">
        <f t="shared" si="249"/>
        <v>6.7058419148386421E-3</v>
      </c>
      <c r="AT491">
        <f t="shared" si="250"/>
        <v>2.6209951167077663E-2</v>
      </c>
      <c r="AU491">
        <f t="shared" si="251"/>
        <v>7.0945514862962048E-3</v>
      </c>
      <c r="AV491">
        <f t="shared" si="252"/>
        <v>1.5764980925378428E-2</v>
      </c>
      <c r="AW491">
        <f t="shared" si="253"/>
        <v>1.309825905065193E-2</v>
      </c>
      <c r="AX491">
        <f t="shared" si="254"/>
        <v>1.71417484445609E-2</v>
      </c>
      <c r="AY491">
        <f t="shared" si="255"/>
        <v>1.0000000000000002</v>
      </c>
      <c r="BA491" cm="1">
        <f t="array" ref="BA491">SUM(AJ491:AX491*C491:Q491)</f>
        <v>-1.6366254396696815E-2</v>
      </c>
    </row>
    <row r="492" spans="2:53" x14ac:dyDescent="0.3">
      <c r="B492" s="1">
        <f>'Problem 1 and 2'!B493</f>
        <v>41145</v>
      </c>
      <c r="C492" s="5">
        <f>('Problem 1 and 2'!C493-'Problem 1 and 2'!C494)/'Problem 1 and 2'!C494</f>
        <v>-2.9999999999999954E-2</v>
      </c>
      <c r="D492" s="5">
        <f>('Problem 1 and 2'!D493-'Problem 1 and 2'!D494)/'Problem 1 and 2'!D494</f>
        <v>-5.1201011378002585E-2</v>
      </c>
      <c r="E492" s="5">
        <f>('Problem 1 and 2'!E493-'Problem 1 and 2'!E494)/'Problem 1 and 2'!E494</f>
        <v>-1.6766845934830785E-2</v>
      </c>
      <c r="F492" s="5">
        <f>('Problem 1 and 2'!F493-'Problem 1 and 2'!F494)/'Problem 1 and 2'!F494</f>
        <v>2.5789813023856124E-3</v>
      </c>
      <c r="G492" s="5">
        <f>('Problem 1 and 2'!G493-'Problem 1 and 2'!G494)/'Problem 1 and 2'!G494</f>
        <v>-4.670126019273544E-2</v>
      </c>
      <c r="H492" s="5">
        <f>('Problem 1 and 2'!H493-'Problem 1 and 2'!H494)/'Problem 1 and 2'!H494</f>
        <v>-2.4E-2</v>
      </c>
      <c r="I492" s="5">
        <f>('Problem 1 and 2'!I493-'Problem 1 and 2'!I494)/'Problem 1 and 2'!I494</f>
        <v>-2.9268292682926751E-2</v>
      </c>
      <c r="J492" s="5">
        <f>('Problem 1 and 2'!J493-'Problem 1 and 2'!J494)/'Problem 1 and 2'!J494</f>
        <v>-4.449042938437673E-2</v>
      </c>
      <c r="K492" s="5">
        <f>('Problem 1 and 2'!K493-'Problem 1 and 2'!K494)/'Problem 1 and 2'!K494</f>
        <v>-2.3313905079100687E-2</v>
      </c>
      <c r="L492" s="5">
        <f>('Problem 1 and 2'!L493-'Problem 1 and 2'!L494)/'Problem 1 and 2'!L494</f>
        <v>-2.0447906523855974E-2</v>
      </c>
      <c r="M492" s="5">
        <f>('Problem 1 and 2'!M493-'Problem 1 and 2'!M494)/'Problem 1 and 2'!M494</f>
        <v>-2.0911752404851696E-2</v>
      </c>
      <c r="N492" s="5">
        <f>('Problem 1 and 2'!N493-'Problem 1 and 2'!N494)/'Problem 1 and 2'!N494</f>
        <v>-1.9083969465648856E-2</v>
      </c>
      <c r="O492" s="5">
        <f>('Problem 1 and 2'!O493-'Problem 1 and 2'!O494)/'Problem 1 and 2'!O494</f>
        <v>-5.0135501355013594E-2</v>
      </c>
      <c r="P492" s="5">
        <f>('Problem 1 and 2'!P493-'Problem 1 and 2'!P494)/'Problem 1 and 2'!P494</f>
        <v>-8.9316987740805584E-2</v>
      </c>
      <c r="Q492" s="5">
        <f>('Problem 1 and 2'!Q493-'Problem 1 and 2'!Q494)/'Problem 1 and 2'!Q494</f>
        <v>-2.6659103800340318E-2</v>
      </c>
      <c r="S492">
        <f t="shared" si="224"/>
        <v>0.15788444231976556</v>
      </c>
      <c r="T492">
        <f t="shared" si="225"/>
        <v>1.4462807675923681</v>
      </c>
      <c r="U492">
        <f t="shared" si="226"/>
        <v>0.59546056960624738</v>
      </c>
      <c r="V492">
        <f t="shared" si="227"/>
        <v>0.37203012203462255</v>
      </c>
      <c r="W492">
        <f t="shared" si="228"/>
        <v>0.23570651472260173</v>
      </c>
      <c r="X492">
        <f t="shared" si="229"/>
        <v>13.278911564625867</v>
      </c>
      <c r="Y492">
        <f t="shared" si="230"/>
        <v>0.21348659003831402</v>
      </c>
      <c r="Z492">
        <f t="shared" si="231"/>
        <v>0.47903311873518367</v>
      </c>
      <c r="AA492">
        <f t="shared" si="232"/>
        <v>0.21950903070712408</v>
      </c>
      <c r="AB492">
        <f t="shared" si="233"/>
        <v>0.12170624411830692</v>
      </c>
      <c r="AC492">
        <f t="shared" si="234"/>
        <v>0.4861196941732624</v>
      </c>
      <c r="AD492">
        <f t="shared" si="235"/>
        <v>0.13080291156465709</v>
      </c>
      <c r="AE492">
        <f t="shared" si="236"/>
        <v>0.29342138932541034</v>
      </c>
      <c r="AF492">
        <f t="shared" si="237"/>
        <v>0.24895013188533913</v>
      </c>
      <c r="AG492">
        <f t="shared" si="238"/>
        <v>0.32049497771881963</v>
      </c>
      <c r="AH492">
        <f t="shared" si="239"/>
        <v>18.599798069167893</v>
      </c>
      <c r="AJ492">
        <f t="shared" si="240"/>
        <v>8.4885030328089427E-3</v>
      </c>
      <c r="AK492">
        <f t="shared" si="241"/>
        <v>7.7757874693801507E-2</v>
      </c>
      <c r="AL492">
        <f t="shared" si="242"/>
        <v>3.2014356682361918E-2</v>
      </c>
      <c r="AM492">
        <f t="shared" si="243"/>
        <v>2.0001836614093209E-2</v>
      </c>
      <c r="AN492">
        <f t="shared" si="244"/>
        <v>1.2672530843940858E-2</v>
      </c>
      <c r="AO492">
        <f t="shared" si="245"/>
        <v>0.71392772734655452</v>
      </c>
      <c r="AP492">
        <f t="shared" si="246"/>
        <v>1.1477898267734521E-2</v>
      </c>
      <c r="AQ492">
        <f t="shared" si="247"/>
        <v>2.5754748355534936E-2</v>
      </c>
      <c r="AR492">
        <f t="shared" si="248"/>
        <v>1.180168891569823E-2</v>
      </c>
      <c r="AS492">
        <f t="shared" si="249"/>
        <v>6.5434174965616574E-3</v>
      </c>
      <c r="AT492">
        <f t="shared" si="250"/>
        <v>2.6135751171357215E-2</v>
      </c>
      <c r="AU492">
        <f t="shared" si="251"/>
        <v>7.0324909484626935E-3</v>
      </c>
      <c r="AV492">
        <f t="shared" si="252"/>
        <v>1.577551477893745E-2</v>
      </c>
      <c r="AW492">
        <f t="shared" si="253"/>
        <v>1.3384561002197834E-2</v>
      </c>
      <c r="AX492">
        <f t="shared" si="254"/>
        <v>1.7231099849954325E-2</v>
      </c>
      <c r="AY492">
        <f t="shared" si="255"/>
        <v>0.99999999999999978</v>
      </c>
      <c r="BA492" cm="1">
        <f t="array" ref="BA492">SUM(AJ492:AX492*C492:Q492)</f>
        <v>-2.7464441794362408E-2</v>
      </c>
    </row>
    <row r="493" spans="2:53" x14ac:dyDescent="0.3">
      <c r="B493" s="1">
        <f>'Problem 1 and 2'!B494</f>
        <v>41138</v>
      </c>
      <c r="C493" s="5">
        <f>('Problem 1 and 2'!C494-'Problem 1 and 2'!C495)/'Problem 1 and 2'!C495</f>
        <v>8.4033613445378148E-3</v>
      </c>
      <c r="D493" s="5">
        <f>('Problem 1 and 2'!D494-'Problem 1 and 2'!D495)/'Problem 1 and 2'!D495</f>
        <v>-7.5282308657465711E-3</v>
      </c>
      <c r="E493" s="5">
        <f>('Problem 1 and 2'!E494-'Problem 1 and 2'!E495)/'Problem 1 and 2'!E495</f>
        <v>1.0549872122762184E-2</v>
      </c>
      <c r="F493" s="5">
        <f>('Problem 1 and 2'!F494-'Problem 1 and 2'!F495)/'Problem 1 and 2'!F495</f>
        <v>2.5856496444732289E-3</v>
      </c>
      <c r="G493" s="5">
        <f>('Problem 1 and 2'!G494-'Problem 1 and 2'!G495)/'Problem 1 and 2'!G495</f>
        <v>3.6098310291858816E-2</v>
      </c>
      <c r="H493" s="5">
        <f>('Problem 1 and 2'!H494-'Problem 1 and 2'!H495)/'Problem 1 and 2'!H495</f>
        <v>1.0101010101010102E-2</v>
      </c>
      <c r="I493" s="5">
        <f>('Problem 1 and 2'!I494-'Problem 1 and 2'!I495)/'Problem 1 and 2'!I495</f>
        <v>4.9019607843136456E-3</v>
      </c>
      <c r="J493" s="5">
        <f>('Problem 1 and 2'!J494-'Problem 1 and 2'!J495)/'Problem 1 and 2'!J495</f>
        <v>5.1759834368541788E-4</v>
      </c>
      <c r="K493" s="5">
        <f>('Problem 1 and 2'!K494-'Problem 1 and 2'!K495)/'Problem 1 and 2'!K495</f>
        <v>3.4453057708871665E-2</v>
      </c>
      <c r="L493" s="5">
        <f>('Problem 1 and 2'!L494-'Problem 1 and 2'!L495)/'Problem 1 and 2'!L495</f>
        <v>3.4864973800886823E-2</v>
      </c>
      <c r="M493" s="5">
        <f>('Problem 1 and 2'!M494-'Problem 1 and 2'!M495)/'Problem 1 and 2'!M495</f>
        <v>-9.9378881987576759E-3</v>
      </c>
      <c r="N493" s="5">
        <f>('Problem 1 and 2'!N494-'Problem 1 and 2'!N495)/'Problem 1 and 2'!N495</f>
        <v>4.7938638542665392E-3</v>
      </c>
      <c r="O493" s="5">
        <f>('Problem 1 and 2'!O494-'Problem 1 and 2'!O495)/'Problem 1 and 2'!O495</f>
        <v>1.722949689869056E-2</v>
      </c>
      <c r="P493" s="5">
        <f>('Problem 1 and 2'!P494-'Problem 1 and 2'!P495)/'Problem 1 and 2'!P495</f>
        <v>-2.142245072836323E-2</v>
      </c>
      <c r="Q493" s="5">
        <f>('Problem 1 and 2'!Q494-'Problem 1 and 2'!Q495)/'Problem 1 and 2'!Q495</f>
        <v>5.704506560182415E-3</v>
      </c>
      <c r="S493">
        <f t="shared" si="224"/>
        <v>0.16276746630903666</v>
      </c>
      <c r="T493">
        <f t="shared" si="225"/>
        <v>1.5243278976223362</v>
      </c>
      <c r="U493">
        <f t="shared" si="226"/>
        <v>0.60561481998885069</v>
      </c>
      <c r="V493">
        <f t="shared" si="227"/>
        <v>0.37107313136700937</v>
      </c>
      <c r="W493">
        <f t="shared" si="228"/>
        <v>0.24725356793218489</v>
      </c>
      <c r="X493">
        <f t="shared" si="229"/>
        <v>13.605442176870765</v>
      </c>
      <c r="Y493">
        <f t="shared" si="230"/>
        <v>0.21992337164750941</v>
      </c>
      <c r="Z493">
        <f t="shared" si="231"/>
        <v>0.50133785517872775</v>
      </c>
      <c r="AA493">
        <f t="shared" si="232"/>
        <v>0.22474880296611766</v>
      </c>
      <c r="AB493">
        <f t="shared" si="233"/>
        <v>0.1242468317191861</v>
      </c>
      <c r="AC493">
        <f t="shared" si="234"/>
        <v>0.49650243005906475</v>
      </c>
      <c r="AD493">
        <f t="shared" si="235"/>
        <v>0.13334771529159595</v>
      </c>
      <c r="AE493">
        <f t="shared" si="236"/>
        <v>0.30890868091605256</v>
      </c>
      <c r="AF493">
        <f t="shared" si="237"/>
        <v>0.27336639482024738</v>
      </c>
      <c r="AG493">
        <f t="shared" si="238"/>
        <v>0.32927310356543066</v>
      </c>
      <c r="AH493">
        <f t="shared" si="239"/>
        <v>19.128134246254117</v>
      </c>
      <c r="AJ493">
        <f t="shared" si="240"/>
        <v>8.5093226664755134E-3</v>
      </c>
      <c r="AK493">
        <f t="shared" si="241"/>
        <v>7.9690359655482185E-2</v>
      </c>
      <c r="AL493">
        <f t="shared" si="242"/>
        <v>3.166094571442319E-2</v>
      </c>
      <c r="AM493">
        <f t="shared" si="243"/>
        <v>1.9399337467514741E-2</v>
      </c>
      <c r="AN493">
        <f t="shared" si="244"/>
        <v>1.2926172764633584E-2</v>
      </c>
      <c r="AO493">
        <f t="shared" si="245"/>
        <v>0.71127910342510969</v>
      </c>
      <c r="AP493">
        <f t="shared" si="246"/>
        <v>1.149737704766356E-2</v>
      </c>
      <c r="AQ493">
        <f t="shared" si="247"/>
        <v>2.620944880062755E-2</v>
      </c>
      <c r="AR493">
        <f t="shared" si="248"/>
        <v>1.1749645839616086E-2</v>
      </c>
      <c r="AS493">
        <f t="shared" si="249"/>
        <v>6.49550186754453E-3</v>
      </c>
      <c r="AT493">
        <f t="shared" si="250"/>
        <v>2.5956657542608754E-2</v>
      </c>
      <c r="AU493">
        <f t="shared" si="251"/>
        <v>6.9712870881648882E-3</v>
      </c>
      <c r="AV493">
        <f t="shared" si="252"/>
        <v>1.6149441285761911E-2</v>
      </c>
      <c r="AW493">
        <f t="shared" si="253"/>
        <v>1.429132560975104E-2</v>
      </c>
      <c r="AX493">
        <f t="shared" si="254"/>
        <v>1.7214073224622657E-2</v>
      </c>
      <c r="AY493">
        <f t="shared" si="255"/>
        <v>0.99999999999999989</v>
      </c>
      <c r="BA493" cm="1">
        <f t="array" ref="BA493">SUM(AJ493:AX493*C493:Q493)</f>
        <v>8.05396546147066E-3</v>
      </c>
    </row>
    <row r="494" spans="2:53" x14ac:dyDescent="0.3">
      <c r="B494" s="1">
        <f>'Problem 1 and 2'!B495</f>
        <v>41131</v>
      </c>
      <c r="C494" s="5">
        <f>('Problem 1 and 2'!C495-'Problem 1 and 2'!C496)/'Problem 1 and 2'!C496</f>
        <v>-1.5715467328370602E-2</v>
      </c>
      <c r="D494" s="5">
        <f>('Problem 1 and 2'!D495-'Problem 1 and 2'!D496)/'Problem 1 and 2'!D496</f>
        <v>1.8530351437699637E-2</v>
      </c>
      <c r="E494" s="5">
        <f>('Problem 1 and 2'!E495-'Problem 1 and 2'!E496)/'Problem 1 and 2'!E496</f>
        <v>-3.694581280788177E-2</v>
      </c>
      <c r="F494" s="5">
        <f>('Problem 1 and 2'!F495-'Problem 1 and 2'!F496)/'Problem 1 and 2'!F496</f>
        <v>-1.4021669853409873E-2</v>
      </c>
      <c r="G494" s="5">
        <f>('Problem 1 and 2'!G495-'Problem 1 and 2'!G496)/'Problem 1 and 2'!G496</f>
        <v>1.0085337470907547E-2</v>
      </c>
      <c r="H494" s="5">
        <f>('Problem 1 and 2'!H495-'Problem 1 and 2'!H496)/'Problem 1 and 2'!H496</f>
        <v>-3.2068830660930733E-2</v>
      </c>
      <c r="I494" s="5">
        <f>('Problem 1 and 2'!I495-'Problem 1 and 2'!I496)/'Problem 1 and 2'!I496</f>
        <v>-8.3333333333332552E-3</v>
      </c>
      <c r="J494" s="5">
        <f>('Problem 1 and 2'!J495-'Problem 1 and 2'!J496)/'Problem 1 and 2'!J496</f>
        <v>1.5239096163951535E-2</v>
      </c>
      <c r="K494" s="5">
        <f>('Problem 1 and 2'!K495-'Problem 1 and 2'!K496)/'Problem 1 and 2'!K496</f>
        <v>-5.1413881748073164E-3</v>
      </c>
      <c r="L494" s="5">
        <f>('Problem 1 and 2'!L495-'Problem 1 and 2'!L496)/'Problem 1 and 2'!L496</f>
        <v>-7.0042025215129363E-3</v>
      </c>
      <c r="M494" s="5">
        <f>('Problem 1 and 2'!M495-'Problem 1 and 2'!M496)/'Problem 1 and 2'!M496</f>
        <v>-3.7128712871287942E-3</v>
      </c>
      <c r="N494" s="5">
        <f>('Problem 1 and 2'!N495-'Problem 1 and 2'!N496)/'Problem 1 and 2'!N496</f>
        <v>1.9550342130987292E-2</v>
      </c>
      <c r="O494" s="5">
        <f>('Problem 1 and 2'!O495-'Problem 1 and 2'!O496)/'Problem 1 and 2'!O496</f>
        <v>1.6818500350385464E-2</v>
      </c>
      <c r="P494" s="5">
        <f>('Problem 1 and 2'!P495-'Problem 1 and 2'!P496)/'Problem 1 and 2'!P496</f>
        <v>4.7576301615798886E-2</v>
      </c>
      <c r="Q494" s="5">
        <f>('Problem 1 and 2'!Q495-'Problem 1 and 2'!Q496)/'Problem 1 and 2'!Q496</f>
        <v>3.727810650887587E-2</v>
      </c>
      <c r="S494">
        <f t="shared" si="224"/>
        <v>0.16141107075646136</v>
      </c>
      <c r="T494">
        <f t="shared" si="225"/>
        <v>1.5358904354045537</v>
      </c>
      <c r="U494">
        <f t="shared" si="226"/>
        <v>0.59929236220345616</v>
      </c>
      <c r="V494">
        <f t="shared" si="227"/>
        <v>0.37011614069939619</v>
      </c>
      <c r="W494">
        <f t="shared" si="228"/>
        <v>0.23863909966471808</v>
      </c>
      <c r="X494">
        <f t="shared" si="229"/>
        <v>13.469387755102057</v>
      </c>
      <c r="Y494">
        <f t="shared" si="230"/>
        <v>0.21885057471264352</v>
      </c>
      <c r="Z494">
        <f t="shared" si="231"/>
        <v>0.50107849777822144</v>
      </c>
      <c r="AA494">
        <f t="shared" si="232"/>
        <v>0.21726341402469823</v>
      </c>
      <c r="AB494">
        <f t="shared" si="233"/>
        <v>0.12006091119583279</v>
      </c>
      <c r="AC494">
        <f t="shared" si="234"/>
        <v>0.50148614328424979</v>
      </c>
      <c r="AD494">
        <f t="shared" si="235"/>
        <v>0.13271151435986123</v>
      </c>
      <c r="AE494">
        <f t="shared" si="236"/>
        <v>0.30367648781110584</v>
      </c>
      <c r="AF494">
        <f t="shared" si="237"/>
        <v>0.27935077299056799</v>
      </c>
      <c r="AG494">
        <f t="shared" si="238"/>
        <v>0.32740541721508792</v>
      </c>
      <c r="AH494">
        <f t="shared" si="239"/>
        <v>18.97662059720291</v>
      </c>
      <c r="AJ494">
        <f t="shared" si="240"/>
        <v>8.5057858394583068E-3</v>
      </c>
      <c r="AK494">
        <f t="shared" si="241"/>
        <v>8.0935929953246721E-2</v>
      </c>
      <c r="AL494">
        <f t="shared" si="242"/>
        <v>3.1580562995067195E-2</v>
      </c>
      <c r="AM494">
        <f t="shared" si="243"/>
        <v>1.950379620035983E-2</v>
      </c>
      <c r="AN494">
        <f t="shared" si="244"/>
        <v>1.2575426612043489E-2</v>
      </c>
      <c r="AO494">
        <f t="shared" si="245"/>
        <v>0.70978853616788862</v>
      </c>
      <c r="AP494">
        <f t="shared" si="246"/>
        <v>1.1532642157840335E-2</v>
      </c>
      <c r="AQ494">
        <f t="shared" si="247"/>
        <v>2.6405043785935139E-2</v>
      </c>
      <c r="AR494">
        <f t="shared" si="248"/>
        <v>1.1449004469042403E-2</v>
      </c>
      <c r="AS494">
        <f t="shared" si="249"/>
        <v>6.3267803970075351E-3</v>
      </c>
      <c r="AT494">
        <f t="shared" si="250"/>
        <v>2.6426525245394177E-2</v>
      </c>
      <c r="AU494">
        <f t="shared" si="251"/>
        <v>6.9934219151444937E-3</v>
      </c>
      <c r="AV494">
        <f t="shared" si="252"/>
        <v>1.6002664239167366E-2</v>
      </c>
      <c r="AW494">
        <f t="shared" si="253"/>
        <v>1.4720786114664871E-2</v>
      </c>
      <c r="AX494">
        <f t="shared" si="254"/>
        <v>1.7253093907739631E-2</v>
      </c>
      <c r="AY494">
        <f t="shared" si="255"/>
        <v>1</v>
      </c>
      <c r="BA494" cm="1">
        <f t="array" ref="BA494">SUM(AJ494:AX494*C494:Q494)</f>
        <v>-2.0855032110015447E-2</v>
      </c>
    </row>
    <row r="495" spans="2:53" x14ac:dyDescent="0.3">
      <c r="B495" s="1">
        <f>'Problem 1 and 2'!B496</f>
        <v>41124</v>
      </c>
      <c r="C495" s="5">
        <f>('Problem 1 and 2'!C496-'Problem 1 and 2'!C497)/'Problem 1 and 2'!C497</f>
        <v>1.0869565217391399E-2</v>
      </c>
      <c r="D495" s="5">
        <f>('Problem 1 and 2'!D496-'Problem 1 and 2'!D497)/'Problem 1 and 2'!D497</f>
        <v>3.3003300330033035E-2</v>
      </c>
      <c r="E495" s="5">
        <f>('Problem 1 and 2'!E496-'Problem 1 and 2'!E497)/'Problem 1 and 2'!E497</f>
        <v>2.1704938659956069E-2</v>
      </c>
      <c r="F495" s="5">
        <f>('Problem 1 and 2'!F496-'Problem 1 and 2'!F497)/'Problem 1 and 2'!F497</f>
        <v>4.8796791443850296E-2</v>
      </c>
      <c r="G495" s="5">
        <f>('Problem 1 and 2'!G496-'Problem 1 and 2'!G497)/'Problem 1 and 2'!G497</f>
        <v>3.2852564102564173E-2</v>
      </c>
      <c r="H495" s="5">
        <f>('Problem 1 and 2'!H496-'Problem 1 and 2'!H497)/'Problem 1 and 2'!H497</f>
        <v>2.7320208919244606E-2</v>
      </c>
      <c r="I495" s="5">
        <f>('Problem 1 and 2'!I496-'Problem 1 and 2'!I497)/'Problem 1 and 2'!I497</f>
        <v>1.9830028328611981E-2</v>
      </c>
      <c r="J495" s="5">
        <f>('Problem 1 and 2'!J496-'Problem 1 and 2'!J497)/'Problem 1 and 2'!J497</f>
        <v>9.5490716180371953E-3</v>
      </c>
      <c r="K495" s="5">
        <f>('Problem 1 and 2'!K496-'Problem 1 and 2'!K497)/'Problem 1 and 2'!K497</f>
        <v>6.902502157031855E-3</v>
      </c>
      <c r="L495" s="5">
        <f>('Problem 1 and 2'!L496-'Problem 1 and 2'!L497)/'Problem 1 and 2'!L497</f>
        <v>1.3179237631792348E-2</v>
      </c>
      <c r="M495" s="5">
        <f>('Problem 1 and 2'!M496-'Problem 1 and 2'!M497)/'Problem 1 and 2'!M497</f>
        <v>3.6783575705731333E-2</v>
      </c>
      <c r="N495" s="5">
        <f>('Problem 1 and 2'!N496-'Problem 1 and 2'!N497)/'Problem 1 and 2'!N497</f>
        <v>-2.923976608187107E-3</v>
      </c>
      <c r="O495" s="5">
        <f>('Problem 1 and 2'!O496-'Problem 1 and 2'!O497)/'Problem 1 and 2'!O497</f>
        <v>1.9285714285714205E-2</v>
      </c>
      <c r="P495" s="5">
        <f>('Problem 1 and 2'!P496-'Problem 1 and 2'!P497)/'Problem 1 and 2'!P497</f>
        <v>1.9213174748398863E-2</v>
      </c>
      <c r="Q495" s="5">
        <f>('Problem 1 and 2'!Q496-'Problem 1 and 2'!Q497)/'Problem 1 and 2'!Q497</f>
        <v>6.551518761167302E-3</v>
      </c>
      <c r="S495">
        <f t="shared" si="224"/>
        <v>0.16398822230635443</v>
      </c>
      <c r="T495">
        <f t="shared" si="225"/>
        <v>1.507947635764195</v>
      </c>
      <c r="U495">
        <f t="shared" si="226"/>
        <v>0.62228311778670897</v>
      </c>
      <c r="V495">
        <f t="shared" si="227"/>
        <v>0.3753795893712687</v>
      </c>
      <c r="W495">
        <f t="shared" si="228"/>
        <v>0.23625637439924857</v>
      </c>
      <c r="X495">
        <f t="shared" si="229"/>
        <v>13.915646258503417</v>
      </c>
      <c r="Y495">
        <f t="shared" si="230"/>
        <v>0.22068965517241362</v>
      </c>
      <c r="Z495">
        <f t="shared" si="231"/>
        <v>0.49355713316353805</v>
      </c>
      <c r="AA495">
        <f t="shared" si="232"/>
        <v>0.21838622236591118</v>
      </c>
      <c r="AB495">
        <f t="shared" si="233"/>
        <v>0.12090777372945917</v>
      </c>
      <c r="AC495">
        <f t="shared" si="234"/>
        <v>0.50335503574369422</v>
      </c>
      <c r="AD495">
        <f t="shared" si="235"/>
        <v>0.13016671063292237</v>
      </c>
      <c r="AE495">
        <f t="shared" si="236"/>
        <v>0.298653582430357</v>
      </c>
      <c r="AF495">
        <f t="shared" si="237"/>
        <v>0.26666389126948825</v>
      </c>
      <c r="AG495">
        <f t="shared" si="238"/>
        <v>0.31563899320792843</v>
      </c>
      <c r="AH495">
        <f t="shared" si="239"/>
        <v>19.389520195846909</v>
      </c>
      <c r="AJ495">
        <f t="shared" si="240"/>
        <v>8.4575698960038977E-3</v>
      </c>
      <c r="AK495">
        <f t="shared" si="241"/>
        <v>7.7771271312179563E-2</v>
      </c>
      <c r="AL495">
        <f t="shared" si="242"/>
        <v>3.2093786308337709E-2</v>
      </c>
      <c r="AM495">
        <f t="shared" si="243"/>
        <v>1.9359921523569842E-2</v>
      </c>
      <c r="AN495">
        <f t="shared" si="244"/>
        <v>1.2184745780860163E-2</v>
      </c>
      <c r="AO495">
        <f t="shared" si="245"/>
        <v>0.71768904634803932</v>
      </c>
      <c r="AP495">
        <f t="shared" si="246"/>
        <v>1.1381903881235994E-2</v>
      </c>
      <c r="AQ495">
        <f t="shared" si="247"/>
        <v>2.5454839943344978E-2</v>
      </c>
      <c r="AR495">
        <f t="shared" si="248"/>
        <v>1.1263106057296244E-2</v>
      </c>
      <c r="AS495">
        <f t="shared" si="249"/>
        <v>6.2357279864695527E-3</v>
      </c>
      <c r="AT495">
        <f t="shared" si="250"/>
        <v>2.5960159439711618E-2</v>
      </c>
      <c r="AU495">
        <f t="shared" si="251"/>
        <v>6.7132507312276405E-3</v>
      </c>
      <c r="AV495">
        <f t="shared" si="252"/>
        <v>1.5402835109572559E-2</v>
      </c>
      <c r="AW495">
        <f t="shared" si="253"/>
        <v>1.3752990717460129E-2</v>
      </c>
      <c r="AX495">
        <f t="shared" si="254"/>
        <v>1.6278844964690564E-2</v>
      </c>
      <c r="AY495">
        <f t="shared" si="255"/>
        <v>0.99999999999999967</v>
      </c>
      <c r="BA495" cm="1">
        <f t="array" ref="BA495">SUM(AJ495:AX495*C495:Q495)</f>
        <v>2.6539571147090806E-2</v>
      </c>
    </row>
    <row r="496" spans="2:53" x14ac:dyDescent="0.3">
      <c r="B496" s="1">
        <f>'Problem 1 and 2'!B497</f>
        <v>41117</v>
      </c>
      <c r="C496" s="5">
        <f>('Problem 1 and 2'!C497-'Problem 1 and 2'!C498)/'Problem 1 and 2'!C498</f>
        <v>6.785714285714281E-2</v>
      </c>
      <c r="D496" s="5">
        <f>('Problem 1 and 2'!D497-'Problem 1 and 2'!D498)/'Problem 1 and 2'!D498</f>
        <v>3.0612244897959311E-2</v>
      </c>
      <c r="E496" s="5">
        <f>('Problem 1 and 2'!E497-'Problem 1 and 2'!E498)/'Problem 1 and 2'!E498</f>
        <v>-1.5179677819083129E-2</v>
      </c>
      <c r="F496" s="5">
        <f>('Problem 1 and 2'!F497-'Problem 1 and 2'!F498)/'Problem 1 and 2'!F498</f>
        <v>3.3534540576793549E-3</v>
      </c>
      <c r="G496" s="5">
        <f>('Problem 1 and 2'!G497-'Problem 1 and 2'!G498)/'Problem 1 and 2'!G498</f>
        <v>2.7160493827160469E-2</v>
      </c>
      <c r="H496" s="5">
        <f>('Problem 1 and 2'!H497-'Problem 1 and 2'!H498)/'Problem 1 and 2'!H498</f>
        <v>5.2504038772213709E-3</v>
      </c>
      <c r="I496" s="5">
        <f>('Problem 1 and 2'!I497-'Problem 1 and 2'!I498)/'Problem 1 and 2'!I498</f>
        <v>4.6701260192735232E-2</v>
      </c>
      <c r="J496" s="5">
        <f>('Problem 1 and 2'!J497-'Problem 1 and 2'!J498)/'Problem 1 and 2'!J498</f>
        <v>1.4531754574811564E-2</v>
      </c>
      <c r="K496" s="5">
        <f>('Problem 1 and 2'!K497-'Problem 1 and 2'!K498)/'Problem 1 and 2'!K498</f>
        <v>2.5951557093426203E-3</v>
      </c>
      <c r="L496" s="5">
        <f>('Problem 1 and 2'!L497-'Problem 1 and 2'!L498)/'Problem 1 and 2'!L498</f>
        <v>8.1766148814390541E-3</v>
      </c>
      <c r="M496" s="5">
        <f>('Problem 1 and 2'!M497-'Problem 1 and 2'!M498)/'Problem 1 and 2'!M498</f>
        <v>1.5638575152041853E-2</v>
      </c>
      <c r="N496" s="5">
        <f>('Problem 1 and 2'!N497-'Problem 1 and 2'!N498)/'Problem 1 and 2'!N498</f>
        <v>1.0837438423645264E-2</v>
      </c>
      <c r="O496" s="5">
        <f>('Problem 1 and 2'!O497-'Problem 1 and 2'!O498)/'Problem 1 and 2'!O498</f>
        <v>5.1840721262208914E-2</v>
      </c>
      <c r="P496" s="5">
        <f>('Problem 1 and 2'!P497-'Problem 1 and 2'!P498)/'Problem 1 and 2'!P498</f>
        <v>-3.3598585322723078E-2</v>
      </c>
      <c r="Q496" s="5">
        <f>('Problem 1 and 2'!Q497-'Problem 1 and 2'!Q498)/'Problem 1 and 2'!Q498</f>
        <v>5.2664576802507961E-2</v>
      </c>
      <c r="S496">
        <f t="shared" si="224"/>
        <v>0.16222490808800652</v>
      </c>
      <c r="T496">
        <f t="shared" si="225"/>
        <v>1.4597703950049556</v>
      </c>
      <c r="U496">
        <f t="shared" si="226"/>
        <v>0.6090634333263385</v>
      </c>
      <c r="V496">
        <f t="shared" si="227"/>
        <v>0.35791450968732819</v>
      </c>
      <c r="W496">
        <f t="shared" si="228"/>
        <v>0.22874162548507543</v>
      </c>
      <c r="X496">
        <f t="shared" si="229"/>
        <v>13.545578231292533</v>
      </c>
      <c r="Y496">
        <f t="shared" si="230"/>
        <v>0.21639846743295002</v>
      </c>
      <c r="Z496">
        <f t="shared" si="231"/>
        <v>0.48888869995442419</v>
      </c>
      <c r="AA496">
        <f t="shared" si="232"/>
        <v>0.21688914457762731</v>
      </c>
      <c r="AB496">
        <f t="shared" si="233"/>
        <v>0.11933502902415302</v>
      </c>
      <c r="AC496">
        <f t="shared" si="234"/>
        <v>0.4854967300201144</v>
      </c>
      <c r="AD496">
        <f t="shared" si="235"/>
        <v>0.13054843119196319</v>
      </c>
      <c r="AE496">
        <f t="shared" si="236"/>
        <v>0.2930028138770146</v>
      </c>
      <c r="AF496">
        <f t="shared" si="237"/>
        <v>0.26163701360641894</v>
      </c>
      <c r="AG496">
        <f t="shared" si="238"/>
        <v>0.31358453822255139</v>
      </c>
      <c r="AH496">
        <f t="shared" si="239"/>
        <v>18.889073970791447</v>
      </c>
      <c r="AJ496">
        <f t="shared" si="240"/>
        <v>8.5882933350178072E-3</v>
      </c>
      <c r="AK496">
        <f t="shared" si="241"/>
        <v>7.7281204852192739E-2</v>
      </c>
      <c r="AL496">
        <f t="shared" si="242"/>
        <v>3.2244218762028543E-2</v>
      </c>
      <c r="AM496">
        <f t="shared" si="243"/>
        <v>1.8948229555391573E-2</v>
      </c>
      <c r="AN496">
        <f t="shared" si="244"/>
        <v>1.2109732104325664E-2</v>
      </c>
      <c r="AO496">
        <f t="shared" si="245"/>
        <v>0.71711182095206627</v>
      </c>
      <c r="AP496">
        <f t="shared" si="246"/>
        <v>1.1456277198531347E-2</v>
      </c>
      <c r="AQ496">
        <f t="shared" si="247"/>
        <v>2.5882089334310542E-2</v>
      </c>
      <c r="AR496">
        <f t="shared" si="248"/>
        <v>1.1482253969305608E-2</v>
      </c>
      <c r="AS496">
        <f t="shared" si="249"/>
        <v>6.3176749272454103E-3</v>
      </c>
      <c r="AT496">
        <f t="shared" si="250"/>
        <v>2.5702516214974207E-2</v>
      </c>
      <c r="AU496">
        <f t="shared" si="251"/>
        <v>6.9113198134452139E-3</v>
      </c>
      <c r="AV496">
        <f t="shared" si="252"/>
        <v>1.5511761684563823E-2</v>
      </c>
      <c r="AW496">
        <f t="shared" si="253"/>
        <v>1.3851235587885011E-2</v>
      </c>
      <c r="AX496">
        <f t="shared" si="254"/>
        <v>1.6601371708716554E-2</v>
      </c>
      <c r="AY496">
        <f t="shared" si="255"/>
        <v>1.0000000000000002</v>
      </c>
      <c r="BA496" cm="1">
        <f t="array" ref="BA496">SUM(AJ496:AX496*C496:Q496)</f>
        <v>9.2991514977359795E-3</v>
      </c>
    </row>
    <row r="497" spans="2:53" x14ac:dyDescent="0.3">
      <c r="B497" s="1">
        <f>'Problem 1 and 2'!B498</f>
        <v>41110</v>
      </c>
      <c r="C497" s="5">
        <f>('Problem 1 and 2'!C498-'Problem 1 and 2'!C499)/'Problem 1 and 2'!C499</f>
        <v>-7.9716563330381376E-3</v>
      </c>
      <c r="D497" s="5">
        <f>('Problem 1 and 2'!D498-'Problem 1 and 2'!D499)/'Problem 1 and 2'!D499</f>
        <v>-1.8036072144288599E-2</v>
      </c>
      <c r="E497" s="5">
        <f>('Problem 1 and 2'!E498-'Problem 1 and 2'!E499)/'Problem 1 and 2'!E499</f>
        <v>7.1762870514820946E-3</v>
      </c>
      <c r="F497" s="5">
        <f>('Problem 1 and 2'!F498-'Problem 1 and 2'!F499)/'Problem 1 and 2'!F499</f>
        <v>6.8817204301075241E-2</v>
      </c>
      <c r="G497" s="5">
        <f>('Problem 1 and 2'!G498-'Problem 1 and 2'!G499)/'Problem 1 and 2'!G499</f>
        <v>2.4752475247524519E-3</v>
      </c>
      <c r="H497" s="5">
        <f>('Problem 1 and 2'!H498-'Problem 1 and 2'!H499)/'Problem 1 and 2'!H499</f>
        <v>3.2414910858994447E-3</v>
      </c>
      <c r="I497" s="5">
        <f>('Problem 1 and 2'!I498-'Problem 1 and 2'!I499)/'Problem 1 and 2'!I499</f>
        <v>-1.4803849000739353E-3</v>
      </c>
      <c r="J497" s="5">
        <f>('Problem 1 and 2'!J498-'Problem 1 and 2'!J499)/'Problem 1 and 2'!J499</f>
        <v>7.4609600925390429E-2</v>
      </c>
      <c r="K497" s="5">
        <f>('Problem 1 and 2'!K498-'Problem 1 and 2'!K499)/'Problem 1 and 2'!K499</f>
        <v>5.957836846929427E-2</v>
      </c>
      <c r="L497" s="5">
        <f>('Problem 1 and 2'!L498-'Problem 1 and 2'!L499)/'Problem 1 and 2'!L499</f>
        <v>8.0388692579505316E-2</v>
      </c>
      <c r="M497" s="5">
        <f>('Problem 1 and 2'!M498-'Problem 1 and 2'!M499)/'Problem 1 and 2'!M499</f>
        <v>-1.6239316239316362E-2</v>
      </c>
      <c r="N497" s="5">
        <f>('Problem 1 and 2'!N498-'Problem 1 and 2'!N499)/'Problem 1 and 2'!N499</f>
        <v>-4.6052631578947421E-2</v>
      </c>
      <c r="O497" s="5">
        <f>('Problem 1 and 2'!O498-'Problem 1 and 2'!O499)/'Problem 1 and 2'!O499</f>
        <v>-1.2611275964391816E-2</v>
      </c>
      <c r="P497" s="5">
        <f>('Problem 1 and 2'!P498-'Problem 1 and 2'!P499)/'Problem 1 and 2'!P499</f>
        <v>3.5492457852703985E-3</v>
      </c>
      <c r="Q497" s="5">
        <f>('Problem 1 and 2'!Q498-'Problem 1 and 2'!Q499)/'Problem 1 and 2'!Q499</f>
        <v>2.7044430135221922E-2</v>
      </c>
      <c r="S497">
        <f t="shared" si="224"/>
        <v>0.15191630188843419</v>
      </c>
      <c r="T497">
        <f t="shared" si="225"/>
        <v>1.41641087832164</v>
      </c>
      <c r="U497">
        <f t="shared" si="226"/>
        <v>0.61845132518950008</v>
      </c>
      <c r="V497">
        <f t="shared" si="227"/>
        <v>0.3567182713528117</v>
      </c>
      <c r="W497">
        <f t="shared" si="228"/>
        <v>0.22269316904196043</v>
      </c>
      <c r="X497">
        <f t="shared" si="229"/>
        <v>13.474829931972803</v>
      </c>
      <c r="Y497">
        <f t="shared" si="230"/>
        <v>0.20674329501915695</v>
      </c>
      <c r="Z497">
        <f t="shared" si="231"/>
        <v>0.48188605014075342</v>
      </c>
      <c r="AA497">
        <f t="shared" si="232"/>
        <v>0.21632774040702082</v>
      </c>
      <c r="AB497">
        <f t="shared" si="233"/>
        <v>0.11836718612858001</v>
      </c>
      <c r="AC497">
        <f t="shared" si="234"/>
        <v>0.4780211601823367</v>
      </c>
      <c r="AD497">
        <f t="shared" si="235"/>
        <v>0.12914878914214681</v>
      </c>
      <c r="AE497">
        <f t="shared" si="236"/>
        <v>0.27856196090736174</v>
      </c>
      <c r="AF497">
        <f t="shared" si="237"/>
        <v>0.27073326842530626</v>
      </c>
      <c r="AG497">
        <f t="shared" si="238"/>
        <v>0.29789597287967207</v>
      </c>
      <c r="AH497">
        <f t="shared" si="239"/>
        <v>18.718705300999481</v>
      </c>
      <c r="AJ497">
        <f t="shared" si="240"/>
        <v>8.1157483621649117E-3</v>
      </c>
      <c r="AK497">
        <f t="shared" si="241"/>
        <v>7.5668207578758723E-2</v>
      </c>
      <c r="AL497">
        <f t="shared" si="242"/>
        <v>3.3039214798497737E-2</v>
      </c>
      <c r="AM497">
        <f t="shared" si="243"/>
        <v>1.9056781204508027E-2</v>
      </c>
      <c r="AN497">
        <f t="shared" si="244"/>
        <v>1.1896825419334412E-2</v>
      </c>
      <c r="AO497">
        <f t="shared" si="245"/>
        <v>0.71985907760689605</v>
      </c>
      <c r="AP497">
        <f t="shared" si="246"/>
        <v>1.1044743303273112E-2</v>
      </c>
      <c r="AQ497">
        <f t="shared" si="247"/>
        <v>2.5743556639840001E-2</v>
      </c>
      <c r="AR497">
        <f t="shared" si="248"/>
        <v>1.1556768319626789E-2</v>
      </c>
      <c r="AS497">
        <f t="shared" si="249"/>
        <v>6.3234707863187431E-3</v>
      </c>
      <c r="AT497">
        <f t="shared" si="250"/>
        <v>2.5537084563044692E-2</v>
      </c>
      <c r="AU497">
        <f t="shared" si="251"/>
        <v>6.8994509537607246E-3</v>
      </c>
      <c r="AV497">
        <f t="shared" si="252"/>
        <v>1.4881475851456884E-2</v>
      </c>
      <c r="AW497">
        <f t="shared" si="253"/>
        <v>1.446324754153005E-2</v>
      </c>
      <c r="AX497">
        <f t="shared" si="254"/>
        <v>1.5914347070989251E-2</v>
      </c>
      <c r="AY497">
        <f t="shared" si="255"/>
        <v>1.0000000000000002</v>
      </c>
      <c r="BA497" cm="1">
        <f t="array" ref="BA497">SUM(AJ497:AX497*C497:Q497)</f>
        <v>5.1447904285833092E-3</v>
      </c>
    </row>
    <row r="498" spans="2:53" x14ac:dyDescent="0.3">
      <c r="B498" s="1">
        <f>'Problem 1 and 2'!B499</f>
        <v>41103</v>
      </c>
      <c r="C498" s="5">
        <f>('Problem 1 and 2'!C499-'Problem 1 and 2'!C500)/'Problem 1 and 2'!C500</f>
        <v>-4.4091710758377423E-3</v>
      </c>
      <c r="D498" s="5">
        <f>('Problem 1 and 2'!D499-'Problem 1 and 2'!D500)/'Problem 1 and 2'!D500</f>
        <v>4.6979865771811886E-3</v>
      </c>
      <c r="E498" s="5">
        <f>('Problem 1 and 2'!E499-'Problem 1 and 2'!E500)/'Problem 1 and 2'!E500</f>
        <v>1.5525982256020206E-2</v>
      </c>
      <c r="F498" s="5">
        <f>('Problem 1 and 2'!F499-'Problem 1 and 2'!F500)/'Problem 1 and 2'!F500</f>
        <v>2.4981631153563673E-2</v>
      </c>
      <c r="G498" s="5">
        <f>('Problem 1 and 2'!G499-'Problem 1 and 2'!G500)/'Problem 1 and 2'!G500</f>
        <v>-2.9623698959167354E-2</v>
      </c>
      <c r="H498" s="5">
        <f>('Problem 1 and 2'!H499-'Problem 1 and 2'!H500)/'Problem 1 and 2'!H500</f>
        <v>8.9942763695830628E-3</v>
      </c>
      <c r="I498" s="5">
        <f>('Problem 1 and 2'!I499-'Problem 1 and 2'!I500)/'Problem 1 and 2'!I500</f>
        <v>1.1227544910179641E-2</v>
      </c>
      <c r="J498" s="5">
        <f>('Problem 1 and 2'!J499-'Problem 1 and 2'!J500)/'Problem 1 and 2'!J500</f>
        <v>-1.1435105774728416E-2</v>
      </c>
      <c r="K498" s="5">
        <f>('Problem 1 and 2'!K499-'Problem 1 and 2'!K500)/'Problem 1 and 2'!K500</f>
        <v>9.2506938020352446E-3</v>
      </c>
      <c r="L498" s="5">
        <f>('Problem 1 and 2'!L499-'Problem 1 and 2'!L500)/'Problem 1 and 2'!L500</f>
        <v>4.4189129474156267E-4</v>
      </c>
      <c r="M498" s="5">
        <f>('Problem 1 and 2'!M499-'Problem 1 and 2'!M500)/'Problem 1 and 2'!M500</f>
        <v>3.8154392191659413E-2</v>
      </c>
      <c r="N498" s="5">
        <f>('Problem 1 and 2'!N499-'Problem 1 and 2'!N500)/'Problem 1 and 2'!N500</f>
        <v>3.000968054211044E-2</v>
      </c>
      <c r="O498" s="5">
        <f>('Problem 1 and 2'!O499-'Problem 1 and 2'!O500)/'Problem 1 and 2'!O500</f>
        <v>-2.9585798816566368E-3</v>
      </c>
      <c r="P498" s="5">
        <f>('Problem 1 and 2'!P499-'Problem 1 and 2'!P500)/'Problem 1 and 2'!P500</f>
        <v>-1.0535557506584702E-2</v>
      </c>
      <c r="Q498" s="5">
        <f>('Problem 1 and 2'!Q499-'Problem 1 and 2'!Q500)/'Problem 1 and 2'!Q500</f>
        <v>-2.0189274447949445E-2</v>
      </c>
      <c r="S498">
        <f t="shared" si="224"/>
        <v>0.15313705788575196</v>
      </c>
      <c r="T498">
        <f t="shared" si="225"/>
        <v>1.4424265883316294</v>
      </c>
      <c r="U498">
        <f t="shared" si="226"/>
        <v>0.61404476370270999</v>
      </c>
      <c r="V498">
        <f t="shared" si="227"/>
        <v>0.33375049533009543</v>
      </c>
      <c r="W498">
        <f t="shared" si="228"/>
        <v>0.22214330936531362</v>
      </c>
      <c r="X498">
        <f t="shared" si="229"/>
        <v>13.431292517006815</v>
      </c>
      <c r="Y498">
        <f t="shared" si="230"/>
        <v>0.20704980842911863</v>
      </c>
      <c r="Z498">
        <f t="shared" si="231"/>
        <v>0.44842894547543732</v>
      </c>
      <c r="AA498">
        <f t="shared" si="232"/>
        <v>0.20416398337721428</v>
      </c>
      <c r="AB498">
        <f t="shared" si="233"/>
        <v>0.10955981577886553</v>
      </c>
      <c r="AC498">
        <f t="shared" si="234"/>
        <v>0.48591203945554651</v>
      </c>
      <c r="AD498">
        <f t="shared" si="235"/>
        <v>0.13538355827314702</v>
      </c>
      <c r="AE498">
        <f t="shared" si="236"/>
        <v>0.28211985221872554</v>
      </c>
      <c r="AF498">
        <f t="shared" si="237"/>
        <v>0.26977576791805502</v>
      </c>
      <c r="AG498">
        <f t="shared" si="238"/>
        <v>0.29005169020823246</v>
      </c>
      <c r="AH498">
        <f t="shared" si="239"/>
        <v>18.629240192756658</v>
      </c>
      <c r="AJ498">
        <f t="shared" si="240"/>
        <v>8.2202524795023085E-3</v>
      </c>
      <c r="AK498">
        <f t="shared" si="241"/>
        <v>7.7428095478229306E-2</v>
      </c>
      <c r="AL498">
        <f t="shared" si="242"/>
        <v>3.2961342349402969E-2</v>
      </c>
      <c r="AM498">
        <f t="shared" si="243"/>
        <v>1.7915411035382047E-2</v>
      </c>
      <c r="AN498">
        <f t="shared" si="244"/>
        <v>1.1924442814993949E-2</v>
      </c>
      <c r="AO498">
        <f t="shared" si="245"/>
        <v>0.72097908331382798</v>
      </c>
      <c r="AP498">
        <f t="shared" si="246"/>
        <v>1.1114237955320521E-2</v>
      </c>
      <c r="AQ498">
        <f t="shared" si="247"/>
        <v>2.4071241813168182E-2</v>
      </c>
      <c r="AR498">
        <f t="shared" si="248"/>
        <v>1.0959329595020008E-2</v>
      </c>
      <c r="AS498">
        <f t="shared" si="249"/>
        <v>5.8810673245527269E-3</v>
      </c>
      <c r="AT498">
        <f t="shared" si="250"/>
        <v>2.608329885855875E-2</v>
      </c>
      <c r="AU498">
        <f t="shared" si="251"/>
        <v>7.2672614058509099E-3</v>
      </c>
      <c r="AV498">
        <f t="shared" si="252"/>
        <v>1.5143926928829776E-2</v>
      </c>
      <c r="AW498">
        <f t="shared" si="253"/>
        <v>1.4481308154636821E-2</v>
      </c>
      <c r="AX498">
        <f t="shared" si="254"/>
        <v>1.5569700492723751E-2</v>
      </c>
      <c r="AY498">
        <f t="shared" si="255"/>
        <v>1</v>
      </c>
      <c r="BA498" cm="1">
        <f t="array" ref="BA498">SUM(AJ498:AX498*C498:Q498)</f>
        <v>8.0733391716420223E-3</v>
      </c>
    </row>
    <row r="499" spans="2:53" x14ac:dyDescent="0.3">
      <c r="B499" s="1">
        <f>'Problem 1 and 2'!B500</f>
        <v>41096</v>
      </c>
      <c r="C499" s="5">
        <f>('Problem 1 and 2'!C500-'Problem 1 and 2'!C501)/'Problem 1 and 2'!C501</f>
        <v>2.6525198938993047E-3</v>
      </c>
      <c r="D499" s="5">
        <f>('Problem 1 and 2'!D500-'Problem 1 and 2'!D501)/'Problem 1 and 2'!D501</f>
        <v>4.0431266846360642E-3</v>
      </c>
      <c r="E499" s="5">
        <f>('Problem 1 and 2'!E500-'Problem 1 and 2'!E501)/'Problem 1 and 2'!E501</f>
        <v>2.2683084899546336E-2</v>
      </c>
      <c r="F499" s="5">
        <f>('Problem 1 and 2'!F500-'Problem 1 and 2'!F501)/'Problem 1 and 2'!F501</f>
        <v>-6.5693430656934334E-3</v>
      </c>
      <c r="G499" s="5">
        <f>('Problem 1 and 2'!G500-'Problem 1 and 2'!G501)/'Problem 1 and 2'!G501</f>
        <v>-9.516256938937262E-3</v>
      </c>
      <c r="H499" s="5">
        <f>('Problem 1 and 2'!H500-'Problem 1 and 2'!H501)/'Problem 1 and 2'!H501</f>
        <v>-1.1317704122877977E-2</v>
      </c>
      <c r="I499" s="5">
        <f>('Problem 1 and 2'!I500-'Problem 1 and 2'!I501)/'Problem 1 and 2'!I501</f>
        <v>1.4426727410782126E-2</v>
      </c>
      <c r="J499" s="5">
        <f>('Problem 1 and 2'!J500-'Problem 1 and 2'!J501)/'Problem 1 and 2'!J501</f>
        <v>-1.0186757215619598E-2</v>
      </c>
      <c r="K499" s="5">
        <f>('Problem 1 and 2'!K500-'Problem 1 and 2'!K501)/'Problem 1 and 2'!K501</f>
        <v>4.4444444444444391E-2</v>
      </c>
      <c r="L499" s="5">
        <f>('Problem 1 and 2'!L500-'Problem 1 and 2'!L501)/'Problem 1 and 2'!L501</f>
        <v>1.1170688114387846E-2</v>
      </c>
      <c r="M499" s="5">
        <f>('Problem 1 and 2'!M500-'Problem 1 and 2'!M501)/'Problem 1 and 2'!M501</f>
        <v>-5.7344508160565013E-3</v>
      </c>
      <c r="N499" s="5">
        <f>('Problem 1 and 2'!N500-'Problem 1 and 2'!N501)/'Problem 1 and 2'!N501</f>
        <v>-2.2705771050141963E-2</v>
      </c>
      <c r="O499" s="5">
        <f>('Problem 1 and 2'!O500-'Problem 1 and 2'!O501)/'Problem 1 and 2'!O501</f>
        <v>-5.1508462104489844E-3</v>
      </c>
      <c r="P499" s="5">
        <f>('Problem 1 and 2'!P500-'Problem 1 and 2'!P501)/'Problem 1 and 2'!P501</f>
        <v>-2.6269702276707479E-3</v>
      </c>
      <c r="Q499" s="5">
        <f>('Problem 1 and 2'!Q500-'Problem 1 and 2'!Q501)/'Problem 1 and 2'!Q501</f>
        <v>6.3492063492063952E-3</v>
      </c>
      <c r="S499">
        <f t="shared" si="224"/>
        <v>0.1538152556620396</v>
      </c>
      <c r="T499">
        <f t="shared" si="225"/>
        <v>1.4356817746253359</v>
      </c>
      <c r="U499">
        <f t="shared" si="226"/>
        <v>0.60465687183954842</v>
      </c>
      <c r="V499">
        <f t="shared" si="227"/>
        <v>0.32561607465538334</v>
      </c>
      <c r="W499">
        <f t="shared" si="228"/>
        <v>0.22892491204395771</v>
      </c>
      <c r="X499">
        <f t="shared" si="229"/>
        <v>13.31156462585035</v>
      </c>
      <c r="Y499">
        <f t="shared" si="230"/>
        <v>0.20475095785440597</v>
      </c>
      <c r="Z499">
        <f t="shared" si="231"/>
        <v>0.45361609348556381</v>
      </c>
      <c r="AA499">
        <f t="shared" si="232"/>
        <v>0.20229263614185944</v>
      </c>
      <c r="AB499">
        <f t="shared" si="233"/>
        <v>0.10951142363408688</v>
      </c>
      <c r="AC499">
        <f t="shared" si="234"/>
        <v>0.46805373373196651</v>
      </c>
      <c r="AD499">
        <f t="shared" si="235"/>
        <v>0.13143911249639179</v>
      </c>
      <c r="AE499">
        <f t="shared" si="236"/>
        <v>0.28295700311551697</v>
      </c>
      <c r="AF499">
        <f t="shared" si="237"/>
        <v>0.27264826943980897</v>
      </c>
      <c r="AG499">
        <f t="shared" si="238"/>
        <v>0.29602828652932933</v>
      </c>
      <c r="AH499">
        <f t="shared" si="239"/>
        <v>18.481557031105542</v>
      </c>
      <c r="AJ499">
        <f t="shared" si="240"/>
        <v>8.3226351223092045E-3</v>
      </c>
      <c r="AK499">
        <f t="shared" si="241"/>
        <v>7.768186263792598E-2</v>
      </c>
      <c r="AL499">
        <f t="shared" si="242"/>
        <v>3.2716771147683905E-2</v>
      </c>
      <c r="AM499">
        <f t="shared" si="243"/>
        <v>1.761843301986691E-2</v>
      </c>
      <c r="AN499">
        <f t="shared" si="244"/>
        <v>1.2386668052841202E-2</v>
      </c>
      <c r="AO499">
        <f t="shared" si="245"/>
        <v>0.72026207550836807</v>
      </c>
      <c r="AP499">
        <f t="shared" si="246"/>
        <v>1.1078663854446794E-2</v>
      </c>
      <c r="AQ499">
        <f t="shared" si="247"/>
        <v>2.4544257430372418E-2</v>
      </c>
      <c r="AR499">
        <f t="shared" si="248"/>
        <v>1.0945648994908226E-2</v>
      </c>
      <c r="AS499">
        <f t="shared" si="249"/>
        <v>5.9254435895077853E-3</v>
      </c>
      <c r="AT499">
        <f t="shared" si="250"/>
        <v>2.5325449200205626E-2</v>
      </c>
      <c r="AU499">
        <f t="shared" si="251"/>
        <v>7.1119068742515621E-3</v>
      </c>
      <c r="AV499">
        <f t="shared" si="252"/>
        <v>1.5310236179737658E-2</v>
      </c>
      <c r="AW499">
        <f t="shared" si="253"/>
        <v>1.4752451267007751E-2</v>
      </c>
      <c r="AX499">
        <f t="shared" si="254"/>
        <v>1.6017497120567083E-2</v>
      </c>
      <c r="AY499">
        <f t="shared" si="255"/>
        <v>1.0000000000000002</v>
      </c>
      <c r="BA499" cm="1">
        <f t="array" ref="BA499">SUM(AJ499:AX499*C499:Q499)</f>
        <v>-7.1672168005134339E-3</v>
      </c>
    </row>
    <row r="500" spans="2:53" x14ac:dyDescent="0.3">
      <c r="B500" s="1">
        <f>'Problem 1 and 2'!B501</f>
        <v>41089</v>
      </c>
      <c r="C500" s="5">
        <f>('Problem 1 and 2'!C501-'Problem 1 and 2'!C502)/'Problem 1 and 2'!C502</f>
        <v>-1.4808362369338005E-2</v>
      </c>
      <c r="D500" s="5">
        <f>('Problem 1 and 2'!D501-'Problem 1 and 2'!D502)/'Problem 1 and 2'!D502</f>
        <v>6.7430883344562001E-4</v>
      </c>
      <c r="E500" s="5">
        <f>('Problem 1 and 2'!E501-'Problem 1 and 2'!E502)/'Problem 1 and 2'!E502</f>
        <v>1.6134343101745257E-2</v>
      </c>
      <c r="F500" s="5">
        <f>('Problem 1 and 2'!F501-'Problem 1 and 2'!F502)/'Problem 1 and 2'!F502</f>
        <v>-1.4577259475218969E-3</v>
      </c>
      <c r="G500" s="5">
        <f>('Problem 1 and 2'!G501-'Problem 1 and 2'!G502)/'Problem 1 and 2'!G502</f>
        <v>-8.6477987421384322E-3</v>
      </c>
      <c r="H500" s="5">
        <f>('Problem 1 and 2'!H501-'Problem 1 and 2'!H502)/'Problem 1 and 2'!H502</f>
        <v>4.8740861088546594E-3</v>
      </c>
      <c r="I500" s="5">
        <f>('Problem 1 and 2'!I501-'Problem 1 and 2'!I502)/'Problem 1 and 2'!I502</f>
        <v>2.4902723735408472E-2</v>
      </c>
      <c r="J500" s="5">
        <f>('Problem 1 and 2'!J501-'Problem 1 and 2'!J502)/'Problem 1 and 2'!J502</f>
        <v>1.0291595197255476E-2</v>
      </c>
      <c r="K500" s="5">
        <f>('Problem 1 and 2'!K501-'Problem 1 and 2'!K502)/'Problem 1 and 2'!K502</f>
        <v>9.6711798839447876E-4</v>
      </c>
      <c r="L500" s="5">
        <f>('Problem 1 and 2'!L501-'Problem 1 and 2'!L502)/'Problem 1 and 2'!L502</f>
        <v>1.9822282980177658E-2</v>
      </c>
      <c r="M500" s="5">
        <f>('Problem 1 and 2'!M501-'Problem 1 and 2'!M502)/'Problem 1 and 2'!M502</f>
        <v>3.5632708999543211E-2</v>
      </c>
      <c r="N500" s="5">
        <f>('Problem 1 and 2'!N501-'Problem 1 and 2'!N502)/'Problem 1 and 2'!N502</f>
        <v>4.2406311637080835E-2</v>
      </c>
      <c r="O500" s="5">
        <f>('Problem 1 and 2'!O501-'Problem 1 and 2'!O502)/'Problem 1 and 2'!O502</f>
        <v>5.9215396002961617E-3</v>
      </c>
      <c r="P500" s="5">
        <f>('Problem 1 and 2'!P501-'Problem 1 and 2'!P502)/'Problem 1 and 2'!P502</f>
        <v>-1.6365202411713953E-2</v>
      </c>
      <c r="Q500" s="5">
        <f>('Problem 1 and 2'!Q501-'Problem 1 and 2'!Q502)/'Problem 1 and 2'!Q502</f>
        <v>1.908396946564937E-3</v>
      </c>
      <c r="S500">
        <f t="shared" si="224"/>
        <v>0.15340833699626699</v>
      </c>
      <c r="T500">
        <f t="shared" si="225"/>
        <v>1.4299005057342271</v>
      </c>
      <c r="U500">
        <f t="shared" si="226"/>
        <v>0.59124559774931762</v>
      </c>
      <c r="V500">
        <f t="shared" si="227"/>
        <v>0.327769303657513</v>
      </c>
      <c r="W500">
        <f t="shared" si="228"/>
        <v>0.23112435075054497</v>
      </c>
      <c r="X500">
        <f t="shared" si="229"/>
        <v>13.463945578231304</v>
      </c>
      <c r="Y500">
        <f t="shared" si="230"/>
        <v>0.20183908045976995</v>
      </c>
      <c r="Z500">
        <f t="shared" si="231"/>
        <v>0.45828452669467762</v>
      </c>
      <c r="AA500">
        <f t="shared" si="232"/>
        <v>0.19368443885922715</v>
      </c>
      <c r="AB500">
        <f t="shared" si="233"/>
        <v>0.10830162001462061</v>
      </c>
      <c r="AC500">
        <f t="shared" si="234"/>
        <v>0.47075324506227512</v>
      </c>
      <c r="AD500">
        <f t="shared" si="235"/>
        <v>0.13449287696871842</v>
      </c>
      <c r="AE500">
        <f t="shared" si="236"/>
        <v>0.28442201718490207</v>
      </c>
      <c r="AF500">
        <f t="shared" si="237"/>
        <v>0.27336639482024744</v>
      </c>
      <c r="AG500">
        <f t="shared" si="238"/>
        <v>0.29416060017898654</v>
      </c>
      <c r="AH500">
        <f t="shared" si="239"/>
        <v>18.616698473362597</v>
      </c>
      <c r="AJ500">
        <f t="shared" si="240"/>
        <v>8.2403621252054356E-3</v>
      </c>
      <c r="AK500">
        <f t="shared" si="241"/>
        <v>7.6807416082941726E-2</v>
      </c>
      <c r="AL500">
        <f t="shared" si="242"/>
        <v>3.1758885636746594E-2</v>
      </c>
      <c r="AM500">
        <f t="shared" si="243"/>
        <v>1.7606199301476385E-2</v>
      </c>
      <c r="AN500">
        <f t="shared" si="244"/>
        <v>1.2414894675403671E-2</v>
      </c>
      <c r="AO500">
        <f t="shared" si="245"/>
        <v>0.72321875962571847</v>
      </c>
      <c r="AP500">
        <f t="shared" si="246"/>
        <v>1.0841830024188669E-2</v>
      </c>
      <c r="AQ500">
        <f t="shared" si="247"/>
        <v>2.4616852840497291E-2</v>
      </c>
      <c r="AR500">
        <f t="shared" si="248"/>
        <v>1.0403801680322502E-2</v>
      </c>
      <c r="AS500">
        <f t="shared" si="249"/>
        <v>5.8174450303087972E-3</v>
      </c>
      <c r="AT500">
        <f t="shared" si="250"/>
        <v>2.5286612754449711E-2</v>
      </c>
      <c r="AU500">
        <f t="shared" si="251"/>
        <v>7.2243140834641218E-3</v>
      </c>
      <c r="AV500">
        <f t="shared" si="252"/>
        <v>1.5277790398327756E-2</v>
      </c>
      <c r="AW500">
        <f t="shared" si="253"/>
        <v>1.4683935242942746E-2</v>
      </c>
      <c r="AX500">
        <f t="shared" si="254"/>
        <v>1.5800900498006212E-2</v>
      </c>
      <c r="AY500">
        <f t="shared" si="255"/>
        <v>1.0000000000000002</v>
      </c>
      <c r="BA500" cm="1">
        <f t="array" ref="BA500">SUM(AJ500:AX500*C500:Q500)</f>
        <v>5.5705968085850632E-3</v>
      </c>
    </row>
    <row r="501" spans="2:53" x14ac:dyDescent="0.3">
      <c r="B501" s="1">
        <f>'Problem 1 and 2'!B502</f>
        <v>41082</v>
      </c>
      <c r="C501" s="5">
        <f>('Problem 1 and 2'!C502-'Problem 1 and 2'!C503)/'Problem 1 and 2'!C503</f>
        <v>3.0520646319569043E-2</v>
      </c>
      <c r="D501" s="5">
        <f>('Problem 1 and 2'!D502-'Problem 1 and 2'!D503)/'Problem 1 and 2'!D503</f>
        <v>5.2519517388218674E-2</v>
      </c>
      <c r="E501" s="5">
        <f>('Problem 1 and 2'!E502-'Problem 1 and 2'!E503)/'Problem 1 and 2'!E503</f>
        <v>3.8645690834473369E-2</v>
      </c>
      <c r="F501" s="5">
        <f>('Problem 1 and 2'!F502-'Problem 1 and 2'!F503)/'Problem 1 and 2'!F503</f>
        <v>7.1874999999999911E-2</v>
      </c>
      <c r="G501" s="5">
        <f>('Problem 1 and 2'!G502-'Problem 1 and 2'!G503)/'Problem 1 and 2'!G503</f>
        <v>2.0048115477145148E-2</v>
      </c>
      <c r="H501" s="5">
        <f>('Problem 1 and 2'!H502-'Problem 1 and 2'!H503)/'Problem 1 and 2'!H503</f>
        <v>9.6170970614425616E-2</v>
      </c>
      <c r="I501" s="5">
        <f>('Problem 1 and 2'!I502-'Problem 1 and 2'!I503)/'Problem 1 and 2'!I503</f>
        <v>1.5007898894154863E-2</v>
      </c>
      <c r="J501" s="5">
        <f>('Problem 1 and 2'!J502-'Problem 1 and 2'!J503)/'Problem 1 and 2'!J503</f>
        <v>2.5205158264947312E-2</v>
      </c>
      <c r="K501" s="5">
        <f>('Problem 1 and 2'!K502-'Problem 1 and 2'!K503)/'Problem 1 and 2'!K503</f>
        <v>-9.5785440613025876E-3</v>
      </c>
      <c r="L501" s="5">
        <f>('Problem 1 and 2'!L502-'Problem 1 and 2'!L503)/'Problem 1 and 2'!L503</f>
        <v>2.0460358056266045E-2</v>
      </c>
      <c r="M501" s="5">
        <f>('Problem 1 and 2'!M502-'Problem 1 and 2'!M503)/'Problem 1 and 2'!M503</f>
        <v>3.7440758293838888E-2</v>
      </c>
      <c r="N501" s="5">
        <f>('Problem 1 and 2'!N502-'Problem 1 and 2'!N503)/'Problem 1 and 2'!N503</f>
        <v>2.944162436548229E-2</v>
      </c>
      <c r="O501" s="5">
        <f>('Problem 1 and 2'!O502-'Problem 1 and 2'!O503)/'Problem 1 and 2'!O503</f>
        <v>2.7376425855513264E-2</v>
      </c>
      <c r="P501" s="5">
        <f>('Problem 1 and 2'!P502-'Problem 1 and 2'!P503)/'Problem 1 and 2'!P503</f>
        <v>7.5000000000000025E-2</v>
      </c>
      <c r="Q501" s="5">
        <f>('Problem 1 and 2'!Q502-'Problem 1 and 2'!Q503)/'Problem 1 and 2'!Q503</f>
        <v>2.0779220779220696E-2</v>
      </c>
      <c r="S501">
        <f t="shared" si="224"/>
        <v>0.15571420943564501</v>
      </c>
      <c r="T501">
        <f t="shared" si="225"/>
        <v>1.4289369609190425</v>
      </c>
      <c r="U501">
        <f t="shared" si="226"/>
        <v>0.58185770588615593</v>
      </c>
      <c r="V501">
        <f t="shared" si="227"/>
        <v>0.32824779899131962</v>
      </c>
      <c r="W501">
        <f t="shared" si="228"/>
        <v>0.23314050289824997</v>
      </c>
      <c r="X501">
        <f t="shared" si="229"/>
        <v>13.398639455782321</v>
      </c>
      <c r="Y501">
        <f t="shared" si="230"/>
        <v>0.196934865900383</v>
      </c>
      <c r="Z501">
        <f t="shared" si="231"/>
        <v>0.45361609348556375</v>
      </c>
      <c r="AA501">
        <f t="shared" si="232"/>
        <v>0.19349730413569166</v>
      </c>
      <c r="AB501">
        <f t="shared" si="233"/>
        <v>0.10619656171674929</v>
      </c>
      <c r="AC501">
        <f t="shared" si="234"/>
        <v>0.45455617708042356</v>
      </c>
      <c r="AD501">
        <f t="shared" si="235"/>
        <v>0.1290215489557999</v>
      </c>
      <c r="AE501">
        <f t="shared" si="236"/>
        <v>0.28274771539131915</v>
      </c>
      <c r="AF501">
        <f t="shared" si="237"/>
        <v>0.2779145222296911</v>
      </c>
      <c r="AG501">
        <f t="shared" si="238"/>
        <v>0.29360029427388368</v>
      </c>
      <c r="AH501">
        <f t="shared" si="239"/>
        <v>18.514621717082242</v>
      </c>
      <c r="AJ501">
        <f t="shared" si="240"/>
        <v>8.4103370738586349E-3</v>
      </c>
      <c r="AK501">
        <f t="shared" si="241"/>
        <v>7.7178836422061761E-2</v>
      </c>
      <c r="AL501">
        <f t="shared" si="242"/>
        <v>3.1426929201006225E-2</v>
      </c>
      <c r="AM501">
        <f t="shared" si="243"/>
        <v>1.772911183426808E-2</v>
      </c>
      <c r="AN501">
        <f t="shared" si="244"/>
        <v>1.2592236906636139E-2</v>
      </c>
      <c r="AO501">
        <f t="shared" si="245"/>
        <v>0.72367881237456044</v>
      </c>
      <c r="AP501">
        <f t="shared" si="246"/>
        <v>1.0636721014865994E-2</v>
      </c>
      <c r="AQ501">
        <f t="shared" si="247"/>
        <v>2.4500424605869292E-2</v>
      </c>
      <c r="AR501">
        <f t="shared" si="248"/>
        <v>1.0451053610086143E-2</v>
      </c>
      <c r="AS501">
        <f t="shared" si="249"/>
        <v>5.7358213059664409E-3</v>
      </c>
      <c r="AT501">
        <f t="shared" si="250"/>
        <v>2.4551199804478535E-2</v>
      </c>
      <c r="AU501">
        <f t="shared" si="251"/>
        <v>6.9686300334594505E-3</v>
      </c>
      <c r="AV501">
        <f t="shared" si="252"/>
        <v>1.5271590190278969E-2</v>
      </c>
      <c r="AW501">
        <f t="shared" si="253"/>
        <v>1.5010542828065311E-2</v>
      </c>
      <c r="AX501">
        <f t="shared" si="254"/>
        <v>1.5857752794538476E-2</v>
      </c>
      <c r="AY501">
        <f t="shared" si="255"/>
        <v>1</v>
      </c>
      <c r="BA501" cm="1">
        <f t="array" ref="BA501">SUM(AJ501:AX501*C501:Q501)</f>
        <v>8.0440414220370238E-2</v>
      </c>
    </row>
    <row r="502" spans="2:53" x14ac:dyDescent="0.3">
      <c r="B502" s="1">
        <f>'Problem 1 and 2'!B503</f>
        <v>41075</v>
      </c>
      <c r="C502" s="5">
        <f>('Problem 1 and 2'!C503-'Problem 1 and 2'!C504)/'Problem 1 and 2'!C504</f>
        <v>-3.3824804856894986E-2</v>
      </c>
      <c r="D502" s="5">
        <f>('Problem 1 and 2'!D503-'Problem 1 and 2'!D504)/'Problem 1 and 2'!D504</f>
        <v>-1.8118466898954688E-2</v>
      </c>
      <c r="E502" s="5">
        <f>('Problem 1 and 2'!E503-'Problem 1 and 2'!E504)/'Problem 1 and 2'!E504</f>
        <v>-7.1307300509338631E-3</v>
      </c>
      <c r="F502" s="5">
        <f>('Problem 1 and 2'!F503-'Problem 1 and 2'!F504)/'Problem 1 and 2'!F504</f>
        <v>-1.2345679012345507E-2</v>
      </c>
      <c r="G502" s="5">
        <f>('Problem 1 and 2'!G503-'Problem 1 and 2'!G504)/'Problem 1 and 2'!G504</f>
        <v>1.9623875715453848E-2</v>
      </c>
      <c r="H502" s="5">
        <f>('Problem 1 and 2'!H503-'Problem 1 and 2'!H504)/'Problem 1 and 2'!H504</f>
        <v>4.8063462435837527E-2</v>
      </c>
      <c r="I502" s="5">
        <f>('Problem 1 and 2'!I503-'Problem 1 and 2'!I504)/'Problem 1 and 2'!I504</f>
        <v>-4.7169811320755383E-3</v>
      </c>
      <c r="J502" s="5">
        <f>('Problem 1 and 2'!J503-'Problem 1 and 2'!J504)/'Problem 1 and 2'!J504</f>
        <v>-4.4257703081232523E-2</v>
      </c>
      <c r="K502" s="5">
        <f>('Problem 1 and 2'!K503-'Problem 1 and 2'!K504)/'Problem 1 and 2'!K504</f>
        <v>2.5540275049115855E-2</v>
      </c>
      <c r="L502" s="5">
        <f>('Problem 1 and 2'!L503-'Problem 1 and 2'!L504)/'Problem 1 and 2'!L504</f>
        <v>2.6981852913084893E-2</v>
      </c>
      <c r="M502" s="5">
        <f>('Problem 1 and 2'!M503-'Problem 1 and 2'!M504)/'Problem 1 and 2'!M504</f>
        <v>1.1990407673860795E-2</v>
      </c>
      <c r="N502" s="5">
        <f>('Problem 1 and 2'!N503-'Problem 1 and 2'!N504)/'Problem 1 and 2'!N504</f>
        <v>1.4940752189593023E-2</v>
      </c>
      <c r="O502" s="5">
        <f>('Problem 1 and 2'!O503-'Problem 1 and 2'!O504)/'Problem 1 and 2'!O504</f>
        <v>-7.459535538353268E-2</v>
      </c>
      <c r="P502" s="5">
        <f>('Problem 1 and 2'!P503-'Problem 1 and 2'!P504)/'Problem 1 and 2'!P504</f>
        <v>-3.9145907473309753E-2</v>
      </c>
      <c r="Q502" s="5">
        <f>('Problem 1 and 2'!Q503-'Problem 1 and 2'!Q504)/'Problem 1 and 2'!Q504</f>
        <v>-4.5257284562926214E-2</v>
      </c>
      <c r="S502">
        <f t="shared" si="224"/>
        <v>0.15110246455688897</v>
      </c>
      <c r="T502">
        <f t="shared" si="225"/>
        <v>1.357634644595368</v>
      </c>
      <c r="U502">
        <f t="shared" si="226"/>
        <v>0.56020807771192616</v>
      </c>
      <c r="V502">
        <f t="shared" si="227"/>
        <v>0.30623701363621658</v>
      </c>
      <c r="W502">
        <f t="shared" si="228"/>
        <v>0.22855833892619315</v>
      </c>
      <c r="X502">
        <f t="shared" si="229"/>
        <v>12.223129251700689</v>
      </c>
      <c r="Y502">
        <f t="shared" si="230"/>
        <v>0.19402298850574698</v>
      </c>
      <c r="Z502">
        <f t="shared" si="231"/>
        <v>0.44246372526379174</v>
      </c>
      <c r="AA502">
        <f t="shared" si="232"/>
        <v>0.19536865137104648</v>
      </c>
      <c r="AB502">
        <f t="shared" si="233"/>
        <v>0.10406730734648864</v>
      </c>
      <c r="AC502">
        <f t="shared" si="234"/>
        <v>0.4381514543808559</v>
      </c>
      <c r="AD502">
        <f t="shared" si="235"/>
        <v>0.12533158355173857</v>
      </c>
      <c r="AE502">
        <f t="shared" si="236"/>
        <v>0.27521335732019592</v>
      </c>
      <c r="AF502">
        <f t="shared" si="237"/>
        <v>0.25852513695785218</v>
      </c>
      <c r="AG502">
        <f t="shared" si="238"/>
        <v>0.28762369795278681</v>
      </c>
      <c r="AH502">
        <f t="shared" si="239"/>
        <v>17.147637693777785</v>
      </c>
      <c r="AJ502">
        <f t="shared" si="240"/>
        <v>8.8118531109225746E-3</v>
      </c>
      <c r="AK502">
        <f t="shared" si="241"/>
        <v>7.9173275575329022E-2</v>
      </c>
      <c r="AL502">
        <f t="shared" si="242"/>
        <v>3.2669694083588205E-2</v>
      </c>
      <c r="AM502">
        <f t="shared" si="243"/>
        <v>1.7858845580073002E-2</v>
      </c>
      <c r="AN502">
        <f t="shared" si="244"/>
        <v>1.3328852813885152E-2</v>
      </c>
      <c r="AO502">
        <f t="shared" si="245"/>
        <v>0.71281709294196194</v>
      </c>
      <c r="AP502">
        <f t="shared" si="246"/>
        <v>1.1314852341214932E-2</v>
      </c>
      <c r="AQ502">
        <f t="shared" si="247"/>
        <v>2.5803188355463372E-2</v>
      </c>
      <c r="AR502">
        <f t="shared" si="248"/>
        <v>1.1393327457690467E-2</v>
      </c>
      <c r="AS502">
        <f t="shared" si="249"/>
        <v>6.0689005217465404E-3</v>
      </c>
      <c r="AT502">
        <f t="shared" si="250"/>
        <v>2.5551709349436753E-2</v>
      </c>
      <c r="AU502">
        <f t="shared" si="251"/>
        <v>7.3089708209321778E-3</v>
      </c>
      <c r="AV502">
        <f t="shared" si="252"/>
        <v>1.6049636820823443E-2</v>
      </c>
      <c r="AW502">
        <f t="shared" si="253"/>
        <v>1.5076428693828827E-2</v>
      </c>
      <c r="AX502">
        <f t="shared" si="254"/>
        <v>1.6773371533103616E-2</v>
      </c>
      <c r="AY502">
        <f t="shared" si="255"/>
        <v>1.0000000000000002</v>
      </c>
      <c r="BA502" cm="1">
        <f t="array" ref="BA502">SUM(AJ502:AX502*C502:Q502)</f>
        <v>2.9464453336600267E-2</v>
      </c>
    </row>
    <row r="503" spans="2:53" x14ac:dyDescent="0.3">
      <c r="B503" s="1">
        <f>'Problem 1 and 2'!B504</f>
        <v>41068</v>
      </c>
      <c r="C503" s="5">
        <f>('Problem 1 and 2'!C504-'Problem 1 and 2'!C505)/'Problem 1 and 2'!C505</f>
        <v>1.9451812555260857E-2</v>
      </c>
      <c r="D503" s="5">
        <f>('Problem 1 and 2'!D504-'Problem 1 and 2'!D505)/'Problem 1 and 2'!D505</f>
        <v>1.0563380281690278E-2</v>
      </c>
      <c r="E503" s="5">
        <f>('Problem 1 and 2'!E504-'Problem 1 and 2'!E505)/'Problem 1 and 2'!E505</f>
        <v>1.9031141868512111E-2</v>
      </c>
      <c r="F503" s="5">
        <f>('Problem 1 and 2'!F504-'Problem 1 and 2'!F505)/'Problem 1 and 2'!F505</f>
        <v>-3.2835820895522526E-2</v>
      </c>
      <c r="G503" s="5">
        <f>('Problem 1 and 2'!G504-'Problem 1 and 2'!G505)/'Problem 1 and 2'!G505</f>
        <v>3.2813781788350407E-3</v>
      </c>
      <c r="H503" s="5">
        <f>('Problem 1 and 2'!H504-'Problem 1 and 2'!H505)/'Problem 1 and 2'!H505</f>
        <v>1.5158692562766543E-2</v>
      </c>
      <c r="I503" s="5">
        <f>('Problem 1 and 2'!I504-'Problem 1 and 2'!I505)/'Problem 1 and 2'!I505</f>
        <v>2.086677367576251E-2</v>
      </c>
      <c r="J503" s="5">
        <f>('Problem 1 and 2'!J504-'Problem 1 and 2'!J505)/'Problem 1 and 2'!J505</f>
        <v>2.3509174311926572E-2</v>
      </c>
      <c r="K503" s="5">
        <f>('Problem 1 and 2'!K504-'Problem 1 and 2'!K505)/'Problem 1 and 2'!K505</f>
        <v>9.920634920635019E-3</v>
      </c>
      <c r="L503" s="5">
        <f>('Problem 1 and 2'!L504-'Problem 1 and 2'!L505)/'Problem 1 and 2'!L505</f>
        <v>5.7842889618590528E-2</v>
      </c>
      <c r="M503" s="5">
        <f>('Problem 1 and 2'!M504-'Problem 1 and 2'!M505)/'Problem 1 and 2'!M505</f>
        <v>3.7829766052762635E-2</v>
      </c>
      <c r="N503" s="5">
        <f>('Problem 1 and 2'!N504-'Problem 1 and 2'!N505)/'Problem 1 and 2'!N505</f>
        <v>2.3734177215189875E-2</v>
      </c>
      <c r="O503" s="5">
        <f>('Problem 1 and 2'!O504-'Problem 1 and 2'!O505)/'Problem 1 and 2'!O505</f>
        <v>1.4275517487508924E-2</v>
      </c>
      <c r="P503" s="5">
        <f>('Problem 1 and 2'!P504-'Problem 1 and 2'!P505)/'Problem 1 and 2'!P505</f>
        <v>4.1705282669138186E-2</v>
      </c>
      <c r="Q503" s="5">
        <f>('Problem 1 and 2'!Q504-'Problem 1 and 2'!Q505)/'Problem 1 and 2'!Q505</f>
        <v>1.8951358180669561E-2</v>
      </c>
      <c r="S503">
        <f t="shared" si="224"/>
        <v>0.15639240721193265</v>
      </c>
      <c r="T503">
        <f t="shared" si="225"/>
        <v>1.3826868097901726</v>
      </c>
      <c r="U503">
        <f t="shared" si="226"/>
        <v>0.56423145993899548</v>
      </c>
      <c r="V503">
        <f t="shared" si="227"/>
        <v>0.31006497630666924</v>
      </c>
      <c r="W503">
        <f t="shared" si="228"/>
        <v>0.2241594615130186</v>
      </c>
      <c r="X503">
        <f t="shared" si="229"/>
        <v>11.662585034013613</v>
      </c>
      <c r="Y503">
        <f t="shared" si="230"/>
        <v>0.19494252873563206</v>
      </c>
      <c r="Z503">
        <f t="shared" si="231"/>
        <v>0.46295295990379148</v>
      </c>
      <c r="AA503">
        <f t="shared" si="232"/>
        <v>0.19050314855912387</v>
      </c>
      <c r="AB503">
        <f t="shared" si="233"/>
        <v>0.10133315116649487</v>
      </c>
      <c r="AC503">
        <f t="shared" si="234"/>
        <v>0.43296008643795481</v>
      </c>
      <c r="AD503">
        <f t="shared" si="235"/>
        <v>0.12348660084970789</v>
      </c>
      <c r="AE503">
        <f t="shared" si="236"/>
        <v>0.29739785608516989</v>
      </c>
      <c r="AF503">
        <f t="shared" si="237"/>
        <v>0.26905764253761655</v>
      </c>
      <c r="AG503">
        <f t="shared" si="238"/>
        <v>0.30125780831028903</v>
      </c>
      <c r="AH503">
        <f t="shared" si="239"/>
        <v>16.674011931360184</v>
      </c>
      <c r="AJ503">
        <f t="shared" si="240"/>
        <v>9.3794107774261941E-3</v>
      </c>
      <c r="AK503">
        <f t="shared" si="241"/>
        <v>8.2924662371725896E-2</v>
      </c>
      <c r="AL503">
        <f t="shared" si="242"/>
        <v>3.3838974222982238E-2</v>
      </c>
      <c r="AM503">
        <f t="shared" si="243"/>
        <v>1.8595703156689278E-2</v>
      </c>
      <c r="AN503">
        <f t="shared" si="244"/>
        <v>1.3443642863864305E-2</v>
      </c>
      <c r="AO503">
        <f t="shared" si="245"/>
        <v>0.69944684470801122</v>
      </c>
      <c r="AP503">
        <f t="shared" si="246"/>
        <v>1.1691399138859174E-2</v>
      </c>
      <c r="AQ503">
        <f t="shared" si="247"/>
        <v>2.7764941143713459E-2</v>
      </c>
      <c r="AR503">
        <f t="shared" si="248"/>
        <v>1.1425153666876593E-2</v>
      </c>
      <c r="AS503">
        <f t="shared" si="249"/>
        <v>6.0773107026455518E-3</v>
      </c>
      <c r="AT503">
        <f t="shared" si="250"/>
        <v>2.59661614865257E-2</v>
      </c>
      <c r="AU503">
        <f t="shared" si="251"/>
        <v>7.4059321390706513E-3</v>
      </c>
      <c r="AV503">
        <f t="shared" si="252"/>
        <v>1.7836010751907244E-2</v>
      </c>
      <c r="AW503">
        <f t="shared" si="253"/>
        <v>1.6136347007859441E-2</v>
      </c>
      <c r="AX503">
        <f t="shared" si="254"/>
        <v>1.8067505861842928E-2</v>
      </c>
      <c r="AY503">
        <f t="shared" si="255"/>
        <v>0.99999999999999989</v>
      </c>
      <c r="BA503" cm="1">
        <f t="array" ref="BA503">SUM(AJ503:AX503*C503:Q503)</f>
        <v>1.5528240887056257E-2</v>
      </c>
    </row>
    <row r="504" spans="2:53" x14ac:dyDescent="0.3">
      <c r="B504" s="1">
        <f>'Problem 1 and 2'!B505</f>
        <v>41061</v>
      </c>
      <c r="C504" s="5">
        <f>('Problem 1 and 2'!C505-'Problem 1 and 2'!C506)/'Problem 1 and 2'!C506</f>
        <v>-3.1678082191780844E-2</v>
      </c>
      <c r="D504" s="5">
        <f>('Problem 1 and 2'!D505-'Problem 1 and 2'!D506)/'Problem 1 and 2'!D506</f>
        <v>-4.889484259879455E-2</v>
      </c>
      <c r="E504" s="5">
        <f>('Problem 1 and 2'!E505-'Problem 1 and 2'!E506)/'Problem 1 and 2'!E506</f>
        <v>-2.2988505747126475E-2</v>
      </c>
      <c r="F504" s="5">
        <f>('Problem 1 and 2'!F505-'Problem 1 and 2'!F506)/'Problem 1 and 2'!F506</f>
        <v>-1.9751280175566807E-2</v>
      </c>
      <c r="G504" s="5">
        <f>('Problem 1 and 2'!G505-'Problem 1 and 2'!G506)/'Problem 1 and 2'!G506</f>
        <v>-1.6142050040355124E-2</v>
      </c>
      <c r="H504" s="5">
        <f>('Problem 1 and 2'!H505-'Problem 1 and 2'!H506)/'Problem 1 and 2'!H506</f>
        <v>-3.2538955087076056E-2</v>
      </c>
      <c r="I504" s="5">
        <f>('Problem 1 and 2'!I505-'Problem 1 and 2'!I506)/'Problem 1 and 2'!I506</f>
        <v>-2.5801407349491878E-2</v>
      </c>
      <c r="J504" s="5">
        <f>('Problem 1 and 2'!J505-'Problem 1 and 2'!J506)/'Problem 1 and 2'!J506</f>
        <v>-6.6381156316916518E-2</v>
      </c>
      <c r="K504" s="5">
        <f>('Problem 1 and 2'!K505-'Problem 1 and 2'!K506)/'Problem 1 and 2'!K506</f>
        <v>-2.0408163265306208E-2</v>
      </c>
      <c r="L504" s="5">
        <f>('Problem 1 and 2'!L505-'Problem 1 and 2'!L506)/'Problem 1 and 2'!L506</f>
        <v>-3.4390243902438944E-2</v>
      </c>
      <c r="M504" s="5">
        <f>('Problem 1 and 2'!M505-'Problem 1 and 2'!M506)/'Problem 1 and 2'!M506</f>
        <v>-2.4757281553398028E-2</v>
      </c>
      <c r="N504" s="5">
        <f>('Problem 1 and 2'!N505-'Problem 1 and 2'!N506)/'Problem 1 and 2'!N506</f>
        <v>-1.96483971044468E-2</v>
      </c>
      <c r="O504" s="5">
        <f>('Problem 1 and 2'!O505-'Problem 1 and 2'!O506)/'Problem 1 and 2'!O506</f>
        <v>-1.8907563025210201E-2</v>
      </c>
      <c r="P504" s="5">
        <f>('Problem 1 and 2'!P505-'Problem 1 and 2'!P506)/'Problem 1 and 2'!P506</f>
        <v>-7.1428571428571494E-2</v>
      </c>
      <c r="Q504" s="5">
        <f>('Problem 1 and 2'!Q505-'Problem 1 and 2'!Q506)/'Problem 1 and 2'!Q506</f>
        <v>-8.7664370695051258E-3</v>
      </c>
      <c r="S504">
        <f t="shared" si="224"/>
        <v>0.15340833699626696</v>
      </c>
      <c r="T504">
        <f t="shared" si="225"/>
        <v>1.3682336375624007</v>
      </c>
      <c r="U504">
        <f t="shared" si="226"/>
        <v>0.5536940302966713</v>
      </c>
      <c r="V504">
        <f t="shared" si="227"/>
        <v>0.32059187365041419</v>
      </c>
      <c r="W504">
        <f t="shared" si="228"/>
        <v>0.22342631527748955</v>
      </c>
      <c r="X504">
        <f t="shared" si="229"/>
        <v>11.488435374149667</v>
      </c>
      <c r="Y504">
        <f t="shared" si="230"/>
        <v>0.19095785440613011</v>
      </c>
      <c r="Z504">
        <f t="shared" si="231"/>
        <v>0.45231930648303209</v>
      </c>
      <c r="AA504">
        <f t="shared" si="232"/>
        <v>0.18863180132376897</v>
      </c>
      <c r="AB504">
        <f t="shared" si="233"/>
        <v>9.5792250589339351E-2</v>
      </c>
      <c r="AC504">
        <f t="shared" si="234"/>
        <v>0.41717832789153531</v>
      </c>
      <c r="AD504">
        <f t="shared" si="235"/>
        <v>0.12062369665690169</v>
      </c>
      <c r="AE504">
        <f t="shared" si="236"/>
        <v>0.29321210160121253</v>
      </c>
      <c r="AF504">
        <f t="shared" si="237"/>
        <v>0.25828576183103935</v>
      </c>
      <c r="AG504">
        <f t="shared" si="238"/>
        <v>0.29565474925926077</v>
      </c>
      <c r="AH504">
        <f t="shared" si="239"/>
        <v>16.420445417975127</v>
      </c>
      <c r="AJ504">
        <f t="shared" si="240"/>
        <v>9.3425198337393437E-3</v>
      </c>
      <c r="AK504">
        <f t="shared" si="241"/>
        <v>8.3325001407368843E-2</v>
      </c>
      <c r="AL504">
        <f t="shared" si="242"/>
        <v>3.3719793598933297E-2</v>
      </c>
      <c r="AM504">
        <f t="shared" si="243"/>
        <v>1.952394502645274E-2</v>
      </c>
      <c r="AN504">
        <f t="shared" si="244"/>
        <v>1.3606592853620725E-2</v>
      </c>
      <c r="AO504">
        <f t="shared" si="245"/>
        <v>0.69964212795187097</v>
      </c>
      <c r="AP504">
        <f t="shared" si="246"/>
        <v>1.1629273722203201E-2</v>
      </c>
      <c r="AQ504">
        <f t="shared" si="247"/>
        <v>2.7546104564732901E-2</v>
      </c>
      <c r="AR504">
        <f t="shared" si="248"/>
        <v>1.1487617815609166E-2</v>
      </c>
      <c r="AS504">
        <f t="shared" si="249"/>
        <v>5.8337181575158449E-3</v>
      </c>
      <c r="AT504">
        <f t="shared" si="250"/>
        <v>2.5406029938436304E-2</v>
      </c>
      <c r="AU504">
        <f t="shared" si="251"/>
        <v>7.3459454714217059E-3</v>
      </c>
      <c r="AV504">
        <f t="shared" si="252"/>
        <v>1.7856525455773521E-2</v>
      </c>
      <c r="AW504">
        <f t="shared" si="253"/>
        <v>1.5729522266691935E-2</v>
      </c>
      <c r="AX504">
        <f t="shared" si="254"/>
        <v>1.8005281935629683E-2</v>
      </c>
      <c r="AY504">
        <f t="shared" si="255"/>
        <v>1.0000000000000004</v>
      </c>
      <c r="BA504" cm="1">
        <f t="array" ref="BA504">SUM(AJ504:AX504*C504:Q504)</f>
        <v>-3.3472149816025989E-2</v>
      </c>
    </row>
    <row r="505" spans="2:53" x14ac:dyDescent="0.3">
      <c r="B505" s="1">
        <f>'Problem 1 and 2'!B506</f>
        <v>41054</v>
      </c>
      <c r="C505" s="5">
        <f>('Problem 1 and 2'!C506-'Problem 1 and 2'!C507)/'Problem 1 and 2'!C507</f>
        <v>9.507346585998222E-3</v>
      </c>
      <c r="D505" s="5">
        <f>('Problem 1 and 2'!D506-'Problem 1 and 2'!D507)/'Problem 1 and 2'!D507</f>
        <v>6.1877667140825189E-2</v>
      </c>
      <c r="E505" s="5">
        <f>('Problem 1 and 2'!E506-'Problem 1 and 2'!E507)/'Problem 1 and 2'!E507</f>
        <v>-2.6972353337829107E-3</v>
      </c>
      <c r="F505" s="5">
        <f>('Problem 1 and 2'!F506-'Problem 1 and 2'!F507)/'Problem 1 and 2'!F507</f>
        <v>4.4308632543926446E-2</v>
      </c>
      <c r="G505" s="5">
        <f>('Problem 1 and 2'!G506-'Problem 1 and 2'!G507)/'Problem 1 and 2'!G507</f>
        <v>2.3966942148760377E-2</v>
      </c>
      <c r="H505" s="5">
        <f>('Problem 1 and 2'!H506-'Problem 1 and 2'!H507)/'Problem 1 and 2'!H507</f>
        <v>2.4413145539906051E-2</v>
      </c>
      <c r="I505" s="5">
        <f>('Problem 1 and 2'!I506-'Problem 1 and 2'!I507)/'Problem 1 and 2'!I507</f>
        <v>2.3200000000000047E-2</v>
      </c>
      <c r="J505" s="5">
        <f>('Problem 1 and 2'!J506-'Problem 1 and 2'!J507)/'Problem 1 and 2'!J507</f>
        <v>3.4330011074197218E-2</v>
      </c>
      <c r="K505" s="5">
        <f>('Problem 1 and 2'!K506-'Problem 1 and 2'!K507)/'Problem 1 and 2'!K507</f>
        <v>2.4900398406374553E-2</v>
      </c>
      <c r="L505" s="5">
        <f>('Problem 1 and 2'!L506-'Problem 1 and 2'!L507)/'Problem 1 and 2'!L507</f>
        <v>4.1931385006353204E-2</v>
      </c>
      <c r="M505" s="5">
        <f>('Problem 1 and 2'!M506-'Problem 1 and 2'!M507)/'Problem 1 and 2'!M507</f>
        <v>3.4655951783023546E-2</v>
      </c>
      <c r="N505" s="5">
        <f>('Problem 1 and 2'!N506-'Problem 1 and 2'!N507)/'Problem 1 and 2'!N507</f>
        <v>1.3626834381551331E-2</v>
      </c>
      <c r="O505" s="5">
        <f>('Problem 1 and 2'!O506-'Problem 1 and 2'!O507)/'Problem 1 and 2'!O507</f>
        <v>1.8544935805991605E-2</v>
      </c>
      <c r="P505" s="5">
        <f>('Problem 1 and 2'!P506-'Problem 1 and 2'!P507)/'Problem 1 and 2'!P507</f>
        <v>-8.5984522785892935E-4</v>
      </c>
      <c r="Q505" s="5">
        <f>('Problem 1 and 2'!Q506-'Problem 1 and 2'!Q507)/'Problem 1 and 2'!Q507</f>
        <v>1.7845761631612278E-2</v>
      </c>
      <c r="S505">
        <f t="shared" si="224"/>
        <v>0.15842700054079559</v>
      </c>
      <c r="T505">
        <f t="shared" si="225"/>
        <v>1.4385724090708905</v>
      </c>
      <c r="U505">
        <f t="shared" si="226"/>
        <v>0.56672212512718123</v>
      </c>
      <c r="V505">
        <f t="shared" si="227"/>
        <v>0.32705156065680308</v>
      </c>
      <c r="W505">
        <f t="shared" si="228"/>
        <v>0.22709204645513498</v>
      </c>
      <c r="X505">
        <f t="shared" si="229"/>
        <v>11.874829931972796</v>
      </c>
      <c r="Y505">
        <f t="shared" si="230"/>
        <v>0.19601532567049795</v>
      </c>
      <c r="Z505">
        <f t="shared" si="231"/>
        <v>0.48447962414581652</v>
      </c>
      <c r="AA505">
        <f t="shared" si="232"/>
        <v>0.1925616305180142</v>
      </c>
      <c r="AB505">
        <f t="shared" si="233"/>
        <v>9.9203896796234231E-2</v>
      </c>
      <c r="AC505">
        <f t="shared" si="234"/>
        <v>0.4277687184950536</v>
      </c>
      <c r="AD505">
        <f t="shared" si="235"/>
        <v>0.1230412601974936</v>
      </c>
      <c r="AE505">
        <f t="shared" si="236"/>
        <v>0.29886287015455498</v>
      </c>
      <c r="AF505">
        <f t="shared" si="237"/>
        <v>0.27815389735650392</v>
      </c>
      <c r="AG505">
        <f t="shared" si="238"/>
        <v>0.29826951014974057</v>
      </c>
      <c r="AH505">
        <f t="shared" si="239"/>
        <v>16.99105180730751</v>
      </c>
      <c r="AJ505">
        <f t="shared" si="240"/>
        <v>9.3241432218256967E-3</v>
      </c>
      <c r="AK505">
        <f t="shared" si="241"/>
        <v>8.4666471822079273E-2</v>
      </c>
      <c r="AL505">
        <f t="shared" si="242"/>
        <v>3.3354152029802263E-2</v>
      </c>
      <c r="AM505">
        <f t="shared" si="243"/>
        <v>1.9248458798539168E-2</v>
      </c>
      <c r="AN505">
        <f t="shared" si="244"/>
        <v>1.3365390738051146E-2</v>
      </c>
      <c r="AO505">
        <f t="shared" si="245"/>
        <v>0.69888727705872045</v>
      </c>
      <c r="AP505">
        <f t="shared" si="246"/>
        <v>1.1536385615997928E-2</v>
      </c>
      <c r="AQ505">
        <f t="shared" si="247"/>
        <v>2.8513810071337169E-2</v>
      </c>
      <c r="AR505">
        <f t="shared" si="248"/>
        <v>1.133312008590294E-2</v>
      </c>
      <c r="AS505">
        <f t="shared" si="249"/>
        <v>5.8385965696113422E-3</v>
      </c>
      <c r="AT505">
        <f t="shared" si="250"/>
        <v>2.5176117602741865E-2</v>
      </c>
      <c r="AU505">
        <f t="shared" si="251"/>
        <v>7.2415328722955233E-3</v>
      </c>
      <c r="AV505">
        <f t="shared" si="252"/>
        <v>1.7589427278776236E-2</v>
      </c>
      <c r="AW505">
        <f t="shared" si="253"/>
        <v>1.6370610866884388E-2</v>
      </c>
      <c r="AX505">
        <f t="shared" si="254"/>
        <v>1.7554505367434688E-2</v>
      </c>
      <c r="AY505">
        <f t="shared" si="255"/>
        <v>1</v>
      </c>
      <c r="BA505" cm="1">
        <f t="array" ref="BA505">SUM(AJ505:AX505*C505:Q505)</f>
        <v>2.6843001691718871E-2</v>
      </c>
    </row>
    <row r="506" spans="2:53" x14ac:dyDescent="0.3">
      <c r="B506" s="1">
        <f>'Problem 1 and 2'!B507</f>
        <v>41047</v>
      </c>
      <c r="C506" s="5">
        <f>('Problem 1 and 2'!C507-'Problem 1 and 2'!C508)/'Problem 1 and 2'!C508</f>
        <v>-2.1978021978021931E-2</v>
      </c>
      <c r="D506" s="5">
        <f>('Problem 1 and 2'!D507-'Problem 1 and 2'!D508)/'Problem 1 and 2'!D508</f>
        <v>-7.8032786885245967E-2</v>
      </c>
      <c r="E506" s="5">
        <f>('Problem 1 and 2'!E507-'Problem 1 and 2'!E508)/'Problem 1 and 2'!E508</f>
        <v>-1.7555481947664639E-2</v>
      </c>
      <c r="F506" s="5">
        <f>('Problem 1 and 2'!F507-'Problem 1 and 2'!F508)/'Problem 1 and 2'!F508</f>
        <v>-8.1403508771929825E-2</v>
      </c>
      <c r="G506" s="5">
        <f>('Problem 1 and 2'!G507-'Problem 1 and 2'!G508)/'Problem 1 and 2'!G508</f>
        <v>-4.7993705743509002E-2</v>
      </c>
      <c r="H506" s="5">
        <f>('Problem 1 and 2'!H507-'Problem 1 and 2'!H508)/'Problem 1 and 2'!H508</f>
        <v>-7.2703526338702612E-2</v>
      </c>
      <c r="I506" s="5">
        <f>('Problem 1 and 2'!I507-'Problem 1 and 2'!I508)/'Problem 1 and 2'!I508</f>
        <v>-5.7315233785821984E-2</v>
      </c>
      <c r="J506" s="5">
        <f>('Problem 1 and 2'!J507-'Problem 1 and 2'!J508)/'Problem 1 and 2'!J508</f>
        <v>-9.0634441087613302E-2</v>
      </c>
      <c r="K506" s="5">
        <f>('Problem 1 and 2'!K507-'Problem 1 and 2'!K508)/'Problem 1 and 2'!K508</f>
        <v>-5.7276995305164398E-2</v>
      </c>
      <c r="L506" s="5">
        <f>('Problem 1 and 2'!L507-'Problem 1 and 2'!L508)/'Problem 1 and 2'!L508</f>
        <v>-0.10568181818181815</v>
      </c>
      <c r="M506" s="5">
        <f>('Problem 1 and 2'!M507-'Problem 1 and 2'!M508)/'Problem 1 and 2'!M508</f>
        <v>-8.4176632934682749E-2</v>
      </c>
      <c r="N506" s="5">
        <f>('Problem 1 and 2'!N507-'Problem 1 and 2'!N508)/'Problem 1 and 2'!N508</f>
        <v>-7.2886297376093284E-2</v>
      </c>
      <c r="O506" s="5">
        <f>('Problem 1 and 2'!O507-'Problem 1 and 2'!O508)/'Problem 1 and 2'!O508</f>
        <v>-7.5197889182058095E-2</v>
      </c>
      <c r="P506" s="5">
        <f>('Problem 1 and 2'!P507-'Problem 1 and 2'!P508)/'Problem 1 and 2'!P508</f>
        <v>-0.10744435917114363</v>
      </c>
      <c r="Q506" s="5">
        <f>('Problem 1 and 2'!Q507-'Problem 1 and 2'!Q508)/'Problem 1 and 2'!Q508</f>
        <v>-9.7238204833141481E-2</v>
      </c>
      <c r="S506">
        <f t="shared" si="224"/>
        <v>0.15693496543296276</v>
      </c>
      <c r="T506">
        <f t="shared" si="225"/>
        <v>1.3547440101498136</v>
      </c>
      <c r="U506">
        <f t="shared" si="226"/>
        <v>0.56825484216606481</v>
      </c>
      <c r="V506">
        <f t="shared" si="227"/>
        <v>0.31317519597641208</v>
      </c>
      <c r="W506">
        <f t="shared" si="228"/>
        <v>0.22177673624754909</v>
      </c>
      <c r="X506">
        <f t="shared" si="229"/>
        <v>11.591836734693883</v>
      </c>
      <c r="Y506">
        <f t="shared" si="230"/>
        <v>0.19157088122605348</v>
      </c>
      <c r="Z506">
        <f t="shared" si="231"/>
        <v>0.46839946531442422</v>
      </c>
      <c r="AA506">
        <f t="shared" si="232"/>
        <v>0.18788326242962708</v>
      </c>
      <c r="AB506">
        <f t="shared" si="233"/>
        <v>9.5211544851995539E-2</v>
      </c>
      <c r="AC506">
        <f t="shared" si="234"/>
        <v>0.41344054297264649</v>
      </c>
      <c r="AD506">
        <f t="shared" si="235"/>
        <v>0.12138713777498335</v>
      </c>
      <c r="AE506">
        <f t="shared" si="236"/>
        <v>0.29342138932541034</v>
      </c>
      <c r="AF506">
        <f t="shared" si="237"/>
        <v>0.27839327248331674</v>
      </c>
      <c r="AG506">
        <f t="shared" si="238"/>
        <v>0.29303998836878087</v>
      </c>
      <c r="AH506">
        <f t="shared" si="239"/>
        <v>16.54946996941392</v>
      </c>
      <c r="AJ506">
        <f t="shared" si="240"/>
        <v>9.4827789483895135E-3</v>
      </c>
      <c r="AK506">
        <f t="shared" si="241"/>
        <v>8.1860265776100283E-2</v>
      </c>
      <c r="AL506">
        <f t="shared" si="242"/>
        <v>3.4336739679052625E-2</v>
      </c>
      <c r="AM506">
        <f t="shared" si="243"/>
        <v>1.892357861340636E-2</v>
      </c>
      <c r="AN506">
        <f t="shared" si="244"/>
        <v>1.340083619943286E-2</v>
      </c>
      <c r="AO506">
        <f t="shared" si="245"/>
        <v>0.70043552791222075</v>
      </c>
      <c r="AP506">
        <f t="shared" si="246"/>
        <v>1.1575650554374687E-2</v>
      </c>
      <c r="AQ506">
        <f t="shared" si="247"/>
        <v>2.830298892835249E-2</v>
      </c>
      <c r="AR506">
        <f t="shared" si="248"/>
        <v>1.1352826572504469E-2</v>
      </c>
      <c r="AS506">
        <f t="shared" si="249"/>
        <v>5.7531476855731192E-3</v>
      </c>
      <c r="AT506">
        <f t="shared" si="250"/>
        <v>2.498210176741316E-2</v>
      </c>
      <c r="AU506">
        <f t="shared" si="251"/>
        <v>7.3348051629040859E-3</v>
      </c>
      <c r="AV506">
        <f t="shared" si="252"/>
        <v>1.7729956903012618E-2</v>
      </c>
      <c r="AW506">
        <f t="shared" si="253"/>
        <v>1.682188450734871E-2</v>
      </c>
      <c r="AX506">
        <f t="shared" si="254"/>
        <v>1.7706910789914473E-2</v>
      </c>
      <c r="AY506">
        <f t="shared" si="255"/>
        <v>1</v>
      </c>
      <c r="BA506" cm="1">
        <f t="array" ref="BA506">SUM(AJ506:AX506*C506:Q506)</f>
        <v>-7.2293651507200768E-2</v>
      </c>
    </row>
    <row r="507" spans="2:53" x14ac:dyDescent="0.3">
      <c r="B507" s="1">
        <f>'Problem 1 and 2'!B508</f>
        <v>41040</v>
      </c>
      <c r="C507" s="5">
        <f>('Problem 1 and 2'!C508-'Problem 1 and 2'!C509)/'Problem 1 and 2'!C509</f>
        <v>-2.5535420098846857E-2</v>
      </c>
      <c r="D507" s="5">
        <f>('Problem 1 and 2'!D508-'Problem 1 and 2'!D509)/'Problem 1 and 2'!D509</f>
        <v>6.6006600660065548E-3</v>
      </c>
      <c r="E507" s="5">
        <f>('Problem 1 and 2'!E508-'Problem 1 and 2'!E509)/'Problem 1 and 2'!E509</f>
        <v>1.3087248322147575E-2</v>
      </c>
      <c r="F507" s="5">
        <f>('Problem 1 and 2'!F508-'Problem 1 and 2'!F509)/'Problem 1 and 2'!F509</f>
        <v>-3.4965034965033078E-3</v>
      </c>
      <c r="G507" s="5">
        <f>('Problem 1 and 2'!G508-'Problem 1 and 2'!G509)/'Problem 1 and 2'!G509</f>
        <v>1.9246190858059273E-2</v>
      </c>
      <c r="H507" s="5">
        <f>('Problem 1 and 2'!H508-'Problem 1 and 2'!H509)/'Problem 1 and 2'!H509</f>
        <v>1.7722640673460348E-2</v>
      </c>
      <c r="I507" s="5">
        <f>('Problem 1 and 2'!I508-'Problem 1 and 2'!I509)/'Problem 1 and 2'!I509</f>
        <v>4.5454545454545027E-3</v>
      </c>
      <c r="J507" s="5">
        <f>('Problem 1 and 2'!J508-'Problem 1 and 2'!J509)/'Problem 1 and 2'!J509</f>
        <v>5.0607287449392713E-3</v>
      </c>
      <c r="K507" s="5">
        <f>('Problem 1 and 2'!K508-'Problem 1 and 2'!K509)/'Problem 1 and 2'!K509</f>
        <v>0</v>
      </c>
      <c r="L507" s="5">
        <f>('Problem 1 and 2'!L508-'Problem 1 and 2'!L509)/'Problem 1 and 2'!L509</f>
        <v>4.795615437314475E-3</v>
      </c>
      <c r="M507" s="5">
        <f>('Problem 1 and 2'!M508-'Problem 1 and 2'!M509)/'Problem 1 and 2'!M509</f>
        <v>1.3818516812530459E-3</v>
      </c>
      <c r="N507" s="5">
        <f>('Problem 1 and 2'!N508-'Problem 1 and 2'!N509)/'Problem 1 and 2'!N509</f>
        <v>-5.9414990859232172E-2</v>
      </c>
      <c r="O507" s="5">
        <f>('Problem 1 and 2'!O508-'Problem 1 and 2'!O509)/'Problem 1 and 2'!O509</f>
        <v>-1.8770226537216866E-2</v>
      </c>
      <c r="P507" s="5">
        <f>('Problem 1 and 2'!P508-'Problem 1 and 2'!P509)/'Problem 1 and 2'!P509</f>
        <v>1.4797507788162061E-2</v>
      </c>
      <c r="Q507" s="5">
        <f>('Problem 1 and 2'!Q508-'Problem 1 and 2'!Q509)/'Problem 1 and 2'!Q509</f>
        <v>-1.1376564277588248E-2</v>
      </c>
      <c r="S507">
        <f t="shared" si="224"/>
        <v>0.16046159386965853</v>
      </c>
      <c r="T507">
        <f t="shared" si="225"/>
        <v>1.4694058431568036</v>
      </c>
      <c r="U507">
        <f t="shared" si="226"/>
        <v>0.57840909254866801</v>
      </c>
      <c r="V507">
        <f t="shared" si="227"/>
        <v>0.34092792533719418</v>
      </c>
      <c r="W507">
        <f t="shared" si="228"/>
        <v>0.23295721633936767</v>
      </c>
      <c r="X507">
        <f t="shared" si="229"/>
        <v>12.500680272108848</v>
      </c>
      <c r="Y507">
        <f t="shared" si="230"/>
        <v>0.20321839080459753</v>
      </c>
      <c r="Z507">
        <f t="shared" si="231"/>
        <v>0.51508379740556287</v>
      </c>
      <c r="AA507">
        <f t="shared" si="232"/>
        <v>0.1992984805652917</v>
      </c>
      <c r="AB507">
        <f t="shared" si="233"/>
        <v>0.10646271851303186</v>
      </c>
      <c r="AC507">
        <f t="shared" si="234"/>
        <v>0.45144135631468285</v>
      </c>
      <c r="AD507">
        <f t="shared" si="235"/>
        <v>0.13093015175100406</v>
      </c>
      <c r="AE507">
        <f t="shared" si="236"/>
        <v>0.31728018988396722</v>
      </c>
      <c r="AF507">
        <f t="shared" si="237"/>
        <v>0.3119057902371124</v>
      </c>
      <c r="AG507">
        <f t="shared" si="238"/>
        <v>0.32460388768957371</v>
      </c>
      <c r="AH507">
        <f t="shared" si="239"/>
        <v>17.843066706525367</v>
      </c>
      <c r="AJ507">
        <f t="shared" si="240"/>
        <v>8.9929380699437893E-3</v>
      </c>
      <c r="AK507">
        <f t="shared" si="241"/>
        <v>8.2351642087367685E-2</v>
      </c>
      <c r="AL507">
        <f t="shared" si="242"/>
        <v>3.2416461926757172E-2</v>
      </c>
      <c r="AM507">
        <f t="shared" si="243"/>
        <v>1.9107025207304406E-2</v>
      </c>
      <c r="AN507">
        <f t="shared" si="244"/>
        <v>1.3055895613178039E-2</v>
      </c>
      <c r="AO507">
        <f t="shared" si="245"/>
        <v>0.70059034569081335</v>
      </c>
      <c r="AP507">
        <f t="shared" si="246"/>
        <v>1.1389207592340547E-2</v>
      </c>
      <c r="AQ507">
        <f t="shared" si="247"/>
        <v>2.8867447837158632E-2</v>
      </c>
      <c r="AR507">
        <f t="shared" si="248"/>
        <v>1.1169519446587424E-2</v>
      </c>
      <c r="AS507">
        <f t="shared" si="249"/>
        <v>5.9666155075291799E-3</v>
      </c>
      <c r="AT507">
        <f t="shared" si="250"/>
        <v>2.5300659563727731E-2</v>
      </c>
      <c r="AU507">
        <f t="shared" si="251"/>
        <v>7.3378726821170127E-3</v>
      </c>
      <c r="AV507">
        <f t="shared" si="252"/>
        <v>1.7781707320969387E-2</v>
      </c>
      <c r="AW507">
        <f t="shared" si="253"/>
        <v>1.7480503512495735E-2</v>
      </c>
      <c r="AX507">
        <f t="shared" si="254"/>
        <v>1.8192157941709829E-2</v>
      </c>
      <c r="AY507">
        <f t="shared" si="255"/>
        <v>1</v>
      </c>
      <c r="BA507" cm="1">
        <f t="array" ref="BA507">SUM(AJ507:AX507*C507:Q507)</f>
        <v>1.2882350585642421E-2</v>
      </c>
    </row>
    <row r="508" spans="2:53" x14ac:dyDescent="0.3">
      <c r="B508" s="1">
        <f>'Problem 1 and 2'!B509</f>
        <v>41033</v>
      </c>
      <c r="C508" s="5">
        <f>('Problem 1 and 2'!C509-'Problem 1 and 2'!C510)/'Problem 1 and 2'!C510</f>
        <v>-4.7843137254901913E-2</v>
      </c>
      <c r="D508" s="5">
        <f>('Problem 1 and 2'!D509-'Problem 1 and 2'!D510)/'Problem 1 and 2'!D510</f>
        <v>-7.9027355623100343E-2</v>
      </c>
      <c r="E508" s="5">
        <f>('Problem 1 and 2'!E509-'Problem 1 and 2'!E510)/'Problem 1 and 2'!E510</f>
        <v>1.9500513171399208E-2</v>
      </c>
      <c r="F508" s="5">
        <f>('Problem 1 and 2'!F509-'Problem 1 and 2'!F510)/'Problem 1 and 2'!F510</f>
        <v>-4.0268456375838903E-2</v>
      </c>
      <c r="G508" s="5">
        <f>('Problem 1 and 2'!G509-'Problem 1 and 2'!G510)/'Problem 1 and 2'!G510</f>
        <v>-6.5217391304347838E-2</v>
      </c>
      <c r="H508" s="5">
        <f>('Problem 1 and 2'!H509-'Problem 1 and 2'!H510)/'Problem 1 and 2'!H510</f>
        <v>-2.1248915871639226E-2</v>
      </c>
      <c r="I508" s="5">
        <f>('Problem 1 and 2'!I509-'Problem 1 and 2'!I510)/'Problem 1 and 2'!I510</f>
        <v>-1.1235955056179775E-2</v>
      </c>
      <c r="J508" s="5">
        <f>('Problem 1 and 2'!J509-'Problem 1 and 2'!J510)/'Problem 1 and 2'!J510</f>
        <v>-5.0000000000000031E-2</v>
      </c>
      <c r="K508" s="5">
        <f>('Problem 1 and 2'!K509-'Problem 1 and 2'!K510)/'Problem 1 and 2'!K510</f>
        <v>0</v>
      </c>
      <c r="L508" s="5">
        <f>('Problem 1 and 2'!L509-'Problem 1 and 2'!L510)/'Problem 1 and 2'!L510</f>
        <v>-1.8381528805200633E-2</v>
      </c>
      <c r="M508" s="5">
        <f>('Problem 1 and 2'!M509-'Problem 1 and 2'!M510)/'Problem 1 and 2'!M510</f>
        <v>-2.2977941176471998E-3</v>
      </c>
      <c r="N508" s="5">
        <f>('Problem 1 and 2'!N509-'Problem 1 and 2'!N510)/'Problem 1 and 2'!N510</f>
        <v>0</v>
      </c>
      <c r="O508" s="5">
        <f>('Problem 1 and 2'!O509-'Problem 1 and 2'!O510)/'Problem 1 and 2'!O510</f>
        <v>-3.074027603513178E-2</v>
      </c>
      <c r="P508" s="5">
        <f>('Problem 1 and 2'!P509-'Problem 1 and 2'!P510)/'Problem 1 and 2'!P510</f>
        <v>-4.3219076005961123E-2</v>
      </c>
      <c r="Q508" s="5">
        <f>('Problem 1 and 2'!Q509-'Problem 1 and 2'!Q510)/'Problem 1 and 2'!Q510</f>
        <v>-6.4893617021276398E-2</v>
      </c>
      <c r="S508">
        <f t="shared" si="224"/>
        <v>0.16466642008264198</v>
      </c>
      <c r="T508">
        <f t="shared" si="225"/>
        <v>1.4597703950049559</v>
      </c>
      <c r="U508">
        <f t="shared" si="226"/>
        <v>0.57093709698411088</v>
      </c>
      <c r="V508">
        <f t="shared" si="227"/>
        <v>0.34212416367171061</v>
      </c>
      <c r="W508">
        <f t="shared" si="228"/>
        <v>0.22855833892619318</v>
      </c>
      <c r="X508">
        <f t="shared" si="229"/>
        <v>12.282993197278916</v>
      </c>
      <c r="Y508">
        <f t="shared" si="230"/>
        <v>0.2022988505747125</v>
      </c>
      <c r="Z508">
        <f t="shared" si="231"/>
        <v>0.51249022340049954</v>
      </c>
      <c r="AA508">
        <f t="shared" si="232"/>
        <v>0.1992984805652917</v>
      </c>
      <c r="AB508">
        <f t="shared" si="233"/>
        <v>0.10595460099285602</v>
      </c>
      <c r="AC508">
        <f t="shared" si="234"/>
        <v>0.45081839216153458</v>
      </c>
      <c r="AD508">
        <f t="shared" si="235"/>
        <v>0.13920076386355534</v>
      </c>
      <c r="AE508">
        <f t="shared" si="236"/>
        <v>0.32334953388570536</v>
      </c>
      <c r="AF508">
        <f t="shared" si="237"/>
        <v>0.30735766282766869</v>
      </c>
      <c r="AG508">
        <f t="shared" si="238"/>
        <v>0.32833926039025929</v>
      </c>
      <c r="AH508">
        <f t="shared" si="239"/>
        <v>17.618157380610608</v>
      </c>
      <c r="AJ508">
        <f t="shared" si="240"/>
        <v>9.3464041968351966E-3</v>
      </c>
      <c r="AK508">
        <f t="shared" si="241"/>
        <v>8.2856019699964978E-2</v>
      </c>
      <c r="AL508">
        <f t="shared" si="242"/>
        <v>3.240617532526114E-2</v>
      </c>
      <c r="AM508">
        <f t="shared" si="243"/>
        <v>1.9418839114709582E-2</v>
      </c>
      <c r="AN508">
        <f t="shared" si="244"/>
        <v>1.2972885528751692E-2</v>
      </c>
      <c r="AO508">
        <f t="shared" si="245"/>
        <v>0.69717808349224852</v>
      </c>
      <c r="AP508">
        <f t="shared" si="246"/>
        <v>1.1482406826343224E-2</v>
      </c>
      <c r="AQ508">
        <f t="shared" si="247"/>
        <v>2.9088752718517134E-2</v>
      </c>
      <c r="AR508">
        <f t="shared" si="248"/>
        <v>1.1312106950788542E-2</v>
      </c>
      <c r="AS508">
        <f t="shared" si="249"/>
        <v>6.0139433826072366E-3</v>
      </c>
      <c r="AT508">
        <f t="shared" si="250"/>
        <v>2.5588282725733612E-2</v>
      </c>
      <c r="AU508">
        <f t="shared" si="251"/>
        <v>7.9009831082988615E-3</v>
      </c>
      <c r="AV508">
        <f t="shared" si="252"/>
        <v>1.8353198175057893E-2</v>
      </c>
      <c r="AW508">
        <f t="shared" si="253"/>
        <v>1.744550557630541E-2</v>
      </c>
      <c r="AX508">
        <f t="shared" si="254"/>
        <v>1.8636413178577234E-2</v>
      </c>
      <c r="AY508">
        <f t="shared" si="255"/>
        <v>1.0000000000000004</v>
      </c>
      <c r="BA508" cm="1">
        <f t="array" ref="BA508">SUM(AJ508:AX508*C508:Q508)</f>
        <v>-2.7085760046686398E-2</v>
      </c>
    </row>
    <row r="509" spans="2:53" x14ac:dyDescent="0.3">
      <c r="B509" s="1">
        <f>'Problem 1 and 2'!B510</f>
        <v>41026</v>
      </c>
      <c r="C509" s="5">
        <f>('Problem 1 and 2'!C510-'Problem 1 and 2'!C511)/'Problem 1 and 2'!C511</f>
        <v>-7.8757225433526049E-2</v>
      </c>
      <c r="D509" s="5">
        <f>('Problem 1 and 2'!D510-'Problem 1 and 2'!D511)/'Problem 1 and 2'!D511</f>
        <v>-1.7323775388291478E-2</v>
      </c>
      <c r="E509" s="5">
        <f>('Problem 1 and 2'!E510-'Problem 1 and 2'!E511)/'Problem 1 and 2'!E511</f>
        <v>-5.4045307443365657E-2</v>
      </c>
      <c r="F509" s="5">
        <f>('Problem 1 and 2'!F510-'Problem 1 and 2'!F511)/'Problem 1 and 2'!F511</f>
        <v>5.6737588652481998E-2</v>
      </c>
      <c r="G509" s="5">
        <f>('Problem 1 and 2'!G510-'Problem 1 and 2'!G511)/'Problem 1 and 2'!G511</f>
        <v>3.4910783553141971E-2</v>
      </c>
      <c r="H509" s="5">
        <f>('Problem 1 and 2'!H510-'Problem 1 and 2'!H511)/'Problem 1 and 2'!H511</f>
        <v>-2.5771018166455405E-2</v>
      </c>
      <c r="I509" s="5">
        <f>('Problem 1 and 2'!I510-'Problem 1 and 2'!I511)/'Problem 1 and 2'!I511</f>
        <v>-9.6439169139466707E-3</v>
      </c>
      <c r="J509" s="5">
        <f>('Problem 1 and 2'!J510-'Problem 1 and 2'!J511)/'Problem 1 and 2'!J511</f>
        <v>8.2769390942217622E-2</v>
      </c>
      <c r="K509" s="5">
        <f>('Problem 1 and 2'!K510-'Problem 1 and 2'!K511)/'Problem 1 and 2'!K511</f>
        <v>2.8248587570622124E-3</v>
      </c>
      <c r="L509" s="5">
        <f>('Problem 1 and 2'!L510-'Problem 1 and 2'!L511)/'Problem 1 and 2'!L511</f>
        <v>-2.7256868730920192E-2</v>
      </c>
      <c r="M509" s="5">
        <f>('Problem 1 and 2'!M510-'Problem 1 and 2'!M511)/'Problem 1 and 2'!M511</f>
        <v>2.0637898686679233E-2</v>
      </c>
      <c r="N509" s="5">
        <f>('Problem 1 and 2'!N510-'Problem 1 and 2'!N511)/'Problem 1 and 2'!N511</f>
        <v>-1.1743450767840986E-2</v>
      </c>
      <c r="O509" s="5">
        <f>('Problem 1 and 2'!O510-'Problem 1 and 2'!O511)/'Problem 1 and 2'!O511</f>
        <v>-5.5127445168938846E-2</v>
      </c>
      <c r="P509" s="5">
        <f>('Problem 1 and 2'!P510-'Problem 1 and 2'!P511)/'Problem 1 and 2'!P511</f>
        <v>7.274180655475615E-2</v>
      </c>
      <c r="Q509" s="5">
        <f>('Problem 1 and 2'!Q510-'Problem 1 and 2'!Q511)/'Problem 1 and 2'!Q511</f>
        <v>5.1454138702460683E-2</v>
      </c>
      <c r="S509">
        <f t="shared" si="224"/>
        <v>0.17294043295335135</v>
      </c>
      <c r="T509">
        <f t="shared" si="225"/>
        <v>1.5850312209789785</v>
      </c>
      <c r="U509">
        <f t="shared" si="226"/>
        <v>0.56001648808206583</v>
      </c>
      <c r="V509">
        <f t="shared" si="227"/>
        <v>0.35647902368590823</v>
      </c>
      <c r="W509">
        <f t="shared" si="228"/>
        <v>0.24450426954895085</v>
      </c>
      <c r="X509">
        <f t="shared" si="229"/>
        <v>12.549659863945584</v>
      </c>
      <c r="Y509">
        <f t="shared" si="230"/>
        <v>0.20459770114942516</v>
      </c>
      <c r="Z509">
        <f t="shared" si="231"/>
        <v>0.53946339305315749</v>
      </c>
      <c r="AA509">
        <f t="shared" si="232"/>
        <v>0.1992984805652917</v>
      </c>
      <c r="AB509">
        <f t="shared" si="233"/>
        <v>0.1079386789287807</v>
      </c>
      <c r="AC509">
        <f t="shared" si="234"/>
        <v>0.45185666575011485</v>
      </c>
      <c r="AD509">
        <f t="shared" si="235"/>
        <v>0.13920076386355534</v>
      </c>
      <c r="AE509">
        <f t="shared" si="236"/>
        <v>0.33360463237140087</v>
      </c>
      <c r="AF509">
        <f t="shared" si="237"/>
        <v>0.32124142018281254</v>
      </c>
      <c r="AG509">
        <f t="shared" si="238"/>
        <v>0.35112503386444105</v>
      </c>
      <c r="AH509">
        <f t="shared" si="239"/>
        <v>18.116958068923818</v>
      </c>
      <c r="AJ509">
        <f t="shared" si="240"/>
        <v>9.5457765202866824E-3</v>
      </c>
      <c r="AK509">
        <f t="shared" si="241"/>
        <v>8.7488816552365761E-2</v>
      </c>
      <c r="AL509">
        <f t="shared" si="242"/>
        <v>3.0911176476290863E-2</v>
      </c>
      <c r="AM509">
        <f t="shared" si="243"/>
        <v>1.9676538540837046E-2</v>
      </c>
      <c r="AN509">
        <f t="shared" si="244"/>
        <v>1.3495878757281624E-2</v>
      </c>
      <c r="AO509">
        <f t="shared" si="245"/>
        <v>0.69270237399688683</v>
      </c>
      <c r="AP509">
        <f t="shared" si="246"/>
        <v>1.1293159722016107E-2</v>
      </c>
      <c r="AQ509">
        <f t="shared" si="247"/>
        <v>2.9776709257748071E-2</v>
      </c>
      <c r="AR509">
        <f t="shared" si="248"/>
        <v>1.1000659150784822E-2</v>
      </c>
      <c r="AS509">
        <f t="shared" si="249"/>
        <v>5.9578809267063926E-3</v>
      </c>
      <c r="AT509">
        <f t="shared" si="250"/>
        <v>2.4941089118332104E-2</v>
      </c>
      <c r="AU509">
        <f t="shared" si="251"/>
        <v>7.6834512357970113E-3</v>
      </c>
      <c r="AV509">
        <f t="shared" si="252"/>
        <v>1.8413942953460598E-2</v>
      </c>
      <c r="AW509">
        <f t="shared" si="253"/>
        <v>1.7731531913949775E-2</v>
      </c>
      <c r="AX509">
        <f t="shared" si="254"/>
        <v>1.9381014877256297E-2</v>
      </c>
      <c r="AY509">
        <f t="shared" si="255"/>
        <v>1</v>
      </c>
      <c r="BA509" cm="1">
        <f t="array" ref="BA509">SUM(AJ509:AX509*C509:Q509)</f>
        <v>-1.6281317102514153E-2</v>
      </c>
    </row>
    <row r="510" spans="2:53" x14ac:dyDescent="0.3">
      <c r="B510" s="1">
        <f>'Problem 1 and 2'!B511</f>
        <v>41019</v>
      </c>
      <c r="C510" s="5">
        <f>('Problem 1 and 2'!C511-'Problem 1 and 2'!C512)/'Problem 1 and 2'!C512</f>
        <v>4.769114307342931E-2</v>
      </c>
      <c r="D510" s="5">
        <f>('Problem 1 and 2'!D511-'Problem 1 and 2'!D512)/'Problem 1 and 2'!D512</f>
        <v>6.2857142857143014E-2</v>
      </c>
      <c r="E510" s="5">
        <f>('Problem 1 and 2'!E511-'Problem 1 and 2'!E512)/'Problem 1 and 2'!E512</f>
        <v>3.3444816053511704E-2</v>
      </c>
      <c r="F510" s="5">
        <f>('Problem 1 and 2'!F511-'Problem 1 and 2'!F512)/'Problem 1 and 2'!F512</f>
        <v>3.3724340175953098E-2</v>
      </c>
      <c r="G510" s="5">
        <f>('Problem 1 and 2'!G511-'Problem 1 and 2'!G512)/'Problem 1 and 2'!G512</f>
        <v>-2.3219814241484749E-3</v>
      </c>
      <c r="H510" s="5">
        <f>('Problem 1 and 2'!H511-'Problem 1 and 2'!H512)/'Problem 1 and 2'!H512</f>
        <v>2.4675324675324625E-2</v>
      </c>
      <c r="I510" s="5">
        <f>('Problem 1 and 2'!I511-'Problem 1 and 2'!I512)/'Problem 1 and 2'!I512</f>
        <v>-2.9517638588912844E-2</v>
      </c>
      <c r="J510" s="5">
        <f>('Problem 1 and 2'!J511-'Problem 1 and 2'!J512)/'Problem 1 and 2'!J512</f>
        <v>5.6074766355140124E-2</v>
      </c>
      <c r="K510" s="5">
        <f>('Problem 1 and 2'!K511-'Problem 1 and 2'!K512)/'Problem 1 and 2'!K512</f>
        <v>-4.4104410441044115E-2</v>
      </c>
      <c r="L510" s="5">
        <f>('Problem 1 and 2'!L511-'Problem 1 and 2'!L512)/'Problem 1 and 2'!L512</f>
        <v>4.0145157632116034E-2</v>
      </c>
      <c r="M510" s="5">
        <f>('Problem 1 and 2'!M511-'Problem 1 and 2'!M512)/'Problem 1 and 2'!M512</f>
        <v>4.715127701375247E-2</v>
      </c>
      <c r="N510" s="5">
        <f>('Problem 1 and 2'!N511-'Problem 1 and 2'!N512)/'Problem 1 and 2'!N512</f>
        <v>-2.9798422436459172E-2</v>
      </c>
      <c r="O510" s="5">
        <f>('Problem 1 and 2'!O511-'Problem 1 and 2'!O512)/'Problem 1 and 2'!O512</f>
        <v>8.2798459563542856E-2</v>
      </c>
      <c r="P510" s="5">
        <f>('Problem 1 and 2'!P511-'Problem 1 and 2'!P512)/'Problem 1 and 2'!P512</f>
        <v>4.949664429530197E-2</v>
      </c>
      <c r="Q510" s="5">
        <f>('Problem 1 and 2'!Q511-'Problem 1 and 2'!Q512)/'Problem 1 and 2'!Q512</f>
        <v>2.7586206896551786E-2</v>
      </c>
      <c r="S510">
        <f t="shared" si="224"/>
        <v>0.18772514447642216</v>
      </c>
      <c r="T510">
        <f t="shared" si="225"/>
        <v>1.6129740206193373</v>
      </c>
      <c r="U510">
        <f t="shared" si="226"/>
        <v>0.59201195626875924</v>
      </c>
      <c r="V510">
        <f t="shared" si="227"/>
        <v>0.33733921033364483</v>
      </c>
      <c r="W510">
        <f t="shared" si="228"/>
        <v>0.23625637439924863</v>
      </c>
      <c r="X510">
        <f t="shared" si="229"/>
        <v>12.88163265306123</v>
      </c>
      <c r="Y510">
        <f t="shared" si="230"/>
        <v>0.20659003831417613</v>
      </c>
      <c r="Z510">
        <f t="shared" si="231"/>
        <v>0.4982255663726517</v>
      </c>
      <c r="AA510">
        <f t="shared" si="232"/>
        <v>0.19873707639468521</v>
      </c>
      <c r="AB510">
        <f t="shared" si="233"/>
        <v>0.11096318797744638</v>
      </c>
      <c r="AC510">
        <f t="shared" si="234"/>
        <v>0.44271985817060877</v>
      </c>
      <c r="AD510">
        <f t="shared" si="235"/>
        <v>0.1408548862860656</v>
      </c>
      <c r="AE510">
        <f t="shared" si="236"/>
        <v>0.35306839072180252</v>
      </c>
      <c r="AF510">
        <f t="shared" si="237"/>
        <v>0.29945828364284544</v>
      </c>
      <c r="AG510">
        <f t="shared" si="238"/>
        <v>0.33394231944128761</v>
      </c>
      <c r="AH510">
        <f t="shared" si="239"/>
        <v>18.43249896648021</v>
      </c>
      <c r="AJ510">
        <f t="shared" si="240"/>
        <v>1.0184465211027723E-2</v>
      </c>
      <c r="AK510">
        <f t="shared" si="241"/>
        <v>8.7507072348277676E-2</v>
      </c>
      <c r="AL510">
        <f t="shared" si="242"/>
        <v>3.211783477353463E-2</v>
      </c>
      <c r="AM510">
        <f t="shared" si="243"/>
        <v>1.8301328048199079E-2</v>
      </c>
      <c r="AN510">
        <f t="shared" si="244"/>
        <v>1.2817381670759052E-2</v>
      </c>
      <c r="AO510">
        <f t="shared" si="245"/>
        <v>0.69885438086754714</v>
      </c>
      <c r="AP510">
        <f t="shared" si="246"/>
        <v>1.1207923499133968E-2</v>
      </c>
      <c r="AQ510">
        <f t="shared" si="247"/>
        <v>2.7029735212717641E-2</v>
      </c>
      <c r="AR510">
        <f t="shared" si="248"/>
        <v>1.0781884580929137E-2</v>
      </c>
      <c r="AS510">
        <f t="shared" si="249"/>
        <v>6.0199752718952913E-3</v>
      </c>
      <c r="AT510">
        <f t="shared" si="250"/>
        <v>2.4018439332382537E-2</v>
      </c>
      <c r="AU510">
        <f t="shared" si="251"/>
        <v>7.6416597956800343E-3</v>
      </c>
      <c r="AV510">
        <f t="shared" si="252"/>
        <v>1.9154667598997994E-2</v>
      </c>
      <c r="AW510">
        <f t="shared" si="253"/>
        <v>1.6246211877587246E-2</v>
      </c>
      <c r="AX510">
        <f t="shared" si="254"/>
        <v>1.8117039911330905E-2</v>
      </c>
      <c r="AY510">
        <f t="shared" si="255"/>
        <v>1</v>
      </c>
      <c r="BA510" cm="1">
        <f t="array" ref="BA510">SUM(AJ510:AX510*C510:Q510)</f>
        <v>2.9637905527452511E-2</v>
      </c>
    </row>
    <row r="511" spans="2:53" x14ac:dyDescent="0.3">
      <c r="B511" s="1">
        <f>'Problem 1 and 2'!B512</f>
        <v>41012</v>
      </c>
      <c r="C511" s="5">
        <f>('Problem 1 and 2'!C512-'Problem 1 and 2'!C513)/'Problem 1 and 2'!C513</f>
        <v>-5.2710843373495256E-3</v>
      </c>
      <c r="D511" s="5">
        <f>('Problem 1 and 2'!D512-'Problem 1 and 2'!D513)/'Problem 1 and 2'!D513</f>
        <v>1.2861736334405056E-2</v>
      </c>
      <c r="E511" s="5">
        <f>('Problem 1 and 2'!E512-'Problem 1 and 2'!E513)/'Problem 1 and 2'!E513</f>
        <v>1.5280135823429542E-2</v>
      </c>
      <c r="F511" s="5">
        <f>('Problem 1 and 2'!F512-'Problem 1 and 2'!F513)/'Problem 1 and 2'!F513</f>
        <v>-8.7209302325580509E-3</v>
      </c>
      <c r="G511" s="5">
        <f>('Problem 1 and 2'!G512-'Problem 1 and 2'!G513)/'Problem 1 and 2'!G513</f>
        <v>-2.710843373493993E-2</v>
      </c>
      <c r="H511" s="5">
        <f>('Problem 1 and 2'!H512-'Problem 1 and 2'!H513)/'Problem 1 and 2'!H513</f>
        <v>2.6041666666666418E-3</v>
      </c>
      <c r="I511" s="5">
        <f>('Problem 1 and 2'!I512-'Problem 1 and 2'!I513)/'Problem 1 and 2'!I513</f>
        <v>-2.3206751054852204E-2</v>
      </c>
      <c r="J511" s="5">
        <f>('Problem 1 and 2'!J512-'Problem 1 and 2'!J513)/'Problem 1 and 2'!J513</f>
        <v>1.1007154650523778E-3</v>
      </c>
      <c r="K511" s="5">
        <f>('Problem 1 and 2'!K512-'Problem 1 and 2'!K513)/'Problem 1 and 2'!K513</f>
        <v>-1.1565836298932358E-2</v>
      </c>
      <c r="L511" s="5">
        <f>('Problem 1 and 2'!L512-'Problem 1 and 2'!L513)/'Problem 1 and 2'!L513</f>
        <v>-1.9786571809693052E-2</v>
      </c>
      <c r="M511" s="5">
        <f>('Problem 1 and 2'!M512-'Problem 1 and 2'!M513)/'Problem 1 and 2'!M513</f>
        <v>2.95566502463068E-3</v>
      </c>
      <c r="N511" s="5">
        <f>('Problem 1 and 2'!N512-'Problem 1 and 2'!N513)/'Problem 1 and 2'!N513</f>
        <v>5.2863436123347513E-3</v>
      </c>
      <c r="O511" s="5">
        <f>('Problem 1 and 2'!O512-'Problem 1 and 2'!O513)/'Problem 1 and 2'!O513</f>
        <v>-1.2674271229404309E-2</v>
      </c>
      <c r="P511" s="5">
        <f>('Problem 1 and 2'!P512-'Problem 1 and 2'!P513)/'Problem 1 and 2'!P513</f>
        <v>-1.7312448474855694E-2</v>
      </c>
      <c r="Q511" s="5">
        <f>('Problem 1 and 2'!Q512-'Problem 1 and 2'!Q513)/'Problem 1 and 2'!Q513</f>
        <v>-3.8674033149171221E-2</v>
      </c>
      <c r="S511">
        <f t="shared" si="224"/>
        <v>0.17917985249519774</v>
      </c>
      <c r="T511">
        <f t="shared" si="225"/>
        <v>1.5175830839160429</v>
      </c>
      <c r="U511">
        <f t="shared" si="226"/>
        <v>0.57285299328271522</v>
      </c>
      <c r="V511">
        <f t="shared" si="227"/>
        <v>0.32633381765609332</v>
      </c>
      <c r="W511">
        <f t="shared" si="228"/>
        <v>0.23680623407589543</v>
      </c>
      <c r="X511">
        <f t="shared" si="229"/>
        <v>12.571428571428577</v>
      </c>
      <c r="Y511">
        <f t="shared" si="230"/>
        <v>0.21287356321839068</v>
      </c>
      <c r="Z511">
        <f t="shared" si="231"/>
        <v>0.47177111152100648</v>
      </c>
      <c r="AA511">
        <f t="shared" si="232"/>
        <v>0.20790667784792397</v>
      </c>
      <c r="AB511">
        <f t="shared" si="233"/>
        <v>0.10668048316453578</v>
      </c>
      <c r="AC511">
        <f t="shared" si="234"/>
        <v>0.4227850052698684</v>
      </c>
      <c r="AD511">
        <f t="shared" si="235"/>
        <v>0.14518105262186165</v>
      </c>
      <c r="AE511">
        <f t="shared" si="236"/>
        <v>0.32607027430027763</v>
      </c>
      <c r="AF511">
        <f t="shared" si="237"/>
        <v>0.2853351511608887</v>
      </c>
      <c r="AG511">
        <f t="shared" si="238"/>
        <v>0.32497742495964227</v>
      </c>
      <c r="AH511">
        <f t="shared" si="239"/>
        <v>17.907765296918917</v>
      </c>
      <c r="AJ511">
        <f t="shared" si="240"/>
        <v>1.000570699494404E-2</v>
      </c>
      <c r="AK511">
        <f t="shared" si="241"/>
        <v>8.4744414434398882E-2</v>
      </c>
      <c r="AL511">
        <f t="shared" si="242"/>
        <v>3.1989083159431192E-2</v>
      </c>
      <c r="AM511">
        <f t="shared" si="243"/>
        <v>1.8223034099751127E-2</v>
      </c>
      <c r="AN511">
        <f t="shared" si="244"/>
        <v>1.3223661922609552E-2</v>
      </c>
      <c r="AO511">
        <f t="shared" si="245"/>
        <v>0.70200990257514306</v>
      </c>
      <c r="AP511">
        <f t="shared" si="246"/>
        <v>1.188722097307229E-2</v>
      </c>
      <c r="AQ511">
        <f t="shared" si="247"/>
        <v>2.6344499366549999E-2</v>
      </c>
      <c r="AR511">
        <f t="shared" si="248"/>
        <v>1.1609861666195442E-2</v>
      </c>
      <c r="AS511">
        <f t="shared" si="249"/>
        <v>5.9572191948981182E-3</v>
      </c>
      <c r="AT511">
        <f t="shared" si="250"/>
        <v>2.3609032074069555E-2</v>
      </c>
      <c r="AU511">
        <f t="shared" si="251"/>
        <v>8.1071563209978229E-3</v>
      </c>
      <c r="AV511">
        <f t="shared" si="252"/>
        <v>1.8208317391583136E-2</v>
      </c>
      <c r="AW511">
        <f t="shared" si="253"/>
        <v>1.5933598996295838E-2</v>
      </c>
      <c r="AX511">
        <f t="shared" si="254"/>
        <v>1.8147290830059937E-2</v>
      </c>
      <c r="AY511">
        <f t="shared" si="255"/>
        <v>1</v>
      </c>
      <c r="BA511" cm="1">
        <f t="array" ref="BA511">SUM(AJ511:AX511*C511:Q511)</f>
        <v>1.2419383678909984E-3</v>
      </c>
    </row>
    <row r="512" spans="2:53" x14ac:dyDescent="0.3">
      <c r="B512" s="1">
        <f>'Problem 1 and 2'!B513</f>
        <v>41005</v>
      </c>
      <c r="C512" s="5">
        <f>('Problem 1 and 2'!C513-'Problem 1 and 2'!C514)/'Problem 1 and 2'!C514</f>
        <v>-2.2091310751104563E-2</v>
      </c>
      <c r="D512" s="5">
        <f>('Problem 1 and 2'!D513-'Problem 1 and 2'!D514)/'Problem 1 and 2'!D514</f>
        <v>-2.8732042473454112E-2</v>
      </c>
      <c r="E512" s="5">
        <f>('Problem 1 and 2'!E513-'Problem 1 and 2'!E514)/'Problem 1 and 2'!E514</f>
        <v>-2.7091093802912676E-3</v>
      </c>
      <c r="F512" s="5">
        <f>('Problem 1 and 2'!F513-'Problem 1 and 2'!F514)/'Problem 1 and 2'!F514</f>
        <v>-1.6440314510364491E-2</v>
      </c>
      <c r="G512" s="5">
        <f>('Problem 1 and 2'!G513-'Problem 1 and 2'!G514)/'Problem 1 and 2'!G514</f>
        <v>-3.1363967906637369E-2</v>
      </c>
      <c r="H512" s="5">
        <f>('Problem 1 and 2'!H513-'Problem 1 and 2'!H514)/'Problem 1 and 2'!H514</f>
        <v>-3.7593984962406013E-2</v>
      </c>
      <c r="I512" s="5">
        <f>('Problem 1 and 2'!I513-'Problem 1 and 2'!I514)/'Problem 1 and 2'!I514</f>
        <v>-3.0674846625766874E-2</v>
      </c>
      <c r="J512" s="5">
        <f>('Problem 1 and 2'!J513-'Problem 1 and 2'!J514)/'Problem 1 and 2'!J514</f>
        <v>-4.8691099476439847E-2</v>
      </c>
      <c r="K512" s="5">
        <f>('Problem 1 and 2'!K513-'Problem 1 and 2'!K514)/'Problem 1 and 2'!K514</f>
        <v>-1.9197207678883055E-2</v>
      </c>
      <c r="L512" s="5">
        <f>('Problem 1 and 2'!L513-'Problem 1 and 2'!L514)/'Problem 1 and 2'!L514</f>
        <v>-4.2978723404255383E-2</v>
      </c>
      <c r="M512" s="5">
        <f>('Problem 1 and 2'!M513-'Problem 1 and 2'!M514)/'Problem 1 and 2'!M514</f>
        <v>-3.7458511142721695E-2</v>
      </c>
      <c r="N512" s="5">
        <f>('Problem 1 and 2'!N513-'Problem 1 and 2'!N514)/'Problem 1 and 2'!N514</f>
        <v>-1.0462074978204035E-2</v>
      </c>
      <c r="O512" s="5">
        <f>('Problem 1 and 2'!O513-'Problem 1 and 2'!O514)/'Problem 1 and 2'!O514</f>
        <v>-2.2910216718266183E-2</v>
      </c>
      <c r="P512" s="5">
        <f>('Problem 1 and 2'!P513-'Problem 1 and 2'!P514)/'Problem 1 and 2'!P514</f>
        <v>-3.0375699440447632E-2</v>
      </c>
      <c r="Q512" s="5">
        <f>('Problem 1 and 2'!Q513-'Problem 1 and 2'!Q514)/'Problem 1 and 2'!Q514</f>
        <v>-6.12033195020747E-2</v>
      </c>
      <c r="S512">
        <f t="shared" si="224"/>
        <v>0.18012932938200049</v>
      </c>
      <c r="T512">
        <f t="shared" si="225"/>
        <v>1.4983121876123473</v>
      </c>
      <c r="U512">
        <f t="shared" si="226"/>
        <v>0.56423145993899537</v>
      </c>
      <c r="V512">
        <f t="shared" si="227"/>
        <v>0.32920478965893279</v>
      </c>
      <c r="W512">
        <f t="shared" si="228"/>
        <v>0.24340455019565727</v>
      </c>
      <c r="X512">
        <f t="shared" si="229"/>
        <v>12.538775510204086</v>
      </c>
      <c r="Y512">
        <f t="shared" si="230"/>
        <v>0.21793103448275847</v>
      </c>
      <c r="Z512">
        <f t="shared" si="231"/>
        <v>0.47125239671999375</v>
      </c>
      <c r="AA512">
        <f t="shared" si="232"/>
        <v>0.21033942925388527</v>
      </c>
      <c r="AB512">
        <f t="shared" si="233"/>
        <v>0.10883393360718573</v>
      </c>
      <c r="AC512">
        <f t="shared" si="234"/>
        <v>0.42153907696357207</v>
      </c>
      <c r="AD512">
        <f t="shared" si="235"/>
        <v>0.14441761150378002</v>
      </c>
      <c r="AE512">
        <f t="shared" si="236"/>
        <v>0.33025602878423499</v>
      </c>
      <c r="AF512">
        <f t="shared" si="237"/>
        <v>0.29036202882395806</v>
      </c>
      <c r="AG512">
        <f t="shared" si="238"/>
        <v>0.33805122941204163</v>
      </c>
      <c r="AH512">
        <f t="shared" si="239"/>
        <v>17.887040596543429</v>
      </c>
      <c r="AJ512">
        <f t="shared" si="240"/>
        <v>1.0070381872829734E-2</v>
      </c>
      <c r="AK512">
        <f t="shared" si="241"/>
        <v>8.3765236598271481E-2</v>
      </c>
      <c r="AL512">
        <f t="shared" si="242"/>
        <v>3.1544148228076919E-2</v>
      </c>
      <c r="AM512">
        <f t="shared" si="243"/>
        <v>1.8404653798490836E-2</v>
      </c>
      <c r="AN512">
        <f t="shared" si="244"/>
        <v>1.3607871513563503E-2</v>
      </c>
      <c r="AO512">
        <f t="shared" si="245"/>
        <v>0.70099776665275393</v>
      </c>
      <c r="AP512">
        <f t="shared" si="246"/>
        <v>1.2183739020801039E-2</v>
      </c>
      <c r="AQ512">
        <f t="shared" si="247"/>
        <v>2.634602376935739E-2</v>
      </c>
      <c r="AR512">
        <f t="shared" si="248"/>
        <v>1.1759319721929418E-2</v>
      </c>
      <c r="AS512">
        <f t="shared" si="249"/>
        <v>6.0845131434552275E-3</v>
      </c>
      <c r="AT512">
        <f t="shared" si="250"/>
        <v>2.3566731158704484E-2</v>
      </c>
      <c r="AU512">
        <f t="shared" si="251"/>
        <v>8.0738683810941837E-3</v>
      </c>
      <c r="AV512">
        <f t="shared" si="252"/>
        <v>1.846342479079827E-2</v>
      </c>
      <c r="AW512">
        <f t="shared" si="253"/>
        <v>1.6233094974921057E-2</v>
      </c>
      <c r="AX512">
        <f t="shared" si="254"/>
        <v>1.8899226374952609E-2</v>
      </c>
      <c r="AY512">
        <f t="shared" si="255"/>
        <v>1.0000000000000002</v>
      </c>
      <c r="BA512" cm="1">
        <f t="array" ref="BA512">SUM(AJ512:AX512*C512:Q512)</f>
        <v>-3.4981179505254451E-2</v>
      </c>
    </row>
    <row r="513" spans="2:53" x14ac:dyDescent="0.3">
      <c r="B513" s="1">
        <f>'Problem 1 and 2'!B514</f>
        <v>40998</v>
      </c>
      <c r="C513" s="5">
        <f>('Problem 1 and 2'!C514-'Problem 1 and 2'!C515)/'Problem 1 and 2'!C515</f>
        <v>-1.0924981791697014E-2</v>
      </c>
      <c r="D513" s="5">
        <f>('Problem 1 and 2'!D514-'Problem 1 and 2'!D515)/'Problem 1 and 2'!D515</f>
        <v>-1.1728395061728399E-2</v>
      </c>
      <c r="E513" s="5">
        <f>('Problem 1 and 2'!E514-'Problem 1 and 2'!E515)/'Problem 1 and 2'!E515</f>
        <v>-2.7018121911037855E-2</v>
      </c>
      <c r="F513" s="5">
        <f>('Problem 1 and 2'!F514-'Problem 1 and 2'!F515)/'Problem 1 and 2'!F515</f>
        <v>-4.3091655266757879E-2</v>
      </c>
      <c r="G513" s="5">
        <f>('Problem 1 and 2'!G514-'Problem 1 and 2'!G515)/'Problem 1 and 2'!G515</f>
        <v>8.8300220750551044E-3</v>
      </c>
      <c r="H513" s="5">
        <f>('Problem 1 and 2'!H514-'Problem 1 and 2'!H515)/'Problem 1 and 2'!H515</f>
        <v>-2.4449877750611245E-2</v>
      </c>
      <c r="I513" s="5">
        <f>('Problem 1 and 2'!I514-'Problem 1 and 2'!I515)/'Problem 1 and 2'!I515</f>
        <v>6.8212824010910182E-4</v>
      </c>
      <c r="J513" s="5">
        <f>('Problem 1 and 2'!J514-'Problem 1 and 2'!J515)/'Problem 1 and 2'!J515</f>
        <v>2.0986358866736921E-3</v>
      </c>
      <c r="K513" s="5">
        <f>('Problem 1 and 2'!K514-'Problem 1 and 2'!K515)/'Problem 1 and 2'!K515</f>
        <v>-1.9674935842600574E-2</v>
      </c>
      <c r="L513" s="5">
        <f>('Problem 1 and 2'!L514-'Problem 1 and 2'!L515)/'Problem 1 and 2'!L515</f>
        <v>-4.2184634196046469E-2</v>
      </c>
      <c r="M513" s="5">
        <f>('Problem 1 and 2'!M514-'Problem 1 and 2'!M515)/'Problem 1 and 2'!M515</f>
        <v>-5.9322033898305045E-2</v>
      </c>
      <c r="N513" s="5">
        <f>('Problem 1 and 2'!N514-'Problem 1 and 2'!N515)/'Problem 1 and 2'!N515</f>
        <v>0</v>
      </c>
      <c r="O513" s="5">
        <f>('Problem 1 and 2'!O514-'Problem 1 and 2'!O515)/'Problem 1 and 2'!O515</f>
        <v>9.3749999999999997E-3</v>
      </c>
      <c r="P513" s="5">
        <f>('Problem 1 and 2'!P514-'Problem 1 and 2'!P515)/'Problem 1 and 2'!P515</f>
        <v>-4.4308632543926668E-2</v>
      </c>
      <c r="Q513" s="5">
        <f>('Problem 1 and 2'!Q514-'Problem 1 and 2'!Q515)/'Problem 1 and 2'!Q515</f>
        <v>1.420305102577598E-2</v>
      </c>
      <c r="S513">
        <f t="shared" si="224"/>
        <v>0.18419851603972642</v>
      </c>
      <c r="T513">
        <f t="shared" si="225"/>
        <v>1.5426352491108475</v>
      </c>
      <c r="U513">
        <f t="shared" si="226"/>
        <v>0.56576417697787884</v>
      </c>
      <c r="V513">
        <f t="shared" si="227"/>
        <v>0.33470748599770855</v>
      </c>
      <c r="W513">
        <f t="shared" si="228"/>
        <v>0.25128587222759491</v>
      </c>
      <c r="X513">
        <f t="shared" si="229"/>
        <v>13.028571428571434</v>
      </c>
      <c r="Y513">
        <f t="shared" si="230"/>
        <v>0.22482758620689641</v>
      </c>
      <c r="Z513">
        <f t="shared" si="231"/>
        <v>0.49537263496708206</v>
      </c>
      <c r="AA513">
        <f t="shared" si="232"/>
        <v>0.21445639317166595</v>
      </c>
      <c r="AB513">
        <f t="shared" si="233"/>
        <v>0.11372154022982946</v>
      </c>
      <c r="AC513">
        <f t="shared" si="234"/>
        <v>0.43794379966313968</v>
      </c>
      <c r="AD513">
        <f t="shared" si="235"/>
        <v>0.14594449373994334</v>
      </c>
      <c r="AE513">
        <f t="shared" si="236"/>
        <v>0.3379996745795561</v>
      </c>
      <c r="AF513">
        <f t="shared" si="237"/>
        <v>0.29945828364284544</v>
      </c>
      <c r="AG513">
        <f t="shared" si="238"/>
        <v>0.36008992834608633</v>
      </c>
      <c r="AH513">
        <f t="shared" si="239"/>
        <v>18.536977063472232</v>
      </c>
      <c r="AJ513">
        <f t="shared" si="240"/>
        <v>9.9368152320097602E-3</v>
      </c>
      <c r="AK513">
        <f t="shared" si="241"/>
        <v>8.3219353610285499E-2</v>
      </c>
      <c r="AL513">
        <f t="shared" si="242"/>
        <v>3.0520843557212848E-2</v>
      </c>
      <c r="AM513">
        <f t="shared" si="243"/>
        <v>1.8056206513696424E-2</v>
      </c>
      <c r="AN513">
        <f t="shared" si="244"/>
        <v>1.3555925077059225E-2</v>
      </c>
      <c r="AO513">
        <f t="shared" si="245"/>
        <v>0.70284229105751517</v>
      </c>
      <c r="AP513">
        <f t="shared" si="246"/>
        <v>1.2128600334189716E-2</v>
      </c>
      <c r="AQ513">
        <f t="shared" si="247"/>
        <v>2.6723485348818354E-2</v>
      </c>
      <c r="AR513">
        <f t="shared" si="248"/>
        <v>1.1569113585097964E-2</v>
      </c>
      <c r="AS513">
        <f t="shared" si="249"/>
        <v>6.134848192369066E-3</v>
      </c>
      <c r="AT513">
        <f t="shared" si="250"/>
        <v>2.3625416278154836E-2</v>
      </c>
      <c r="AU513">
        <f t="shared" si="251"/>
        <v>7.8731550047354878E-3</v>
      </c>
      <c r="AV513">
        <f t="shared" si="252"/>
        <v>1.823380767113298E-2</v>
      </c>
      <c r="AW513">
        <f t="shared" si="253"/>
        <v>1.6154644989712943E-2</v>
      </c>
      <c r="AX513">
        <f t="shared" si="254"/>
        <v>1.9425493548009844E-2</v>
      </c>
      <c r="AY513">
        <f t="shared" si="255"/>
        <v>1.0000000000000002</v>
      </c>
      <c r="BA513" cm="1">
        <f t="array" ref="BA513">SUM(AJ513:AX513*C513:Q513)</f>
        <v>-2.1844502175883761E-2</v>
      </c>
    </row>
    <row r="514" spans="2:53" x14ac:dyDescent="0.3">
      <c r="B514" s="1">
        <f>'Problem 1 and 2'!B515</f>
        <v>40991</v>
      </c>
      <c r="C514" s="5">
        <f>('Problem 1 and 2'!C515-'Problem 1 and 2'!C516)/'Problem 1 and 2'!C516</f>
        <v>-2.5550035486160357E-2</v>
      </c>
      <c r="D514" s="5">
        <f>('Problem 1 and 2'!D515-'Problem 1 and 2'!D516)/'Problem 1 and 2'!D516</f>
        <v>-7.3756432246998405E-2</v>
      </c>
      <c r="E514" s="5">
        <f>('Problem 1 and 2'!E515-'Problem 1 and 2'!E516)/'Problem 1 and 2'!E516</f>
        <v>-9.8749177090194651E-4</v>
      </c>
      <c r="F514" s="5">
        <f>('Problem 1 and 2'!F515-'Problem 1 and 2'!F516)/'Problem 1 and 2'!F516</f>
        <v>-2.0107238605898047E-2</v>
      </c>
      <c r="G514" s="5">
        <f>('Problem 1 and 2'!G515-'Problem 1 and 2'!G516)/'Problem 1 and 2'!G516</f>
        <v>-2.9347028613353312E-3</v>
      </c>
      <c r="H514" s="5">
        <f>('Problem 1 and 2'!H515-'Problem 1 and 2'!H516)/'Problem 1 and 2'!H516</f>
        <v>-2.386634844868735E-2</v>
      </c>
      <c r="I514" s="5">
        <f>('Problem 1 and 2'!I515-'Problem 1 and 2'!I516)/'Problem 1 and 2'!I516</f>
        <v>-3.0423280423280387E-2</v>
      </c>
      <c r="J514" s="5">
        <f>('Problem 1 and 2'!J515-'Problem 1 and 2'!J516)/'Problem 1 and 2'!J516</f>
        <v>-6.7514677103718251E-2</v>
      </c>
      <c r="K514" s="5">
        <f>('Problem 1 and 2'!K515-'Problem 1 and 2'!K516)/'Problem 1 and 2'!K516</f>
        <v>-2.5020850708924184E-2</v>
      </c>
      <c r="L514" s="5">
        <f>('Problem 1 and 2'!L515-'Problem 1 and 2'!L516)/'Problem 1 and 2'!L516</f>
        <v>-3.3103448275862063E-2</v>
      </c>
      <c r="M514" s="5">
        <f>('Problem 1 and 2'!M515-'Problem 1 and 2'!M516)/'Problem 1 and 2'!M516</f>
        <v>-7.9646017699116795E-3</v>
      </c>
      <c r="N514" s="5">
        <f>('Problem 1 and 2'!N515-'Problem 1 and 2'!N516)/'Problem 1 and 2'!N516</f>
        <v>-4.2570951585976582E-2</v>
      </c>
      <c r="O514" s="5">
        <f>('Problem 1 and 2'!O515-'Problem 1 and 2'!O516)/'Problem 1 and 2'!O516</f>
        <v>-5.9929494712103348E-2</v>
      </c>
      <c r="P514" s="5">
        <f>('Problem 1 and 2'!P515-'Problem 1 and 2'!P516)/'Problem 1 and 2'!P516</f>
        <v>-4.661325564457406E-2</v>
      </c>
      <c r="Q514" s="5">
        <f>('Problem 1 and 2'!Q515-'Problem 1 and 2'!Q516)/'Problem 1 and 2'!Q516</f>
        <v>-4.6639919759277899E-2</v>
      </c>
      <c r="S514">
        <f t="shared" ref="S514:S577" si="256">S515*(1+C514)</f>
        <v>0.18623310936858939</v>
      </c>
      <c r="T514">
        <f t="shared" ref="T514:T577" si="257">T515*(1+D514)</f>
        <v>1.5609426005993585</v>
      </c>
      <c r="U514">
        <f t="shared" ref="U514:U577" si="258">U515*(1+E514)</f>
        <v>0.58147452662643484</v>
      </c>
      <c r="V514">
        <f t="shared" ref="V514:V577" si="259">V515*(1+F514)</f>
        <v>0.34978008901261609</v>
      </c>
      <c r="W514">
        <f t="shared" ref="W514:W577" si="260">W515*(1+G514)</f>
        <v>0.24908643352100771</v>
      </c>
      <c r="X514">
        <f t="shared" ref="X514:X577" si="261">X515*(1+H514)</f>
        <v>13.355102040816332</v>
      </c>
      <c r="Y514">
        <f t="shared" ref="Y514:Y577" si="262">Y515*(1+I514)</f>
        <v>0.2246743295019156</v>
      </c>
      <c r="Z514">
        <f t="shared" ref="Z514:Z577" si="263">Z515*(1+J514)</f>
        <v>0.49433520536505676</v>
      </c>
      <c r="AA514">
        <f t="shared" ref="AA514:AA577" si="264">AA515*(1+K514)</f>
        <v>0.21876049181298213</v>
      </c>
      <c r="AB514">
        <f t="shared" ref="AB514:AB577" si="265">AB515*(1+L514)</f>
        <v>0.11873012721441982</v>
      </c>
      <c r="AC514">
        <f t="shared" ref="AC514:AC577" si="266">AC515*(1+M514)</f>
        <v>0.46556187711937369</v>
      </c>
      <c r="AD514">
        <f t="shared" ref="AD514:AD577" si="267">AD515*(1+N514)</f>
        <v>0.14594449373994334</v>
      </c>
      <c r="AE514">
        <f t="shared" ref="AE514:AE577" si="268">AE515*(1+O514)</f>
        <v>0.33486035871658809</v>
      </c>
      <c r="AF514">
        <f t="shared" ref="AF514:AF577" si="269">AF515*(1+P514)</f>
        <v>0.31334204099798935</v>
      </c>
      <c r="AG514">
        <f t="shared" ref="AG514:AG577" si="270">AG515*(1+Q514)</f>
        <v>0.35504717520016082</v>
      </c>
      <c r="AH514">
        <f t="shared" ref="AH514:AH577" si="271">SUM(S514:AG514)</f>
        <v>18.953874899612767</v>
      </c>
      <c r="AJ514">
        <f t="shared" ref="AJ514:AJ577" si="272">S514/$AH514</f>
        <v>9.8255955763638693E-3</v>
      </c>
      <c r="AK514">
        <f t="shared" ref="AK514:AK577" si="273">T514/$AH514</f>
        <v>8.2354801267114461E-2</v>
      </c>
      <c r="AL514">
        <f t="shared" ref="AL514:AL577" si="274">U514/$AH514</f>
        <v>3.0678398465018596E-2</v>
      </c>
      <c r="AM514">
        <f t="shared" ref="AM514:AM577" si="275">V514/$AH514</f>
        <v>1.8454278656221488E-2</v>
      </c>
      <c r="AN514">
        <f t="shared" ref="AN514:AN577" si="276">W514/$AH514</f>
        <v>1.3141715603815482E-2</v>
      </c>
      <c r="AO514">
        <f t="shared" ref="AO514:AO577" si="277">X514/$AH514</f>
        <v>0.7046106461897762</v>
      </c>
      <c r="AP514">
        <f t="shared" ref="AP514:AP577" si="278">Y514/$AH514</f>
        <v>1.185374128994097E-2</v>
      </c>
      <c r="AQ514">
        <f t="shared" ref="AQ514:AQ577" si="279">Z514/$AH514</f>
        <v>2.6080957481425401E-2</v>
      </c>
      <c r="AR514">
        <f t="shared" ref="AR514:AR577" si="280">AA514/$AH514</f>
        <v>1.1541729222738061E-2</v>
      </c>
      <c r="AS514">
        <f t="shared" ref="AS514:AS577" si="281">AB514/$AH514</f>
        <v>6.2641611724917265E-3</v>
      </c>
      <c r="AT514">
        <f t="shared" ref="AT514:AT577" si="282">AC514/$AH514</f>
        <v>2.4562886459110544E-2</v>
      </c>
      <c r="AU514">
        <f t="shared" ref="AU514:AU577" si="283">AD514/$AH514</f>
        <v>7.699981904118457E-3</v>
      </c>
      <c r="AV514">
        <f t="shared" ref="AV514:AV577" si="284">AE514/$AH514</f>
        <v>1.7667118754879477E-2</v>
      </c>
      <c r="AW514">
        <f t="shared" ref="AW514:AW577" si="285">AF514/$AH514</f>
        <v>1.6531819623036081E-2</v>
      </c>
      <c r="AX514">
        <f t="shared" ref="AX514:AX577" si="286">AG514/$AH514</f>
        <v>1.8732168333949199E-2</v>
      </c>
      <c r="AY514">
        <f t="shared" ref="AY514:AY577" si="287">SUM(AJ514:AX514)</f>
        <v>1</v>
      </c>
      <c r="BA514" cm="1">
        <f t="array" ref="BA514">SUM(AJ514:AX514*C514:Q514)</f>
        <v>-2.9425755884398788E-2</v>
      </c>
    </row>
    <row r="515" spans="2:53" x14ac:dyDescent="0.3">
      <c r="B515" s="1">
        <f>'Problem 1 and 2'!B516</f>
        <v>40984</v>
      </c>
      <c r="C515" s="5">
        <f>('Problem 1 and 2'!C516-'Problem 1 and 2'!C517)/'Problem 1 and 2'!C517</f>
        <v>2.7716994894237866E-2</v>
      </c>
      <c r="D515" s="5">
        <f>('Problem 1 and 2'!D516-'Problem 1 and 2'!D517)/'Problem 1 and 2'!D517</f>
        <v>4.0452111838191793E-2</v>
      </c>
      <c r="E515" s="5">
        <f>('Problem 1 and 2'!E516-'Problem 1 and 2'!E517)/'Problem 1 and 2'!E517</f>
        <v>-4.9132001310186703E-3</v>
      </c>
      <c r="F515" s="5">
        <f>('Problem 1 and 2'!F516-'Problem 1 and 2'!F517)/'Problem 1 and 2'!F517</f>
        <v>3.3957033957033762E-2</v>
      </c>
      <c r="G515" s="5">
        <f>('Problem 1 and 2'!G516-'Problem 1 and 2'!G517)/'Problem 1 and 2'!G517</f>
        <v>3.023431594860166E-2</v>
      </c>
      <c r="H515" s="5">
        <f>('Problem 1 and 2'!H516-'Problem 1 and 2'!H517)/'Problem 1 and 2'!H517</f>
        <v>6.570580754557015E-2</v>
      </c>
      <c r="I515" s="5">
        <f>('Problem 1 and 2'!I516-'Problem 1 and 2'!I517)/'Problem 1 and 2'!I517</f>
        <v>3.9175257731958686E-2</v>
      </c>
      <c r="J515" s="5">
        <f>('Problem 1 and 2'!J516-'Problem 1 and 2'!J517)/'Problem 1 and 2'!J517</f>
        <v>5.0359712230215889E-2</v>
      </c>
      <c r="K515" s="5">
        <f>('Problem 1 and 2'!K516-'Problem 1 and 2'!K517)/'Problem 1 and 2'!K517</f>
        <v>8.410428931875609E-3</v>
      </c>
      <c r="L515" s="5">
        <f>('Problem 1 and 2'!L516-'Problem 1 and 2'!L517)/'Problem 1 and 2'!L517</f>
        <v>3.2133414683750215E-2</v>
      </c>
      <c r="M515" s="5">
        <f>('Problem 1 and 2'!M516-'Problem 1 and 2'!M517)/'Problem 1 and 2'!M517</f>
        <v>2.2624434389140458E-2</v>
      </c>
      <c r="N515" s="5">
        <f>('Problem 1 and 2'!N516-'Problem 1 and 2'!N517)/'Problem 1 and 2'!N517</f>
        <v>2.3057216054654169E-2</v>
      </c>
      <c r="O515" s="5">
        <f>('Problem 1 and 2'!O516-'Problem 1 and 2'!O517)/'Problem 1 and 2'!O517</f>
        <v>2.0383693045563412E-2</v>
      </c>
      <c r="P515" s="5">
        <f>('Problem 1 and 2'!P516-'Problem 1 and 2'!P517)/'Problem 1 and 2'!P517</f>
        <v>3.8577912254160573E-2</v>
      </c>
      <c r="Q515" s="5">
        <f>('Problem 1 and 2'!Q516-'Problem 1 and 2'!Q517)/'Problem 1 and 2'!Q517</f>
        <v>2.5720164609053374E-2</v>
      </c>
      <c r="S515">
        <f t="shared" si="256"/>
        <v>0.19111613335786046</v>
      </c>
      <c r="T515">
        <f t="shared" si="257"/>
        <v>1.6852398817581964</v>
      </c>
      <c r="U515">
        <f t="shared" si="258"/>
        <v>0.58204929551601614</v>
      </c>
      <c r="V515">
        <f t="shared" si="259"/>
        <v>0.3569575190197149</v>
      </c>
      <c r="W515">
        <f t="shared" si="260"/>
        <v>0.24981957975653682</v>
      </c>
      <c r="X515">
        <f t="shared" si="261"/>
        <v>13.68163265306123</v>
      </c>
      <c r="Y515">
        <f t="shared" si="262"/>
        <v>0.23172413793103436</v>
      </c>
      <c r="Z515">
        <f t="shared" si="263"/>
        <v>0.53012652663492976</v>
      </c>
      <c r="AA515">
        <f t="shared" si="264"/>
        <v>0.22437453351904671</v>
      </c>
      <c r="AB515">
        <f t="shared" si="265"/>
        <v>0.12279506737582649</v>
      </c>
      <c r="AC515">
        <f t="shared" si="266"/>
        <v>0.46929966203826257</v>
      </c>
      <c r="AD515">
        <f t="shared" si="267"/>
        <v>0.1524337432436374</v>
      </c>
      <c r="AE515">
        <f t="shared" si="268"/>
        <v>0.35620770658477058</v>
      </c>
      <c r="AF515">
        <f t="shared" si="269"/>
        <v>0.32866204911401026</v>
      </c>
      <c r="AG515">
        <f t="shared" si="270"/>
        <v>0.37241665825834863</v>
      </c>
      <c r="AH515">
        <f t="shared" si="271"/>
        <v>19.534855147169424</v>
      </c>
      <c r="AJ515">
        <f t="shared" si="272"/>
        <v>9.7833401844063805E-3</v>
      </c>
      <c r="AK515">
        <f t="shared" si="273"/>
        <v>8.6268358227492958E-2</v>
      </c>
      <c r="AL515">
        <f t="shared" si="274"/>
        <v>2.9795424185694787E-2</v>
      </c>
      <c r="AM515">
        <f t="shared" si="275"/>
        <v>1.8272852106171751E-2</v>
      </c>
      <c r="AN515">
        <f t="shared" si="276"/>
        <v>1.2788401955093861E-2</v>
      </c>
      <c r="AO515">
        <f t="shared" si="277"/>
        <v>0.70037031500812952</v>
      </c>
      <c r="AP515">
        <f t="shared" si="278"/>
        <v>1.1862086316243348E-2</v>
      </c>
      <c r="AQ515">
        <f t="shared" si="279"/>
        <v>2.7137469033741181E-2</v>
      </c>
      <c r="AR515">
        <f t="shared" si="280"/>
        <v>1.1485856016268352E-2</v>
      </c>
      <c r="AS515">
        <f t="shared" si="281"/>
        <v>6.2859471672928862E-3</v>
      </c>
      <c r="AT515">
        <f t="shared" si="282"/>
        <v>2.4023708315352596E-2</v>
      </c>
      <c r="AU515">
        <f t="shared" si="283"/>
        <v>7.8031673178659252E-3</v>
      </c>
      <c r="AV515">
        <f t="shared" si="284"/>
        <v>1.8234468794429973E-2</v>
      </c>
      <c r="AW515">
        <f t="shared" si="285"/>
        <v>1.6824391408995575E-2</v>
      </c>
      <c r="AX515">
        <f t="shared" si="286"/>
        <v>1.9064213962820774E-2</v>
      </c>
      <c r="AY515">
        <f t="shared" si="287"/>
        <v>0.99999999999999989</v>
      </c>
      <c r="BA515" cm="1">
        <f t="array" ref="BA515">SUM(AJ515:AX515*C515:Q515)</f>
        <v>5.5004486657722389E-2</v>
      </c>
    </row>
    <row r="516" spans="2:53" x14ac:dyDescent="0.3">
      <c r="B516" s="1">
        <f>'Problem 1 and 2'!B517</f>
        <v>40977</v>
      </c>
      <c r="C516" s="5">
        <f>('Problem 1 and 2'!C517-'Problem 1 and 2'!C518)/'Problem 1 and 2'!C518</f>
        <v>-2.9090909090909505E-3</v>
      </c>
      <c r="D516" s="5">
        <f>('Problem 1 and 2'!D517-'Problem 1 and 2'!D518)/'Problem 1 and 2'!D518</f>
        <v>-1.4076246334310778E-2</v>
      </c>
      <c r="E516" s="5">
        <f>('Problem 1 and 2'!E517-'Problem 1 and 2'!E518)/'Problem 1 and 2'!E518</f>
        <v>2.0728853226345663E-2</v>
      </c>
      <c r="F516" s="5">
        <f>('Problem 1 and 2'!F517-'Problem 1 and 2'!F518)/'Problem 1 and 2'!F518</f>
        <v>-9.6087851750169765E-3</v>
      </c>
      <c r="G516" s="5">
        <f>('Problem 1 and 2'!G517-'Problem 1 and 2'!G518)/'Problem 1 and 2'!G518</f>
        <v>7.5642965204253214E-4</v>
      </c>
      <c r="H516" s="5">
        <f>('Problem 1 and 2'!H517-'Problem 1 and 2'!H518)/'Problem 1 and 2'!H518</f>
        <v>-1.5031315240083484E-2</v>
      </c>
      <c r="I516" s="5">
        <f>('Problem 1 and 2'!I517-'Problem 1 and 2'!I518)/'Problem 1 and 2'!I518</f>
        <v>-1.8218623481781302E-2</v>
      </c>
      <c r="J516" s="5">
        <f>('Problem 1 and 2'!J517-'Problem 1 and 2'!J518)/'Problem 1 and 2'!J518</f>
        <v>-3.1840796019900523E-2</v>
      </c>
      <c r="K516" s="5">
        <f>('Problem 1 and 2'!K517-'Problem 1 and 2'!K518)/'Problem 1 and 2'!K518</f>
        <v>-6.6833751044276706E-3</v>
      </c>
      <c r="L516" s="5">
        <f>('Problem 1 and 2'!L517-'Problem 1 and 2'!L518)/'Problem 1 and 2'!L518</f>
        <v>-1.7582417582417492E-2</v>
      </c>
      <c r="M516" s="5">
        <f>('Problem 1 and 2'!M517-'Problem 1 and 2'!M518)/'Problem 1 and 2'!M518</f>
        <v>-1.8214127054642475E-2</v>
      </c>
      <c r="N516" s="5">
        <f>('Problem 1 and 2'!N517-'Problem 1 and 2'!N518)/'Problem 1 and 2'!N518</f>
        <v>-1.5966386554621896E-2</v>
      </c>
      <c r="O516" s="5">
        <f>('Problem 1 and 2'!O517-'Problem 1 and 2'!O518)/'Problem 1 and 2'!O518</f>
        <v>-5.9916117435586771E-4</v>
      </c>
      <c r="P516" s="5">
        <f>('Problem 1 and 2'!P517-'Problem 1 and 2'!P518)/'Problem 1 and 2'!P518</f>
        <v>-5.5714285714285744E-2</v>
      </c>
      <c r="Q516" s="5">
        <f>('Problem 1 and 2'!Q517-'Problem 1 and 2'!Q518)/'Problem 1 and 2'!Q518</f>
        <v>7.2538860103628392E-3</v>
      </c>
      <c r="S516">
        <f t="shared" si="256"/>
        <v>0.18596183025807428</v>
      </c>
      <c r="T516">
        <f t="shared" si="257"/>
        <v>1.6197188343256304</v>
      </c>
      <c r="U516">
        <f t="shared" si="258"/>
        <v>0.58492313996392276</v>
      </c>
      <c r="V516">
        <f t="shared" si="259"/>
        <v>0.34523438334145351</v>
      </c>
      <c r="W516">
        <f t="shared" si="260"/>
        <v>0.24248811740124596</v>
      </c>
      <c r="X516">
        <f t="shared" si="261"/>
        <v>12.838095238095244</v>
      </c>
      <c r="Y516">
        <f t="shared" si="262"/>
        <v>0.22298850574712634</v>
      </c>
      <c r="Z516">
        <f t="shared" si="263"/>
        <v>0.50470950138530979</v>
      </c>
      <c r="AA516">
        <f t="shared" si="264"/>
        <v>0.22250318628369184</v>
      </c>
      <c r="AB516">
        <f t="shared" si="265"/>
        <v>0.11897208793831308</v>
      </c>
      <c r="AC516">
        <f t="shared" si="266"/>
        <v>0.45891692615246021</v>
      </c>
      <c r="AD516">
        <f t="shared" si="267"/>
        <v>0.14899825821226992</v>
      </c>
      <c r="AE516">
        <f t="shared" si="268"/>
        <v>0.34909192396204314</v>
      </c>
      <c r="AF516">
        <f t="shared" si="269"/>
        <v>0.31645391764655606</v>
      </c>
      <c r="AG516">
        <f t="shared" si="270"/>
        <v>0.36307822650663479</v>
      </c>
      <c r="AH516">
        <f t="shared" si="271"/>
        <v>18.522134077219974</v>
      </c>
      <c r="AJ516">
        <f t="shared" si="272"/>
        <v>1.0039978626803336E-2</v>
      </c>
      <c r="AK516">
        <f t="shared" si="273"/>
        <v>8.7447743741240494E-2</v>
      </c>
      <c r="AL516">
        <f t="shared" si="274"/>
        <v>3.1579683935195606E-2</v>
      </c>
      <c r="AM516">
        <f t="shared" si="275"/>
        <v>1.8639017615472875E-2</v>
      </c>
      <c r="AN516">
        <f t="shared" si="276"/>
        <v>1.3091802293963391E-2</v>
      </c>
      <c r="AO516">
        <f t="shared" si="277"/>
        <v>0.69312181763572145</v>
      </c>
      <c r="AP516">
        <f t="shared" si="278"/>
        <v>1.2039028808315113E-2</v>
      </c>
      <c r="AQ516">
        <f t="shared" si="279"/>
        <v>2.724899297678892E-2</v>
      </c>
      <c r="AR516">
        <f t="shared" si="280"/>
        <v>1.2012826672999001E-2</v>
      </c>
      <c r="AS516">
        <f t="shared" si="281"/>
        <v>6.4232386744589344E-3</v>
      </c>
      <c r="AT516">
        <f t="shared" si="282"/>
        <v>2.4776676609682552E-2</v>
      </c>
      <c r="AU516">
        <f t="shared" si="283"/>
        <v>8.0443353660591462E-3</v>
      </c>
      <c r="AV516">
        <f t="shared" si="284"/>
        <v>1.884728414699172E-2</v>
      </c>
      <c r="AW516">
        <f t="shared" si="285"/>
        <v>1.7085175840280565E-2</v>
      </c>
      <c r="AX516">
        <f t="shared" si="286"/>
        <v>1.9602397056027034E-2</v>
      </c>
      <c r="AY516">
        <f t="shared" si="287"/>
        <v>1.0000000000000002</v>
      </c>
      <c r="BA516" cm="1">
        <f t="array" ref="BA516">SUM(AJ516:AX516*C516:Q516)</f>
        <v>-1.3874158719509366E-2</v>
      </c>
    </row>
    <row r="517" spans="2:53" x14ac:dyDescent="0.3">
      <c r="B517" s="1">
        <f>'Problem 1 and 2'!B518</f>
        <v>40970</v>
      </c>
      <c r="C517" s="5">
        <f>('Problem 1 and 2'!C518-'Problem 1 and 2'!C519)/'Problem 1 and 2'!C519</f>
        <v>-2.9006526468455815E-3</v>
      </c>
      <c r="D517" s="5">
        <f>('Problem 1 and 2'!D518-'Problem 1 and 2'!D519)/'Problem 1 and 2'!D519</f>
        <v>-1.3880855986119187E-2</v>
      </c>
      <c r="E517" s="5">
        <f>('Problem 1 and 2'!E518-'Problem 1 and 2'!E519)/'Problem 1 and 2'!E519</f>
        <v>2.3458445040216002E-3</v>
      </c>
      <c r="F517" s="5">
        <f>('Problem 1 and 2'!F518-'Problem 1 and 2'!F519)/'Problem 1 and 2'!F519</f>
        <v>3.7749287749287611E-2</v>
      </c>
      <c r="G517" s="5">
        <f>('Problem 1 and 2'!G518-'Problem 1 and 2'!G519)/'Problem 1 and 2'!G519</f>
        <v>-2.3633677991137497E-2</v>
      </c>
      <c r="H517" s="5">
        <f>('Problem 1 and 2'!H518-'Problem 1 and 2'!H519)/'Problem 1 and 2'!H519</f>
        <v>-8.3437630371292716E-4</v>
      </c>
      <c r="I517" s="5">
        <f>('Problem 1 and 2'!I518-'Problem 1 and 2'!I519)/'Problem 1 and 2'!I519</f>
        <v>3.3852403520649968E-3</v>
      </c>
      <c r="J517" s="5">
        <f>('Problem 1 and 2'!J518-'Problem 1 and 2'!J519)/'Problem 1 and 2'!J519</f>
        <v>-3.1791907514450837E-2</v>
      </c>
      <c r="K517" s="5">
        <f>('Problem 1 and 2'!K518-'Problem 1 and 2'!K519)/'Problem 1 and 2'!K519</f>
        <v>4.5414847161571945E-2</v>
      </c>
      <c r="L517" s="5">
        <f>('Problem 1 and 2'!L518-'Problem 1 and 2'!L519)/'Problem 1 and 2'!L519</f>
        <v>2.2680833673886382E-2</v>
      </c>
      <c r="M517" s="5">
        <f>('Problem 1 and 2'!M518-'Problem 1 and 2'!M519)/'Problem 1 and 2'!M519</f>
        <v>2.8323435358611274E-2</v>
      </c>
      <c r="N517" s="5">
        <f>('Problem 1 and 2'!N518-'Problem 1 and 2'!N519)/'Problem 1 and 2'!N519</f>
        <v>-1.1627906976744233E-2</v>
      </c>
      <c r="O517" s="5">
        <f>('Problem 1 and 2'!O518-'Problem 1 and 2'!O519)/'Problem 1 and 2'!O519</f>
        <v>-2.1114369501466241E-2</v>
      </c>
      <c r="P517" s="5">
        <f>('Problem 1 and 2'!P518-'Problem 1 and 2'!P519)/'Problem 1 and 2'!P519</f>
        <v>-1.7543859649122862E-2</v>
      </c>
      <c r="Q517" s="5">
        <f>('Problem 1 and 2'!Q518-'Problem 1 and 2'!Q519)/'Problem 1 and 2'!Q519</f>
        <v>2.0084566596194522E-2</v>
      </c>
      <c r="S517">
        <f t="shared" si="256"/>
        <v>0.18650438847910442</v>
      </c>
      <c r="T517">
        <f t="shared" si="257"/>
        <v>1.6428439098900651</v>
      </c>
      <c r="U517">
        <f t="shared" si="258"/>
        <v>0.57304458291257554</v>
      </c>
      <c r="V517">
        <f t="shared" si="259"/>
        <v>0.34858385067809955</v>
      </c>
      <c r="W517">
        <f t="shared" si="260"/>
        <v>0.24230483084236362</v>
      </c>
      <c r="X517">
        <f t="shared" si="261"/>
        <v>13.034013605442183</v>
      </c>
      <c r="Y517">
        <f t="shared" si="262"/>
        <v>0.22712643678160907</v>
      </c>
      <c r="Z517">
        <f t="shared" si="263"/>
        <v>0.52130837501771465</v>
      </c>
      <c r="AA517">
        <f t="shared" si="264"/>
        <v>0.22400026407197571</v>
      </c>
      <c r="AB517">
        <f t="shared" si="265"/>
        <v>0.12110134230857371</v>
      </c>
      <c r="AC517">
        <f t="shared" si="266"/>
        <v>0.46743076957881807</v>
      </c>
      <c r="AD517">
        <f t="shared" si="267"/>
        <v>0.15141582175286183</v>
      </c>
      <c r="AE517">
        <f t="shared" si="268"/>
        <v>0.34930121168624101</v>
      </c>
      <c r="AF517">
        <f t="shared" si="269"/>
        <v>0.33512517753795651</v>
      </c>
      <c r="AG517">
        <f t="shared" si="270"/>
        <v>0.36046346561615489</v>
      </c>
      <c r="AH517">
        <f t="shared" si="271"/>
        <v>18.784568032596304</v>
      </c>
      <c r="AJ517">
        <f t="shared" si="272"/>
        <v>9.9285960771346386E-3</v>
      </c>
      <c r="AK517">
        <f t="shared" si="273"/>
        <v>8.7457103460632513E-2</v>
      </c>
      <c r="AL517">
        <f t="shared" si="274"/>
        <v>3.0506135776888148E-2</v>
      </c>
      <c r="AM517">
        <f t="shared" si="275"/>
        <v>1.8556926625792634E-2</v>
      </c>
      <c r="AN517">
        <f t="shared" si="276"/>
        <v>1.2899143084999305E-2</v>
      </c>
      <c r="AO517">
        <f t="shared" si="277"/>
        <v>0.69386815724613127</v>
      </c>
      <c r="AP517">
        <f t="shared" si="278"/>
        <v>1.2091118432294172E-2</v>
      </c>
      <c r="AQ517">
        <f t="shared" si="279"/>
        <v>2.775194905270665E-2</v>
      </c>
      <c r="AR517">
        <f t="shared" si="280"/>
        <v>1.1924696042159431E-2</v>
      </c>
      <c r="AS517">
        <f t="shared" si="281"/>
        <v>6.4468526557773451E-3</v>
      </c>
      <c r="AT517">
        <f t="shared" si="282"/>
        <v>2.4883764628907054E-2</v>
      </c>
      <c r="AU517">
        <f t="shared" si="283"/>
        <v>8.0606496508258511E-3</v>
      </c>
      <c r="AV517">
        <f t="shared" si="284"/>
        <v>1.8595115473515757E-2</v>
      </c>
      <c r="AW517">
        <f t="shared" si="285"/>
        <v>1.7840451638622922E-2</v>
      </c>
      <c r="AX517">
        <f t="shared" si="286"/>
        <v>1.9189340153611907E-2</v>
      </c>
      <c r="AY517">
        <f t="shared" si="287"/>
        <v>0.99999999999999967</v>
      </c>
      <c r="BA517" cm="1">
        <f t="array" ref="BA517">SUM(AJ517:AX517*C517:Q517)</f>
        <v>-1.2172243334110969E-3</v>
      </c>
    </row>
    <row r="518" spans="2:53" x14ac:dyDescent="0.3">
      <c r="B518" s="1">
        <f>'Problem 1 and 2'!B519</f>
        <v>40963</v>
      </c>
      <c r="C518" s="5">
        <f>('Problem 1 and 2'!C519-'Problem 1 and 2'!C520)/'Problem 1 and 2'!C520</f>
        <v>-2.1985815602836838E-2</v>
      </c>
      <c r="D518" s="5">
        <f>('Problem 1 and 2'!D519-'Problem 1 and 2'!D520)/'Problem 1 and 2'!D520</f>
        <v>1.6460905349794289E-2</v>
      </c>
      <c r="E518" s="5">
        <f>('Problem 1 and 2'!E519-'Problem 1 and 2'!E520)/'Problem 1 and 2'!E520</f>
        <v>-1.7127799736495537E-2</v>
      </c>
      <c r="F518" s="5">
        <f>('Problem 1 and 2'!F519-'Problem 1 and 2'!F520)/'Problem 1 and 2'!F520</f>
        <v>-4.294478527607351E-2</v>
      </c>
      <c r="G518" s="5">
        <f>('Problem 1 and 2'!G519-'Problem 1 and 2'!G520)/'Problem 1 and 2'!G520</f>
        <v>2.2658610271903322E-2</v>
      </c>
      <c r="H518" s="5">
        <f>('Problem 1 and 2'!H519-'Problem 1 and 2'!H520)/'Problem 1 and 2'!H520</f>
        <v>1.353065539112046E-2</v>
      </c>
      <c r="I518" s="5">
        <f>('Problem 1 and 2'!I519-'Problem 1 and 2'!I520)/'Problem 1 and 2'!I520</f>
        <v>1.3726835964310227E-2</v>
      </c>
      <c r="J518" s="5">
        <f>('Problem 1 and 2'!J519-'Problem 1 and 2'!J520)/'Problem 1 and 2'!J520</f>
        <v>-1.0486177311725534E-2</v>
      </c>
      <c r="K518" s="5">
        <f>('Problem 1 and 2'!K519-'Problem 1 and 2'!K520)/'Problem 1 and 2'!K520</f>
        <v>1.959038290293854E-2</v>
      </c>
      <c r="L518" s="5">
        <f>('Problem 1 and 2'!L519-'Problem 1 and 2'!L520)/'Problem 1 and 2'!L520</f>
        <v>-1.8648486063765787E-2</v>
      </c>
      <c r="M518" s="5">
        <f>('Problem 1 and 2'!M519-'Problem 1 and 2'!M520)/'Problem 1 and 2'!M520</f>
        <v>-5.4520672421627054E-3</v>
      </c>
      <c r="N518" s="5">
        <f>('Problem 1 and 2'!N519-'Problem 1 and 2'!N520)/'Problem 1 and 2'!N520</f>
        <v>-1.6583747927030566E-3</v>
      </c>
      <c r="O518" s="5">
        <f>('Problem 1 and 2'!O519-'Problem 1 and 2'!O520)/'Problem 1 and 2'!O520</f>
        <v>3.5314891112418734E-3</v>
      </c>
      <c r="P518" s="5">
        <f>('Problem 1 and 2'!P519-'Problem 1 and 2'!P520)/'Problem 1 and 2'!P520</f>
        <v>1.7130620985010808E-2</v>
      </c>
      <c r="Q518" s="5">
        <f>('Problem 1 and 2'!Q519-'Problem 1 and 2'!Q520)/'Problem 1 and 2'!Q520</f>
        <v>-3.271983640081802E-2</v>
      </c>
      <c r="S518">
        <f t="shared" si="256"/>
        <v>0.18704694670013455</v>
      </c>
      <c r="T518">
        <f t="shared" si="257"/>
        <v>1.6659689854545001</v>
      </c>
      <c r="U518">
        <f t="shared" si="258"/>
        <v>0.57170345550355239</v>
      </c>
      <c r="V518">
        <f t="shared" si="259"/>
        <v>0.33590372433222504</v>
      </c>
      <c r="W518">
        <f t="shared" si="260"/>
        <v>0.24817000072659634</v>
      </c>
      <c r="X518">
        <f t="shared" si="261"/>
        <v>13.044897959183681</v>
      </c>
      <c r="Y518">
        <f t="shared" si="262"/>
        <v>0.22636015325670489</v>
      </c>
      <c r="Z518">
        <f t="shared" si="263"/>
        <v>0.53842596345113214</v>
      </c>
      <c r="AA518">
        <f t="shared" si="264"/>
        <v>0.21426925844813052</v>
      </c>
      <c r="AB518">
        <f t="shared" si="265"/>
        <v>0.11841557827335859</v>
      </c>
      <c r="AC518">
        <f t="shared" si="266"/>
        <v>0.45455617708042323</v>
      </c>
      <c r="AD518">
        <f t="shared" si="267"/>
        <v>0.15319718436171903</v>
      </c>
      <c r="AE518">
        <f t="shared" si="268"/>
        <v>0.35683556975736425</v>
      </c>
      <c r="AF518">
        <f t="shared" si="269"/>
        <v>0.34110955570827717</v>
      </c>
      <c r="AG518">
        <f t="shared" si="270"/>
        <v>0.35336625748485234</v>
      </c>
      <c r="AH518">
        <f t="shared" si="271"/>
        <v>18.81022676972265</v>
      </c>
      <c r="AJ518">
        <f t="shared" si="272"/>
        <v>9.9438964234715866E-3</v>
      </c>
      <c r="AK518">
        <f t="shared" si="273"/>
        <v>8.8567193040760148E-2</v>
      </c>
      <c r="AL518">
        <f t="shared" si="274"/>
        <v>3.0393225052649481E-2</v>
      </c>
      <c r="AM518">
        <f t="shared" si="275"/>
        <v>1.7857505305194032E-2</v>
      </c>
      <c r="AN518">
        <f t="shared" si="276"/>
        <v>1.3193355070341637E-2</v>
      </c>
      <c r="AO518">
        <f t="shared" si="277"/>
        <v>0.69350030272793051</v>
      </c>
      <c r="AP518">
        <f t="shared" si="278"/>
        <v>1.203388752447467E-2</v>
      </c>
      <c r="AQ518">
        <f t="shared" si="279"/>
        <v>2.8624108047319997E-2</v>
      </c>
      <c r="AR518">
        <f t="shared" si="280"/>
        <v>1.1391104481155059E-2</v>
      </c>
      <c r="AS518">
        <f t="shared" si="281"/>
        <v>6.2952764856595393E-3</v>
      </c>
      <c r="AT518">
        <f t="shared" si="282"/>
        <v>2.4165374646736675E-2</v>
      </c>
      <c r="AU518">
        <f t="shared" si="283"/>
        <v>8.1443560589236786E-3</v>
      </c>
      <c r="AV518">
        <f t="shared" si="284"/>
        <v>1.8970296005773546E-2</v>
      </c>
      <c r="AW518">
        <f t="shared" si="285"/>
        <v>1.8134260680861887E-2</v>
      </c>
      <c r="AX518">
        <f t="shared" si="286"/>
        <v>1.878585844874759E-2</v>
      </c>
      <c r="AY518">
        <f t="shared" si="287"/>
        <v>0.99999999999999989</v>
      </c>
      <c r="BA518" cm="1">
        <f t="array" ref="BA518">SUM(AJ518:AX518*C518:Q518)</f>
        <v>9.2227775395316899E-3</v>
      </c>
    </row>
    <row r="519" spans="2:53" x14ac:dyDescent="0.3">
      <c r="B519" s="1">
        <f>'Problem 1 and 2'!B520</f>
        <v>40956</v>
      </c>
      <c r="C519" s="5">
        <f>('Problem 1 and 2'!C520-'Problem 1 and 2'!C521)/'Problem 1 and 2'!C521</f>
        <v>-1.8105849582172664E-2</v>
      </c>
      <c r="D519" s="5">
        <f>('Problem 1 and 2'!D520-'Problem 1 and 2'!D521)/'Problem 1 and 2'!D521</f>
        <v>3.4671532846715224E-2</v>
      </c>
      <c r="E519" s="5">
        <f>('Problem 1 and 2'!E520-'Problem 1 and 2'!E521)/'Problem 1 and 2'!E521</f>
        <v>-3.3121019108280185E-2</v>
      </c>
      <c r="F519" s="5">
        <f>('Problem 1 and 2'!F520-'Problem 1 and 2'!F521)/'Problem 1 and 2'!F521</f>
        <v>5.8441558441558322E-2</v>
      </c>
      <c r="G519" s="5">
        <f>('Problem 1 and 2'!G520-'Problem 1 and 2'!G521)/'Problem 1 and 2'!G521</f>
        <v>3.924646781789639E-2</v>
      </c>
      <c r="H519" s="5">
        <f>('Problem 1 and 2'!H520-'Problem 1 and 2'!H521)/'Problem 1 and 2'!H521</f>
        <v>2.8260869565217391E-2</v>
      </c>
      <c r="I519" s="5">
        <f>('Problem 1 and 2'!I520-'Problem 1 and 2'!I521)/'Problem 1 and 2'!I521</f>
        <v>2.173913043478257E-2</v>
      </c>
      <c r="J519" s="5">
        <f>('Problem 1 and 2'!J520-'Problem 1 and 2'!J521)/'Problem 1 and 2'!J521</f>
        <v>2.7424094025465345E-2</v>
      </c>
      <c r="K519" s="5">
        <f>('Problem 1 and 2'!K520-'Problem 1 and 2'!K521)/'Problem 1 and 2'!K521</f>
        <v>-1.1443661971830959E-2</v>
      </c>
      <c r="L519" s="5">
        <f>('Problem 1 and 2'!L520-'Problem 1 and 2'!L521)/'Problem 1 and 2'!L521</f>
        <v>4.0258656654151015E-2</v>
      </c>
      <c r="M519" s="5">
        <f>('Problem 1 and 2'!M520-'Problem 1 and 2'!M521)/'Problem 1 and 2'!M521</f>
        <v>4.3127962085308141E-2</v>
      </c>
      <c r="N519" s="5">
        <f>('Problem 1 and 2'!N520-'Problem 1 and 2'!N521)/'Problem 1 and 2'!N521</f>
        <v>9.2050209205020439E-3</v>
      </c>
      <c r="O519" s="5">
        <f>('Problem 1 and 2'!O520-'Problem 1 and 2'!O521)/'Problem 1 and 2'!O521</f>
        <v>4.1692213366033182E-2</v>
      </c>
      <c r="P519" s="5">
        <f>('Problem 1 and 2'!P520-'Problem 1 and 2'!P521)/'Problem 1 and 2'!P521</f>
        <v>7.1428571428566777E-4</v>
      </c>
      <c r="Q519" s="5">
        <f>('Problem 1 and 2'!Q520-'Problem 1 and 2'!Q521)/'Problem 1 and 2'!Q521</f>
        <v>4.3756670224119498E-2</v>
      </c>
      <c r="S519">
        <f t="shared" si="256"/>
        <v>0.19125177291311798</v>
      </c>
      <c r="T519">
        <f t="shared" si="257"/>
        <v>1.6389897306293257</v>
      </c>
      <c r="U519">
        <f t="shared" si="258"/>
        <v>0.58166611625629538</v>
      </c>
      <c r="V519">
        <f t="shared" si="259"/>
        <v>0.35097632734713252</v>
      </c>
      <c r="W519">
        <f t="shared" si="260"/>
        <v>0.24267140396012818</v>
      </c>
      <c r="X519">
        <f t="shared" si="261"/>
        <v>12.870748299319734</v>
      </c>
      <c r="Y519">
        <f t="shared" si="262"/>
        <v>0.22329501915708805</v>
      </c>
      <c r="Z519">
        <f t="shared" si="263"/>
        <v>0.5441318262622713</v>
      </c>
      <c r="AA519">
        <f t="shared" si="264"/>
        <v>0.21015229453034986</v>
      </c>
      <c r="AB519">
        <f t="shared" si="265"/>
        <v>0.12066581300556585</v>
      </c>
      <c r="AC519">
        <f t="shared" si="266"/>
        <v>0.45704803369301583</v>
      </c>
      <c r="AD519">
        <f t="shared" si="267"/>
        <v>0.15345166473441291</v>
      </c>
      <c r="AE519">
        <f t="shared" si="268"/>
        <v>0.35557984341217702</v>
      </c>
      <c r="AF519">
        <f t="shared" si="269"/>
        <v>0.33536455266476928</v>
      </c>
      <c r="AG519">
        <f t="shared" si="270"/>
        <v>0.36531945012704609</v>
      </c>
      <c r="AH519">
        <f t="shared" si="271"/>
        <v>18.641312148012432</v>
      </c>
      <c r="AJ519">
        <f t="shared" si="272"/>
        <v>1.0259566032400223E-2</v>
      </c>
      <c r="AK519">
        <f t="shared" si="273"/>
        <v>8.7922444386731524E-2</v>
      </c>
      <c r="AL519">
        <f t="shared" si="274"/>
        <v>3.1203067232491659E-2</v>
      </c>
      <c r="AM519">
        <f t="shared" si="275"/>
        <v>1.882787673745135E-2</v>
      </c>
      <c r="AN519">
        <f t="shared" si="276"/>
        <v>1.3017935756523567E-2</v>
      </c>
      <c r="AO519">
        <f t="shared" si="277"/>
        <v>0.69044218546021374</v>
      </c>
      <c r="AP519">
        <f t="shared" si="278"/>
        <v>1.1978503304065757E-2</v>
      </c>
      <c r="AQ519">
        <f t="shared" si="279"/>
        <v>2.9189566804195571E-2</v>
      </c>
      <c r="AR519">
        <f t="shared" si="280"/>
        <v>1.1273471140965614E-2</v>
      </c>
      <c r="AS519">
        <f t="shared" si="281"/>
        <v>6.4730321582234457E-3</v>
      </c>
      <c r="AT519">
        <f t="shared" si="282"/>
        <v>2.4518018370383175E-2</v>
      </c>
      <c r="AU519">
        <f t="shared" si="283"/>
        <v>8.2318059756739913E-3</v>
      </c>
      <c r="AV519">
        <f t="shared" si="284"/>
        <v>1.9074829099414527E-2</v>
      </c>
      <c r="AW519">
        <f t="shared" si="285"/>
        <v>1.7990394131162404E-2</v>
      </c>
      <c r="AX519">
        <f t="shared" si="286"/>
        <v>1.9597303410103406E-2</v>
      </c>
      <c r="AY519">
        <f t="shared" si="287"/>
        <v>1</v>
      </c>
      <c r="BA519" cm="1">
        <f t="array" ref="BA519">SUM(AJ519:AX519*C519:Q519)</f>
        <v>2.6944211812415696E-2</v>
      </c>
    </row>
    <row r="520" spans="2:53" x14ac:dyDescent="0.3">
      <c r="B520" s="1">
        <f>'Problem 1 and 2'!B521</f>
        <v>40949</v>
      </c>
      <c r="C520" s="5">
        <f>('Problem 1 and 2'!C521-'Problem 1 and 2'!C522)/'Problem 1 and 2'!C522</f>
        <v>-2.1131561008861585E-2</v>
      </c>
      <c r="D520" s="5">
        <f>('Problem 1 and 2'!D521-'Problem 1 and 2'!D522)/'Problem 1 and 2'!D522</f>
        <v>-2.8942705256940569E-2</v>
      </c>
      <c r="E520" s="5">
        <f>('Problem 1 and 2'!E521-'Problem 1 and 2'!E522)/'Problem 1 and 2'!E522</f>
        <v>-1.4438166980539933E-2</v>
      </c>
      <c r="F520" s="5">
        <f>('Problem 1 and 2'!F521-'Problem 1 and 2'!F522)/'Problem 1 and 2'!F522</f>
        <v>-1.42247510668561E-2</v>
      </c>
      <c r="G520" s="5">
        <f>('Problem 1 and 2'!G521-'Problem 1 and 2'!G522)/'Problem 1 and 2'!G522</f>
        <v>-2.349256068911489E-3</v>
      </c>
      <c r="H520" s="5">
        <f>('Problem 1 and 2'!H521-'Problem 1 and 2'!H522)/'Problem 1 and 2'!H522</f>
        <v>-1.0327022375215171E-2</v>
      </c>
      <c r="I520" s="5">
        <f>('Problem 1 and 2'!I521-'Problem 1 and 2'!I522)/'Problem 1 and 2'!I522</f>
        <v>-3.4940600978336828E-3</v>
      </c>
      <c r="J520" s="5">
        <f>('Problem 1 and 2'!J521-'Problem 1 and 2'!J522)/'Problem 1 and 2'!J522</f>
        <v>-2.1093000958772798E-2</v>
      </c>
      <c r="K520" s="5">
        <f>('Problem 1 and 2'!K521-'Problem 1 and 2'!K522)/'Problem 1 and 2'!K522</f>
        <v>-1.984469370146684E-2</v>
      </c>
      <c r="L520" s="5">
        <f>('Problem 1 and 2'!L521-'Problem 1 and 2'!L522)/'Problem 1 and 2'!L522</f>
        <v>4.8556430446194204E-2</v>
      </c>
      <c r="M520" s="5">
        <f>('Problem 1 and 2'!M521-'Problem 1 and 2'!M522)/'Problem 1 and 2'!M522</f>
        <v>-5.1862329090052537E-3</v>
      </c>
      <c r="N520" s="5">
        <f>('Problem 1 and 2'!N521-'Problem 1 and 2'!N522)/'Problem 1 and 2'!N522</f>
        <v>-4.5527156549520789E-2</v>
      </c>
      <c r="O520" s="5">
        <f>('Problem 1 and 2'!O521-'Problem 1 and 2'!O522)/'Problem 1 and 2'!O522</f>
        <v>-1.7469879518072322E-2</v>
      </c>
      <c r="P520" s="5">
        <f>('Problem 1 and 2'!P521-'Problem 1 and 2'!P522)/'Problem 1 and 2'!P522</f>
        <v>-7.6517150395778374E-2</v>
      </c>
      <c r="Q520" s="5">
        <f>('Problem 1 and 2'!Q521-'Problem 1 and 2'!Q522)/'Problem 1 and 2'!Q522</f>
        <v>-1.0559662090813169E-2</v>
      </c>
      <c r="S520">
        <f t="shared" si="256"/>
        <v>0.19477840134981378</v>
      </c>
      <c r="T520">
        <f t="shared" si="257"/>
        <v>1.5840676761637928</v>
      </c>
      <c r="U520">
        <f t="shared" si="258"/>
        <v>0.60159143776178103</v>
      </c>
      <c r="V520">
        <f t="shared" si="259"/>
        <v>0.33159726632796577</v>
      </c>
      <c r="W520">
        <f t="shared" si="260"/>
        <v>0.23350707601601459</v>
      </c>
      <c r="X520">
        <f t="shared" si="261"/>
        <v>12.517006802721095</v>
      </c>
      <c r="Y520">
        <f t="shared" si="262"/>
        <v>0.21854406130268195</v>
      </c>
      <c r="Z520">
        <f t="shared" si="263"/>
        <v>0.52960781183391703</v>
      </c>
      <c r="AA520">
        <f t="shared" si="264"/>
        <v>0.21258504593631117</v>
      </c>
      <c r="AB520">
        <f t="shared" si="265"/>
        <v>0.11599597103442605</v>
      </c>
      <c r="AC520">
        <f t="shared" si="266"/>
        <v>0.43815145438085562</v>
      </c>
      <c r="AD520">
        <f t="shared" si="267"/>
        <v>0.15205202268459653</v>
      </c>
      <c r="AE520">
        <f t="shared" si="268"/>
        <v>0.34134827816672203</v>
      </c>
      <c r="AF520">
        <f t="shared" si="269"/>
        <v>0.33512517753795645</v>
      </c>
      <c r="AG520">
        <f t="shared" si="270"/>
        <v>0.35000442205423538</v>
      </c>
      <c r="AH520">
        <f t="shared" si="271"/>
        <v>18.155962905272169</v>
      </c>
      <c r="AJ520">
        <f t="shared" si="272"/>
        <v>1.0728067818052965E-2</v>
      </c>
      <c r="AK520">
        <f t="shared" si="273"/>
        <v>8.7247792057550844E-2</v>
      </c>
      <c r="AL520">
        <f t="shared" si="274"/>
        <v>3.3134647878526428E-2</v>
      </c>
      <c r="AM520">
        <f t="shared" si="275"/>
        <v>1.8263821536652063E-2</v>
      </c>
      <c r="AN520">
        <f t="shared" si="276"/>
        <v>1.2861178293562623E-2</v>
      </c>
      <c r="AO520">
        <f t="shared" si="277"/>
        <v>0.68941575106910902</v>
      </c>
      <c r="AP520">
        <f t="shared" si="278"/>
        <v>1.2037040527287079E-2</v>
      </c>
      <c r="AQ520">
        <f t="shared" si="279"/>
        <v>2.9169910436429032E-2</v>
      </c>
      <c r="AR520">
        <f t="shared" si="280"/>
        <v>1.1708827950655278E-2</v>
      </c>
      <c r="AS520">
        <f t="shared" si="281"/>
        <v>6.3888636278686649E-3</v>
      </c>
      <c r="AT520">
        <f t="shared" si="282"/>
        <v>2.4132647586189122E-2</v>
      </c>
      <c r="AU520">
        <f t="shared" si="283"/>
        <v>8.3747705080650572E-3</v>
      </c>
      <c r="AV520">
        <f t="shared" si="284"/>
        <v>1.880089092204526E-2</v>
      </c>
      <c r="AW520">
        <f t="shared" si="285"/>
        <v>1.8458132971875707E-2</v>
      </c>
      <c r="AX520">
        <f t="shared" si="286"/>
        <v>1.9277656816130657E-2</v>
      </c>
      <c r="AY520">
        <f t="shared" si="287"/>
        <v>0.99999999999999978</v>
      </c>
      <c r="BA520" cm="1">
        <f t="array" ref="BA520">SUM(AJ520:AX520*C520:Q520)</f>
        <v>-1.3670208312068976E-2</v>
      </c>
    </row>
    <row r="521" spans="2:53" x14ac:dyDescent="0.3">
      <c r="B521" s="1">
        <f>'Problem 1 and 2'!B522</f>
        <v>40942</v>
      </c>
      <c r="C521" s="5">
        <f>('Problem 1 and 2'!C522-'Problem 1 and 2'!C523)/'Problem 1 and 2'!C523</f>
        <v>2.301255230125511E-2</v>
      </c>
      <c r="D521" s="5">
        <f>('Problem 1 and 2'!D522-'Problem 1 and 2'!D523)/'Problem 1 and 2'!D523</f>
        <v>1.6816816816817105E-2</v>
      </c>
      <c r="E521" s="5">
        <f>('Problem 1 and 2'!E522-'Problem 1 and 2'!E523)/'Problem 1 and 2'!E523</f>
        <v>-1.1786600496277775E-2</v>
      </c>
      <c r="F521" s="5">
        <f>('Problem 1 and 2'!F522-'Problem 1 and 2'!F523)/'Problem 1 and 2'!F523</f>
        <v>0.10621557828481484</v>
      </c>
      <c r="G521" s="5">
        <f>('Problem 1 and 2'!G522-'Problem 1 and 2'!G523)/'Problem 1 and 2'!G523</f>
        <v>4.5864045864045938E-2</v>
      </c>
      <c r="H521" s="5">
        <f>('Problem 1 and 2'!H522-'Problem 1 and 2'!H523)/'Problem 1 and 2'!H523</f>
        <v>4.9683830171635052E-2</v>
      </c>
      <c r="I521" s="5">
        <f>('Problem 1 and 2'!I522-'Problem 1 and 2'!I523)/'Problem 1 and 2'!I523</f>
        <v>1.7780938833570414E-2</v>
      </c>
      <c r="J521" s="5">
        <f>('Problem 1 and 2'!J522-'Problem 1 and 2'!J523)/'Problem 1 and 2'!J523</f>
        <v>3.6779324055666036E-2</v>
      </c>
      <c r="K521" s="5">
        <f>('Problem 1 and 2'!K522-'Problem 1 and 2'!K523)/'Problem 1 and 2'!K523</f>
        <v>1.5775635407537441E-2</v>
      </c>
      <c r="L521" s="5">
        <f>('Problem 1 and 2'!L522-'Problem 1 and 2'!L523)/'Problem 1 and 2'!L523</f>
        <v>5.2486187845303893E-2</v>
      </c>
      <c r="M521" s="5">
        <f>('Problem 1 and 2'!M522-'Problem 1 and 2'!M523)/'Problem 1 and 2'!M523</f>
        <v>4.072620215897936E-2</v>
      </c>
      <c r="N521" s="5">
        <f>('Problem 1 and 2'!N522-'Problem 1 and 2'!N523)/'Problem 1 and 2'!N523</f>
        <v>5.2100840336134477E-2</v>
      </c>
      <c r="O521" s="5">
        <f>('Problem 1 and 2'!O522-'Problem 1 and 2'!O523)/'Problem 1 and 2'!O523</f>
        <v>2.8500619578686458E-2</v>
      </c>
      <c r="P521" s="5">
        <f>('Problem 1 and 2'!P522-'Problem 1 and 2'!P523)/'Problem 1 and 2'!P523</f>
        <v>1.5405224380441946E-2</v>
      </c>
      <c r="Q521" s="5">
        <f>('Problem 1 and 2'!Q522-'Problem 1 and 2'!Q523)/'Problem 1 and 2'!Q523</f>
        <v>4.6408839779005631E-2</v>
      </c>
      <c r="S521">
        <f t="shared" si="256"/>
        <v>0.19898322756279721</v>
      </c>
      <c r="T521">
        <f t="shared" si="257"/>
        <v>1.6312813721078478</v>
      </c>
      <c r="U521">
        <f t="shared" si="258"/>
        <v>0.61040456073536131</v>
      </c>
      <c r="V521">
        <f t="shared" si="259"/>
        <v>0.33638221966603155</v>
      </c>
      <c r="W521">
        <f t="shared" si="260"/>
        <v>0.23405693569266139</v>
      </c>
      <c r="X521">
        <f t="shared" si="261"/>
        <v>12.647619047619056</v>
      </c>
      <c r="Y521">
        <f t="shared" si="262"/>
        <v>0.21931034482758616</v>
      </c>
      <c r="Z521">
        <f t="shared" si="263"/>
        <v>0.54101953745619535</v>
      </c>
      <c r="AA521">
        <f t="shared" si="264"/>
        <v>0.21688914457762734</v>
      </c>
      <c r="AB521">
        <f t="shared" si="265"/>
        <v>0.1106244429639958</v>
      </c>
      <c r="AC521">
        <f t="shared" si="266"/>
        <v>0.44043565627573211</v>
      </c>
      <c r="AD521">
        <f t="shared" si="267"/>
        <v>0.15930471330637228</v>
      </c>
      <c r="AE521">
        <f t="shared" si="268"/>
        <v>0.34741762216846023</v>
      </c>
      <c r="AF521">
        <f t="shared" si="269"/>
        <v>0.36289269224824428</v>
      </c>
      <c r="AG521">
        <f t="shared" si="270"/>
        <v>0.35373979475492096</v>
      </c>
      <c r="AH521">
        <f t="shared" si="271"/>
        <v>18.410361311962891</v>
      </c>
      <c r="AJ521">
        <f t="shared" si="272"/>
        <v>1.0808219577608162E-2</v>
      </c>
      <c r="AK521">
        <f t="shared" si="273"/>
        <v>8.8606700567460103E-2</v>
      </c>
      <c r="AL521">
        <f t="shared" si="274"/>
        <v>3.3155490562736853E-2</v>
      </c>
      <c r="AM521">
        <f t="shared" si="275"/>
        <v>1.8271353503934402E-2</v>
      </c>
      <c r="AN521">
        <f t="shared" si="276"/>
        <v>1.2713326573366773E-2</v>
      </c>
      <c r="AO521">
        <f t="shared" si="277"/>
        <v>0.68698374971059062</v>
      </c>
      <c r="AP521">
        <f t="shared" si="278"/>
        <v>1.1912332469275344E-2</v>
      </c>
      <c r="AQ521">
        <f t="shared" si="279"/>
        <v>2.9386687653144842E-2</v>
      </c>
      <c r="AR521">
        <f t="shared" si="280"/>
        <v>1.1780819556034171E-2</v>
      </c>
      <c r="AS521">
        <f t="shared" si="281"/>
        <v>6.0088143350078092E-3</v>
      </c>
      <c r="AT521">
        <f t="shared" si="282"/>
        <v>2.39232489147044E-2</v>
      </c>
      <c r="AU521">
        <f t="shared" si="283"/>
        <v>8.6529922257885007E-3</v>
      </c>
      <c r="AV521">
        <f t="shared" si="284"/>
        <v>1.8870766101842407E-2</v>
      </c>
      <c r="AW521">
        <f t="shared" si="285"/>
        <v>1.9711329185725421E-2</v>
      </c>
      <c r="AX521">
        <f t="shared" si="286"/>
        <v>1.9214169062780097E-2</v>
      </c>
      <c r="AY521">
        <f t="shared" si="287"/>
        <v>1</v>
      </c>
      <c r="BA521" cm="1">
        <f t="array" ref="BA521">SUM(AJ521:AX521*C521:Q521)</f>
        <v>4.2955976913212131E-2</v>
      </c>
    </row>
    <row r="522" spans="2:53" x14ac:dyDescent="0.3">
      <c r="B522" s="1">
        <f>'Problem 1 and 2'!B523</f>
        <v>40935</v>
      </c>
      <c r="C522" s="5">
        <f>('Problem 1 and 2'!C523-'Problem 1 and 2'!C524)/'Problem 1 and 2'!C524</f>
        <v>1.3966480446928565E-3</v>
      </c>
      <c r="D522" s="5">
        <f>('Problem 1 and 2'!D523-'Problem 1 and 2'!D524)/'Problem 1 and 2'!D524</f>
        <v>4.0625000000000036E-2</v>
      </c>
      <c r="E522" s="5">
        <f>('Problem 1 and 2'!E523-'Problem 1 and 2'!E524)/'Problem 1 and 2'!E524</f>
        <v>7.8149421694279474E-3</v>
      </c>
      <c r="F522" s="5">
        <f>('Problem 1 and 2'!F523-'Problem 1 and 2'!F524)/'Problem 1 and 2'!F524</f>
        <v>1.1137629276054033E-2</v>
      </c>
      <c r="G522" s="5">
        <f>('Problem 1 and 2'!G523-'Problem 1 and 2'!G524)/'Problem 1 and 2'!G524</f>
        <v>-0.11585807385952208</v>
      </c>
      <c r="H522" s="5">
        <f>('Problem 1 and 2'!H523-'Problem 1 and 2'!H524)/'Problem 1 and 2'!H524</f>
        <v>-1.1607142857142832E-2</v>
      </c>
      <c r="I522" s="5">
        <f>('Problem 1 and 2'!I523-'Problem 1 and 2'!I524)/'Problem 1 and 2'!I524</f>
        <v>3.1548055759354238E-2</v>
      </c>
      <c r="J522" s="5">
        <f>('Problem 1 and 2'!J523-'Problem 1 and 2'!J524)/'Problem 1 and 2'!J524</f>
        <v>3.5512094698919076E-2</v>
      </c>
      <c r="K522" s="5">
        <f>('Problem 1 and 2'!K523-'Problem 1 and 2'!K524)/'Problem 1 and 2'!K524</f>
        <v>1.0628875110717344E-2</v>
      </c>
      <c r="L522" s="5">
        <f>('Problem 1 and 2'!L523-'Problem 1 and 2'!L524)/'Problem 1 and 2'!L524</f>
        <v>2.0436927413671539E-2</v>
      </c>
      <c r="M522" s="5">
        <f>('Problem 1 and 2'!M523-'Problem 1 and 2'!M524)/'Problem 1 and 2'!M524</f>
        <v>2.7217741935483909E-2</v>
      </c>
      <c r="N522" s="5">
        <f>('Problem 1 and 2'!N523-'Problem 1 and 2'!N524)/'Problem 1 and 2'!N524</f>
        <v>1.6225448334756667E-2</v>
      </c>
      <c r="O522" s="5">
        <f>('Problem 1 and 2'!O523-'Problem 1 and 2'!O524)/'Problem 1 and 2'!O524</f>
        <v>3.2629558541266757E-2</v>
      </c>
      <c r="P522" s="5">
        <f>('Problem 1 and 2'!P523-'Problem 1 and 2'!P524)/'Problem 1 and 2'!P524</f>
        <v>1.4266304347826319E-2</v>
      </c>
      <c r="Q522" s="5">
        <f>('Problem 1 and 2'!Q523-'Problem 1 and 2'!Q524)/'Problem 1 and 2'!Q524</f>
        <v>4.8667439165700981E-2</v>
      </c>
      <c r="S522">
        <f t="shared" si="256"/>
        <v>0.1945071222392987</v>
      </c>
      <c r="T522">
        <f t="shared" si="257"/>
        <v>1.6043021172826735</v>
      </c>
      <c r="U522">
        <f t="shared" si="258"/>
        <v>0.6176849666700579</v>
      </c>
      <c r="V522">
        <f t="shared" si="259"/>
        <v>0.30408378463408692</v>
      </c>
      <c r="W522">
        <f t="shared" si="260"/>
        <v>0.22379288839525413</v>
      </c>
      <c r="X522">
        <f t="shared" si="261"/>
        <v>12.048979591836742</v>
      </c>
      <c r="Y522">
        <f t="shared" si="262"/>
        <v>0.21547892720306511</v>
      </c>
      <c r="Z522">
        <f t="shared" si="263"/>
        <v>0.52182708981872727</v>
      </c>
      <c r="AA522">
        <f t="shared" si="264"/>
        <v>0.21352071955398857</v>
      </c>
      <c r="AB522">
        <f t="shared" si="265"/>
        <v>0.10510773845922962</v>
      </c>
      <c r="AC522">
        <f t="shared" si="266"/>
        <v>0.42320031470530034</v>
      </c>
      <c r="AD522">
        <f t="shared" si="267"/>
        <v>0.15141582175286183</v>
      </c>
      <c r="AE522">
        <f t="shared" si="268"/>
        <v>0.33779038685535828</v>
      </c>
      <c r="AF522">
        <f t="shared" si="269"/>
        <v>0.35738706433154932</v>
      </c>
      <c r="AG522">
        <f t="shared" si="270"/>
        <v>0.33805122941204163</v>
      </c>
      <c r="AH522">
        <f t="shared" si="271"/>
        <v>17.657129763150238</v>
      </c>
      <c r="AJ522">
        <f t="shared" si="272"/>
        <v>1.1015783700317347E-2</v>
      </c>
      <c r="AK522">
        <f t="shared" si="273"/>
        <v>9.0858601528250149E-2</v>
      </c>
      <c r="AL522">
        <f t="shared" si="274"/>
        <v>3.4982184248265713E-2</v>
      </c>
      <c r="AM522">
        <f t="shared" si="275"/>
        <v>1.7221586334416495E-2</v>
      </c>
      <c r="AN522">
        <f t="shared" si="276"/>
        <v>1.2674363919684241E-2</v>
      </c>
      <c r="AO522">
        <f t="shared" si="277"/>
        <v>0.68238608162593373</v>
      </c>
      <c r="AP522">
        <f t="shared" si="278"/>
        <v>1.2203508163187512E-2</v>
      </c>
      <c r="AQ522">
        <f t="shared" si="279"/>
        <v>2.9553336064152436E-2</v>
      </c>
      <c r="AR522">
        <f t="shared" si="280"/>
        <v>1.2092606353247642E-2</v>
      </c>
      <c r="AS522">
        <f t="shared" si="281"/>
        <v>5.9527080487671042E-3</v>
      </c>
      <c r="AT522">
        <f t="shared" si="282"/>
        <v>2.3967673137256056E-2</v>
      </c>
      <c r="AU522">
        <f t="shared" si="283"/>
        <v>8.5753360701273738E-3</v>
      </c>
      <c r="AV522">
        <f t="shared" si="284"/>
        <v>1.9130537714023829E-2</v>
      </c>
      <c r="AW522">
        <f t="shared" si="285"/>
        <v>2.0240382730686082E-2</v>
      </c>
      <c r="AX522">
        <f t="shared" si="286"/>
        <v>1.914531036168414E-2</v>
      </c>
      <c r="AY522">
        <f t="shared" si="287"/>
        <v>0.99999999999999978</v>
      </c>
      <c r="BA522" cm="1">
        <f t="array" ref="BA522">SUM(AJ522:AX522*C522:Q522)</f>
        <v>-8.9637488111061732E-4</v>
      </c>
    </row>
    <row r="523" spans="2:53" x14ac:dyDescent="0.3">
      <c r="B523" s="1">
        <f>'Problem 1 and 2'!B524</f>
        <v>40928</v>
      </c>
      <c r="C523" s="5">
        <f>('Problem 1 and 2'!C524-'Problem 1 and 2'!C525)/'Problem 1 and 2'!C525</f>
        <v>2.8735632183908049E-2</v>
      </c>
      <c r="D523" s="5">
        <f>('Problem 1 and 2'!D524-'Problem 1 and 2'!D525)/'Problem 1 and 2'!D525</f>
        <v>3.8961038961038821E-2</v>
      </c>
      <c r="E523" s="5">
        <f>('Problem 1 and 2'!E524-'Problem 1 and 2'!E525)/'Problem 1 and 2'!E525</f>
        <v>-1.5692307692307762E-2</v>
      </c>
      <c r="F523" s="5">
        <f>('Problem 1 and 2'!F524-'Problem 1 and 2'!F525)/'Problem 1 and 2'!F525</f>
        <v>9.8776223776223901E-2</v>
      </c>
      <c r="G523" s="5">
        <f>('Problem 1 and 2'!G524-'Problem 1 and 2'!G525)/'Problem 1 and 2'!G525</f>
        <v>3.2137518684603759E-2</v>
      </c>
      <c r="H523" s="5">
        <f>('Problem 1 and 2'!H524-'Problem 1 and 2'!H525)/'Problem 1 and 2'!H525</f>
        <v>2.4234110653863793E-2</v>
      </c>
      <c r="I523" s="5">
        <f>('Problem 1 and 2'!I524-'Problem 1 and 2'!I525)/'Problem 1 and 2'!I525</f>
        <v>1.1127596439169139E-2</v>
      </c>
      <c r="J523" s="5">
        <f>('Problem 1 and 2'!J524-'Problem 1 and 2'!J525)/'Problem 1 and 2'!J525</f>
        <v>3.6819637139807924E-2</v>
      </c>
      <c r="K523" s="5">
        <f>('Problem 1 and 2'!K524-'Problem 1 and 2'!K525)/'Problem 1 and 2'!K525</f>
        <v>8.6621751684311729E-2</v>
      </c>
      <c r="L523" s="5">
        <f>('Problem 1 and 2'!L524-'Problem 1 and 2'!L525)/'Problem 1 and 2'!L525</f>
        <v>5.3973755880168353E-2</v>
      </c>
      <c r="M523" s="5">
        <f>('Problem 1 and 2'!M524-'Problem 1 and 2'!M525)/'Problem 1 and 2'!M525</f>
        <v>2.8512182477967767E-2</v>
      </c>
      <c r="N523" s="5">
        <f>('Problem 1 and 2'!N524-'Problem 1 and 2'!N525)/'Problem 1 and 2'!N525</f>
        <v>-1.5138772077376041E-2</v>
      </c>
      <c r="O523" s="5">
        <f>('Problem 1 and 2'!O524-'Problem 1 and 2'!O525)/'Problem 1 and 2'!O525</f>
        <v>1.625487646293888E-2</v>
      </c>
      <c r="P523" s="5">
        <f>('Problem 1 and 2'!P524-'Problem 1 and 2'!P525)/'Problem 1 and 2'!P525</f>
        <v>8.9563286454478086E-2</v>
      </c>
      <c r="Q523" s="5">
        <f>('Problem 1 and 2'!Q524-'Problem 1 and 2'!Q525)/'Problem 1 and 2'!Q525</f>
        <v>4.7330097087378654E-2</v>
      </c>
      <c r="S523">
        <f t="shared" si="256"/>
        <v>0.19423584312878364</v>
      </c>
      <c r="T523">
        <f t="shared" si="257"/>
        <v>1.541671704295662</v>
      </c>
      <c r="U523">
        <f t="shared" si="258"/>
        <v>0.61289522592354684</v>
      </c>
      <c r="V523">
        <f t="shared" si="259"/>
        <v>0.30073431729744082</v>
      </c>
      <c r="W523">
        <f t="shared" si="260"/>
        <v>0.25311873781641764</v>
      </c>
      <c r="X523">
        <f t="shared" si="261"/>
        <v>12.190476190476197</v>
      </c>
      <c r="Y523">
        <f t="shared" si="262"/>
        <v>0.2088888888888889</v>
      </c>
      <c r="Z523">
        <f t="shared" si="263"/>
        <v>0.50393142918379086</v>
      </c>
      <c r="AA523">
        <f t="shared" si="264"/>
        <v>0.21127510287156279</v>
      </c>
      <c r="AB523">
        <f t="shared" si="265"/>
        <v>0.10300268016135831</v>
      </c>
      <c r="AC523">
        <f t="shared" si="266"/>
        <v>0.41198695994863382</v>
      </c>
      <c r="AD523">
        <f t="shared" si="267"/>
        <v>0.14899825821226992</v>
      </c>
      <c r="AE523">
        <f t="shared" si="268"/>
        <v>0.32711671292126704</v>
      </c>
      <c r="AF523">
        <f t="shared" si="269"/>
        <v>0.35236018666847985</v>
      </c>
      <c r="AG523">
        <f t="shared" si="270"/>
        <v>0.32236266406916236</v>
      </c>
      <c r="AH523">
        <f t="shared" si="271"/>
        <v>17.683054901863464</v>
      </c>
      <c r="AJ523">
        <f t="shared" si="272"/>
        <v>1.0984292262097474E-2</v>
      </c>
      <c r="AK523">
        <f t="shared" si="273"/>
        <v>8.7183561485928457E-2</v>
      </c>
      <c r="AL523">
        <f t="shared" si="274"/>
        <v>3.4660030708775276E-2</v>
      </c>
      <c r="AM523">
        <f t="shared" si="275"/>
        <v>1.7006920974143955E-2</v>
      </c>
      <c r="AN523">
        <f t="shared" si="276"/>
        <v>1.4314197361324917E-2</v>
      </c>
      <c r="AO523">
        <f t="shared" si="277"/>
        <v>0.68938745358934261</v>
      </c>
      <c r="AP523">
        <f t="shared" si="278"/>
        <v>1.1812941262025709E-2</v>
      </c>
      <c r="AQ523">
        <f t="shared" si="279"/>
        <v>2.8497984764537822E-2</v>
      </c>
      <c r="AR523">
        <f t="shared" si="280"/>
        <v>1.1947884799548879E-2</v>
      </c>
      <c r="AS523">
        <f t="shared" si="281"/>
        <v>5.8249369655298507E-3</v>
      </c>
      <c r="AT523">
        <f t="shared" si="282"/>
        <v>2.3298404163480717E-2</v>
      </c>
      <c r="AU523">
        <f t="shared" si="283"/>
        <v>8.4260473678995518E-3</v>
      </c>
      <c r="AV523">
        <f t="shared" si="284"/>
        <v>1.8498880127708874E-2</v>
      </c>
      <c r="AW523">
        <f t="shared" si="285"/>
        <v>1.9926431751978991E-2</v>
      </c>
      <c r="AX523">
        <f t="shared" si="286"/>
        <v>1.8230032415676736E-2</v>
      </c>
      <c r="AY523">
        <f t="shared" si="287"/>
        <v>0.99999999999999978</v>
      </c>
      <c r="BA523" cm="1">
        <f t="array" ref="BA523">SUM(AJ523:AX523*C523:Q523)</f>
        <v>2.8030107710362642E-2</v>
      </c>
    </row>
    <row r="524" spans="2:53" x14ac:dyDescent="0.3">
      <c r="B524" s="1">
        <f>'Problem 1 and 2'!B525</f>
        <v>40921</v>
      </c>
      <c r="C524" s="5">
        <f>('Problem 1 and 2'!C525-'Problem 1 and 2'!C526)/'Problem 1 and 2'!C526</f>
        <v>3.1875463306152575E-2</v>
      </c>
      <c r="D524" s="5">
        <f>('Problem 1 and 2'!D525-'Problem 1 and 2'!D526)/'Problem 1 and 2'!D526</f>
        <v>5.2219321148825222E-3</v>
      </c>
      <c r="E524" s="5">
        <f>('Problem 1 and 2'!E525-'Problem 1 and 2'!E526)/'Problem 1 and 2'!E526</f>
        <v>1.1200995644057321E-2</v>
      </c>
      <c r="F524" s="5">
        <f>('Problem 1 and 2'!F525-'Problem 1 and 2'!F526)/'Problem 1 and 2'!F526</f>
        <v>2.2341376228775661E-2</v>
      </c>
      <c r="G524" s="5">
        <f>('Problem 1 and 2'!G525-'Problem 1 and 2'!G526)/'Problem 1 and 2'!G526</f>
        <v>-1.6176470588235209E-2</v>
      </c>
      <c r="H524" s="5">
        <f>('Problem 1 and 2'!H525-'Problem 1 and 2'!H526)/'Problem 1 and 2'!H526</f>
        <v>6.9060773480662989E-3</v>
      </c>
      <c r="I524" s="5">
        <f>('Problem 1 and 2'!I525-'Problem 1 and 2'!I526)/'Problem 1 and 2'!I526</f>
        <v>2.1212121212121297E-2</v>
      </c>
      <c r="J524" s="5">
        <f>('Problem 1 and 2'!J525-'Problem 1 and 2'!J526)/'Problem 1 and 2'!J526</f>
        <v>5.2217855137563232E-2</v>
      </c>
      <c r="K524" s="5">
        <f>('Problem 1 and 2'!K525-'Problem 1 and 2'!K526)/'Problem 1 and 2'!K526</f>
        <v>-4.7892720306511993E-3</v>
      </c>
      <c r="L524" s="5">
        <f>('Problem 1 and 2'!L525-'Problem 1 and 2'!L526)/'Problem 1 and 2'!L526</f>
        <v>-1.487804878048779E-2</v>
      </c>
      <c r="M524" s="5">
        <f>('Problem 1 and 2'!M525-'Problem 1 and 2'!M526)/'Problem 1 and 2'!M526</f>
        <v>3.8772213247172997E-2</v>
      </c>
      <c r="N524" s="5">
        <f>('Problem 1 and 2'!N525-'Problem 1 and 2'!N526)/'Problem 1 and 2'!N526</f>
        <v>3.3913043478260921E-2</v>
      </c>
      <c r="O524" s="5">
        <f>('Problem 1 and 2'!O525-'Problem 1 and 2'!O526)/'Problem 1 and 2'!O526</f>
        <v>3.8487508440243193E-2</v>
      </c>
      <c r="P524" s="5">
        <f>('Problem 1 and 2'!P525-'Problem 1 and 2'!P526)/'Problem 1 and 2'!P526</f>
        <v>2.348484848484839E-2</v>
      </c>
      <c r="Q524" s="5">
        <f>('Problem 1 and 2'!Q525-'Problem 1 and 2'!Q526)/'Problem 1 and 2'!Q526</f>
        <v>1.4778325123152743E-2</v>
      </c>
      <c r="S524">
        <f t="shared" si="256"/>
        <v>0.18881026091848241</v>
      </c>
      <c r="T524">
        <f t="shared" si="257"/>
        <v>1.4838590153845748</v>
      </c>
      <c r="U524">
        <f t="shared" si="258"/>
        <v>0.62266629704642928</v>
      </c>
      <c r="V524">
        <f t="shared" si="259"/>
        <v>0.27369933093736853</v>
      </c>
      <c r="W524">
        <f t="shared" si="260"/>
        <v>0.24523741578447994</v>
      </c>
      <c r="X524">
        <f t="shared" si="261"/>
        <v>11.902040816326537</v>
      </c>
      <c r="Y524">
        <f t="shared" si="262"/>
        <v>0.20659003831417627</v>
      </c>
      <c r="Z524">
        <f t="shared" si="263"/>
        <v>0.48603576854885433</v>
      </c>
      <c r="AA524">
        <f t="shared" si="264"/>
        <v>0.19443297775336912</v>
      </c>
      <c r="AB524">
        <f t="shared" si="265"/>
        <v>9.7727936380485381E-2</v>
      </c>
      <c r="AC524">
        <f t="shared" si="266"/>
        <v>0.40056595047425136</v>
      </c>
      <c r="AD524">
        <f t="shared" si="267"/>
        <v>0.1512885815665149</v>
      </c>
      <c r="AE524">
        <f t="shared" si="268"/>
        <v>0.32188451981632032</v>
      </c>
      <c r="AF524">
        <f t="shared" si="269"/>
        <v>0.32339579632412796</v>
      </c>
      <c r="AG524">
        <f t="shared" si="270"/>
        <v>0.30779471053648871</v>
      </c>
      <c r="AH524">
        <f t="shared" si="271"/>
        <v>17.206029416112457</v>
      </c>
      <c r="AJ524">
        <f t="shared" si="272"/>
        <v>1.0973494020745569E-2</v>
      </c>
      <c r="AK524">
        <f t="shared" si="273"/>
        <v>8.6240641550631436E-2</v>
      </c>
      <c r="AL524">
        <f t="shared" si="274"/>
        <v>3.6188842991477052E-2</v>
      </c>
      <c r="AM524">
        <f t="shared" si="275"/>
        <v>1.5907175578873813E-2</v>
      </c>
      <c r="AN524">
        <f t="shared" si="276"/>
        <v>1.4252992939488363E-2</v>
      </c>
      <c r="AO524">
        <f t="shared" si="277"/>
        <v>0.69173663071742508</v>
      </c>
      <c r="AP524">
        <f t="shared" si="278"/>
        <v>1.2006839772150836E-2</v>
      </c>
      <c r="AQ524">
        <f t="shared" si="279"/>
        <v>2.824799125902399E-2</v>
      </c>
      <c r="AR524">
        <f t="shared" si="280"/>
        <v>1.1300281607753955E-2</v>
      </c>
      <c r="AS524">
        <f t="shared" si="281"/>
        <v>5.6798657038775483E-3</v>
      </c>
      <c r="AT524">
        <f t="shared" si="282"/>
        <v>2.3280557110936028E-2</v>
      </c>
      <c r="AU524">
        <f t="shared" si="283"/>
        <v>8.7927654839902707E-3</v>
      </c>
      <c r="AV524">
        <f t="shared" si="284"/>
        <v>1.8707658346491841E-2</v>
      </c>
      <c r="AW524">
        <f t="shared" si="285"/>
        <v>1.8795492469708693E-2</v>
      </c>
      <c r="AX524">
        <f t="shared" si="286"/>
        <v>1.7888770447425636E-2</v>
      </c>
      <c r="AY524">
        <f t="shared" si="287"/>
        <v>1</v>
      </c>
      <c r="BA524" cm="1">
        <f t="array" ref="BA524">SUM(AJ524:AX524*C524:Q524)</f>
        <v>1.0325220098435318E-2</v>
      </c>
    </row>
    <row r="525" spans="2:53" x14ac:dyDescent="0.3">
      <c r="B525" s="1">
        <f>'Problem 1 and 2'!B526</f>
        <v>40914</v>
      </c>
      <c r="C525" s="5">
        <f>('Problem 1 and 2'!C526-'Problem 1 and 2'!C527)/'Problem 1 and 2'!C527</f>
        <v>4.1698841698841742E-2</v>
      </c>
      <c r="D525" s="5">
        <f>('Problem 1 and 2'!D526-'Problem 1 and 2'!D527)/'Problem 1 and 2'!D527</f>
        <v>3.5135135135135102E-2</v>
      </c>
      <c r="E525" s="5">
        <f>('Problem 1 and 2'!E526-'Problem 1 and 2'!E527)/'Problem 1 and 2'!E527</f>
        <v>1.7088607594936637E-2</v>
      </c>
      <c r="F525" s="5">
        <f>('Problem 1 and 2'!F526-'Problem 1 and 2'!F527)/'Problem 1 and 2'!F527</f>
        <v>2.0054694621695617E-2</v>
      </c>
      <c r="G525" s="5">
        <f>('Problem 1 and 2'!G526-'Problem 1 and 2'!G527)/'Problem 1 and 2'!G527</f>
        <v>-3.4090909090909172E-2</v>
      </c>
      <c r="H525" s="5">
        <f>('Problem 1 and 2'!H526-'Problem 1 and 2'!H527)/'Problem 1 and 2'!H527</f>
        <v>-1.8526886579304215E-2</v>
      </c>
      <c r="I525" s="5">
        <f>('Problem 1 and 2'!I526-'Problem 1 and 2'!I527)/'Problem 1 and 2'!I527</f>
        <v>2.8037383177570048E-2</v>
      </c>
      <c r="J525" s="5">
        <f>('Problem 1 and 2'!J526-'Problem 1 and 2'!J527)/'Problem 1 and 2'!J527</f>
        <v>5.4470100651272876E-2</v>
      </c>
      <c r="K525" s="5">
        <f>('Problem 1 and 2'!K526-'Problem 1 and 2'!K527)/'Problem 1 and 2'!K527</f>
        <v>2.3529411764705844E-2</v>
      </c>
      <c r="L525" s="5">
        <f>('Problem 1 and 2'!L526-'Problem 1 and 2'!L527)/'Problem 1 and 2'!L527</f>
        <v>2.2698927413319941E-2</v>
      </c>
      <c r="M525" s="5">
        <f>('Problem 1 and 2'!M526-'Problem 1 and 2'!M527)/'Problem 1 and 2'!M527</f>
        <v>2.5966850828729182E-2</v>
      </c>
      <c r="N525" s="5">
        <f>('Problem 1 and 2'!N526-'Problem 1 and 2'!N527)/'Problem 1 and 2'!N527</f>
        <v>8.771929824561403E-3</v>
      </c>
      <c r="O525" s="5">
        <f>('Problem 1 and 2'!O526-'Problem 1 and 2'!O527)/'Problem 1 and 2'!O527</f>
        <v>1.7170329670329672E-2</v>
      </c>
      <c r="P525" s="5">
        <f>('Problem 1 and 2'!P526-'Problem 1 and 2'!P527)/'Problem 1 and 2'!P527</f>
        <v>8.8211046990931602E-2</v>
      </c>
      <c r="Q525" s="5">
        <f>('Problem 1 and 2'!Q526-'Problem 1 and 2'!Q527)/'Problem 1 and 2'!Q527</f>
        <v>7.8353253652058447E-2</v>
      </c>
      <c r="S525">
        <f t="shared" si="256"/>
        <v>0.18297776004240862</v>
      </c>
      <c r="T525">
        <f t="shared" si="257"/>
        <v>1.4761506568630964</v>
      </c>
      <c r="U525">
        <f t="shared" si="258"/>
        <v>0.61576907037145345</v>
      </c>
      <c r="V525">
        <f t="shared" si="259"/>
        <v>0.26771813926478621</v>
      </c>
      <c r="W525">
        <f t="shared" si="260"/>
        <v>0.2492697200798899</v>
      </c>
      <c r="X525">
        <f t="shared" si="261"/>
        <v>11.820408163265313</v>
      </c>
      <c r="Y525">
        <f t="shared" si="262"/>
        <v>0.20229885057471267</v>
      </c>
      <c r="Z525">
        <f t="shared" si="263"/>
        <v>0.46191553030176602</v>
      </c>
      <c r="AA525">
        <f t="shared" si="264"/>
        <v>0.1953686513710465</v>
      </c>
      <c r="AB525">
        <f t="shared" si="265"/>
        <v>9.9203896796234231E-2</v>
      </c>
      <c r="AC525">
        <f t="shared" si="266"/>
        <v>0.38561481079869603</v>
      </c>
      <c r="AD525">
        <f t="shared" si="267"/>
        <v>0.14632621429898413</v>
      </c>
      <c r="AE525">
        <f t="shared" si="268"/>
        <v>0.30995511953704186</v>
      </c>
      <c r="AF525">
        <f t="shared" si="269"/>
        <v>0.31597516739293036</v>
      </c>
      <c r="AG525">
        <f t="shared" si="270"/>
        <v>0.30331226329566602</v>
      </c>
      <c r="AH525">
        <f t="shared" si="271"/>
        <v>17.032264014254025</v>
      </c>
      <c r="AJ525">
        <f t="shared" si="272"/>
        <v>1.0743008673965921E-2</v>
      </c>
      <c r="AK525">
        <f t="shared" si="273"/>
        <v>8.6667906018115373E-2</v>
      </c>
      <c r="AL525">
        <f t="shared" si="274"/>
        <v>3.6153095669261955E-2</v>
      </c>
      <c r="AM525">
        <f t="shared" si="275"/>
        <v>1.571829435245586E-2</v>
      </c>
      <c r="AN525">
        <f t="shared" si="276"/>
        <v>1.4635148907466448E-2</v>
      </c>
      <c r="AO525">
        <f t="shared" si="277"/>
        <v>0.69400099442875041</v>
      </c>
      <c r="AP525">
        <f t="shared" si="278"/>
        <v>1.1877390486984704E-2</v>
      </c>
      <c r="AQ525">
        <f t="shared" si="279"/>
        <v>2.7120031131222275E-2</v>
      </c>
      <c r="AR525">
        <f t="shared" si="280"/>
        <v>1.1470503933449226E-2</v>
      </c>
      <c r="AS525">
        <f t="shared" si="281"/>
        <v>5.8244691788016025E-3</v>
      </c>
      <c r="AT525">
        <f t="shared" si="282"/>
        <v>2.2640255604068918E-2</v>
      </c>
      <c r="AU525">
        <f t="shared" si="283"/>
        <v>8.5911194293680562E-3</v>
      </c>
      <c r="AV525">
        <f t="shared" si="284"/>
        <v>1.8198116191578843E-2</v>
      </c>
      <c r="AW525">
        <f t="shared" si="285"/>
        <v>1.8551565847528893E-2</v>
      </c>
      <c r="AX525">
        <f t="shared" si="286"/>
        <v>1.780810014698157E-2</v>
      </c>
      <c r="AY525">
        <f t="shared" si="287"/>
        <v>1</v>
      </c>
      <c r="BA525" cm="1">
        <f t="array" ref="BA525">SUM(AJ525:AX525*C525:Q525)</f>
        <v>-2.7106666616369449E-3</v>
      </c>
    </row>
    <row r="526" spans="2:53" x14ac:dyDescent="0.3">
      <c r="B526" s="1">
        <f>'Problem 1 and 2'!B527</f>
        <v>40907</v>
      </c>
      <c r="C526" s="5">
        <f>('Problem 1 and 2'!C527-'Problem 1 and 2'!C528)/'Problem 1 and 2'!C528</f>
        <v>1.0140405616224738E-2</v>
      </c>
      <c r="D526" s="5">
        <f>('Problem 1 and 2'!D527-'Problem 1 and 2'!D528)/'Problem 1 and 2'!D528</f>
        <v>1.5785861358956911E-2</v>
      </c>
      <c r="E526" s="5">
        <f>('Problem 1 and 2'!E527-'Problem 1 and 2'!E528)/'Problem 1 and 2'!E528</f>
        <v>-2.8400126222782496E-3</v>
      </c>
      <c r="F526" s="5">
        <f>('Problem 1 and 2'!F527-'Problem 1 and 2'!F528)/'Problem 1 and 2'!F528</f>
        <v>-1.7905102954342032E-2</v>
      </c>
      <c r="G526" s="5">
        <f>('Problem 1 and 2'!G527-'Problem 1 and 2'!G528)/'Problem 1 and 2'!G528</f>
        <v>2.6239067055393753E-2</v>
      </c>
      <c r="H526" s="5">
        <f>('Problem 1 and 2'!H527-'Problem 1 and 2'!H528)/'Problem 1 and 2'!H528</f>
        <v>1.004107713372897E-2</v>
      </c>
      <c r="I526" s="5">
        <f>('Problem 1 and 2'!I527-'Problem 1 and 2'!I528)/'Problem 1 and 2'!I528</f>
        <v>-1.0023130300693779E-2</v>
      </c>
      <c r="J526" s="5">
        <f>('Problem 1 and 2'!J527-'Problem 1 and 2'!J528)/'Problem 1 and 2'!J528</f>
        <v>1.9312009656004932E-2</v>
      </c>
      <c r="K526" s="5">
        <f>('Problem 1 and 2'!K527-'Problem 1 and 2'!K528)/'Problem 1 and 2'!K528</f>
        <v>-5.8479532163742114E-3</v>
      </c>
      <c r="L526" s="5">
        <f>('Problem 1 and 2'!L527-'Problem 1 and 2'!L528)/'Problem 1 and 2'!L528</f>
        <v>-2.2195121951219428E-2</v>
      </c>
      <c r="M526" s="5">
        <f>('Problem 1 and 2'!M527-'Problem 1 and 2'!M528)/'Problem 1 and 2'!M528</f>
        <v>-1.8438177874186643E-2</v>
      </c>
      <c r="N526" s="5">
        <f>('Problem 1 and 2'!N527-'Problem 1 and 2'!N528)/'Problem 1 and 2'!N528</f>
        <v>2.9810298102981005E-2</v>
      </c>
      <c r="O526" s="5">
        <f>('Problem 1 and 2'!O527-'Problem 1 and 2'!O528)/'Problem 1 and 2'!O528</f>
        <v>2.6798307475317227E-2</v>
      </c>
      <c r="P526" s="5">
        <f>('Problem 1 and 2'!P527-'Problem 1 and 2'!P528)/'Problem 1 and 2'!P528</f>
        <v>1.5062761506276121E-2</v>
      </c>
      <c r="Q526" s="5">
        <f>('Problem 1 and 2'!Q527-'Problem 1 and 2'!Q528)/'Problem 1 and 2'!Q528</f>
        <v>5.340453938584659E-3</v>
      </c>
      <c r="S526">
        <f t="shared" si="256"/>
        <v>0.17565322405850198</v>
      </c>
      <c r="T526">
        <f t="shared" si="257"/>
        <v>1.4260463264734875</v>
      </c>
      <c r="U526">
        <f t="shared" si="258"/>
        <v>0.60542323035898982</v>
      </c>
      <c r="V526">
        <f t="shared" si="259"/>
        <v>0.26245469059291376</v>
      </c>
      <c r="W526">
        <f t="shared" si="260"/>
        <v>0.25806747490623899</v>
      </c>
      <c r="X526">
        <f t="shared" si="261"/>
        <v>12.043537414965995</v>
      </c>
      <c r="Y526">
        <f t="shared" si="262"/>
        <v>0.19678160919540236</v>
      </c>
      <c r="Z526">
        <f t="shared" si="263"/>
        <v>0.43805464945518408</v>
      </c>
      <c r="AA526">
        <f t="shared" si="264"/>
        <v>0.19087741800619487</v>
      </c>
      <c r="AB526">
        <f t="shared" si="265"/>
        <v>9.7002054208805616E-2</v>
      </c>
      <c r="AC526">
        <f t="shared" si="266"/>
        <v>0.37585503906604195</v>
      </c>
      <c r="AD526">
        <f t="shared" si="267"/>
        <v>0.14505381243551468</v>
      </c>
      <c r="AE526">
        <f t="shared" si="268"/>
        <v>0.3047229264320952</v>
      </c>
      <c r="AF526">
        <f t="shared" si="269"/>
        <v>0.29036202882395795</v>
      </c>
      <c r="AG526">
        <f t="shared" si="270"/>
        <v>0.28127356436162132</v>
      </c>
      <c r="AH526">
        <f t="shared" si="271"/>
        <v>17.091165463340946</v>
      </c>
      <c r="AJ526">
        <f t="shared" si="272"/>
        <v>1.0277428092031686E-2</v>
      </c>
      <c r="AK526">
        <f t="shared" si="273"/>
        <v>8.3437629196922353E-2</v>
      </c>
      <c r="AL526">
        <f t="shared" si="274"/>
        <v>3.5423168282910235E-2</v>
      </c>
      <c r="AM526">
        <f t="shared" si="275"/>
        <v>1.5356161120542429E-2</v>
      </c>
      <c r="AN526">
        <f t="shared" si="276"/>
        <v>1.5099466180920847E-2</v>
      </c>
      <c r="AO526">
        <f t="shared" si="277"/>
        <v>0.70466449118395869</v>
      </c>
      <c r="AP526">
        <f t="shared" si="278"/>
        <v>1.1513644848707462E-2</v>
      </c>
      <c r="AQ526">
        <f t="shared" si="279"/>
        <v>2.5630472678693152E-2</v>
      </c>
      <c r="AR526">
        <f t="shared" si="280"/>
        <v>1.1168192035564234E-2</v>
      </c>
      <c r="AS526">
        <f t="shared" si="281"/>
        <v>5.6755669715366419E-3</v>
      </c>
      <c r="AT526">
        <f t="shared" si="282"/>
        <v>2.1991188364083075E-2</v>
      </c>
      <c r="AU526">
        <f t="shared" si="283"/>
        <v>8.4870638428164776E-3</v>
      </c>
      <c r="AV526">
        <f t="shared" si="284"/>
        <v>1.7829265481379794E-2</v>
      </c>
      <c r="AW526">
        <f t="shared" si="285"/>
        <v>1.6989012800019933E-2</v>
      </c>
      <c r="AX526">
        <f t="shared" si="286"/>
        <v>1.6457248919912952E-2</v>
      </c>
      <c r="AY526">
        <f t="shared" si="287"/>
        <v>0.99999999999999978</v>
      </c>
      <c r="BA526" cm="1">
        <f t="array" ref="BA526">SUM(AJ526:AX526*C526:Q526)</f>
        <v>9.3749840946964688E-3</v>
      </c>
    </row>
    <row r="527" spans="2:53" x14ac:dyDescent="0.3">
      <c r="B527" s="1">
        <f>'Problem 1 and 2'!B528</f>
        <v>40900</v>
      </c>
      <c r="C527" s="5">
        <f>('Problem 1 and 2'!C528-'Problem 1 and 2'!C529)/'Problem 1 and 2'!C529</f>
        <v>4.0584415584415466E-2</v>
      </c>
      <c r="D527" s="5">
        <f>('Problem 1 and 2'!D528-'Problem 1 and 2'!D529)/'Problem 1 and 2'!D529</f>
        <v>3.5536602700781704E-2</v>
      </c>
      <c r="E527" s="5">
        <f>('Problem 1 and 2'!E528-'Problem 1 and 2'!E529)/'Problem 1 and 2'!E529</f>
        <v>9.235668789808844E-3</v>
      </c>
      <c r="F527" s="5">
        <f>('Problem 1 and 2'!F528-'Problem 1 and 2'!F529)/'Problem 1 and 2'!F529</f>
        <v>6.8899521531100502E-2</v>
      </c>
      <c r="G527" s="5">
        <f>('Problem 1 and 2'!G528-'Problem 1 and 2'!G529)/'Problem 1 and 2'!G529</f>
        <v>5.0535987748851416E-2</v>
      </c>
      <c r="H527" s="5">
        <f>('Problem 1 and 2'!H528-'Problem 1 and 2'!H529)/'Problem 1 and 2'!H529</f>
        <v>4.2836744407425034E-2</v>
      </c>
      <c r="I527" s="5">
        <f>('Problem 1 and 2'!I528-'Problem 1 and 2'!I529)/'Problem 1 and 2'!I529</f>
        <v>4.681194511702972E-2</v>
      </c>
      <c r="J527" s="5">
        <f>('Problem 1 and 2'!J528-'Problem 1 and 2'!J529)/'Problem 1 and 2'!J529</f>
        <v>4.7408343868520865E-2</v>
      </c>
      <c r="K527" s="5">
        <f>('Problem 1 and 2'!K528-'Problem 1 and 2'!K529)/'Problem 1 and 2'!K529</f>
        <v>4.7473200612557415E-2</v>
      </c>
      <c r="L527" s="5">
        <f>('Problem 1 and 2'!L528-'Problem 1 and 2'!L529)/'Problem 1 and 2'!L529</f>
        <v>6.5211743309950582E-2</v>
      </c>
      <c r="M527" s="5">
        <f>('Problem 1 and 2'!M528-'Problem 1 and 2'!M529)/'Problem 1 and 2'!M529</f>
        <v>4.0632054176072505E-2</v>
      </c>
      <c r="N527" s="5">
        <f>('Problem 1 and 2'!N528-'Problem 1 and 2'!N529)/'Problem 1 and 2'!N529</f>
        <v>6.4423076923076944E-2</v>
      </c>
      <c r="O527" s="5">
        <f>('Problem 1 and 2'!O528-'Problem 1 and 2'!O529)/'Problem 1 and 2'!O529</f>
        <v>4.2647058823529496E-2</v>
      </c>
      <c r="P527" s="5">
        <f>('Problem 1 and 2'!P528-'Problem 1 and 2'!P529)/'Problem 1 and 2'!P529</f>
        <v>6.9829901521933788E-2</v>
      </c>
      <c r="Q527" s="5">
        <f>('Problem 1 and 2'!Q528-'Problem 1 and 2'!Q529)/'Problem 1 and 2'!Q529</f>
        <v>6.6192170818505439E-2</v>
      </c>
      <c r="S527">
        <f t="shared" si="256"/>
        <v>0.17388990984015409</v>
      </c>
      <c r="T527">
        <f t="shared" si="257"/>
        <v>1.4038847957242371</v>
      </c>
      <c r="U527">
        <f t="shared" si="258"/>
        <v>0.60714753702773372</v>
      </c>
      <c r="V527">
        <f t="shared" si="259"/>
        <v>0.26723964393097965</v>
      </c>
      <c r="W527">
        <f t="shared" si="260"/>
        <v>0.25146915878647713</v>
      </c>
      <c r="X527">
        <f t="shared" si="261"/>
        <v>11.923809523809531</v>
      </c>
      <c r="Y527">
        <f t="shared" si="262"/>
        <v>0.1987739463601533</v>
      </c>
      <c r="Z527">
        <f t="shared" si="263"/>
        <v>0.42975521263898164</v>
      </c>
      <c r="AA527">
        <f t="shared" si="264"/>
        <v>0.19200022634740777</v>
      </c>
      <c r="AB527">
        <f t="shared" si="265"/>
        <v>9.9203896796234217E-2</v>
      </c>
      <c r="AC527">
        <f t="shared" si="266"/>
        <v>0.38291529946838754</v>
      </c>
      <c r="AD527">
        <f t="shared" si="267"/>
        <v>0.14085488628606557</v>
      </c>
      <c r="AE527">
        <f t="shared" si="268"/>
        <v>0.29676999291257622</v>
      </c>
      <c r="AF527">
        <f t="shared" si="269"/>
        <v>0.28605327654132706</v>
      </c>
      <c r="AG527">
        <f t="shared" si="270"/>
        <v>0.27977941528134714</v>
      </c>
      <c r="AH527">
        <f t="shared" si="271"/>
        <v>16.933546721751593</v>
      </c>
      <c r="AJ527">
        <f t="shared" si="272"/>
        <v>1.0268959757661863E-2</v>
      </c>
      <c r="AK527">
        <f t="shared" si="273"/>
        <v>8.2905537675749263E-2</v>
      </c>
      <c r="AL527">
        <f t="shared" si="274"/>
        <v>3.5854717679896113E-2</v>
      </c>
      <c r="AM527">
        <f t="shared" si="275"/>
        <v>1.5781669860555743E-2</v>
      </c>
      <c r="AN527">
        <f t="shared" si="276"/>
        <v>1.4850353733837595E-2</v>
      </c>
      <c r="AO527">
        <f t="shared" si="277"/>
        <v>0.70415310624165217</v>
      </c>
      <c r="AP527">
        <f t="shared" si="278"/>
        <v>1.1738470955102564E-2</v>
      </c>
      <c r="AQ527">
        <f t="shared" si="279"/>
        <v>2.5378925023837422E-2</v>
      </c>
      <c r="AR527">
        <f t="shared" si="280"/>
        <v>1.1338453160599742E-2</v>
      </c>
      <c r="AS527">
        <f t="shared" si="281"/>
        <v>5.8584240163228277E-3</v>
      </c>
      <c r="AT527">
        <f t="shared" si="282"/>
        <v>2.2612823276798984E-2</v>
      </c>
      <c r="AU527">
        <f t="shared" si="283"/>
        <v>8.3180971240439366E-3</v>
      </c>
      <c r="AV527">
        <f t="shared" si="284"/>
        <v>1.7525566131480728E-2</v>
      </c>
      <c r="AW527">
        <f t="shared" si="285"/>
        <v>1.689269715563391E-2</v>
      </c>
      <c r="AX527">
        <f t="shared" si="286"/>
        <v>1.6522198206827102E-2</v>
      </c>
      <c r="AY527">
        <f t="shared" si="287"/>
        <v>1.0000000000000002</v>
      </c>
      <c r="BA527" cm="1">
        <f t="array" ref="BA527">SUM(AJ527:AX527*C527:Q527)</f>
        <v>4.2843873047240549E-2</v>
      </c>
    </row>
    <row r="528" spans="2:53" x14ac:dyDescent="0.3">
      <c r="B528" s="1">
        <f>'Problem 1 and 2'!B529</f>
        <v>40893</v>
      </c>
      <c r="C528" s="5">
        <f>('Problem 1 and 2'!C529-'Problem 1 and 2'!C530)/'Problem 1 and 2'!C530</f>
        <v>-2.7624309392265192E-2</v>
      </c>
      <c r="D528" s="5">
        <f>('Problem 1 and 2'!D529-'Problem 1 and 2'!D530)/'Problem 1 and 2'!D530</f>
        <v>-3.0991735537190073E-2</v>
      </c>
      <c r="E528" s="5">
        <f>('Problem 1 and 2'!E529-'Problem 1 and 2'!E530)/'Problem 1 and 2'!E530</f>
        <v>5.4434838296509398E-3</v>
      </c>
      <c r="F528" s="5">
        <f>('Problem 1 and 2'!F529-'Problem 1 and 2'!F530)/'Problem 1 and 2'!F530</f>
        <v>-6.5295169946332624E-2</v>
      </c>
      <c r="G528" s="5">
        <f>('Problem 1 and 2'!G529-'Problem 1 and 2'!G530)/'Problem 1 and 2'!G530</f>
        <v>-3.3308660251665435E-2</v>
      </c>
      <c r="H528" s="5">
        <f>('Problem 1 and 2'!H529-'Problem 1 and 2'!H530)/'Problem 1 and 2'!H530</f>
        <v>9.528346831824137E-4</v>
      </c>
      <c r="I528" s="5">
        <f>('Problem 1 and 2'!I529-'Problem 1 and 2'!I530)/'Problem 1 and 2'!I530</f>
        <v>-1.1961722488038277E-2</v>
      </c>
      <c r="J528" s="5">
        <f>('Problem 1 and 2'!J529-'Problem 1 and 2'!J530)/'Problem 1 and 2'!J530</f>
        <v>-4.8707155742633929E-2</v>
      </c>
      <c r="K528" s="5">
        <f>('Problem 1 and 2'!K529-'Problem 1 and 2'!K530)/'Problem 1 and 2'!K530</f>
        <v>4.1004613018964225E-3</v>
      </c>
      <c r="L528" s="5">
        <f>('Problem 1 and 2'!L529-'Problem 1 and 2'!L530)/'Problem 1 and 2'!L530</f>
        <v>-4.9864231054060633E-2</v>
      </c>
      <c r="M528" s="5">
        <f>('Problem 1 and 2'!M529-'Problem 1 and 2'!M530)/'Problem 1 and 2'!M530</f>
        <v>-3.0103995621237029E-2</v>
      </c>
      <c r="N528" s="5">
        <f>('Problem 1 and 2'!N529-'Problem 1 and 2'!N530)/'Problem 1 and 2'!N530</f>
        <v>-5.7361376673039609E-3</v>
      </c>
      <c r="O528" s="5">
        <f>('Problem 1 and 2'!O529-'Problem 1 and 2'!O530)/'Problem 1 and 2'!O530</f>
        <v>-3.4090909090909172E-2</v>
      </c>
      <c r="P528" s="5">
        <f>('Problem 1 and 2'!P529-'Problem 1 and 2'!P530)/'Problem 1 and 2'!P530</f>
        <v>-7.6859504132231415E-2</v>
      </c>
      <c r="Q528" s="5">
        <f>('Problem 1 and 2'!Q529-'Problem 1 and 2'!Q530)/'Problem 1 and 2'!Q530</f>
        <v>-4.5516304347825977E-2</v>
      </c>
      <c r="S528">
        <f t="shared" si="256"/>
        <v>0.16710793207727759</v>
      </c>
      <c r="T528">
        <f t="shared" si="257"/>
        <v>1.3557075549649977</v>
      </c>
      <c r="U528">
        <f t="shared" si="258"/>
        <v>0.60159143776178103</v>
      </c>
      <c r="V528">
        <f t="shared" si="259"/>
        <v>0.25001381191394245</v>
      </c>
      <c r="W528">
        <f t="shared" si="260"/>
        <v>0.23937224590024722</v>
      </c>
      <c r="X528">
        <f t="shared" si="261"/>
        <v>11.434013605442184</v>
      </c>
      <c r="Y528">
        <f t="shared" si="262"/>
        <v>0.18988505747126444</v>
      </c>
      <c r="Z528">
        <f t="shared" si="263"/>
        <v>0.4103034076010072</v>
      </c>
      <c r="AA528">
        <f t="shared" si="264"/>
        <v>0.18329846170300773</v>
      </c>
      <c r="AB528">
        <f t="shared" si="265"/>
        <v>9.3130682626513542E-2</v>
      </c>
      <c r="AC528">
        <f t="shared" si="266"/>
        <v>0.3679641597928322</v>
      </c>
      <c r="AD528">
        <f t="shared" si="267"/>
        <v>0.13232979380082041</v>
      </c>
      <c r="AE528">
        <f t="shared" si="268"/>
        <v>0.28463130490909988</v>
      </c>
      <c r="AF528">
        <f t="shared" si="269"/>
        <v>0.26738201664992667</v>
      </c>
      <c r="AG528">
        <f t="shared" si="270"/>
        <v>0.26240993222315934</v>
      </c>
      <c r="AH528">
        <f t="shared" si="271"/>
        <v>16.239141404838062</v>
      </c>
      <c r="AJ528">
        <f t="shared" si="272"/>
        <v>1.029044134239091E-2</v>
      </c>
      <c r="AK528">
        <f t="shared" si="273"/>
        <v>8.3483942972569794E-2</v>
      </c>
      <c r="AL528">
        <f t="shared" si="274"/>
        <v>3.7045766322507133E-2</v>
      </c>
      <c r="AM528">
        <f t="shared" si="275"/>
        <v>1.5395753117800726E-2</v>
      </c>
      <c r="AN528">
        <f t="shared" si="276"/>
        <v>1.4740449629247764E-2</v>
      </c>
      <c r="AO528">
        <f t="shared" si="277"/>
        <v>0.70410210246926563</v>
      </c>
      <c r="AP528">
        <f t="shared" si="278"/>
        <v>1.1693047848865504E-2</v>
      </c>
      <c r="AQ528">
        <f t="shared" si="279"/>
        <v>2.5266323962101048E-2</v>
      </c>
      <c r="AR528">
        <f t="shared" si="280"/>
        <v>1.1287447847975408E-2</v>
      </c>
      <c r="AS528">
        <f t="shared" si="281"/>
        <v>5.7349511470333953E-3</v>
      </c>
      <c r="AT528">
        <f t="shared" si="282"/>
        <v>2.2659089579896517E-2</v>
      </c>
      <c r="AU528">
        <f t="shared" si="283"/>
        <v>8.1488171389034105E-3</v>
      </c>
      <c r="AV528">
        <f t="shared" si="284"/>
        <v>1.7527484847462492E-2</v>
      </c>
      <c r="AW528">
        <f t="shared" si="285"/>
        <v>1.6465280397784245E-2</v>
      </c>
      <c r="AX528">
        <f t="shared" si="286"/>
        <v>1.6159101376195948E-2</v>
      </c>
      <c r="AY528">
        <f t="shared" si="287"/>
        <v>0.99999999999999978</v>
      </c>
      <c r="BA528" cm="1">
        <f t="array" ref="BA528">SUM(AJ528:AX528*C528:Q528)</f>
        <v>-8.4329012105100673E-3</v>
      </c>
    </row>
    <row r="529" spans="2:53" x14ac:dyDescent="0.3">
      <c r="B529" s="1">
        <f>'Problem 1 and 2'!B530</f>
        <v>40886</v>
      </c>
      <c r="C529" s="5">
        <f>('Problem 1 and 2'!C530-'Problem 1 and 2'!C531)/'Problem 1 and 2'!C531</f>
        <v>-1.5760441292356408E-3</v>
      </c>
      <c r="D529" s="5">
        <f>('Problem 1 and 2'!D530-'Problem 1 and 2'!D531)/'Problem 1 and 2'!D531</f>
        <v>-7.5187969924813258E-3</v>
      </c>
      <c r="E529" s="5">
        <f>('Problem 1 and 2'!E530-'Problem 1 and 2'!E531)/'Problem 1 and 2'!E531</f>
        <v>1.3961038961038999E-2</v>
      </c>
      <c r="F529" s="5">
        <f>('Problem 1 and 2'!F530-'Problem 1 and 2'!F531)/'Problem 1 and 2'!F531</f>
        <v>-5.0933786078098599E-2</v>
      </c>
      <c r="G529" s="5">
        <f>('Problem 1 and 2'!G530-'Problem 1 and 2'!G531)/'Problem 1 and 2'!G531</f>
        <v>-3.2234957020057305E-2</v>
      </c>
      <c r="H529" s="5">
        <f>('Problem 1 and 2'!H530-'Problem 1 and 2'!H531)/'Problem 1 and 2'!H531</f>
        <v>-1.4091122592766557E-2</v>
      </c>
      <c r="I529" s="5">
        <f>('Problem 1 and 2'!I530-'Problem 1 and 2'!I531)/'Problem 1 and 2'!I531</f>
        <v>-1.7241379310344741E-2</v>
      </c>
      <c r="J529" s="5">
        <f>('Problem 1 and 2'!J530-'Problem 1 and 2'!J531)/'Problem 1 and 2'!J531</f>
        <v>-3.3139534883720866E-2</v>
      </c>
      <c r="K529" s="5">
        <f>('Problem 1 and 2'!K530-'Problem 1 and 2'!K531)/'Problem 1 and 2'!K531</f>
        <v>-1.8117765475591362E-2</v>
      </c>
      <c r="L529" s="5">
        <f>('Problem 1 and 2'!L530-'Problem 1 and 2'!L531)/'Problem 1 and 2'!L531</f>
        <v>1.2749999999999951E-2</v>
      </c>
      <c r="M529" s="5">
        <f>('Problem 1 and 2'!M530-'Problem 1 and 2'!M531)/'Problem 1 and 2'!M531</f>
        <v>2.6404494382022369E-2</v>
      </c>
      <c r="N529" s="5">
        <f>('Problem 1 and 2'!N530-'Problem 1 and 2'!N531)/'Problem 1 and 2'!N531</f>
        <v>5.7692307692307149E-3</v>
      </c>
      <c r="O529" s="5">
        <f>('Problem 1 and 2'!O530-'Problem 1 and 2'!O531)/'Problem 1 and 2'!O531</f>
        <v>-1.1929824561403429E-2</v>
      </c>
      <c r="P529" s="5">
        <f>('Problem 1 and 2'!P530-'Problem 1 and 2'!P531)/'Problem 1 and 2'!P531</f>
        <v>-1.9448946515397046E-2</v>
      </c>
      <c r="Q529" s="5">
        <f>('Problem 1 and 2'!Q530-'Problem 1 and 2'!Q531)/'Problem 1 and 2'!Q531</f>
        <v>-5.5805003207184262E-2</v>
      </c>
      <c r="S529">
        <f t="shared" si="256"/>
        <v>0.17185531651129116</v>
      </c>
      <c r="T529">
        <f t="shared" si="257"/>
        <v>1.3990670716483131</v>
      </c>
      <c r="U529">
        <f t="shared" si="258"/>
        <v>0.59833441405415366</v>
      </c>
      <c r="V529">
        <f t="shared" si="259"/>
        <v>0.26747889159788291</v>
      </c>
      <c r="W529">
        <f t="shared" si="260"/>
        <v>0.24762014104994948</v>
      </c>
      <c r="X529">
        <f t="shared" si="261"/>
        <v>11.423129251700688</v>
      </c>
      <c r="Y529">
        <f t="shared" si="262"/>
        <v>0.1921839080459771</v>
      </c>
      <c r="Z529">
        <f t="shared" si="263"/>
        <v>0.43131135704201967</v>
      </c>
      <c r="AA529">
        <f t="shared" si="264"/>
        <v>0.18254992280886578</v>
      </c>
      <c r="AB529">
        <f t="shared" si="265"/>
        <v>9.8018289249157273E-2</v>
      </c>
      <c r="AC529">
        <f t="shared" si="266"/>
        <v>0.37938516926721472</v>
      </c>
      <c r="AD529">
        <f t="shared" si="267"/>
        <v>0.13309323491890207</v>
      </c>
      <c r="AE529">
        <f t="shared" si="268"/>
        <v>0.29467711567059757</v>
      </c>
      <c r="AF529">
        <f t="shared" si="269"/>
        <v>0.28964390344351948</v>
      </c>
      <c r="AG529">
        <f t="shared" si="270"/>
        <v>0.27492343077045589</v>
      </c>
      <c r="AH529">
        <f t="shared" si="271"/>
        <v>16.383271417778989</v>
      </c>
      <c r="AJ529">
        <f t="shared" si="272"/>
        <v>1.0489682562714257E-2</v>
      </c>
      <c r="AK529">
        <f t="shared" si="273"/>
        <v>8.5396074811411427E-2</v>
      </c>
      <c r="AL529">
        <f t="shared" si="274"/>
        <v>3.6521058511235195E-2</v>
      </c>
      <c r="AM529">
        <f t="shared" si="275"/>
        <v>1.6326341960471769E-2</v>
      </c>
      <c r="AN529">
        <f t="shared" si="276"/>
        <v>1.5114206115222762E-2</v>
      </c>
      <c r="AO529">
        <f t="shared" si="277"/>
        <v>0.69724348455244434</v>
      </c>
      <c r="AP529">
        <f t="shared" si="278"/>
        <v>1.1730496501292211E-2</v>
      </c>
      <c r="AQ529">
        <f t="shared" si="279"/>
        <v>2.6326326778299249E-2</v>
      </c>
      <c r="AR529">
        <f t="shared" si="280"/>
        <v>1.1142458557499336E-2</v>
      </c>
      <c r="AS529">
        <f t="shared" si="281"/>
        <v>5.9828276508187882E-3</v>
      </c>
      <c r="AT529">
        <f t="shared" si="282"/>
        <v>2.3156862850694709E-2</v>
      </c>
      <c r="AU529">
        <f t="shared" si="283"/>
        <v>8.1237276441914041E-3</v>
      </c>
      <c r="AV529">
        <f t="shared" si="284"/>
        <v>1.7986463640638734E-2</v>
      </c>
      <c r="AW529">
        <f t="shared" si="285"/>
        <v>1.7679247084266721E-2</v>
      </c>
      <c r="AX529">
        <f t="shared" si="286"/>
        <v>1.6780740778798993E-2</v>
      </c>
      <c r="AY529">
        <f t="shared" si="287"/>
        <v>1</v>
      </c>
      <c r="BA529" cm="1">
        <f t="array" ref="BA529">SUM(AJ529:AX529*C529:Q529)</f>
        <v>-1.3329289671374193E-2</v>
      </c>
    </row>
    <row r="530" spans="2:53" x14ac:dyDescent="0.3">
      <c r="B530" s="1">
        <f>'Problem 1 and 2'!B531</f>
        <v>40879</v>
      </c>
      <c r="C530" s="5">
        <f>('Problem 1 and 2'!C531-'Problem 1 and 2'!C532)/'Problem 1 and 2'!C532</f>
        <v>7.8164825828377249E-2</v>
      </c>
      <c r="D530" s="5">
        <f>('Problem 1 and 2'!D531-'Problem 1 and 2'!D532)/'Problem 1 and 2'!D532</f>
        <v>0.14475743348982784</v>
      </c>
      <c r="E530" s="5">
        <f>('Problem 1 and 2'!E531-'Problem 1 and 2'!E532)/'Problem 1 and 2'!E532</f>
        <v>3.390399462907024E-2</v>
      </c>
      <c r="F530" s="5">
        <f>('Problem 1 and 2'!F531-'Problem 1 and 2'!F532)/'Problem 1 and 2'!F532</f>
        <v>0.10714285714285691</v>
      </c>
      <c r="G530" s="5">
        <f>('Problem 1 and 2'!G531-'Problem 1 and 2'!G532)/'Problem 1 and 2'!G532</f>
        <v>7.4672825250192365E-2</v>
      </c>
      <c r="H530" s="5">
        <f>('Problem 1 and 2'!H531-'Problem 1 and 2'!H532)/'Problem 1 and 2'!H532</f>
        <v>8.6778968861664113E-2</v>
      </c>
      <c r="I530" s="5">
        <f>('Problem 1 and 2'!I531-'Problem 1 and 2'!I532)/'Problem 1 and 2'!I532</f>
        <v>9.0598290598290554E-2</v>
      </c>
      <c r="J530" s="5">
        <f>('Problem 1 and 2'!J531-'Problem 1 and 2'!J532)/'Problem 1 and 2'!J532</f>
        <v>0.14819759679572755</v>
      </c>
      <c r="K530" s="5">
        <f>('Problem 1 and 2'!K531-'Problem 1 and 2'!K532)/'Problem 1 and 2'!K532</f>
        <v>5.2994170641229577E-2</v>
      </c>
      <c r="L530" s="5">
        <f>('Problem 1 and 2'!L531-'Problem 1 and 2'!L532)/'Problem 1 and 2'!L532</f>
        <v>0.13668655868144367</v>
      </c>
      <c r="M530" s="5">
        <f>('Problem 1 and 2'!M531-'Problem 1 and 2'!M532)/'Problem 1 and 2'!M532</f>
        <v>8.4704448507007896E-2</v>
      </c>
      <c r="N530" s="5">
        <f>('Problem 1 and 2'!N531-'Problem 1 and 2'!N532)/'Problem 1 and 2'!N532</f>
        <v>0.10992529348986123</v>
      </c>
      <c r="O530" s="5">
        <f>('Problem 1 and 2'!O531-'Problem 1 and 2'!O532)/'Problem 1 and 2'!O532</f>
        <v>0.16803278688524589</v>
      </c>
      <c r="P530" s="5">
        <f>('Problem 1 and 2'!P531-'Problem 1 and 2'!P532)/'Problem 1 and 2'!P532</f>
        <v>0.2003891050583658</v>
      </c>
      <c r="Q530" s="5">
        <f>('Problem 1 and 2'!Q531-'Problem 1 and 2'!Q532)/'Problem 1 and 2'!Q532</f>
        <v>0.13464337700145571</v>
      </c>
      <c r="S530">
        <f t="shared" si="256"/>
        <v>0.17212659562180621</v>
      </c>
      <c r="T530">
        <f t="shared" si="257"/>
        <v>1.409666064615346</v>
      </c>
      <c r="U530">
        <f t="shared" si="258"/>
        <v>0.5900960599701548</v>
      </c>
      <c r="V530">
        <f t="shared" si="259"/>
        <v>0.28183375161208057</v>
      </c>
      <c r="W530">
        <f t="shared" si="260"/>
        <v>0.2558680361996517</v>
      </c>
      <c r="X530">
        <f t="shared" si="261"/>
        <v>11.586394557823137</v>
      </c>
      <c r="Y530">
        <f t="shared" si="262"/>
        <v>0.19555555555555562</v>
      </c>
      <c r="Z530">
        <f t="shared" si="263"/>
        <v>0.44609472887088025</v>
      </c>
      <c r="AA530">
        <f t="shared" si="264"/>
        <v>0.18591834783250452</v>
      </c>
      <c r="AB530">
        <f t="shared" si="265"/>
        <v>9.6784289557301673E-2</v>
      </c>
      <c r="AC530">
        <f t="shared" si="266"/>
        <v>0.36962539753456064</v>
      </c>
      <c r="AD530">
        <f t="shared" si="267"/>
        <v>0.13232979380082041</v>
      </c>
      <c r="AE530">
        <f t="shared" si="268"/>
        <v>0.29823500698196131</v>
      </c>
      <c r="AF530">
        <f t="shared" si="269"/>
        <v>0.29538890648702731</v>
      </c>
      <c r="AG530">
        <f t="shared" si="270"/>
        <v>0.29117230201843808</v>
      </c>
      <c r="AH530">
        <f t="shared" si="271"/>
        <v>16.607089394481228</v>
      </c>
      <c r="AJ530">
        <f t="shared" si="272"/>
        <v>1.0364645575943387E-2</v>
      </c>
      <c r="AK530">
        <f t="shared" si="273"/>
        <v>8.4883391130765998E-2</v>
      </c>
      <c r="AL530">
        <f t="shared" si="274"/>
        <v>3.5532780365850988E-2</v>
      </c>
      <c r="AM530">
        <f t="shared" si="275"/>
        <v>1.6970689138684224E-2</v>
      </c>
      <c r="AN530">
        <f t="shared" si="276"/>
        <v>1.5407157155707266E-2</v>
      </c>
      <c r="AO530">
        <f t="shared" si="277"/>
        <v>0.69767761722734267</v>
      </c>
      <c r="AP530">
        <f t="shared" si="278"/>
        <v>1.1775426199641071E-2</v>
      </c>
      <c r="AQ530">
        <f t="shared" si="279"/>
        <v>2.6861704557279247E-2</v>
      </c>
      <c r="AR530">
        <f t="shared" si="280"/>
        <v>1.1195119350311188E-2</v>
      </c>
      <c r="AS530">
        <f t="shared" si="281"/>
        <v>5.8278899606251568E-3</v>
      </c>
      <c r="AT530">
        <f t="shared" si="282"/>
        <v>2.2257084836153913E-2</v>
      </c>
      <c r="AU530">
        <f t="shared" si="283"/>
        <v>7.9682713001349575E-3</v>
      </c>
      <c r="AV530">
        <f t="shared" si="284"/>
        <v>1.7958294791925972E-2</v>
      </c>
      <c r="AW530">
        <f t="shared" si="285"/>
        <v>1.7786916145895455E-2</v>
      </c>
      <c r="AX530">
        <f t="shared" si="286"/>
        <v>1.7533012263738327E-2</v>
      </c>
      <c r="AY530">
        <f t="shared" si="287"/>
        <v>0.99999999999999989</v>
      </c>
      <c r="BA530" cm="1">
        <f t="array" ref="BA530">SUM(AJ530:AX530*C530:Q530)</f>
        <v>9.5956207055623938E-2</v>
      </c>
    </row>
    <row r="531" spans="2:53" x14ac:dyDescent="0.3">
      <c r="B531" s="1">
        <f>'Problem 1 and 2'!B532</f>
        <v>40872</v>
      </c>
      <c r="C531" s="5">
        <f>('Problem 1 and 2'!C532-'Problem 1 and 2'!C533)/'Problem 1 and 2'!C533</f>
        <v>-3.0477759472817157E-2</v>
      </c>
      <c r="D531" s="5">
        <f>('Problem 1 and 2'!D532-'Problem 1 and 2'!D533)/'Problem 1 and 2'!D533</f>
        <v>-5.4733727810650688E-2</v>
      </c>
      <c r="E531" s="5">
        <f>('Problem 1 and 2'!E532-'Problem 1 and 2'!E533)/'Problem 1 and 2'!E533</f>
        <v>-2.7424094025465341E-2</v>
      </c>
      <c r="F531" s="5">
        <f>('Problem 1 and 2'!F532-'Problem 1 and 2'!F533)/'Problem 1 and 2'!F533</f>
        <v>-1.8761726078797881E-3</v>
      </c>
      <c r="G531" s="5">
        <f>('Problem 1 and 2'!G532-'Problem 1 and 2'!G533)/'Problem 1 and 2'!G533</f>
        <v>-4.2741341193809755E-2</v>
      </c>
      <c r="H531" s="5">
        <f>('Problem 1 and 2'!H532-'Problem 1 and 2'!H533)/'Problem 1 and 2'!H533</f>
        <v>-5.4080154514727134E-2</v>
      </c>
      <c r="I531" s="5">
        <f>('Problem 1 and 2'!I532-'Problem 1 and 2'!I533)/'Problem 1 and 2'!I533</f>
        <v>-3.6243822075782584E-2</v>
      </c>
      <c r="J531" s="5">
        <f>('Problem 1 and 2'!J532-'Problem 1 and 2'!J533)/'Problem 1 and 2'!J533</f>
        <v>-5.7861635220125718E-2</v>
      </c>
      <c r="K531" s="5">
        <f>('Problem 1 and 2'!K532-'Problem 1 and 2'!K533)/'Problem 1 and 2'!K533</f>
        <v>-3.031860226104836E-2</v>
      </c>
      <c r="L531" s="5">
        <f>('Problem 1 and 2'!L532-'Problem 1 and 2'!L533)/'Problem 1 and 2'!L533</f>
        <v>-6.880127017729562E-2</v>
      </c>
      <c r="M531" s="5">
        <f>('Problem 1 and 2'!M532-'Problem 1 and 2'!M533)/'Problem 1 and 2'!M533</f>
        <v>-8.3240223463687216E-2</v>
      </c>
      <c r="N531" s="5">
        <f>('Problem 1 and 2'!N532-'Problem 1 and 2'!N533)/'Problem 1 and 2'!N533</f>
        <v>-6.3936063936063853E-2</v>
      </c>
      <c r="O531" s="5">
        <f>('Problem 1 and 2'!O532-'Problem 1 and 2'!O533)/'Problem 1 and 2'!O533</f>
        <v>-6.2259800153727861E-2</v>
      </c>
      <c r="P531" s="5">
        <f>('Problem 1 and 2'!P532-'Problem 1 and 2'!P533)/'Problem 1 and 2'!P533</f>
        <v>-9.4273127753304001E-2</v>
      </c>
      <c r="Q531" s="5">
        <f>('Problem 1 and 2'!Q532-'Problem 1 and 2'!Q533)/'Problem 1 and 2'!Q533</f>
        <v>-7.9088471849865963E-2</v>
      </c>
      <c r="S531">
        <f t="shared" si="256"/>
        <v>0.15964775653811339</v>
      </c>
      <c r="T531">
        <f t="shared" si="257"/>
        <v>1.2314102738061601</v>
      </c>
      <c r="U531">
        <f t="shared" si="258"/>
        <v>0.57074550735425034</v>
      </c>
      <c r="V531">
        <f t="shared" si="259"/>
        <v>0.25455951758510509</v>
      </c>
      <c r="W531">
        <f t="shared" si="260"/>
        <v>0.23808923998807136</v>
      </c>
      <c r="X531">
        <f t="shared" si="261"/>
        <v>10.661224489795927</v>
      </c>
      <c r="Y531">
        <f t="shared" si="262"/>
        <v>0.17931034482758629</v>
      </c>
      <c r="Z531">
        <f t="shared" si="263"/>
        <v>0.38851738595847596</v>
      </c>
      <c r="AA531">
        <f t="shared" si="264"/>
        <v>0.17656161165573026</v>
      </c>
      <c r="AB531">
        <f t="shared" si="265"/>
        <v>8.5145978738036143E-2</v>
      </c>
      <c r="AC531">
        <f t="shared" si="266"/>
        <v>0.34076139177203035</v>
      </c>
      <c r="AD531">
        <f t="shared" si="267"/>
        <v>0.11922405460708534</v>
      </c>
      <c r="AE531">
        <f t="shared" si="268"/>
        <v>0.25533102352139847</v>
      </c>
      <c r="AF531">
        <f t="shared" si="269"/>
        <v>0.24607763036358515</v>
      </c>
      <c r="AG531">
        <f t="shared" si="270"/>
        <v>0.25662010453709677</v>
      </c>
      <c r="AH531">
        <f t="shared" si="271"/>
        <v>15.163226311048652</v>
      </c>
      <c r="AJ531">
        <f t="shared" si="272"/>
        <v>1.0528613981167478E-2</v>
      </c>
      <c r="AK531">
        <f t="shared" si="273"/>
        <v>8.1210307657869338E-2</v>
      </c>
      <c r="AL531">
        <f t="shared" si="274"/>
        <v>3.7640110069344403E-2</v>
      </c>
      <c r="AM531">
        <f t="shared" si="275"/>
        <v>1.6787952139157934E-2</v>
      </c>
      <c r="AN531">
        <f t="shared" si="276"/>
        <v>1.5701753380452297E-2</v>
      </c>
      <c r="AO531">
        <f t="shared" si="277"/>
        <v>0.70309736668822576</v>
      </c>
      <c r="AP531">
        <f t="shared" si="278"/>
        <v>1.1825342519417005E-2</v>
      </c>
      <c r="AQ531">
        <f t="shared" si="279"/>
        <v>2.5622343028368813E-2</v>
      </c>
      <c r="AR531">
        <f t="shared" si="280"/>
        <v>1.1644066245128783E-2</v>
      </c>
      <c r="AS531">
        <f t="shared" si="281"/>
        <v>5.6152943305999934E-3</v>
      </c>
      <c r="AT531">
        <f t="shared" si="282"/>
        <v>2.2472881745736084E-2</v>
      </c>
      <c r="AU531">
        <f t="shared" si="283"/>
        <v>7.8627102281137225E-3</v>
      </c>
      <c r="AV531">
        <f t="shared" si="284"/>
        <v>1.6838832203892654E-2</v>
      </c>
      <c r="AW531">
        <f t="shared" si="285"/>
        <v>1.6228579941742427E-2</v>
      </c>
      <c r="AX531">
        <f t="shared" si="286"/>
        <v>1.6923845840783311E-2</v>
      </c>
      <c r="AY531">
        <f t="shared" si="287"/>
        <v>1</v>
      </c>
      <c r="BA531" cm="1">
        <f t="array" ref="BA531">SUM(AJ531:AX531*C531:Q531)</f>
        <v>-5.3464961018009842E-2</v>
      </c>
    </row>
    <row r="532" spans="2:53" x14ac:dyDescent="0.3">
      <c r="B532" s="1">
        <f>'Problem 1 and 2'!B533</f>
        <v>40865</v>
      </c>
      <c r="C532" s="5">
        <f>('Problem 1 and 2'!C533-'Problem 1 and 2'!C534)/'Problem 1 and 2'!C534</f>
        <v>-2.2544283413848606E-2</v>
      </c>
      <c r="D532" s="5">
        <f>('Problem 1 and 2'!D533-'Problem 1 and 2'!D534)/'Problem 1 and 2'!D534</f>
        <v>-5.3883834849545328E-2</v>
      </c>
      <c r="E532" s="5">
        <f>('Problem 1 and 2'!E533-'Problem 1 and 2'!E534)/'Problem 1 and 2'!E534</f>
        <v>-7.1312803889788936E-3</v>
      </c>
      <c r="F532" s="5">
        <f>('Problem 1 and 2'!F533-'Problem 1 and 2'!F534)/'Problem 1 and 2'!F534</f>
        <v>-0.12479474548440067</v>
      </c>
      <c r="G532" s="5">
        <f>('Problem 1 and 2'!G533-'Problem 1 and 2'!G534)/'Problem 1 and 2'!G534</f>
        <v>-1.1653313911143647E-2</v>
      </c>
      <c r="H532" s="5">
        <f>('Problem 1 and 2'!H533-'Problem 1 and 2'!H534)/'Problem 1 and 2'!H534</f>
        <v>4.8520135856380403E-3</v>
      </c>
      <c r="I532" s="5">
        <f>('Problem 1 and 2'!I533-'Problem 1 and 2'!I534)/'Problem 1 and 2'!I534</f>
        <v>-4.7843137254901913E-2</v>
      </c>
      <c r="J532" s="5">
        <f>('Problem 1 and 2'!J533-'Problem 1 and 2'!J534)/'Problem 1 and 2'!J534</f>
        <v>-8.8302752293578007E-2</v>
      </c>
      <c r="K532" s="5">
        <f>('Problem 1 and 2'!K533-'Problem 1 and 2'!K534)/'Problem 1 and 2'!K534</f>
        <v>-4.3264503441494559E-2</v>
      </c>
      <c r="L532" s="5">
        <f>('Problem 1 and 2'!L533-'Problem 1 and 2'!L534)/'Problem 1 and 2'!L534</f>
        <v>-6.27480158730159E-2</v>
      </c>
      <c r="M532" s="5">
        <f>('Problem 1 and 2'!M533-'Problem 1 and 2'!M534)/'Problem 1 and 2'!M534</f>
        <v>-2.3991275899672791E-2</v>
      </c>
      <c r="N532" s="5">
        <f>('Problem 1 and 2'!N533-'Problem 1 and 2'!N534)/'Problem 1 and 2'!N534</f>
        <v>-4.9382716049382741E-2</v>
      </c>
      <c r="O532" s="5">
        <f>('Problem 1 and 2'!O533-'Problem 1 and 2'!O534)/'Problem 1 and 2'!O534</f>
        <v>-5.5878084179971088E-2</v>
      </c>
      <c r="P532" s="5">
        <f>('Problem 1 and 2'!P533-'Problem 1 and 2'!P534)/'Problem 1 and 2'!P534</f>
        <v>-9.489633173843702E-2</v>
      </c>
      <c r="Q532" s="5">
        <f>('Problem 1 and 2'!Q533-'Problem 1 and 2'!Q534)/'Problem 1 and 2'!Q534</f>
        <v>-6.516290726817045E-2</v>
      </c>
      <c r="S532">
        <f t="shared" si="256"/>
        <v>0.16466642008264201</v>
      </c>
      <c r="T532">
        <f t="shared" si="257"/>
        <v>1.3027125901298342</v>
      </c>
      <c r="U532">
        <f t="shared" si="258"/>
        <v>0.58683903626252731</v>
      </c>
      <c r="V532">
        <f t="shared" si="259"/>
        <v>0.25503801291891165</v>
      </c>
      <c r="W532">
        <f t="shared" si="260"/>
        <v>0.24871986040324312</v>
      </c>
      <c r="X532">
        <f t="shared" si="261"/>
        <v>11.270748299319736</v>
      </c>
      <c r="Y532">
        <f t="shared" si="262"/>
        <v>0.18605363984674339</v>
      </c>
      <c r="Z532">
        <f t="shared" si="263"/>
        <v>0.4123782668050579</v>
      </c>
      <c r="AA532">
        <f t="shared" si="264"/>
        <v>0.18208208600002707</v>
      </c>
      <c r="AB532">
        <f t="shared" si="265"/>
        <v>9.1436957559260762E-2</v>
      </c>
      <c r="AC532">
        <f t="shared" si="266"/>
        <v>0.37170194471172113</v>
      </c>
      <c r="AD532">
        <f t="shared" si="267"/>
        <v>0.12736742653328967</v>
      </c>
      <c r="AE532">
        <f t="shared" si="268"/>
        <v>0.27228332918142573</v>
      </c>
      <c r="AF532">
        <f t="shared" si="269"/>
        <v>0.27169076893255756</v>
      </c>
      <c r="AG532">
        <f t="shared" si="270"/>
        <v>0.27865880347114147</v>
      </c>
      <c r="AH532">
        <f t="shared" si="271"/>
        <v>16.02237744215812</v>
      </c>
      <c r="AJ532">
        <f t="shared" si="272"/>
        <v>1.0277277556161628E-2</v>
      </c>
      <c r="AK532">
        <f t="shared" si="273"/>
        <v>8.1305823360653923E-2</v>
      </c>
      <c r="AL532">
        <f t="shared" si="274"/>
        <v>3.662621470384507E-2</v>
      </c>
      <c r="AM532">
        <f t="shared" si="275"/>
        <v>1.5917613590094002E-2</v>
      </c>
      <c r="AN532">
        <f t="shared" si="276"/>
        <v>1.5523280568139081E-2</v>
      </c>
      <c r="AO532">
        <f t="shared" si="277"/>
        <v>0.70343794733384035</v>
      </c>
      <c r="AP532">
        <f t="shared" si="278"/>
        <v>1.1612111905265605E-2</v>
      </c>
      <c r="AQ532">
        <f t="shared" si="279"/>
        <v>2.5737645258562387E-2</v>
      </c>
      <c r="AR532">
        <f t="shared" si="280"/>
        <v>1.1364236465989885E-2</v>
      </c>
      <c r="AS532">
        <f t="shared" si="281"/>
        <v>5.7068283336448936E-3</v>
      </c>
      <c r="AT532">
        <f t="shared" si="282"/>
        <v>2.3198925755780662E-2</v>
      </c>
      <c r="AU532">
        <f t="shared" si="283"/>
        <v>7.9493462810431726E-3</v>
      </c>
      <c r="AV532">
        <f t="shared" si="284"/>
        <v>1.6993940516280257E-2</v>
      </c>
      <c r="AW532">
        <f t="shared" si="285"/>
        <v>1.6956957225192068E-2</v>
      </c>
      <c r="AX532">
        <f t="shared" si="286"/>
        <v>1.7391851145506891E-2</v>
      </c>
      <c r="AY532">
        <f t="shared" si="287"/>
        <v>0.99999999999999967</v>
      </c>
      <c r="BA532" cm="1">
        <f t="array" ref="BA532">SUM(AJ532:AX532*C532:Q532)</f>
        <v>-1.1947399522785189E-2</v>
      </c>
    </row>
    <row r="533" spans="2:53" x14ac:dyDescent="0.3">
      <c r="B533" s="1">
        <f>'Problem 1 and 2'!B534</f>
        <v>40858</v>
      </c>
      <c r="C533" s="5">
        <f>('Problem 1 and 2'!C534-'Problem 1 and 2'!C535)/'Problem 1 and 2'!C535</f>
        <v>-1.2718600953895027E-2</v>
      </c>
      <c r="D533" s="5">
        <f>('Problem 1 and 2'!D534-'Problem 1 and 2'!D535)/'Problem 1 and 2'!D535</f>
        <v>7.7574047954865879E-3</v>
      </c>
      <c r="E533" s="5">
        <f>('Problem 1 and 2'!E534-'Problem 1 and 2'!E535)/'Problem 1 and 2'!E535</f>
        <v>-2.4351676154332667E-2</v>
      </c>
      <c r="F533" s="5">
        <f>('Problem 1 and 2'!F534-'Problem 1 and 2'!F535)/'Problem 1 and 2'!F535</f>
        <v>-2.457002457002355E-3</v>
      </c>
      <c r="G533" s="5">
        <f>('Problem 1 and 2'!G534-'Problem 1 and 2'!G535)/'Problem 1 and 2'!G535</f>
        <v>-2.0684736091297985E-2</v>
      </c>
      <c r="H533" s="5">
        <f>('Problem 1 and 2'!H534-'Problem 1 and 2'!H535)/'Problem 1 and 2'!H535</f>
        <v>-2.6452527161076971E-2</v>
      </c>
      <c r="I533" s="5">
        <f>('Problem 1 and 2'!I534-'Problem 1 and 2'!I535)/'Problem 1 and 2'!I535</f>
        <v>-7.0093457943925675E-3</v>
      </c>
      <c r="J533" s="5">
        <f>('Problem 1 and 2'!J534-'Problem 1 and 2'!J535)/'Problem 1 and 2'!J535</f>
        <v>-2.5153717160424818E-2</v>
      </c>
      <c r="K533" s="5">
        <f>('Problem 1 and 2'!K534-'Problem 1 and 2'!K535)/'Problem 1 and 2'!K535</f>
        <v>4.5758354755784068E-2</v>
      </c>
      <c r="L533" s="5">
        <f>('Problem 1 and 2'!L534-'Problem 1 and 2'!L535)/'Problem 1 and 2'!L535</f>
        <v>-9.0931432784467307E-3</v>
      </c>
      <c r="M533" s="5">
        <f>('Problem 1 and 2'!M534-'Problem 1 and 2'!M535)/'Problem 1 and 2'!M535</f>
        <v>-4.3431053203038979E-3</v>
      </c>
      <c r="N533" s="5">
        <f>('Problem 1 and 2'!N534-'Problem 1 and 2'!N535)/'Problem 1 and 2'!N535</f>
        <v>0</v>
      </c>
      <c r="O533" s="5">
        <f>('Problem 1 and 2'!O534-'Problem 1 and 2'!O535)/'Problem 1 and 2'!O535</f>
        <v>-5.2920962199312638E-2</v>
      </c>
      <c r="P533" s="5">
        <f>('Problem 1 and 2'!P534-'Problem 1 and 2'!P535)/'Problem 1 and 2'!P535</f>
        <v>-2.8659953524399588E-2</v>
      </c>
      <c r="Q533" s="5">
        <f>('Problem 1 and 2'!Q534-'Problem 1 and 2'!Q535)/'Problem 1 and 2'!Q535</f>
        <v>-2.5641025641025786E-2</v>
      </c>
      <c r="S533">
        <f t="shared" si="256"/>
        <v>0.16846432762985286</v>
      </c>
      <c r="T533">
        <f t="shared" si="257"/>
        <v>1.3769055408990631</v>
      </c>
      <c r="U533">
        <f t="shared" si="258"/>
        <v>0.59105400811945696</v>
      </c>
      <c r="V533">
        <f t="shared" si="259"/>
        <v>0.29140365828821241</v>
      </c>
      <c r="W533">
        <f t="shared" si="260"/>
        <v>0.25165244534535952</v>
      </c>
      <c r="X533">
        <f t="shared" si="261"/>
        <v>11.216326530612253</v>
      </c>
      <c r="Y533">
        <f t="shared" si="262"/>
        <v>0.19540229885057481</v>
      </c>
      <c r="Z533">
        <f t="shared" si="263"/>
        <v>0.45231930648303209</v>
      </c>
      <c r="AA533">
        <f t="shared" si="264"/>
        <v>0.19031601383558841</v>
      </c>
      <c r="AB533">
        <f t="shared" si="265"/>
        <v>9.7558563873760093E-2</v>
      </c>
      <c r="AC533">
        <f t="shared" si="266"/>
        <v>0.3808387522912271</v>
      </c>
      <c r="AD533">
        <f t="shared" si="267"/>
        <v>0.1339839162233307</v>
      </c>
      <c r="AE533">
        <f t="shared" si="268"/>
        <v>0.28839848394466155</v>
      </c>
      <c r="AF533">
        <f t="shared" si="269"/>
        <v>0.30017640902328385</v>
      </c>
      <c r="AG533">
        <f t="shared" si="270"/>
        <v>0.29808274151470632</v>
      </c>
      <c r="AH533">
        <f t="shared" si="271"/>
        <v>16.232882996934361</v>
      </c>
      <c r="AJ533">
        <f t="shared" si="272"/>
        <v>1.0377967220096884E-2</v>
      </c>
      <c r="AK533">
        <f t="shared" si="273"/>
        <v>8.4821996262715429E-2</v>
      </c>
      <c r="AL533">
        <f t="shared" si="274"/>
        <v>3.6410907922584036E-2</v>
      </c>
      <c r="AM533">
        <f t="shared" si="275"/>
        <v>1.7951442041641345E-2</v>
      </c>
      <c r="AN533">
        <f t="shared" si="276"/>
        <v>1.5502634091115238E-2</v>
      </c>
      <c r="AO533">
        <f t="shared" si="277"/>
        <v>0.69096330779507853</v>
      </c>
      <c r="AP533">
        <f t="shared" si="278"/>
        <v>1.2037436534685628E-2</v>
      </c>
      <c r="AQ533">
        <f t="shared" si="279"/>
        <v>2.7864385307801099E-2</v>
      </c>
      <c r="AR533">
        <f t="shared" si="280"/>
        <v>1.1724104330175377E-2</v>
      </c>
      <c r="AS533">
        <f t="shared" si="281"/>
        <v>6.0099345194679459E-3</v>
      </c>
      <c r="AT533">
        <f t="shared" si="282"/>
        <v>2.3460943589820114E-2</v>
      </c>
      <c r="AU533">
        <f t="shared" si="283"/>
        <v>8.2538583102357132E-3</v>
      </c>
      <c r="AV533">
        <f t="shared" si="284"/>
        <v>1.7766313229703352E-2</v>
      </c>
      <c r="AW533">
        <f t="shared" si="285"/>
        <v>1.8491872890353072E-2</v>
      </c>
      <c r="AX533">
        <f t="shared" si="286"/>
        <v>1.8362895954526396E-2</v>
      </c>
      <c r="AY533">
        <f t="shared" si="287"/>
        <v>1</v>
      </c>
      <c r="BA533" cm="1">
        <f t="array" ref="BA533">SUM(AJ533:AX533*C533:Q533)</f>
        <v>-2.134952593626601E-2</v>
      </c>
    </row>
    <row r="534" spans="2:53" x14ac:dyDescent="0.3">
      <c r="B534" s="1">
        <f>'Problem 1 and 2'!B535</f>
        <v>40851</v>
      </c>
      <c r="C534" s="5">
        <f>('Problem 1 and 2'!C535-'Problem 1 and 2'!C536)/'Problem 1 and 2'!C536</f>
        <v>-1.7954722872755638E-2</v>
      </c>
      <c r="D534" s="5">
        <f>('Problem 1 and 2'!D535-'Problem 1 and 2'!D536)/'Problem 1 and 2'!D536</f>
        <v>-4.5760430686406332E-2</v>
      </c>
      <c r="E534" s="5">
        <f>('Problem 1 and 2'!E535-'Problem 1 and 2'!E536)/'Problem 1 and 2'!E536</f>
        <v>1.0546500479386423E-2</v>
      </c>
      <c r="F534" s="5">
        <f>('Problem 1 and 2'!F535-'Problem 1 and 2'!F536)/'Problem 1 and 2'!F536</f>
        <v>-3.4782608695652167E-2</v>
      </c>
      <c r="G534" s="5">
        <f>('Problem 1 and 2'!G535-'Problem 1 and 2'!G536)/'Problem 1 and 2'!G536</f>
        <v>1.4285714285713475E-3</v>
      </c>
      <c r="H534" s="5">
        <f>('Problem 1 and 2'!H535-'Problem 1 and 2'!H536)/'Problem 1 and 2'!H536</f>
        <v>-5.4910714285714333E-2</v>
      </c>
      <c r="I534" s="5">
        <f>('Problem 1 and 2'!I535-'Problem 1 and 2'!I536)/'Problem 1 and 2'!I536</f>
        <v>-4.1791044776119363E-2</v>
      </c>
      <c r="J534" s="5">
        <f>('Problem 1 and 2'!J535-'Problem 1 and 2'!J536)/'Problem 1 and 2'!J536</f>
        <v>-4.4847837693539803E-2</v>
      </c>
      <c r="K534" s="5">
        <f>('Problem 1 and 2'!K535-'Problem 1 and 2'!K536)/'Problem 1 and 2'!K536</f>
        <v>-4.6059365404298924E-3</v>
      </c>
      <c r="L534" s="5">
        <f>('Problem 1 and 2'!L535-'Problem 1 and 2'!L536)/'Problem 1 and 2'!L536</f>
        <v>-6.2010142923006099E-2</v>
      </c>
      <c r="M534" s="5">
        <f>('Problem 1 and 2'!M535-'Problem 1 and 2'!M536)/'Problem 1 and 2'!M536</f>
        <v>-4.6583850931677009E-2</v>
      </c>
      <c r="N534" s="5">
        <f>('Problem 1 and 2'!N535-'Problem 1 and 2'!N536)/'Problem 1 and 2'!N536</f>
        <v>-4.1856232939035565E-2</v>
      </c>
      <c r="O534" s="5">
        <f>('Problem 1 and 2'!O535-'Problem 1 and 2'!O536)/'Problem 1 and 2'!O536</f>
        <v>-3.7698412698412627E-2</v>
      </c>
      <c r="P534" s="5">
        <f>('Problem 1 and 2'!P535-'Problem 1 and 2'!P536)/'Problem 1 and 2'!P536</f>
        <v>-4.3703703703703807E-2</v>
      </c>
      <c r="Q534" s="5">
        <f>('Problem 1 and 2'!Q535-'Problem 1 and 2'!Q536)/'Problem 1 and 2'!Q536</f>
        <v>-5.4272517321015977E-2</v>
      </c>
      <c r="S534">
        <f t="shared" si="256"/>
        <v>0.17063456051397333</v>
      </c>
      <c r="T534">
        <f t="shared" si="257"/>
        <v>1.3663065479320307</v>
      </c>
      <c r="U534">
        <f t="shared" si="258"/>
        <v>0.60580640961871079</v>
      </c>
      <c r="V534">
        <f t="shared" si="259"/>
        <v>0.29212140128892222</v>
      </c>
      <c r="W534">
        <f t="shared" si="260"/>
        <v>0.25696775555294538</v>
      </c>
      <c r="X534">
        <f t="shared" si="261"/>
        <v>11.521088435374157</v>
      </c>
      <c r="Y534">
        <f t="shared" si="262"/>
        <v>0.19678160919540241</v>
      </c>
      <c r="Z534">
        <f t="shared" si="263"/>
        <v>0.46399038950581672</v>
      </c>
      <c r="AA534">
        <f t="shared" si="264"/>
        <v>0.18198851863825932</v>
      </c>
      <c r="AB534">
        <f t="shared" si="265"/>
        <v>9.8453818552165118E-2</v>
      </c>
      <c r="AC534">
        <f t="shared" si="266"/>
        <v>0.38249999003295543</v>
      </c>
      <c r="AD534">
        <f t="shared" si="267"/>
        <v>0.1339839162233307</v>
      </c>
      <c r="AE534">
        <f t="shared" si="268"/>
        <v>0.30451363870789733</v>
      </c>
      <c r="AF534">
        <f t="shared" si="269"/>
        <v>0.30903328871535835</v>
      </c>
      <c r="AG534">
        <f t="shared" si="270"/>
        <v>0.30592702418614598</v>
      </c>
      <c r="AH534">
        <f t="shared" si="271"/>
        <v>16.590097304038075</v>
      </c>
      <c r="AJ534">
        <f t="shared" si="272"/>
        <v>1.028532608259268E-2</v>
      </c>
      <c r="AK534">
        <f t="shared" si="273"/>
        <v>8.2356753121602719E-2</v>
      </c>
      <c r="AL534">
        <f t="shared" si="274"/>
        <v>3.6516145657039388E-2</v>
      </c>
      <c r="AM534">
        <f t="shared" si="275"/>
        <v>1.7608178899458239E-2</v>
      </c>
      <c r="AN534">
        <f t="shared" si="276"/>
        <v>1.5489225339889882E-2</v>
      </c>
      <c r="AO534">
        <f t="shared" si="277"/>
        <v>0.69445574816308597</v>
      </c>
      <c r="AP534">
        <f t="shared" si="278"/>
        <v>1.1861389694652679E-2</v>
      </c>
      <c r="AQ534">
        <f t="shared" si="279"/>
        <v>2.7967912484327635E-2</v>
      </c>
      <c r="AR534">
        <f t="shared" si="280"/>
        <v>1.0969707730042235E-2</v>
      </c>
      <c r="AS534">
        <f t="shared" si="281"/>
        <v>5.9344931345400361E-3</v>
      </c>
      <c r="AT534">
        <f t="shared" si="282"/>
        <v>2.3055922037289914E-2</v>
      </c>
      <c r="AU534">
        <f t="shared" si="283"/>
        <v>8.0761380580160105E-3</v>
      </c>
      <c r="AV534">
        <f t="shared" si="284"/>
        <v>1.835514482689489E-2</v>
      </c>
      <c r="AW534">
        <f t="shared" si="285"/>
        <v>1.8627575417543743E-2</v>
      </c>
      <c r="AX534">
        <f t="shared" si="286"/>
        <v>1.8440339353023718E-2</v>
      </c>
      <c r="AY534">
        <f t="shared" si="287"/>
        <v>0.99999999999999978</v>
      </c>
      <c r="BA534" cm="1">
        <f t="array" ref="BA534">SUM(AJ534:AX534*C534:Q534)</f>
        <v>-4.8379077890051664E-2</v>
      </c>
    </row>
    <row r="535" spans="2:53" x14ac:dyDescent="0.3">
      <c r="B535" s="1">
        <f>'Problem 1 and 2'!B536</f>
        <v>40844</v>
      </c>
      <c r="C535" s="5">
        <f>('Problem 1 and 2'!C536-'Problem 1 and 2'!C537)/'Problem 1 and 2'!C537</f>
        <v>2.316293929712453E-2</v>
      </c>
      <c r="D535" s="5">
        <f>('Problem 1 and 2'!D536-'Problem 1 and 2'!D537)/'Problem 1 and 2'!D537</f>
        <v>0.10483271375464674</v>
      </c>
      <c r="E535" s="5">
        <f>('Problem 1 and 2'!E536-'Problem 1 and 2'!E537)/'Problem 1 and 2'!E537</f>
        <v>-1.8198933165986857E-2</v>
      </c>
      <c r="F535" s="5">
        <f>('Problem 1 and 2'!F536-'Problem 1 and 2'!F537)/'Problem 1 and 2'!F537</f>
        <v>0.14895549500454122</v>
      </c>
      <c r="G535" s="5">
        <f>('Problem 1 and 2'!G536-'Problem 1 and 2'!G537)/'Problem 1 and 2'!G537</f>
        <v>4.8689138576779027E-2</v>
      </c>
      <c r="H535" s="5">
        <f>('Problem 1 and 2'!H536-'Problem 1 and 2'!H537)/'Problem 1 and 2'!H537</f>
        <v>2.8466483011937504E-2</v>
      </c>
      <c r="I535" s="5">
        <f>('Problem 1 and 2'!I536-'Problem 1 and 2'!I537)/'Problem 1 and 2'!I537</f>
        <v>3.2357473035439045E-2</v>
      </c>
      <c r="J535" s="5">
        <f>('Problem 1 and 2'!J536-'Problem 1 and 2'!J537)/'Problem 1 and 2'!J537</f>
        <v>0.14556574923547408</v>
      </c>
      <c r="K535" s="5">
        <f>('Problem 1 and 2'!K536-'Problem 1 and 2'!K537)/'Problem 1 and 2'!K537</f>
        <v>8.7367835281024014E-2</v>
      </c>
      <c r="L535" s="5">
        <f>('Problem 1 and 2'!L536-'Problem 1 and 2'!L537)/'Problem 1 and 2'!L537</f>
        <v>7.7496274217585814E-2</v>
      </c>
      <c r="M535" s="5">
        <f>('Problem 1 and 2'!M536-'Problem 1 and 2'!M537)/'Problem 1 and 2'!M537</f>
        <v>3.094983991462099E-2</v>
      </c>
      <c r="N535" s="5">
        <f>('Problem 1 and 2'!N536-'Problem 1 and 2'!N537)/'Problem 1 and 2'!N537</f>
        <v>8.9197224975222991E-2</v>
      </c>
      <c r="O535" s="5">
        <f>('Problem 1 and 2'!O536-'Problem 1 and 2'!O537)/'Problem 1 and 2'!O537</f>
        <v>0.10931768158473937</v>
      </c>
      <c r="P535" s="5">
        <f>('Problem 1 and 2'!P536-'Problem 1 and 2'!P537)/'Problem 1 and 2'!P537</f>
        <v>0.27840909090909088</v>
      </c>
      <c r="Q535" s="5">
        <f>('Problem 1 and 2'!Q536-'Problem 1 and 2'!Q537)/'Problem 1 and 2'!Q537</f>
        <v>0.13499344692005252</v>
      </c>
      <c r="S535">
        <f t="shared" si="256"/>
        <v>0.17375427028489654</v>
      </c>
      <c r="T535">
        <f t="shared" si="257"/>
        <v>1.431827595364596</v>
      </c>
      <c r="U535">
        <f t="shared" si="258"/>
        <v>0.59948395183331626</v>
      </c>
      <c r="V535">
        <f t="shared" si="259"/>
        <v>0.30264829863266718</v>
      </c>
      <c r="W535">
        <f t="shared" si="260"/>
        <v>0.25660118243518087</v>
      </c>
      <c r="X535">
        <f t="shared" si="261"/>
        <v>12.190476190476199</v>
      </c>
      <c r="Y535">
        <f t="shared" si="262"/>
        <v>0.20536398467432962</v>
      </c>
      <c r="Z535">
        <f t="shared" si="263"/>
        <v>0.48577641114834813</v>
      </c>
      <c r="AA535">
        <f t="shared" si="264"/>
        <v>0.18283062489416899</v>
      </c>
      <c r="AB535">
        <f t="shared" si="265"/>
        <v>0.10496256202489367</v>
      </c>
      <c r="AC535">
        <f t="shared" si="266"/>
        <v>0.40118891462739953</v>
      </c>
      <c r="AD535">
        <f t="shared" si="267"/>
        <v>0.13983696479529006</v>
      </c>
      <c r="AE535">
        <f t="shared" si="268"/>
        <v>0.3164430389871758</v>
      </c>
      <c r="AF535">
        <f t="shared" si="269"/>
        <v>0.32315642119731514</v>
      </c>
      <c r="AG535">
        <f t="shared" si="270"/>
        <v>0.32348327587936798</v>
      </c>
      <c r="AH535">
        <f t="shared" si="271"/>
        <v>17.437833687255146</v>
      </c>
      <c r="AJ535">
        <f t="shared" si="272"/>
        <v>9.9642119199639442E-3</v>
      </c>
      <c r="AK535">
        <f t="shared" si="273"/>
        <v>8.2110405515054385E-2</v>
      </c>
      <c r="AL535">
        <f t="shared" si="274"/>
        <v>3.43783501199156E-2</v>
      </c>
      <c r="AM535">
        <f t="shared" si="275"/>
        <v>1.7355842707334961E-2</v>
      </c>
      <c r="AN535">
        <f t="shared" si="276"/>
        <v>1.4715198403499163E-2</v>
      </c>
      <c r="AO535">
        <f t="shared" si="277"/>
        <v>0.69908203100858202</v>
      </c>
      <c r="AP535">
        <f t="shared" si="278"/>
        <v>1.1776920709160378E-2</v>
      </c>
      <c r="AQ535">
        <f t="shared" si="279"/>
        <v>2.7857612353728852E-2</v>
      </c>
      <c r="AR535">
        <f t="shared" si="280"/>
        <v>1.0484709750833045E-2</v>
      </c>
      <c r="AS535">
        <f t="shared" si="281"/>
        <v>6.0192432103311115E-3</v>
      </c>
      <c r="AT535">
        <f t="shared" si="282"/>
        <v>2.3006809321769021E-2</v>
      </c>
      <c r="AU535">
        <f t="shared" si="283"/>
        <v>8.0191706896191595E-3</v>
      </c>
      <c r="AV535">
        <f t="shared" si="284"/>
        <v>1.8146923790106777E-2</v>
      </c>
      <c r="AW535">
        <f t="shared" si="285"/>
        <v>1.8531913252131868E-2</v>
      </c>
      <c r="AX535">
        <f t="shared" si="286"/>
        <v>1.8550657247969591E-2</v>
      </c>
      <c r="AY535">
        <f t="shared" si="287"/>
        <v>0.99999999999999989</v>
      </c>
      <c r="BA535" cm="1">
        <f t="array" ref="BA535">SUM(AJ535:AX535*C535:Q535)</f>
        <v>4.8308608698324082E-2</v>
      </c>
    </row>
    <row r="536" spans="2:53" x14ac:dyDescent="0.3">
      <c r="B536" s="1">
        <f>'Problem 1 and 2'!B537</f>
        <v>40837</v>
      </c>
      <c r="C536" s="5">
        <f>('Problem 1 and 2'!C537-'Problem 1 and 2'!C538)/'Problem 1 and 2'!C538</f>
        <v>-2.7195027195027088E-2</v>
      </c>
      <c r="D536" s="5">
        <f>('Problem 1 and 2'!D537-'Problem 1 and 2'!D538)/'Problem 1 and 2'!D538</f>
        <v>1.9711902956785272E-2</v>
      </c>
      <c r="E536" s="5">
        <f>('Problem 1 and 2'!E537-'Problem 1 and 2'!E538)/'Problem 1 and 2'!E538</f>
        <v>1.7560664112388252E-2</v>
      </c>
      <c r="F536" s="5">
        <f>('Problem 1 and 2'!F537-'Problem 1 and 2'!F538)/'Problem 1 and 2'!F538</f>
        <v>2.7052238805970196E-2</v>
      </c>
      <c r="G536" s="5">
        <f>('Problem 1 and 2'!G537-'Problem 1 and 2'!G538)/'Problem 1 and 2'!G538</f>
        <v>-6.4470918009810724E-2</v>
      </c>
      <c r="H536" s="5">
        <f>('Problem 1 and 2'!H537-'Problem 1 and 2'!H538)/'Problem 1 and 2'!H538</f>
        <v>3.9122137404580232E-2</v>
      </c>
      <c r="I536" s="5">
        <f>('Problem 1 and 2'!I537-'Problem 1 and 2'!I538)/'Problem 1 and 2'!I538</f>
        <v>2.2047244094488279E-2</v>
      </c>
      <c r="J536" s="5">
        <f>('Problem 1 and 2'!J537-'Problem 1 and 2'!J538)/'Problem 1 and 2'!J538</f>
        <v>-2.5044722719141259E-2</v>
      </c>
      <c r="K536" s="5">
        <f>('Problem 1 and 2'!K537-'Problem 1 and 2'!K538)/'Problem 1 and 2'!K538</f>
        <v>1.9285309132160897E-2</v>
      </c>
      <c r="L536" s="5">
        <f>('Problem 1 and 2'!L537-'Problem 1 and 2'!L538)/'Problem 1 and 2'!L538</f>
        <v>3.7361504766812569E-2</v>
      </c>
      <c r="M536" s="5">
        <f>('Problem 1 and 2'!M537-'Problem 1 and 2'!M538)/'Problem 1 and 2'!M538</f>
        <v>4.8098434004474187E-2</v>
      </c>
      <c r="N536" s="5">
        <f>('Problem 1 and 2'!N537-'Problem 1 and 2'!N538)/'Problem 1 and 2'!N538</f>
        <v>3.9800995024876183E-3</v>
      </c>
      <c r="O536" s="5">
        <f>('Problem 1 and 2'!O537-'Problem 1 and 2'!O538)/'Problem 1 and 2'!O538</f>
        <v>-3.333333333333325E-2</v>
      </c>
      <c r="P536" s="5">
        <f>('Problem 1 and 2'!P537-'Problem 1 and 2'!P538)/'Problem 1 and 2'!P538</f>
        <v>-6.382978723404259E-2</v>
      </c>
      <c r="Q536" s="5">
        <f>('Problem 1 and 2'!Q537-'Problem 1 and 2'!Q538)/'Problem 1 and 2'!Q538</f>
        <v>-3.2658393207054453E-3</v>
      </c>
      <c r="S536">
        <f t="shared" si="256"/>
        <v>0.16982072318242819</v>
      </c>
      <c r="T536">
        <f t="shared" si="257"/>
        <v>1.2959677764235409</v>
      </c>
      <c r="U536">
        <f t="shared" si="258"/>
        <v>0.61059615036522186</v>
      </c>
      <c r="V536">
        <f t="shared" si="259"/>
        <v>0.26341168126052694</v>
      </c>
      <c r="W536">
        <f t="shared" si="260"/>
        <v>0.24468755610783322</v>
      </c>
      <c r="X536">
        <f t="shared" si="261"/>
        <v>11.853061224489805</v>
      </c>
      <c r="Y536">
        <f t="shared" si="262"/>
        <v>0.19892720306513423</v>
      </c>
      <c r="Z536">
        <f t="shared" si="263"/>
        <v>0.42404934982784259</v>
      </c>
      <c r="AA536">
        <f t="shared" si="264"/>
        <v>0.16814054909663337</v>
      </c>
      <c r="AB536">
        <f t="shared" si="265"/>
        <v>9.7413387439424126E-2</v>
      </c>
      <c r="AC536">
        <f t="shared" si="266"/>
        <v>0.3891449409998689</v>
      </c>
      <c r="AD536">
        <f t="shared" si="267"/>
        <v>0.1283853480240652</v>
      </c>
      <c r="AE536">
        <f t="shared" si="268"/>
        <v>0.28525916808169355</v>
      </c>
      <c r="AF536">
        <f t="shared" si="269"/>
        <v>0.25278013391434428</v>
      </c>
      <c r="AG536">
        <f t="shared" si="270"/>
        <v>0.2850089370623069</v>
      </c>
      <c r="AH536">
        <f t="shared" si="271"/>
        <v>16.666654129340671</v>
      </c>
      <c r="AJ536">
        <f t="shared" si="272"/>
        <v>1.0189251055703419E-2</v>
      </c>
      <c r="AK536">
        <f t="shared" si="273"/>
        <v>7.7758125078150234E-2</v>
      </c>
      <c r="AL536">
        <f t="shared" si="274"/>
        <v>3.6635796580808802E-2</v>
      </c>
      <c r="AM536">
        <f t="shared" si="275"/>
        <v>1.5804712764561787E-2</v>
      </c>
      <c r="AN536">
        <f t="shared" si="276"/>
        <v>1.468126441029787E-2</v>
      </c>
      <c r="AO536">
        <f t="shared" si="277"/>
        <v>0.71118420845028418</v>
      </c>
      <c r="AP536">
        <f t="shared" si="278"/>
        <v>1.1935641162369507E-2</v>
      </c>
      <c r="AQ536">
        <f t="shared" si="279"/>
        <v>2.5442980128886725E-2</v>
      </c>
      <c r="AR536">
        <f t="shared" si="280"/>
        <v>1.0088440534722069E-2</v>
      </c>
      <c r="AS536">
        <f t="shared" si="281"/>
        <v>5.8448076430609756E-3</v>
      </c>
      <c r="AT536">
        <f t="shared" si="282"/>
        <v>2.3348714023818492E-2</v>
      </c>
      <c r="AU536">
        <f t="shared" si="283"/>
        <v>7.703126676040532E-3</v>
      </c>
      <c r="AV536">
        <f t="shared" si="284"/>
        <v>1.711556295990516E-2</v>
      </c>
      <c r="AW536">
        <f t="shared" si="285"/>
        <v>1.5166819443942239E-2</v>
      </c>
      <c r="AX536">
        <f t="shared" si="286"/>
        <v>1.710054908744793E-2</v>
      </c>
      <c r="AY536">
        <f t="shared" si="287"/>
        <v>0.99999999999999989</v>
      </c>
      <c r="BA536" cm="1">
        <f t="array" ref="BA536">SUM(AJ536:AX536*C536:Q536)</f>
        <v>2.8801196803970846E-2</v>
      </c>
    </row>
    <row r="537" spans="2:53" x14ac:dyDescent="0.3">
      <c r="B537" s="1">
        <f>'Problem 1 and 2'!B538</f>
        <v>40830</v>
      </c>
      <c r="C537" s="5">
        <f>('Problem 1 and 2'!C538-'Problem 1 and 2'!C539)/'Problem 1 and 2'!C539</f>
        <v>6.3636363636363547E-2</v>
      </c>
      <c r="D537" s="5">
        <f>('Problem 1 and 2'!D538-'Problem 1 and 2'!D539)/'Problem 1 and 2'!D539</f>
        <v>4.3512658227848187E-2</v>
      </c>
      <c r="E537" s="5">
        <f>('Problem 1 and 2'!E538-'Problem 1 and 2'!E539)/'Problem 1 and 2'!E539</f>
        <v>2.5608194622279497E-3</v>
      </c>
      <c r="F537" s="5">
        <f>('Problem 1 and 2'!F538-'Problem 1 and 2'!F539)/'Problem 1 and 2'!F539</f>
        <v>4.0776699029126166E-2</v>
      </c>
      <c r="G537" s="5">
        <f>('Problem 1 and 2'!G538-'Problem 1 and 2'!G539)/'Problem 1 and 2'!G539</f>
        <v>3.7063953488372055E-2</v>
      </c>
      <c r="H537" s="5">
        <f>('Problem 1 and 2'!H538-'Problem 1 and 2'!H539)/'Problem 1 and 2'!H539</f>
        <v>3.3021192705766332E-2</v>
      </c>
      <c r="I537" s="5">
        <f>('Problem 1 and 2'!I538-'Problem 1 and 2'!I539)/'Problem 1 and 2'!I539</f>
        <v>2.5848142164781929E-2</v>
      </c>
      <c r="J537" s="5">
        <f>('Problem 1 and 2'!J538-'Problem 1 and 2'!J539)/'Problem 1 and 2'!J539</f>
        <v>8.3333333333333176E-2</v>
      </c>
      <c r="K537" s="5">
        <f>('Problem 1 and 2'!K538-'Problem 1 and 2'!K539)/'Problem 1 and 2'!K539</f>
        <v>2.500000000000004E-2</v>
      </c>
      <c r="L537" s="5">
        <f>('Problem 1 and 2'!L538-'Problem 1 and 2'!L539)/'Problem 1 and 2'!L539</f>
        <v>1.6767094576892863E-2</v>
      </c>
      <c r="M537" s="5">
        <f>('Problem 1 and 2'!M538-'Problem 1 and 2'!M539)/'Problem 1 and 2'!M539</f>
        <v>3.7724898432965885E-2</v>
      </c>
      <c r="N537" s="5">
        <f>('Problem 1 and 2'!N538-'Problem 1 and 2'!N539)/'Problem 1 and 2'!N539</f>
        <v>3.9296794208893454E-2</v>
      </c>
      <c r="O537" s="5">
        <f>('Problem 1 and 2'!O538-'Problem 1 and 2'!O539)/'Problem 1 and 2'!O539</f>
        <v>7.0615034168565016E-2</v>
      </c>
      <c r="P537" s="5">
        <f>('Problem 1 and 2'!P538-'Problem 1 and 2'!P539)/'Problem 1 and 2'!P539</f>
        <v>0.13847396043601132</v>
      </c>
      <c r="Q537" s="5">
        <f>('Problem 1 and 2'!Q538-'Problem 1 and 2'!Q539)/'Problem 1 and 2'!Q539</f>
        <v>4.4338335607094048E-2</v>
      </c>
      <c r="S537">
        <f t="shared" si="256"/>
        <v>0.17456810761644173</v>
      </c>
      <c r="T537">
        <f t="shared" si="257"/>
        <v>1.2709156112287365</v>
      </c>
      <c r="U537">
        <f t="shared" si="258"/>
        <v>0.60005872072289768</v>
      </c>
      <c r="V537">
        <f t="shared" si="259"/>
        <v>0.25647349892033139</v>
      </c>
      <c r="W537">
        <f t="shared" si="260"/>
        <v>0.26154991952500223</v>
      </c>
      <c r="X537">
        <f t="shared" si="261"/>
        <v>11.406802721088443</v>
      </c>
      <c r="Y537">
        <f t="shared" si="262"/>
        <v>0.1946360153256706</v>
      </c>
      <c r="Z537">
        <f t="shared" si="263"/>
        <v>0.43494236064910824</v>
      </c>
      <c r="AA537">
        <f t="shared" si="264"/>
        <v>0.16495925879653014</v>
      </c>
      <c r="AB537">
        <f t="shared" si="265"/>
        <v>9.3904956942971948E-2</v>
      </c>
      <c r="AC537">
        <f t="shared" si="266"/>
        <v>0.37128663527628908</v>
      </c>
      <c r="AD537">
        <f t="shared" si="267"/>
        <v>0.12787638727867742</v>
      </c>
      <c r="AE537">
        <f t="shared" si="268"/>
        <v>0.29509569111899331</v>
      </c>
      <c r="AF537">
        <f t="shared" si="269"/>
        <v>0.27001514304486773</v>
      </c>
      <c r="AG537">
        <f t="shared" si="270"/>
        <v>0.28594278023747832</v>
      </c>
      <c r="AH537">
        <f t="shared" si="271"/>
        <v>16.20902780777244</v>
      </c>
      <c r="AJ537">
        <f t="shared" si="272"/>
        <v>1.0769807399104717E-2</v>
      </c>
      <c r="AK537">
        <f t="shared" si="273"/>
        <v>7.8407886413725314E-2</v>
      </c>
      <c r="AL537">
        <f t="shared" si="274"/>
        <v>3.7020031542864137E-2</v>
      </c>
      <c r="AM537">
        <f t="shared" si="275"/>
        <v>1.5822879814997234E-2</v>
      </c>
      <c r="AN537">
        <f t="shared" si="276"/>
        <v>1.6136064582453591E-2</v>
      </c>
      <c r="AO537">
        <f t="shared" si="277"/>
        <v>0.70373145486361199</v>
      </c>
      <c r="AP537">
        <f t="shared" si="278"/>
        <v>1.2007877192507505E-2</v>
      </c>
      <c r="AQ537">
        <f t="shared" si="279"/>
        <v>2.6833340395686637E-2</v>
      </c>
      <c r="AR537">
        <f t="shared" si="280"/>
        <v>1.0176998938667378E-2</v>
      </c>
      <c r="AS537">
        <f t="shared" si="281"/>
        <v>5.7933737949381085E-3</v>
      </c>
      <c r="AT537">
        <f t="shared" si="282"/>
        <v>2.2906163138189713E-2</v>
      </c>
      <c r="AU537">
        <f t="shared" si="283"/>
        <v>7.8892077177731192E-3</v>
      </c>
      <c r="AV537">
        <f t="shared" si="284"/>
        <v>1.820563790861603E-2</v>
      </c>
      <c r="AW537">
        <f t="shared" si="285"/>
        <v>1.6658318206807687E-2</v>
      </c>
      <c r="AX537">
        <f t="shared" si="286"/>
        <v>1.7640958090056766E-2</v>
      </c>
      <c r="AY537">
        <f t="shared" si="287"/>
        <v>1</v>
      </c>
      <c r="BA537" cm="1">
        <f t="array" ref="BA537">SUM(AJ537:AX537*C537:Q537)</f>
        <v>3.7119926746173065E-2</v>
      </c>
    </row>
    <row r="538" spans="2:53" x14ac:dyDescent="0.3">
      <c r="B538" s="1">
        <f>'Problem 1 and 2'!B539</f>
        <v>40823</v>
      </c>
      <c r="C538" s="5">
        <f>('Problem 1 and 2'!C539-'Problem 1 and 2'!C540)/'Problem 1 and 2'!C540</f>
        <v>1.8518518518518542E-2</v>
      </c>
      <c r="D538" s="5">
        <f>('Problem 1 and 2'!D539-'Problem 1 and 2'!D540)/'Problem 1 and 2'!D540</f>
        <v>2.6807473598700199E-2</v>
      </c>
      <c r="E538" s="5">
        <f>('Problem 1 and 2'!E539-'Problem 1 and 2'!E540)/'Problem 1 and 2'!E540</f>
        <v>2.6618468616496766E-2</v>
      </c>
      <c r="F538" s="5">
        <f>('Problem 1 and 2'!F539-'Problem 1 and 2'!F540)/'Problem 1 and 2'!F540</f>
        <v>1.2782694198623303E-2</v>
      </c>
      <c r="G538" s="5">
        <f>('Problem 1 and 2'!G539-'Problem 1 and 2'!G540)/'Problem 1 and 2'!G540</f>
        <v>3.22580645161289E-2</v>
      </c>
      <c r="H538" s="5">
        <f>('Problem 1 and 2'!H539-'Problem 1 and 2'!H540)/'Problem 1 and 2'!H540</f>
        <v>-1.838413159167868E-2</v>
      </c>
      <c r="I538" s="5">
        <f>('Problem 1 and 2'!I539-'Problem 1 and 2'!I540)/'Problem 1 and 2'!I540</f>
        <v>1.5586546349466705E-2</v>
      </c>
      <c r="J538" s="5">
        <f>('Problem 1 and 2'!J539-'Problem 1 and 2'!J540)/'Problem 1 and 2'!J540</f>
        <v>-3.2499999999999932E-2</v>
      </c>
      <c r="K538" s="5">
        <f>('Problem 1 and 2'!K539-'Problem 1 and 2'!K540)/'Problem 1 and 2'!K540</f>
        <v>1.9561351511559081E-2</v>
      </c>
      <c r="L538" s="5">
        <f>('Problem 1 and 2'!L539-'Problem 1 and 2'!L540)/'Problem 1 and 2'!L540</f>
        <v>2.1134296415195267E-2</v>
      </c>
      <c r="M538" s="5">
        <f>('Problem 1 and 2'!M539-'Problem 1 and 2'!M540)/'Problem 1 and 2'!M540</f>
        <v>-2.157864849517311E-2</v>
      </c>
      <c r="N538" s="5">
        <f>('Problem 1 and 2'!N539-'Problem 1 and 2'!N540)/'Problem 1 and 2'!N540</f>
        <v>8.3420229405630573E-3</v>
      </c>
      <c r="O538" s="5">
        <f>('Problem 1 and 2'!O539-'Problem 1 and 2'!O540)/'Problem 1 and 2'!O540</f>
        <v>6.111535523300099E-3</v>
      </c>
      <c r="P538" s="5">
        <f>('Problem 1 and 2'!P539-'Problem 1 and 2'!P540)/'Problem 1 and 2'!P540</f>
        <v>-3.8058252427184414E-2</v>
      </c>
      <c r="Q538" s="5">
        <f>('Problem 1 and 2'!Q539-'Problem 1 and 2'!Q540)/'Problem 1 and 2'!Q540</f>
        <v>7.3992673992673952E-2</v>
      </c>
      <c r="S538">
        <f t="shared" si="256"/>
        <v>0.1641238618616119</v>
      </c>
      <c r="T538">
        <f t="shared" si="257"/>
        <v>1.217920646393573</v>
      </c>
      <c r="U538">
        <f t="shared" si="258"/>
        <v>0.5985260036840141</v>
      </c>
      <c r="V538">
        <f t="shared" si="259"/>
        <v>0.24642509691039308</v>
      </c>
      <c r="W538">
        <f t="shared" si="260"/>
        <v>0.25220230502200636</v>
      </c>
      <c r="X538">
        <f t="shared" si="261"/>
        <v>11.042176870748307</v>
      </c>
      <c r="Y538">
        <f t="shared" si="262"/>
        <v>0.1897318007662836</v>
      </c>
      <c r="Z538">
        <f t="shared" si="263"/>
        <v>0.40148525598379226</v>
      </c>
      <c r="AA538">
        <f t="shared" si="264"/>
        <v>0.1609358622405172</v>
      </c>
      <c r="AB538">
        <f t="shared" si="265"/>
        <v>9.2356408310055108E-2</v>
      </c>
      <c r="AC538">
        <f t="shared" si="266"/>
        <v>0.35778907862474607</v>
      </c>
      <c r="AD538">
        <f t="shared" si="267"/>
        <v>0.12304126019749359</v>
      </c>
      <c r="AE538">
        <f t="shared" si="268"/>
        <v>0.2756319327685916</v>
      </c>
      <c r="AF538">
        <f t="shared" si="269"/>
        <v>0.237172875646148</v>
      </c>
      <c r="AG538">
        <f t="shared" si="270"/>
        <v>0.27380281896025033</v>
      </c>
      <c r="AH538">
        <f t="shared" si="271"/>
        <v>15.633322078117784</v>
      </c>
      <c r="AJ538">
        <f t="shared" si="272"/>
        <v>1.0498335609124228E-2</v>
      </c>
      <c r="AK538">
        <f t="shared" si="273"/>
        <v>7.7905427925540949E-2</v>
      </c>
      <c r="AL538">
        <f t="shared" si="274"/>
        <v>3.8285273001685334E-2</v>
      </c>
      <c r="AM538">
        <f t="shared" si="275"/>
        <v>1.5762810724364102E-2</v>
      </c>
      <c r="AN538">
        <f t="shared" si="276"/>
        <v>1.6132355219305436E-2</v>
      </c>
      <c r="AO538">
        <f t="shared" si="277"/>
        <v>0.70632312285078691</v>
      </c>
      <c r="AP538">
        <f t="shared" si="278"/>
        <v>1.2136371259941884E-2</v>
      </c>
      <c r="AQ538">
        <f t="shared" si="279"/>
        <v>2.5681378147115495E-2</v>
      </c>
      <c r="AR538">
        <f t="shared" si="280"/>
        <v>1.0294412245608484E-2</v>
      </c>
      <c r="AS538">
        <f t="shared" si="281"/>
        <v>5.9076636333954815E-3</v>
      </c>
      <c r="AT538">
        <f t="shared" si="282"/>
        <v>2.2886311484975372E-2</v>
      </c>
      <c r="AU538">
        <f t="shared" si="283"/>
        <v>7.8704487493235012E-3</v>
      </c>
      <c r="AV538">
        <f t="shared" si="284"/>
        <v>1.7631053169076465E-2</v>
      </c>
      <c r="AW538">
        <f t="shared" si="285"/>
        <v>1.5170983778177431E-2</v>
      </c>
      <c r="AX538">
        <f t="shared" si="286"/>
        <v>1.751405220157887E-2</v>
      </c>
      <c r="AY538">
        <f t="shared" si="287"/>
        <v>0.99999999999999978</v>
      </c>
      <c r="BA538" cm="1">
        <f t="array" ref="BA538">SUM(AJ538:AX538*C538:Q538)</f>
        <v>-8.8824615497021357E-3</v>
      </c>
    </row>
    <row r="539" spans="2:53" x14ac:dyDescent="0.3">
      <c r="B539" s="1">
        <f>'Problem 1 and 2'!B540</f>
        <v>40816</v>
      </c>
      <c r="C539" s="5">
        <f>('Problem 1 and 2'!C540-'Problem 1 and 2'!C541)/'Problem 1 and 2'!C541</f>
        <v>2.9462738301559717E-2</v>
      </c>
      <c r="D539" s="5">
        <f>('Problem 1 and 2'!D540-'Problem 1 and 2'!D541)/'Problem 1 and 2'!D541</f>
        <v>-1.6220600162205245E-3</v>
      </c>
      <c r="E539" s="5">
        <f>('Problem 1 and 2'!E540-'Problem 1 and 2'!E541)/'Problem 1 and 2'!E541</f>
        <v>3.4682080924855453E-2</v>
      </c>
      <c r="F539" s="5">
        <f>('Problem 1 and 2'!F540-'Problem 1 and 2'!F541)/'Problem 1 and 2'!F541</f>
        <v>9.930486593843121E-3</v>
      </c>
      <c r="G539" s="5">
        <f>('Problem 1 and 2'!G540-'Problem 1 and 2'!G541)/'Problem 1 and 2'!G541</f>
        <v>1.91131498470948E-2</v>
      </c>
      <c r="H539" s="5">
        <f>('Problem 1 and 2'!H540-'Problem 1 and 2'!H541)/'Problem 1 and 2'!H541</f>
        <v>9.191759112519797E-2</v>
      </c>
      <c r="I539" s="5">
        <f>('Problem 1 and 2'!I540-'Problem 1 and 2'!I541)/'Problem 1 and 2'!I541</f>
        <v>5.3586862575626643E-2</v>
      </c>
      <c r="J539" s="5">
        <f>('Problem 1 and 2'!J540-'Problem 1 and 2'!J541)/'Problem 1 and 2'!J541</f>
        <v>1.1378002528445079E-2</v>
      </c>
      <c r="K539" s="5">
        <f>('Problem 1 and 2'!K540-'Problem 1 and 2'!K541)/'Problem 1 and 2'!K541</f>
        <v>4.2645241038318793E-2</v>
      </c>
      <c r="L539" s="5">
        <f>('Problem 1 and 2'!L540-'Problem 1 and 2'!L541)/'Problem 1 and 2'!L541</f>
        <v>5.8923512747875509E-2</v>
      </c>
      <c r="M539" s="5">
        <f>('Problem 1 and 2'!M540-'Problem 1 and 2'!M541)/'Problem 1 and 2'!M541</f>
        <v>0.10062499999999987</v>
      </c>
      <c r="N539" s="5">
        <f>('Problem 1 and 2'!N540-'Problem 1 and 2'!N541)/'Problem 1 and 2'!N541</f>
        <v>4.6943231441048165E-2</v>
      </c>
      <c r="O539" s="5">
        <f>('Problem 1 and 2'!O540-'Problem 1 and 2'!O541)/'Problem 1 and 2'!O541</f>
        <v>-7.6335877862591082E-4</v>
      </c>
      <c r="P539" s="5">
        <f>('Problem 1 and 2'!P540-'Problem 1 and 2'!P541)/'Problem 1 and 2'!P541</f>
        <v>1.1787819253438091E-2</v>
      </c>
      <c r="Q539" s="5">
        <f>('Problem 1 and 2'!Q540-'Problem 1 and 2'!Q541)/'Problem 1 and 2'!Q541</f>
        <v>2.0942408376963435E-2</v>
      </c>
      <c r="S539">
        <f t="shared" si="256"/>
        <v>0.16113979164594622</v>
      </c>
      <c r="T539">
        <f t="shared" si="257"/>
        <v>1.1861236674924749</v>
      </c>
      <c r="U539">
        <f t="shared" si="258"/>
        <v>0.58300724366531853</v>
      </c>
      <c r="V539">
        <f t="shared" si="259"/>
        <v>0.24331487724065026</v>
      </c>
      <c r="W539">
        <f t="shared" si="260"/>
        <v>0.24432098299006869</v>
      </c>
      <c r="X539">
        <f t="shared" si="261"/>
        <v>11.248979591836742</v>
      </c>
      <c r="Y539">
        <f t="shared" si="262"/>
        <v>0.1868199233716476</v>
      </c>
      <c r="Z539">
        <f t="shared" si="263"/>
        <v>0.41497184081012117</v>
      </c>
      <c r="AA539">
        <f t="shared" si="264"/>
        <v>0.15784813930218167</v>
      </c>
      <c r="AB539">
        <f t="shared" si="265"/>
        <v>9.0444918591298398E-2</v>
      </c>
      <c r="AC539">
        <f t="shared" si="266"/>
        <v>0.36567995789795577</v>
      </c>
      <c r="AD539">
        <f t="shared" si="267"/>
        <v>0.12202333870671805</v>
      </c>
      <c r="AE539">
        <f t="shared" si="268"/>
        <v>0.27395763097500869</v>
      </c>
      <c r="AF539">
        <f t="shared" si="269"/>
        <v>0.24655638061721077</v>
      </c>
      <c r="AG539">
        <f t="shared" si="270"/>
        <v>0.25493918682178834</v>
      </c>
      <c r="AH539">
        <f t="shared" si="271"/>
        <v>15.780127471965132</v>
      </c>
      <c r="AJ539">
        <f t="shared" si="272"/>
        <v>1.0211564636104878E-2</v>
      </c>
      <c r="AK539">
        <f t="shared" si="273"/>
        <v>7.5165658173530867E-2</v>
      </c>
      <c r="AL539">
        <f t="shared" si="274"/>
        <v>3.6945661224922627E-2</v>
      </c>
      <c r="AM539">
        <f t="shared" si="275"/>
        <v>1.54190691851458E-2</v>
      </c>
      <c r="AN539">
        <f t="shared" si="276"/>
        <v>1.5482826955873942E-2</v>
      </c>
      <c r="AO539">
        <f t="shared" si="277"/>
        <v>0.71285733349249569</v>
      </c>
      <c r="AP539">
        <f t="shared" si="278"/>
        <v>1.1838936263572688E-2</v>
      </c>
      <c r="AQ539">
        <f t="shared" si="279"/>
        <v>2.6297115884986184E-2</v>
      </c>
      <c r="AR539">
        <f t="shared" si="280"/>
        <v>1.0002969848159567E-2</v>
      </c>
      <c r="AS539">
        <f t="shared" si="281"/>
        <v>5.731570847699566E-3</v>
      </c>
      <c r="AT539">
        <f t="shared" si="282"/>
        <v>2.3173447651016782E-2</v>
      </c>
      <c r="AU539">
        <f t="shared" si="283"/>
        <v>7.7327219899524825E-3</v>
      </c>
      <c r="AV539">
        <f t="shared" si="284"/>
        <v>1.7360926358910598E-2</v>
      </c>
      <c r="AW539">
        <f t="shared" si="285"/>
        <v>1.5624485990701988E-2</v>
      </c>
      <c r="AX539">
        <f t="shared" si="286"/>
        <v>1.6155711496926219E-2</v>
      </c>
      <c r="AY539">
        <f t="shared" si="287"/>
        <v>0.99999999999999989</v>
      </c>
      <c r="BA539" cm="1">
        <f t="array" ref="BA539">SUM(AJ539:AX539*C539:Q539)</f>
        <v>7.2335479309063644E-2</v>
      </c>
    </row>
    <row r="540" spans="2:53" x14ac:dyDescent="0.3">
      <c r="B540" s="1">
        <f>'Problem 1 and 2'!B541</f>
        <v>40809</v>
      </c>
      <c r="C540" s="5">
        <f>('Problem 1 and 2'!C541-'Problem 1 and 2'!C542)/'Problem 1 and 2'!C542</f>
        <v>-8.2670906200317903E-2</v>
      </c>
      <c r="D540" s="5">
        <f>('Problem 1 and 2'!D541-'Problem 1 and 2'!D542)/'Problem 1 and 2'!D542</f>
        <v>-0.1230440967283071</v>
      </c>
      <c r="E540" s="5">
        <f>('Problem 1 and 2'!E541-'Problem 1 and 2'!E542)/'Problem 1 and 2'!E542</f>
        <v>-1.3087248322147575E-2</v>
      </c>
      <c r="F540" s="5">
        <f>('Problem 1 and 2'!F541-'Problem 1 and 2'!F542)/'Problem 1 and 2'!F542</f>
        <v>-2.9865125240847692E-2</v>
      </c>
      <c r="G540" s="5">
        <f>('Problem 1 and 2'!G541-'Problem 1 and 2'!G542)/'Problem 1 and 2'!G542</f>
        <v>-7.7574047954865999E-2</v>
      </c>
      <c r="H540" s="5">
        <f>('Problem 1 and 2'!H541-'Problem 1 and 2'!H542)/'Problem 1 and 2'!H542</f>
        <v>-4.682779456193345E-2</v>
      </c>
      <c r="I540" s="5">
        <f>('Problem 1 and 2'!I541-'Problem 1 and 2'!I542)/'Problem 1 and 2'!I542</f>
        <v>-5.858421480878765E-2</v>
      </c>
      <c r="J540" s="5">
        <f>('Problem 1 and 2'!J541-'Problem 1 and 2'!J542)/'Problem 1 and 2'!J542</f>
        <v>-9.6000000000000071E-2</v>
      </c>
      <c r="K540" s="5">
        <f>('Problem 1 and 2'!K541-'Problem 1 and 2'!K542)/'Problem 1 and 2'!K542</f>
        <v>-4.599056603773586E-2</v>
      </c>
      <c r="L540" s="5">
        <f>('Problem 1 and 2'!L541-'Problem 1 and 2'!L542)/'Problem 1 and 2'!L542</f>
        <v>-4.2841648590021833E-2</v>
      </c>
      <c r="M540" s="5">
        <f>('Problem 1 and 2'!M541-'Problem 1 and 2'!M542)/'Problem 1 and 2'!M542</f>
        <v>-3.6724864539434007E-2</v>
      </c>
      <c r="N540" s="5">
        <f>('Problem 1 and 2'!N541-'Problem 1 and 2'!N542)/'Problem 1 and 2'!N542</f>
        <v>-7.099391480730223E-2</v>
      </c>
      <c r="O540" s="5">
        <f>('Problem 1 and 2'!O541-'Problem 1 and 2'!O542)/'Problem 1 and 2'!O542</f>
        <v>-8.0056179775280942E-2</v>
      </c>
      <c r="P540" s="5">
        <f>('Problem 1 and 2'!P541-'Problem 1 and 2'!P542)/'Problem 1 and 2'!P542</f>
        <v>-9.4306049822064142E-2</v>
      </c>
      <c r="Q540" s="5">
        <f>('Problem 1 and 2'!Q541-'Problem 1 and 2'!Q542)/'Problem 1 and 2'!Q542</f>
        <v>-0.10807204803202139</v>
      </c>
      <c r="S540">
        <f t="shared" si="256"/>
        <v>0.15652804676719018</v>
      </c>
      <c r="T540">
        <f t="shared" si="257"/>
        <v>1.1880507571228445</v>
      </c>
      <c r="U540">
        <f t="shared" si="258"/>
        <v>0.56346510141955375</v>
      </c>
      <c r="V540">
        <f t="shared" si="259"/>
        <v>0.24092240057161729</v>
      </c>
      <c r="W540">
        <f t="shared" si="260"/>
        <v>0.23973881901801186</v>
      </c>
      <c r="X540">
        <f t="shared" si="261"/>
        <v>10.302040816326539</v>
      </c>
      <c r="Y540">
        <f t="shared" si="262"/>
        <v>0.17731800766283534</v>
      </c>
      <c r="Z540">
        <f t="shared" si="263"/>
        <v>0.41030340760100725</v>
      </c>
      <c r="AA540">
        <f t="shared" si="264"/>
        <v>0.15139199134020742</v>
      </c>
      <c r="AB540">
        <f t="shared" si="265"/>
        <v>8.5412135534318701E-2</v>
      </c>
      <c r="AC540">
        <f t="shared" si="266"/>
        <v>0.33224754834567249</v>
      </c>
      <c r="AD540">
        <f t="shared" si="267"/>
        <v>0.11655201069379952</v>
      </c>
      <c r="AE540">
        <f t="shared" si="268"/>
        <v>0.27416691869920656</v>
      </c>
      <c r="AF540">
        <f t="shared" si="269"/>
        <v>0.24368387909545686</v>
      </c>
      <c r="AG540">
        <f t="shared" si="270"/>
        <v>0.24970966504082859</v>
      </c>
      <c r="AH540">
        <f t="shared" si="271"/>
        <v>14.731531505239088</v>
      </c>
      <c r="AJ540">
        <f t="shared" si="272"/>
        <v>1.0625375013556662E-2</v>
      </c>
      <c r="AK540">
        <f t="shared" si="273"/>
        <v>8.064679199853246E-2</v>
      </c>
      <c r="AL540">
        <f t="shared" si="274"/>
        <v>3.8248915343198658E-2</v>
      </c>
      <c r="AM540">
        <f t="shared" si="275"/>
        <v>1.6354199187364613E-2</v>
      </c>
      <c r="AN540">
        <f t="shared" si="276"/>
        <v>1.62738557720731E-2</v>
      </c>
      <c r="AO540">
        <f t="shared" si="277"/>
        <v>0.69931906351099637</v>
      </c>
      <c r="AP540">
        <f t="shared" si="278"/>
        <v>1.2036630923252913E-2</v>
      </c>
      <c r="AQ540">
        <f t="shared" si="279"/>
        <v>2.7852053770179148E-2</v>
      </c>
      <c r="AR540">
        <f t="shared" si="280"/>
        <v>1.0276731328739765E-2</v>
      </c>
      <c r="AS540">
        <f t="shared" si="281"/>
        <v>5.7979128309872553E-3</v>
      </c>
      <c r="AT540">
        <f t="shared" si="282"/>
        <v>2.2553496778492631E-2</v>
      </c>
      <c r="AU540">
        <f t="shared" si="283"/>
        <v>7.9117375306395829E-3</v>
      </c>
      <c r="AV540">
        <f t="shared" si="284"/>
        <v>1.8610890429260694E-2</v>
      </c>
      <c r="AW540">
        <f t="shared" si="285"/>
        <v>1.6541652781232805E-2</v>
      </c>
      <c r="AX540">
        <f t="shared" si="286"/>
        <v>1.695069280149334E-2</v>
      </c>
      <c r="AY540">
        <f t="shared" si="287"/>
        <v>0.99999999999999989</v>
      </c>
      <c r="BA540" cm="1">
        <f t="array" ref="BA540">SUM(AJ540:AX540*C540:Q540)</f>
        <v>-5.6172241334730907E-2</v>
      </c>
    </row>
    <row r="541" spans="2:53" x14ac:dyDescent="0.3">
      <c r="B541" s="1">
        <f>'Problem 1 and 2'!B542</f>
        <v>40802</v>
      </c>
      <c r="C541" s="5">
        <f>('Problem 1 and 2'!C542-'Problem 1 and 2'!C543)/'Problem 1 and 2'!C543</f>
        <v>6.5198983911939068E-2</v>
      </c>
      <c r="D541" s="5">
        <f>('Problem 1 and 2'!D542-'Problem 1 and 2'!D543)/'Problem 1 and 2'!D543</f>
        <v>2.2545454545454431E-2</v>
      </c>
      <c r="E541" s="5">
        <f>('Problem 1 and 2'!E542-'Problem 1 and 2'!E543)/'Problem 1 and 2'!E543</f>
        <v>3.4004163775156179E-2</v>
      </c>
      <c r="F541" s="5">
        <f>('Problem 1 and 2'!F542-'Problem 1 and 2'!F543)/'Problem 1 and 2'!F543</f>
        <v>7.1207430340557223E-2</v>
      </c>
      <c r="G541" s="5">
        <f>('Problem 1 and 2'!G542-'Problem 1 and 2'!G543)/'Problem 1 and 2'!G543</f>
        <v>4.0352164343360232E-2</v>
      </c>
      <c r="H541" s="5">
        <f>('Problem 1 and 2'!H542-'Problem 1 and 2'!H543)/'Problem 1 and 2'!H543</f>
        <v>7.5839653304442034E-2</v>
      </c>
      <c r="I541" s="5">
        <f>('Problem 1 and 2'!I542-'Problem 1 and 2'!I543)/'Problem 1 and 2'!I543</f>
        <v>4.9530315969257145E-2</v>
      </c>
      <c r="J541" s="5">
        <f>('Problem 1 and 2'!J542-'Problem 1 and 2'!J543)/'Problem 1 and 2'!J543</f>
        <v>0.12757731958762894</v>
      </c>
      <c r="K541" s="5">
        <f>('Problem 1 and 2'!K542-'Problem 1 and 2'!K543)/'Problem 1 and 2'!K543</f>
        <v>4.1129527317372641E-2</v>
      </c>
      <c r="L541" s="5">
        <f>('Problem 1 and 2'!L542-'Problem 1 and 2'!L543)/'Problem 1 and 2'!L543</f>
        <v>0.14038342609771176</v>
      </c>
      <c r="M541" s="5">
        <f>('Problem 1 and 2'!M542-'Problem 1 and 2'!M543)/'Problem 1 and 2'!M543</f>
        <v>5.8636073932440989E-2</v>
      </c>
      <c r="N541" s="5">
        <f>('Problem 1 and 2'!N542-'Problem 1 and 2'!N543)/'Problem 1 and 2'!N543</f>
        <v>7.1156979902227024E-2</v>
      </c>
      <c r="O541" s="5">
        <f>('Problem 1 and 2'!O542-'Problem 1 and 2'!O543)/'Problem 1 and 2'!O543</f>
        <v>6.2686567164179141E-2</v>
      </c>
      <c r="P541" s="5">
        <f>('Problem 1 and 2'!P542-'Problem 1 and 2'!P543)/'Problem 1 and 2'!P543</f>
        <v>1.8115942028985529E-2</v>
      </c>
      <c r="Q541" s="5">
        <f>('Problem 1 and 2'!Q542-'Problem 1 and 2'!Q543)/'Problem 1 and 2'!Q543</f>
        <v>6.5387348969438527E-2</v>
      </c>
      <c r="S541">
        <f t="shared" si="256"/>
        <v>0.17063456051397333</v>
      </c>
      <c r="T541">
        <f t="shared" si="257"/>
        <v>1.3547440101498127</v>
      </c>
      <c r="U541">
        <f t="shared" si="258"/>
        <v>0.57093709698411088</v>
      </c>
      <c r="V541">
        <f t="shared" si="259"/>
        <v>0.2483390782456194</v>
      </c>
      <c r="W541">
        <f t="shared" si="260"/>
        <v>0.25990034049506178</v>
      </c>
      <c r="X541">
        <f t="shared" si="261"/>
        <v>10.808163265306129</v>
      </c>
      <c r="Y541">
        <f t="shared" si="262"/>
        <v>0.18835249042145605</v>
      </c>
      <c r="Z541">
        <f t="shared" si="263"/>
        <v>0.45387545088607001</v>
      </c>
      <c r="AA541">
        <f t="shared" si="264"/>
        <v>0.15869024555809136</v>
      </c>
      <c r="AB541">
        <f t="shared" si="265"/>
        <v>8.9235114971832133E-2</v>
      </c>
      <c r="AC541">
        <f t="shared" si="266"/>
        <v>0.34491448612635123</v>
      </c>
      <c r="AD541">
        <f t="shared" si="267"/>
        <v>0.12545882373808551</v>
      </c>
      <c r="AE541">
        <f t="shared" si="268"/>
        <v>0.29802571925776344</v>
      </c>
      <c r="AF541">
        <f t="shared" si="269"/>
        <v>0.26905764253761644</v>
      </c>
      <c r="AG541">
        <f t="shared" si="270"/>
        <v>0.27996618391638151</v>
      </c>
      <c r="AH541">
        <f t="shared" si="271"/>
        <v>15.620294509108353</v>
      </c>
      <c r="AJ541">
        <f t="shared" si="272"/>
        <v>1.0923901621347445E-2</v>
      </c>
      <c r="AK541">
        <f t="shared" si="273"/>
        <v>8.6729735432315158E-2</v>
      </c>
      <c r="AL541">
        <f t="shared" si="274"/>
        <v>3.6550981586883115E-2</v>
      </c>
      <c r="AM541">
        <f t="shared" si="275"/>
        <v>1.5898488860169081E-2</v>
      </c>
      <c r="AN541">
        <f t="shared" si="276"/>
        <v>1.6638632539451241E-2</v>
      </c>
      <c r="AO541">
        <f t="shared" si="277"/>
        <v>0.6919308249280306</v>
      </c>
      <c r="AP541">
        <f t="shared" si="278"/>
        <v>1.2058190728198229E-2</v>
      </c>
      <c r="AQ541">
        <f t="shared" si="279"/>
        <v>2.9056779346984182E-2</v>
      </c>
      <c r="AR541">
        <f t="shared" si="280"/>
        <v>1.0159235183789746E-2</v>
      </c>
      <c r="AS541">
        <f t="shared" si="281"/>
        <v>5.712767766305445E-3</v>
      </c>
      <c r="AT541">
        <f t="shared" si="282"/>
        <v>2.2081176889797313E-2</v>
      </c>
      <c r="AU541">
        <f t="shared" si="283"/>
        <v>8.0317835022207292E-3</v>
      </c>
      <c r="AV541">
        <f t="shared" si="284"/>
        <v>1.9079391818379712E-2</v>
      </c>
      <c r="AW541">
        <f t="shared" si="285"/>
        <v>1.7224876418349615E-2</v>
      </c>
      <c r="AX541">
        <f t="shared" si="286"/>
        <v>1.7923233377778527E-2</v>
      </c>
      <c r="AY541">
        <f t="shared" si="287"/>
        <v>1</v>
      </c>
      <c r="BA541" cm="1">
        <f t="array" ref="BA541">SUM(AJ541:AX541*C541:Q541)</f>
        <v>6.826010801093102E-2</v>
      </c>
    </row>
    <row r="542" spans="2:53" x14ac:dyDescent="0.3">
      <c r="B542" s="1">
        <f>'Problem 1 and 2'!B543</f>
        <v>40795</v>
      </c>
      <c r="C542" s="5">
        <f>('Problem 1 and 2'!C543-'Problem 1 and 2'!C544)/'Problem 1 and 2'!C544</f>
        <v>-0.10598031794095383</v>
      </c>
      <c r="D542" s="5">
        <f>('Problem 1 and 2'!D543-'Problem 1 and 2'!D544)/'Problem 1 and 2'!D544</f>
        <v>1.7764618800888282E-2</v>
      </c>
      <c r="E542" s="5">
        <f>('Problem 1 and 2'!E543-'Problem 1 and 2'!E544)/'Problem 1 and 2'!E544</f>
        <v>-9.2815400481264659E-3</v>
      </c>
      <c r="F542" s="5">
        <f>('Problem 1 and 2'!F543-'Problem 1 and 2'!F544)/'Problem 1 and 2'!F544</f>
        <v>-6.1046511627906995E-2</v>
      </c>
      <c r="G542" s="5">
        <f>('Problem 1 and 2'!G543-'Problem 1 and 2'!G544)/'Problem 1 and 2'!G544</f>
        <v>-4.5518207282913163E-2</v>
      </c>
      <c r="H542" s="5">
        <f>('Problem 1 and 2'!H543-'Problem 1 and 2'!H544)/'Problem 1 and 2'!H544</f>
        <v>-3.6031331592689328E-2</v>
      </c>
      <c r="I542" s="5">
        <f>('Problem 1 and 2'!I543-'Problem 1 and 2'!I544)/'Problem 1 and 2'!I544</f>
        <v>-5.1053484602917434E-2</v>
      </c>
      <c r="J542" s="5">
        <f>('Problem 1 and 2'!J543-'Problem 1 and 2'!J544)/'Problem 1 and 2'!J544</f>
        <v>-7.6190476190476253E-2</v>
      </c>
      <c r="K542" s="5">
        <f>('Problem 1 and 2'!K543-'Problem 1 and 2'!K544)/'Problem 1 and 2'!K544</f>
        <v>-2.8622540250447182E-2</v>
      </c>
      <c r="L542" s="5">
        <f>('Problem 1 and 2'!L543-'Problem 1 and 2'!L544)/'Problem 1 and 2'!L544</f>
        <v>-0.11348684210526298</v>
      </c>
      <c r="M542" s="5">
        <f>('Problem 1 and 2'!M543-'Problem 1 and 2'!M544)/'Problem 1 and 2'!M544</f>
        <v>-7.2695035460992888E-2</v>
      </c>
      <c r="N542" s="5">
        <f>('Problem 1 and 2'!N543-'Problem 1 and 2'!N544)/'Problem 1 and 2'!N544</f>
        <v>-1.9701810436634808E-2</v>
      </c>
      <c r="O542" s="5">
        <f>('Problem 1 and 2'!O543-'Problem 1 and 2'!O544)/'Problem 1 and 2'!O544</f>
        <v>-6.2937062937062943E-2</v>
      </c>
      <c r="P542" s="5">
        <f>('Problem 1 and 2'!P543-'Problem 1 and 2'!P544)/'Problem 1 and 2'!P544</f>
        <v>-9.5081967213114627E-2</v>
      </c>
      <c r="Q542" s="5">
        <f>('Problem 1 and 2'!Q543-'Problem 1 and 2'!Q544)/'Problem 1 and 2'!Q544</f>
        <v>-6.8828590337524836E-2</v>
      </c>
      <c r="S542">
        <f t="shared" si="256"/>
        <v>0.16019031475914347</v>
      </c>
      <c r="T542">
        <f t="shared" si="257"/>
        <v>1.3248741208790844</v>
      </c>
      <c r="U542">
        <f t="shared" si="258"/>
        <v>0.55216131325778772</v>
      </c>
      <c r="V542">
        <f t="shared" si="259"/>
        <v>0.23183098922929213</v>
      </c>
      <c r="W542">
        <f t="shared" si="260"/>
        <v>0.24981957975653685</v>
      </c>
      <c r="X542">
        <f t="shared" si="261"/>
        <v>10.046258503401367</v>
      </c>
      <c r="Y542">
        <f t="shared" si="262"/>
        <v>0.17946360153256716</v>
      </c>
      <c r="Z542">
        <f t="shared" si="263"/>
        <v>0.4025226855858175</v>
      </c>
      <c r="AA542">
        <f t="shared" si="264"/>
        <v>0.1524212323196526</v>
      </c>
      <c r="AB542">
        <f t="shared" si="265"/>
        <v>7.8250098107078406E-2</v>
      </c>
      <c r="AC542">
        <f t="shared" si="266"/>
        <v>0.32581025209647507</v>
      </c>
      <c r="AD542">
        <f t="shared" si="267"/>
        <v>0.11712459153236074</v>
      </c>
      <c r="AE542">
        <f t="shared" si="268"/>
        <v>0.28044555042514252</v>
      </c>
      <c r="AF542">
        <f t="shared" si="269"/>
        <v>0.2642701400013599</v>
      </c>
      <c r="AG542">
        <f t="shared" si="270"/>
        <v>0.26278346949322801</v>
      </c>
      <c r="AH542">
        <f t="shared" si="271"/>
        <v>14.628226442376894</v>
      </c>
      <c r="AJ542">
        <f t="shared" si="272"/>
        <v>1.0950768050396317E-2</v>
      </c>
      <c r="AK542">
        <f t="shared" si="273"/>
        <v>9.056970276594993E-2</v>
      </c>
      <c r="AL542">
        <f t="shared" si="274"/>
        <v>3.7746292445830415E-2</v>
      </c>
      <c r="AM542">
        <f t="shared" si="275"/>
        <v>1.5848195277979486E-2</v>
      </c>
      <c r="AN542">
        <f t="shared" si="276"/>
        <v>1.7077913084037853E-2</v>
      </c>
      <c r="AO542">
        <f t="shared" si="277"/>
        <v>0.68677214855644397</v>
      </c>
      <c r="AP542">
        <f t="shared" si="278"/>
        <v>1.2268308960044147E-2</v>
      </c>
      <c r="AQ542">
        <f t="shared" si="279"/>
        <v>2.7516848140916039E-2</v>
      </c>
      <c r="AR542">
        <f t="shared" si="280"/>
        <v>1.0419665905505778E-2</v>
      </c>
      <c r="AS542">
        <f t="shared" si="281"/>
        <v>5.3492539519619164E-3</v>
      </c>
      <c r="AT542">
        <f t="shared" si="282"/>
        <v>2.2272710460143466E-2</v>
      </c>
      <c r="AU542">
        <f t="shared" si="283"/>
        <v>8.0067526978567557E-3</v>
      </c>
      <c r="AV542">
        <f t="shared" si="284"/>
        <v>1.917153467167506E-2</v>
      </c>
      <c r="AW542">
        <f t="shared" si="285"/>
        <v>1.8065767647388119E-2</v>
      </c>
      <c r="AX542">
        <f t="shared" si="286"/>
        <v>1.7964137383870656E-2</v>
      </c>
      <c r="AY542">
        <f t="shared" si="287"/>
        <v>1</v>
      </c>
      <c r="BA542" cm="1">
        <f t="array" ref="BA542">SUM(AJ542:AX542*C542:Q542)</f>
        <v>-3.5957928394251167E-2</v>
      </c>
    </row>
    <row r="543" spans="2:53" x14ac:dyDescent="0.3">
      <c r="B543" s="1">
        <f>'Problem 1 and 2'!B544</f>
        <v>40788</v>
      </c>
      <c r="C543" s="5">
        <f>('Problem 1 and 2'!C544-'Problem 1 and 2'!C545)/'Problem 1 and 2'!C545</f>
        <v>4.6751188589540346E-2</v>
      </c>
      <c r="D543" s="5">
        <f>('Problem 1 and 2'!D544-'Problem 1 and 2'!D545)/'Problem 1 and 2'!D545</f>
        <v>1.2743628185906972E-2</v>
      </c>
      <c r="E543" s="5">
        <f>('Problem 1 and 2'!E544-'Problem 1 and 2'!E545)/'Problem 1 and 2'!E545</f>
        <v>6.9228106611284191E-3</v>
      </c>
      <c r="F543" s="5">
        <f>('Problem 1 and 2'!F544-'Problem 1 and 2'!F545)/'Problem 1 and 2'!F545</f>
        <v>2.788844621513947E-2</v>
      </c>
      <c r="G543" s="5">
        <f>('Problem 1 and 2'!G544-'Problem 1 and 2'!G545)/'Problem 1 and 2'!G545</f>
        <v>4.7688921496698455E-2</v>
      </c>
      <c r="H543" s="5">
        <f>('Problem 1 and 2'!H544-'Problem 1 and 2'!H545)/'Problem 1 and 2'!H545</f>
        <v>-5.2192066805842546E-4</v>
      </c>
      <c r="I543" s="5">
        <f>('Problem 1 and 2'!I544-'Problem 1 and 2'!I545)/'Problem 1 and 2'!I545</f>
        <v>3.6974789915966436E-2</v>
      </c>
      <c r="J543" s="5">
        <f>('Problem 1 and 2'!J544-'Problem 1 and 2'!J545)/'Problem 1 and 2'!J545</f>
        <v>9.4462540716612378E-2</v>
      </c>
      <c r="K543" s="5">
        <f>('Problem 1 and 2'!K544-'Problem 1 and 2'!K545)/'Problem 1 and 2'!K545</f>
        <v>1.0240963855421645E-2</v>
      </c>
      <c r="L543" s="5">
        <f>('Problem 1 and 2'!L544-'Problem 1 and 2'!L545)/'Problem 1 and 2'!L545</f>
        <v>1.1086474501108608E-2</v>
      </c>
      <c r="M543" s="5">
        <f>('Problem 1 and 2'!M544-'Problem 1 and 2'!M545)/'Problem 1 and 2'!M545</f>
        <v>7.7427039904704375E-3</v>
      </c>
      <c r="N543" s="5">
        <f>('Problem 1 and 2'!N544-'Problem 1 and 2'!N545)/'Problem 1 and 2'!N545</f>
        <v>5.4463784390791789E-2</v>
      </c>
      <c r="O543" s="5">
        <f>('Problem 1 and 2'!O544-'Problem 1 and 2'!O545)/'Problem 1 and 2'!O545</f>
        <v>4.3034281546316604E-2</v>
      </c>
      <c r="P543" s="5">
        <f>('Problem 1 and 2'!P544-'Problem 1 and 2'!P545)/'Problem 1 and 2'!P545</f>
        <v>5.719237435008654E-2</v>
      </c>
      <c r="Q543" s="5">
        <f>('Problem 1 and 2'!Q544-'Problem 1 and 2'!Q545)/'Problem 1 and 2'!Q545</f>
        <v>4.1350792556857439E-2</v>
      </c>
      <c r="S543">
        <f t="shared" si="256"/>
        <v>0.17917985249519774</v>
      </c>
      <c r="T543">
        <f t="shared" si="257"/>
        <v>1.3017490453146494</v>
      </c>
      <c r="U543">
        <f t="shared" si="258"/>
        <v>0.55733423326401954</v>
      </c>
      <c r="V543">
        <f t="shared" si="259"/>
        <v>0.24690359224419967</v>
      </c>
      <c r="W543">
        <f t="shared" si="260"/>
        <v>0.26173320608388451</v>
      </c>
      <c r="X543">
        <f t="shared" si="261"/>
        <v>10.421768707483</v>
      </c>
      <c r="Y543">
        <f t="shared" si="262"/>
        <v>0.18911877394636029</v>
      </c>
      <c r="Z543">
        <f t="shared" si="263"/>
        <v>0.43572043285062723</v>
      </c>
      <c r="AA543">
        <f t="shared" si="264"/>
        <v>0.15691246568450423</v>
      </c>
      <c r="AB543">
        <f t="shared" si="265"/>
        <v>8.8267272076259104E-2</v>
      </c>
      <c r="AC543">
        <f t="shared" si="266"/>
        <v>0.35135178237554865</v>
      </c>
      <c r="AD543">
        <f t="shared" si="267"/>
        <v>0.11947853497977919</v>
      </c>
      <c r="AE543">
        <f t="shared" si="268"/>
        <v>0.29928144560295061</v>
      </c>
      <c r="AF543">
        <f t="shared" si="269"/>
        <v>0.29203765471164772</v>
      </c>
      <c r="AG543">
        <f t="shared" si="270"/>
        <v>0.28220740753679285</v>
      </c>
      <c r="AH543">
        <f t="shared" si="271"/>
        <v>15.183044406649419</v>
      </c>
      <c r="AJ543">
        <f t="shared" si="272"/>
        <v>1.1801312549459835E-2</v>
      </c>
      <c r="AK543">
        <f t="shared" si="273"/>
        <v>8.5737024173132767E-2</v>
      </c>
      <c r="AL543">
        <f t="shared" si="274"/>
        <v>3.6707673266102997E-2</v>
      </c>
      <c r="AM543">
        <f t="shared" si="275"/>
        <v>1.6261797412386422E-2</v>
      </c>
      <c r="AN543">
        <f t="shared" si="276"/>
        <v>1.7238519434828129E-2</v>
      </c>
      <c r="AO543">
        <f t="shared" si="277"/>
        <v>0.68640836635627456</v>
      </c>
      <c r="AP543">
        <f t="shared" si="278"/>
        <v>1.2455919174123977E-2</v>
      </c>
      <c r="AQ543">
        <f t="shared" si="279"/>
        <v>2.8697830367920372E-2</v>
      </c>
      <c r="AR543">
        <f t="shared" si="280"/>
        <v>1.0334716904060714E-2</v>
      </c>
      <c r="AS543">
        <f t="shared" si="281"/>
        <v>5.8135423774169047E-3</v>
      </c>
      <c r="AT543">
        <f t="shared" si="282"/>
        <v>2.31410626857993E-2</v>
      </c>
      <c r="AU543">
        <f t="shared" si="283"/>
        <v>7.8692080309963088E-3</v>
      </c>
      <c r="AV543">
        <f t="shared" si="284"/>
        <v>1.9711557022903801E-2</v>
      </c>
      <c r="AW543">
        <f t="shared" si="285"/>
        <v>1.9234459630754274E-2</v>
      </c>
      <c r="AX543">
        <f t="shared" si="286"/>
        <v>1.858701061383974E-2</v>
      </c>
      <c r="AY543">
        <f t="shared" si="287"/>
        <v>1.0000000000000004</v>
      </c>
      <c r="BA543" cm="1">
        <f t="array" ref="BA543">SUM(AJ543:AX543*C543:Q543)</f>
        <v>9.4821984618949501E-3</v>
      </c>
    </row>
    <row r="544" spans="2:53" x14ac:dyDescent="0.3">
      <c r="B544" s="1">
        <f>'Problem 1 and 2'!B545</f>
        <v>40781</v>
      </c>
      <c r="C544" s="5">
        <f>('Problem 1 and 2'!C545-'Problem 1 and 2'!C546)/'Problem 1 and 2'!C546</f>
        <v>1.5873015873016099E-3</v>
      </c>
      <c r="D544" s="5">
        <f>('Problem 1 and 2'!D545-'Problem 1 and 2'!D546)/'Problem 1 and 2'!D546</f>
        <v>3.8940809968847391E-2</v>
      </c>
      <c r="E544" s="5">
        <f>('Problem 1 and 2'!E545-'Problem 1 and 2'!E546)/'Problem 1 and 2'!E546</f>
        <v>2.0811654526533678E-3</v>
      </c>
      <c r="F544" s="5">
        <f>('Problem 1 and 2'!F545-'Problem 1 and 2'!F546)/'Problem 1 and 2'!F546</f>
        <v>-5.9405940594058808E-3</v>
      </c>
      <c r="G544" s="5">
        <f>('Problem 1 and 2'!G545-'Problem 1 and 2'!G546)/'Problem 1 and 2'!G546</f>
        <v>3.3358605003790794E-2</v>
      </c>
      <c r="H544" s="5">
        <f>('Problem 1 and 2'!H545-'Problem 1 and 2'!H546)/'Problem 1 and 2'!H546</f>
        <v>1.9148936170212735E-2</v>
      </c>
      <c r="I544" s="5">
        <f>('Problem 1 and 2'!I545-'Problem 1 and 2'!I546)/'Problem 1 and 2'!I546</f>
        <v>2.4978466838932005E-2</v>
      </c>
      <c r="J544" s="5">
        <f>('Problem 1 and 2'!J545-'Problem 1 and 2'!J546)/'Problem 1 and 2'!J546</f>
        <v>5.3534660260809969E-2</v>
      </c>
      <c r="K544" s="5">
        <f>('Problem 1 and 2'!K545-'Problem 1 and 2'!K546)/'Problem 1 and 2'!K546</f>
        <v>4.2713567839196061E-2</v>
      </c>
      <c r="L544" s="5">
        <f>('Problem 1 and 2'!L545-'Problem 1 and 2'!L546)/'Problem 1 and 2'!L546</f>
        <v>2.5874324708558331E-2</v>
      </c>
      <c r="M544" s="5">
        <f>('Problem 1 and 2'!M545-'Problem 1 and 2'!M546)/'Problem 1 and 2'!M546</f>
        <v>2.5030525030525018E-2</v>
      </c>
      <c r="N544" s="5">
        <f>('Problem 1 and 2'!N545-'Problem 1 and 2'!N546)/'Problem 1 and 2'!N546</f>
        <v>9.0651558073654073E-3</v>
      </c>
      <c r="O544" s="5">
        <f>('Problem 1 and 2'!O545-'Problem 1 and 2'!O546)/'Problem 1 and 2'!O546</f>
        <v>5.1380368098159421E-2</v>
      </c>
      <c r="P544" s="5">
        <f>('Problem 1 and 2'!P545-'Problem 1 and 2'!P546)/'Problem 1 and 2'!P546</f>
        <v>-8.5910652920961495E-3</v>
      </c>
      <c r="Q544" s="5">
        <f>('Problem 1 and 2'!Q545-'Problem 1 and 2'!Q546)/'Problem 1 and 2'!Q546</f>
        <v>1.3268156424581019E-2</v>
      </c>
      <c r="S544">
        <f t="shared" si="256"/>
        <v>0.17117711873500344</v>
      </c>
      <c r="T544">
        <f t="shared" si="257"/>
        <v>1.285368783456508</v>
      </c>
      <c r="U544">
        <f t="shared" si="258"/>
        <v>0.55350244066681076</v>
      </c>
      <c r="V544">
        <f t="shared" si="259"/>
        <v>0.24020465757090742</v>
      </c>
      <c r="W544">
        <f t="shared" si="260"/>
        <v>0.24981957975653682</v>
      </c>
      <c r="X544">
        <f t="shared" si="261"/>
        <v>10.427210884353748</v>
      </c>
      <c r="Y544">
        <f t="shared" si="262"/>
        <v>0.18237547892720318</v>
      </c>
      <c r="Z544">
        <f t="shared" si="263"/>
        <v>0.39811360977721</v>
      </c>
      <c r="AA544">
        <f t="shared" si="264"/>
        <v>0.15532182053445259</v>
      </c>
      <c r="AB544">
        <f t="shared" si="265"/>
        <v>8.7299429180686089E-2</v>
      </c>
      <c r="AC544">
        <f t="shared" si="266"/>
        <v>0.34865227104524005</v>
      </c>
      <c r="AD544">
        <f t="shared" si="267"/>
        <v>0.11330738594195246</v>
      </c>
      <c r="AE544">
        <f t="shared" si="268"/>
        <v>0.28693346987527646</v>
      </c>
      <c r="AF544">
        <f t="shared" si="269"/>
        <v>0.27623889634200122</v>
      </c>
      <c r="AG544">
        <f t="shared" si="270"/>
        <v>0.27100128943473617</v>
      </c>
      <c r="AH544">
        <f t="shared" si="271"/>
        <v>15.046527115598273</v>
      </c>
      <c r="AJ544">
        <f t="shared" si="272"/>
        <v>1.1376520137829636E-2</v>
      </c>
      <c r="AK544">
        <f t="shared" si="273"/>
        <v>8.5426276348115282E-2</v>
      </c>
      <c r="AL544">
        <f t="shared" si="274"/>
        <v>3.6786059428491759E-2</v>
      </c>
      <c r="AM544">
        <f t="shared" si="275"/>
        <v>1.5964126188420889E-2</v>
      </c>
      <c r="AN544">
        <f t="shared" si="276"/>
        <v>1.6603138906223516E-2</v>
      </c>
      <c r="AO544">
        <f t="shared" si="277"/>
        <v>0.69299784623018945</v>
      </c>
      <c r="AP544">
        <f t="shared" si="278"/>
        <v>1.2120768967221687E-2</v>
      </c>
      <c r="AQ544">
        <f t="shared" si="279"/>
        <v>2.6458837093677107E-2</v>
      </c>
      <c r="AR544">
        <f t="shared" si="280"/>
        <v>1.0322768791838698E-2</v>
      </c>
      <c r="AS544">
        <f t="shared" si="281"/>
        <v>5.8019653644983266E-3</v>
      </c>
      <c r="AT544">
        <f t="shared" si="282"/>
        <v>2.3171610855225386E-2</v>
      </c>
      <c r="AU544">
        <f t="shared" si="283"/>
        <v>7.530467666820616E-3</v>
      </c>
      <c r="AV544">
        <f t="shared" si="284"/>
        <v>1.9069747302540088E-2</v>
      </c>
      <c r="AW544">
        <f t="shared" si="285"/>
        <v>1.8358980395923576E-2</v>
      </c>
      <c r="AX544">
        <f t="shared" si="286"/>
        <v>1.8010886322983956E-2</v>
      </c>
      <c r="AY544">
        <f t="shared" si="287"/>
        <v>0.99999999999999989</v>
      </c>
      <c r="BA544" cm="1">
        <f t="array" ref="BA544">SUM(AJ544:AX544*C544:Q544)</f>
        <v>2.1169965364306174E-2</v>
      </c>
    </row>
    <row r="545" spans="2:53" x14ac:dyDescent="0.3">
      <c r="B545" s="1">
        <f>'Problem 1 and 2'!B546</f>
        <v>40774</v>
      </c>
      <c r="C545" s="5">
        <f>('Problem 1 and 2'!C546-'Problem 1 and 2'!C547)/'Problem 1 and 2'!C547</f>
        <v>-0.12072575017445925</v>
      </c>
      <c r="D545" s="5">
        <f>('Problem 1 and 2'!D546-'Problem 1 and 2'!D547)/'Problem 1 and 2'!D547</f>
        <v>-6.8890500362581597E-2</v>
      </c>
      <c r="E545" s="5">
        <f>('Problem 1 and 2'!E546-'Problem 1 and 2'!E547)/'Problem 1 and 2'!E547</f>
        <v>-2.0720108695652061E-2</v>
      </c>
      <c r="F545" s="5">
        <f>('Problem 1 and 2'!F546-'Problem 1 and 2'!F547)/'Problem 1 and 2'!F547</f>
        <v>-0.13304721030042913</v>
      </c>
      <c r="G545" s="5">
        <f>('Problem 1 and 2'!G546-'Problem 1 and 2'!G547)/'Problem 1 and 2'!G547</f>
        <v>-0.10878378378378374</v>
      </c>
      <c r="H545" s="5">
        <f>('Problem 1 and 2'!H546-'Problem 1 and 2'!H547)/'Problem 1 and 2'!H547</f>
        <v>-6.8845963348192207E-2</v>
      </c>
      <c r="I545" s="5">
        <f>('Problem 1 and 2'!I546-'Problem 1 and 2'!I547)/'Problem 1 and 2'!I547</f>
        <v>-7.4162679425837402E-2</v>
      </c>
      <c r="J545" s="5">
        <f>('Problem 1 and 2'!J546-'Problem 1 and 2'!J547)/'Problem 1 and 2'!J547</f>
        <v>-0.16504297994269349</v>
      </c>
      <c r="K545" s="5">
        <f>('Problem 1 and 2'!K546-'Problem 1 and 2'!K547)/'Problem 1 and 2'!K547</f>
        <v>-7.2261072261072354E-2</v>
      </c>
      <c r="L545" s="5">
        <f>('Problem 1 and 2'!L546-'Problem 1 and 2'!L547)/'Problem 1 and 2'!L547</f>
        <v>-0.11343584572724981</v>
      </c>
      <c r="M545" s="5">
        <f>('Problem 1 and 2'!M546-'Problem 1 and 2'!M547)/'Problem 1 and 2'!M547</f>
        <v>-7.5620767494356478E-2</v>
      </c>
      <c r="N545" s="5">
        <f>('Problem 1 and 2'!N546-'Problem 1 and 2'!N547)/'Problem 1 and 2'!N547</f>
        <v>-8.0250130276185536E-2</v>
      </c>
      <c r="O545" s="5">
        <f>('Problem 1 and 2'!O546-'Problem 1 and 2'!O547)/'Problem 1 and 2'!O547</f>
        <v>-0.12483221476510063</v>
      </c>
      <c r="P545" s="5">
        <f>('Problem 1 and 2'!P546-'Problem 1 and 2'!P547)/'Problem 1 and 2'!P547</f>
        <v>-0.14348785871964681</v>
      </c>
      <c r="Q545" s="5">
        <f>('Problem 1 and 2'!Q546-'Problem 1 and 2'!Q547)/'Problem 1 and 2'!Q547</f>
        <v>-0.12254901960784312</v>
      </c>
      <c r="S545">
        <f t="shared" si="256"/>
        <v>0.17090583962448838</v>
      </c>
      <c r="T545">
        <f t="shared" si="257"/>
        <v>1.2371915426972686</v>
      </c>
      <c r="U545">
        <f t="shared" si="258"/>
        <v>0.55235290288764816</v>
      </c>
      <c r="V545">
        <f t="shared" si="259"/>
        <v>0.24164014357232716</v>
      </c>
      <c r="W545">
        <f t="shared" si="260"/>
        <v>0.24175497116571681</v>
      </c>
      <c r="X545">
        <f t="shared" si="261"/>
        <v>10.231292517006811</v>
      </c>
      <c r="Y545">
        <f t="shared" si="262"/>
        <v>0.17793103448275874</v>
      </c>
      <c r="Z545">
        <f t="shared" si="263"/>
        <v>0.37788373253771657</v>
      </c>
      <c r="AA545">
        <f t="shared" si="264"/>
        <v>0.14895923993424609</v>
      </c>
      <c r="AB545">
        <f t="shared" si="265"/>
        <v>8.5097586593257474E-2</v>
      </c>
      <c r="AC545">
        <f t="shared" si="266"/>
        <v>0.34013842761888224</v>
      </c>
      <c r="AD545">
        <f t="shared" si="267"/>
        <v>0.11228946445117692</v>
      </c>
      <c r="AE545">
        <f t="shared" si="268"/>
        <v>0.27291119235401934</v>
      </c>
      <c r="AF545">
        <f t="shared" si="269"/>
        <v>0.27863264761012946</v>
      </c>
      <c r="AG545">
        <f t="shared" si="270"/>
        <v>0.2674526853690849</v>
      </c>
      <c r="AH545">
        <f t="shared" si="271"/>
        <v>14.73643392790553</v>
      </c>
      <c r="AJ545">
        <f t="shared" si="272"/>
        <v>1.1597503199254598E-2</v>
      </c>
      <c r="AK545">
        <f t="shared" si="273"/>
        <v>8.3954608608156595E-2</v>
      </c>
      <c r="AL545">
        <f t="shared" si="274"/>
        <v>3.748212800938832E-2</v>
      </c>
      <c r="AM545">
        <f t="shared" si="275"/>
        <v>1.6397463915252063E-2</v>
      </c>
      <c r="AN545">
        <f t="shared" si="276"/>
        <v>1.6405256003483953E-2</v>
      </c>
      <c r="AO545">
        <f t="shared" si="277"/>
        <v>0.69428550808567091</v>
      </c>
      <c r="AP545">
        <f t="shared" si="278"/>
        <v>1.2074226054501629E-2</v>
      </c>
      <c r="AQ545">
        <f t="shared" si="279"/>
        <v>2.5642820670619643E-2</v>
      </c>
      <c r="AR545">
        <f t="shared" si="280"/>
        <v>1.01082283992853E-2</v>
      </c>
      <c r="AS545">
        <f t="shared" si="281"/>
        <v>5.7746390347608529E-3</v>
      </c>
      <c r="AT545">
        <f t="shared" si="282"/>
        <v>2.3081461178662895E-2</v>
      </c>
      <c r="AU545">
        <f t="shared" si="283"/>
        <v>7.6198532834012766E-3</v>
      </c>
      <c r="AV545">
        <f t="shared" si="284"/>
        <v>1.851948671497948E-2</v>
      </c>
      <c r="AW545">
        <f t="shared" si="285"/>
        <v>1.8907739075360624E-2</v>
      </c>
      <c r="AX545">
        <f t="shared" si="286"/>
        <v>1.8149077767221911E-2</v>
      </c>
      <c r="AY545">
        <f t="shared" si="287"/>
        <v>1</v>
      </c>
      <c r="BA545" cm="1">
        <f t="array" ref="BA545">SUM(AJ545:AX545*C545:Q545)</f>
        <v>-7.5844493560350904E-2</v>
      </c>
    </row>
    <row r="546" spans="2:53" x14ac:dyDescent="0.3">
      <c r="B546" s="1">
        <f>'Problem 1 and 2'!B547</f>
        <v>40767</v>
      </c>
      <c r="C546" s="5">
        <f>('Problem 1 and 2'!C547-'Problem 1 and 2'!C548)/'Problem 1 and 2'!C548</f>
        <v>2.2111269614836112E-2</v>
      </c>
      <c r="D546" s="5">
        <f>('Problem 1 and 2'!D547-'Problem 1 and 2'!D548)/'Problem 1 and 2'!D548</f>
        <v>6.2403697996918243E-2</v>
      </c>
      <c r="E546" s="5">
        <f>('Problem 1 and 2'!E547-'Problem 1 and 2'!E548)/'Problem 1 and 2'!E548</f>
        <v>3.4070951879171016E-2</v>
      </c>
      <c r="F546" s="5">
        <f>('Problem 1 and 2'!F547-'Problem 1 and 2'!F548)/'Problem 1 and 2'!F548</f>
        <v>2.6431718061673905E-2</v>
      </c>
      <c r="G546" s="5">
        <f>('Problem 1 and 2'!G547-'Problem 1 and 2'!G548)/'Problem 1 and 2'!G548</f>
        <v>-4.0376850605652378E-3</v>
      </c>
      <c r="H546" s="5">
        <f>('Problem 1 and 2'!H547-'Problem 1 and 2'!H548)/'Problem 1 and 2'!H548</f>
        <v>3.7512846865364907E-2</v>
      </c>
      <c r="I546" s="5">
        <f>('Problem 1 and 2'!I547-'Problem 1 and 2'!I548)/'Problem 1 and 2'!I548</f>
        <v>2.955665024630549E-2</v>
      </c>
      <c r="J546" s="5">
        <f>('Problem 1 and 2'!J547-'Problem 1 and 2'!J548)/'Problem 1 and 2'!J548</f>
        <v>2.8891509433962299E-2</v>
      </c>
      <c r="K546" s="5">
        <f>('Problem 1 and 2'!K547-'Problem 1 and 2'!K548)/'Problem 1 and 2'!K548</f>
        <v>-1.0380622837370254E-2</v>
      </c>
      <c r="L546" s="5">
        <f>('Problem 1 and 2'!L547-'Problem 1 and 2'!L548)/'Problem 1 and 2'!L548</f>
        <v>-3.2439024390243862E-2</v>
      </c>
      <c r="M546" s="5">
        <f>('Problem 1 and 2'!M547-'Problem 1 and 2'!M548)/'Problem 1 and 2'!M548</f>
        <v>-3.5383777898748074E-2</v>
      </c>
      <c r="N546" s="5">
        <f>('Problem 1 and 2'!N547-'Problem 1 and 2'!N548)/'Problem 1 and 2'!N548</f>
        <v>4.9781181619255981E-2</v>
      </c>
      <c r="O546" s="5">
        <f>('Problem 1 and 2'!O547-'Problem 1 and 2'!O548)/'Problem 1 and 2'!O548</f>
        <v>1.1541072640868897E-2</v>
      </c>
      <c r="P546" s="5">
        <f>('Problem 1 and 2'!P547-'Problem 1 and 2'!P548)/'Problem 1 and 2'!P548</f>
        <v>-1.1636363636363705E-2</v>
      </c>
      <c r="Q546" s="5">
        <f>('Problem 1 and 2'!Q547-'Problem 1 and 2'!Q548)/'Problem 1 and 2'!Q548</f>
        <v>-3.0543677458766258E-3</v>
      </c>
      <c r="S546">
        <f t="shared" si="256"/>
        <v>0.19437148268404114</v>
      </c>
      <c r="T546">
        <f t="shared" si="257"/>
        <v>1.3287283001398236</v>
      </c>
      <c r="U546">
        <f t="shared" si="258"/>
        <v>0.56403987030913494</v>
      </c>
      <c r="V546">
        <f t="shared" si="259"/>
        <v>0.27872353194233773</v>
      </c>
      <c r="W546">
        <f t="shared" si="260"/>
        <v>0.2712641071457626</v>
      </c>
      <c r="X546">
        <f t="shared" si="261"/>
        <v>10.987755102040824</v>
      </c>
      <c r="Y546">
        <f t="shared" si="262"/>
        <v>0.19218390804597715</v>
      </c>
      <c r="Z546">
        <f t="shared" si="263"/>
        <v>0.4525786638835384</v>
      </c>
      <c r="AA546">
        <f t="shared" si="264"/>
        <v>0.16056159279344617</v>
      </c>
      <c r="AB546">
        <f t="shared" si="265"/>
        <v>9.5985819168453917E-2</v>
      </c>
      <c r="AC546">
        <f t="shared" si="266"/>
        <v>0.36796415979283226</v>
      </c>
      <c r="AD546">
        <f t="shared" si="267"/>
        <v>0.12208695879989151</v>
      </c>
      <c r="AE546">
        <f t="shared" si="268"/>
        <v>0.31183870905482269</v>
      </c>
      <c r="AF546">
        <f t="shared" si="269"/>
        <v>0.32531079733863055</v>
      </c>
      <c r="AG546">
        <f t="shared" si="270"/>
        <v>0.30480641237594031</v>
      </c>
      <c r="AH546">
        <f t="shared" si="271"/>
        <v>15.958199415515461</v>
      </c>
      <c r="AJ546">
        <f t="shared" si="272"/>
        <v>1.2180038463177884E-2</v>
      </c>
      <c r="AK546">
        <f t="shared" si="273"/>
        <v>8.3263046509367403E-2</v>
      </c>
      <c r="AL546">
        <f t="shared" si="274"/>
        <v>3.5344831557922729E-2</v>
      </c>
      <c r="AM546">
        <f t="shared" si="275"/>
        <v>1.7465850919956984E-2</v>
      </c>
      <c r="AN546">
        <f t="shared" si="276"/>
        <v>1.6998415678527262E-2</v>
      </c>
      <c r="AO546">
        <f t="shared" si="277"/>
        <v>0.68853351283215003</v>
      </c>
      <c r="AP546">
        <f t="shared" si="278"/>
        <v>1.2042956917753837E-2</v>
      </c>
      <c r="AQ546">
        <f t="shared" si="279"/>
        <v>2.8360258704595201E-2</v>
      </c>
      <c r="AR546">
        <f t="shared" si="280"/>
        <v>1.0061385286195832E-2</v>
      </c>
      <c r="AS546">
        <f t="shared" si="281"/>
        <v>6.0148276550004189E-3</v>
      </c>
      <c r="AT546">
        <f t="shared" si="282"/>
        <v>2.3057999853985829E-2</v>
      </c>
      <c r="AU546">
        <f t="shared" si="283"/>
        <v>7.6504219317620314E-3</v>
      </c>
      <c r="AV546">
        <f t="shared" si="284"/>
        <v>1.9540970816020478E-2</v>
      </c>
      <c r="AW546">
        <f t="shared" si="285"/>
        <v>2.0385181865965721E-2</v>
      </c>
      <c r="AX546">
        <f t="shared" si="286"/>
        <v>1.9100301007618087E-2</v>
      </c>
      <c r="AY546">
        <f t="shared" si="287"/>
        <v>0.99999999999999967</v>
      </c>
      <c r="BA546" cm="1">
        <f t="array" ref="BA546">SUM(AJ546:AX546*C546:Q546)</f>
        <v>3.326204509491764E-2</v>
      </c>
    </row>
    <row r="547" spans="2:53" x14ac:dyDescent="0.3">
      <c r="B547" s="1">
        <f>'Problem 1 and 2'!B548</f>
        <v>40760</v>
      </c>
      <c r="C547" s="5">
        <f>('Problem 1 and 2'!C548-'Problem 1 and 2'!C549)/'Problem 1 and 2'!C549</f>
        <v>-7.3976221928665889E-2</v>
      </c>
      <c r="D547" s="5">
        <f>('Problem 1 and 2'!D548-'Problem 1 and 2'!D549)/'Problem 1 and 2'!D549</f>
        <v>-0.12944332662642499</v>
      </c>
      <c r="E547" s="5">
        <f>('Problem 1 and 2'!E548-'Problem 1 and 2'!E549)/'Problem 1 and 2'!E549</f>
        <v>-7.8640776699029163E-2</v>
      </c>
      <c r="F547" s="5">
        <f>('Problem 1 and 2'!F548-'Problem 1 and 2'!F549)/'Problem 1 and 2'!F549</f>
        <v>-4.541631623212785E-2</v>
      </c>
      <c r="G547" s="5">
        <f>('Problem 1 and 2'!G548-'Problem 1 and 2'!G549)/'Problem 1 and 2'!G549</f>
        <v>-6.3051702395964693E-2</v>
      </c>
      <c r="H547" s="5">
        <f>('Problem 1 and 2'!H548-'Problem 1 and 2'!H549)/'Problem 1 and 2'!H549</f>
        <v>-9.5304509530450957E-2</v>
      </c>
      <c r="I547" s="5">
        <f>('Problem 1 and 2'!I548-'Problem 1 and 2'!I549)/'Problem 1 and 2'!I549</f>
        <v>-0.11159737417943105</v>
      </c>
      <c r="J547" s="5">
        <f>('Problem 1 and 2'!J548-'Problem 1 and 2'!J549)/'Problem 1 and 2'!J549</f>
        <v>-0.15789473684210531</v>
      </c>
      <c r="K547" s="5">
        <f>('Problem 1 and 2'!K548-'Problem 1 and 2'!K549)/'Problem 1 and 2'!K549</f>
        <v>-5.5555555555555546E-2</v>
      </c>
      <c r="L547" s="5">
        <f>('Problem 1 and 2'!L548-'Problem 1 and 2'!L549)/'Problem 1 and 2'!L549</f>
        <v>-0.14778632300976927</v>
      </c>
      <c r="M547" s="5">
        <f>('Problem 1 and 2'!M548-'Problem 1 and 2'!M549)/'Problem 1 and 2'!M549</f>
        <v>-7.4559193954659916E-2</v>
      </c>
      <c r="N547" s="5">
        <f>('Problem 1 and 2'!N548-'Problem 1 and 2'!N549)/'Problem 1 and 2'!N549</f>
        <v>-0.10916179337231958</v>
      </c>
      <c r="O547" s="5">
        <f>('Problem 1 and 2'!O548-'Problem 1 and 2'!O549)/'Problem 1 and 2'!O549</f>
        <v>-0.1142513529765484</v>
      </c>
      <c r="P547" s="5">
        <f>('Problem 1 and 2'!P548-'Problem 1 and 2'!P549)/'Problem 1 and 2'!P549</f>
        <v>-0.18974661166764872</v>
      </c>
      <c r="Q547" s="5">
        <f>('Problem 1 and 2'!Q548-'Problem 1 and 2'!Q549)/'Problem 1 and 2'!Q549</f>
        <v>-0.1967615309126596</v>
      </c>
      <c r="S547">
        <f t="shared" si="256"/>
        <v>0.19016665647105768</v>
      </c>
      <c r="T547">
        <f t="shared" si="257"/>
        <v>1.2506811701098557</v>
      </c>
      <c r="U547">
        <f t="shared" si="258"/>
        <v>0.54545567621267221</v>
      </c>
      <c r="V547">
        <f t="shared" si="259"/>
        <v>0.27154610193523893</v>
      </c>
      <c r="W547">
        <f t="shared" si="260"/>
        <v>0.27236382649905622</v>
      </c>
      <c r="X547">
        <f t="shared" si="261"/>
        <v>10.590476190476197</v>
      </c>
      <c r="Y547">
        <f t="shared" si="262"/>
        <v>0.18666666666666681</v>
      </c>
      <c r="Z547">
        <f t="shared" si="263"/>
        <v>0.43987015125872841</v>
      </c>
      <c r="AA547">
        <f t="shared" si="264"/>
        <v>0.16224580530526556</v>
      </c>
      <c r="AB547">
        <f t="shared" si="265"/>
        <v>9.9203896796234189E-2</v>
      </c>
      <c r="AC547">
        <f t="shared" si="266"/>
        <v>0.38146171644437521</v>
      </c>
      <c r="AD547">
        <f t="shared" si="267"/>
        <v>0.11629753032110562</v>
      </c>
      <c r="AE547">
        <f t="shared" si="268"/>
        <v>0.30828081774345895</v>
      </c>
      <c r="AF547">
        <f t="shared" si="269"/>
        <v>0.32914079936763579</v>
      </c>
      <c r="AG547">
        <f t="shared" si="270"/>
        <v>0.30574025555111173</v>
      </c>
      <c r="AH547">
        <f t="shared" si="271"/>
        <v>15.449597261158662</v>
      </c>
      <c r="AJ547">
        <f t="shared" si="272"/>
        <v>1.2308842311970785E-2</v>
      </c>
      <c r="AK547">
        <f t="shared" si="273"/>
        <v>8.0952347751753584E-2</v>
      </c>
      <c r="AL547">
        <f t="shared" si="274"/>
        <v>3.5305494828916019E-2</v>
      </c>
      <c r="AM547">
        <f t="shared" si="275"/>
        <v>1.7576257642516305E-2</v>
      </c>
      <c r="AN547">
        <f t="shared" si="276"/>
        <v>1.7629186178451228E-2</v>
      </c>
      <c r="AO547">
        <f t="shared" si="277"/>
        <v>0.6854855833104061</v>
      </c>
      <c r="AP547">
        <f t="shared" si="278"/>
        <v>1.2082299849715792E-2</v>
      </c>
      <c r="AQ547">
        <f t="shared" si="279"/>
        <v>2.8471302120256035E-2</v>
      </c>
      <c r="AR547">
        <f t="shared" si="280"/>
        <v>1.0501620369947283E-2</v>
      </c>
      <c r="AS547">
        <f t="shared" si="281"/>
        <v>6.4211315751019305E-3</v>
      </c>
      <c r="AT547">
        <f t="shared" si="282"/>
        <v>2.4690722353222495E-2</v>
      </c>
      <c r="AU547">
        <f t="shared" si="283"/>
        <v>7.5275444631482738E-3</v>
      </c>
      <c r="AV547">
        <f t="shared" si="284"/>
        <v>1.9953971131564569E-2</v>
      </c>
      <c r="AW547">
        <f t="shared" si="285"/>
        <v>2.1304166950365636E-2</v>
      </c>
      <c r="AX547">
        <f t="shared" si="286"/>
        <v>1.9789529162663903E-2</v>
      </c>
      <c r="AY547">
        <f t="shared" si="287"/>
        <v>0.99999999999999989</v>
      </c>
      <c r="BA547" cm="1">
        <f t="array" ref="BA547">SUM(AJ547:AX547*C547:Q547)</f>
        <v>-0.1016602415886181</v>
      </c>
    </row>
    <row r="548" spans="2:53" x14ac:dyDescent="0.3">
      <c r="B548" s="1">
        <f>'Problem 1 and 2'!B549</f>
        <v>40753</v>
      </c>
      <c r="C548" s="5">
        <f>('Problem 1 and 2'!C549-'Problem 1 and 2'!C550)/'Problem 1 and 2'!C550</f>
        <v>-3.1349968010236762E-2</v>
      </c>
      <c r="D548" s="5">
        <f>('Problem 1 and 2'!D549-'Problem 1 and 2'!D550)/'Problem 1 and 2'!D550</f>
        <v>-3.8064516129032465E-2</v>
      </c>
      <c r="E548" s="5">
        <f>('Problem 1 and 2'!E549-'Problem 1 and 2'!E550)/'Problem 1 and 2'!E550</f>
        <v>-1.9670050761421285E-2</v>
      </c>
      <c r="F548" s="5">
        <f>('Problem 1 and 2'!F549-'Problem 1 and 2'!F550)/'Problem 1 and 2'!F550</f>
        <v>-2.9387755102040825E-2</v>
      </c>
      <c r="G548" s="5">
        <f>('Problem 1 and 2'!G549-'Problem 1 and 2'!G550)/'Problem 1 and 2'!G550</f>
        <v>-4.9730377471539911E-2</v>
      </c>
      <c r="H548" s="5">
        <f>('Problem 1 and 2'!H549-'Problem 1 and 2'!H550)/'Problem 1 and 2'!H550</f>
        <v>-7.3834794646977127E-3</v>
      </c>
      <c r="I548" s="5">
        <f>('Problem 1 and 2'!I549-'Problem 1 and 2'!I550)/'Problem 1 and 2'!I550</f>
        <v>-3.3826638477801346E-2</v>
      </c>
      <c r="J548" s="5">
        <f>('Problem 1 and 2'!J549-'Problem 1 and 2'!J550)/'Problem 1 and 2'!J550</f>
        <v>-4.2775665399239542E-2</v>
      </c>
      <c r="K548" s="5">
        <f>('Problem 1 and 2'!K549-'Problem 1 and 2'!K550)/'Problem 1 and 2'!K550</f>
        <v>-3.0110935023771754E-2</v>
      </c>
      <c r="L548" s="5">
        <f>('Problem 1 and 2'!L549-'Problem 1 and 2'!L550)/'Problem 1 and 2'!L550</f>
        <v>-1.9763651181744068E-2</v>
      </c>
      <c r="M548" s="5">
        <f>('Problem 1 and 2'!M549-'Problem 1 and 2'!M550)/'Problem 1 and 2'!M550</f>
        <v>0</v>
      </c>
      <c r="N548" s="5">
        <f>('Problem 1 and 2'!N549-'Problem 1 and 2'!N550)/'Problem 1 and 2'!N550</f>
        <v>-4.2910447761194105E-2</v>
      </c>
      <c r="O548" s="5">
        <f>('Problem 1 and 2'!O549-'Problem 1 and 2'!O550)/'Problem 1 and 2'!O550</f>
        <v>-3.7058482918355402E-2</v>
      </c>
      <c r="P548" s="5">
        <f>('Problem 1 and 2'!P549-'Problem 1 and 2'!P550)/'Problem 1 and 2'!P550</f>
        <v>-8.2206598161168279E-2</v>
      </c>
      <c r="Q548" s="5">
        <f>('Problem 1 and 2'!Q549-'Problem 1 and 2'!Q550)/'Problem 1 and 2'!Q550</f>
        <v>-3.5950804162724587E-2</v>
      </c>
      <c r="S548">
        <f t="shared" si="256"/>
        <v>0.20535828665990113</v>
      </c>
      <c r="T548">
        <f t="shared" si="257"/>
        <v>1.4366453194405195</v>
      </c>
      <c r="U548">
        <f t="shared" si="258"/>
        <v>0.59201195626875913</v>
      </c>
      <c r="V548">
        <f t="shared" si="259"/>
        <v>0.2844654759480168</v>
      </c>
      <c r="W548">
        <f t="shared" si="260"/>
        <v>0.2906924823872834</v>
      </c>
      <c r="X548">
        <f t="shared" si="261"/>
        <v>11.706122448979599</v>
      </c>
      <c r="Y548">
        <f t="shared" si="262"/>
        <v>0.2101149425287358</v>
      </c>
      <c r="Z548">
        <f t="shared" si="263"/>
        <v>0.52234580461974001</v>
      </c>
      <c r="AA548">
        <f t="shared" si="264"/>
        <v>0.17178967620557531</v>
      </c>
      <c r="AB548">
        <f t="shared" si="265"/>
        <v>0.11640730426504456</v>
      </c>
      <c r="AC548">
        <f t="shared" si="266"/>
        <v>0.41219461466634993</v>
      </c>
      <c r="AD548">
        <f t="shared" si="267"/>
        <v>0.13054843119196319</v>
      </c>
      <c r="AE548">
        <f t="shared" si="268"/>
        <v>0.34804548534105378</v>
      </c>
      <c r="AF548">
        <f t="shared" si="269"/>
        <v>0.40621959020136578</v>
      </c>
      <c r="AG548">
        <f t="shared" si="270"/>
        <v>0.38063447819985691</v>
      </c>
      <c r="AH548">
        <f t="shared" si="271"/>
        <v>17.213596296903763</v>
      </c>
      <c r="AJ548">
        <f t="shared" si="272"/>
        <v>1.1930004812349368E-2</v>
      </c>
      <c r="AK548">
        <f t="shared" si="273"/>
        <v>8.3459917071421696E-2</v>
      </c>
      <c r="AL548">
        <f t="shared" si="274"/>
        <v>3.4392113423459644E-2</v>
      </c>
      <c r="AM548">
        <f t="shared" si="275"/>
        <v>1.6525627244969376E-2</v>
      </c>
      <c r="AN548">
        <f t="shared" si="276"/>
        <v>1.6887376546618021E-2</v>
      </c>
      <c r="AO548">
        <f t="shared" si="277"/>
        <v>0.68005094618636996</v>
      </c>
      <c r="AP548">
        <f t="shared" si="278"/>
        <v>1.2206336137122579E-2</v>
      </c>
      <c r="AQ548">
        <f t="shared" si="279"/>
        <v>3.0344954976880407E-2</v>
      </c>
      <c r="AR548">
        <f t="shared" si="280"/>
        <v>9.979882950808797E-3</v>
      </c>
      <c r="AS548">
        <f t="shared" si="281"/>
        <v>6.7625208734553004E-3</v>
      </c>
      <c r="AT548">
        <f t="shared" si="282"/>
        <v>2.3945874386544781E-2</v>
      </c>
      <c r="AU548">
        <f t="shared" si="283"/>
        <v>7.5840300272085005E-3</v>
      </c>
      <c r="AV548">
        <f t="shared" si="284"/>
        <v>2.0219219699236079E-2</v>
      </c>
      <c r="AW548">
        <f t="shared" si="285"/>
        <v>2.3598763628169504E-2</v>
      </c>
      <c r="AX548">
        <f t="shared" si="286"/>
        <v>2.2112432035386018E-2</v>
      </c>
      <c r="AY548">
        <f t="shared" si="287"/>
        <v>1</v>
      </c>
      <c r="BA548" cm="1">
        <f t="array" ref="BA548">SUM(AJ548:AX548*C548:Q548)</f>
        <v>-1.6528712333738801E-2</v>
      </c>
    </row>
    <row r="549" spans="2:53" x14ac:dyDescent="0.3">
      <c r="B549" s="1">
        <f>'Problem 1 and 2'!B550</f>
        <v>40746</v>
      </c>
      <c r="C549" s="5">
        <f>('Problem 1 and 2'!C550-'Problem 1 and 2'!C551)/'Problem 1 and 2'!C551</f>
        <v>-5.558912386706942E-2</v>
      </c>
      <c r="D549" s="5">
        <f>('Problem 1 and 2'!D550-'Problem 1 and 2'!D551)/'Problem 1 and 2'!D551</f>
        <v>-4.7911547911547871E-2</v>
      </c>
      <c r="E549" s="5">
        <f>('Problem 1 and 2'!E550-'Problem 1 and 2'!E551)/'Problem 1 and 2'!E551</f>
        <v>-2.0205160087037613E-2</v>
      </c>
      <c r="F549" s="5">
        <f>('Problem 1 and 2'!F550-'Problem 1 and 2'!F551)/'Problem 1 and 2'!F551</f>
        <v>-0.16553133514986379</v>
      </c>
      <c r="G549" s="5">
        <f>('Problem 1 and 2'!G550-'Problem 1 and 2'!G551)/'Problem 1 and 2'!G551</f>
        <v>-7.019498607242336E-2</v>
      </c>
      <c r="H549" s="5">
        <f>('Problem 1 and 2'!H550-'Problem 1 and 2'!H551)/'Problem 1 and 2'!H551</f>
        <v>6.9702602230483279E-3</v>
      </c>
      <c r="I549" s="5">
        <f>('Problem 1 and 2'!I550-'Problem 1 and 2'!I551)/'Problem 1 and 2'!I551</f>
        <v>-4.9088359046282511E-3</v>
      </c>
      <c r="J549" s="5">
        <f>('Problem 1 and 2'!J550-'Problem 1 and 2'!J551)/'Problem 1 and 2'!J551</f>
        <v>-2.8436018957345701E-3</v>
      </c>
      <c r="K549" s="5">
        <f>('Problem 1 and 2'!K550-'Problem 1 and 2'!K551)/'Problem 1 and 2'!K551</f>
        <v>7.9863091842555495E-2</v>
      </c>
      <c r="L549" s="5">
        <f>('Problem 1 and 2'!L550-'Problem 1 and 2'!L551)/'Problem 1 and 2'!L551</f>
        <v>6.5104166666666671E-2</v>
      </c>
      <c r="M549" s="5">
        <f>('Problem 1 and 2'!M550-'Problem 1 and 2'!M551)/'Problem 1 and 2'!M551</f>
        <v>5.1377118644067674E-2</v>
      </c>
      <c r="N549" s="5">
        <f>('Problem 1 and 2'!N550-'Problem 1 and 2'!N551)/'Problem 1 and 2'!N551</f>
        <v>1.8691588785046994E-3</v>
      </c>
      <c r="O549" s="5">
        <f>('Problem 1 and 2'!O550-'Problem 1 and 2'!O551)/'Problem 1 and 2'!O551</f>
        <v>-7.4712643678161569E-3</v>
      </c>
      <c r="P549" s="5">
        <f>('Problem 1 and 2'!P550-'Problem 1 and 2'!P551)/'Problem 1 and 2'!P551</f>
        <v>8.0023364485981408E-2</v>
      </c>
      <c r="Q549" s="5">
        <f>('Problem 1 and 2'!Q550-'Problem 1 and 2'!Q551)/'Problem 1 and 2'!Q551</f>
        <v>7.6263107721639359E-3</v>
      </c>
      <c r="S549">
        <f t="shared" si="256"/>
        <v>0.21200462486752011</v>
      </c>
      <c r="T549">
        <f t="shared" si="257"/>
        <v>1.4934944635364225</v>
      </c>
      <c r="U549">
        <f t="shared" si="258"/>
        <v>0.60389051332010635</v>
      </c>
      <c r="V549">
        <f t="shared" si="259"/>
        <v>0.2930783919565354</v>
      </c>
      <c r="W549">
        <f t="shared" si="260"/>
        <v>0.30590526677451196</v>
      </c>
      <c r="X549">
        <f t="shared" si="261"/>
        <v>11.793197278911572</v>
      </c>
      <c r="Y549">
        <f t="shared" si="262"/>
        <v>0.21747126436781627</v>
      </c>
      <c r="Z549">
        <f t="shared" si="263"/>
        <v>0.54568797066530927</v>
      </c>
      <c r="AA549">
        <f t="shared" si="264"/>
        <v>0.17712301582633663</v>
      </c>
      <c r="AB549">
        <f t="shared" si="265"/>
        <v>0.11875432328680911</v>
      </c>
      <c r="AC549">
        <f t="shared" si="266"/>
        <v>0.41219461466634993</v>
      </c>
      <c r="AD549">
        <f t="shared" si="267"/>
        <v>0.13640147976392256</v>
      </c>
      <c r="AE549">
        <f t="shared" si="268"/>
        <v>0.36143989968971729</v>
      </c>
      <c r="AF549">
        <f t="shared" si="269"/>
        <v>0.44260460947691538</v>
      </c>
      <c r="AG549">
        <f t="shared" si="270"/>
        <v>0.39482889446246194</v>
      </c>
      <c r="AH549">
        <f t="shared" si="271"/>
        <v>17.50807661157231</v>
      </c>
      <c r="AJ549">
        <f t="shared" si="272"/>
        <v>1.2108961456530952E-2</v>
      </c>
      <c r="AK549">
        <f t="shared" si="273"/>
        <v>8.5303171597345406E-2</v>
      </c>
      <c r="AL549">
        <f t="shared" si="274"/>
        <v>3.4492110510925739E-2</v>
      </c>
      <c r="AM549">
        <f t="shared" si="275"/>
        <v>1.6739611006889209E-2</v>
      </c>
      <c r="AN549">
        <f t="shared" si="276"/>
        <v>1.7472237160095463E-2</v>
      </c>
      <c r="AO549">
        <f t="shared" si="277"/>
        <v>0.6735861134578669</v>
      </c>
      <c r="AP549">
        <f t="shared" si="278"/>
        <v>1.2421196753507141E-2</v>
      </c>
      <c r="AQ549">
        <f t="shared" si="279"/>
        <v>3.1167785175478729E-2</v>
      </c>
      <c r="AR549">
        <f t="shared" si="280"/>
        <v>1.0116646148855876E-2</v>
      </c>
      <c r="AS549">
        <f t="shared" si="281"/>
        <v>6.7828309140660313E-3</v>
      </c>
      <c r="AT549">
        <f t="shared" si="282"/>
        <v>2.3543112348154892E-2</v>
      </c>
      <c r="AU549">
        <f t="shared" si="283"/>
        <v>7.7907746687471821E-3</v>
      </c>
      <c r="AV549">
        <f t="shared" si="284"/>
        <v>2.0644180837706434E-2</v>
      </c>
      <c r="AW549">
        <f t="shared" si="285"/>
        <v>2.52800247163853E-2</v>
      </c>
      <c r="AX549">
        <f t="shared" si="286"/>
        <v>2.2551243247444553E-2</v>
      </c>
      <c r="AY549">
        <f t="shared" si="287"/>
        <v>0.99999999999999989</v>
      </c>
      <c r="BA549" cm="1">
        <f t="array" ref="BA549">SUM(AJ549:AX549*C549:Q549)</f>
        <v>-3.9456371052918379E-4</v>
      </c>
    </row>
    <row r="550" spans="2:53" x14ac:dyDescent="0.3">
      <c r="B550" s="1">
        <f>'Problem 1 and 2'!B551</f>
        <v>40739</v>
      </c>
      <c r="C550" s="5">
        <f>('Problem 1 and 2'!C551-'Problem 1 and 2'!C552)/'Problem 1 and 2'!C552</f>
        <v>-1.3706793802145479E-2</v>
      </c>
      <c r="D550" s="5">
        <f>('Problem 1 and 2'!D551-'Problem 1 and 2'!D552)/'Problem 1 and 2'!D552</f>
        <v>-3.4973325429756806E-2</v>
      </c>
      <c r="E550" s="5">
        <f>('Problem 1 and 2'!E551-'Problem 1 and 2'!E552)/'Problem 1 and 2'!E552</f>
        <v>9.3341630367147291E-4</v>
      </c>
      <c r="F550" s="5">
        <f>('Problem 1 and 2'!F551-'Problem 1 and 2'!F552)/'Problem 1 and 2'!F552</f>
        <v>-4.5513654096228852E-2</v>
      </c>
      <c r="G550" s="5">
        <f>('Problem 1 and 2'!G551-'Problem 1 and 2'!G552)/'Problem 1 and 2'!G552</f>
        <v>-1.2651265126512714E-2</v>
      </c>
      <c r="H550" s="5">
        <f>('Problem 1 and 2'!H551-'Problem 1 and 2'!H552)/'Problem 1 and 2'!H552</f>
        <v>-3.4111310592459705E-2</v>
      </c>
      <c r="I550" s="5">
        <f>('Problem 1 and 2'!I551-'Problem 1 and 2'!I552)/'Problem 1 and 2'!I552</f>
        <v>-3.5835023664638345E-2</v>
      </c>
      <c r="J550" s="5">
        <f>('Problem 1 and 2'!J551-'Problem 1 and 2'!J552)/'Problem 1 and 2'!J552</f>
        <v>-5.2962298025134698E-2</v>
      </c>
      <c r="K550" s="5">
        <f>('Problem 1 and 2'!K551-'Problem 1 and 2'!K552)/'Problem 1 and 2'!K552</f>
        <v>-3.7870472008781457E-2</v>
      </c>
      <c r="L550" s="5">
        <f>('Problem 1 and 2'!L551-'Problem 1 and 2'!L552)/'Problem 1 and 2'!L552</f>
        <v>-9.2019704433497565E-2</v>
      </c>
      <c r="M550" s="5">
        <f>('Problem 1 and 2'!M551-'Problem 1 and 2'!M552)/'Problem 1 and 2'!M552</f>
        <v>-2.8806584362139814E-2</v>
      </c>
      <c r="N550" s="5">
        <f>('Problem 1 and 2'!N551-'Problem 1 and 2'!N552)/'Problem 1 and 2'!N552</f>
        <v>-3.2549728752260351E-2</v>
      </c>
      <c r="O550" s="5">
        <f>('Problem 1 and 2'!O551-'Problem 1 and 2'!O552)/'Problem 1 and 2'!O552</f>
        <v>-6.3509149623250868E-2</v>
      </c>
      <c r="P550" s="5">
        <f>('Problem 1 and 2'!P551-'Problem 1 and 2'!P552)/'Problem 1 and 2'!P552</f>
        <v>-6.6012002182214993E-2</v>
      </c>
      <c r="Q550" s="5">
        <f>('Problem 1 and 2'!Q551-'Problem 1 and 2'!Q552)/'Problem 1 and 2'!Q552</f>
        <v>-5.0678733031674146E-2</v>
      </c>
      <c r="S550">
        <f t="shared" si="256"/>
        <v>0.22448346395121288</v>
      </c>
      <c r="T550">
        <f t="shared" si="257"/>
        <v>1.5686509591208357</v>
      </c>
      <c r="U550">
        <f t="shared" si="258"/>
        <v>0.61634383926103498</v>
      </c>
      <c r="V550">
        <f t="shared" si="259"/>
        <v>0.35121557501403589</v>
      </c>
      <c r="W550">
        <f t="shared" si="260"/>
        <v>0.32899937319367822</v>
      </c>
      <c r="X550">
        <f t="shared" si="261"/>
        <v>11.711564625850347</v>
      </c>
      <c r="Y550">
        <f t="shared" si="262"/>
        <v>0.21854406130268214</v>
      </c>
      <c r="Z550">
        <f t="shared" si="263"/>
        <v>0.54724411506834714</v>
      </c>
      <c r="AA550">
        <f t="shared" si="264"/>
        <v>0.16402358517885268</v>
      </c>
      <c r="AB550">
        <f t="shared" si="265"/>
        <v>0.11149550157001148</v>
      </c>
      <c r="AC550">
        <f t="shared" si="266"/>
        <v>0.39205210704789356</v>
      </c>
      <c r="AD550">
        <f t="shared" si="267"/>
        <v>0.13614699939122868</v>
      </c>
      <c r="AE550">
        <f t="shared" si="268"/>
        <v>0.36416064010428961</v>
      </c>
      <c r="AF550">
        <f t="shared" si="269"/>
        <v>0.40981021710355819</v>
      </c>
      <c r="AG550">
        <f t="shared" si="270"/>
        <v>0.39184059630191354</v>
      </c>
      <c r="AH550">
        <f t="shared" si="271"/>
        <v>17.53657565945992</v>
      </c>
      <c r="AJ550">
        <f t="shared" si="272"/>
        <v>1.2800872206206213E-2</v>
      </c>
      <c r="AK550">
        <f t="shared" si="273"/>
        <v>8.9450243284791092E-2</v>
      </c>
      <c r="AL550">
        <f t="shared" si="274"/>
        <v>3.514619109395823E-2</v>
      </c>
      <c r="AM550">
        <f t="shared" si="275"/>
        <v>2.0027602984427371E-2</v>
      </c>
      <c r="AN550">
        <f t="shared" si="276"/>
        <v>1.8760753500709985E-2</v>
      </c>
      <c r="AO550">
        <f t="shared" si="277"/>
        <v>0.66783646096452509</v>
      </c>
      <c r="AP550">
        <f t="shared" si="278"/>
        <v>1.2462185636840158E-2</v>
      </c>
      <c r="AQ550">
        <f t="shared" si="279"/>
        <v>3.1205870843612624E-2</v>
      </c>
      <c r="AR550">
        <f t="shared" si="280"/>
        <v>9.353227697584841E-3</v>
      </c>
      <c r="AS550">
        <f t="shared" si="281"/>
        <v>6.3578833025971296E-3</v>
      </c>
      <c r="AT550">
        <f t="shared" si="282"/>
        <v>2.2356252136169194E-2</v>
      </c>
      <c r="AU550">
        <f t="shared" si="283"/>
        <v>7.7636023152436616E-3</v>
      </c>
      <c r="AV550">
        <f t="shared" si="284"/>
        <v>2.0765778175618168E-2</v>
      </c>
      <c r="AW550">
        <f t="shared" si="285"/>
        <v>2.3368884841693163E-2</v>
      </c>
      <c r="AX550">
        <f t="shared" si="286"/>
        <v>2.2344191016023088E-2</v>
      </c>
      <c r="AY550">
        <f t="shared" si="287"/>
        <v>1</v>
      </c>
      <c r="BA550" cm="1">
        <f t="array" ref="BA550">SUM(AJ550:AX550*C550:Q550)</f>
        <v>-3.5129787495620325E-2</v>
      </c>
    </row>
    <row r="551" spans="2:53" x14ac:dyDescent="0.3">
      <c r="B551" s="1">
        <f>'Problem 1 and 2'!B552</f>
        <v>40732</v>
      </c>
      <c r="C551" s="5">
        <f>('Problem 1 and 2'!C552-'Problem 1 and 2'!C553)/'Problem 1 and 2'!C553</f>
        <v>3.0079803560466578E-2</v>
      </c>
      <c r="D551" s="5">
        <f>('Problem 1 and 2'!D552-'Problem 1 and 2'!D553)/'Problem 1 and 2'!D553</f>
        <v>5.9630292188431319E-3</v>
      </c>
      <c r="E551" s="5">
        <f>('Problem 1 and 2'!E552-'Problem 1 and 2'!E553)/'Problem 1 and 2'!E553</f>
        <v>2.258988227807816E-2</v>
      </c>
      <c r="F551" s="5">
        <f>('Problem 1 and 2'!F552-'Problem 1 and 2'!F553)/'Problem 1 and 2'!F553</f>
        <v>1.518151815181513E-2</v>
      </c>
      <c r="G551" s="5">
        <f>('Problem 1 and 2'!G552-'Problem 1 and 2'!G553)/'Problem 1 and 2'!G553</f>
        <v>6.6445182724253439E-3</v>
      </c>
      <c r="H551" s="5">
        <f>('Problem 1 and 2'!H552-'Problem 1 and 2'!H553)/'Problem 1 and 2'!H553</f>
        <v>2.90993071593534E-2</v>
      </c>
      <c r="I551" s="5">
        <f>('Problem 1 and 2'!I552-'Problem 1 and 2'!I553)/'Problem 1 and 2'!I553</f>
        <v>4.0733197556007761E-3</v>
      </c>
      <c r="J551" s="5">
        <f>('Problem 1 and 2'!J552-'Problem 1 and 2'!J553)/'Problem 1 and 2'!J553</f>
        <v>-1.415929203539818E-2</v>
      </c>
      <c r="K551" s="5">
        <f>('Problem 1 and 2'!K552-'Problem 1 and 2'!K553)/'Problem 1 and 2'!K553</f>
        <v>1.8446059250978069E-2</v>
      </c>
      <c r="L551" s="5">
        <f>('Problem 1 and 2'!L552-'Problem 1 and 2'!L553)/'Problem 1 and 2'!L553</f>
        <v>-2.6845637583892593E-2</v>
      </c>
      <c r="M551" s="5">
        <f>('Problem 1 and 2'!M552-'Problem 1 and 2'!M553)/'Problem 1 and 2'!M553</f>
        <v>-1.4198782961460507E-2</v>
      </c>
      <c r="N551" s="5">
        <f>('Problem 1 and 2'!N552-'Problem 1 and 2'!N553)/'Problem 1 and 2'!N553</f>
        <v>-2.5550660792951593E-2</v>
      </c>
      <c r="O551" s="5">
        <f>('Problem 1 and 2'!O552-'Problem 1 and 2'!O553)/'Problem 1 and 2'!O553</f>
        <v>1.0331702011963054E-2</v>
      </c>
      <c r="P551" s="5">
        <f>('Problem 1 and 2'!P552-'Problem 1 and 2'!P553)/'Problem 1 and 2'!P553</f>
        <v>-2.7586206896551738E-2</v>
      </c>
      <c r="Q551" s="5">
        <f>('Problem 1 and 2'!Q552-'Problem 1 and 2'!Q553)/'Problem 1 and 2'!Q553</f>
        <v>5.4595086442218964E-3</v>
      </c>
      <c r="S551">
        <f t="shared" si="256"/>
        <v>0.22760317372213609</v>
      </c>
      <c r="T551">
        <f t="shared" si="257"/>
        <v>1.625500103216738</v>
      </c>
      <c r="U551">
        <f t="shared" si="258"/>
        <v>0.61576907037145368</v>
      </c>
      <c r="V551">
        <f t="shared" si="259"/>
        <v>0.36796291169726647</v>
      </c>
      <c r="W551">
        <f t="shared" si="260"/>
        <v>0.33321496404797052</v>
      </c>
      <c r="X551">
        <f t="shared" si="261"/>
        <v>12.12517006802722</v>
      </c>
      <c r="Y551">
        <f t="shared" si="262"/>
        <v>0.22666666666666682</v>
      </c>
      <c r="Z551">
        <f t="shared" si="263"/>
        <v>0.57784828832809365</v>
      </c>
      <c r="AA551">
        <f t="shared" si="264"/>
        <v>0.1704797331408269</v>
      </c>
      <c r="AB551">
        <f t="shared" si="265"/>
        <v>0.12279506737582646</v>
      </c>
      <c r="AC551">
        <f t="shared" si="266"/>
        <v>0.40368077123999202</v>
      </c>
      <c r="AD551">
        <f t="shared" si="267"/>
        <v>0.14072764609971861</v>
      </c>
      <c r="AE551">
        <f t="shared" si="268"/>
        <v>0.38885659155963798</v>
      </c>
      <c r="AF551">
        <f t="shared" si="269"/>
        <v>0.43877460744791019</v>
      </c>
      <c r="AG551">
        <f t="shared" si="270"/>
        <v>0.41275868342575256</v>
      </c>
      <c r="AH551">
        <f t="shared" si="271"/>
        <v>18.177808346367211</v>
      </c>
      <c r="AJ551">
        <f t="shared" si="272"/>
        <v>1.2520935933820757E-2</v>
      </c>
      <c r="AK551">
        <f t="shared" si="273"/>
        <v>8.9422226939783425E-2</v>
      </c>
      <c r="AL551">
        <f t="shared" si="274"/>
        <v>3.387476964430168E-2</v>
      </c>
      <c r="AM551">
        <f t="shared" si="275"/>
        <v>2.0242424426859078E-2</v>
      </c>
      <c r="AN551">
        <f t="shared" si="276"/>
        <v>1.8330865729177009E-2</v>
      </c>
      <c r="AO551">
        <f t="shared" si="277"/>
        <v>0.66703146149356363</v>
      </c>
      <c r="AP551">
        <f t="shared" si="278"/>
        <v>1.2469416683665585E-2</v>
      </c>
      <c r="AQ551">
        <f t="shared" si="279"/>
        <v>3.1788666560761444E-2</v>
      </c>
      <c r="AR551">
        <f t="shared" si="280"/>
        <v>9.3784536558224208E-3</v>
      </c>
      <c r="AS551">
        <f t="shared" si="281"/>
        <v>6.7552185079763341E-3</v>
      </c>
      <c r="AT551">
        <f t="shared" si="282"/>
        <v>2.2207340046065928E-2</v>
      </c>
      <c r="AU551">
        <f t="shared" si="283"/>
        <v>7.7417279035094828E-3</v>
      </c>
      <c r="AV551">
        <f t="shared" si="284"/>
        <v>2.1391830310354767E-2</v>
      </c>
      <c r="AW551">
        <f t="shared" si="285"/>
        <v>2.4137926810940229E-2</v>
      </c>
      <c r="AX551">
        <f t="shared" si="286"/>
        <v>2.2706735353398164E-2</v>
      </c>
      <c r="AY551">
        <f t="shared" si="287"/>
        <v>0.99999999999999989</v>
      </c>
      <c r="BA551" cm="1">
        <f t="array" ref="BA551">SUM(AJ551:AX551*C551:Q551)</f>
        <v>2.0272664190996503E-2</v>
      </c>
    </row>
    <row r="552" spans="2:53" x14ac:dyDescent="0.3">
      <c r="B552" s="1">
        <f>'Problem 1 and 2'!B553</f>
        <v>40725</v>
      </c>
      <c r="C552" s="5">
        <f>('Problem 1 and 2'!C553-'Problem 1 and 2'!C554)/'Problem 1 and 2'!C554</f>
        <v>2.1316614420062732E-2</v>
      </c>
      <c r="D552" s="5">
        <f>('Problem 1 and 2'!D553-'Problem 1 and 2'!D554)/'Problem 1 and 2'!D554</f>
        <v>9.1796874999999778E-2</v>
      </c>
      <c r="E552" s="5">
        <f>('Problem 1 and 2'!E553-'Problem 1 and 2'!E554)/'Problem 1 and 2'!E554</f>
        <v>9.5541401273888972E-4</v>
      </c>
      <c r="F552" s="5">
        <f>('Problem 1 and 2'!F553-'Problem 1 and 2'!F554)/'Problem 1 and 2'!F554</f>
        <v>5.5749128919860627E-2</v>
      </c>
      <c r="G552" s="5">
        <f>('Problem 1 and 2'!G553-'Problem 1 and 2'!G554)/'Problem 1 and 2'!G554</f>
        <v>5.2447552447552448E-2</v>
      </c>
      <c r="H552" s="5">
        <f>('Problem 1 and 2'!H553-'Problem 1 and 2'!H554)/'Problem 1 and 2'!H554</f>
        <v>3.2919847328244302E-2</v>
      </c>
      <c r="I552" s="5">
        <f>('Problem 1 and 2'!I553-'Problem 1 and 2'!I554)/'Problem 1 and 2'!I554</f>
        <v>7.2052401746724934E-2</v>
      </c>
      <c r="J552" s="5">
        <f>('Problem 1 and 2'!J553-'Problem 1 and 2'!J554)/'Problem 1 and 2'!J554</f>
        <v>0.10459433040078205</v>
      </c>
      <c r="K552" s="5">
        <f>('Problem 1 and 2'!K553-'Problem 1 and 2'!K554)/'Problem 1 and 2'!K554</f>
        <v>3.8305281485780697E-2</v>
      </c>
      <c r="L552" s="5">
        <f>('Problem 1 and 2'!L553-'Problem 1 and 2'!L554)/'Problem 1 and 2'!L554</f>
        <v>7.1942446043165464E-2</v>
      </c>
      <c r="M552" s="5">
        <f>('Problem 1 and 2'!M553-'Problem 1 and 2'!M554)/'Problem 1 and 2'!M554</f>
        <v>5.34188034188035E-2</v>
      </c>
      <c r="N552" s="5">
        <f>('Problem 1 and 2'!N553-'Problem 1 and 2'!N554)/'Problem 1 and 2'!N554</f>
        <v>7.2778827977315719E-2</v>
      </c>
      <c r="O552" s="5">
        <f>('Problem 1 and 2'!O553-'Problem 1 and 2'!O554)/'Problem 1 and 2'!O554</f>
        <v>8.6879432624113587E-2</v>
      </c>
      <c r="P552" s="5">
        <f>('Problem 1 and 2'!P553-'Problem 1 and 2'!P554)/'Problem 1 and 2'!P554</f>
        <v>8.3333333333333356E-2</v>
      </c>
      <c r="Q552" s="5">
        <f>('Problem 1 and 2'!Q553-'Problem 1 and 2'!Q554)/'Problem 1 and 2'!Q554</f>
        <v>7.6395690499510463E-2</v>
      </c>
      <c r="S552">
        <f t="shared" si="256"/>
        <v>0.22095683551451709</v>
      </c>
      <c r="T552">
        <f t="shared" si="257"/>
        <v>1.6158646550648903</v>
      </c>
      <c r="U552">
        <f t="shared" si="258"/>
        <v>0.60216620665136256</v>
      </c>
      <c r="V552">
        <f t="shared" si="259"/>
        <v>0.36246021535849071</v>
      </c>
      <c r="W552">
        <f t="shared" si="260"/>
        <v>0.33101552534138323</v>
      </c>
      <c r="X552">
        <f t="shared" si="261"/>
        <v>11.782312925170075</v>
      </c>
      <c r="Y552">
        <f t="shared" si="262"/>
        <v>0.22574712643678174</v>
      </c>
      <c r="Z552">
        <f t="shared" si="263"/>
        <v>0.58614772514429603</v>
      </c>
      <c r="AA552">
        <f t="shared" si="264"/>
        <v>0.16739201020249142</v>
      </c>
      <c r="AB552">
        <f t="shared" si="265"/>
        <v>0.12618251751033202</v>
      </c>
      <c r="AC552">
        <f t="shared" si="266"/>
        <v>0.40949510333604128</v>
      </c>
      <c r="AD552">
        <f t="shared" si="267"/>
        <v>0.14441761150377994</v>
      </c>
      <c r="AE552">
        <f t="shared" si="268"/>
        <v>0.38488012479987849</v>
      </c>
      <c r="AF552">
        <f t="shared" si="269"/>
        <v>0.45122211404217716</v>
      </c>
      <c r="AG552">
        <f t="shared" si="270"/>
        <v>0.41051745980534127</v>
      </c>
      <c r="AH552">
        <f t="shared" si="271"/>
        <v>17.820778155881836</v>
      </c>
      <c r="AJ552">
        <f t="shared" si="272"/>
        <v>1.239883205894627E-2</v>
      </c>
      <c r="AK552">
        <f t="shared" si="273"/>
        <v>9.0673069432243972E-2</v>
      </c>
      <c r="AL552">
        <f t="shared" si="274"/>
        <v>3.3790118556221105E-2</v>
      </c>
      <c r="AM552">
        <f t="shared" si="275"/>
        <v>2.0339191262467905E-2</v>
      </c>
      <c r="AN552">
        <f t="shared" si="276"/>
        <v>1.8574695360995215E-2</v>
      </c>
      <c r="AO552">
        <f t="shared" si="277"/>
        <v>0.66115591710462229</v>
      </c>
      <c r="AP552">
        <f t="shared" si="278"/>
        <v>1.2667635748682095E-2</v>
      </c>
      <c r="AQ552">
        <f t="shared" si="279"/>
        <v>3.289125312133663E-2</v>
      </c>
      <c r="AR552">
        <f t="shared" si="280"/>
        <v>9.3930808597851752E-3</v>
      </c>
      <c r="AS552">
        <f t="shared" si="281"/>
        <v>7.080640160973266E-3</v>
      </c>
      <c r="AT552">
        <f t="shared" si="282"/>
        <v>2.2978519779221055E-2</v>
      </c>
      <c r="AU552">
        <f t="shared" si="283"/>
        <v>8.1038891927462872E-3</v>
      </c>
      <c r="AV552">
        <f t="shared" si="284"/>
        <v>2.1597268168272826E-2</v>
      </c>
      <c r="AW552">
        <f t="shared" si="285"/>
        <v>2.5320000624846399E-2</v>
      </c>
      <c r="AX552">
        <f t="shared" si="286"/>
        <v>2.3035888568639633E-2</v>
      </c>
      <c r="AY552">
        <f t="shared" si="287"/>
        <v>1.0000000000000002</v>
      </c>
      <c r="BA552" cm="1">
        <f t="array" ref="BA552">SUM(AJ552:AX552*C552:Q552)</f>
        <v>4.5278983465946082E-2</v>
      </c>
    </row>
    <row r="553" spans="2:53" x14ac:dyDescent="0.3">
      <c r="B553" s="1">
        <f>'Problem 1 and 2'!B554</f>
        <v>40718</v>
      </c>
      <c r="C553" s="5">
        <f>('Problem 1 and 2'!C554-'Problem 1 and 2'!C555)/'Problem 1 and 2'!C555</f>
        <v>-3.1250000000000002E-3</v>
      </c>
      <c r="D553" s="5">
        <f>('Problem 1 and 2'!D554-'Problem 1 and 2'!D555)/'Problem 1 and 2'!D555</f>
        <v>-3.3962264150943312E-2</v>
      </c>
      <c r="E553" s="5">
        <f>('Problem 1 and 2'!E554-'Problem 1 and 2'!E555)/'Problem 1 and 2'!E555</f>
        <v>-4.7543581616481777E-3</v>
      </c>
      <c r="F553" s="5">
        <f>('Problem 1 and 2'!F554-'Problem 1 and 2'!F555)/'Problem 1 and 2'!F555</f>
        <v>-5.2179656538969485E-2</v>
      </c>
      <c r="G553" s="5">
        <f>('Problem 1 and 2'!G554-'Problem 1 and 2'!G555)/'Problem 1 and 2'!G555</f>
        <v>-2.166476624857475E-2</v>
      </c>
      <c r="H553" s="5">
        <f>('Problem 1 and 2'!H554-'Problem 1 and 2'!H555)/'Problem 1 and 2'!H555</f>
        <v>-1.8726591760299626E-2</v>
      </c>
      <c r="I553" s="5">
        <f>('Problem 1 and 2'!I554-'Problem 1 and 2'!I555)/'Problem 1 and 2'!I555</f>
        <v>-2.066999287241629E-2</v>
      </c>
      <c r="J553" s="5">
        <f>('Problem 1 and 2'!J554-'Problem 1 and 2'!J555)/'Problem 1 and 2'!J555</f>
        <v>-4.6598322460391424E-2</v>
      </c>
      <c r="K553" s="5">
        <f>('Problem 1 and 2'!K554-'Problem 1 and 2'!K555)/'Problem 1 and 2'!K555</f>
        <v>-5.173362685745727E-2</v>
      </c>
      <c r="L553" s="5">
        <f>('Problem 1 and 2'!L554-'Problem 1 and 2'!L555)/'Problem 1 and 2'!L555</f>
        <v>-5.6256062075654679E-2</v>
      </c>
      <c r="M553" s="5">
        <f>('Problem 1 and 2'!M554-'Problem 1 and 2'!M555)/'Problem 1 and 2'!M555</f>
        <v>-3.1557165028453231E-2</v>
      </c>
      <c r="N553" s="5">
        <f>('Problem 1 and 2'!N554-'Problem 1 and 2'!N555)/'Problem 1 and 2'!N555</f>
        <v>-2.9357798165137641E-2</v>
      </c>
      <c r="O553" s="5">
        <f>('Problem 1 and 2'!O554-'Problem 1 and 2'!O555)/'Problem 1 and 2'!O555</f>
        <v>-1.8561484918793603E-2</v>
      </c>
      <c r="P553" s="5">
        <f>('Problem 1 and 2'!P554-'Problem 1 and 2'!P555)/'Problem 1 and 2'!P555</f>
        <v>-5.228758169934631E-2</v>
      </c>
      <c r="Q553" s="5">
        <f>('Problem 1 and 2'!Q554-'Problem 1 and 2'!Q555)/'Problem 1 and 2'!Q555</f>
        <v>-9.6993210475267433E-3</v>
      </c>
      <c r="S553">
        <f t="shared" si="256"/>
        <v>0.21634509063576104</v>
      </c>
      <c r="T553">
        <f t="shared" si="257"/>
        <v>1.4800048361238354</v>
      </c>
      <c r="U553">
        <f t="shared" si="258"/>
        <v>0.60159143776178126</v>
      </c>
      <c r="V553">
        <f t="shared" si="259"/>
        <v>0.34332040200622715</v>
      </c>
      <c r="W553">
        <f t="shared" si="260"/>
        <v>0.31451973504197872</v>
      </c>
      <c r="X553">
        <f t="shared" si="261"/>
        <v>11.406802721088441</v>
      </c>
      <c r="Y553">
        <f t="shared" si="262"/>
        <v>0.21057471264367827</v>
      </c>
      <c r="Z553">
        <f t="shared" si="263"/>
        <v>0.53064524143594227</v>
      </c>
      <c r="AA553">
        <f t="shared" si="264"/>
        <v>0.16121656432582041</v>
      </c>
      <c r="AB553">
        <f t="shared" si="265"/>
        <v>0.11771389217406814</v>
      </c>
      <c r="AC553">
        <f t="shared" si="266"/>
        <v>0.38872963156443674</v>
      </c>
      <c r="AD553">
        <f t="shared" si="267"/>
        <v>0.13462011715506536</v>
      </c>
      <c r="AE553">
        <f t="shared" si="268"/>
        <v>0.35411482934279193</v>
      </c>
      <c r="AF553">
        <f t="shared" si="269"/>
        <v>0.41651272065431738</v>
      </c>
      <c r="AG553">
        <f t="shared" si="270"/>
        <v>0.38138155273999397</v>
      </c>
      <c r="AH553">
        <f t="shared" si="271"/>
        <v>17.058093484694144</v>
      </c>
      <c r="AJ553">
        <f t="shared" si="272"/>
        <v>1.2682841187960588E-2</v>
      </c>
      <c r="AK553">
        <f t="shared" si="273"/>
        <v>8.6762617255662922E-2</v>
      </c>
      <c r="AL553">
        <f t="shared" si="274"/>
        <v>3.526721425823913E-2</v>
      </c>
      <c r="AM553">
        <f t="shared" si="275"/>
        <v>2.0126540068166533E-2</v>
      </c>
      <c r="AN553">
        <f t="shared" si="276"/>
        <v>1.8438152852438664E-2</v>
      </c>
      <c r="AO553">
        <f t="shared" si="277"/>
        <v>0.66870325991140322</v>
      </c>
      <c r="AP553">
        <f t="shared" si="278"/>
        <v>1.2344563173640851E-2</v>
      </c>
      <c r="AQ553">
        <f t="shared" si="279"/>
        <v>3.110812130980984E-2</v>
      </c>
      <c r="AR553">
        <f t="shared" si="280"/>
        <v>9.4510306483240065E-3</v>
      </c>
      <c r="AS553">
        <f t="shared" si="281"/>
        <v>6.9007648644727063E-3</v>
      </c>
      <c r="AT553">
        <f t="shared" si="282"/>
        <v>2.2788574345265218E-2</v>
      </c>
      <c r="AU553">
        <f t="shared" si="283"/>
        <v>7.8918618470380092E-3</v>
      </c>
      <c r="AV553">
        <f t="shared" si="284"/>
        <v>2.0759343924368304E-2</v>
      </c>
      <c r="AW553">
        <f t="shared" si="285"/>
        <v>2.4417307891297767E-2</v>
      </c>
      <c r="AX553">
        <f t="shared" si="286"/>
        <v>2.2357806461912016E-2</v>
      </c>
      <c r="AY553">
        <f t="shared" si="287"/>
        <v>0.99999999999999989</v>
      </c>
      <c r="BA553" cm="1">
        <f t="array" ref="BA553">SUM(AJ553:AX553*C553:Q553)</f>
        <v>-2.2537775461294436E-2</v>
      </c>
    </row>
    <row r="554" spans="2:53" x14ac:dyDescent="0.3">
      <c r="B554" s="1">
        <f>'Problem 1 and 2'!B555</f>
        <v>40711</v>
      </c>
      <c r="C554" s="5">
        <f>('Problem 1 and 2'!C555-'Problem 1 and 2'!C556)/'Problem 1 and 2'!C556</f>
        <v>-1.2345679012345678E-2</v>
      </c>
      <c r="D554" s="5">
        <f>('Problem 1 and 2'!D555-'Problem 1 and 2'!D556)/'Problem 1 and 2'!D556</f>
        <v>2.4484536082474365E-2</v>
      </c>
      <c r="E554" s="5">
        <f>('Problem 1 and 2'!E555-'Problem 1 and 2'!E556)/'Problem 1 and 2'!E556</f>
        <v>-1.2828535669587054E-2</v>
      </c>
      <c r="F554" s="5">
        <f>('Problem 1 and 2'!F555-'Problem 1 and 2'!F556)/'Problem 1 and 2'!F556</f>
        <v>-2.6350461133070389E-3</v>
      </c>
      <c r="G554" s="5">
        <f>('Problem 1 and 2'!G555-'Problem 1 and 2'!G556)/'Problem 1 and 2'!G556</f>
        <v>-5.6689342403628117E-3</v>
      </c>
      <c r="H554" s="5">
        <f>('Problem 1 and 2'!H555-'Problem 1 and 2'!H556)/'Problem 1 and 2'!H556</f>
        <v>-3.9136302294197109E-2</v>
      </c>
      <c r="I554" s="5">
        <f>('Problem 1 and 2'!I555-'Problem 1 and 2'!I556)/'Problem 1 and 2'!I556</f>
        <v>-4.2583392476933588E-3</v>
      </c>
      <c r="J554" s="5">
        <f>('Problem 1 and 2'!J555-'Problem 1 and 2'!J556)/'Problem 1 and 2'!J556</f>
        <v>-1.9195612431444319E-2</v>
      </c>
      <c r="K554" s="5">
        <f>('Problem 1 and 2'!K555-'Problem 1 and 2'!K556)/'Problem 1 and 2'!K556</f>
        <v>-2.20667384284177E-2</v>
      </c>
      <c r="L554" s="5">
        <f>('Problem 1 and 2'!L555-'Problem 1 and 2'!L556)/'Problem 1 and 2'!L556</f>
        <v>1.9436345966957105E-3</v>
      </c>
      <c r="M554" s="5">
        <f>('Problem 1 and 2'!M555-'Problem 1 and 2'!M556)/'Problem 1 and 2'!M556</f>
        <v>-6.1696658097686961E-3</v>
      </c>
      <c r="N554" s="5">
        <f>('Problem 1 and 2'!N555-'Problem 1 and 2'!N556)/'Problem 1 and 2'!N556</f>
        <v>-5.4744525547444738E-3</v>
      </c>
      <c r="O554" s="5">
        <f>('Problem 1 and 2'!O555-'Problem 1 and 2'!O556)/'Problem 1 and 2'!O556</f>
        <v>-1.7371163867978168E-3</v>
      </c>
      <c r="P554" s="5">
        <f>('Problem 1 and 2'!P555-'Problem 1 and 2'!P556)/'Problem 1 and 2'!P556</f>
        <v>-3.2665964172813748E-2</v>
      </c>
      <c r="Q554" s="5">
        <f>('Problem 1 and 2'!Q555-'Problem 1 and 2'!Q556)/'Problem 1 and 2'!Q556</f>
        <v>9.7087378640774516E-4</v>
      </c>
      <c r="S554">
        <f t="shared" si="256"/>
        <v>0.21702328841204871</v>
      </c>
      <c r="T554">
        <f t="shared" si="257"/>
        <v>1.5320362561438137</v>
      </c>
      <c r="U554">
        <f t="shared" si="258"/>
        <v>0.60446528220968787</v>
      </c>
      <c r="V554">
        <f t="shared" si="259"/>
        <v>0.36222096769158735</v>
      </c>
      <c r="W554">
        <f t="shared" si="260"/>
        <v>0.32148462427950508</v>
      </c>
      <c r="X554">
        <f t="shared" si="261"/>
        <v>11.624489795918374</v>
      </c>
      <c r="Y554">
        <f t="shared" si="262"/>
        <v>0.21501915708812275</v>
      </c>
      <c r="Z554">
        <f t="shared" si="263"/>
        <v>0.55658098148657487</v>
      </c>
      <c r="AA554">
        <f t="shared" si="264"/>
        <v>0.17001189633198821</v>
      </c>
      <c r="AB554">
        <f t="shared" si="265"/>
        <v>0.12473075316697251</v>
      </c>
      <c r="AC554">
        <f t="shared" si="266"/>
        <v>0.40139656934511547</v>
      </c>
      <c r="AD554">
        <f t="shared" si="267"/>
        <v>0.13869180311816753</v>
      </c>
      <c r="AE554">
        <f t="shared" si="268"/>
        <v>0.36081203651712374</v>
      </c>
      <c r="AF554">
        <f t="shared" si="269"/>
        <v>0.43949273282834866</v>
      </c>
      <c r="AG554">
        <f t="shared" si="270"/>
        <v>0.38511692544067949</v>
      </c>
      <c r="AH554">
        <f t="shared" si="271"/>
        <v>17.453573069978109</v>
      </c>
      <c r="AJ554">
        <f t="shared" si="272"/>
        <v>1.2434318608683655E-2</v>
      </c>
      <c r="AK554">
        <f t="shared" si="273"/>
        <v>8.7777800568473244E-2</v>
      </c>
      <c r="AL554">
        <f t="shared" si="274"/>
        <v>3.4632752834399774E-2</v>
      </c>
      <c r="AM554">
        <f t="shared" si="275"/>
        <v>2.075339910282575E-2</v>
      </c>
      <c r="AN554">
        <f t="shared" si="276"/>
        <v>1.8419416069738223E-2</v>
      </c>
      <c r="AO554">
        <f t="shared" si="277"/>
        <v>0.66602349841555697</v>
      </c>
      <c r="AP554">
        <f t="shared" si="278"/>
        <v>1.2319492187990848E-2</v>
      </c>
      <c r="AQ554">
        <f t="shared" si="279"/>
        <v>3.1889228598352151E-2</v>
      </c>
      <c r="AR554">
        <f t="shared" si="280"/>
        <v>9.7408075498549729E-3</v>
      </c>
      <c r="AS554">
        <f t="shared" si="281"/>
        <v>7.1464308578466302E-3</v>
      </c>
      <c r="AT554">
        <f t="shared" si="282"/>
        <v>2.2997959657644985E-2</v>
      </c>
      <c r="AU554">
        <f t="shared" si="283"/>
        <v>7.9463272398206698E-3</v>
      </c>
      <c r="AV554">
        <f t="shared" si="284"/>
        <v>2.0672674590497261E-2</v>
      </c>
      <c r="AW554">
        <f t="shared" si="285"/>
        <v>2.5180673955198327E-2</v>
      </c>
      <c r="AX554">
        <f t="shared" si="286"/>
        <v>2.2065219763116536E-2</v>
      </c>
      <c r="AY554">
        <f t="shared" si="287"/>
        <v>1</v>
      </c>
      <c r="BA554" cm="1">
        <f t="array" ref="BA554">SUM(AJ554:AX554*C554:Q554)</f>
        <v>-2.6561482937697226E-2</v>
      </c>
    </row>
    <row r="555" spans="2:53" x14ac:dyDescent="0.3">
      <c r="B555" s="1">
        <f>'Problem 1 and 2'!B556</f>
        <v>40704</v>
      </c>
      <c r="C555" s="5">
        <f>('Problem 1 and 2'!C556-'Problem 1 and 2'!C557)/'Problem 1 and 2'!C557</f>
        <v>-1.0384850335980383E-2</v>
      </c>
      <c r="D555" s="5">
        <f>('Problem 1 and 2'!D556-'Problem 1 and 2'!D557)/'Problem 1 and 2'!D557</f>
        <v>-2.45128849780013E-2</v>
      </c>
      <c r="E555" s="5">
        <f>('Problem 1 and 2'!E556-'Problem 1 and 2'!E557)/'Problem 1 and 2'!E557</f>
        <v>1.4603174603174675E-2</v>
      </c>
      <c r="F555" s="5">
        <f>('Problem 1 and 2'!F556-'Problem 1 and 2'!F557)/'Problem 1 and 2'!F557</f>
        <v>-7.1559633027522954E-2</v>
      </c>
      <c r="G555" s="5">
        <f>('Problem 1 and 2'!G556-'Problem 1 and 2'!G557)/'Problem 1 and 2'!G557</f>
        <v>-3.9738704409363002E-2</v>
      </c>
      <c r="H555" s="5">
        <f>('Problem 1 and 2'!H556-'Problem 1 and 2'!H557)/'Problem 1 and 2'!H557</f>
        <v>-2.4572180781044291E-2</v>
      </c>
      <c r="I555" s="5">
        <f>('Problem 1 and 2'!I556-'Problem 1 and 2'!I557)/'Problem 1 and 2'!I557</f>
        <v>-2.894555478980006E-2</v>
      </c>
      <c r="J555" s="5">
        <f>('Problem 1 and 2'!J556-'Problem 1 and 2'!J557)/'Problem 1 and 2'!J557</f>
        <v>-5.1993067590987867E-2</v>
      </c>
      <c r="K555" s="5">
        <f>('Problem 1 and 2'!K556-'Problem 1 and 2'!K557)/'Problem 1 and 2'!K557</f>
        <v>-1.7451084082495915E-2</v>
      </c>
      <c r="L555" s="5">
        <f>('Problem 1 and 2'!L556-'Problem 1 and 2'!L557)/'Problem 1 and 2'!L557</f>
        <v>-4.7222222222222172E-2</v>
      </c>
      <c r="M555" s="5">
        <f>('Problem 1 and 2'!M556-'Problem 1 and 2'!M557)/'Problem 1 and 2'!M557</f>
        <v>-4.6101029916625728E-2</v>
      </c>
      <c r="N555" s="5">
        <f>('Problem 1 and 2'!N556-'Problem 1 and 2'!N557)/'Problem 1 and 2'!N557</f>
        <v>-2.1428571428571481E-2</v>
      </c>
      <c r="O555" s="5">
        <f>('Problem 1 and 2'!O556-'Problem 1 and 2'!O557)/'Problem 1 and 2'!O557</f>
        <v>-4.0555555555555615E-2</v>
      </c>
      <c r="P555" s="5">
        <f>('Problem 1 and 2'!P556-'Problem 1 and 2'!P557)/'Problem 1 and 2'!P557</f>
        <v>-4.6710195881466417E-2</v>
      </c>
      <c r="Q555" s="5">
        <f>('Problem 1 and 2'!Q556-'Problem 1 and 2'!Q557)/'Problem 1 and 2'!Q557</f>
        <v>-5.2437902483900692E-2</v>
      </c>
      <c r="S555">
        <f t="shared" si="256"/>
        <v>0.21973607951719934</v>
      </c>
      <c r="T555">
        <f t="shared" si="257"/>
        <v>1.4954215531667916</v>
      </c>
      <c r="U555">
        <f t="shared" si="258"/>
        <v>0.61232045703396598</v>
      </c>
      <c r="V555">
        <f t="shared" si="259"/>
        <v>0.36317795835920053</v>
      </c>
      <c r="W555">
        <f t="shared" si="260"/>
        <v>0.32331748986832781</v>
      </c>
      <c r="X555">
        <f t="shared" si="261"/>
        <v>12.097959183673476</v>
      </c>
      <c r="Y555">
        <f t="shared" si="262"/>
        <v>0.2159386973180078</v>
      </c>
      <c r="Z555">
        <f t="shared" si="263"/>
        <v>0.56747399230784057</v>
      </c>
      <c r="AA555">
        <f t="shared" si="264"/>
        <v>0.17384815816446567</v>
      </c>
      <c r="AB555">
        <f t="shared" si="265"/>
        <v>0.12448879244307927</v>
      </c>
      <c r="AC555">
        <f t="shared" si="266"/>
        <v>0.40388842595770807</v>
      </c>
      <c r="AD555">
        <f t="shared" si="267"/>
        <v>0.13945524423624917</v>
      </c>
      <c r="AE555">
        <f t="shared" si="268"/>
        <v>0.36143989968971729</v>
      </c>
      <c r="AF555">
        <f t="shared" si="269"/>
        <v>0.45433399069074398</v>
      </c>
      <c r="AG555">
        <f t="shared" si="270"/>
        <v>0.38474338817061093</v>
      </c>
      <c r="AH555">
        <f t="shared" si="271"/>
        <v>17.937543310597384</v>
      </c>
      <c r="AJ555">
        <f t="shared" si="272"/>
        <v>1.2250065447222123E-2</v>
      </c>
      <c r="AK555">
        <f t="shared" si="273"/>
        <v>8.3368247662058956E-2</v>
      </c>
      <c r="AL555">
        <f t="shared" si="274"/>
        <v>3.4136249676521256E-2</v>
      </c>
      <c r="AM555">
        <f t="shared" si="275"/>
        <v>2.0246805934937443E-2</v>
      </c>
      <c r="AN555">
        <f t="shared" si="276"/>
        <v>1.8024624903752229E-2</v>
      </c>
      <c r="AO555">
        <f t="shared" si="277"/>
        <v>0.67444905772163799</v>
      </c>
      <c r="AP555">
        <f t="shared" si="278"/>
        <v>1.2038365208597579E-2</v>
      </c>
      <c r="AQ555">
        <f t="shared" si="279"/>
        <v>3.1636104369575549E-2</v>
      </c>
      <c r="AR555">
        <f t="shared" si="280"/>
        <v>9.6918599807230745E-3</v>
      </c>
      <c r="AS555">
        <f t="shared" si="281"/>
        <v>6.9401249818603697E-3</v>
      </c>
      <c r="AT555">
        <f t="shared" si="282"/>
        <v>2.2516373561539689E-2</v>
      </c>
      <c r="AU555">
        <f t="shared" si="283"/>
        <v>7.7744896177538375E-3</v>
      </c>
      <c r="AV555">
        <f t="shared" si="284"/>
        <v>2.0149910912057895E-2</v>
      </c>
      <c r="AW555">
        <f t="shared" si="285"/>
        <v>2.5328663062924923E-2</v>
      </c>
      <c r="AX555">
        <f t="shared" si="286"/>
        <v>2.1449056958837115E-2</v>
      </c>
      <c r="AY555">
        <f t="shared" si="287"/>
        <v>1</v>
      </c>
      <c r="BA555" cm="1">
        <f t="array" ref="BA555">SUM(AJ555:AX555*C555:Q555)</f>
        <v>-2.7229969444551073E-2</v>
      </c>
    </row>
    <row r="556" spans="2:53" x14ac:dyDescent="0.3">
      <c r="B556" s="1">
        <f>'Problem 1 and 2'!B557</f>
        <v>40697</v>
      </c>
      <c r="C556" s="5">
        <f>('Problem 1 and 2'!C557-'Problem 1 and 2'!C558)/'Problem 1 and 2'!C558</f>
        <v>-8.479709267110877E-3</v>
      </c>
      <c r="D556" s="5">
        <f>('Problem 1 and 2'!D557-'Problem 1 and 2'!D558)/'Problem 1 and 2'!D558</f>
        <v>-1.7294626312538777E-2</v>
      </c>
      <c r="E556" s="5">
        <f>('Problem 1 and 2'!E557-'Problem 1 and 2'!E558)/'Problem 1 and 2'!E558</f>
        <v>-2.5974025974025906E-2</v>
      </c>
      <c r="F556" s="5">
        <f>('Problem 1 and 2'!F557-'Problem 1 and 2'!F558)/'Problem 1 and 2'!F558</f>
        <v>3.0674846625767522E-3</v>
      </c>
      <c r="G556" s="5">
        <f>('Problem 1 and 2'!G557-'Problem 1 and 2'!G558)/'Problem 1 and 2'!G558</f>
        <v>1.6357688113412374E-3</v>
      </c>
      <c r="H556" s="5">
        <f>('Problem 1 and 2'!H557-'Problem 1 and 2'!H558)/'Problem 1 and 2'!H558</f>
        <v>-2.4818142918271217E-2</v>
      </c>
      <c r="I556" s="5">
        <f>('Problem 1 and 2'!I557-'Problem 1 and 2'!I558)/'Problem 1 and 2'!I558</f>
        <v>-1.8931710615280671E-2</v>
      </c>
      <c r="J556" s="5">
        <f>('Problem 1 and 2'!J557-'Problem 1 and 2'!J558)/'Problem 1 and 2'!J558</f>
        <v>-2.5929127052722314E-3</v>
      </c>
      <c r="K556" s="5">
        <f>('Problem 1 and 2'!K557-'Problem 1 and 2'!K558)/'Problem 1 and 2'!K558</f>
        <v>-1.7662337662337796E-2</v>
      </c>
      <c r="L556" s="5">
        <f>('Problem 1 and 2'!L557-'Problem 1 and 2'!L558)/'Problem 1 and 2'!L558</f>
        <v>-2.9649595687331512E-2</v>
      </c>
      <c r="M556" s="5">
        <f>('Problem 1 and 2'!M557-'Problem 1 and 2'!M558)/'Problem 1 and 2'!M558</f>
        <v>-2.018260451705919E-2</v>
      </c>
      <c r="N556" s="5">
        <f>('Problem 1 and 2'!N557-'Problem 1 and 2'!N558)/'Problem 1 and 2'!N558</f>
        <v>-2.268760907504358E-2</v>
      </c>
      <c r="O556" s="5">
        <f>('Problem 1 and 2'!O557-'Problem 1 and 2'!O558)/'Problem 1 and 2'!O558</f>
        <v>-8.8105726872246392E-3</v>
      </c>
      <c r="P556" s="5">
        <f>('Problem 1 and 2'!P557-'Problem 1 and 2'!P558)/'Problem 1 and 2'!P558</f>
        <v>-2.7832031250000038E-2</v>
      </c>
      <c r="Q556" s="5">
        <f>('Problem 1 and 2'!Q557-'Problem 1 and 2'!Q558)/'Problem 1 and 2'!Q558</f>
        <v>-2.2482014388489235E-2</v>
      </c>
      <c r="S556">
        <f t="shared" si="256"/>
        <v>0.22204195195657733</v>
      </c>
      <c r="T556">
        <f t="shared" si="257"/>
        <v>1.5329998009589985</v>
      </c>
      <c r="U556">
        <f t="shared" si="258"/>
        <v>0.6035073340603857</v>
      </c>
      <c r="V556">
        <f t="shared" si="259"/>
        <v>0.39116993538688599</v>
      </c>
      <c r="W556">
        <f t="shared" si="260"/>
        <v>0.33669740866673364</v>
      </c>
      <c r="X556">
        <f t="shared" si="261"/>
        <v>12.40272108843538</v>
      </c>
      <c r="Y556">
        <f t="shared" si="262"/>
        <v>0.22237547892720319</v>
      </c>
      <c r="Z556">
        <f t="shared" si="263"/>
        <v>0.5985968803685997</v>
      </c>
      <c r="AA556">
        <f t="shared" si="264"/>
        <v>0.17693588110280115</v>
      </c>
      <c r="AB556">
        <f t="shared" si="265"/>
        <v>0.13065879090235724</v>
      </c>
      <c r="AC556">
        <f t="shared" si="266"/>
        <v>0.42340796942301628</v>
      </c>
      <c r="AD556">
        <f t="shared" si="267"/>
        <v>0.1425090087085758</v>
      </c>
      <c r="AE556">
        <f t="shared" si="268"/>
        <v>0.37671790355616164</v>
      </c>
      <c r="AF556">
        <f t="shared" si="269"/>
        <v>0.47659587748433674</v>
      </c>
      <c r="AG556">
        <f t="shared" si="270"/>
        <v>0.40603501256451857</v>
      </c>
      <c r="AH556">
        <f t="shared" si="271"/>
        <v>18.442970322502529</v>
      </c>
      <c r="AJ556">
        <f t="shared" si="272"/>
        <v>1.2039381296713404E-2</v>
      </c>
      <c r="AK556">
        <f t="shared" si="273"/>
        <v>8.312109026649378E-2</v>
      </c>
      <c r="AL556">
        <f t="shared" si="274"/>
        <v>3.2722892435826233E-2</v>
      </c>
      <c r="AM556">
        <f t="shared" si="275"/>
        <v>2.1209703672819668E-2</v>
      </c>
      <c r="AN556">
        <f t="shared" si="276"/>
        <v>1.8256137855187263E-2</v>
      </c>
      <c r="AO556">
        <f t="shared" si="277"/>
        <v>0.67249043248216067</v>
      </c>
      <c r="AP556">
        <f t="shared" si="278"/>
        <v>1.2057465529610473E-2</v>
      </c>
      <c r="AQ556">
        <f t="shared" si="279"/>
        <v>3.2456641739440593E-2</v>
      </c>
      <c r="AR556">
        <f t="shared" si="280"/>
        <v>9.593675964815666E-3</v>
      </c>
      <c r="AS556">
        <f t="shared" si="281"/>
        <v>7.0844765576040976E-3</v>
      </c>
      <c r="AT556">
        <f t="shared" si="282"/>
        <v>2.2957688594575802E-2</v>
      </c>
      <c r="AU556">
        <f t="shared" si="283"/>
        <v>7.7270095985947857E-3</v>
      </c>
      <c r="AV556">
        <f t="shared" si="284"/>
        <v>2.0426097150767673E-2</v>
      </c>
      <c r="AW556">
        <f t="shared" si="285"/>
        <v>2.5841600845761561E-2</v>
      </c>
      <c r="AX556">
        <f t="shared" si="286"/>
        <v>2.2015706009628478E-2</v>
      </c>
      <c r="AY556">
        <f t="shared" si="287"/>
        <v>1.0000000000000002</v>
      </c>
      <c r="BA556" cm="1">
        <f t="array" ref="BA556">SUM(AJ556:AX556*C556:Q556)</f>
        <v>-2.1709349203610014E-2</v>
      </c>
    </row>
    <row r="557" spans="2:53" x14ac:dyDescent="0.3">
      <c r="B557" s="1">
        <f>'Problem 1 and 2'!B558</f>
        <v>40690</v>
      </c>
      <c r="C557" s="5">
        <f>('Problem 1 and 2'!C558-'Problem 1 and 2'!C559)/'Problem 1 and 2'!C559</f>
        <v>-1.2099213551120208E-3</v>
      </c>
      <c r="D557" s="5">
        <f>('Problem 1 and 2'!D558-'Problem 1 and 2'!D559)/'Problem 1 and 2'!D559</f>
        <v>-1.2804878048780315E-2</v>
      </c>
      <c r="E557" s="5">
        <f>('Problem 1 and 2'!E558-'Problem 1 and 2'!E559)/'Problem 1 and 2'!E559</f>
        <v>-3.0826140567200987E-3</v>
      </c>
      <c r="F557" s="5">
        <f>('Problem 1 and 2'!F558-'Problem 1 and 2'!F559)/'Problem 1 and 2'!F559</f>
        <v>-1.3317191283293032E-2</v>
      </c>
      <c r="G557" s="5">
        <f>('Problem 1 and 2'!G558-'Problem 1 and 2'!G559)/'Problem 1 and 2'!G559</f>
        <v>-3.2700421940928211E-2</v>
      </c>
      <c r="H557" s="5">
        <f>('Problem 1 and 2'!H558-'Problem 1 and 2'!H559)/'Problem 1 and 2'!H559</f>
        <v>-4.6848381601363826E-3</v>
      </c>
      <c r="I557" s="5">
        <f>('Problem 1 and 2'!I558-'Problem 1 and 2'!I559)/'Problem 1 and 2'!I559</f>
        <v>-2.8890347997373639E-2</v>
      </c>
      <c r="J557" s="5">
        <f>('Problem 1 and 2'!J558-'Problem 1 and 2'!J559)/'Problem 1 and 2'!J559</f>
        <v>-8.5689802913453302E-3</v>
      </c>
      <c r="K557" s="5">
        <f>('Problem 1 and 2'!K558-'Problem 1 and 2'!K559)/'Problem 1 and 2'!K559</f>
        <v>-1.8357980622131585E-2</v>
      </c>
      <c r="L557" s="5">
        <f>('Problem 1 and 2'!L558-'Problem 1 and 2'!L559)/'Problem 1 and 2'!L559</f>
        <v>-2.1108179419525114E-2</v>
      </c>
      <c r="M557" s="5">
        <f>('Problem 1 and 2'!M558-'Problem 1 and 2'!M559)/'Problem 1 and 2'!M559</f>
        <v>2.4084778420040017E-3</v>
      </c>
      <c r="N557" s="5">
        <f>('Problem 1 and 2'!N558-'Problem 1 and 2'!N559)/'Problem 1 and 2'!N559</f>
        <v>6.1457418788409884E-3</v>
      </c>
      <c r="O557" s="5">
        <f>('Problem 1 and 2'!O558-'Problem 1 and 2'!O559)/'Problem 1 and 2'!O559</f>
        <v>-1.996762007555325E-2</v>
      </c>
      <c r="P557" s="5">
        <f>('Problem 1 and 2'!P558-'Problem 1 and 2'!P559)/'Problem 1 and 2'!P559</f>
        <v>-1.9157088122605387E-2</v>
      </c>
      <c r="Q557" s="5">
        <f>('Problem 1 and 2'!Q558-'Problem 1 and 2'!Q559)/'Problem 1 and 2'!Q559</f>
        <v>-3.0514385353094989E-2</v>
      </c>
      <c r="S557">
        <f t="shared" si="256"/>
        <v>0.22394090573018274</v>
      </c>
      <c r="T557">
        <f t="shared" si="257"/>
        <v>1.5599790557841728</v>
      </c>
      <c r="U557">
        <f t="shared" si="258"/>
        <v>0.61960086296866257</v>
      </c>
      <c r="V557">
        <f t="shared" si="259"/>
        <v>0.38997369705236951</v>
      </c>
      <c r="W557">
        <f t="shared" si="260"/>
        <v>0.33614754899008681</v>
      </c>
      <c r="X557">
        <f t="shared" si="261"/>
        <v>12.718367346938781</v>
      </c>
      <c r="Y557">
        <f t="shared" si="262"/>
        <v>0.22666666666666679</v>
      </c>
      <c r="Z557">
        <f t="shared" si="263"/>
        <v>0.60015302477163757</v>
      </c>
      <c r="AA557">
        <f t="shared" si="264"/>
        <v>0.18011717140290442</v>
      </c>
      <c r="AB557">
        <f t="shared" si="265"/>
        <v>0.13465114284659593</v>
      </c>
      <c r="AC557">
        <f t="shared" si="266"/>
        <v>0.43212946756709025</v>
      </c>
      <c r="AD557">
        <f t="shared" si="267"/>
        <v>0.14581725355359632</v>
      </c>
      <c r="AE557">
        <f t="shared" si="268"/>
        <v>0.38006650714332751</v>
      </c>
      <c r="AF557">
        <f t="shared" si="269"/>
        <v>0.49024025971266783</v>
      </c>
      <c r="AG557">
        <f t="shared" si="270"/>
        <v>0.41537344431623241</v>
      </c>
      <c r="AH557">
        <f t="shared" si="271"/>
        <v>18.853224355444969</v>
      </c>
      <c r="AJ557">
        <f t="shared" si="272"/>
        <v>1.1878122357648959E-2</v>
      </c>
      <c r="AK557">
        <f t="shared" si="273"/>
        <v>8.2743356063316453E-2</v>
      </c>
      <c r="AL557">
        <f t="shared" si="274"/>
        <v>3.2864450731989334E-2</v>
      </c>
      <c r="AM557">
        <f t="shared" si="275"/>
        <v>2.0684721599875399E-2</v>
      </c>
      <c r="AN557">
        <f t="shared" si="276"/>
        <v>1.7829711387962379E-2</v>
      </c>
      <c r="AO557">
        <f t="shared" si="277"/>
        <v>0.67459905569232825</v>
      </c>
      <c r="AP557">
        <f t="shared" si="278"/>
        <v>1.2022700329304869E-2</v>
      </c>
      <c r="AQ557">
        <f t="shared" si="279"/>
        <v>3.1832911625979156E-2</v>
      </c>
      <c r="AR557">
        <f t="shared" si="280"/>
        <v>9.5536534232609962E-3</v>
      </c>
      <c r="AS557">
        <f t="shared" si="281"/>
        <v>7.1420750269546099E-3</v>
      </c>
      <c r="AT557">
        <f t="shared" si="282"/>
        <v>2.2920719523622901E-2</v>
      </c>
      <c r="AU557">
        <f t="shared" si="283"/>
        <v>7.7343403337521459E-3</v>
      </c>
      <c r="AV557">
        <f t="shared" si="284"/>
        <v>2.0159231120249262E-2</v>
      </c>
      <c r="AW557">
        <f t="shared" si="285"/>
        <v>2.6002992934791143E-2</v>
      </c>
      <c r="AX557">
        <f t="shared" si="286"/>
        <v>2.2031957848964393E-2</v>
      </c>
      <c r="AY557">
        <f t="shared" si="287"/>
        <v>1.0000000000000002</v>
      </c>
      <c r="BA557" cm="1">
        <f t="array" ref="BA557">SUM(AJ557:AX557*C557:Q557)</f>
        <v>-7.6105728908441887E-3</v>
      </c>
    </row>
    <row r="558" spans="2:53" x14ac:dyDescent="0.3">
      <c r="B558" s="1">
        <f>'Problem 1 and 2'!B559</f>
        <v>40683</v>
      </c>
      <c r="C558" s="5">
        <f>('Problem 1 and 2'!C559-'Problem 1 and 2'!C560)/'Problem 1 and 2'!C560</f>
        <v>-3.6166365280288987E-3</v>
      </c>
      <c r="D558" s="5">
        <f>('Problem 1 and 2'!D559-'Problem 1 and 2'!D560)/'Problem 1 and 2'!D560</f>
        <v>-4.8543689320390887E-3</v>
      </c>
      <c r="E558" s="5">
        <f>('Problem 1 and 2'!E559-'Problem 1 and 2'!E560)/'Problem 1 and 2'!E560</f>
        <v>-1.2480974124809811E-2</v>
      </c>
      <c r="F558" s="5">
        <f>('Problem 1 and 2'!F559-'Problem 1 and 2'!F560)/'Problem 1 and 2'!F560</f>
        <v>4.255319148936146E-3</v>
      </c>
      <c r="G558" s="5">
        <f>('Problem 1 and 2'!G559-'Problem 1 and 2'!G560)/'Problem 1 and 2'!G560</f>
        <v>1.5847860538826357E-3</v>
      </c>
      <c r="H558" s="5">
        <f>('Problem 1 and 2'!H559-'Problem 1 and 2'!H560)/'Problem 1 and 2'!H560</f>
        <v>1.5570934256055463E-2</v>
      </c>
      <c r="I558" s="5">
        <f>('Problem 1 and 2'!I559-'Problem 1 and 2'!I560)/'Problem 1 and 2'!I560</f>
        <v>5.9445178335535377E-3</v>
      </c>
      <c r="J558" s="5">
        <f>('Problem 1 and 2'!J559-'Problem 1 and 2'!J560)/'Problem 1 and 2'!J560</f>
        <v>7.7720207253886503E-3</v>
      </c>
      <c r="K558" s="5">
        <f>('Problem 1 and 2'!K559-'Problem 1 and 2'!K560)/'Problem 1 and 2'!K560</f>
        <v>2.7777777777777759E-2</v>
      </c>
      <c r="L558" s="5">
        <f>('Problem 1 and 2'!L559-'Problem 1 and 2'!L560)/'Problem 1 and 2'!L560</f>
        <v>-8.7873462214406255E-4</v>
      </c>
      <c r="M558" s="5">
        <f>('Problem 1 and 2'!M559-'Problem 1 and 2'!M560)/'Problem 1 and 2'!M560</f>
        <v>-6.6985645933014641E-3</v>
      </c>
      <c r="N558" s="5">
        <f>('Problem 1 and 2'!N559-'Problem 1 and 2'!N560)/'Problem 1 and 2'!N560</f>
        <v>-1.0425716768027704E-2</v>
      </c>
      <c r="O558" s="5">
        <f>('Problem 1 and 2'!O559-'Problem 1 and 2'!O560)/'Problem 1 and 2'!O560</f>
        <v>-5.9012875536480379E-3</v>
      </c>
      <c r="P558" s="5">
        <f>('Problem 1 and 2'!P559-'Problem 1 and 2'!P560)/'Problem 1 and 2'!P560</f>
        <v>-1.8796992481203027E-2</v>
      </c>
      <c r="Q558" s="5">
        <f>('Problem 1 and 2'!Q559-'Problem 1 and 2'!Q560)/'Problem 1 and 2'!Q560</f>
        <v>-1.2908777969018898E-2</v>
      </c>
      <c r="S558">
        <f t="shared" si="256"/>
        <v>0.22421218484069783</v>
      </c>
      <c r="T558">
        <f t="shared" si="257"/>
        <v>1.580213496903053</v>
      </c>
      <c r="U558">
        <f t="shared" si="258"/>
        <v>0.62151675926726691</v>
      </c>
      <c r="V558">
        <f t="shared" si="259"/>
        <v>0.39523714572424201</v>
      </c>
      <c r="W558">
        <f t="shared" si="260"/>
        <v>0.34751131564078769</v>
      </c>
      <c r="X558">
        <f t="shared" si="261"/>
        <v>12.778231292517013</v>
      </c>
      <c r="Y558">
        <f t="shared" si="262"/>
        <v>0.2334099616858239</v>
      </c>
      <c r="Z558">
        <f t="shared" si="263"/>
        <v>0.60534017278176411</v>
      </c>
      <c r="AA558">
        <f t="shared" si="264"/>
        <v>0.18348559642654316</v>
      </c>
      <c r="AB558">
        <f t="shared" si="265"/>
        <v>0.13755467153331499</v>
      </c>
      <c r="AC558">
        <f t="shared" si="266"/>
        <v>0.43109119397850998</v>
      </c>
      <c r="AD558">
        <f t="shared" si="267"/>
        <v>0.14492657224916772</v>
      </c>
      <c r="AE558">
        <f t="shared" si="268"/>
        <v>0.38781015293864862</v>
      </c>
      <c r="AF558">
        <f t="shared" si="269"/>
        <v>0.4998152647851809</v>
      </c>
      <c r="AG558">
        <f t="shared" si="270"/>
        <v>0.42844724876863183</v>
      </c>
      <c r="AH558">
        <f t="shared" si="271"/>
        <v>18.998803030040648</v>
      </c>
      <c r="AJ558">
        <f t="shared" si="272"/>
        <v>1.1801384775987023E-2</v>
      </c>
      <c r="AK558">
        <f t="shared" si="273"/>
        <v>8.3174371269834263E-2</v>
      </c>
      <c r="AL558">
        <f t="shared" si="274"/>
        <v>3.2713469279329499E-2</v>
      </c>
      <c r="AM558">
        <f t="shared" si="275"/>
        <v>2.0803265610959725E-2</v>
      </c>
      <c r="AN558">
        <f t="shared" si="276"/>
        <v>1.8291221562290402E-2</v>
      </c>
      <c r="AO558">
        <f t="shared" si="277"/>
        <v>0.67258086061065259</v>
      </c>
      <c r="AP558">
        <f t="shared" si="278"/>
        <v>1.2285508793199196E-2</v>
      </c>
      <c r="AQ558">
        <f t="shared" si="279"/>
        <v>3.1862016350430525E-2</v>
      </c>
      <c r="AR558">
        <f t="shared" si="280"/>
        <v>9.6577450766986862E-3</v>
      </c>
      <c r="AS558">
        <f t="shared" si="281"/>
        <v>7.2401756740051162E-3</v>
      </c>
      <c r="AT558">
        <f t="shared" si="282"/>
        <v>2.2690439671218997E-2</v>
      </c>
      <c r="AU558">
        <f t="shared" si="283"/>
        <v>7.6281948931209934E-3</v>
      </c>
      <c r="AV558">
        <f t="shared" si="284"/>
        <v>2.0412346626545289E-2</v>
      </c>
      <c r="AW558">
        <f t="shared" si="285"/>
        <v>2.6307723912652806E-2</v>
      </c>
      <c r="AX558">
        <f t="shared" si="286"/>
        <v>2.2551275893074783E-2</v>
      </c>
      <c r="AY558">
        <f t="shared" si="287"/>
        <v>1</v>
      </c>
      <c r="BA558" cm="1">
        <f t="array" ref="BA558">SUM(AJ558:AX558*C558:Q558)</f>
        <v>9.1804629798953354E-3</v>
      </c>
    </row>
    <row r="559" spans="2:53" x14ac:dyDescent="0.3">
      <c r="B559" s="1">
        <f>'Problem 1 and 2'!B560</f>
        <v>40676</v>
      </c>
      <c r="C559" s="5">
        <f>('Problem 1 and 2'!C560-'Problem 1 and 2'!C561)/'Problem 1 and 2'!C561</f>
        <v>1.2202562538133007E-2</v>
      </c>
      <c r="D559" s="5">
        <f>('Problem 1 and 2'!D560-'Problem 1 and 2'!D561)/'Problem 1 and 2'!D561</f>
        <v>6.7622559082920293E-3</v>
      </c>
      <c r="E559" s="5">
        <f>('Problem 1 and 2'!E560-'Problem 1 and 2'!E561)/'Problem 1 and 2'!E561</f>
        <v>4.0215326155794769E-2</v>
      </c>
      <c r="F559" s="5">
        <f>('Problem 1 and 2'!F560-'Problem 1 and 2'!F561)/'Problem 1 and 2'!F561</f>
        <v>3.6546943919344863E-2</v>
      </c>
      <c r="G559" s="5">
        <f>('Problem 1 and 2'!G560-'Problem 1 and 2'!G561)/'Problem 1 and 2'!G561</f>
        <v>4.7770700636942977E-3</v>
      </c>
      <c r="H559" s="5">
        <f>('Problem 1 and 2'!H560-'Problem 1 and 2'!H561)/'Problem 1 and 2'!H561</f>
        <v>8.2860880941996382E-3</v>
      </c>
      <c r="I559" s="5">
        <f>('Problem 1 and 2'!I560-'Problem 1 and 2'!I561)/'Problem 1 and 2'!I561</f>
        <v>8.6608927381746272E-3</v>
      </c>
      <c r="J559" s="5">
        <f>('Problem 1 and 2'!J560-'Problem 1 and 2'!J561)/'Problem 1 and 2'!J561</f>
        <v>-1.0256410256410281E-2</v>
      </c>
      <c r="K559" s="5">
        <f>('Problem 1 and 2'!K560-'Problem 1 and 2'!K561)/'Problem 1 and 2'!K561</f>
        <v>-1.8013381369016958E-2</v>
      </c>
      <c r="L559" s="5">
        <f>('Problem 1 and 2'!L560-'Problem 1 and 2'!L561)/'Problem 1 and 2'!L561</f>
        <v>2.6431718061673756E-3</v>
      </c>
      <c r="M559" s="5">
        <f>('Problem 1 and 2'!M560-'Problem 1 and 2'!M561)/'Problem 1 and 2'!M561</f>
        <v>9.5785440613024191E-4</v>
      </c>
      <c r="N559" s="5">
        <f>('Problem 1 and 2'!N560-'Problem 1 and 2'!N561)/'Problem 1 and 2'!N561</f>
        <v>-5.2674897119341611E-2</v>
      </c>
      <c r="O559" s="5">
        <f>('Problem 1 and 2'!O560-'Problem 1 and 2'!O561)/'Problem 1 and 2'!O561</f>
        <v>7.5675675675675987E-3</v>
      </c>
      <c r="P559" s="5">
        <f>('Problem 1 and 2'!P560-'Problem 1 and 2'!P561)/'Problem 1 and 2'!P561</f>
        <v>-3.7453183520598588E-3</v>
      </c>
      <c r="Q559" s="5">
        <f>('Problem 1 and 2'!Q560-'Problem 1 and 2'!Q561)/'Problem 1 and 2'!Q561</f>
        <v>-5.9880239520959276E-3</v>
      </c>
      <c r="S559">
        <f t="shared" si="256"/>
        <v>0.22502602217224299</v>
      </c>
      <c r="T559">
        <f t="shared" si="257"/>
        <v>1.5879218554245316</v>
      </c>
      <c r="U559">
        <f t="shared" si="258"/>
        <v>0.62937193409154502</v>
      </c>
      <c r="V559">
        <f t="shared" si="259"/>
        <v>0.39356241205591902</v>
      </c>
      <c r="W559">
        <f t="shared" si="260"/>
        <v>0.34696145596414091</v>
      </c>
      <c r="X559">
        <f t="shared" si="261"/>
        <v>12.582312925170072</v>
      </c>
      <c r="Y559">
        <f t="shared" si="262"/>
        <v>0.23203065134099629</v>
      </c>
      <c r="Z559">
        <f t="shared" si="263"/>
        <v>0.60067173957265019</v>
      </c>
      <c r="AA559">
        <f t="shared" si="264"/>
        <v>0.17852652625285281</v>
      </c>
      <c r="AB559">
        <f t="shared" si="265"/>
        <v>0.13767565189526162</v>
      </c>
      <c r="AC559">
        <f t="shared" si="266"/>
        <v>0.43399836002653464</v>
      </c>
      <c r="AD559">
        <f t="shared" si="267"/>
        <v>0.14645345448533101</v>
      </c>
      <c r="AE559">
        <f t="shared" si="268"/>
        <v>0.39011231790482515</v>
      </c>
      <c r="AF559">
        <f t="shared" si="269"/>
        <v>0.50939026985769398</v>
      </c>
      <c r="AG559">
        <f t="shared" si="270"/>
        <v>0.43405030781966014</v>
      </c>
      <c r="AH559">
        <f t="shared" si="271"/>
        <v>18.82806588403426</v>
      </c>
      <c r="AJ559">
        <f t="shared" si="272"/>
        <v>1.1951627084705475E-2</v>
      </c>
      <c r="AK559">
        <f t="shared" si="273"/>
        <v>8.4338023098328468E-2</v>
      </c>
      <c r="AL559">
        <f t="shared" si="274"/>
        <v>3.342732800957729E-2</v>
      </c>
      <c r="AM559">
        <f t="shared" si="275"/>
        <v>2.0902965523912381E-2</v>
      </c>
      <c r="AN559">
        <f t="shared" si="276"/>
        <v>1.8427886225868571E-2</v>
      </c>
      <c r="AO559">
        <f t="shared" si="277"/>
        <v>0.66827431997885489</v>
      </c>
      <c r="AP559">
        <f t="shared" si="278"/>
        <v>1.2323658349727394E-2</v>
      </c>
      <c r="AQ559">
        <f t="shared" si="279"/>
        <v>3.1902997539540436E-2</v>
      </c>
      <c r="AR559">
        <f t="shared" si="280"/>
        <v>9.4819365596250094E-3</v>
      </c>
      <c r="AS559">
        <f t="shared" si="281"/>
        <v>7.312256752405313E-3</v>
      </c>
      <c r="AT559">
        <f t="shared" si="282"/>
        <v>2.3050607677900396E-2</v>
      </c>
      <c r="AU559">
        <f t="shared" si="283"/>
        <v>7.7784651587351821E-3</v>
      </c>
      <c r="AV559">
        <f t="shared" si="284"/>
        <v>2.0719723433495676E-2</v>
      </c>
      <c r="AW559">
        <f t="shared" si="285"/>
        <v>2.7054837867847303E-2</v>
      </c>
      <c r="AX559">
        <f t="shared" si="286"/>
        <v>2.3053366739476104E-2</v>
      </c>
      <c r="AY559">
        <f t="shared" si="287"/>
        <v>0.99999999999999989</v>
      </c>
      <c r="BA559" cm="1">
        <f t="array" ref="BA559">SUM(AJ559:AX559*C559:Q559)</f>
        <v>7.6076209208342169E-3</v>
      </c>
    </row>
    <row r="560" spans="2:53" x14ac:dyDescent="0.3">
      <c r="B560" s="1">
        <f>'Problem 1 and 2'!B561</f>
        <v>40669</v>
      </c>
      <c r="C560" s="5">
        <f>('Problem 1 and 2'!C561-'Problem 1 and 2'!C562)/'Problem 1 and 2'!C562</f>
        <v>-1.5615615615615582E-2</v>
      </c>
      <c r="D560" s="5">
        <f>('Problem 1 and 2'!D561-'Problem 1 and 2'!D562)/'Problem 1 and 2'!D562</f>
        <v>-4.9605411499436328E-2</v>
      </c>
      <c r="E560" s="5">
        <f>('Problem 1 and 2'!E561-'Problem 1 and 2'!E562)/'Problem 1 and 2'!E562</f>
        <v>5.2315894701766036E-2</v>
      </c>
      <c r="F560" s="5">
        <f>('Problem 1 and 2'!F561-'Problem 1 and 2'!F562)/'Problem 1 and 2'!F562</f>
        <v>3.253090435914114E-2</v>
      </c>
      <c r="G560" s="5">
        <f>('Problem 1 and 2'!G561-'Problem 1 and 2'!G562)/'Problem 1 and 2'!G562</f>
        <v>2.670299727520439E-2</v>
      </c>
      <c r="H560" s="5">
        <f>('Problem 1 and 2'!H561-'Problem 1 and 2'!H562)/'Problem 1 and 2'!H562</f>
        <v>7.4004683840749472E-2</v>
      </c>
      <c r="I560" s="5">
        <f>('Problem 1 and 2'!I561-'Problem 1 and 2'!I562)/'Problem 1 and 2'!I562</f>
        <v>-2.6578073089701375E-3</v>
      </c>
      <c r="J560" s="5">
        <f>('Problem 1 and 2'!J561-'Problem 1 and 2'!J562)/'Problem 1 and 2'!J562</f>
        <v>-8.7363494539781511E-2</v>
      </c>
      <c r="K560" s="5">
        <f>('Problem 1 and 2'!K561-'Problem 1 and 2'!K562)/'Problem 1 and 2'!K562</f>
        <v>4.9136069114470944E-2</v>
      </c>
      <c r="L560" s="5">
        <f>('Problem 1 and 2'!L561-'Problem 1 and 2'!L562)/'Problem 1 and 2'!L562</f>
        <v>-2.3235800344234104E-2</v>
      </c>
      <c r="M560" s="5">
        <f>('Problem 1 and 2'!M561-'Problem 1 and 2'!M562)/'Problem 1 and 2'!M562</f>
        <v>-4.2918454935623254E-3</v>
      </c>
      <c r="N560" s="5">
        <f>('Problem 1 and 2'!N561-'Problem 1 and 2'!N562)/'Problem 1 and 2'!N562</f>
        <v>-6.3944530046225037E-2</v>
      </c>
      <c r="O560" s="5">
        <f>('Problem 1 and 2'!O561-'Problem 1 and 2'!O562)/'Problem 1 and 2'!O562</f>
        <v>-2.9889879391714676E-2</v>
      </c>
      <c r="P560" s="5">
        <f>('Problem 1 and 2'!P561-'Problem 1 and 2'!P562)/'Problem 1 and 2'!P562</f>
        <v>-1.1111111111111089E-2</v>
      </c>
      <c r="Q560" s="5">
        <f>('Problem 1 and 2'!Q561-'Problem 1 and 2'!Q562)/'Problem 1 and 2'!Q562</f>
        <v>-1.4333895446880074E-2</v>
      </c>
      <c r="S560">
        <f t="shared" si="256"/>
        <v>0.22231323106709239</v>
      </c>
      <c r="T560">
        <f t="shared" si="257"/>
        <v>1.5772560464058343</v>
      </c>
      <c r="U560">
        <f t="shared" si="258"/>
        <v>0.60504005109926917</v>
      </c>
      <c r="V560">
        <f t="shared" si="259"/>
        <v>0.37968604737552786</v>
      </c>
      <c r="W560">
        <f t="shared" si="260"/>
        <v>0.34531187693420046</v>
      </c>
      <c r="X560">
        <f t="shared" si="261"/>
        <v>12.478911564625854</v>
      </c>
      <c r="Y560">
        <f t="shared" si="262"/>
        <v>0.23003831417624532</v>
      </c>
      <c r="Z560">
        <f t="shared" si="263"/>
        <v>0.60689631718480208</v>
      </c>
      <c r="AA560">
        <f t="shared" si="264"/>
        <v>0.18180138391472381</v>
      </c>
      <c r="AB560">
        <f t="shared" si="265"/>
        <v>0.13731271080942173</v>
      </c>
      <c r="AC560">
        <f t="shared" si="266"/>
        <v>0.43358305059110258</v>
      </c>
      <c r="AD560">
        <f t="shared" si="267"/>
        <v>0.15459682641153535</v>
      </c>
      <c r="AE560">
        <f t="shared" si="268"/>
        <v>0.38718228976605501</v>
      </c>
      <c r="AF560">
        <f t="shared" si="269"/>
        <v>0.51130527087219657</v>
      </c>
      <c r="AG560">
        <f t="shared" si="270"/>
        <v>0.4366650687101401</v>
      </c>
      <c r="AH560">
        <f t="shared" si="271"/>
        <v>18.687900049944002</v>
      </c>
      <c r="AJ560">
        <f t="shared" si="272"/>
        <v>1.1896105526728699E-2</v>
      </c>
      <c r="AK560">
        <f t="shared" si="273"/>
        <v>8.439985456849447E-2</v>
      </c>
      <c r="AL560">
        <f t="shared" si="274"/>
        <v>3.2376032057228506E-2</v>
      </c>
      <c r="AM560">
        <f t="shared" si="275"/>
        <v>2.0317213082304858E-2</v>
      </c>
      <c r="AN560">
        <f t="shared" si="276"/>
        <v>1.8477831966745521E-2</v>
      </c>
      <c r="AO560">
        <f t="shared" si="277"/>
        <v>0.66775354808595777</v>
      </c>
      <c r="AP560">
        <f t="shared" si="278"/>
        <v>1.2309479051228906E-2</v>
      </c>
      <c r="AQ560">
        <f t="shared" si="279"/>
        <v>3.2475361895282648E-2</v>
      </c>
      <c r="AR560">
        <f t="shared" si="280"/>
        <v>9.7282938922433164E-3</v>
      </c>
      <c r="AS560">
        <f t="shared" si="281"/>
        <v>7.3476800733335039E-3</v>
      </c>
      <c r="AT560">
        <f t="shared" si="282"/>
        <v>2.3201271915642648E-2</v>
      </c>
      <c r="AU560">
        <f t="shared" si="283"/>
        <v>8.2725627811776857E-3</v>
      </c>
      <c r="AV560">
        <f t="shared" si="284"/>
        <v>2.0718341211762591E-2</v>
      </c>
      <c r="AW560">
        <f t="shared" si="285"/>
        <v>2.7360231460234544E-2</v>
      </c>
      <c r="AX560">
        <f t="shared" si="286"/>
        <v>2.3366192431634316E-2</v>
      </c>
      <c r="AY560">
        <f t="shared" si="287"/>
        <v>1.0000000000000002</v>
      </c>
      <c r="BA560" cm="1">
        <f t="array" ref="BA560">SUM(AJ560:AX560*C560:Q560)</f>
        <v>4.3443209882430951E-2</v>
      </c>
    </row>
    <row r="561" spans="2:53" x14ac:dyDescent="0.3">
      <c r="B561" s="1">
        <f>'Problem 1 and 2'!B562</f>
        <v>40662</v>
      </c>
      <c r="C561" s="5">
        <f>('Problem 1 and 2'!C562-'Problem 1 and 2'!C563)/'Problem 1 and 2'!C563</f>
        <v>7.9066753078418581E-2</v>
      </c>
      <c r="D561" s="5">
        <f>('Problem 1 and 2'!D562-'Problem 1 and 2'!D563)/'Problem 1 and 2'!D563</f>
        <v>4.0469208211143935E-2</v>
      </c>
      <c r="E561" s="5">
        <f>('Problem 1 and 2'!E562-'Problem 1 and 2'!E563)/'Problem 1 and 2'!E563</f>
        <v>-1.6710353866317057E-2</v>
      </c>
      <c r="F561" s="5">
        <f>('Problem 1 and 2'!F562-'Problem 1 and 2'!F563)/'Problem 1 and 2'!F563</f>
        <v>-5.4735547355473563E-2</v>
      </c>
      <c r="G561" s="5">
        <f>('Problem 1 and 2'!G562-'Problem 1 and 2'!G563)/'Problem 1 and 2'!G563</f>
        <v>0.16434010152284267</v>
      </c>
      <c r="H561" s="5">
        <f>('Problem 1 and 2'!H562-'Problem 1 and 2'!H563)/'Problem 1 and 2'!H563</f>
        <v>-2.5114155251141551E-2</v>
      </c>
      <c r="I561" s="5">
        <f>('Problem 1 and 2'!I562-'Problem 1 and 2'!I563)/'Problem 1 and 2'!I563</f>
        <v>2.2418478260869644E-2</v>
      </c>
      <c r="J561" s="5">
        <f>('Problem 1 and 2'!J562-'Problem 1 and 2'!J563)/'Problem 1 and 2'!J563</f>
        <v>3.4705407586763382E-2</v>
      </c>
      <c r="K561" s="5">
        <f>('Problem 1 and 2'!K562-'Problem 1 and 2'!K563)/'Problem 1 and 2'!K563</f>
        <v>-2.679978980557025E-2</v>
      </c>
      <c r="L561" s="5">
        <f>('Problem 1 and 2'!L562-'Problem 1 and 2'!L563)/'Problem 1 and 2'!L563</f>
        <v>-4.2844901456726651E-3</v>
      </c>
      <c r="M561" s="5">
        <f>('Problem 1 and 2'!M562-'Problem 1 and 2'!M563)/'Problem 1 and 2'!M563</f>
        <v>-2.8266913809082528E-2</v>
      </c>
      <c r="N561" s="5">
        <f>('Problem 1 and 2'!N562-'Problem 1 and 2'!N563)/'Problem 1 and 2'!N563</f>
        <v>2.8526148969889132E-2</v>
      </c>
      <c r="O561" s="5">
        <f>('Problem 1 and 2'!O562-'Problem 1 and 2'!O563)/'Problem 1 and 2'!O563</f>
        <v>-1.2939958592132506E-2</v>
      </c>
      <c r="P561" s="5">
        <f>('Problem 1 and 2'!P562-'Problem 1 and 2'!P563)/'Problem 1 and 2'!P563</f>
        <v>0.10204081632653053</v>
      </c>
      <c r="Q561" s="5">
        <f>('Problem 1 and 2'!Q562-'Problem 1 and 2'!Q563)/'Problem 1 and 2'!Q563</f>
        <v>5.2351375332741666E-2</v>
      </c>
      <c r="S561">
        <f t="shared" si="256"/>
        <v>0.22583985950378815</v>
      </c>
      <c r="T561">
        <f t="shared" si="257"/>
        <v>1.6595802054115956</v>
      </c>
      <c r="U561">
        <f t="shared" si="258"/>
        <v>0.5749604792111801</v>
      </c>
      <c r="V561">
        <f t="shared" si="259"/>
        <v>0.36772366403036316</v>
      </c>
      <c r="W561">
        <f t="shared" si="260"/>
        <v>0.33633083554896909</v>
      </c>
      <c r="X561">
        <f t="shared" si="261"/>
        <v>11.61904761904762</v>
      </c>
      <c r="Y561">
        <f t="shared" si="262"/>
        <v>0.23065134099616869</v>
      </c>
      <c r="Z561">
        <f t="shared" si="263"/>
        <v>0.66499237489821894</v>
      </c>
      <c r="AA561">
        <f t="shared" si="264"/>
        <v>0.17328675399385923</v>
      </c>
      <c r="AB561">
        <f t="shared" si="265"/>
        <v>0.14057918058198066</v>
      </c>
      <c r="AC561">
        <f t="shared" si="266"/>
        <v>0.43545194305054702</v>
      </c>
      <c r="AD561">
        <f t="shared" si="267"/>
        <v>0.16515776187833162</v>
      </c>
      <c r="AE561">
        <f t="shared" si="268"/>
        <v>0.39911169004533348</v>
      </c>
      <c r="AF561">
        <f t="shared" si="269"/>
        <v>0.51705027391570435</v>
      </c>
      <c r="AG561">
        <f t="shared" si="270"/>
        <v>0.44301520230130548</v>
      </c>
      <c r="AH561">
        <f t="shared" si="271"/>
        <v>17.952779184414965</v>
      </c>
      <c r="AJ561">
        <f t="shared" si="272"/>
        <v>1.2579660072900723E-2</v>
      </c>
      <c r="AK561">
        <f t="shared" si="273"/>
        <v>9.2441409119112777E-2</v>
      </c>
      <c r="AL561">
        <f t="shared" si="274"/>
        <v>3.2026265866975656E-2</v>
      </c>
      <c r="AM561">
        <f t="shared" si="275"/>
        <v>2.0482826656141838E-2</v>
      </c>
      <c r="AN561">
        <f t="shared" si="276"/>
        <v>1.8734193302000959E-2</v>
      </c>
      <c r="AO561">
        <f t="shared" si="277"/>
        <v>0.64720049746583319</v>
      </c>
      <c r="AP561">
        <f t="shared" si="278"/>
        <v>1.2847667685702949E-2</v>
      </c>
      <c r="AQ561">
        <f t="shared" si="279"/>
        <v>3.7041193904702355E-2</v>
      </c>
      <c r="AR561">
        <f t="shared" si="280"/>
        <v>9.6523636933211806E-3</v>
      </c>
      <c r="AS561">
        <f t="shared" si="281"/>
        <v>7.8304968349423715E-3</v>
      </c>
      <c r="AT561">
        <f t="shared" si="282"/>
        <v>2.4255405727296439E-2</v>
      </c>
      <c r="AU561">
        <f t="shared" si="283"/>
        <v>9.1995651582294936E-3</v>
      </c>
      <c r="AV561">
        <f t="shared" si="284"/>
        <v>2.2231192504824401E-2</v>
      </c>
      <c r="AW561">
        <f t="shared" si="285"/>
        <v>2.8800570017847835E-2</v>
      </c>
      <c r="AX561">
        <f t="shared" si="286"/>
        <v>2.4676691990167886E-2</v>
      </c>
      <c r="AY561">
        <f t="shared" si="287"/>
        <v>1.0000000000000002</v>
      </c>
      <c r="BA561" cm="1">
        <f t="array" ref="BA561">SUM(AJ561:AX561*C561:Q561)</f>
        <v>-5.2946116787902101E-3</v>
      </c>
    </row>
    <row r="562" spans="2:53" x14ac:dyDescent="0.3">
      <c r="B562" s="1">
        <f>'Problem 1 and 2'!B563</f>
        <v>40655</v>
      </c>
      <c r="C562" s="5">
        <f>('Problem 1 and 2'!C563-'Problem 1 and 2'!C564)/'Problem 1 and 2'!C564</f>
        <v>2.1854304635761664E-2</v>
      </c>
      <c r="D562" s="5">
        <f>('Problem 1 and 2'!D563-'Problem 1 and 2'!D564)/'Problem 1 and 2'!D564</f>
        <v>5.2469135802468876E-2</v>
      </c>
      <c r="E562" s="5">
        <f>('Problem 1 and 2'!E563-'Problem 1 and 2'!E564)/'Problem 1 and 2'!E564</f>
        <v>0</v>
      </c>
      <c r="F562" s="5">
        <f>('Problem 1 and 2'!F563-'Problem 1 and 2'!F564)/'Problem 1 and 2'!F564</f>
        <v>3.2380952380952233E-2</v>
      </c>
      <c r="G562" s="5">
        <f>('Problem 1 and 2'!G563-'Problem 1 and 2'!G564)/'Problem 1 and 2'!G564</f>
        <v>2.2049286640726369E-2</v>
      </c>
      <c r="H562" s="5">
        <f>('Problem 1 and 2'!H563-'Problem 1 and 2'!H564)/'Problem 1 and 2'!H564</f>
        <v>6.8965517241379309E-3</v>
      </c>
      <c r="I562" s="5">
        <f>('Problem 1 and 2'!I563-'Problem 1 and 2'!I564)/'Problem 1 and 2'!I564</f>
        <v>1.3774104683195593E-2</v>
      </c>
      <c r="J562" s="5">
        <f>('Problem 1 and 2'!J563-'Problem 1 and 2'!J564)/'Problem 1 and 2'!J564</f>
        <v>5.0890585241730277E-2</v>
      </c>
      <c r="K562" s="5">
        <f>('Problem 1 and 2'!K563-'Problem 1 and 2'!K564)/'Problem 1 and 2'!K564</f>
        <v>-1.3989637305699496E-2</v>
      </c>
      <c r="L562" s="5">
        <f>('Problem 1 and 2'!L563-'Problem 1 and 2'!L564)/'Problem 1 and 2'!L564</f>
        <v>4.3029259896729772E-3</v>
      </c>
      <c r="M562" s="5">
        <f>('Problem 1 and 2'!M563-'Problem 1 and 2'!M564)/'Problem 1 and 2'!M564</f>
        <v>8.4112149532712139E-3</v>
      </c>
      <c r="N562" s="5">
        <f>('Problem 1 and 2'!N563-'Problem 1 and 2'!N564)/'Problem 1 and 2'!N564</f>
        <v>-7.9176563737129305E-4</v>
      </c>
      <c r="O562" s="5">
        <f>('Problem 1 and 2'!O563-'Problem 1 and 2'!O564)/'Problem 1 and 2'!O564</f>
        <v>7.3929961089494067E-2</v>
      </c>
      <c r="P562" s="5">
        <f>('Problem 1 and 2'!P563-'Problem 1 and 2'!P564)/'Problem 1 and 2'!P564</f>
        <v>-3.5587188612099252E-3</v>
      </c>
      <c r="Q562" s="5">
        <f>('Problem 1 and 2'!Q563-'Problem 1 and 2'!Q564)/'Problem 1 and 2'!Q564</f>
        <v>6.421152030217181E-2</v>
      </c>
      <c r="S562">
        <f t="shared" si="256"/>
        <v>0.20929183376236946</v>
      </c>
      <c r="T562">
        <f t="shared" si="257"/>
        <v>1.5950305807366232</v>
      </c>
      <c r="U562">
        <f t="shared" si="258"/>
        <v>0.58473155033406243</v>
      </c>
      <c r="V562">
        <f t="shared" si="259"/>
        <v>0.38901670638475638</v>
      </c>
      <c r="W562">
        <f t="shared" si="260"/>
        <v>0.28885961679846062</v>
      </c>
      <c r="X562">
        <f t="shared" si="261"/>
        <v>11.918367346938778</v>
      </c>
      <c r="Y562">
        <f t="shared" si="262"/>
        <v>0.22559386973180084</v>
      </c>
      <c r="Z562">
        <f t="shared" si="263"/>
        <v>0.64268763845467503</v>
      </c>
      <c r="AA562">
        <f t="shared" si="264"/>
        <v>0.17805868944401412</v>
      </c>
      <c r="AB562">
        <f t="shared" si="265"/>
        <v>0.14118408239171379</v>
      </c>
      <c r="AC562">
        <f t="shared" si="266"/>
        <v>0.44811888083122581</v>
      </c>
      <c r="AD562">
        <f t="shared" si="267"/>
        <v>0.16057711516984166</v>
      </c>
      <c r="AE562">
        <f t="shared" si="268"/>
        <v>0.40434388315028014</v>
      </c>
      <c r="AF562">
        <f t="shared" si="269"/>
        <v>0.46917524855313913</v>
      </c>
      <c r="AG562">
        <f t="shared" si="270"/>
        <v>0.42097650336726083</v>
      </c>
      <c r="AH562">
        <f t="shared" si="271"/>
        <v>18.076013546049001</v>
      </c>
      <c r="AJ562">
        <f t="shared" si="272"/>
        <v>1.1578428685572423E-2</v>
      </c>
      <c r="AK562">
        <f t="shared" si="273"/>
        <v>8.8240174011446237E-2</v>
      </c>
      <c r="AL562">
        <f t="shared" si="274"/>
        <v>3.234847931732554E-2</v>
      </c>
      <c r="AM562">
        <f t="shared" si="275"/>
        <v>2.1521155944795495E-2</v>
      </c>
      <c r="AN562">
        <f t="shared" si="276"/>
        <v>1.5980272202307497E-2</v>
      </c>
      <c r="AO562">
        <f t="shared" si="277"/>
        <v>0.65934711304439453</v>
      </c>
      <c r="AP562">
        <f t="shared" si="278"/>
        <v>1.2480288817946281E-2</v>
      </c>
      <c r="AQ562">
        <f t="shared" si="279"/>
        <v>3.5554722108246686E-2</v>
      </c>
      <c r="AR562">
        <f t="shared" si="280"/>
        <v>9.850550786012973E-3</v>
      </c>
      <c r="AS562">
        <f t="shared" si="281"/>
        <v>7.8105762662793185E-3</v>
      </c>
      <c r="AT562">
        <f t="shared" si="282"/>
        <v>2.4790802445994749E-2</v>
      </c>
      <c r="AU562">
        <f t="shared" si="283"/>
        <v>8.8834363152455204E-3</v>
      </c>
      <c r="AV562">
        <f t="shared" si="284"/>
        <v>2.2369084982161919E-2</v>
      </c>
      <c r="AW562">
        <f t="shared" si="285"/>
        <v>2.5955681398329666E-2</v>
      </c>
      <c r="AX562">
        <f t="shared" si="286"/>
        <v>2.3289233673941152E-2</v>
      </c>
      <c r="AY562">
        <f t="shared" si="287"/>
        <v>1</v>
      </c>
      <c r="BA562" cm="1">
        <f t="array" ref="BA562">SUM(AJ562:AX562*C562:Q562)</f>
        <v>1.5614783777218613E-2</v>
      </c>
    </row>
    <row r="563" spans="2:53" x14ac:dyDescent="0.3">
      <c r="B563" s="1">
        <f>'Problem 1 and 2'!B564</f>
        <v>40648</v>
      </c>
      <c r="C563" s="5">
        <f>('Problem 1 and 2'!C564-'Problem 1 and 2'!C565)/'Problem 1 and 2'!C565</f>
        <v>-1.3071895424836602E-2</v>
      </c>
      <c r="D563" s="5">
        <f>('Problem 1 and 2'!D564-'Problem 1 and 2'!D565)/'Problem 1 and 2'!D565</f>
        <v>-2.9358897543439171E-2</v>
      </c>
      <c r="E563" s="5">
        <f>('Problem 1 and 2'!E564-'Problem 1 and 2'!E565)/'Problem 1 and 2'!E565</f>
        <v>1.227197346600328E-2</v>
      </c>
      <c r="F563" s="5">
        <f>('Problem 1 and 2'!F564-'Problem 1 and 2'!F565)/'Problem 1 and 2'!F565</f>
        <v>2.2063595068137674E-2</v>
      </c>
      <c r="G563" s="5">
        <f>('Problem 1 and 2'!G564-'Problem 1 and 2'!G565)/'Problem 1 and 2'!G565</f>
        <v>-7.3317307692307793E-2</v>
      </c>
      <c r="H563" s="5">
        <f>('Problem 1 and 2'!H564-'Problem 1 and 2'!H565)/'Problem 1 and 2'!H565</f>
        <v>-1.3157894736842131E-2</v>
      </c>
      <c r="I563" s="5">
        <f>('Problem 1 and 2'!I564-'Problem 1 and 2'!I565)/'Problem 1 and 2'!I565</f>
        <v>-6.9230769230769304E-2</v>
      </c>
      <c r="J563" s="5">
        <f>('Problem 1 and 2'!J564-'Problem 1 and 2'!J565)/'Problem 1 and 2'!J565</f>
        <v>-3.5977105478331904E-2</v>
      </c>
      <c r="K563" s="5">
        <f>('Problem 1 and 2'!K564-'Problem 1 and 2'!K565)/'Problem 1 and 2'!K565</f>
        <v>-2.3279352226720521E-2</v>
      </c>
      <c r="L563" s="5">
        <f>('Problem 1 and 2'!L564-'Problem 1 and 2'!L565)/'Problem 1 and 2'!L565</f>
        <v>-1.525423728813557E-2</v>
      </c>
      <c r="M563" s="5">
        <f>('Problem 1 and 2'!M564-'Problem 1 and 2'!M565)/'Problem 1 and 2'!M565</f>
        <v>4.6750818139316156E-4</v>
      </c>
      <c r="N563" s="5">
        <f>('Problem 1 and 2'!N564-'Problem 1 and 2'!N565)/'Problem 1 and 2'!N565</f>
        <v>-3.2924961715160773E-2</v>
      </c>
      <c r="O563" s="5">
        <f>('Problem 1 and 2'!O564-'Problem 1 and 2'!O565)/'Problem 1 and 2'!O565</f>
        <v>-2.7567567567567536E-2</v>
      </c>
      <c r="P563" s="5">
        <f>('Problem 1 and 2'!P564-'Problem 1 and 2'!P565)/'Problem 1 and 2'!P565</f>
        <v>-6.3333333333333353E-2</v>
      </c>
      <c r="Q563" s="5">
        <f>('Problem 1 and 2'!Q564-'Problem 1 and 2'!Q565)/'Problem 1 and 2'!Q565</f>
        <v>-4.3360433604336002E-2</v>
      </c>
      <c r="S563">
        <f t="shared" si="256"/>
        <v>0.20481572843887091</v>
      </c>
      <c r="T563">
        <f t="shared" si="257"/>
        <v>1.5155129271515133</v>
      </c>
      <c r="U563">
        <f t="shared" si="258"/>
        <v>0.58473155033406243</v>
      </c>
      <c r="V563">
        <f t="shared" si="259"/>
        <v>0.37681507537268843</v>
      </c>
      <c r="W563">
        <f t="shared" si="260"/>
        <v>0.28262787379646331</v>
      </c>
      <c r="X563">
        <f t="shared" si="261"/>
        <v>11.836734693877553</v>
      </c>
      <c r="Y563">
        <f t="shared" si="262"/>
        <v>0.22252873563218398</v>
      </c>
      <c r="Z563">
        <f t="shared" si="263"/>
        <v>0.61156475039391589</v>
      </c>
      <c r="AA563">
        <f t="shared" si="264"/>
        <v>0.18058500821174317</v>
      </c>
      <c r="AB563">
        <f t="shared" si="265"/>
        <v>0.14057918058198066</v>
      </c>
      <c r="AC563">
        <f t="shared" si="266"/>
        <v>0.44438109591233693</v>
      </c>
      <c r="AD563">
        <f t="shared" si="267"/>
        <v>0.1607043553561886</v>
      </c>
      <c r="AE563">
        <f t="shared" si="268"/>
        <v>0.37650861583196377</v>
      </c>
      <c r="AF563">
        <f t="shared" si="269"/>
        <v>0.4708508744408289</v>
      </c>
      <c r="AG563">
        <f t="shared" si="270"/>
        <v>0.39557596900259917</v>
      </c>
      <c r="AH563">
        <f t="shared" si="271"/>
        <v>17.804516434334889</v>
      </c>
      <c r="AJ563">
        <f t="shared" si="272"/>
        <v>1.1503582767566587E-2</v>
      </c>
      <c r="AK563">
        <f t="shared" si="273"/>
        <v>8.5119578099236773E-2</v>
      </c>
      <c r="AL563">
        <f t="shared" si="274"/>
        <v>3.284175408473574E-2</v>
      </c>
      <c r="AM563">
        <f t="shared" si="275"/>
        <v>2.1164016263088409E-2</v>
      </c>
      <c r="AN563">
        <f t="shared" si="276"/>
        <v>1.5873942706550188E-2</v>
      </c>
      <c r="AO563">
        <f t="shared" si="277"/>
        <v>0.66481640978752754</v>
      </c>
      <c r="AP563">
        <f t="shared" si="278"/>
        <v>1.2498443103068574E-2</v>
      </c>
      <c r="AQ563">
        <f t="shared" si="279"/>
        <v>3.4348854834077479E-2</v>
      </c>
      <c r="AR563">
        <f t="shared" si="280"/>
        <v>1.0142651662445398E-2</v>
      </c>
      <c r="AS563">
        <f t="shared" si="281"/>
        <v>7.8957033795583765E-3</v>
      </c>
      <c r="AT563">
        <f t="shared" si="282"/>
        <v>2.4958897229883533E-2</v>
      </c>
      <c r="AU563">
        <f t="shared" si="283"/>
        <v>9.0260443718808547E-3</v>
      </c>
      <c r="AV563">
        <f t="shared" si="284"/>
        <v>2.1146803802314484E-2</v>
      </c>
      <c r="AW563">
        <f t="shared" si="285"/>
        <v>2.6445586218383478E-2</v>
      </c>
      <c r="AX563">
        <f t="shared" si="286"/>
        <v>2.2217731689682725E-2</v>
      </c>
      <c r="AY563">
        <f t="shared" si="287"/>
        <v>1</v>
      </c>
      <c r="BA563" cm="1">
        <f t="array" ref="BA563">SUM(AJ563:AX563*C563:Q563)</f>
        <v>-1.7655165988203093E-2</v>
      </c>
    </row>
    <row r="564" spans="2:53" x14ac:dyDescent="0.3">
      <c r="B564" s="1">
        <f>'Problem 1 and 2'!B565</f>
        <v>40641</v>
      </c>
      <c r="C564" s="5">
        <f>('Problem 1 and 2'!C565-'Problem 1 and 2'!C566)/'Problem 1 and 2'!C566</f>
        <v>-1.417525773195869E-2</v>
      </c>
      <c r="D564" s="5">
        <f>('Problem 1 and 2'!D565-'Problem 1 and 2'!D566)/'Problem 1 and 2'!D566</f>
        <v>-1.5339233038348032E-2</v>
      </c>
      <c r="E564" s="5">
        <f>('Problem 1 and 2'!E565-'Problem 1 and 2'!E566)/'Problem 1 and 2'!E566</f>
        <v>2.4813052345343343E-2</v>
      </c>
      <c r="F564" s="5">
        <f>('Problem 1 and 2'!F565-'Problem 1 and 2'!F566)/'Problem 1 and 2'!F566</f>
        <v>-2.1587301587301686E-2</v>
      </c>
      <c r="G564" s="5">
        <f>('Problem 1 and 2'!G565-'Problem 1 and 2'!G566)/'Problem 1 and 2'!G566</f>
        <v>2.0858895705521508E-2</v>
      </c>
      <c r="H564" s="5">
        <f>('Problem 1 and 2'!H565-'Problem 1 and 2'!H566)/'Problem 1 and 2'!H566</f>
        <v>4.6533713200379925E-2</v>
      </c>
      <c r="I564" s="5">
        <f>('Problem 1 and 2'!I565-'Problem 1 and 2'!I566)/'Problem 1 and 2'!I566</f>
        <v>-3.1948881789137379E-3</v>
      </c>
      <c r="J564" s="5">
        <f>('Problem 1 and 2'!J565-'Problem 1 and 2'!J566)/'Problem 1 and 2'!J566</f>
        <v>1.5780730897009897E-2</v>
      </c>
      <c r="K564" s="5">
        <f>('Problem 1 and 2'!K565-'Problem 1 and 2'!K566)/'Problem 1 and 2'!K566</f>
        <v>-4.1707080504364759E-2</v>
      </c>
      <c r="L564" s="5">
        <f>('Problem 1 and 2'!L565-'Problem 1 and 2'!L566)/'Problem 1 and 2'!L566</f>
        <v>3.2370953630796173E-2</v>
      </c>
      <c r="M564" s="5">
        <f>('Problem 1 and 2'!M565-'Problem 1 and 2'!M566)/'Problem 1 and 2'!M566</f>
        <v>2.0028612303290286E-2</v>
      </c>
      <c r="N564" s="5">
        <f>('Problem 1 and 2'!N565-'Problem 1 and 2'!N566)/'Problem 1 and 2'!N566</f>
        <v>-3.6162361623616281E-2</v>
      </c>
      <c r="O564" s="5">
        <f>('Problem 1 and 2'!O565-'Problem 1 and 2'!O566)/'Problem 1 and 2'!O566</f>
        <v>-9.6359743040685831E-3</v>
      </c>
      <c r="P564" s="5">
        <f>('Problem 1 and 2'!P565-'Problem 1 and 2'!P566)/'Problem 1 and 2'!P566</f>
        <v>4.6859421734795584E-2</v>
      </c>
      <c r="Q564" s="5">
        <f>('Problem 1 and 2'!Q565-'Problem 1 and 2'!Q566)/'Problem 1 and 2'!Q566</f>
        <v>-1.4247551202137077E-2</v>
      </c>
      <c r="S564">
        <f t="shared" si="256"/>
        <v>0.20752851954402152</v>
      </c>
      <c r="T564">
        <f t="shared" si="257"/>
        <v>1.5613525156888122</v>
      </c>
      <c r="U564">
        <f t="shared" si="258"/>
        <v>0.57764273402922617</v>
      </c>
      <c r="V564">
        <f t="shared" si="259"/>
        <v>0.3686806546979764</v>
      </c>
      <c r="W564">
        <f t="shared" si="260"/>
        <v>0.30498883398010052</v>
      </c>
      <c r="X564">
        <f t="shared" si="261"/>
        <v>11.994557823129254</v>
      </c>
      <c r="Y564">
        <f t="shared" si="262"/>
        <v>0.23908045977011505</v>
      </c>
      <c r="Z564">
        <f t="shared" si="263"/>
        <v>0.63438820163847254</v>
      </c>
      <c r="AA564">
        <f t="shared" si="264"/>
        <v>0.18488910685305932</v>
      </c>
      <c r="AB564">
        <f t="shared" si="265"/>
        <v>0.14275682709701995</v>
      </c>
      <c r="AC564">
        <f t="shared" si="266"/>
        <v>0.44417344119462088</v>
      </c>
      <c r="AD564">
        <f t="shared" si="267"/>
        <v>0.16617568336910712</v>
      </c>
      <c r="AE564">
        <f t="shared" si="268"/>
        <v>0.38718228976605501</v>
      </c>
      <c r="AF564">
        <f t="shared" si="269"/>
        <v>0.50268776630693479</v>
      </c>
      <c r="AG564">
        <f t="shared" si="270"/>
        <v>0.41350575796588979</v>
      </c>
      <c r="AH564">
        <f t="shared" si="271"/>
        <v>18.129590615030665</v>
      </c>
      <c r="AJ564">
        <f t="shared" si="272"/>
        <v>1.1446950124288313E-2</v>
      </c>
      <c r="AK564">
        <f t="shared" si="273"/>
        <v>8.6121774553163083E-2</v>
      </c>
      <c r="AL564">
        <f t="shared" si="274"/>
        <v>3.1861874120330161E-2</v>
      </c>
      <c r="AM564">
        <f t="shared" si="275"/>
        <v>2.0335851069483886E-2</v>
      </c>
      <c r="AN564">
        <f t="shared" si="276"/>
        <v>1.682270937366032E-2</v>
      </c>
      <c r="AO564">
        <f t="shared" si="277"/>
        <v>0.66160114024775329</v>
      </c>
      <c r="AP564">
        <f t="shared" si="278"/>
        <v>1.3187306037230707E-2</v>
      </c>
      <c r="AQ564">
        <f t="shared" si="279"/>
        <v>3.4991865790533712E-2</v>
      </c>
      <c r="AR564">
        <f t="shared" si="280"/>
        <v>1.0198195358022792E-2</v>
      </c>
      <c r="AS564">
        <f t="shared" si="281"/>
        <v>7.8742443846837231E-3</v>
      </c>
      <c r="AT564">
        <f t="shared" si="282"/>
        <v>2.4499915669710205E-2</v>
      </c>
      <c r="AU564">
        <f t="shared" si="283"/>
        <v>9.1659920456966179E-3</v>
      </c>
      <c r="AV564">
        <f t="shared" si="284"/>
        <v>2.1356372462434676E-2</v>
      </c>
      <c r="AW564">
        <f t="shared" si="285"/>
        <v>2.7727474766593593E-2</v>
      </c>
      <c r="AX564">
        <f t="shared" si="286"/>
        <v>2.2808333996414975E-2</v>
      </c>
      <c r="AY564">
        <f t="shared" si="287"/>
        <v>1</v>
      </c>
      <c r="BA564" cm="1">
        <f t="array" ref="BA564">SUM(AJ564:AX564*C564:Q564)</f>
        <v>3.1273351175068118E-2</v>
      </c>
    </row>
    <row r="565" spans="2:53" x14ac:dyDescent="0.3">
      <c r="B565" s="1">
        <f>'Problem 1 and 2'!B566</f>
        <v>40634</v>
      </c>
      <c r="C565" s="5">
        <f>('Problem 1 and 2'!C566-'Problem 1 and 2'!C567)/'Problem 1 and 2'!C567</f>
        <v>2.7134348113831863E-2</v>
      </c>
      <c r="D565" s="5">
        <f>('Problem 1 and 2'!D566-'Problem 1 and 2'!D567)/'Problem 1 and 2'!D567</f>
        <v>4.4362292051756035E-2</v>
      </c>
      <c r="E565" s="5">
        <f>('Problem 1 and 2'!E566-'Problem 1 and 2'!E567)/'Problem 1 and 2'!E567</f>
        <v>-3.3978933061509591E-4</v>
      </c>
      <c r="F565" s="5">
        <f>('Problem 1 and 2'!F566-'Problem 1 and 2'!F567)/'Problem 1 and 2'!F567</f>
        <v>-2.2346368715083689E-2</v>
      </c>
      <c r="G565" s="5">
        <f>('Problem 1 and 2'!G566-'Problem 1 and 2'!G567)/'Problem 1 and 2'!G567</f>
        <v>1.7478152309613058E-2</v>
      </c>
      <c r="H565" s="5">
        <f>('Problem 1 and 2'!H566-'Problem 1 and 2'!H567)/'Problem 1 and 2'!H567</f>
        <v>-3.8356164383561667E-2</v>
      </c>
      <c r="I565" s="5">
        <f>('Problem 1 and 2'!I566-'Problem 1 and 2'!I567)/'Problem 1 and 2'!I567</f>
        <v>3.6423841059602648E-2</v>
      </c>
      <c r="J565" s="5">
        <f>('Problem 1 and 2'!J566-'Problem 1 and 2'!J567)/'Problem 1 and 2'!J567</f>
        <v>1.0067114093959755E-2</v>
      </c>
      <c r="K565" s="5">
        <f>('Problem 1 and 2'!K566-'Problem 1 and 2'!K567)/'Problem 1 and 2'!K567</f>
        <v>-1.936108422071617E-3</v>
      </c>
      <c r="L565" s="5">
        <f>('Problem 1 and 2'!L566-'Problem 1 and 2'!L567)/'Problem 1 and 2'!L567</f>
        <v>2.7877697841726567E-2</v>
      </c>
      <c r="M565" s="5">
        <f>('Problem 1 and 2'!M566-'Problem 1 and 2'!M567)/'Problem 1 and 2'!M567</f>
        <v>1.0115606936416336E-2</v>
      </c>
      <c r="N565" s="5">
        <f>('Problem 1 and 2'!N566-'Problem 1 and 2'!N567)/'Problem 1 and 2'!N567</f>
        <v>3.5932721712538133E-2</v>
      </c>
      <c r="O565" s="5">
        <f>('Problem 1 and 2'!O566-'Problem 1 and 2'!O567)/'Problem 1 and 2'!O567</f>
        <v>2.5246981339187832E-2</v>
      </c>
      <c r="P565" s="5">
        <f>('Problem 1 and 2'!P566-'Problem 1 and 2'!P567)/'Problem 1 and 2'!P567</f>
        <v>6.0180541624874498E-3</v>
      </c>
      <c r="Q565" s="5">
        <f>('Problem 1 and 2'!Q566-'Problem 1 and 2'!Q567)/'Problem 1 and 2'!Q567</f>
        <v>1.9056261343012679E-2</v>
      </c>
      <c r="S565">
        <f t="shared" si="256"/>
        <v>0.21051258975968717</v>
      </c>
      <c r="T565">
        <f t="shared" si="257"/>
        <v>1.585675562667787</v>
      </c>
      <c r="U565">
        <f t="shared" si="258"/>
        <v>0.56365669104941407</v>
      </c>
      <c r="V565">
        <f t="shared" si="259"/>
        <v>0.37681507537268843</v>
      </c>
      <c r="W565">
        <f t="shared" si="260"/>
        <v>0.29875709097810321</v>
      </c>
      <c r="X565">
        <f t="shared" si="261"/>
        <v>11.461224489795919</v>
      </c>
      <c r="Y565">
        <f t="shared" si="262"/>
        <v>0.23984674329501929</v>
      </c>
      <c r="Z565">
        <f t="shared" si="263"/>
        <v>0.62453262041923219</v>
      </c>
      <c r="AA565">
        <f t="shared" si="264"/>
        <v>0.1929358999650852</v>
      </c>
      <c r="AB565">
        <f t="shared" si="265"/>
        <v>0.13828055370499476</v>
      </c>
      <c r="AC565">
        <f t="shared" si="266"/>
        <v>0.43545194305054707</v>
      </c>
      <c r="AD565">
        <f t="shared" si="267"/>
        <v>0.17241045250010734</v>
      </c>
      <c r="AE565">
        <f t="shared" si="268"/>
        <v>0.39094946880161663</v>
      </c>
      <c r="AF565">
        <f t="shared" si="269"/>
        <v>0.48018650438652921</v>
      </c>
      <c r="AG565">
        <f t="shared" si="270"/>
        <v>0.4194823542869866</v>
      </c>
      <c r="AH565">
        <f t="shared" si="271"/>
        <v>17.590718040033718</v>
      </c>
      <c r="AJ565">
        <f t="shared" si="272"/>
        <v>1.1967253939298754E-2</v>
      </c>
      <c r="AK565">
        <f t="shared" si="273"/>
        <v>9.0142742272318721E-2</v>
      </c>
      <c r="AL565">
        <f t="shared" si="274"/>
        <v>3.2042847242882283E-2</v>
      </c>
      <c r="AM565">
        <f t="shared" si="275"/>
        <v>2.1421244687972168E-2</v>
      </c>
      <c r="AN565">
        <f t="shared" si="276"/>
        <v>1.6983791696176295E-2</v>
      </c>
      <c r="AO565">
        <f t="shared" si="277"/>
        <v>0.65154955378808121</v>
      </c>
      <c r="AP565">
        <f t="shared" si="278"/>
        <v>1.3634846670224927E-2</v>
      </c>
      <c r="AQ565">
        <f t="shared" si="279"/>
        <v>3.5503531976232794E-2</v>
      </c>
      <c r="AR565">
        <f t="shared" si="280"/>
        <v>1.0968051419276537E-2</v>
      </c>
      <c r="AS565">
        <f t="shared" si="281"/>
        <v>7.8609954062301424E-3</v>
      </c>
      <c r="AT565">
        <f t="shared" si="282"/>
        <v>2.4754642878109166E-2</v>
      </c>
      <c r="AU565">
        <f t="shared" si="283"/>
        <v>9.8012174436386372E-3</v>
      </c>
      <c r="AV565">
        <f t="shared" si="284"/>
        <v>2.2224758984361919E-2</v>
      </c>
      <c r="AW565">
        <f t="shared" si="285"/>
        <v>2.7297720496326526E-2</v>
      </c>
      <c r="AX565">
        <f t="shared" si="286"/>
        <v>2.3846801098869899E-2</v>
      </c>
      <c r="AY565">
        <f t="shared" si="287"/>
        <v>0.99999999999999989</v>
      </c>
      <c r="BA565" cm="1">
        <f t="array" ref="BA565">SUM(AJ565:AX565*C565:Q565)</f>
        <v>-1.8025635568566015E-2</v>
      </c>
    </row>
    <row r="566" spans="2:53" x14ac:dyDescent="0.3">
      <c r="B566" s="1">
        <f>'Problem 1 and 2'!B567</f>
        <v>40627</v>
      </c>
      <c r="C566" s="5">
        <f>('Problem 1 and 2'!C567-'Problem 1 and 2'!C568)/'Problem 1 and 2'!C568</f>
        <v>2.9993183367416538E-2</v>
      </c>
      <c r="D566" s="5">
        <f>('Problem 1 and 2'!D567-'Problem 1 and 2'!D568)/'Problem 1 and 2'!D568</f>
        <v>3.0476190476190494E-2</v>
      </c>
      <c r="E566" s="5">
        <f>('Problem 1 and 2'!E567-'Problem 1 and 2'!E568)/'Problem 1 and 2'!E568</f>
        <v>1.8339100346020799E-2</v>
      </c>
      <c r="F566" s="5">
        <f>('Problem 1 and 2'!F567-'Problem 1 and 2'!F568)/'Problem 1 and 2'!F568</f>
        <v>2.7423469387754962E-2</v>
      </c>
      <c r="G566" s="5">
        <f>('Problem 1 and 2'!G567-'Problem 1 and 2'!G568)/'Problem 1 and 2'!G568</f>
        <v>4.3648208469055302E-2</v>
      </c>
      <c r="H566" s="5">
        <f>('Problem 1 and 2'!H567-'Problem 1 and 2'!H568)/'Problem 1 and 2'!H568</f>
        <v>6.3106796116504854E-2</v>
      </c>
      <c r="I566" s="5">
        <f>('Problem 1 and 2'!I567-'Problem 1 and 2'!I568)/'Problem 1 and 2'!I568</f>
        <v>4.8611111111111112E-2</v>
      </c>
      <c r="J566" s="5">
        <f>('Problem 1 and 2'!J567-'Problem 1 and 2'!J568)/'Problem 1 and 2'!J568</f>
        <v>3.2034632034632061E-2</v>
      </c>
      <c r="K566" s="5">
        <f>('Problem 1 and 2'!K567-'Problem 1 and 2'!K568)/'Problem 1 and 2'!K568</f>
        <v>2.9126213592233687E-3</v>
      </c>
      <c r="L566" s="5">
        <f>('Problem 1 and 2'!L567-'Problem 1 and 2'!L568)/'Problem 1 and 2'!L568</f>
        <v>9.9909173478656549E-3</v>
      </c>
      <c r="M566" s="5">
        <f>('Problem 1 and 2'!M567-'Problem 1 and 2'!M568)/'Problem 1 and 2'!M568</f>
        <v>-3.3605376860298859E-3</v>
      </c>
      <c r="N566" s="5">
        <f>('Problem 1 and 2'!N567-'Problem 1 and 2'!N568)/'Problem 1 and 2'!N568</f>
        <v>4.3894652833200432E-2</v>
      </c>
      <c r="O566" s="5">
        <f>('Problem 1 and 2'!O567-'Problem 1 and 2'!O568)/'Problem 1 and 2'!O568</f>
        <v>4.3528064146620818E-2</v>
      </c>
      <c r="P566" s="5">
        <f>('Problem 1 and 2'!P567-'Problem 1 and 2'!P568)/'Problem 1 and 2'!P568</f>
        <v>3.1557165028453085E-2</v>
      </c>
      <c r="Q566" s="5">
        <f>('Problem 1 and 2'!Q567-'Problem 1 and 2'!Q568)/'Problem 1 and 2'!Q568</f>
        <v>5.3537284894837556E-2</v>
      </c>
      <c r="S566">
        <f t="shared" si="256"/>
        <v>0.20495136799412847</v>
      </c>
      <c r="T566">
        <f t="shared" si="257"/>
        <v>1.5183194325721641</v>
      </c>
      <c r="U566">
        <f t="shared" si="258"/>
        <v>0.56384828067927451</v>
      </c>
      <c r="V566">
        <f t="shared" si="259"/>
        <v>0.38542799138120698</v>
      </c>
      <c r="W566">
        <f t="shared" si="260"/>
        <v>0.29362506732939958</v>
      </c>
      <c r="X566">
        <f t="shared" si="261"/>
        <v>11.918367346938776</v>
      </c>
      <c r="Y566">
        <f t="shared" si="262"/>
        <v>0.2314176245210729</v>
      </c>
      <c r="Z566">
        <f t="shared" si="263"/>
        <v>0.6183080428070804</v>
      </c>
      <c r="AA566">
        <f t="shared" si="264"/>
        <v>0.19331016941215617</v>
      </c>
      <c r="AB566">
        <f t="shared" si="265"/>
        <v>0.13453016248464933</v>
      </c>
      <c r="AC566">
        <f t="shared" si="266"/>
        <v>0.43109119397851003</v>
      </c>
      <c r="AD566">
        <f t="shared" si="267"/>
        <v>0.16643016374180106</v>
      </c>
      <c r="AE566">
        <f t="shared" si="268"/>
        <v>0.38132223348851468</v>
      </c>
      <c r="AF566">
        <f t="shared" si="269"/>
        <v>0.47731400286477532</v>
      </c>
      <c r="AG566">
        <f t="shared" si="270"/>
        <v>0.41163807161554694</v>
      </c>
      <c r="AH566">
        <f t="shared" si="271"/>
        <v>17.929901151809055</v>
      </c>
      <c r="AJ566">
        <f t="shared" si="272"/>
        <v>1.1430702615638775E-2</v>
      </c>
      <c r="AK566">
        <f t="shared" si="273"/>
        <v>8.4680859069821007E-2</v>
      </c>
      <c r="AL566">
        <f t="shared" si="274"/>
        <v>3.1447372515067351E-2</v>
      </c>
      <c r="AM566">
        <f t="shared" si="275"/>
        <v>2.1496381274936301E-2</v>
      </c>
      <c r="AN566">
        <f t="shared" si="276"/>
        <v>1.6376279202173626E-2</v>
      </c>
      <c r="AO566">
        <f t="shared" si="277"/>
        <v>0.66472019260051862</v>
      </c>
      <c r="AP566">
        <f t="shared" si="278"/>
        <v>1.2906798680132366E-2</v>
      </c>
      <c r="AQ566">
        <f t="shared" si="279"/>
        <v>3.4484743533831227E-2</v>
      </c>
      <c r="AR566">
        <f t="shared" si="280"/>
        <v>1.0781440888905957E-2</v>
      </c>
      <c r="AS566">
        <f t="shared" si="281"/>
        <v>7.5031179115605875E-3</v>
      </c>
      <c r="AT566">
        <f t="shared" si="282"/>
        <v>2.4043143926368755E-2</v>
      </c>
      <c r="AU566">
        <f t="shared" si="283"/>
        <v>9.2822688944388804E-3</v>
      </c>
      <c r="AV566">
        <f t="shared" si="284"/>
        <v>2.1267391842260144E-2</v>
      </c>
      <c r="AW566">
        <f t="shared" si="285"/>
        <v>2.6621117362747772E-2</v>
      </c>
      <c r="AX566">
        <f t="shared" si="286"/>
        <v>2.2958189681598681E-2</v>
      </c>
      <c r="AY566">
        <f t="shared" si="287"/>
        <v>0.99999999999999989</v>
      </c>
      <c r="BA566" cm="1">
        <f t="array" ref="BA566">SUM(AJ566:AX566*C566:Q566)</f>
        <v>5.1913035733599365E-2</v>
      </c>
    </row>
    <row r="567" spans="2:53" x14ac:dyDescent="0.3">
      <c r="B567" s="1">
        <f>'Problem 1 and 2'!B568</f>
        <v>40620</v>
      </c>
      <c r="C567" s="5">
        <f>('Problem 1 and 2'!C568-'Problem 1 and 2'!C569)/'Problem 1 and 2'!C569</f>
        <v>-8.7837837837838606E-3</v>
      </c>
      <c r="D567" s="5">
        <f>('Problem 1 and 2'!D568-'Problem 1 and 2'!D569)/'Problem 1 and 2'!D569</f>
        <v>2.5461489497135598E-3</v>
      </c>
      <c r="E567" s="5">
        <f>('Problem 1 and 2'!E568-'Problem 1 and 2'!E569)/'Problem 1 and 2'!E569</f>
        <v>-4.2412193505632904E-2</v>
      </c>
      <c r="F567" s="5">
        <f>('Problem 1 and 2'!F568-'Problem 1 and 2'!F569)/'Problem 1 and 2'!F569</f>
        <v>-2.544529262086329E-3</v>
      </c>
      <c r="G567" s="5">
        <f>('Problem 1 and 2'!G568-'Problem 1 and 2'!G569)/'Problem 1 and 2'!G569</f>
        <v>-1.0953608247422609E-2</v>
      </c>
      <c r="H567" s="5">
        <f>('Problem 1 and 2'!H568-'Problem 1 and 2'!H569)/'Problem 1 and 2'!H569</f>
        <v>9.7181729834785525E-4</v>
      </c>
      <c r="I567" s="5">
        <f>('Problem 1 and 2'!I568-'Problem 1 and 2'!I569)/'Problem 1 and 2'!I569</f>
        <v>-2.6369168356998009E-2</v>
      </c>
      <c r="J567" s="5">
        <f>('Problem 1 and 2'!J568-'Problem 1 and 2'!J569)/'Problem 1 and 2'!J569</f>
        <v>-1.7857142857142811E-2</v>
      </c>
      <c r="K567" s="5">
        <f>('Problem 1 and 2'!K568-'Problem 1 and 2'!K569)/'Problem 1 and 2'!K569</f>
        <v>-6.7502410800386022E-3</v>
      </c>
      <c r="L567" s="5">
        <f>('Problem 1 and 2'!L568-'Problem 1 and 2'!L569)/'Problem 1 and 2'!L569</f>
        <v>-2.0462633451957396E-2</v>
      </c>
      <c r="M567" s="5">
        <f>('Problem 1 and 2'!M568-'Problem 1 and 2'!M569)/'Problem 1 and 2'!M569</f>
        <v>1.9240019240018709E-3</v>
      </c>
      <c r="N567" s="5">
        <f>('Problem 1 and 2'!N568-'Problem 1 and 2'!N569)/'Problem 1 and 2'!N569</f>
        <v>-8.7025316455696874E-3</v>
      </c>
      <c r="O567" s="5">
        <f>('Problem 1 and 2'!O568-'Problem 1 and 2'!O569)/'Problem 1 and 2'!O569</f>
        <v>2.2847100175746961E-2</v>
      </c>
      <c r="P567" s="5">
        <f>('Problem 1 and 2'!P568-'Problem 1 and 2'!P569)/'Problem 1 and 2'!P569</f>
        <v>1.2572027239392526E-2</v>
      </c>
      <c r="Q567" s="5">
        <f>('Problem 1 and 2'!Q568-'Problem 1 and 2'!Q569)/'Problem 1 and 2'!Q569</f>
        <v>7.707129094412301E-3</v>
      </c>
      <c r="S567">
        <f t="shared" si="256"/>
        <v>0.19898322756279713</v>
      </c>
      <c r="T567">
        <f t="shared" si="257"/>
        <v>1.4734153458417487</v>
      </c>
      <c r="U567">
        <f t="shared" si="258"/>
        <v>0.55369403029667119</v>
      </c>
      <c r="V567">
        <f t="shared" si="259"/>
        <v>0.37514034170436544</v>
      </c>
      <c r="W567">
        <f t="shared" si="260"/>
        <v>0.28134486788428742</v>
      </c>
      <c r="X567">
        <f t="shared" si="261"/>
        <v>11.210884353741498</v>
      </c>
      <c r="Y567">
        <f t="shared" si="262"/>
        <v>0.22068965517241387</v>
      </c>
      <c r="Z567">
        <f t="shared" si="263"/>
        <v>0.59911559516961232</v>
      </c>
      <c r="AA567">
        <f t="shared" si="264"/>
        <v>0.19274876524154969</v>
      </c>
      <c r="AB567">
        <f t="shared" si="265"/>
        <v>0.13319937850323643</v>
      </c>
      <c r="AC567">
        <f t="shared" si="266"/>
        <v>0.43254477700252236</v>
      </c>
      <c r="AD567">
        <f t="shared" si="267"/>
        <v>0.15943195349271919</v>
      </c>
      <c r="AE567">
        <f t="shared" si="268"/>
        <v>0.36541636644947673</v>
      </c>
      <c r="AF567">
        <f t="shared" si="269"/>
        <v>0.46271212012919294</v>
      </c>
      <c r="AG567">
        <f t="shared" si="270"/>
        <v>0.39071998449170792</v>
      </c>
      <c r="AH567">
        <f t="shared" si="271"/>
        <v>17.0500407626838</v>
      </c>
      <c r="AJ567">
        <f t="shared" si="272"/>
        <v>1.1670542629921298E-2</v>
      </c>
      <c r="AK567">
        <f t="shared" si="273"/>
        <v>8.6417115733031388E-2</v>
      </c>
      <c r="AL567">
        <f t="shared" si="274"/>
        <v>3.2474645545041834E-2</v>
      </c>
      <c r="AM567">
        <f t="shared" si="275"/>
        <v>2.2002313479825116E-2</v>
      </c>
      <c r="AN567">
        <f t="shared" si="276"/>
        <v>1.6501125821355614E-2</v>
      </c>
      <c r="AO567">
        <f t="shared" si="277"/>
        <v>0.65752830211866453</v>
      </c>
      <c r="AP567">
        <f t="shared" si="278"/>
        <v>1.2943643844853525E-2</v>
      </c>
      <c r="AQ567">
        <f t="shared" si="279"/>
        <v>3.5138660576158484E-2</v>
      </c>
      <c r="AR567">
        <f t="shared" si="280"/>
        <v>1.1304885889974237E-2</v>
      </c>
      <c r="AS567">
        <f t="shared" si="281"/>
        <v>7.8122615867734667E-3</v>
      </c>
      <c r="AT567">
        <f t="shared" si="282"/>
        <v>2.5369134480264826E-2</v>
      </c>
      <c r="AU567">
        <f t="shared" si="283"/>
        <v>9.350825356479877E-3</v>
      </c>
      <c r="AV567">
        <f t="shared" si="284"/>
        <v>2.1431993714011364E-2</v>
      </c>
      <c r="AW567">
        <f t="shared" si="285"/>
        <v>2.7138475888098621E-2</v>
      </c>
      <c r="AX567">
        <f t="shared" si="286"/>
        <v>2.2916073335545843E-2</v>
      </c>
      <c r="AY567">
        <f t="shared" si="287"/>
        <v>1</v>
      </c>
      <c r="BA567" cm="1">
        <f t="array" ref="BA567">SUM(AJ567:AX567*C567:Q567)</f>
        <v>-1.087599890619751E-3</v>
      </c>
    </row>
    <row r="568" spans="2:53" x14ac:dyDescent="0.3">
      <c r="B568" s="1">
        <f>'Problem 1 and 2'!B569</f>
        <v>40613</v>
      </c>
      <c r="C568" s="5">
        <f>('Problem 1 and 2'!C569-'Problem 1 and 2'!C570)/'Problem 1 and 2'!C570</f>
        <v>-4.3927648578811443E-2</v>
      </c>
      <c r="D568" s="5">
        <f>('Problem 1 and 2'!D569-'Problem 1 and 2'!D570)/'Problem 1 and 2'!D570</f>
        <v>-1.3190954773869449E-2</v>
      </c>
      <c r="E568" s="5">
        <f>('Problem 1 and 2'!E569-'Problem 1 and 2'!E570)/'Problem 1 and 2'!E570</f>
        <v>-1.7578124999999927E-2</v>
      </c>
      <c r="F568" s="5">
        <f>('Problem 1 and 2'!F569-'Problem 1 and 2'!F570)/'Problem 1 and 2'!F570</f>
        <v>-9.4517958412097952E-3</v>
      </c>
      <c r="G568" s="5">
        <f>('Problem 1 and 2'!G569-'Problem 1 and 2'!G570)/'Problem 1 and 2'!G570</f>
        <v>-5.1344743276283654E-2</v>
      </c>
      <c r="H568" s="5">
        <f>('Problem 1 and 2'!H569-'Problem 1 and 2'!H570)/'Problem 1 and 2'!H570</f>
        <v>3.9024390243902994E-3</v>
      </c>
      <c r="I568" s="5">
        <f>('Problem 1 and 2'!I569-'Problem 1 and 2'!I570)/'Problem 1 and 2'!I570</f>
        <v>3.2100488485694308E-2</v>
      </c>
      <c r="J568" s="5">
        <f>('Problem 1 and 2'!J569-'Problem 1 and 2'!J570)/'Problem 1 and 2'!J570</f>
        <v>-1.342281879194638E-2</v>
      </c>
      <c r="K568" s="5">
        <f>('Problem 1 and 2'!K569-'Problem 1 and 2'!K570)/'Problem 1 and 2'!K570</f>
        <v>7.774538386783208E-3</v>
      </c>
      <c r="L568" s="5">
        <f>('Problem 1 and 2'!L569-'Problem 1 and 2'!L570)/'Problem 1 and 2'!L570</f>
        <v>8.9766606822262122E-3</v>
      </c>
      <c r="M568" s="5">
        <f>('Problem 1 and 2'!M569-'Problem 1 and 2'!M570)/'Problem 1 and 2'!M570</f>
        <v>4.3478260869566172E-3</v>
      </c>
      <c r="N568" s="5">
        <f>('Problem 1 and 2'!N569-'Problem 1 and 2'!N570)/'Problem 1 and 2'!N570</f>
        <v>-3.9401103230890461E-3</v>
      </c>
      <c r="O568" s="5">
        <f>('Problem 1 and 2'!O569-'Problem 1 and 2'!O570)/'Problem 1 and 2'!O570</f>
        <v>-1.1580775911986104E-2</v>
      </c>
      <c r="P568" s="5">
        <f>('Problem 1 and 2'!P569-'Problem 1 and 2'!P570)/'Problem 1 and 2'!P570</f>
        <v>-3.2928064842958432E-2</v>
      </c>
      <c r="Q568" s="5">
        <f>('Problem 1 and 2'!Q569-'Problem 1 and 2'!Q570)/'Problem 1 and 2'!Q570</f>
        <v>-1.7975402081362363E-2</v>
      </c>
      <c r="S568">
        <f t="shared" si="256"/>
        <v>0.20074654178114504</v>
      </c>
      <c r="T568">
        <f t="shared" si="257"/>
        <v>1.469673338614214</v>
      </c>
      <c r="U568">
        <f t="shared" si="258"/>
        <v>0.57821750291880747</v>
      </c>
      <c r="V568">
        <f t="shared" si="259"/>
        <v>0.37609733237197857</v>
      </c>
      <c r="W568">
        <f t="shared" si="260"/>
        <v>0.28446073938528604</v>
      </c>
      <c r="X568">
        <f t="shared" si="261"/>
        <v>11.200000000000001</v>
      </c>
      <c r="Y568">
        <f t="shared" si="262"/>
        <v>0.22666666666666674</v>
      </c>
      <c r="Z568">
        <f t="shared" si="263"/>
        <v>0.61000860599087792</v>
      </c>
      <c r="AA568">
        <f t="shared" si="264"/>
        <v>0.19405870830629809</v>
      </c>
      <c r="AB568">
        <f t="shared" si="265"/>
        <v>0.13598192682800889</v>
      </c>
      <c r="AC568">
        <f t="shared" si="266"/>
        <v>0.4317141581316582</v>
      </c>
      <c r="AD568">
        <f t="shared" si="267"/>
        <v>0.16083159554253557</v>
      </c>
      <c r="AE568">
        <f t="shared" si="268"/>
        <v>0.35725414520575993</v>
      </c>
      <c r="AF568">
        <f t="shared" si="269"/>
        <v>0.45696711708568505</v>
      </c>
      <c r="AG568">
        <f t="shared" si="270"/>
        <v>0.38773168633115945</v>
      </c>
      <c r="AH568">
        <f t="shared" si="271"/>
        <v>17.070410065160083</v>
      </c>
      <c r="AJ568">
        <f t="shared" si="272"/>
        <v>1.1759913265988815E-2</v>
      </c>
      <c r="AK568">
        <f t="shared" si="273"/>
        <v>8.6094788174640821E-2</v>
      </c>
      <c r="AL568">
        <f t="shared" si="274"/>
        <v>3.3872502225293498E-2</v>
      </c>
      <c r="AM568">
        <f t="shared" si="275"/>
        <v>2.2032120548736895E-2</v>
      </c>
      <c r="AN568">
        <f t="shared" si="276"/>
        <v>1.6663966378046024E-2</v>
      </c>
      <c r="AO568">
        <f t="shared" si="277"/>
        <v>0.65610608985068752</v>
      </c>
      <c r="AP568">
        <f t="shared" si="278"/>
        <v>1.3278337532692489E-2</v>
      </c>
      <c r="AQ568">
        <f t="shared" si="279"/>
        <v>3.5734853683209243E-2</v>
      </c>
      <c r="AR568">
        <f t="shared" si="280"/>
        <v>1.1368133956100031E-2</v>
      </c>
      <c r="AS568">
        <f t="shared" si="281"/>
        <v>7.9659437769184997E-3</v>
      </c>
      <c r="AT568">
        <f t="shared" si="282"/>
        <v>2.5290204305798536E-2</v>
      </c>
      <c r="AU568">
        <f t="shared" si="283"/>
        <v>9.4216597567732367E-3</v>
      </c>
      <c r="AV568">
        <f t="shared" si="284"/>
        <v>2.092826966909829E-2</v>
      </c>
      <c r="AW568">
        <f t="shared" si="285"/>
        <v>2.6769545391199114E-2</v>
      </c>
      <c r="AX568">
        <f t="shared" si="286"/>
        <v>2.2713671484816986E-2</v>
      </c>
      <c r="AY568">
        <f t="shared" si="287"/>
        <v>1</v>
      </c>
      <c r="BA568" cm="1">
        <f t="array" ref="BA568">SUM(AJ568:AX568*C568:Q568)</f>
        <v>-2.1039280949599337E-3</v>
      </c>
    </row>
    <row r="569" spans="2:53" x14ac:dyDescent="0.3">
      <c r="B569" s="1">
        <f>'Problem 1 and 2'!B570</f>
        <v>40606</v>
      </c>
      <c r="C569" s="5">
        <f>('Problem 1 and 2'!C570-'Problem 1 and 2'!C571)/'Problem 1 and 2'!C571</f>
        <v>1.2936610608021801E-3</v>
      </c>
      <c r="D569" s="5">
        <f>('Problem 1 and 2'!D570-'Problem 1 and 2'!D571)/'Problem 1 and 2'!D571</f>
        <v>1.0152284263959527E-2</v>
      </c>
      <c r="E569" s="5">
        <f>('Problem 1 and 2'!E570-'Problem 1 and 2'!E571)/'Problem 1 and 2'!E571</f>
        <v>3.5935968637698982E-3</v>
      </c>
      <c r="F569" s="5">
        <f>('Problem 1 and 2'!F570-'Problem 1 and 2'!F571)/'Problem 1 and 2'!F571</f>
        <v>1.2763241863433345E-2</v>
      </c>
      <c r="G569" s="5">
        <f>('Problem 1 and 2'!G570-'Problem 1 and 2'!G571)/'Problem 1 and 2'!G571</f>
        <v>2.6348808030112851E-2</v>
      </c>
      <c r="H569" s="5">
        <f>('Problem 1 and 2'!H570-'Problem 1 and 2'!H571)/'Problem 1 and 2'!H571</f>
        <v>-1.5369836695485056E-2</v>
      </c>
      <c r="I569" s="5">
        <f>('Problem 1 and 2'!I570-'Problem 1 and 2'!I571)/'Problem 1 and 2'!I571</f>
        <v>-3.4770514603616131E-3</v>
      </c>
      <c r="J569" s="5">
        <f>('Problem 1 and 2'!J570-'Problem 1 and 2'!J571)/'Problem 1 and 2'!J571</f>
        <v>3.367003367003415E-3</v>
      </c>
      <c r="K569" s="5">
        <f>('Problem 1 and 2'!K570-'Problem 1 and 2'!K571)/'Problem 1 and 2'!K571</f>
        <v>-2.0932445290199792E-2</v>
      </c>
      <c r="L569" s="5">
        <f>('Problem 1 and 2'!L570-'Problem 1 and 2'!L571)/'Problem 1 and 2'!L571</f>
        <v>-2.7074235807860211E-2</v>
      </c>
      <c r="M569" s="5">
        <f>('Problem 1 and 2'!M570-'Problem 1 and 2'!M571)/'Problem 1 and 2'!M571</f>
        <v>-3.2258064516128976E-2</v>
      </c>
      <c r="N569" s="5">
        <f>('Problem 1 and 2'!N570-'Problem 1 and 2'!N571)/'Problem 1 and 2'!N571</f>
        <v>4.7505938242280964E-3</v>
      </c>
      <c r="O569" s="5">
        <f>('Problem 1 and 2'!O570-'Problem 1 and 2'!O571)/'Problem 1 and 2'!O571</f>
        <v>1.3497652582159524E-2</v>
      </c>
      <c r="P569" s="5">
        <f>('Problem 1 and 2'!P570-'Problem 1 and 2'!P571)/'Problem 1 and 2'!P571</f>
        <v>-5.5415617128463683E-3</v>
      </c>
      <c r="Q569" s="5">
        <f>('Problem 1 and 2'!Q570-'Problem 1 and 2'!Q571)/'Problem 1 and 2'!Q571</f>
        <v>-1.6744186046511664E-2</v>
      </c>
      <c r="S569">
        <f t="shared" si="256"/>
        <v>0.20997003153865712</v>
      </c>
      <c r="T569">
        <f t="shared" si="257"/>
        <v>1.4893188765587708</v>
      </c>
      <c r="U569">
        <f t="shared" si="258"/>
        <v>0.58856334293127111</v>
      </c>
      <c r="V569">
        <f t="shared" si="259"/>
        <v>0.37968604737552797</v>
      </c>
      <c r="W569">
        <f t="shared" si="260"/>
        <v>0.29985681033139688</v>
      </c>
      <c r="X569">
        <f t="shared" si="261"/>
        <v>11.156462585034015</v>
      </c>
      <c r="Y569">
        <f t="shared" si="262"/>
        <v>0.21961685823754795</v>
      </c>
      <c r="Z569">
        <f t="shared" si="263"/>
        <v>0.6183080428070804</v>
      </c>
      <c r="AA569">
        <f t="shared" si="264"/>
        <v>0.19256163051801425</v>
      </c>
      <c r="AB569">
        <f t="shared" si="265"/>
        <v>0.13477212320854262</v>
      </c>
      <c r="AC569">
        <f t="shared" si="266"/>
        <v>0.42984526567221371</v>
      </c>
      <c r="AD569">
        <f t="shared" si="267"/>
        <v>0.16146779647427029</v>
      </c>
      <c r="AE569">
        <f t="shared" si="268"/>
        <v>0.36143989968971729</v>
      </c>
      <c r="AF569">
        <f t="shared" si="269"/>
        <v>0.47252650032851873</v>
      </c>
      <c r="AG569">
        <f t="shared" si="270"/>
        <v>0.394828894462462</v>
      </c>
      <c r="AH569">
        <f t="shared" si="271"/>
        <v>17.109224705168007</v>
      </c>
      <c r="AJ569">
        <f t="shared" si="272"/>
        <v>1.2272328825936435E-2</v>
      </c>
      <c r="AK569">
        <f t="shared" si="273"/>
        <v>8.704771269436351E-2</v>
      </c>
      <c r="AL569">
        <f t="shared" si="274"/>
        <v>3.4400351452131543E-2</v>
      </c>
      <c r="AM569">
        <f t="shared" si="275"/>
        <v>2.2191890861123598E-2</v>
      </c>
      <c r="AN569">
        <f t="shared" si="276"/>
        <v>1.7526031453711764E-2</v>
      </c>
      <c r="AO569">
        <f t="shared" si="277"/>
        <v>0.65207294762246581</v>
      </c>
      <c r="AP569">
        <f t="shared" si="278"/>
        <v>1.2836166572247459E-2</v>
      </c>
      <c r="AQ569">
        <f t="shared" si="279"/>
        <v>3.6138869730334096E-2</v>
      </c>
      <c r="AR569">
        <f t="shared" si="280"/>
        <v>1.1254842568047466E-2</v>
      </c>
      <c r="AS569">
        <f t="shared" si="281"/>
        <v>7.8771613285219984E-3</v>
      </c>
      <c r="AT569">
        <f t="shared" si="282"/>
        <v>2.5123596953073788E-2</v>
      </c>
      <c r="AU569">
        <f t="shared" si="283"/>
        <v>9.4374700932823314E-3</v>
      </c>
      <c r="AV569">
        <f t="shared" si="284"/>
        <v>2.1125439984462934E-2</v>
      </c>
      <c r="AW569">
        <f t="shared" si="285"/>
        <v>2.7618229842161553E-2</v>
      </c>
      <c r="AX569">
        <f t="shared" si="286"/>
        <v>2.3076960018135719E-2</v>
      </c>
      <c r="AY569">
        <f t="shared" si="287"/>
        <v>1</v>
      </c>
      <c r="BA569" cm="1">
        <f t="array" ref="BA569">SUM(AJ569:AX569*C569:Q569)</f>
        <v>-9.6457198838788907E-3</v>
      </c>
    </row>
    <row r="570" spans="2:53" x14ac:dyDescent="0.3">
      <c r="B570" s="1">
        <f>'Problem 1 and 2'!B571</f>
        <v>40599</v>
      </c>
      <c r="C570" s="5">
        <f>('Problem 1 and 2'!C571-'Problem 1 and 2'!C572)/'Problem 1 and 2'!C572</f>
        <v>7.1661237785015913E-3</v>
      </c>
      <c r="D570" s="5">
        <f>('Problem 1 and 2'!D571-'Problem 1 and 2'!D572)/'Problem 1 and 2'!D572</f>
        <v>1.3504823151125245E-2</v>
      </c>
      <c r="E570" s="5">
        <f>('Problem 1 and 2'!E571-'Problem 1 and 2'!E572)/'Problem 1 and 2'!E572</f>
        <v>-2.639949109414744E-2</v>
      </c>
      <c r="F570" s="5">
        <f>('Problem 1 and 2'!F571-'Problem 1 and 2'!F572)/'Problem 1 and 2'!F572</f>
        <v>-2.2457891453524882E-2</v>
      </c>
      <c r="G570" s="5">
        <f>('Problem 1 and 2'!G571-'Problem 1 and 2'!G572)/'Problem 1 and 2'!G572</f>
        <v>-3.7499999999999643E-3</v>
      </c>
      <c r="H570" s="5">
        <f>('Problem 1 and 2'!H571-'Problem 1 and 2'!H572)/'Problem 1 and 2'!H572</f>
        <v>-4.7801147227533461E-3</v>
      </c>
      <c r="I570" s="5">
        <f>('Problem 1 and 2'!I571-'Problem 1 and 2'!I572)/'Problem 1 and 2'!I572</f>
        <v>-1.5068493150684854E-2</v>
      </c>
      <c r="J570" s="5">
        <f>('Problem 1 and 2'!J571-'Problem 1 and 2'!J572)/'Problem 1 and 2'!J572</f>
        <v>6.7796610169491281E-3</v>
      </c>
      <c r="K570" s="5">
        <f>('Problem 1 and 2'!K571-'Problem 1 and 2'!K572)/'Problem 1 and 2'!K572</f>
        <v>-2.1415270018622038E-2</v>
      </c>
      <c r="L570" s="5">
        <f>('Problem 1 and 2'!L571-'Problem 1 and 2'!L572)/'Problem 1 and 2'!L572</f>
        <v>-5.2128583840138519E-3</v>
      </c>
      <c r="M570" s="5">
        <f>('Problem 1 and 2'!M571-'Problem 1 and 2'!M572)/'Problem 1 and 2'!M572</f>
        <v>1.5187470336972004E-2</v>
      </c>
      <c r="N570" s="5">
        <f>('Problem 1 and 2'!N571-'Problem 1 and 2'!N572)/'Problem 1 and 2'!N572</f>
        <v>-1.4051522248243539E-2</v>
      </c>
      <c r="O570" s="5">
        <f>('Problem 1 and 2'!O571-'Problem 1 and 2'!O572)/'Problem 1 and 2'!O572</f>
        <v>3.0229746070133009E-2</v>
      </c>
      <c r="P570" s="5">
        <f>('Problem 1 and 2'!P571-'Problem 1 and 2'!P572)/'Problem 1 and 2'!P572</f>
        <v>-7.5000000000000795E-3</v>
      </c>
      <c r="Q570" s="5">
        <f>('Problem 1 and 2'!Q571-'Problem 1 and 2'!Q572)/'Problem 1 and 2'!Q572</f>
        <v>-4.6296296296296632E-3</v>
      </c>
      <c r="S570">
        <f t="shared" si="256"/>
        <v>0.20969875242814207</v>
      </c>
      <c r="T570">
        <f t="shared" si="257"/>
        <v>1.4743508476486324</v>
      </c>
      <c r="U570">
        <f t="shared" si="258"/>
        <v>0.58645585700280634</v>
      </c>
      <c r="V570">
        <f t="shared" si="259"/>
        <v>0.37490109403746208</v>
      </c>
      <c r="W570">
        <f t="shared" si="260"/>
        <v>0.29215877485834146</v>
      </c>
      <c r="X570">
        <f t="shared" si="261"/>
        <v>11.33061224489796</v>
      </c>
      <c r="Y570">
        <f t="shared" si="262"/>
        <v>0.22038314176245216</v>
      </c>
      <c r="Z570">
        <f t="shared" si="263"/>
        <v>0.6162331836030297</v>
      </c>
      <c r="AA570">
        <f t="shared" si="264"/>
        <v>0.19667859443579491</v>
      </c>
      <c r="AB570">
        <f t="shared" si="265"/>
        <v>0.13852251442888805</v>
      </c>
      <c r="AC570">
        <f t="shared" si="266"/>
        <v>0.44417344119462082</v>
      </c>
      <c r="AD570">
        <f t="shared" si="267"/>
        <v>0.16070435535618863</v>
      </c>
      <c r="AE570">
        <f t="shared" si="268"/>
        <v>0.35662628203316638</v>
      </c>
      <c r="AF570">
        <f t="shared" si="269"/>
        <v>0.47515962672345985</v>
      </c>
      <c r="AG570">
        <f t="shared" si="270"/>
        <v>0.40155256532369599</v>
      </c>
      <c r="AH570">
        <f t="shared" si="271"/>
        <v>17.278211275734641</v>
      </c>
      <c r="AJ570">
        <f t="shared" si="272"/>
        <v>1.213660077896148E-2</v>
      </c>
      <c r="AK570">
        <f t="shared" si="273"/>
        <v>8.5330062476964674E-2</v>
      </c>
      <c r="AL570">
        <f t="shared" si="274"/>
        <v>3.3941931120290182E-2</v>
      </c>
      <c r="AM570">
        <f t="shared" si="275"/>
        <v>2.1697911204730417E-2</v>
      </c>
      <c r="AN570">
        <f t="shared" si="276"/>
        <v>1.6909086837515786E-2</v>
      </c>
      <c r="AO570">
        <f t="shared" si="277"/>
        <v>0.65577460907718876</v>
      </c>
      <c r="AP570">
        <f t="shared" si="278"/>
        <v>1.275497435732576E-2</v>
      </c>
      <c r="AQ570">
        <f t="shared" si="279"/>
        <v>3.5665334435889311E-2</v>
      </c>
      <c r="AR570">
        <f t="shared" si="280"/>
        <v>1.1383041409616776E-2</v>
      </c>
      <c r="AS570">
        <f t="shared" si="281"/>
        <v>8.0171791060008497E-3</v>
      </c>
      <c r="AT570">
        <f t="shared" si="282"/>
        <v>2.5707142603263212E-2</v>
      </c>
      <c r="AU570">
        <f t="shared" si="283"/>
        <v>9.3009833478469115E-3</v>
      </c>
      <c r="AV570">
        <f t="shared" si="284"/>
        <v>2.0640231580800784E-2</v>
      </c>
      <c r="AW570">
        <f t="shared" si="285"/>
        <v>2.7500510275086727E-2</v>
      </c>
      <c r="AX570">
        <f t="shared" si="286"/>
        <v>2.3240401388518305E-2</v>
      </c>
      <c r="AY570">
        <f t="shared" si="287"/>
        <v>0.99999999999999989</v>
      </c>
      <c r="BA570" cm="1">
        <f t="array" ref="BA570">SUM(AJ570:AX570*C570:Q570)</f>
        <v>-3.0082147136475728E-3</v>
      </c>
    </row>
    <row r="571" spans="2:53" x14ac:dyDescent="0.3">
      <c r="B571" s="1">
        <f>'Problem 1 and 2'!B572</f>
        <v>40592</v>
      </c>
      <c r="C571" s="5">
        <f>('Problem 1 and 2'!C572-'Problem 1 and 2'!C573)/'Problem 1 and 2'!C573</f>
        <v>1.6556291390728478E-2</v>
      </c>
      <c r="D571" s="5">
        <f>('Problem 1 and 2'!D572-'Problem 1 and 2'!D573)/'Problem 1 and 2'!D573</f>
        <v>-3.6555142503097819E-2</v>
      </c>
      <c r="E571" s="5">
        <f>('Problem 1 and 2'!E572-'Problem 1 and 2'!E573)/'Problem 1 and 2'!E573</f>
        <v>2.5510204081631203E-3</v>
      </c>
      <c r="F571" s="5">
        <f>('Problem 1 and 2'!F572-'Problem 1 and 2'!F573)/'Problem 1 and 2'!F573</f>
        <v>-3.9544637507489558E-2</v>
      </c>
      <c r="G571" s="5">
        <f>('Problem 1 and 2'!G572-'Problem 1 and 2'!G573)/'Problem 1 and 2'!G573</f>
        <v>-2.5578562728379956E-2</v>
      </c>
      <c r="H571" s="5">
        <f>('Problem 1 and 2'!H572-'Problem 1 and 2'!H573)/'Problem 1 and 2'!H573</f>
        <v>-2.8598665395615955E-3</v>
      </c>
      <c r="I571" s="5">
        <f>('Problem 1 and 2'!I572-'Problem 1 and 2'!I573)/'Problem 1 and 2'!I573</f>
        <v>-4.0927694406548048E-3</v>
      </c>
      <c r="J571" s="5">
        <f>('Problem 1 and 2'!J572-'Problem 1 and 2'!J573)/'Problem 1 and 2'!J573</f>
        <v>-4.8387096774193547E-2</v>
      </c>
      <c r="K571" s="5">
        <f>('Problem 1 and 2'!K572-'Problem 1 and 2'!K573)/'Problem 1 and 2'!K573</f>
        <v>-2.54083484573502E-2</v>
      </c>
      <c r="L571" s="5">
        <f>('Problem 1 and 2'!L572-'Problem 1 and 2'!L573)/'Problem 1 and 2'!L573</f>
        <v>-5.1858254105445851E-3</v>
      </c>
      <c r="M571" s="5">
        <f>('Problem 1 and 2'!M572-'Problem 1 and 2'!M573)/'Problem 1 and 2'!M573</f>
        <v>-1.6339869281045718E-2</v>
      </c>
      <c r="N571" s="5">
        <f>('Problem 1 and 2'!N572-'Problem 1 and 2'!N573)/'Problem 1 and 2'!N573</f>
        <v>-1.6884113584036967E-2</v>
      </c>
      <c r="O571" s="5">
        <f>('Problem 1 and 2'!O572-'Problem 1 and 2'!O573)/'Problem 1 and 2'!O573</f>
        <v>-2.7058823529411732E-2</v>
      </c>
      <c r="P571" s="5">
        <f>('Problem 1 and 2'!P572-'Problem 1 and 2'!P573)/'Problem 1 and 2'!P573</f>
        <v>-3.1945788964181931E-2</v>
      </c>
      <c r="Q571" s="5">
        <f>('Problem 1 and 2'!Q572-'Problem 1 and 2'!Q573)/'Problem 1 and 2'!Q573</f>
        <v>-2.8776978417266206E-2</v>
      </c>
      <c r="S571">
        <f t="shared" si="256"/>
        <v>0.20820671732030921</v>
      </c>
      <c r="T571">
        <f t="shared" si="257"/>
        <v>1.4547053097040761</v>
      </c>
      <c r="U571">
        <f t="shared" si="258"/>
        <v>0.60235779628122277</v>
      </c>
      <c r="V571">
        <f t="shared" si="259"/>
        <v>0.38351401004598074</v>
      </c>
      <c r="W571">
        <f t="shared" si="260"/>
        <v>0.29325849421163508</v>
      </c>
      <c r="X571">
        <f t="shared" si="261"/>
        <v>11.385034013605443</v>
      </c>
      <c r="Y571">
        <f t="shared" si="262"/>
        <v>0.22375478927203069</v>
      </c>
      <c r="Z571">
        <f t="shared" si="263"/>
        <v>0.61208346519492851</v>
      </c>
      <c r="AA571">
        <f t="shared" si="264"/>
        <v>0.20098269307711109</v>
      </c>
      <c r="AB571">
        <f t="shared" si="265"/>
        <v>0.13924839660056781</v>
      </c>
      <c r="AC571">
        <f t="shared" si="266"/>
        <v>0.43752849022770735</v>
      </c>
      <c r="AD571">
        <f t="shared" si="267"/>
        <v>0.1629946787104336</v>
      </c>
      <c r="AE571">
        <f t="shared" si="268"/>
        <v>0.346161895823273</v>
      </c>
      <c r="AF571">
        <f t="shared" si="269"/>
        <v>0.47875025362565227</v>
      </c>
      <c r="AG571">
        <f t="shared" si="270"/>
        <v>0.40342025167403878</v>
      </c>
      <c r="AH571">
        <f t="shared" si="271"/>
        <v>17.332001255374408</v>
      </c>
      <c r="AJ571">
        <f t="shared" si="272"/>
        <v>1.2012849194535297E-2</v>
      </c>
      <c r="AK571">
        <f t="shared" si="273"/>
        <v>8.3931756539250918E-2</v>
      </c>
      <c r="AL571">
        <f t="shared" si="274"/>
        <v>3.4754082197775066E-2</v>
      </c>
      <c r="AM571">
        <f t="shared" si="275"/>
        <v>2.212750878534921E-2</v>
      </c>
      <c r="AN571">
        <f t="shared" si="276"/>
        <v>1.6920059599043691E-2</v>
      </c>
      <c r="AO571">
        <f t="shared" si="277"/>
        <v>0.65687936700760996</v>
      </c>
      <c r="AP571">
        <f t="shared" si="278"/>
        <v>1.2909922286247672E-2</v>
      </c>
      <c r="AQ571">
        <f t="shared" si="279"/>
        <v>3.5315221605187117E-2</v>
      </c>
      <c r="AR571">
        <f t="shared" si="280"/>
        <v>1.1596046533563987E-2</v>
      </c>
      <c r="AS571">
        <f t="shared" si="281"/>
        <v>8.0341787742133283E-3</v>
      </c>
      <c r="AT571">
        <f t="shared" si="282"/>
        <v>2.5243968297777267E-2</v>
      </c>
      <c r="AU571">
        <f t="shared" si="283"/>
        <v>9.4042618800233048E-3</v>
      </c>
      <c r="AV571">
        <f t="shared" si="284"/>
        <v>1.9972413498177719E-2</v>
      </c>
      <c r="AW571">
        <f t="shared" si="285"/>
        <v>2.7622329733976832E-2</v>
      </c>
      <c r="AX571">
        <f t="shared" si="286"/>
        <v>2.3276034067268709E-2</v>
      </c>
      <c r="AY571">
        <f t="shared" si="287"/>
        <v>1</v>
      </c>
      <c r="BA571" cm="1">
        <f t="array" ref="BA571">SUM(AJ571:AX571*C571:Q571)</f>
        <v>-1.072885860496629E-2</v>
      </c>
    </row>
    <row r="572" spans="2:53" x14ac:dyDescent="0.3">
      <c r="B572" s="1">
        <f>'Problem 1 and 2'!B573</f>
        <v>40585</v>
      </c>
      <c r="C572" s="5">
        <f>('Problem 1 and 2'!C573-'Problem 1 and 2'!C574)/'Problem 1 and 2'!C574</f>
        <v>0</v>
      </c>
      <c r="D572" s="5">
        <f>('Problem 1 and 2'!D573-'Problem 1 and 2'!D574)/'Problem 1 and 2'!D574</f>
        <v>2.5412960609911068E-2</v>
      </c>
      <c r="E572" s="5">
        <f>('Problem 1 and 2'!E573-'Problem 1 and 2'!E574)/'Problem 1 and 2'!E574</f>
        <v>2.3164763458401381E-2</v>
      </c>
      <c r="F572" s="5">
        <f>('Problem 1 and 2'!F573-'Problem 1 and 2'!F574)/'Problem 1 and 2'!F574</f>
        <v>-1.2426035502958508E-2</v>
      </c>
      <c r="G572" s="5">
        <f>('Problem 1 and 2'!G573-'Problem 1 and 2'!G574)/'Problem 1 and 2'!G574</f>
        <v>-4.848484848484917E-3</v>
      </c>
      <c r="H572" s="5">
        <f>('Problem 1 and 2'!H573-'Problem 1 and 2'!H574)/'Problem 1 and 2'!H574</f>
        <v>-1.2705882352941122E-2</v>
      </c>
      <c r="I572" s="5">
        <f>('Problem 1 and 2'!I573-'Problem 1 and 2'!I574)/'Problem 1 and 2'!I574</f>
        <v>-6.1016949152542755E-3</v>
      </c>
      <c r="J572" s="5">
        <f>('Problem 1 and 2'!J573-'Problem 1 and 2'!J574)/'Problem 1 and 2'!J574</f>
        <v>1.1419249592169705E-2</v>
      </c>
      <c r="K572" s="5">
        <f>('Problem 1 and 2'!K573-'Problem 1 and 2'!K574)/'Problem 1 and 2'!K574</f>
        <v>-8.9928057553957715E-3</v>
      </c>
      <c r="L572" s="5">
        <f>('Problem 1 and 2'!L573-'Problem 1 and 2'!L574)/'Problem 1 and 2'!L574</f>
        <v>0</v>
      </c>
      <c r="M572" s="5">
        <f>('Problem 1 and 2'!M573-'Problem 1 and 2'!M574)/'Problem 1 and 2'!M574</f>
        <v>-1.335789958544454E-2</v>
      </c>
      <c r="N572" s="5">
        <f>('Problem 1 and 2'!N573-'Problem 1 and 2'!N574)/'Problem 1 and 2'!N574</f>
        <v>7.7339520494972922E-3</v>
      </c>
      <c r="O572" s="5">
        <f>('Problem 1 and 2'!O573-'Problem 1 and 2'!O574)/'Problem 1 and 2'!O574</f>
        <v>-4.6838407494145858E-3</v>
      </c>
      <c r="P572" s="5">
        <f>('Problem 1 and 2'!P573-'Problem 1 and 2'!P574)/'Problem 1 and 2'!P574</f>
        <v>-2.3629489603024648E-2</v>
      </c>
      <c r="Q572" s="5">
        <f>('Problem 1 and 2'!Q573-'Problem 1 and 2'!Q574)/'Problem 1 and 2'!Q574</f>
        <v>1.182893539581438E-2</v>
      </c>
      <c r="S572">
        <f t="shared" si="256"/>
        <v>0.20481572843887094</v>
      </c>
      <c r="T572">
        <f t="shared" si="257"/>
        <v>1.5098999163102111</v>
      </c>
      <c r="U572">
        <f t="shared" si="258"/>
        <v>0.6008250792423393</v>
      </c>
      <c r="V572">
        <f t="shared" si="259"/>
        <v>0.3993043560615982</v>
      </c>
      <c r="W572">
        <f t="shared" si="260"/>
        <v>0.3009565296846905</v>
      </c>
      <c r="X572">
        <f t="shared" si="261"/>
        <v>11.417687074829935</v>
      </c>
      <c r="Y572">
        <f t="shared" si="262"/>
        <v>0.22467432950191574</v>
      </c>
      <c r="Z572">
        <f t="shared" si="263"/>
        <v>0.64320635325568754</v>
      </c>
      <c r="AA572">
        <f t="shared" si="264"/>
        <v>0.20622246533610464</v>
      </c>
      <c r="AB572">
        <f t="shared" si="265"/>
        <v>0.13997427877224758</v>
      </c>
      <c r="AC572">
        <f t="shared" si="266"/>
        <v>0.44479640534776893</v>
      </c>
      <c r="AD572">
        <f t="shared" si="267"/>
        <v>0.16579396281006636</v>
      </c>
      <c r="AE572">
        <f t="shared" si="268"/>
        <v>0.35578913113637489</v>
      </c>
      <c r="AF572">
        <f t="shared" si="269"/>
        <v>0.49454901199529872</v>
      </c>
      <c r="AG572">
        <f t="shared" si="270"/>
        <v>0.41537344431623252</v>
      </c>
      <c r="AH572">
        <f t="shared" si="271"/>
        <v>17.523868067039349</v>
      </c>
      <c r="AJ572">
        <f t="shared" si="272"/>
        <v>1.1687815022078883E-2</v>
      </c>
      <c r="AK572">
        <f t="shared" si="273"/>
        <v>8.6162479113283355E-2</v>
      </c>
      <c r="AL572">
        <f t="shared" si="274"/>
        <v>3.4286099218723942E-2</v>
      </c>
      <c r="AM572">
        <f t="shared" si="275"/>
        <v>2.2786313759839926E-2</v>
      </c>
      <c r="AN572">
        <f t="shared" si="276"/>
        <v>1.7174092416888241E-2</v>
      </c>
      <c r="AO572">
        <f t="shared" si="277"/>
        <v>0.65155061834238914</v>
      </c>
      <c r="AP572">
        <f t="shared" si="278"/>
        <v>1.2821046622948834E-2</v>
      </c>
      <c r="AQ572">
        <f t="shared" si="279"/>
        <v>3.6704587753972805E-2</v>
      </c>
      <c r="AR572">
        <f t="shared" si="280"/>
        <v>1.1768090500749008E-2</v>
      </c>
      <c r="AS572">
        <f t="shared" si="281"/>
        <v>7.9876359623778075E-3</v>
      </c>
      <c r="AT572">
        <f t="shared" si="282"/>
        <v>2.5382318769244027E-2</v>
      </c>
      <c r="AU572">
        <f t="shared" si="283"/>
        <v>9.4610369226591183E-3</v>
      </c>
      <c r="AV572">
        <f t="shared" si="284"/>
        <v>2.0303116285472315E-2</v>
      </c>
      <c r="AW572">
        <f t="shared" si="285"/>
        <v>2.822145259844179E-2</v>
      </c>
      <c r="AX572">
        <f t="shared" si="286"/>
        <v>2.3703296710930428E-2</v>
      </c>
      <c r="AY572">
        <f t="shared" si="287"/>
        <v>0.99999999999999956</v>
      </c>
      <c r="BA572" cm="1">
        <f t="array" ref="BA572">SUM(AJ572:AX572*C572:Q572)</f>
        <v>-6.1734373045973295E-3</v>
      </c>
    </row>
    <row r="573" spans="2:53" x14ac:dyDescent="0.3">
      <c r="B573" s="1">
        <f>'Problem 1 and 2'!B574</f>
        <v>40578</v>
      </c>
      <c r="C573" s="5">
        <f>('Problem 1 and 2'!C574-'Problem 1 and 2'!C575)/'Problem 1 and 2'!C575</f>
        <v>-3.2051282051282048E-2</v>
      </c>
      <c r="D573" s="5">
        <f>('Problem 1 and 2'!D574-'Problem 1 and 2'!D575)/'Problem 1 and 2'!D575</f>
        <v>1.02695763799742E-2</v>
      </c>
      <c r="E573" s="5">
        <f>('Problem 1 and 2'!E574-'Problem 1 and 2'!E575)/'Problem 1 and 2'!E575</f>
        <v>-1.9199999999999998E-2</v>
      </c>
      <c r="F573" s="5">
        <f>('Problem 1 and 2'!F574-'Problem 1 and 2'!F575)/'Problem 1 and 2'!F575</f>
        <v>-9.6256684491978634E-2</v>
      </c>
      <c r="G573" s="5">
        <f>('Problem 1 and 2'!G574-'Problem 1 and 2'!G575)/'Problem 1 and 2'!G575</f>
        <v>3.125E-2</v>
      </c>
      <c r="H573" s="5">
        <f>('Problem 1 and 2'!H574-'Problem 1 and 2'!H575)/'Problem 1 and 2'!H575</f>
        <v>2.3584905660377358E-3</v>
      </c>
      <c r="I573" s="5">
        <f>('Problem 1 and 2'!I574-'Problem 1 and 2'!I575)/'Problem 1 and 2'!I575</f>
        <v>-2.0584329349269553E-2</v>
      </c>
      <c r="J573" s="5">
        <f>('Problem 1 and 2'!J574-'Problem 1 and 2'!J575)/'Problem 1 and 2'!J575</f>
        <v>-3.9937353171495757E-2</v>
      </c>
      <c r="K573" s="5">
        <f>('Problem 1 and 2'!K574-'Problem 1 and 2'!K575)/'Problem 1 and 2'!K575</f>
        <v>-1.6799292661361549E-2</v>
      </c>
      <c r="L573" s="5">
        <f>('Problem 1 and 2'!L574-'Problem 1 and 2'!L575)/'Problem 1 and 2'!L575</f>
        <v>-9.4178082191780331E-3</v>
      </c>
      <c r="M573" s="5">
        <f>('Problem 1 and 2'!M574-'Problem 1 and 2'!M575)/'Problem 1 and 2'!M575</f>
        <v>-1.0933940774487576E-2</v>
      </c>
      <c r="N573" s="5">
        <f>('Problem 1 and 2'!N574-'Problem 1 and 2'!N575)/'Problem 1 and 2'!N575</f>
        <v>-9.1954022988504878E-3</v>
      </c>
      <c r="O573" s="5">
        <f>('Problem 1 and 2'!O574-'Problem 1 and 2'!O575)/'Problem 1 and 2'!O575</f>
        <v>-6.666666666666661E-2</v>
      </c>
      <c r="P573" s="5">
        <f>('Problem 1 and 2'!P574-'Problem 1 and 2'!P575)/'Problem 1 and 2'!P575</f>
        <v>-1.5813953488372119E-2</v>
      </c>
      <c r="Q573" s="5">
        <f>('Problem 1 and 2'!Q574-'Problem 1 and 2'!Q575)/'Problem 1 and 2'!Q575</f>
        <v>-2.2241992882562303E-2</v>
      </c>
      <c r="S573">
        <f t="shared" si="256"/>
        <v>0.20481572843887094</v>
      </c>
      <c r="T573">
        <f t="shared" si="257"/>
        <v>1.472479844034865</v>
      </c>
      <c r="U573">
        <f t="shared" si="258"/>
        <v>0.58722221552224807</v>
      </c>
      <c r="V573">
        <f t="shared" si="259"/>
        <v>0.40432855706656734</v>
      </c>
      <c r="W573">
        <f t="shared" si="260"/>
        <v>0.30242282215574867</v>
      </c>
      <c r="X573">
        <f t="shared" si="261"/>
        <v>11.564625850340139</v>
      </c>
      <c r="Y573">
        <f t="shared" si="262"/>
        <v>0.22605363984674332</v>
      </c>
      <c r="Z573">
        <f t="shared" si="263"/>
        <v>0.6359443460415104</v>
      </c>
      <c r="AA573">
        <f t="shared" si="264"/>
        <v>0.20809381257145951</v>
      </c>
      <c r="AB573">
        <f t="shared" si="265"/>
        <v>0.13997427877224758</v>
      </c>
      <c r="AC573">
        <f t="shared" si="266"/>
        <v>0.45081839216153424</v>
      </c>
      <c r="AD573">
        <f t="shared" si="267"/>
        <v>0.16452156094659695</v>
      </c>
      <c r="AE573">
        <f t="shared" si="268"/>
        <v>0.35746343292995786</v>
      </c>
      <c r="AF573">
        <f t="shared" si="269"/>
        <v>0.50651776833594009</v>
      </c>
      <c r="AG573">
        <f t="shared" si="270"/>
        <v>0.41051745980534132</v>
      </c>
      <c r="AH573">
        <f t="shared" si="271"/>
        <v>17.635799708969767</v>
      </c>
      <c r="AJ573">
        <f t="shared" si="272"/>
        <v>1.1613634301749262E-2</v>
      </c>
      <c r="AK573">
        <f t="shared" si="273"/>
        <v>8.3493794913419503E-2</v>
      </c>
      <c r="AL573">
        <f t="shared" si="274"/>
        <v>3.3297169689650095E-2</v>
      </c>
      <c r="AM573">
        <f t="shared" si="275"/>
        <v>2.2926579102671554E-2</v>
      </c>
      <c r="AN573">
        <f t="shared" si="276"/>
        <v>1.7148234111659423E-2</v>
      </c>
      <c r="AO573">
        <f t="shared" si="277"/>
        <v>0.65574717569843122</v>
      </c>
      <c r="AP573">
        <f t="shared" si="278"/>
        <v>1.281788427954134E-2</v>
      </c>
      <c r="AQ573">
        <f t="shared" si="279"/>
        <v>3.6059853056624472E-2</v>
      </c>
      <c r="AR573">
        <f t="shared" si="280"/>
        <v>1.1799510994991661E-2</v>
      </c>
      <c r="AS573">
        <f t="shared" si="281"/>
        <v>7.9369396955134997E-3</v>
      </c>
      <c r="AT573">
        <f t="shared" si="282"/>
        <v>2.556268497040386E-2</v>
      </c>
      <c r="AU573">
        <f t="shared" si="283"/>
        <v>9.3288404076691481E-3</v>
      </c>
      <c r="AV573">
        <f t="shared" si="284"/>
        <v>2.0269193278949972E-2</v>
      </c>
      <c r="AW573">
        <f t="shared" si="285"/>
        <v>2.872099800942508E-2</v>
      </c>
      <c r="AX573">
        <f t="shared" si="286"/>
        <v>2.3277507489300159E-2</v>
      </c>
      <c r="AY573">
        <f t="shared" si="287"/>
        <v>1.0000000000000002</v>
      </c>
      <c r="BA573" cm="1">
        <f t="array" ref="BA573">SUM(AJ573:AX573*C573:Q573)</f>
        <v>-4.9439204814520285E-3</v>
      </c>
    </row>
    <row r="574" spans="2:53" x14ac:dyDescent="0.3">
      <c r="B574" s="1">
        <f>'Problem 1 and 2'!B575</f>
        <v>40571</v>
      </c>
      <c r="C574" s="5">
        <f>('Problem 1 and 2'!C575-'Problem 1 and 2'!C576)/'Problem 1 and 2'!C576</f>
        <v>9.7087378640776691E-3</v>
      </c>
      <c r="D574" s="5">
        <f>('Problem 1 and 2'!D575-'Problem 1 and 2'!D576)/'Problem 1 and 2'!D576</f>
        <v>-4.4728434504792674E-3</v>
      </c>
      <c r="E574" s="5">
        <f>('Problem 1 and 2'!E575-'Problem 1 and 2'!E576)/'Problem 1 and 2'!E576</f>
        <v>-4.4600191143675605E-3</v>
      </c>
      <c r="F574" s="5">
        <f>('Problem 1 and 2'!F575-'Problem 1 and 2'!F576)/'Problem 1 and 2'!F576</f>
        <v>0</v>
      </c>
      <c r="G574" s="5">
        <f>('Problem 1 and 2'!G575-'Problem 1 and 2'!G576)/'Problem 1 and 2'!G576</f>
        <v>2.761721258831093E-2</v>
      </c>
      <c r="H574" s="5">
        <f>('Problem 1 and 2'!H575-'Problem 1 and 2'!H576)/'Problem 1 and 2'!H576</f>
        <v>-4.9327354260089683E-2</v>
      </c>
      <c r="I574" s="5">
        <f>('Problem 1 and 2'!I575-'Problem 1 and 2'!I576)/'Problem 1 and 2'!I576</f>
        <v>2.032520325203252E-2</v>
      </c>
      <c r="J574" s="5">
        <f>('Problem 1 and 2'!J575-'Problem 1 and 2'!J576)/'Problem 1 and 2'!J576</f>
        <v>1.4297061159650492E-2</v>
      </c>
      <c r="K574" s="5">
        <f>('Problem 1 and 2'!K575-'Problem 1 and 2'!K576)/'Problem 1 and 2'!K576</f>
        <v>1.5260323159784497E-2</v>
      </c>
      <c r="L574" s="5">
        <f>('Problem 1 and 2'!L575-'Problem 1 and 2'!L576)/'Problem 1 and 2'!L576</f>
        <v>9.507346585998222E-3</v>
      </c>
      <c r="M574" s="5">
        <f>('Problem 1 and 2'!M575-'Problem 1 and 2'!M576)/'Problem 1 and 2'!M576</f>
        <v>1.1054813450023137E-2</v>
      </c>
      <c r="N574" s="5">
        <f>('Problem 1 and 2'!N575-'Problem 1 and 2'!N576)/'Problem 1 and 2'!N576</f>
        <v>-7.6045627376425855E-3</v>
      </c>
      <c r="O574" s="5">
        <f>('Problem 1 and 2'!O575-'Problem 1 and 2'!O576)/'Problem 1 and 2'!O576</f>
        <v>-4.3525571273123577E-3</v>
      </c>
      <c r="P574" s="5">
        <f>('Problem 1 and 2'!P575-'Problem 1 and 2'!P576)/'Problem 1 and 2'!P576</f>
        <v>8.442776735459824E-3</v>
      </c>
      <c r="Q574" s="5">
        <f>('Problem 1 and 2'!Q575-'Problem 1 and 2'!Q576)/'Problem 1 and 2'!Q576</f>
        <v>7.1684587813621121E-3</v>
      </c>
      <c r="S574">
        <f t="shared" si="256"/>
        <v>0.21159770620174745</v>
      </c>
      <c r="T574">
        <f t="shared" si="257"/>
        <v>1.4575118151247266</v>
      </c>
      <c r="U574">
        <f t="shared" si="258"/>
        <v>0.59871759331387442</v>
      </c>
      <c r="V574">
        <f t="shared" si="259"/>
        <v>0.44739313710916034</v>
      </c>
      <c r="W574">
        <f t="shared" si="260"/>
        <v>0.29325849421163508</v>
      </c>
      <c r="X574">
        <f t="shared" si="261"/>
        <v>11.537414965986398</v>
      </c>
      <c r="Y574">
        <f t="shared" si="262"/>
        <v>0.23080459770114944</v>
      </c>
      <c r="Z574">
        <f t="shared" si="263"/>
        <v>0.66239880089315561</v>
      </c>
      <c r="AA574">
        <f t="shared" si="264"/>
        <v>0.21164937231863373</v>
      </c>
      <c r="AB574">
        <f t="shared" si="265"/>
        <v>0.14130506275366048</v>
      </c>
      <c r="AC574">
        <f t="shared" si="266"/>
        <v>0.45580210538671939</v>
      </c>
      <c r="AD574">
        <f t="shared" si="267"/>
        <v>0.16604844318276024</v>
      </c>
      <c r="AE574">
        <f t="shared" si="268"/>
        <v>0.38299653528209771</v>
      </c>
      <c r="AF574">
        <f t="shared" si="269"/>
        <v>0.51465652264757622</v>
      </c>
      <c r="AG574">
        <f t="shared" si="270"/>
        <v>0.41985589155705522</v>
      </c>
      <c r="AH574">
        <f t="shared" si="271"/>
        <v>17.731411043670352</v>
      </c>
      <c r="AJ574">
        <f t="shared" si="272"/>
        <v>1.1933495065937366E-2</v>
      </c>
      <c r="AK574">
        <f t="shared" si="273"/>
        <v>8.2199426291288874E-2</v>
      </c>
      <c r="AL574">
        <f t="shared" si="274"/>
        <v>3.3765930519534193E-2</v>
      </c>
      <c r="AM574">
        <f t="shared" si="275"/>
        <v>2.5231671411106785E-2</v>
      </c>
      <c r="AN574">
        <f t="shared" si="276"/>
        <v>1.6538925948384724E-2</v>
      </c>
      <c r="AO574">
        <f t="shared" si="277"/>
        <v>0.65067664031763295</v>
      </c>
      <c r="AP574">
        <f t="shared" si="278"/>
        <v>1.3016707871285891E-2</v>
      </c>
      <c r="AQ574">
        <f t="shared" si="279"/>
        <v>3.7357365370513734E-2</v>
      </c>
      <c r="AR574">
        <f t="shared" si="280"/>
        <v>1.193640888462664E-2</v>
      </c>
      <c r="AS574">
        <f t="shared" si="281"/>
        <v>7.9691944654400569E-3</v>
      </c>
      <c r="AT574">
        <f t="shared" si="282"/>
        <v>2.5705912759234621E-2</v>
      </c>
      <c r="AU574">
        <f t="shared" si="283"/>
        <v>9.3646491400939669E-3</v>
      </c>
      <c r="AV574">
        <f t="shared" si="284"/>
        <v>2.1599890405722529E-2</v>
      </c>
      <c r="AW574">
        <f t="shared" si="285"/>
        <v>2.9025130677983752E-2</v>
      </c>
      <c r="AX574">
        <f t="shared" si="286"/>
        <v>2.3678650871213812E-2</v>
      </c>
      <c r="AY574">
        <f t="shared" si="287"/>
        <v>0.99999999999999978</v>
      </c>
      <c r="BA574" cm="1">
        <f t="array" ref="BA574">SUM(AJ574:AX574*C574:Q574)</f>
        <v>-3.045147629402566E-2</v>
      </c>
    </row>
    <row r="575" spans="2:53" x14ac:dyDescent="0.3">
      <c r="B575" s="1">
        <f>'Problem 1 and 2'!B576</f>
        <v>40564</v>
      </c>
      <c r="C575" s="5">
        <f>('Problem 1 and 2'!C576-'Problem 1 and 2'!C577)/'Problem 1 and 2'!C577</f>
        <v>-1.7175572519083897E-2</v>
      </c>
      <c r="D575" s="5">
        <f>('Problem 1 and 2'!D576-'Problem 1 and 2'!D577)/'Problem 1 and 2'!D577</f>
        <v>-4.8632218844984823E-2</v>
      </c>
      <c r="E575" s="5">
        <f>('Problem 1 and 2'!E576-'Problem 1 and 2'!E577)/'Problem 1 and 2'!E577</f>
        <v>-1.164987405541576E-2</v>
      </c>
      <c r="F575" s="5">
        <f>('Problem 1 and 2'!F576-'Problem 1 and 2'!F577)/'Problem 1 and 2'!F577</f>
        <v>1.5752308527973952E-2</v>
      </c>
      <c r="G575" s="5">
        <f>('Problem 1 and 2'!G576-'Problem 1 and 2'!G577)/'Problem 1 and 2'!G577</f>
        <v>1.1038961038960965E-2</v>
      </c>
      <c r="H575" s="5">
        <f>('Problem 1 and 2'!H576-'Problem 1 and 2'!H577)/'Problem 1 and 2'!H577</f>
        <v>-1.8485915492957698E-2</v>
      </c>
      <c r="I575" s="5">
        <f>('Problem 1 and 2'!I576-'Problem 1 and 2'!I577)/'Problem 1 and 2'!I577</f>
        <v>-1.4686248331108256E-2</v>
      </c>
      <c r="J575" s="5">
        <f>('Problem 1 and 2'!J576-'Problem 1 and 2'!J577)/'Problem 1 and 2'!J577</f>
        <v>-4.8374905517762697E-2</v>
      </c>
      <c r="K575" s="5">
        <f>('Problem 1 and 2'!K576-'Problem 1 and 2'!K577)/'Problem 1 and 2'!K577</f>
        <v>-8.0142475512021451E-3</v>
      </c>
      <c r="L575" s="5">
        <f>('Problem 1 and 2'!L576-'Problem 1 and 2'!L577)/'Problem 1 and 2'!L577</f>
        <v>-3.0988274706867693E-2</v>
      </c>
      <c r="M575" s="5">
        <f>('Problem 1 and 2'!M576-'Problem 1 and 2'!M577)/'Problem 1 and 2'!M577</f>
        <v>-2.4269662921348446E-2</v>
      </c>
      <c r="N575" s="5">
        <f>('Problem 1 and 2'!N576-'Problem 1 and 2'!N577)/'Problem 1 and 2'!N577</f>
        <v>-3.4508076358296544E-2</v>
      </c>
      <c r="O575" s="5">
        <f>('Problem 1 and 2'!O576-'Problem 1 and 2'!O577)/'Problem 1 and 2'!O577</f>
        <v>-4.618578100674612E-2</v>
      </c>
      <c r="P575" s="5">
        <f>('Problem 1 and 2'!P576-'Problem 1 and 2'!P577)/'Problem 1 and 2'!P577</f>
        <v>-5.0756901157613603E-2</v>
      </c>
      <c r="Q575" s="5">
        <f>('Problem 1 and 2'!Q576-'Problem 1 and 2'!Q577)/'Problem 1 and 2'!Q577</f>
        <v>-5.5837563451776651E-2</v>
      </c>
      <c r="S575">
        <f t="shared" si="256"/>
        <v>0.20956311287288448</v>
      </c>
      <c r="T575">
        <f t="shared" si="257"/>
        <v>1.4640603277729123</v>
      </c>
      <c r="U575">
        <f t="shared" si="258"/>
        <v>0.60139984813192049</v>
      </c>
      <c r="V575">
        <f t="shared" si="259"/>
        <v>0.44739313710916034</v>
      </c>
      <c r="W575">
        <f t="shared" si="260"/>
        <v>0.28537717217969738</v>
      </c>
      <c r="X575">
        <f t="shared" si="261"/>
        <v>12.136054421768712</v>
      </c>
      <c r="Y575">
        <f t="shared" si="262"/>
        <v>0.22620689655172416</v>
      </c>
      <c r="Z575">
        <f t="shared" si="263"/>
        <v>0.65306193447492789</v>
      </c>
      <c r="AA575">
        <f t="shared" si="264"/>
        <v>0.20846808201853048</v>
      </c>
      <c r="AB575">
        <f t="shared" si="265"/>
        <v>0.13997427877224758</v>
      </c>
      <c r="AC575">
        <f t="shared" si="266"/>
        <v>0.45081839216153419</v>
      </c>
      <c r="AD575">
        <f t="shared" si="267"/>
        <v>0.16732084504622965</v>
      </c>
      <c r="AE575">
        <f t="shared" si="268"/>
        <v>0.38467083707568067</v>
      </c>
      <c r="AF575">
        <f t="shared" si="269"/>
        <v>0.51034777036494527</v>
      </c>
      <c r="AG575">
        <f t="shared" si="270"/>
        <v>0.41686759339650675</v>
      </c>
      <c r="AH575">
        <f t="shared" si="271"/>
        <v>18.301584649697613</v>
      </c>
      <c r="AJ575">
        <f t="shared" si="272"/>
        <v>1.1450544686923981E-2</v>
      </c>
      <c r="AK575">
        <f t="shared" si="273"/>
        <v>7.9996369483617477E-2</v>
      </c>
      <c r="AL575">
        <f t="shared" si="274"/>
        <v>3.2860534191057444E-2</v>
      </c>
      <c r="AM575">
        <f t="shared" si="275"/>
        <v>2.4445595595819207E-2</v>
      </c>
      <c r="AN575">
        <f t="shared" si="276"/>
        <v>1.5593030747991132E-2</v>
      </c>
      <c r="AO575">
        <f t="shared" si="277"/>
        <v>0.66311495174103563</v>
      </c>
      <c r="AP575">
        <f t="shared" si="278"/>
        <v>1.2359962313725749E-2</v>
      </c>
      <c r="AQ575">
        <f t="shared" si="279"/>
        <v>3.5683354582397762E-2</v>
      </c>
      <c r="AR575">
        <f t="shared" si="280"/>
        <v>1.1390712116394516E-2</v>
      </c>
      <c r="AS575">
        <f t="shared" si="281"/>
        <v>7.6482054123417284E-3</v>
      </c>
      <c r="AT575">
        <f t="shared" si="282"/>
        <v>2.4632751796658373E-2</v>
      </c>
      <c r="AU575">
        <f t="shared" si="283"/>
        <v>9.1424239074835642E-3</v>
      </c>
      <c r="AV575">
        <f t="shared" si="284"/>
        <v>2.1018444273460023E-2</v>
      </c>
      <c r="AW575">
        <f t="shared" si="285"/>
        <v>2.7885441623404859E-2</v>
      </c>
      <c r="AX575">
        <f t="shared" si="286"/>
        <v>2.2777677527688535E-2</v>
      </c>
      <c r="AY575">
        <f t="shared" si="287"/>
        <v>0.99999999999999989</v>
      </c>
      <c r="BA575" cm="1">
        <f t="array" ref="BA575">SUM(AJ575:AX575*C575:Q575)</f>
        <v>-2.2978264217422308E-2</v>
      </c>
    </row>
    <row r="576" spans="2:53" x14ac:dyDescent="0.3">
      <c r="B576" s="1">
        <f>'Problem 1 and 2'!B577</f>
        <v>40557</v>
      </c>
      <c r="C576" s="5">
        <f>('Problem 1 and 2'!C577-'Problem 1 and 2'!C578)/'Problem 1 and 2'!C578</f>
        <v>3.6939313984168831E-2</v>
      </c>
      <c r="D576" s="5">
        <f>('Problem 1 and 2'!D577-'Problem 1 and 2'!D578)/'Problem 1 and 2'!D578</f>
        <v>-6.0753341433763424E-4</v>
      </c>
      <c r="E576" s="5">
        <f>('Problem 1 and 2'!E577-'Problem 1 and 2'!E578)/'Problem 1 and 2'!E578</f>
        <v>-9.3574547723019336E-3</v>
      </c>
      <c r="F576" s="5">
        <f>('Problem 1 and 2'!F577-'Problem 1 and 2'!F578)/'Problem 1 and 2'!F578</f>
        <v>-1.2339055793991374E-2</v>
      </c>
      <c r="G576" s="5">
        <f>('Problem 1 and 2'!G577-'Problem 1 and 2'!G578)/'Problem 1 and 2'!G578</f>
        <v>9.1743119266055415E-3</v>
      </c>
      <c r="H576" s="5">
        <f>('Problem 1 and 2'!H577-'Problem 1 and 2'!H578)/'Problem 1 and 2'!H578</f>
        <v>1.929116195603402E-2</v>
      </c>
      <c r="I576" s="5">
        <f>('Problem 1 and 2'!I577-'Problem 1 and 2'!I578)/'Problem 1 and 2'!I578</f>
        <v>1.5593220338983128E-2</v>
      </c>
      <c r="J576" s="5">
        <f>('Problem 1 and 2'!J577-'Problem 1 and 2'!J578)/'Problem 1 and 2'!J578</f>
        <v>2.8771384136858608E-2</v>
      </c>
      <c r="K576" s="5">
        <f>('Problem 1 and 2'!K577-'Problem 1 and 2'!K578)/'Problem 1 and 2'!K578</f>
        <v>1.3537906137184251E-2</v>
      </c>
      <c r="L576" s="5">
        <f>('Problem 1 and 2'!L577-'Problem 1 and 2'!L578)/'Problem 1 and 2'!L578</f>
        <v>3.91644908616188E-2</v>
      </c>
      <c r="M576" s="5">
        <f>('Problem 1 and 2'!M577-'Problem 1 and 2'!M578)/'Problem 1 and 2'!M578</f>
        <v>-4.4742729306486463E-3</v>
      </c>
      <c r="N576" s="5">
        <f>('Problem 1 and 2'!N577-'Problem 1 and 2'!N578)/'Problem 1 and 2'!N578</f>
        <v>1.1887072808320909E-2</v>
      </c>
      <c r="O576" s="5">
        <f>('Problem 1 and 2'!O577-'Problem 1 and 2'!O578)/'Problem 1 and 2'!O578</f>
        <v>2.4455077086656004E-2</v>
      </c>
      <c r="P576" s="5">
        <f>('Problem 1 and 2'!P577-'Problem 1 and 2'!P578)/'Problem 1 and 2'!P578</f>
        <v>2.6785714285714234E-3</v>
      </c>
      <c r="Q576" s="5">
        <f>('Problem 1 and 2'!Q577-'Problem 1 and 2'!Q578)/'Problem 1 and 2'!Q578</f>
        <v>-1.6638935108153074E-2</v>
      </c>
      <c r="S576">
        <f t="shared" si="256"/>
        <v>0.21322538086483778</v>
      </c>
      <c r="T576">
        <f t="shared" si="257"/>
        <v>1.5389004723236044</v>
      </c>
      <c r="U576">
        <f t="shared" si="258"/>
        <v>0.60848866443675687</v>
      </c>
      <c r="V576">
        <f t="shared" si="259"/>
        <v>0.44045495476896473</v>
      </c>
      <c r="W576">
        <f t="shared" si="260"/>
        <v>0.28226130067869876</v>
      </c>
      <c r="X576">
        <f t="shared" si="261"/>
        <v>12.364625850340142</v>
      </c>
      <c r="Y576">
        <f t="shared" si="262"/>
        <v>0.22957854406130271</v>
      </c>
      <c r="Z576">
        <f t="shared" si="263"/>
        <v>0.68625968173973761</v>
      </c>
      <c r="AA576">
        <f t="shared" si="264"/>
        <v>0.21015229453034986</v>
      </c>
      <c r="AB576">
        <f t="shared" si="265"/>
        <v>0.1444505521642728</v>
      </c>
      <c r="AC576">
        <f t="shared" si="266"/>
        <v>0.4620317469182007</v>
      </c>
      <c r="AD576">
        <f t="shared" si="267"/>
        <v>0.17330113380453596</v>
      </c>
      <c r="AE576">
        <f t="shared" si="268"/>
        <v>0.40329744452929084</v>
      </c>
      <c r="AF576">
        <f t="shared" si="269"/>
        <v>0.53763653482160745</v>
      </c>
      <c r="AG576">
        <f t="shared" si="270"/>
        <v>0.44152105322103136</v>
      </c>
      <c r="AH576">
        <f t="shared" si="271"/>
        <v>18.736185609203332</v>
      </c>
      <c r="AJ576">
        <f t="shared" si="272"/>
        <v>1.1380405025455134E-2</v>
      </c>
      <c r="AK576">
        <f t="shared" si="273"/>
        <v>8.2135206408698619E-2</v>
      </c>
      <c r="AL576">
        <f t="shared" si="274"/>
        <v>3.2476656515286834E-2</v>
      </c>
      <c r="AM576">
        <f t="shared" si="275"/>
        <v>2.3508251036572274E-2</v>
      </c>
      <c r="AN576">
        <f t="shared" si="276"/>
        <v>1.5065035464852047E-2</v>
      </c>
      <c r="AO576">
        <f t="shared" si="277"/>
        <v>0.65993292915856683</v>
      </c>
      <c r="AP576">
        <f t="shared" si="278"/>
        <v>1.2253216788615302E-2</v>
      </c>
      <c r="AQ576">
        <f t="shared" si="279"/>
        <v>3.6627502313098484E-2</v>
      </c>
      <c r="AR576">
        <f t="shared" si="280"/>
        <v>1.1216386243906643E-2</v>
      </c>
      <c r="AS576">
        <f t="shared" si="281"/>
        <v>7.709709712382321E-3</v>
      </c>
      <c r="AT576">
        <f t="shared" si="282"/>
        <v>2.4659861753891239E-2</v>
      </c>
      <c r="AU576">
        <f t="shared" si="283"/>
        <v>9.2495418981870751E-3</v>
      </c>
      <c r="AV576">
        <f t="shared" si="284"/>
        <v>2.152505600345828E-2</v>
      </c>
      <c r="AW576">
        <f t="shared" si="285"/>
        <v>2.8695090133902014E-2</v>
      </c>
      <c r="AX576">
        <f t="shared" si="286"/>
        <v>2.3565151543126977E-2</v>
      </c>
      <c r="AY576">
        <f t="shared" si="287"/>
        <v>1.0000000000000002</v>
      </c>
      <c r="BA576" cm="1">
        <f t="array" ref="BA576">SUM(AJ576:AX576*C576:Q576)</f>
        <v>1.4555059396691866E-2</v>
      </c>
    </row>
    <row r="577" spans="2:53" x14ac:dyDescent="0.3">
      <c r="B577" s="1">
        <f>'Problem 1 and 2'!B578</f>
        <v>40550</v>
      </c>
      <c r="C577" s="5">
        <f>('Problem 1 and 2'!C578-'Problem 1 and 2'!C579)/'Problem 1 and 2'!C579</f>
        <v>0</v>
      </c>
      <c r="D577" s="5">
        <f>('Problem 1 and 2'!D578-'Problem 1 and 2'!D579)/'Problem 1 and 2'!D579</f>
        <v>-3.0053034767236111E-2</v>
      </c>
      <c r="E577" s="5">
        <f>('Problem 1 and 2'!E578-'Problem 1 and 2'!E579)/'Problem 1 and 2'!E579</f>
        <v>3.6534109279017173E-2</v>
      </c>
      <c r="F577" s="5">
        <f>('Problem 1 and 2'!F578-'Problem 1 and 2'!F579)/'Problem 1 and 2'!F579</f>
        <v>-2.4083769633507775E-2</v>
      </c>
      <c r="G577" s="5">
        <f>('Problem 1 and 2'!G578-'Problem 1 and 2'!G579)/'Problem 1 and 2'!G579</f>
        <v>-2.3672424824056411E-2</v>
      </c>
      <c r="H577" s="5">
        <f>('Problem 1 and 2'!H578-'Problem 1 and 2'!H579)/'Problem 1 and 2'!H579</f>
        <v>-4.9107142857142605E-3</v>
      </c>
      <c r="I577" s="5">
        <f>('Problem 1 and 2'!I578-'Problem 1 and 2'!I579)/'Problem 1 and 2'!I579</f>
        <v>2.5017373175816499E-2</v>
      </c>
      <c r="J577" s="5">
        <f>('Problem 1 and 2'!J578-'Problem 1 and 2'!J579)/'Problem 1 and 2'!J579</f>
        <v>-1.9069412662090009E-2</v>
      </c>
      <c r="K577" s="5">
        <f>('Problem 1 and 2'!K578-'Problem 1 and 2'!K579)/'Problem 1 and 2'!K579</f>
        <v>4.3314500941619531E-2</v>
      </c>
      <c r="L577" s="5">
        <f>('Problem 1 and 2'!L578-'Problem 1 and 2'!L579)/'Problem 1 and 2'!L579</f>
        <v>2.4064171122994676E-2</v>
      </c>
      <c r="M577" s="5">
        <f>('Problem 1 and 2'!M578-'Problem 1 and 2'!M579)/'Problem 1 and 2'!M579</f>
        <v>4.001861330851552E-2</v>
      </c>
      <c r="N577" s="5">
        <f>('Problem 1 and 2'!N578-'Problem 1 and 2'!N579)/'Problem 1 and 2'!N579</f>
        <v>9.7524381095272523E-3</v>
      </c>
      <c r="O577" s="5">
        <f>('Problem 1 and 2'!O578-'Problem 1 and 2'!O579)/'Problem 1 and 2'!O579</f>
        <v>-1.8267223382045929E-2</v>
      </c>
      <c r="P577" s="5">
        <f>('Problem 1 and 2'!P578-'Problem 1 and 2'!P579)/'Problem 1 and 2'!P579</f>
        <v>-8.8495575221238208E-3</v>
      </c>
      <c r="Q577" s="5">
        <f>('Problem 1 and 2'!Q578-'Problem 1 and 2'!Q579)/'Problem 1 and 2'!Q579</f>
        <v>1.4345991561181361E-2</v>
      </c>
      <c r="S577">
        <f t="shared" si="256"/>
        <v>0.20562956577041611</v>
      </c>
      <c r="T577">
        <f t="shared" si="257"/>
        <v>1.5398359741304877</v>
      </c>
      <c r="U577">
        <f t="shared" si="258"/>
        <v>0.6142363533325701</v>
      </c>
      <c r="V577">
        <f t="shared" si="259"/>
        <v>0.44595765110774049</v>
      </c>
      <c r="W577">
        <f t="shared" si="260"/>
        <v>0.27969528885434697</v>
      </c>
      <c r="X577">
        <f t="shared" si="261"/>
        <v>12.130612244897964</v>
      </c>
      <c r="Y577">
        <f t="shared" si="262"/>
        <v>0.22605363984674332</v>
      </c>
      <c r="Z577">
        <f t="shared" si="263"/>
        <v>0.66706723410226942</v>
      </c>
      <c r="AA577">
        <f t="shared" si="264"/>
        <v>0.20734527367731756</v>
      </c>
      <c r="AB577">
        <f t="shared" si="265"/>
        <v>0.13900643587667458</v>
      </c>
      <c r="AC577">
        <f t="shared" si="266"/>
        <v>0.46410829409536108</v>
      </c>
      <c r="AD577">
        <f t="shared" si="267"/>
        <v>0.17126529082298489</v>
      </c>
      <c r="AE577">
        <f t="shared" si="268"/>
        <v>0.39367020921618889</v>
      </c>
      <c r="AF577">
        <f t="shared" si="269"/>
        <v>0.53620028406073039</v>
      </c>
      <c r="AG577">
        <f t="shared" si="270"/>
        <v>0.44899179862240246</v>
      </c>
      <c r="AH577">
        <f t="shared" si="271"/>
        <v>18.469675538414194</v>
      </c>
      <c r="AJ577">
        <f t="shared" si="272"/>
        <v>1.1133361024276632E-2</v>
      </c>
      <c r="AK577">
        <f t="shared" si="273"/>
        <v>8.337103545364706E-2</v>
      </c>
      <c r="AL577">
        <f t="shared" si="274"/>
        <v>3.325647773590009E-2</v>
      </c>
      <c r="AM577">
        <f t="shared" si="275"/>
        <v>2.4145397150058999E-2</v>
      </c>
      <c r="AN577">
        <f t="shared" si="276"/>
        <v>1.5143486861619313E-2</v>
      </c>
      <c r="AO577">
        <f t="shared" si="277"/>
        <v>0.65678534631905605</v>
      </c>
      <c r="AP577">
        <f t="shared" si="278"/>
        <v>1.2239177638859176E-2</v>
      </c>
      <c r="AQ577">
        <f t="shared" si="279"/>
        <v>3.61168896938589E-2</v>
      </c>
      <c r="AR577">
        <f t="shared" si="280"/>
        <v>1.1226254259100007E-2</v>
      </c>
      <c r="AS577">
        <f t="shared" si="281"/>
        <v>7.5261980421671053E-3</v>
      </c>
      <c r="AT577">
        <f t="shared" si="282"/>
        <v>2.5128123833582483E-2</v>
      </c>
      <c r="AU577">
        <f t="shared" si="283"/>
        <v>9.2727828632819462E-3</v>
      </c>
      <c r="AV577">
        <f t="shared" si="284"/>
        <v>2.1314408496100164E-2</v>
      </c>
      <c r="AW577">
        <f t="shared" si="285"/>
        <v>2.9031386227955824E-2</v>
      </c>
      <c r="AX577">
        <f t="shared" si="286"/>
        <v>2.4309674400536486E-2</v>
      </c>
      <c r="AY577">
        <f t="shared" si="287"/>
        <v>1.0000000000000002</v>
      </c>
      <c r="BA577" cm="1">
        <f t="array" ref="BA577">SUM(AJ577:AX577*C577:Q577)</f>
        <v>-4.3725004240211963E-3</v>
      </c>
    </row>
    <row r="578" spans="2:53" x14ac:dyDescent="0.3">
      <c r="B578" s="1">
        <f>'Problem 1 and 2'!B579</f>
        <v>40543</v>
      </c>
      <c r="C578" s="5">
        <f>('Problem 1 and 2'!C579-'Problem 1 and 2'!C580)/'Problem 1 and 2'!C580</f>
        <v>7.9787234042552439E-3</v>
      </c>
      <c r="D578" s="5">
        <f>('Problem 1 and 2'!D579-'Problem 1 and 2'!D580)/'Problem 1 and 2'!D580</f>
        <v>-8.7616822429908078E-3</v>
      </c>
      <c r="E578" s="5">
        <f>('Problem 1 and 2'!E579-'Problem 1 and 2'!E580)/'Problem 1 and 2'!E580</f>
        <v>-1.809523809523806E-2</v>
      </c>
      <c r="F578" s="5">
        <f>('Problem 1 and 2'!F579-'Problem 1 and 2'!F580)/'Problem 1 and 2'!F580</f>
        <v>2.6246719160104557E-3</v>
      </c>
      <c r="G578" s="5">
        <f>('Problem 1 and 2'!G579-'Problem 1 and 2'!G580)/'Problem 1 and 2'!G580</f>
        <v>1.1650485436893277E-2</v>
      </c>
      <c r="H578" s="5">
        <f>('Problem 1 and 2'!H579-'Problem 1 and 2'!H580)/'Problem 1 and 2'!H580</f>
        <v>-1.0163499779054402E-2</v>
      </c>
      <c r="I578" s="5">
        <f>('Problem 1 and 2'!I579-'Problem 1 and 2'!I580)/'Problem 1 and 2'!I580</f>
        <v>-8.953168044077019E-3</v>
      </c>
      <c r="J578" s="5">
        <f>('Problem 1 and 2'!J579-'Problem 1 and 2'!J580)/'Problem 1 and 2'!J580</f>
        <v>-6.8181818181818612E-3</v>
      </c>
      <c r="K578" s="5">
        <f>('Problem 1 and 2'!K579-'Problem 1 and 2'!K580)/'Problem 1 and 2'!K580</f>
        <v>5.6818181818181256E-3</v>
      </c>
      <c r="L578" s="5">
        <f>('Problem 1 and 2'!L579-'Problem 1 and 2'!L580)/'Problem 1 and 2'!L580</f>
        <v>-4.4365572315882874E-3</v>
      </c>
      <c r="M578" s="5">
        <f>('Problem 1 and 2'!M579-'Problem 1 and 2'!M580)/'Problem 1 and 2'!M580</f>
        <v>-1.6475972540045722E-2</v>
      </c>
      <c r="N578" s="5">
        <f>('Problem 1 and 2'!N579-'Problem 1 and 2'!N580)/'Problem 1 and 2'!N580</f>
        <v>1.2148823082764031E-2</v>
      </c>
      <c r="O578" s="5">
        <f>('Problem 1 and 2'!O579-'Problem 1 and 2'!O580)/'Problem 1 and 2'!O580</f>
        <v>-1.0841507485802759E-2</v>
      </c>
      <c r="P578" s="5">
        <f>('Problem 1 and 2'!P579-'Problem 1 and 2'!P580)/'Problem 1 and 2'!P580</f>
        <v>4.9210770659238588E-2</v>
      </c>
      <c r="Q578" s="5">
        <f>('Problem 1 and 2'!Q579-'Problem 1 and 2'!Q580)/'Problem 1 and 2'!Q580</f>
        <v>1.8041237113402036E-2</v>
      </c>
      <c r="S578">
        <f t="shared" ref="S578:S641" si="288">S579*(1+C578)</f>
        <v>0.20562956577041611</v>
      </c>
      <c r="T578">
        <f t="shared" ref="T578:T641" si="289">T579*(1+D578)</f>
        <v>1.5875465662815536</v>
      </c>
      <c r="U578">
        <f t="shared" ref="U578:U641" si="290">U579*(1+E578)</f>
        <v>0.59258672515834032</v>
      </c>
      <c r="V578">
        <f t="shared" ref="V578:V641" si="291">V579*(1+F578)</f>
        <v>0.45696304378529201</v>
      </c>
      <c r="W578">
        <f t="shared" ref="W578:W641" si="292">W579*(1+G578)</f>
        <v>0.28647689153299105</v>
      </c>
      <c r="X578">
        <f t="shared" ref="X578:X641" si="293">X579*(1+H578)</f>
        <v>12.190476190476195</v>
      </c>
      <c r="Y578">
        <f t="shared" ref="Y578:Y641" si="294">Y579*(1+I578)</f>
        <v>0.22053639846743298</v>
      </c>
      <c r="Z578">
        <f t="shared" ref="Z578:Z641" si="295">Z579*(1+J578)</f>
        <v>0.68003510412758572</v>
      </c>
      <c r="AA578">
        <f t="shared" ref="AA578:AA641" si="296">AA579*(1+K578)</f>
        <v>0.19873707639468524</v>
      </c>
      <c r="AB578">
        <f t="shared" ref="AB578:AB641" si="297">AB579*(1+L578)</f>
        <v>0.13573996610411562</v>
      </c>
      <c r="AC578">
        <f t="shared" ref="AC578:AC641" si="298">AC579*(1+M578)</f>
        <v>0.44624998837178126</v>
      </c>
      <c r="AD578">
        <f t="shared" ref="AD578:AD641" si="299">AD579*(1+N578)</f>
        <v>0.16961116840047466</v>
      </c>
      <c r="AE578">
        <f t="shared" ref="AE578:AE641" si="300">AE579*(1+O578)</f>
        <v>0.40099527956311426</v>
      </c>
      <c r="AF578">
        <f t="shared" ref="AF578:AF641" si="301">AF579*(1+P578)</f>
        <v>0.54098778659698687</v>
      </c>
      <c r="AG578">
        <f t="shared" ref="AG578:AG641" si="302">AG579*(1+Q578)</f>
        <v>0.44264166503123703</v>
      </c>
      <c r="AH578">
        <f t="shared" ref="AH578:AH641" si="303">SUM(S578:AG578)</f>
        <v>18.555213416062202</v>
      </c>
      <c r="AJ578">
        <f t="shared" ref="AJ578:AJ641" si="304">S578/$AH578</f>
        <v>1.1082037223695535E-2</v>
      </c>
      <c r="AK578">
        <f t="shared" ref="AK578:AK641" si="305">T578/$AH578</f>
        <v>8.5557979349744587E-2</v>
      </c>
      <c r="AL578">
        <f t="shared" ref="AL578:AL641" si="306">U578/$AH578</f>
        <v>3.1936400399758882E-2</v>
      </c>
      <c r="AM578">
        <f t="shared" ref="AM578:AM641" si="307">V578/$AH578</f>
        <v>2.462720495522433E-2</v>
      </c>
      <c r="AN578">
        <f t="shared" ref="AN578:AN641" si="308">W578/$AH578</f>
        <v>1.5439159071326237E-2</v>
      </c>
      <c r="AO578">
        <f t="shared" ref="AO578:AO641" si="309">X578/$AH578</f>
        <v>0.65698388464363267</v>
      </c>
      <c r="AP578">
        <f t="shared" ref="AP578:AP641" si="310">Y578/$AH578</f>
        <v>1.1885414278044739E-2</v>
      </c>
      <c r="AQ578">
        <f t="shared" ref="AQ578:AQ641" si="311">Z578/$AH578</f>
        <v>3.6649274189372444E-2</v>
      </c>
      <c r="AR578">
        <f t="shared" ref="AR578:AR641" si="312">AA578/$AH578</f>
        <v>1.0710578851259655E-2</v>
      </c>
      <c r="AS578">
        <f t="shared" ref="AS578:AS641" si="313">AB578/$AH578</f>
        <v>7.315462401882869E-3</v>
      </c>
      <c r="AT578">
        <f t="shared" ref="AT578:AT641" si="314">AC578/$AH578</f>
        <v>2.4049844017718914E-2</v>
      </c>
      <c r="AU578">
        <f t="shared" ref="AU578:AU641" si="315">AD578/$AH578</f>
        <v>9.1408901960487194E-3</v>
      </c>
      <c r="AV578">
        <f t="shared" ref="AV578:AV641" si="316">AE578/$AH578</f>
        <v>2.1610922524663352E-2</v>
      </c>
      <c r="AW578">
        <f t="shared" ref="AW578:AW641" si="317">AF578/$AH578</f>
        <v>2.9155568004875884E-2</v>
      </c>
      <c r="AX578">
        <f t="shared" ref="AX578:AX641" si="318">AG578/$AH578</f>
        <v>2.3855379892751171E-2</v>
      </c>
      <c r="AY578">
        <f t="shared" ref="AY578:AY641" si="319">SUM(AJ578:AX578)</f>
        <v>1</v>
      </c>
      <c r="BA578" cm="1">
        <f t="array" ref="BA578">SUM(AJ578:AX578*C578:Q578)</f>
        <v>-6.6540850098130372E-3</v>
      </c>
    </row>
    <row r="579" spans="2:53" x14ac:dyDescent="0.3">
      <c r="B579" s="1">
        <f>'Problem 1 and 2'!B580</f>
        <v>40536</v>
      </c>
      <c r="C579" s="5">
        <f>('Problem 1 and 2'!C580-'Problem 1 and 2'!C581)/'Problem 1 and 2'!C581</f>
        <v>1.8280297901151099E-2</v>
      </c>
      <c r="D579" s="5">
        <f>('Problem 1 and 2'!D580-'Problem 1 and 2'!D581)/'Problem 1 and 2'!D581</f>
        <v>2.9291154071470135E-3</v>
      </c>
      <c r="E579" s="5">
        <f>('Problem 1 and 2'!E580-'Problem 1 and 2'!E581)/'Problem 1 and 2'!E581</f>
        <v>2.8653295128939103E-3</v>
      </c>
      <c r="F579" s="5">
        <f>('Problem 1 and 2'!F580-'Problem 1 and 2'!F581)/'Problem 1 and 2'!F581</f>
        <v>2.6954177897574087E-2</v>
      </c>
      <c r="G579" s="5">
        <f>('Problem 1 and 2'!G580-'Problem 1 and 2'!G581)/'Problem 1 and 2'!G581</f>
        <v>0</v>
      </c>
      <c r="H579" s="5">
        <f>('Problem 1 and 2'!H580-'Problem 1 and 2'!H581)/'Problem 1 and 2'!H581</f>
        <v>-2.4148339801638611E-2</v>
      </c>
      <c r="I579" s="5">
        <f>('Problem 1 and 2'!I580-'Problem 1 and 2'!I581)/'Problem 1 and 2'!I581</f>
        <v>2.037947997189021E-2</v>
      </c>
      <c r="J579" s="5">
        <f>('Problem 1 and 2'!J580-'Problem 1 and 2'!J581)/'Problem 1 and 2'!J581</f>
        <v>2.1671826625387088E-2</v>
      </c>
      <c r="K579" s="5">
        <f>('Problem 1 and 2'!K580-'Problem 1 and 2'!K581)/'Problem 1 and 2'!K581</f>
        <v>1.1494252873563295E-2</v>
      </c>
      <c r="L579" s="5">
        <f>('Problem 1 and 2'!L580-'Problem 1 and 2'!L581)/'Problem 1 and 2'!L581</f>
        <v>8.0500894454383336E-3</v>
      </c>
      <c r="M579" s="5">
        <f>('Problem 1 and 2'!M580-'Problem 1 and 2'!M581)/'Problem 1 and 2'!M581</f>
        <v>1.2511584800741288E-2</v>
      </c>
      <c r="N579" s="5">
        <f>('Problem 1 and 2'!N580-'Problem 1 and 2'!N581)/'Problem 1 and 2'!N581</f>
        <v>1.69884169884169E-2</v>
      </c>
      <c r="O579" s="5">
        <f>('Problem 1 and 2'!O580-'Problem 1 and 2'!O581)/'Problem 1 and 2'!O581</f>
        <v>2.1624472573839634E-2</v>
      </c>
      <c r="P579" s="5">
        <f>('Problem 1 and 2'!P580-'Problem 1 and 2'!P581)/'Problem 1 and 2'!P581</f>
        <v>-2.7978339350180563E-2</v>
      </c>
      <c r="Q579" s="5">
        <f>('Problem 1 and 2'!Q580-'Problem 1 and 2'!Q581)/'Problem 1 and 2'!Q581</f>
        <v>4.2076991942703791E-2</v>
      </c>
      <c r="S579">
        <f t="shared" si="288"/>
        <v>0.20400189110732578</v>
      </c>
      <c r="T579">
        <f t="shared" si="289"/>
        <v>1.6015790933848084</v>
      </c>
      <c r="U579">
        <f t="shared" si="290"/>
        <v>0.60350733406038537</v>
      </c>
      <c r="V579">
        <f t="shared" si="291"/>
        <v>0.45576680545077564</v>
      </c>
      <c r="W579">
        <f t="shared" si="292"/>
        <v>0.28317773347311015</v>
      </c>
      <c r="X579">
        <f t="shared" si="293"/>
        <v>12.315646258503406</v>
      </c>
      <c r="Y579">
        <f t="shared" si="294"/>
        <v>0.22252873563218389</v>
      </c>
      <c r="Z579">
        <f t="shared" si="295"/>
        <v>0.68470353733669964</v>
      </c>
      <c r="AA579">
        <f t="shared" si="296"/>
        <v>0.19761426805347235</v>
      </c>
      <c r="AB579">
        <f t="shared" si="297"/>
        <v>0.13634486791384876</v>
      </c>
      <c r="AC579">
        <f t="shared" si="298"/>
        <v>0.4537255582095589</v>
      </c>
      <c r="AD579">
        <f t="shared" si="299"/>
        <v>0.16757532541892356</v>
      </c>
      <c r="AE579">
        <f t="shared" si="300"/>
        <v>0.40539032177126949</v>
      </c>
      <c r="AF579">
        <f t="shared" si="301"/>
        <v>0.51561402315482729</v>
      </c>
      <c r="AG579">
        <f t="shared" si="302"/>
        <v>0.43479738235979742</v>
      </c>
      <c r="AH579">
        <f t="shared" si="303"/>
        <v>18.68197313583039</v>
      </c>
      <c r="AJ579">
        <f t="shared" si="304"/>
        <v>1.0919718684107729E-2</v>
      </c>
      <c r="AK579">
        <f t="shared" si="305"/>
        <v>8.5728583471363626E-2</v>
      </c>
      <c r="AL579">
        <f t="shared" si="306"/>
        <v>3.2304260886817739E-2</v>
      </c>
      <c r="AM579">
        <f t="shared" si="307"/>
        <v>2.4396074340598144E-2</v>
      </c>
      <c r="AN579">
        <f t="shared" si="308"/>
        <v>1.5157806480836868E-2</v>
      </c>
      <c r="AO579">
        <f t="shared" si="309"/>
        <v>0.65922620533497478</v>
      </c>
      <c r="AP579">
        <f t="shared" si="310"/>
        <v>1.191141503171275E-2</v>
      </c>
      <c r="AQ579">
        <f t="shared" si="311"/>
        <v>3.6650493626045215E-2</v>
      </c>
      <c r="AR579">
        <f t="shared" si="312"/>
        <v>1.0577804957575144E-2</v>
      </c>
      <c r="AS579">
        <f t="shared" si="313"/>
        <v>7.2982049017269613E-3</v>
      </c>
      <c r="AT579">
        <f t="shared" si="314"/>
        <v>2.4286811404270407E-2</v>
      </c>
      <c r="AU579">
        <f t="shared" si="315"/>
        <v>8.9698943575466736E-3</v>
      </c>
      <c r="AV579">
        <f t="shared" si="316"/>
        <v>2.169954526878996E-2</v>
      </c>
      <c r="AW579">
        <f t="shared" si="317"/>
        <v>2.759954847413439E-2</v>
      </c>
      <c r="AX579">
        <f t="shared" si="318"/>
        <v>2.3273632779499832E-2</v>
      </c>
      <c r="AY579">
        <f t="shared" si="319"/>
        <v>1.0000000000000002</v>
      </c>
      <c r="BA579" cm="1">
        <f t="array" ref="BA579">SUM(AJ579:AX579*C579:Q579)</f>
        <v>-1.2368401599047387E-2</v>
      </c>
    </row>
    <row r="580" spans="2:53" x14ac:dyDescent="0.3">
      <c r="B580" s="1">
        <f>'Problem 1 and 2'!B581</f>
        <v>40529</v>
      </c>
      <c r="C580" s="5">
        <f>('Problem 1 and 2'!C581-'Problem 1 and 2'!C582)/'Problem 1 and 2'!C582</f>
        <v>3.0704815073272693E-2</v>
      </c>
      <c r="D580" s="5">
        <f>('Problem 1 and 2'!D581-'Problem 1 and 2'!D582)/'Problem 1 and 2'!D582</f>
        <v>3.391883706844339E-2</v>
      </c>
      <c r="E580" s="5">
        <f>('Problem 1 and 2'!E581-'Problem 1 and 2'!E582)/'Problem 1 and 2'!E582</f>
        <v>-4.3253122144380103E-2</v>
      </c>
      <c r="F580" s="5">
        <f>('Problem 1 and 2'!F581-'Problem 1 and 2'!F582)/'Problem 1 and 2'!F582</f>
        <v>8.1521739130435492E-3</v>
      </c>
      <c r="G580" s="5">
        <f>('Problem 1 and 2'!G581-'Problem 1 and 2'!G582)/'Problem 1 and 2'!G582</f>
        <v>5.5327868852458974E-2</v>
      </c>
      <c r="H580" s="5">
        <f>('Problem 1 and 2'!H581-'Problem 1 and 2'!H582)/'Problem 1 and 2'!H582</f>
        <v>-2.7265100671140938E-2</v>
      </c>
      <c r="I580" s="5">
        <f>('Problem 1 and 2'!I581-'Problem 1 and 2'!I582)/'Problem 1 and 2'!I582</f>
        <v>5.6537102473499037E-3</v>
      </c>
      <c r="J580" s="5">
        <f>('Problem 1 and 2'!J581-'Problem 1 and 2'!J582)/'Problem 1 and 2'!J582</f>
        <v>2.9482071713147321E-2</v>
      </c>
      <c r="K580" s="5">
        <f>('Problem 1 and 2'!K581-'Problem 1 and 2'!K582)/'Problem 1 and 2'!K582</f>
        <v>2.8818443804035252E-3</v>
      </c>
      <c r="L580" s="5">
        <f>('Problem 1 and 2'!L581-'Problem 1 and 2'!L582)/'Problem 1 and 2'!L582</f>
        <v>4.6816479400749067E-2</v>
      </c>
      <c r="M580" s="5">
        <f>('Problem 1 and 2'!M581-'Problem 1 and 2'!M582)/'Problem 1 and 2'!M582</f>
        <v>1.4097744360902284E-2</v>
      </c>
      <c r="N580" s="5">
        <f>('Problem 1 and 2'!N581-'Problem 1 and 2'!N582)/'Problem 1 and 2'!N582</f>
        <v>2.5336500395882842E-2</v>
      </c>
      <c r="O580" s="5">
        <f>('Problem 1 and 2'!O581-'Problem 1 and 2'!O582)/'Problem 1 and 2'!O582</f>
        <v>1.2820512820512851E-2</v>
      </c>
      <c r="P580" s="5">
        <f>('Problem 1 and 2'!P581-'Problem 1 and 2'!P582)/'Problem 1 and 2'!P582</f>
        <v>6.6410009624639124E-2</v>
      </c>
      <c r="Q580" s="5">
        <f>('Problem 1 and 2'!Q581-'Problem 1 and 2'!Q582)/'Problem 1 and 2'!Q582</f>
        <v>2.1957913998170226E-2</v>
      </c>
      <c r="S580">
        <f t="shared" si="288"/>
        <v>0.20033962311537243</v>
      </c>
      <c r="T580">
        <f t="shared" si="289"/>
        <v>1.5969015843503904</v>
      </c>
      <c r="U580">
        <f t="shared" si="290"/>
        <v>0.60178302739164147</v>
      </c>
      <c r="V580">
        <f t="shared" si="291"/>
        <v>0.44380442210561089</v>
      </c>
      <c r="W580">
        <f t="shared" si="292"/>
        <v>0.28317773347311015</v>
      </c>
      <c r="X580">
        <f t="shared" si="293"/>
        <v>12.620408163265312</v>
      </c>
      <c r="Y580">
        <f t="shared" si="294"/>
        <v>0.2180842911877395</v>
      </c>
      <c r="Z580">
        <f t="shared" si="295"/>
        <v>0.67017952290834537</v>
      </c>
      <c r="AA580">
        <f t="shared" si="296"/>
        <v>0.1953686513710465</v>
      </c>
      <c r="AB580">
        <f t="shared" si="297"/>
        <v>0.13525604465632912</v>
      </c>
      <c r="AC580">
        <f t="shared" si="298"/>
        <v>0.4481188808312257</v>
      </c>
      <c r="AD580">
        <f t="shared" si="299"/>
        <v>0.16477604131929083</v>
      </c>
      <c r="AE580">
        <f t="shared" si="300"/>
        <v>0.3968095250791569</v>
      </c>
      <c r="AF580">
        <f t="shared" si="301"/>
        <v>0.5304552810172225</v>
      </c>
      <c r="AG580">
        <f t="shared" si="302"/>
        <v>0.41724113066657531</v>
      </c>
      <c r="AH580">
        <f t="shared" si="303"/>
        <v>18.922703922738368</v>
      </c>
      <c r="AJ580">
        <f t="shared" si="304"/>
        <v>1.0587261943819528E-2</v>
      </c>
      <c r="AK580">
        <f t="shared" si="305"/>
        <v>8.4390771576332804E-2</v>
      </c>
      <c r="AL580">
        <f t="shared" si="306"/>
        <v>3.1802168963205729E-2</v>
      </c>
      <c r="AM580">
        <f t="shared" si="307"/>
        <v>2.3453541519101593E-2</v>
      </c>
      <c r="AN580">
        <f t="shared" si="308"/>
        <v>1.4964971952704451E-2</v>
      </c>
      <c r="AO580">
        <f t="shared" si="309"/>
        <v>0.66694528513443918</v>
      </c>
      <c r="AP580">
        <f t="shared" si="310"/>
        <v>1.1525006789631141E-2</v>
      </c>
      <c r="AQ580">
        <f t="shared" si="311"/>
        <v>3.5416689160528883E-2</v>
      </c>
      <c r="AR580">
        <f t="shared" si="312"/>
        <v>1.0324563136893073E-2</v>
      </c>
      <c r="AS580">
        <f t="shared" si="313"/>
        <v>7.1478180501360275E-3</v>
      </c>
      <c r="AT580">
        <f t="shared" si="314"/>
        <v>2.368154586474008E-2</v>
      </c>
      <c r="AU580">
        <f t="shared" si="315"/>
        <v>8.7078486241751411E-3</v>
      </c>
      <c r="AV580">
        <f t="shared" si="316"/>
        <v>2.0970022397398123E-2</v>
      </c>
      <c r="AW580">
        <f t="shared" si="317"/>
        <v>2.8032742211846567E-2</v>
      </c>
      <c r="AX580">
        <f t="shared" si="318"/>
        <v>2.2049762675047709E-2</v>
      </c>
      <c r="AY580">
        <f t="shared" si="319"/>
        <v>0.99999999999999989</v>
      </c>
      <c r="BA580" cm="1">
        <f t="array" ref="BA580">SUM(AJ580:AX580*C580:Q580)</f>
        <v>-1.0710322750947901E-2</v>
      </c>
    </row>
    <row r="581" spans="2:53" x14ac:dyDescent="0.3">
      <c r="B581" s="1">
        <f>'Problem 1 and 2'!B582</f>
        <v>40522</v>
      </c>
      <c r="C581" s="5">
        <f>('Problem 1 and 2'!C582-'Problem 1 and 2'!C583)/'Problem 1 and 2'!C583</f>
        <v>2.2111269614836112E-2</v>
      </c>
      <c r="D581" s="5">
        <f>('Problem 1 and 2'!D582-'Problem 1 and 2'!D583)/'Problem 1 and 2'!D583</f>
        <v>9.1687041564792546E-3</v>
      </c>
      <c r="E581" s="5">
        <f>('Problem 1 and 2'!E582-'Problem 1 and 2'!E583)/'Problem 1 and 2'!E583</f>
        <v>1.5253203172666259E-3</v>
      </c>
      <c r="F581" s="5">
        <f>('Problem 1 and 2'!F582-'Problem 1 and 2'!F583)/'Problem 1 and 2'!F583</f>
        <v>2.4498886414253788E-2</v>
      </c>
      <c r="G581" s="5">
        <f>('Problem 1 and 2'!G582-'Problem 1 and 2'!G583)/'Problem 1 and 2'!G583</f>
        <v>-1.9423978566644375E-2</v>
      </c>
      <c r="H581" s="5">
        <f>('Problem 1 and 2'!H582-'Problem 1 and 2'!H583)/'Problem 1 and 2'!H583</f>
        <v>-8.731808731808708E-3</v>
      </c>
      <c r="I581" s="5">
        <f>('Problem 1 and 2'!I582-'Problem 1 and 2'!I583)/'Problem 1 and 2'!I583</f>
        <v>-4.9226441631504128E-3</v>
      </c>
      <c r="J581" s="5">
        <f>('Problem 1 and 2'!J582-'Problem 1 and 2'!J583)/'Problem 1 and 2'!J583</f>
        <v>-1.1811023622047244E-2</v>
      </c>
      <c r="K581" s="5">
        <f>('Problem 1 and 2'!K582-'Problem 1 and 2'!K583)/'Problem 1 and 2'!K583</f>
        <v>-1.5137180700094646E-2</v>
      </c>
      <c r="L581" s="5">
        <f>('Problem 1 and 2'!L582-'Problem 1 and 2'!L583)/'Problem 1 and 2'!L583</f>
        <v>-1.5668202764976984E-2</v>
      </c>
      <c r="M581" s="5">
        <f>('Problem 1 and 2'!M582-'Problem 1 and 2'!M583)/'Problem 1 and 2'!M583</f>
        <v>-1.2070566388115213E-2</v>
      </c>
      <c r="N581" s="5">
        <f>('Problem 1 and 2'!N582-'Problem 1 and 2'!N583)/'Problem 1 and 2'!N583</f>
        <v>-4.3181818181818203E-2</v>
      </c>
      <c r="O581" s="5">
        <f>('Problem 1 and 2'!O582-'Problem 1 and 2'!O583)/'Problem 1 and 2'!O583</f>
        <v>-4.5871559633027525E-2</v>
      </c>
      <c r="P581" s="5">
        <f>('Problem 1 and 2'!P582-'Problem 1 and 2'!P583)/'Problem 1 and 2'!P583</f>
        <v>5.0556117290192076E-2</v>
      </c>
      <c r="Q581" s="5">
        <f>('Problem 1 and 2'!Q582-'Problem 1 and 2'!Q583)/'Problem 1 and 2'!Q583</f>
        <v>-4.6247818499127402E-2</v>
      </c>
      <c r="S581">
        <f t="shared" si="288"/>
        <v>0.19437148268404111</v>
      </c>
      <c r="T581">
        <f t="shared" si="289"/>
        <v>1.5445134831649061</v>
      </c>
      <c r="U581">
        <f t="shared" si="290"/>
        <v>0.62898875483182393</v>
      </c>
      <c r="V581">
        <f t="shared" si="291"/>
        <v>0.44021570710206148</v>
      </c>
      <c r="W581">
        <f t="shared" si="292"/>
        <v>0.26833152220364614</v>
      </c>
      <c r="X581">
        <f t="shared" si="293"/>
        <v>12.974149659863953</v>
      </c>
      <c r="Y581">
        <f t="shared" si="294"/>
        <v>0.21685823754789274</v>
      </c>
      <c r="Z581">
        <f t="shared" si="295"/>
        <v>0.65098707527087729</v>
      </c>
      <c r="AA581">
        <f t="shared" si="296"/>
        <v>0.19480724720044004</v>
      </c>
      <c r="AB581">
        <f t="shared" si="297"/>
        <v>0.12920702655899777</v>
      </c>
      <c r="AC581">
        <f t="shared" si="298"/>
        <v>0.44188923929974433</v>
      </c>
      <c r="AD581">
        <f t="shared" si="299"/>
        <v>0.16070435535618868</v>
      </c>
      <c r="AE581">
        <f t="shared" si="300"/>
        <v>0.39178661969840811</v>
      </c>
      <c r="AF581">
        <f t="shared" si="301"/>
        <v>0.49742151351705249</v>
      </c>
      <c r="AG581">
        <f t="shared" si="302"/>
        <v>0.40827623618492997</v>
      </c>
      <c r="AH581">
        <f t="shared" si="303"/>
        <v>19.142508160484962</v>
      </c>
      <c r="AJ581">
        <f t="shared" si="304"/>
        <v>1.0153919280299623E-2</v>
      </c>
      <c r="AK581">
        <f t="shared" si="305"/>
        <v>8.0685011087166594E-2</v>
      </c>
      <c r="AL581">
        <f t="shared" si="306"/>
        <v>3.2858220540306092E-2</v>
      </c>
      <c r="AM581">
        <f t="shared" si="307"/>
        <v>2.2996762149005083E-2</v>
      </c>
      <c r="AN581">
        <f t="shared" si="308"/>
        <v>1.4017573870364132E-2</v>
      </c>
      <c r="AO581">
        <f t="shared" si="309"/>
        <v>0.67776644267786812</v>
      </c>
      <c r="AP581">
        <f t="shared" si="310"/>
        <v>1.1328621919856023E-2</v>
      </c>
      <c r="AQ581">
        <f t="shared" si="311"/>
        <v>3.4007407483554394E-2</v>
      </c>
      <c r="AR581">
        <f t="shared" si="312"/>
        <v>1.0176683513322047E-2</v>
      </c>
      <c r="AS581">
        <f t="shared" si="313"/>
        <v>6.7497438410769051E-3</v>
      </c>
      <c r="AT581">
        <f t="shared" si="314"/>
        <v>2.3084187066557814E-2</v>
      </c>
      <c r="AU581">
        <f t="shared" si="315"/>
        <v>8.3951566852625732E-3</v>
      </c>
      <c r="AV581">
        <f t="shared" si="316"/>
        <v>2.0466838327234255E-2</v>
      </c>
      <c r="AW581">
        <f t="shared" si="317"/>
        <v>2.5985179650797163E-2</v>
      </c>
      <c r="AX581">
        <f t="shared" si="318"/>
        <v>2.1328251907329294E-2</v>
      </c>
      <c r="AY581">
        <f t="shared" si="319"/>
        <v>1</v>
      </c>
      <c r="BA581" cm="1">
        <f t="array" ref="BA581">SUM(AJ581:AX581*C581:Q581)</f>
        <v>-6.5825067680456931E-3</v>
      </c>
    </row>
    <row r="582" spans="2:53" x14ac:dyDescent="0.3">
      <c r="B582" s="1">
        <f>'Problem 1 and 2'!B583</f>
        <v>40515</v>
      </c>
      <c r="C582" s="5">
        <f>('Problem 1 and 2'!C583-'Problem 1 and 2'!C584)/'Problem 1 and 2'!C584</f>
        <v>2.1865889212827991E-2</v>
      </c>
      <c r="D582" s="5">
        <f>('Problem 1 and 2'!D583-'Problem 1 and 2'!D584)/'Problem 1 and 2'!D584</f>
        <v>6.3719115734720111E-2</v>
      </c>
      <c r="E582" s="5">
        <f>('Problem 1 and 2'!E583-'Problem 1 and 2'!E584)/'Problem 1 and 2'!E584</f>
        <v>-2.7010982487384882E-2</v>
      </c>
      <c r="F582" s="5">
        <f>('Problem 1 and 2'!F583-'Problem 1 and 2'!F584)/'Problem 1 and 2'!F584</f>
        <v>7.6093469143199435E-2</v>
      </c>
      <c r="G582" s="5">
        <f>('Problem 1 and 2'!G583-'Problem 1 and 2'!G584)/'Problem 1 and 2'!G584</f>
        <v>1.6337644656228764E-2</v>
      </c>
      <c r="H582" s="5">
        <f>('Problem 1 and 2'!H583-'Problem 1 and 2'!H584)/'Problem 1 and 2'!H584</f>
        <v>1.5624999999999951E-2</v>
      </c>
      <c r="I582" s="5">
        <f>('Problem 1 and 2'!I583-'Problem 1 and 2'!I584)/'Problem 1 and 2'!I584</f>
        <v>2.7456647398843806E-2</v>
      </c>
      <c r="J582" s="5">
        <f>('Problem 1 and 2'!J583-'Problem 1 and 2'!J584)/'Problem 1 and 2'!J584</f>
        <v>7.1729957805907171E-2</v>
      </c>
      <c r="K582" s="5">
        <f>('Problem 1 and 2'!K583-'Problem 1 and 2'!K584)/'Problem 1 and 2'!K584</f>
        <v>2.1256038647342976E-2</v>
      </c>
      <c r="L582" s="5">
        <f>('Problem 1 and 2'!L583-'Problem 1 and 2'!L584)/'Problem 1 and 2'!L584</f>
        <v>5.7504873294347038E-2</v>
      </c>
      <c r="M582" s="5">
        <f>('Problem 1 and 2'!M583-'Problem 1 and 2'!M584)/'Problem 1 and 2'!M584</f>
        <v>2.8653295128939885E-2</v>
      </c>
      <c r="N582" s="5">
        <f>('Problem 1 and 2'!N583-'Problem 1 and 2'!N584)/'Problem 1 and 2'!N584</f>
        <v>5.6000000000000001E-2</v>
      </c>
      <c r="O582" s="5">
        <f>('Problem 1 and 2'!O583-'Problem 1 and 2'!O584)/'Problem 1 and 2'!O584</f>
        <v>4.807692307692308E-2</v>
      </c>
      <c r="P582" s="5">
        <f>('Problem 1 and 2'!P583-'Problem 1 and 2'!P584)/'Problem 1 and 2'!P584</f>
        <v>5.2127659574468119E-2</v>
      </c>
      <c r="Q582" s="5">
        <f>('Problem 1 and 2'!Q583-'Problem 1 and 2'!Q584)/'Problem 1 and 2'!Q584</f>
        <v>0.14257228315054826</v>
      </c>
      <c r="S582">
        <f t="shared" si="288"/>
        <v>0.19016665647105765</v>
      </c>
      <c r="T582">
        <f t="shared" si="289"/>
        <v>1.5304809560616515</v>
      </c>
      <c r="U582">
        <f t="shared" si="290"/>
        <v>0.62803080668252165</v>
      </c>
      <c r="V582">
        <f t="shared" si="291"/>
        <v>0.42968880975831664</v>
      </c>
      <c r="W582">
        <f t="shared" si="292"/>
        <v>0.27364683241123205</v>
      </c>
      <c r="X582">
        <f t="shared" si="293"/>
        <v>13.088435374149666</v>
      </c>
      <c r="Y582">
        <f t="shared" si="294"/>
        <v>0.21793103448275861</v>
      </c>
      <c r="Z582">
        <f t="shared" si="295"/>
        <v>0.65876779728606705</v>
      </c>
      <c r="AA582">
        <f t="shared" si="296"/>
        <v>0.19780140277700781</v>
      </c>
      <c r="AB582">
        <f t="shared" si="297"/>
        <v>0.13126369271209043</v>
      </c>
      <c r="AC582">
        <f t="shared" si="298"/>
        <v>0.44728826196036153</v>
      </c>
      <c r="AD582">
        <f t="shared" si="299"/>
        <v>0.16795704597796443</v>
      </c>
      <c r="AE582">
        <f t="shared" si="300"/>
        <v>0.41062251487621615</v>
      </c>
      <c r="AF582">
        <f t="shared" si="301"/>
        <v>0.47348400083576991</v>
      </c>
      <c r="AG582">
        <f t="shared" si="302"/>
        <v>0.42807371149856338</v>
      </c>
      <c r="AH582">
        <f t="shared" si="303"/>
        <v>19.273638897941247</v>
      </c>
      <c r="AJ582">
        <f t="shared" si="304"/>
        <v>9.8666711293097179E-3</v>
      </c>
      <c r="AK582">
        <f t="shared" si="305"/>
        <v>7.9407991618289209E-2</v>
      </c>
      <c r="AL582">
        <f t="shared" si="306"/>
        <v>3.2584962808948653E-2</v>
      </c>
      <c r="AM582">
        <f t="shared" si="307"/>
        <v>2.2294119550211908E-2</v>
      </c>
      <c r="AN582">
        <f t="shared" si="308"/>
        <v>1.4197984815439404E-2</v>
      </c>
      <c r="AO582">
        <f t="shared" si="309"/>
        <v>0.67908480819092931</v>
      </c>
      <c r="AP582">
        <f t="shared" si="310"/>
        <v>1.1307207509529368E-2</v>
      </c>
      <c r="AQ582">
        <f t="shared" si="311"/>
        <v>3.4179731226386872E-2</v>
      </c>
      <c r="AR582">
        <f t="shared" si="312"/>
        <v>1.0262794889144488E-2</v>
      </c>
      <c r="AS582">
        <f t="shared" si="313"/>
        <v>6.8105298333731691E-3</v>
      </c>
      <c r="AT582">
        <f t="shared" si="314"/>
        <v>2.3207255481378742E-2</v>
      </c>
      <c r="AU582">
        <f t="shared" si="315"/>
        <v>8.7143401859575732E-3</v>
      </c>
      <c r="AV582">
        <f t="shared" si="316"/>
        <v>2.1304877457265097E-2</v>
      </c>
      <c r="AW582">
        <f t="shared" si="317"/>
        <v>2.456640405804978E-2</v>
      </c>
      <c r="AX582">
        <f t="shared" si="318"/>
        <v>2.2210321245786594E-2</v>
      </c>
      <c r="AY582">
        <f t="shared" si="319"/>
        <v>0.99999999999999989</v>
      </c>
      <c r="BA582" cm="1">
        <f t="array" ref="BA582">SUM(AJ582:AX582*C582:Q582)</f>
        <v>2.6930856754042866E-2</v>
      </c>
    </row>
    <row r="583" spans="2:53" x14ac:dyDescent="0.3">
      <c r="B583" s="1">
        <f>'Problem 1 and 2'!B584</f>
        <v>40508</v>
      </c>
      <c r="C583" s="5">
        <f>('Problem 1 and 2'!C584-'Problem 1 and 2'!C585)/'Problem 1 and 2'!C585</f>
        <v>-2.5568181818181976E-2</v>
      </c>
      <c r="D583" s="5">
        <f>('Problem 1 and 2'!D584-'Problem 1 and 2'!D585)/'Problem 1 and 2'!D585</f>
        <v>1.3175230566534919E-2</v>
      </c>
      <c r="E583" s="5">
        <f>('Problem 1 and 2'!E584-'Problem 1 and 2'!E585)/'Problem 1 and 2'!E585</f>
        <v>2.380243975007303E-3</v>
      </c>
      <c r="F583" s="5">
        <f>('Problem 1 and 2'!F584-'Problem 1 and 2'!F585)/'Problem 1 and 2'!F585</f>
        <v>2.7076923076923186E-2</v>
      </c>
      <c r="G583" s="5">
        <f>('Problem 1 and 2'!G584-'Problem 1 and 2'!G585)/'Problem 1 and 2'!G585</f>
        <v>1.8723994452149912E-2</v>
      </c>
      <c r="H583" s="5">
        <f>('Problem 1 and 2'!H584-'Problem 1 and 2'!H585)/'Problem 1 and 2'!H585</f>
        <v>3.0461270670147953E-2</v>
      </c>
      <c r="I583" s="5">
        <f>('Problem 1 and 2'!I584-'Problem 1 and 2'!I585)/'Problem 1 and 2'!I585</f>
        <v>2.8985507246377224E-3</v>
      </c>
      <c r="J583" s="5">
        <f>('Problem 1 and 2'!J584-'Problem 1 and 2'!J585)/'Problem 1 and 2'!J585</f>
        <v>1.1955593509820716E-2</v>
      </c>
      <c r="K583" s="5">
        <f>('Problem 1 and 2'!K584-'Problem 1 and 2'!K585)/'Problem 1 and 2'!K585</f>
        <v>-2.8901734104046909E-3</v>
      </c>
      <c r="L583" s="5">
        <f>('Problem 1 and 2'!L584-'Problem 1 and 2'!L585)/'Problem 1 and 2'!L585</f>
        <v>-2.0992366412213768E-2</v>
      </c>
      <c r="M583" s="5">
        <f>('Problem 1 and 2'!M584-'Problem 1 and 2'!M585)/'Problem 1 and 2'!M585</f>
        <v>-3.3240997229916802E-2</v>
      </c>
      <c r="N583" s="5">
        <f>('Problem 1 and 2'!N584-'Problem 1 and 2'!N585)/'Problem 1 and 2'!N585</f>
        <v>-1.0292953285827373E-2</v>
      </c>
      <c r="O583" s="5">
        <f>('Problem 1 and 2'!O584-'Problem 1 and 2'!O585)/'Problem 1 and 2'!O585</f>
        <v>2.0719738276990092E-2</v>
      </c>
      <c r="P583" s="5">
        <f>('Problem 1 and 2'!P584-'Problem 1 and 2'!P585)/'Problem 1 and 2'!P585</f>
        <v>2.1321961620469716E-3</v>
      </c>
      <c r="Q583" s="5">
        <f>('Problem 1 and 2'!Q584-'Problem 1 and 2'!Q585)/'Problem 1 and 2'!Q585</f>
        <v>1.9980019980021016E-3</v>
      </c>
      <c r="S583">
        <f t="shared" si="288"/>
        <v>0.18609746981333172</v>
      </c>
      <c r="T583">
        <f t="shared" si="289"/>
        <v>1.4388017789870542</v>
      </c>
      <c r="U583">
        <f t="shared" si="290"/>
        <v>0.64546546299982155</v>
      </c>
      <c r="V583">
        <f t="shared" si="291"/>
        <v>0.39930435606159831</v>
      </c>
      <c r="W583">
        <f t="shared" si="292"/>
        <v>0.26924795499805754</v>
      </c>
      <c r="X583">
        <f t="shared" si="293"/>
        <v>12.887074829931979</v>
      </c>
      <c r="Y583">
        <f t="shared" si="294"/>
        <v>0.21210727969348661</v>
      </c>
      <c r="Z583">
        <f t="shared" si="295"/>
        <v>0.61467703919999173</v>
      </c>
      <c r="AA583">
        <f t="shared" si="296"/>
        <v>0.19368443885922712</v>
      </c>
      <c r="AB583">
        <f t="shared" si="297"/>
        <v>0.12412585135723943</v>
      </c>
      <c r="AC583">
        <f t="shared" si="298"/>
        <v>0.43482897889739874</v>
      </c>
      <c r="AD583">
        <f t="shared" si="299"/>
        <v>0.15905023293367843</v>
      </c>
      <c r="AE583">
        <f t="shared" si="300"/>
        <v>0.39178661969840806</v>
      </c>
      <c r="AF583">
        <f t="shared" si="301"/>
        <v>0.45002523840811293</v>
      </c>
      <c r="AG583">
        <f t="shared" si="302"/>
        <v>0.37465788187876015</v>
      </c>
      <c r="AH583">
        <f t="shared" si="303"/>
        <v>18.780935413718147</v>
      </c>
      <c r="AJ583">
        <f t="shared" si="304"/>
        <v>9.9088498902669495E-3</v>
      </c>
      <c r="AK583">
        <f t="shared" si="305"/>
        <v>7.660969740283069E-2</v>
      </c>
      <c r="AL583">
        <f t="shared" si="306"/>
        <v>3.4368121117564494E-2</v>
      </c>
      <c r="AM583">
        <f t="shared" si="307"/>
        <v>2.1261153785233439E-2</v>
      </c>
      <c r="AN583">
        <f t="shared" si="308"/>
        <v>1.4336237736134853E-2</v>
      </c>
      <c r="AO583">
        <f t="shared" si="309"/>
        <v>0.68617853935639872</v>
      </c>
      <c r="AP583">
        <f t="shared" si="310"/>
        <v>1.129375481151792E-2</v>
      </c>
      <c r="AQ583">
        <f t="shared" si="311"/>
        <v>3.2728776584312919E-2</v>
      </c>
      <c r="AR583">
        <f t="shared" si="312"/>
        <v>1.0312821730793788E-2</v>
      </c>
      <c r="AS583">
        <f t="shared" si="313"/>
        <v>6.6091410583614622E-3</v>
      </c>
      <c r="AT583">
        <f t="shared" si="314"/>
        <v>2.3152679529465123E-2</v>
      </c>
      <c r="AU583">
        <f t="shared" si="315"/>
        <v>8.4687066660962731E-3</v>
      </c>
      <c r="AV583">
        <f t="shared" si="316"/>
        <v>2.0860868272420317E-2</v>
      </c>
      <c r="AW583">
        <f t="shared" si="317"/>
        <v>2.3961811725277605E-2</v>
      </c>
      <c r="AX583">
        <f t="shared" si="318"/>
        <v>1.9948840333325411E-2</v>
      </c>
      <c r="AY583">
        <f t="shared" si="319"/>
        <v>0.99999999999999989</v>
      </c>
      <c r="BA583" cm="1">
        <f t="array" ref="BA583">SUM(AJ583:AX583*C583:Q583)</f>
        <v>2.2505666935975992E-2</v>
      </c>
    </row>
    <row r="584" spans="2:53" x14ac:dyDescent="0.3">
      <c r="B584" s="1">
        <f>'Problem 1 and 2'!B585</f>
        <v>40501</v>
      </c>
      <c r="C584" s="5">
        <f>('Problem 1 and 2'!C585-'Problem 1 and 2'!C586)/'Problem 1 and 2'!C586</f>
        <v>-7.0972320794885952E-4</v>
      </c>
      <c r="D584" s="5">
        <f>('Problem 1 and 2'!D585-'Problem 1 and 2'!D586)/'Problem 1 and 2'!D586</f>
        <v>4.4735030970406181E-2</v>
      </c>
      <c r="E584" s="5">
        <f>('Problem 1 and 2'!E585-'Problem 1 and 2'!E586)/'Problem 1 and 2'!E586</f>
        <v>3.8829151732377876E-3</v>
      </c>
      <c r="F584" s="5">
        <f>('Problem 1 and 2'!F585-'Problem 1 and 2'!F586)/'Problem 1 and 2'!F586</f>
        <v>-3.6751630112625965E-2</v>
      </c>
      <c r="G584" s="5">
        <f>('Problem 1 and 2'!G585-'Problem 1 and 2'!G586)/'Problem 1 and 2'!G586</f>
        <v>3.8904899135446522E-2</v>
      </c>
      <c r="H584" s="5">
        <f>('Problem 1 and 2'!H585-'Problem 1 and 2'!H586)/'Problem 1 and 2'!H586</f>
        <v>8.3369899078543468E-3</v>
      </c>
      <c r="I584" s="5">
        <f>('Problem 1 and 2'!I585-'Problem 1 and 2'!I586)/'Problem 1 and 2'!I586</f>
        <v>2.1786492374728495E-3</v>
      </c>
      <c r="J584" s="5">
        <f>('Problem 1 and 2'!J585-'Problem 1 and 2'!J586)/'Problem 1 and 2'!J586</f>
        <v>6.4545454545454489E-2</v>
      </c>
      <c r="K584" s="5">
        <f>('Problem 1 and 2'!K585-'Problem 1 and 2'!K586)/'Problem 1 and 2'!K586</f>
        <v>1.3671875000000059E-2</v>
      </c>
      <c r="L584" s="5">
        <f>('Problem 1 and 2'!L585-'Problem 1 and 2'!L586)/'Problem 1 and 2'!L586</f>
        <v>-4.7483380816714148E-3</v>
      </c>
      <c r="M584" s="5">
        <f>('Problem 1 and 2'!M585-'Problem 1 and 2'!M586)/'Problem 1 and 2'!M586</f>
        <v>3.7071362372566169E-3</v>
      </c>
      <c r="N584" s="5">
        <f>('Problem 1 and 2'!N585-'Problem 1 and 2'!N586)/'Problem 1 and 2'!N586</f>
        <v>5.5732484076433352E-3</v>
      </c>
      <c r="O584" s="5">
        <f>('Problem 1 and 2'!O585-'Problem 1 and 2'!O586)/'Problem 1 and 2'!O586</f>
        <v>3.5573122529644334E-2</v>
      </c>
      <c r="P584" s="5">
        <f>('Problem 1 and 2'!P585-'Problem 1 and 2'!P586)/'Problem 1 and 2'!P586</f>
        <v>-1.0026385224274553E-2</v>
      </c>
      <c r="Q584" s="5">
        <f>('Problem 1 and 2'!Q585-'Problem 1 and 2'!Q586)/'Problem 1 and 2'!Q586</f>
        <v>3.4625322997415935E-2</v>
      </c>
      <c r="S584">
        <f t="shared" si="288"/>
        <v>0.19098049380260285</v>
      </c>
      <c r="T584">
        <f t="shared" si="289"/>
        <v>1.4200917428493811</v>
      </c>
      <c r="U584">
        <f t="shared" si="290"/>
        <v>0.64393274596093808</v>
      </c>
      <c r="V584">
        <f t="shared" si="291"/>
        <v>0.3887774587178533</v>
      </c>
      <c r="W584">
        <f t="shared" si="292"/>
        <v>0.26429921790823613</v>
      </c>
      <c r="X584">
        <f t="shared" si="293"/>
        <v>12.506122448979598</v>
      </c>
      <c r="Y584">
        <f t="shared" si="294"/>
        <v>0.21149425287356322</v>
      </c>
      <c r="Z584">
        <f t="shared" si="295"/>
        <v>0.60741503198581459</v>
      </c>
      <c r="AA584">
        <f t="shared" si="296"/>
        <v>0.19424584302983358</v>
      </c>
      <c r="AB584">
        <f t="shared" si="297"/>
        <v>0.12678741932006524</v>
      </c>
      <c r="AC584">
        <f t="shared" si="298"/>
        <v>0.44978011857295397</v>
      </c>
      <c r="AD584">
        <f t="shared" si="299"/>
        <v>0.16070435535618868</v>
      </c>
      <c r="AE584">
        <f t="shared" si="300"/>
        <v>0.38383368617888913</v>
      </c>
      <c r="AF584">
        <f t="shared" si="301"/>
        <v>0.44906773790086157</v>
      </c>
      <c r="AG584">
        <f t="shared" si="302"/>
        <v>0.37391080733862297</v>
      </c>
      <c r="AH584">
        <f t="shared" si="303"/>
        <v>18.371443360775402</v>
      </c>
      <c r="AJ584">
        <f t="shared" si="304"/>
        <v>1.0395508401390089E-2</v>
      </c>
      <c r="AK584">
        <f t="shared" si="305"/>
        <v>7.7298866232873034E-2</v>
      </c>
      <c r="AL584">
        <f t="shared" si="306"/>
        <v>3.5050743336573618E-2</v>
      </c>
      <c r="AM584">
        <f t="shared" si="307"/>
        <v>2.1162053034326434E-2</v>
      </c>
      <c r="AN584">
        <f t="shared" si="308"/>
        <v>1.4386415520978472E-2</v>
      </c>
      <c r="AO584">
        <f t="shared" si="309"/>
        <v>0.68073706585739668</v>
      </c>
      <c r="AP584">
        <f t="shared" si="310"/>
        <v>1.1512119582564834E-2</v>
      </c>
      <c r="AQ584">
        <f t="shared" si="311"/>
        <v>3.3063000008083057E-2</v>
      </c>
      <c r="AR584">
        <f t="shared" si="312"/>
        <v>1.0573248884982277E-2</v>
      </c>
      <c r="AS584">
        <f t="shared" si="313"/>
        <v>6.9013314212843608E-3</v>
      </c>
      <c r="AT584">
        <f t="shared" si="314"/>
        <v>2.448256839379713E-2</v>
      </c>
      <c r="AU584">
        <f t="shared" si="315"/>
        <v>8.7475084129375585E-3</v>
      </c>
      <c r="AV584">
        <f t="shared" si="316"/>
        <v>2.0892952101869512E-2</v>
      </c>
      <c r="AW584">
        <f t="shared" si="317"/>
        <v>2.4443791872099691E-2</v>
      </c>
      <c r="AX584">
        <f t="shared" si="318"/>
        <v>2.0352826938843271E-2</v>
      </c>
      <c r="AY584">
        <f t="shared" si="319"/>
        <v>1</v>
      </c>
      <c r="BA584" cm="1">
        <f t="array" ref="BA584">SUM(AJ584:AX584*C584:Q584)</f>
        <v>1.265726210060214E-2</v>
      </c>
    </row>
    <row r="585" spans="2:53" x14ac:dyDescent="0.3">
      <c r="B585" s="1">
        <f>'Problem 1 and 2'!B586</f>
        <v>40494</v>
      </c>
      <c r="C585" s="5">
        <f>('Problem 1 and 2'!C586-'Problem 1 and 2'!C587)/'Problem 1 and 2'!C587</f>
        <v>-9.1420534458507945E-3</v>
      </c>
      <c r="D585" s="5">
        <f>('Problem 1 and 2'!D586-'Problem 1 and 2'!D587)/'Problem 1 and 2'!D587</f>
        <v>-3.4293552812072392E-3</v>
      </c>
      <c r="E585" s="5">
        <f>('Problem 1 and 2'!E586-'Problem 1 and 2'!E587)/'Problem 1 and 2'!E587</f>
        <v>1.7319963536918833E-2</v>
      </c>
      <c r="F585" s="5">
        <f>('Problem 1 and 2'!F586-'Problem 1 and 2'!F587)/'Problem 1 and 2'!F587</f>
        <v>1.5042117930204551E-2</v>
      </c>
      <c r="G585" s="5">
        <f>('Problem 1 and 2'!G586-'Problem 1 and 2'!G587)/'Problem 1 and 2'!G587</f>
        <v>-2.4595924104005618E-2</v>
      </c>
      <c r="H585" s="5">
        <f>('Problem 1 and 2'!H586-'Problem 1 and 2'!H587)/'Problem 1 and 2'!H587</f>
        <v>1.7582417582417832E-3</v>
      </c>
      <c r="I585" s="5">
        <f>('Problem 1 and 2'!I586-'Problem 1 and 2'!I587)/'Problem 1 and 2'!I587</f>
        <v>-8.6393088552916986E-3</v>
      </c>
      <c r="J585" s="5">
        <f>('Problem 1 and 2'!J586-'Problem 1 and 2'!J587)/'Problem 1 and 2'!J587</f>
        <v>4.5662100456621002E-3</v>
      </c>
      <c r="K585" s="5">
        <f>('Problem 1 and 2'!K586-'Problem 1 and 2'!K587)/'Problem 1 and 2'!K587</f>
        <v>-3.8910505836575494E-3</v>
      </c>
      <c r="L585" s="5">
        <f>('Problem 1 and 2'!L586-'Problem 1 and 2'!L587)/'Problem 1 and 2'!L587</f>
        <v>1.9029495718363735E-3</v>
      </c>
      <c r="M585" s="5">
        <f>('Problem 1 and 2'!M586-'Problem 1 and 2'!M587)/'Problem 1 and 2'!M587</f>
        <v>-6.9028992176714361E-3</v>
      </c>
      <c r="N585" s="5">
        <f>('Problem 1 and 2'!N586-'Problem 1 and 2'!N587)/'Problem 1 and 2'!N587</f>
        <v>-1.1023622047244139E-2</v>
      </c>
      <c r="O585" s="5">
        <f>('Problem 1 and 2'!O586-'Problem 1 and 2'!O587)/'Problem 1 and 2'!O587</f>
        <v>1.130582249858613E-3</v>
      </c>
      <c r="P585" s="5">
        <f>('Problem 1 and 2'!P586-'Problem 1 and 2'!P587)/'Problem 1 and 2'!P587</f>
        <v>-2.0671834625323019E-2</v>
      </c>
      <c r="Q585" s="5">
        <f>('Problem 1 and 2'!Q586-'Problem 1 and 2'!Q587)/'Problem 1 and 2'!Q587</f>
        <v>2.326811210999466E-2</v>
      </c>
      <c r="S585">
        <f t="shared" si="288"/>
        <v>0.19111613335786037</v>
      </c>
      <c r="T585">
        <f t="shared" si="289"/>
        <v>1.3592841254019437</v>
      </c>
      <c r="U585">
        <f t="shared" si="290"/>
        <v>0.64144208077275233</v>
      </c>
      <c r="V585">
        <f t="shared" si="291"/>
        <v>0.40361081406585753</v>
      </c>
      <c r="W585">
        <f t="shared" si="292"/>
        <v>0.25440174372859348</v>
      </c>
      <c r="X585">
        <f t="shared" si="293"/>
        <v>12.402721088435381</v>
      </c>
      <c r="Y585">
        <f t="shared" si="294"/>
        <v>0.21103448275862066</v>
      </c>
      <c r="Z585">
        <f t="shared" si="295"/>
        <v>0.5705862811139164</v>
      </c>
      <c r="AA585">
        <f t="shared" si="296"/>
        <v>0.19162595690033679</v>
      </c>
      <c r="AB585">
        <f t="shared" si="297"/>
        <v>0.12739232112979837</v>
      </c>
      <c r="AC585">
        <f t="shared" si="298"/>
        <v>0.44811888083122559</v>
      </c>
      <c r="AD585">
        <f t="shared" si="299"/>
        <v>0.15981367405176006</v>
      </c>
      <c r="AE585">
        <f t="shared" si="300"/>
        <v>0.3706485595544235</v>
      </c>
      <c r="AF585">
        <f t="shared" si="301"/>
        <v>0.45361586531030534</v>
      </c>
      <c r="AG585">
        <f t="shared" si="302"/>
        <v>0.36139730879132648</v>
      </c>
      <c r="AH585">
        <f t="shared" si="303"/>
        <v>18.146809316204095</v>
      </c>
      <c r="AJ585">
        <f t="shared" si="304"/>
        <v>1.053166592692437E-2</v>
      </c>
      <c r="AK585">
        <f t="shared" si="305"/>
        <v>7.4904855267762041E-2</v>
      </c>
      <c r="AL585">
        <f t="shared" si="306"/>
        <v>3.534737537579017E-2</v>
      </c>
      <c r="AM585">
        <f t="shared" si="307"/>
        <v>2.2241420352913249E-2</v>
      </c>
      <c r="AN585">
        <f t="shared" si="308"/>
        <v>1.4019089488168414E-2</v>
      </c>
      <c r="AO585">
        <f t="shared" si="309"/>
        <v>0.6834656645320254</v>
      </c>
      <c r="AP585">
        <f t="shared" si="310"/>
        <v>1.1629288602827748E-2</v>
      </c>
      <c r="AQ585">
        <f t="shared" si="311"/>
        <v>3.1442788160253303E-2</v>
      </c>
      <c r="AR585">
        <f t="shared" si="312"/>
        <v>1.0559760317160848E-2</v>
      </c>
      <c r="AS585">
        <f t="shared" si="313"/>
        <v>7.0200947676263992E-3</v>
      </c>
      <c r="AT585">
        <f t="shared" si="314"/>
        <v>2.4694086603482424E-2</v>
      </c>
      <c r="AU585">
        <f t="shared" si="315"/>
        <v>8.8067092824442306E-3</v>
      </c>
      <c r="AV585">
        <f t="shared" si="316"/>
        <v>2.0424998857703037E-2</v>
      </c>
      <c r="AW585">
        <f t="shared" si="317"/>
        <v>2.4997004013551382E-2</v>
      </c>
      <c r="AX585">
        <f t="shared" si="318"/>
        <v>1.9915198451367355E-2</v>
      </c>
      <c r="AY585">
        <f t="shared" si="319"/>
        <v>1.0000000000000004</v>
      </c>
      <c r="BA585" cm="1">
        <f t="array" ref="BA585">SUM(AJ585:AX585*C585:Q585)</f>
        <v>1.1680826539455951E-3</v>
      </c>
    </row>
    <row r="586" spans="2:53" x14ac:dyDescent="0.3">
      <c r="B586" s="1">
        <f>'Problem 1 and 2'!B587</f>
        <v>40487</v>
      </c>
      <c r="C586" s="5">
        <f>('Problem 1 and 2'!C587-'Problem 1 and 2'!C588)/'Problem 1 and 2'!C588</f>
        <v>2.3758099352051712E-2</v>
      </c>
      <c r="D586" s="5">
        <f>('Problem 1 and 2'!D587-'Problem 1 and 2'!D588)/'Problem 1 and 2'!D588</f>
        <v>4.4412607449856978E-2</v>
      </c>
      <c r="E586" s="5">
        <f>('Problem 1 and 2'!E587-'Problem 1 and 2'!E588)/'Problem 1 and 2'!E588</f>
        <v>-2.2572022572022472E-2</v>
      </c>
      <c r="F586" s="5">
        <f>('Problem 1 and 2'!F587-'Problem 1 and 2'!F588)/'Problem 1 and 2'!F588</f>
        <v>2.5925925925925894E-2</v>
      </c>
      <c r="G586" s="5">
        <f>('Problem 1 and 2'!G587-'Problem 1 and 2'!G588)/'Problem 1 and 2'!G588</f>
        <v>-3.0653950953678472E-2</v>
      </c>
      <c r="H586" s="5">
        <f>('Problem 1 and 2'!H587-'Problem 1 and 2'!H588)/'Problem 1 and 2'!H588</f>
        <v>-3.3559898045879374E-2</v>
      </c>
      <c r="I586" s="5">
        <f>('Problem 1 and 2'!I587-'Problem 1 and 2'!I588)/'Problem 1 and 2'!I588</f>
        <v>1.3129102844639032E-2</v>
      </c>
      <c r="J586" s="5">
        <f>('Problem 1 and 2'!J587-'Problem 1 and 2'!J588)/'Problem 1 and 2'!J588</f>
        <v>8.7388282025819233E-2</v>
      </c>
      <c r="K586" s="5">
        <f>('Problem 1 and 2'!K587-'Problem 1 and 2'!K588)/'Problem 1 and 2'!K588</f>
        <v>-7.7220077220078367E-3</v>
      </c>
      <c r="L586" s="5">
        <f>('Problem 1 and 2'!L587-'Problem 1 and 2'!L588)/'Problem 1 and 2'!L588</f>
        <v>1.5458937198067579E-2</v>
      </c>
      <c r="M586" s="5">
        <f>('Problem 1 and 2'!M587-'Problem 1 and 2'!M588)/'Problem 1 and 2'!M588</f>
        <v>-5.0366300366298982E-3</v>
      </c>
      <c r="N586" s="5">
        <f>('Problem 1 and 2'!N587-'Problem 1 and 2'!N588)/'Problem 1 and 2'!N588</f>
        <v>-6.2597809076682092E-3</v>
      </c>
      <c r="O586" s="5">
        <f>('Problem 1 and 2'!O587-'Problem 1 and 2'!O588)/'Problem 1 and 2'!O588</f>
        <v>2.5507246376811628E-2</v>
      </c>
      <c r="P586" s="5">
        <f>('Problem 1 and 2'!P587-'Problem 1 and 2'!P588)/'Problem 1 and 2'!P588</f>
        <v>3.3101975440469902E-2</v>
      </c>
      <c r="Q586" s="5">
        <f>('Problem 1 and 2'!Q587-'Problem 1 and 2'!Q588)/'Problem 1 and 2'!Q588</f>
        <v>4.5328911000552752E-2</v>
      </c>
      <c r="S586">
        <f t="shared" si="288"/>
        <v>0.19287944757620826</v>
      </c>
      <c r="T586">
        <f t="shared" si="289"/>
        <v>1.3639616344363621</v>
      </c>
      <c r="U586">
        <f t="shared" si="290"/>
        <v>0.63052147187070728</v>
      </c>
      <c r="V586">
        <f t="shared" si="291"/>
        <v>0.39762962239327521</v>
      </c>
      <c r="W586">
        <f t="shared" si="292"/>
        <v>0.260816773289473</v>
      </c>
      <c r="X586">
        <f t="shared" si="293"/>
        <v>12.380952380952388</v>
      </c>
      <c r="Y586">
        <f t="shared" si="294"/>
        <v>0.21287356321839082</v>
      </c>
      <c r="Z586">
        <f t="shared" si="295"/>
        <v>0.56799270710885319</v>
      </c>
      <c r="AA586">
        <f t="shared" si="296"/>
        <v>0.19237449579447874</v>
      </c>
      <c r="AB586">
        <f t="shared" si="297"/>
        <v>0.12715036040590511</v>
      </c>
      <c r="AC586">
        <f t="shared" si="298"/>
        <v>0.45123370159696624</v>
      </c>
      <c r="AD586">
        <f t="shared" si="299"/>
        <v>0.16159503666061725</v>
      </c>
      <c r="AE586">
        <f t="shared" si="300"/>
        <v>0.37022998410602775</v>
      </c>
      <c r="AF586">
        <f t="shared" si="301"/>
        <v>0.46319087038281842</v>
      </c>
      <c r="AG586">
        <f t="shared" si="302"/>
        <v>0.35317948884981831</v>
      </c>
      <c r="AH586">
        <f t="shared" si="303"/>
        <v>18.126581538642291</v>
      </c>
      <c r="AJ586">
        <f t="shared" si="304"/>
        <v>1.0640696215391047E-2</v>
      </c>
      <c r="AK586">
        <f t="shared" si="305"/>
        <v>7.5246489887167381E-2</v>
      </c>
      <c r="AL586">
        <f t="shared" si="306"/>
        <v>3.4784356362315756E-2</v>
      </c>
      <c r="AM586">
        <f t="shared" si="307"/>
        <v>2.1936271963117114E-2</v>
      </c>
      <c r="AN586">
        <f t="shared" si="308"/>
        <v>1.4388635426567506E-2</v>
      </c>
      <c r="AO586">
        <f t="shared" si="309"/>
        <v>0.68302742878234612</v>
      </c>
      <c r="AP586">
        <f t="shared" si="310"/>
        <v>1.1743723589833331E-2</v>
      </c>
      <c r="AQ586">
        <f t="shared" si="311"/>
        <v>3.1334794478374478E-2</v>
      </c>
      <c r="AR586">
        <f t="shared" si="312"/>
        <v>1.0612839237468703E-2</v>
      </c>
      <c r="AS586">
        <f t="shared" si="313"/>
        <v>7.0145802248948955E-3</v>
      </c>
      <c r="AT586">
        <f t="shared" si="314"/>
        <v>2.489348036390784E-2</v>
      </c>
      <c r="AU586">
        <f t="shared" si="315"/>
        <v>8.9148103472311401E-3</v>
      </c>
      <c r="AV586">
        <f t="shared" si="316"/>
        <v>2.0424699677474793E-2</v>
      </c>
      <c r="AW586">
        <f t="shared" si="317"/>
        <v>2.5553128668821916E-2</v>
      </c>
      <c r="AX586">
        <f t="shared" si="318"/>
        <v>1.9484064775087868E-2</v>
      </c>
      <c r="AY586">
        <f t="shared" si="319"/>
        <v>1</v>
      </c>
      <c r="BA586" cm="1">
        <f t="array" ref="BA586">SUM(AJ586:AX586*C586:Q586)</f>
        <v>-1.4997330724315583E-2</v>
      </c>
    </row>
    <row r="587" spans="2:53" x14ac:dyDescent="0.3">
      <c r="B587" s="1">
        <f>'Problem 1 and 2'!B588</f>
        <v>40480</v>
      </c>
      <c r="C587" s="5">
        <f>('Problem 1 and 2'!C588-'Problem 1 and 2'!C589)/'Problem 1 and 2'!C589</f>
        <v>-6.6532258064516167E-2</v>
      </c>
      <c r="D587" s="5">
        <f>('Problem 1 and 2'!D588-'Problem 1 and 2'!D589)/'Problem 1 and 2'!D589</f>
        <v>4.3165467625898568E-3</v>
      </c>
      <c r="E587" s="5">
        <f>('Problem 1 and 2'!E588-'Problem 1 and 2'!E589)/'Problem 1 and 2'!E589</f>
        <v>-1.893939393939394E-2</v>
      </c>
      <c r="F587" s="5">
        <f>('Problem 1 and 2'!F588-'Problem 1 and 2'!F589)/'Problem 1 and 2'!F589</f>
        <v>-5.0966608084358399E-2</v>
      </c>
      <c r="G587" s="5">
        <f>('Problem 1 and 2'!G588-'Problem 1 and 2'!G589)/'Problem 1 and 2'!G589</f>
        <v>-2.0026702269692921E-2</v>
      </c>
      <c r="H587" s="5">
        <f>('Problem 1 and 2'!H588-'Problem 1 and 2'!H589)/'Problem 1 and 2'!H589</f>
        <v>-2.3236514522821553E-2</v>
      </c>
      <c r="I587" s="5">
        <f>('Problem 1 and 2'!I588-'Problem 1 and 2'!I589)/'Problem 1 and 2'!I589</f>
        <v>-1.366906474820148E-2</v>
      </c>
      <c r="J587" s="5">
        <f>('Problem 1 and 2'!J588-'Problem 1 and 2'!J589)/'Problem 1 and 2'!J589</f>
        <v>-5.7116104868913803E-2</v>
      </c>
      <c r="K587" s="5">
        <f>('Problem 1 and 2'!K588-'Problem 1 and 2'!K589)/'Problem 1 and 2'!K589</f>
        <v>-1.9867549668874069E-2</v>
      </c>
      <c r="L587" s="5">
        <f>('Problem 1 and 2'!L588-'Problem 1 and 2'!L589)/'Problem 1 and 2'!L589</f>
        <v>-3.9888682745825577E-2</v>
      </c>
      <c r="M587" s="5">
        <f>('Problem 1 and 2'!M588-'Problem 1 and 2'!M589)/'Problem 1 and 2'!M589</f>
        <v>-1.3104383190239535E-2</v>
      </c>
      <c r="N587" s="5">
        <f>('Problem 1 and 2'!N588-'Problem 1 and 2'!N589)/'Problem 1 and 2'!N589</f>
        <v>-2.0689655172413814E-2</v>
      </c>
      <c r="O587" s="5">
        <f>('Problem 1 and 2'!O588-'Problem 1 and 2'!O589)/'Problem 1 and 2'!O589</f>
        <v>-1.4285714285714285E-2</v>
      </c>
      <c r="P587" s="5">
        <f>('Problem 1 and 2'!P588-'Problem 1 and 2'!P589)/'Problem 1 and 2'!P589</f>
        <v>-0.12148217636022506</v>
      </c>
      <c r="Q587" s="5">
        <f>('Problem 1 and 2'!Q588-'Problem 1 and 2'!Q589)/'Problem 1 and 2'!Q589</f>
        <v>-3.6741214057508027E-2</v>
      </c>
      <c r="S587">
        <f t="shared" si="288"/>
        <v>0.1884033422527098</v>
      </c>
      <c r="T587">
        <f t="shared" si="289"/>
        <v>1.3059605224095754</v>
      </c>
      <c r="U587">
        <f t="shared" si="290"/>
        <v>0.64508228374010068</v>
      </c>
      <c r="V587">
        <f t="shared" si="291"/>
        <v>0.38758122038333687</v>
      </c>
      <c r="W587">
        <f t="shared" si="292"/>
        <v>0.26906466843917526</v>
      </c>
      <c r="X587">
        <f t="shared" si="293"/>
        <v>12.810884353741503</v>
      </c>
      <c r="Y587">
        <f t="shared" si="294"/>
        <v>0.21011494252873564</v>
      </c>
      <c r="Z587">
        <f t="shared" si="295"/>
        <v>0.5223458046197399</v>
      </c>
      <c r="AA587">
        <f t="shared" si="296"/>
        <v>0.19387157358276264</v>
      </c>
      <c r="AB587">
        <f t="shared" si="297"/>
        <v>0.12521467461475908</v>
      </c>
      <c r="AC587">
        <f t="shared" si="298"/>
        <v>0.45351790349184268</v>
      </c>
      <c r="AD587">
        <f t="shared" si="299"/>
        <v>0.16261295815139279</v>
      </c>
      <c r="AE587">
        <f t="shared" si="300"/>
        <v>0.36102132424132161</v>
      </c>
      <c r="AF587">
        <f t="shared" si="301"/>
        <v>0.44834961252042316</v>
      </c>
      <c r="AG587">
        <f t="shared" si="302"/>
        <v>0.33786446077700755</v>
      </c>
      <c r="AH587">
        <f t="shared" si="303"/>
        <v>18.421889645494389</v>
      </c>
      <c r="AJ587">
        <f t="shared" si="304"/>
        <v>1.022714530801618E-2</v>
      </c>
      <c r="AK587">
        <f t="shared" si="305"/>
        <v>7.089177861452374E-2</v>
      </c>
      <c r="AL587">
        <f t="shared" si="306"/>
        <v>3.5017161439672088E-2</v>
      </c>
      <c r="AM587">
        <f t="shared" si="307"/>
        <v>2.103916741668959E-2</v>
      </c>
      <c r="AN587">
        <f t="shared" si="308"/>
        <v>1.4605704062774194E-2</v>
      </c>
      <c r="AO587">
        <f t="shared" si="309"/>
        <v>0.69541640951447015</v>
      </c>
      <c r="AP587">
        <f t="shared" si="310"/>
        <v>1.1405721485261713E-2</v>
      </c>
      <c r="AQ587">
        <f t="shared" si="311"/>
        <v>2.8354626733283837E-2</v>
      </c>
      <c r="AR587">
        <f t="shared" si="312"/>
        <v>1.0523978664163781E-2</v>
      </c>
      <c r="AS587">
        <f t="shared" si="313"/>
        <v>6.7970592064307573E-3</v>
      </c>
      <c r="AT587">
        <f t="shared" si="314"/>
        <v>2.4618424722936266E-2</v>
      </c>
      <c r="AU587">
        <f t="shared" si="315"/>
        <v>8.8271594977860773E-3</v>
      </c>
      <c r="AV587">
        <f t="shared" si="316"/>
        <v>1.9597409993693016E-2</v>
      </c>
      <c r="AW587">
        <f t="shared" si="317"/>
        <v>2.4337873103592287E-2</v>
      </c>
      <c r="AX587">
        <f t="shared" si="318"/>
        <v>1.8340380236706182E-2</v>
      </c>
      <c r="AY587">
        <f t="shared" si="319"/>
        <v>0.99999999999999989</v>
      </c>
      <c r="BA587" cm="1">
        <f t="array" ref="BA587">SUM(AJ587:AX587*C587:Q587)</f>
        <v>-2.5232775367082433E-2</v>
      </c>
    </row>
    <row r="588" spans="2:53" x14ac:dyDescent="0.3">
      <c r="B588" s="1">
        <f>'Problem 1 and 2'!B589</f>
        <v>40473</v>
      </c>
      <c r="C588" s="5">
        <f>('Problem 1 and 2'!C589-'Problem 1 and 2'!C590)/'Problem 1 and 2'!C590</f>
        <v>8.1300813008131235E-3</v>
      </c>
      <c r="D588" s="5">
        <f>('Problem 1 and 2'!D589-'Problem 1 and 2'!D590)/'Problem 1 and 2'!D590</f>
        <v>2.5830258302583231E-2</v>
      </c>
      <c r="E588" s="5">
        <f>('Problem 1 and 2'!E589-'Problem 1 and 2'!E590)/'Problem 1 and 2'!E590</f>
        <v>-2.2779043280182234E-2</v>
      </c>
      <c r="F588" s="5">
        <f>('Problem 1 and 2'!F589-'Problem 1 and 2'!F590)/'Problem 1 and 2'!F590</f>
        <v>-3.0664395229982974E-2</v>
      </c>
      <c r="G588" s="5">
        <f>('Problem 1 and 2'!G589-'Problem 1 and 2'!G590)/'Problem 1 and 2'!G590</f>
        <v>4.6089385474860495E-2</v>
      </c>
      <c r="H588" s="5">
        <f>('Problem 1 and 2'!H589-'Problem 1 and 2'!H590)/'Problem 1 and 2'!H590</f>
        <v>3.3305578684430116E-3</v>
      </c>
      <c r="I588" s="5">
        <f>('Problem 1 and 2'!I589-'Problem 1 and 2'!I590)/'Problem 1 and 2'!I590</f>
        <v>0</v>
      </c>
      <c r="J588" s="5">
        <f>('Problem 1 and 2'!J589-'Problem 1 and 2'!J590)/'Problem 1 and 2'!J590</f>
        <v>2.8901734104046242E-2</v>
      </c>
      <c r="K588" s="5">
        <f>('Problem 1 and 2'!K589-'Problem 1 and 2'!K590)/'Problem 1 and 2'!K590</f>
        <v>0</v>
      </c>
      <c r="L588" s="5">
        <f>('Problem 1 and 2'!L589-'Problem 1 and 2'!L590)/'Problem 1 and 2'!L590</f>
        <v>3.5542747358309347E-2</v>
      </c>
      <c r="M588" s="5">
        <f>('Problem 1 and 2'!M589-'Problem 1 and 2'!M590)/'Problem 1 and 2'!M590</f>
        <v>-1.6881386050644091E-2</v>
      </c>
      <c r="N588" s="5">
        <f>('Problem 1 and 2'!N589-'Problem 1 and 2'!N590)/'Problem 1 and 2'!N590</f>
        <v>-6.0929169840061789E-3</v>
      </c>
      <c r="O588" s="5">
        <f>('Problem 1 and 2'!O589-'Problem 1 and 2'!O590)/'Problem 1 and 2'!O590</f>
        <v>0.14006514657980457</v>
      </c>
      <c r="P588" s="5">
        <f>('Problem 1 and 2'!P589-'Problem 1 and 2'!P590)/'Problem 1 and 2'!P590</f>
        <v>-2.7372262773722577E-2</v>
      </c>
      <c r="Q588" s="5">
        <f>('Problem 1 and 2'!Q589-'Problem 1 and 2'!Q590)/'Problem 1 and 2'!Q590</f>
        <v>2.1762785636561473E-2</v>
      </c>
      <c r="S588">
        <f t="shared" si="288"/>
        <v>0.20183165822320531</v>
      </c>
      <c r="T588">
        <f t="shared" si="289"/>
        <v>1.3003475115682737</v>
      </c>
      <c r="U588">
        <f t="shared" si="290"/>
        <v>0.65753560968102931</v>
      </c>
      <c r="V588">
        <f t="shared" si="291"/>
        <v>0.40839576740392342</v>
      </c>
      <c r="W588">
        <f t="shared" si="292"/>
        <v>0.27456326520564345</v>
      </c>
      <c r="X588">
        <f t="shared" si="293"/>
        <v>13.115646258503409</v>
      </c>
      <c r="Y588">
        <f t="shared" si="294"/>
        <v>0.21302681992337166</v>
      </c>
      <c r="Z588">
        <f t="shared" si="295"/>
        <v>0.55398740748151165</v>
      </c>
      <c r="AA588">
        <f t="shared" si="296"/>
        <v>0.19780140277700781</v>
      </c>
      <c r="AB588">
        <f t="shared" si="297"/>
        <v>0.13041683017846403</v>
      </c>
      <c r="AC588">
        <f t="shared" si="298"/>
        <v>0.45953989030560799</v>
      </c>
      <c r="AD588">
        <f t="shared" si="299"/>
        <v>0.16604844318276024</v>
      </c>
      <c r="AE588">
        <f t="shared" si="300"/>
        <v>0.36625351734626826</v>
      </c>
      <c r="AF588">
        <f t="shared" si="301"/>
        <v>0.51034777036494505</v>
      </c>
      <c r="AG588">
        <f t="shared" si="302"/>
        <v>0.35075149659437271</v>
      </c>
      <c r="AH588">
        <f t="shared" si="303"/>
        <v>18.906493648739794</v>
      </c>
      <c r="AJ588">
        <f t="shared" si="304"/>
        <v>1.0675255918574746E-2</v>
      </c>
      <c r="AK588">
        <f t="shared" si="305"/>
        <v>6.8777825001673329E-2</v>
      </c>
      <c r="AL588">
        <f t="shared" si="306"/>
        <v>3.4778294796341425E-2</v>
      </c>
      <c r="AM588">
        <f t="shared" si="307"/>
        <v>2.1600820066979734E-2</v>
      </c>
      <c r="AN588">
        <f t="shared" si="308"/>
        <v>1.4522167373110158E-2</v>
      </c>
      <c r="AO588">
        <f t="shared" si="309"/>
        <v>0.6937111926820777</v>
      </c>
      <c r="AP588">
        <f t="shared" si="310"/>
        <v>1.1267389071773808E-2</v>
      </c>
      <c r="AQ588">
        <f t="shared" si="311"/>
        <v>2.9301435674638564E-2</v>
      </c>
      <c r="AR588">
        <f t="shared" si="312"/>
        <v>1.0462088129714745E-2</v>
      </c>
      <c r="AS588">
        <f t="shared" si="313"/>
        <v>6.8979913780658599E-3</v>
      </c>
      <c r="AT588">
        <f t="shared" si="314"/>
        <v>2.4305928896352417E-2</v>
      </c>
      <c r="AU588">
        <f t="shared" si="315"/>
        <v>8.7826143899415298E-3</v>
      </c>
      <c r="AV588">
        <f t="shared" si="316"/>
        <v>1.9371837219043564E-2</v>
      </c>
      <c r="AW588">
        <f t="shared" si="317"/>
        <v>2.6993253209537462E-2</v>
      </c>
      <c r="AX588">
        <f t="shared" si="318"/>
        <v>1.8551906192174981E-2</v>
      </c>
      <c r="AY588">
        <f t="shared" si="319"/>
        <v>1.0000000000000002</v>
      </c>
      <c r="BA588" cm="1">
        <f t="array" ref="BA588">SUM(AJ588:AX588*C588:Q588)</f>
        <v>6.3949106742222633E-3</v>
      </c>
    </row>
    <row r="589" spans="2:53" x14ac:dyDescent="0.3">
      <c r="B589" s="1">
        <f>'Problem 1 and 2'!B590</f>
        <v>40466</v>
      </c>
      <c r="C589" s="5">
        <f>('Problem 1 and 2'!C590-'Problem 1 and 2'!C591)/'Problem 1 and 2'!C591</f>
        <v>1.443298969072161E-2</v>
      </c>
      <c r="D589" s="5">
        <f>('Problem 1 and 2'!D590-'Problem 1 and 2'!D591)/'Problem 1 and 2'!D591</f>
        <v>5.859374999999975E-2</v>
      </c>
      <c r="E589" s="5">
        <f>('Problem 1 and 2'!E590-'Problem 1 and 2'!E591)/'Problem 1 and 2'!E591</f>
        <v>7.4584050487663959E-3</v>
      </c>
      <c r="F589" s="5">
        <f>('Problem 1 and 2'!F590-'Problem 1 and 2'!F591)/'Problem 1 and 2'!F591</f>
        <v>4.5103857566765528E-2</v>
      </c>
      <c r="G589" s="5">
        <f>('Problem 1 and 2'!G590-'Problem 1 and 2'!G591)/'Problem 1 and 2'!G591</f>
        <v>-2.0905923344948529E-3</v>
      </c>
      <c r="H589" s="5">
        <f>('Problem 1 and 2'!H590-'Problem 1 and 2'!H591)/'Problem 1 and 2'!H591</f>
        <v>2.5041736227044841E-3</v>
      </c>
      <c r="I589" s="5">
        <f>('Problem 1 and 2'!I590-'Problem 1 and 2'!I591)/'Problem 1 and 2'!I591</f>
        <v>1.5339663988312595E-2</v>
      </c>
      <c r="J589" s="5">
        <f>('Problem 1 and 2'!J590-'Problem 1 and 2'!J591)/'Problem 1 and 2'!J591</f>
        <v>3.2835820895522359E-2</v>
      </c>
      <c r="K589" s="5">
        <f>('Problem 1 and 2'!K590-'Problem 1 and 2'!K591)/'Problem 1 and 2'!K591</f>
        <v>3.1219512195121833E-2</v>
      </c>
      <c r="L589" s="5">
        <f>('Problem 1 and 2'!L590-'Problem 1 and 2'!L591)/'Problem 1 and 2'!L591</f>
        <v>1.4619883040935673E-2</v>
      </c>
      <c r="M589" s="5">
        <f>('Problem 1 and 2'!M590-'Problem 1 and 2'!M591)/'Problem 1 and 2'!M591</f>
        <v>9.4170403587443344E-3</v>
      </c>
      <c r="N589" s="5">
        <f>('Problem 1 and 2'!N590-'Problem 1 and 2'!N591)/'Problem 1 and 2'!N591</f>
        <v>2.0202020202020381E-2</v>
      </c>
      <c r="O589" s="5">
        <f>('Problem 1 and 2'!O590-'Problem 1 and 2'!O591)/'Problem 1 and 2'!O591</f>
        <v>2.1970705725699147E-2</v>
      </c>
      <c r="P589" s="5">
        <f>('Problem 1 and 2'!P590-'Problem 1 and 2'!P591)/'Problem 1 and 2'!P591</f>
        <v>1.8281535648993325E-3</v>
      </c>
      <c r="Q589" s="5">
        <f>('Problem 1 and 2'!Q590-'Problem 1 and 2'!Q591)/'Problem 1 and 2'!Q591</f>
        <v>-2.1715526601517984E-3</v>
      </c>
      <c r="S589">
        <f t="shared" si="288"/>
        <v>0.20020398356011493</v>
      </c>
      <c r="T589">
        <f t="shared" si="289"/>
        <v>1.2676049483273455</v>
      </c>
      <c r="U589">
        <f t="shared" si="290"/>
        <v>0.67286278006986444</v>
      </c>
      <c r="V589">
        <f t="shared" si="291"/>
        <v>0.42131514141670134</v>
      </c>
      <c r="W589">
        <f t="shared" si="292"/>
        <v>0.26246635231941345</v>
      </c>
      <c r="X589">
        <f t="shared" si="293"/>
        <v>13.072108843537421</v>
      </c>
      <c r="Y589">
        <f t="shared" si="294"/>
        <v>0.21302681992337166</v>
      </c>
      <c r="Z589">
        <f t="shared" si="295"/>
        <v>0.53842596345113214</v>
      </c>
      <c r="AA589">
        <f t="shared" si="296"/>
        <v>0.19780140277700781</v>
      </c>
      <c r="AB589">
        <f t="shared" si="297"/>
        <v>0.12594055678643881</v>
      </c>
      <c r="AC589">
        <f t="shared" si="298"/>
        <v>0.46743076957881763</v>
      </c>
      <c r="AD589">
        <f t="shared" si="299"/>
        <v>0.16706636467353581</v>
      </c>
      <c r="AE589">
        <f t="shared" si="300"/>
        <v>0.32125665664372671</v>
      </c>
      <c r="AF589">
        <f t="shared" si="301"/>
        <v>0.52471027797371461</v>
      </c>
      <c r="AG589">
        <f t="shared" si="302"/>
        <v>0.34328075119300167</v>
      </c>
      <c r="AH589">
        <f t="shared" si="303"/>
        <v>18.795501612231607</v>
      </c>
      <c r="AJ589">
        <f t="shared" si="304"/>
        <v>1.0651696756516865E-2</v>
      </c>
      <c r="AK589">
        <f t="shared" si="305"/>
        <v>6.7441932355900638E-2</v>
      </c>
      <c r="AL589">
        <f t="shared" si="306"/>
        <v>3.5799139280857685E-2</v>
      </c>
      <c r="AM589">
        <f t="shared" si="307"/>
        <v>2.2415743410780842E-2</v>
      </c>
      <c r="AN589">
        <f t="shared" si="308"/>
        <v>1.3964317512473698E-2</v>
      </c>
      <c r="AO589">
        <f t="shared" si="309"/>
        <v>0.69549135283681096</v>
      </c>
      <c r="AP589">
        <f t="shared" si="310"/>
        <v>1.1333925761509846E-2</v>
      </c>
      <c r="AQ589">
        <f t="shared" si="311"/>
        <v>2.8646533333313063E-2</v>
      </c>
      <c r="AR589">
        <f t="shared" si="312"/>
        <v>1.0523869320320983E-2</v>
      </c>
      <c r="AS589">
        <f t="shared" si="313"/>
        <v>6.7005690715101788E-3</v>
      </c>
      <c r="AT589">
        <f t="shared" si="314"/>
        <v>2.4869289430116952E-2</v>
      </c>
      <c r="AU589">
        <f t="shared" si="315"/>
        <v>8.8886355959137322E-3</v>
      </c>
      <c r="AV589">
        <f t="shared" si="316"/>
        <v>1.7092209788892334E-2</v>
      </c>
      <c r="AW589">
        <f t="shared" si="317"/>
        <v>2.7916800987755883E-2</v>
      </c>
      <c r="AX589">
        <f t="shared" si="318"/>
        <v>1.8263984557326408E-2</v>
      </c>
      <c r="AY589">
        <f t="shared" si="319"/>
        <v>0.99999999999999989</v>
      </c>
      <c r="BA589" cm="1">
        <f t="array" ref="BA589">SUM(AJ589:AX589*C589:Q589)</f>
        <v>9.4375589960883442E-3</v>
      </c>
    </row>
    <row r="590" spans="2:53" x14ac:dyDescent="0.3">
      <c r="B590" s="1">
        <f>'Problem 1 and 2'!B591</f>
        <v>40459</v>
      </c>
      <c r="C590" s="5">
        <f>('Problem 1 and 2'!C591-'Problem 1 and 2'!C592)/'Problem 1 and 2'!C592</f>
        <v>1.2526096033403003E-2</v>
      </c>
      <c r="D590" s="5">
        <f>('Problem 1 and 2'!D591-'Problem 1 and 2'!D592)/'Problem 1 and 2'!D592</f>
        <v>1.5649452269169788E-3</v>
      </c>
      <c r="E590" s="5">
        <f>('Problem 1 and 2'!E591-'Problem 1 and 2'!E592)/'Problem 1 and 2'!E592</f>
        <v>1.8702513150204658E-2</v>
      </c>
      <c r="F590" s="5">
        <f>('Problem 1 and 2'!F591-'Problem 1 and 2'!F592)/'Problem 1 and 2'!F592</f>
        <v>3.6923076923076892E-2</v>
      </c>
      <c r="G590" s="5">
        <f>('Problem 1 and 2'!G591-'Problem 1 and 2'!G592)/'Problem 1 and 2'!G592</f>
        <v>-3.4969737726966973E-2</v>
      </c>
      <c r="H590" s="5">
        <f>('Problem 1 and 2'!H591-'Problem 1 and 2'!H592)/'Problem 1 and 2'!H592</f>
        <v>-1.4802631578947345E-2</v>
      </c>
      <c r="I590" s="5">
        <f>('Problem 1 and 2'!I591-'Problem 1 and 2'!I592)/'Problem 1 and 2'!I592</f>
        <v>0</v>
      </c>
      <c r="J590" s="5">
        <f>('Problem 1 and 2'!J591-'Problem 1 and 2'!J592)/'Problem 1 and 2'!J592</f>
        <v>-1.663405088062625E-2</v>
      </c>
      <c r="K590" s="5">
        <f>('Problem 1 and 2'!K591-'Problem 1 and 2'!K592)/'Problem 1 and 2'!K592</f>
        <v>1.6865079365079493E-2</v>
      </c>
      <c r="L590" s="5">
        <f>('Problem 1 and 2'!L591-'Problem 1 and 2'!L592)/'Problem 1 and 2'!L592</f>
        <v>3.4900141214444159E-2</v>
      </c>
      <c r="M590" s="5">
        <f>('Problem 1 and 2'!M591-'Problem 1 and 2'!M592)/'Problem 1 and 2'!M592</f>
        <v>1.7335766423357799E-2</v>
      </c>
      <c r="N590" s="5">
        <f>('Problem 1 and 2'!N591-'Problem 1 and 2'!N592)/'Problem 1 and 2'!N592</f>
        <v>5.061224489795909E-2</v>
      </c>
      <c r="O590" s="5">
        <f>('Problem 1 and 2'!O591-'Problem 1 and 2'!O592)/'Problem 1 and 2'!O592</f>
        <v>-7.2703238598811806E-3</v>
      </c>
      <c r="P590" s="5">
        <f>('Problem 1 and 2'!P591-'Problem 1 and 2'!P592)/'Problem 1 and 2'!P592</f>
        <v>2.2429906542056031E-2</v>
      </c>
      <c r="Q590" s="5">
        <f>('Problem 1 and 2'!Q591-'Problem 1 and 2'!Q592)/'Problem 1 and 2'!Q592</f>
        <v>-5.7800511508951546E-2</v>
      </c>
      <c r="S590">
        <f t="shared" si="288"/>
        <v>0.1973555528997068</v>
      </c>
      <c r="T590">
        <f t="shared" si="289"/>
        <v>1.1974423128110721</v>
      </c>
      <c r="U590">
        <f t="shared" si="290"/>
        <v>0.66788144969349306</v>
      </c>
      <c r="V590">
        <f t="shared" si="291"/>
        <v>0.40313231873205102</v>
      </c>
      <c r="W590">
        <f t="shared" si="292"/>
        <v>0.26301621199606029</v>
      </c>
      <c r="X590">
        <f t="shared" si="293"/>
        <v>13.039455782312931</v>
      </c>
      <c r="Y590">
        <f t="shared" si="294"/>
        <v>0.20980842911877398</v>
      </c>
      <c r="Z590">
        <f t="shared" si="295"/>
        <v>0.52130837501771465</v>
      </c>
      <c r="AA590">
        <f t="shared" si="296"/>
        <v>0.19181309162387231</v>
      </c>
      <c r="AB590">
        <f t="shared" si="297"/>
        <v>0.12412585135723941</v>
      </c>
      <c r="AC590">
        <f t="shared" si="298"/>
        <v>0.4630700205067807</v>
      </c>
      <c r="AD590">
        <f t="shared" si="299"/>
        <v>0.16375811982851526</v>
      </c>
      <c r="AE590">
        <f t="shared" si="300"/>
        <v>0.31435016174519703</v>
      </c>
      <c r="AF590">
        <f t="shared" si="301"/>
        <v>0.52375277746646332</v>
      </c>
      <c r="AG590">
        <f t="shared" si="302"/>
        <v>0.34402782573313873</v>
      </c>
      <c r="AH590">
        <f t="shared" si="303"/>
        <v>18.624298280843004</v>
      </c>
      <c r="AJ590">
        <f t="shared" si="304"/>
        <v>1.0596670538868419E-2</v>
      </c>
      <c r="AK590">
        <f t="shared" si="305"/>
        <v>6.4294627091682918E-2</v>
      </c>
      <c r="AL590">
        <f t="shared" si="306"/>
        <v>3.5860757791904431E-2</v>
      </c>
      <c r="AM590">
        <f t="shared" si="307"/>
        <v>2.1645503774320122E-2</v>
      </c>
      <c r="AN590">
        <f t="shared" si="308"/>
        <v>1.4122207882946086E-2</v>
      </c>
      <c r="AO590">
        <f t="shared" si="309"/>
        <v>0.70013138673392838</v>
      </c>
      <c r="AP590">
        <f t="shared" si="310"/>
        <v>1.1265306534237771E-2</v>
      </c>
      <c r="AQ590">
        <f t="shared" si="311"/>
        <v>2.7990765995942711E-2</v>
      </c>
      <c r="AR590">
        <f t="shared" si="312"/>
        <v>1.0299077513227528E-2</v>
      </c>
      <c r="AS590">
        <f t="shared" si="313"/>
        <v>6.6647263421954293E-3</v>
      </c>
      <c r="AT590">
        <f t="shared" si="314"/>
        <v>2.4863756664759585E-2</v>
      </c>
      <c r="AU590">
        <f t="shared" si="315"/>
        <v>8.7927135486740599E-3</v>
      </c>
      <c r="AV590">
        <f t="shared" si="316"/>
        <v>1.6878496950864363E-2</v>
      </c>
      <c r="AW590">
        <f t="shared" si="317"/>
        <v>2.8122014025365811E-2</v>
      </c>
      <c r="AX590">
        <f t="shared" si="318"/>
        <v>1.8471988611082683E-2</v>
      </c>
      <c r="AY590">
        <f t="shared" si="319"/>
        <v>1.0000000000000004</v>
      </c>
      <c r="BA590" cm="1">
        <f t="array" ref="BA590">SUM(AJ590:AX590*C590:Q590)</f>
        <v>-8.897261812080344E-3</v>
      </c>
    </row>
    <row r="591" spans="2:53" x14ac:dyDescent="0.3">
      <c r="B591" s="1">
        <f>'Problem 1 and 2'!B592</f>
        <v>40452</v>
      </c>
      <c r="C591" s="5">
        <f>('Problem 1 and 2'!C592-'Problem 1 and 2'!C593)/'Problem 1 and 2'!C593</f>
        <v>-8.2815734989649201E-3</v>
      </c>
      <c r="D591" s="5">
        <f>('Problem 1 and 2'!D592-'Problem 1 and 2'!D593)/'Problem 1 and 2'!D593</f>
        <v>0</v>
      </c>
      <c r="E591" s="5">
        <f>('Problem 1 and 2'!E592-'Problem 1 and 2'!E593)/'Problem 1 and 2'!E593</f>
        <v>-4.7857540345019448E-2</v>
      </c>
      <c r="F591" s="5">
        <f>('Problem 1 and 2'!F592-'Problem 1 and 2'!F593)/'Problem 1 and 2'!F593</f>
        <v>-6.7237163814180059E-3</v>
      </c>
      <c r="G591" s="5">
        <f>('Problem 1 and 2'!G592-'Problem 1 and 2'!G593)/'Problem 1 and 2'!G593</f>
        <v>2.697235333782719E-3</v>
      </c>
      <c r="H591" s="5">
        <f>('Problem 1 and 2'!H592-'Problem 1 and 2'!H593)/'Problem 1 and 2'!H593</f>
        <v>-6.4615384615384658E-2</v>
      </c>
      <c r="I591" s="5">
        <f>('Problem 1 and 2'!I592-'Problem 1 and 2'!I593)/'Problem 1 and 2'!I593</f>
        <v>8.1001472754049647E-3</v>
      </c>
      <c r="J591" s="5">
        <f>('Problem 1 and 2'!J592-'Problem 1 and 2'!J593)/'Problem 1 and 2'!J593</f>
        <v>-1.7307692307692281E-2</v>
      </c>
      <c r="K591" s="5">
        <f>('Problem 1 and 2'!K592-'Problem 1 and 2'!K593)/'Problem 1 and 2'!K593</f>
        <v>-2.9673590504451725E-3</v>
      </c>
      <c r="L591" s="5">
        <f>('Problem 1 and 2'!L592-'Problem 1 and 2'!L593)/'Problem 1 and 2'!L593</f>
        <v>2.4266936299291698E-3</v>
      </c>
      <c r="M591" s="5">
        <f>('Problem 1 and 2'!M592-'Problem 1 and 2'!M593)/'Problem 1 and 2'!M593</f>
        <v>1.3876040703052553E-2</v>
      </c>
      <c r="N591" s="5">
        <f>('Problem 1 and 2'!N592-'Problem 1 and 2'!N593)/'Problem 1 and 2'!N593</f>
        <v>9.0609555189455869E-3</v>
      </c>
      <c r="O591" s="5">
        <f>('Problem 1 and 2'!O592-'Problem 1 and 2'!O593)/'Problem 1 and 2'!O593</f>
        <v>-3.0749519538757097E-2</v>
      </c>
      <c r="P591" s="5">
        <f>('Problem 1 and 2'!P592-'Problem 1 and 2'!P593)/'Problem 1 and 2'!P593</f>
        <v>-3.5166816952209294E-2</v>
      </c>
      <c r="Q591" s="5">
        <f>('Problem 1 and 2'!Q592-'Problem 1 and 2'!Q593)/'Problem 1 and 2'!Q593</f>
        <v>-7.1102082275266536E-3</v>
      </c>
      <c r="S591">
        <f t="shared" si="288"/>
        <v>0.19491404090507122</v>
      </c>
      <c r="T591">
        <f t="shared" si="289"/>
        <v>1.1955713091973048</v>
      </c>
      <c r="U591">
        <f t="shared" si="290"/>
        <v>0.65561971338242475</v>
      </c>
      <c r="V591">
        <f t="shared" si="291"/>
        <v>0.38877745871785341</v>
      </c>
      <c r="W591">
        <f t="shared" si="292"/>
        <v>0.27254711305793844</v>
      </c>
      <c r="X591">
        <f t="shared" si="293"/>
        <v>13.23537414965987</v>
      </c>
      <c r="Y591">
        <f t="shared" si="294"/>
        <v>0.20980842911877398</v>
      </c>
      <c r="Z591">
        <f t="shared" si="295"/>
        <v>0.53012652663492976</v>
      </c>
      <c r="AA591">
        <f t="shared" si="296"/>
        <v>0.18863180132376903</v>
      </c>
      <c r="AB591">
        <f t="shared" si="297"/>
        <v>0.11993993083388613</v>
      </c>
      <c r="AC591">
        <f t="shared" si="298"/>
        <v>0.45517914123357095</v>
      </c>
      <c r="AD591">
        <f t="shared" si="299"/>
        <v>0.15586922827500482</v>
      </c>
      <c r="AE591">
        <f t="shared" si="300"/>
        <v>0.31665232671137361</v>
      </c>
      <c r="AF591">
        <f t="shared" si="301"/>
        <v>0.51226277137944765</v>
      </c>
      <c r="AG591">
        <f t="shared" si="302"/>
        <v>0.36513268149201211</v>
      </c>
      <c r="AH591">
        <f t="shared" si="303"/>
        <v>18.796406621923232</v>
      </c>
      <c r="AJ591">
        <f t="shared" si="304"/>
        <v>1.0369750177554298E-2</v>
      </c>
      <c r="AK591">
        <f t="shared" si="305"/>
        <v>6.3606376114615837E-2</v>
      </c>
      <c r="AL591">
        <f t="shared" si="306"/>
        <v>3.4880055883540061E-2</v>
      </c>
      <c r="AM591">
        <f t="shared" si="307"/>
        <v>2.0683605464482873E-2</v>
      </c>
      <c r="AN591">
        <f t="shared" si="308"/>
        <v>1.4499958345232459E-2</v>
      </c>
      <c r="AO591">
        <f t="shared" si="309"/>
        <v>0.70414385131585533</v>
      </c>
      <c r="AP591">
        <f t="shared" si="310"/>
        <v>1.1162156328011303E-2</v>
      </c>
      <c r="AQ591">
        <f t="shared" si="311"/>
        <v>2.8203610259027675E-2</v>
      </c>
      <c r="AR591">
        <f t="shared" si="312"/>
        <v>1.0035524614782375E-2</v>
      </c>
      <c r="AS591">
        <f t="shared" si="313"/>
        <v>6.3810032016435479E-3</v>
      </c>
      <c r="AT591">
        <f t="shared" si="314"/>
        <v>2.4216285079865837E-2</v>
      </c>
      <c r="AU591">
        <f t="shared" si="315"/>
        <v>8.292501402539695E-3</v>
      </c>
      <c r="AV591">
        <f t="shared" si="316"/>
        <v>1.6846428845715938E-2</v>
      </c>
      <c r="AW591">
        <f t="shared" si="317"/>
        <v>2.7253228858220634E-2</v>
      </c>
      <c r="AX591">
        <f t="shared" si="318"/>
        <v>1.9425664108912114E-2</v>
      </c>
      <c r="AY591">
        <f t="shared" si="319"/>
        <v>1</v>
      </c>
      <c r="BA591" cm="1">
        <f t="array" ref="BA591">SUM(AJ591:AX591*C591:Q591)</f>
        <v>-4.896904204385033E-2</v>
      </c>
    </row>
    <row r="592" spans="2:53" x14ac:dyDescent="0.3">
      <c r="B592" s="1">
        <f>'Problem 1 and 2'!B593</f>
        <v>40445</v>
      </c>
      <c r="C592" s="5">
        <f>('Problem 1 and 2'!C593-'Problem 1 and 2'!C594)/'Problem 1 and 2'!C594</f>
        <v>-6.8540095956134339E-3</v>
      </c>
      <c r="D592" s="5">
        <f>('Problem 1 and 2'!D593-'Problem 1 and 2'!D594)/'Problem 1 and 2'!D594</f>
        <v>2.1582733812949857E-2</v>
      </c>
      <c r="E592" s="5">
        <f>('Problem 1 and 2'!E593-'Problem 1 and 2'!E594)/'Problem 1 and 2'!E594</f>
        <v>-2.3634881825590995E-2</v>
      </c>
      <c r="F592" s="5">
        <f>('Problem 1 and 2'!F593-'Problem 1 and 2'!F594)/'Problem 1 and 2'!F594</f>
        <v>3.6098796706776251E-2</v>
      </c>
      <c r="G592" s="5">
        <f>('Problem 1 and 2'!G593-'Problem 1 and 2'!G594)/'Problem 1 and 2'!G594</f>
        <v>-7.3627844712181676E-3</v>
      </c>
      <c r="H592" s="5">
        <f>('Problem 1 and 2'!H593-'Problem 1 and 2'!H594)/'Problem 1 and 2'!H594</f>
        <v>1.9208153665229346E-2</v>
      </c>
      <c r="I592" s="5">
        <f>('Problem 1 and 2'!I593-'Problem 1 and 2'!I594)/'Problem 1 and 2'!I594</f>
        <v>1.6467065868263603E-2</v>
      </c>
      <c r="J592" s="5">
        <f>('Problem 1 and 2'!J593-'Problem 1 and 2'!J594)/'Problem 1 and 2'!J594</f>
        <v>3.8961038961039023E-2</v>
      </c>
      <c r="K592" s="5">
        <f>('Problem 1 and 2'!K593-'Problem 1 and 2'!K594)/'Problem 1 and 2'!K594</f>
        <v>-2.7884615384615393E-2</v>
      </c>
      <c r="L592" s="5">
        <f>('Problem 1 and 2'!L593-'Problem 1 and 2'!L594)/'Problem 1 and 2'!L594</f>
        <v>4.8770575086364964E-3</v>
      </c>
      <c r="M592" s="5">
        <f>('Problem 1 and 2'!M593-'Problem 1 and 2'!M594)/'Problem 1 and 2'!M594</f>
        <v>1.312089971883792E-2</v>
      </c>
      <c r="N592" s="5">
        <f>('Problem 1 and 2'!N593-'Problem 1 and 2'!N594)/'Problem 1 and 2'!N594</f>
        <v>1.3355592654424112E-2</v>
      </c>
      <c r="O592" s="5">
        <f>('Problem 1 and 2'!O593-'Problem 1 and 2'!O594)/'Problem 1 and 2'!O594</f>
        <v>5.9023066485752972E-2</v>
      </c>
      <c r="P592" s="5">
        <f>('Problem 1 and 2'!P593-'Problem 1 and 2'!P594)/'Problem 1 and 2'!P594</f>
        <v>-9.8214285714284394E-3</v>
      </c>
      <c r="Q592" s="5">
        <f>('Problem 1 and 2'!Q593-'Problem 1 and 2'!Q594)/'Problem 1 and 2'!Q594</f>
        <v>2.9811715481171577E-2</v>
      </c>
      <c r="S592">
        <f t="shared" si="288"/>
        <v>0.19654171556816161</v>
      </c>
      <c r="T592">
        <f t="shared" si="289"/>
        <v>1.1955713091973048</v>
      </c>
      <c r="U592">
        <f t="shared" si="290"/>
        <v>0.68857312971842033</v>
      </c>
      <c r="V592">
        <f t="shared" si="291"/>
        <v>0.39140918305378963</v>
      </c>
      <c r="W592">
        <f t="shared" si="292"/>
        <v>0.27181396682240944</v>
      </c>
      <c r="X592">
        <f t="shared" si="293"/>
        <v>14.149659863945585</v>
      </c>
      <c r="Y592">
        <f t="shared" si="294"/>
        <v>0.20812260536398472</v>
      </c>
      <c r="Z592">
        <f t="shared" si="295"/>
        <v>0.53946339305315749</v>
      </c>
      <c r="AA592">
        <f t="shared" si="296"/>
        <v>0.18919320549437552</v>
      </c>
      <c r="AB592">
        <f t="shared" si="297"/>
        <v>0.11964957796521423</v>
      </c>
      <c r="AC592">
        <f t="shared" si="298"/>
        <v>0.44894949970208969</v>
      </c>
      <c r="AD592">
        <f t="shared" si="299"/>
        <v>0.15446958622518847</v>
      </c>
      <c r="AE592">
        <f t="shared" si="300"/>
        <v>0.32669813747287119</v>
      </c>
      <c r="AF592">
        <f t="shared" si="301"/>
        <v>0.53093403127084815</v>
      </c>
      <c r="AG592">
        <f t="shared" si="302"/>
        <v>0.36774744238249196</v>
      </c>
      <c r="AH592">
        <f t="shared" si="303"/>
        <v>19.778796647235893</v>
      </c>
      <c r="AJ592">
        <f t="shared" si="304"/>
        <v>9.9369905598189427E-3</v>
      </c>
      <c r="AK592">
        <f t="shared" si="305"/>
        <v>6.0447120748591501E-2</v>
      </c>
      <c r="AL592">
        <f t="shared" si="306"/>
        <v>3.4813701864650555E-2</v>
      </c>
      <c r="AM592">
        <f t="shared" si="307"/>
        <v>1.9789332487448848E-2</v>
      </c>
      <c r="AN592">
        <f t="shared" si="308"/>
        <v>1.374269484996175E-2</v>
      </c>
      <c r="AO592">
        <f t="shared" si="309"/>
        <v>0.71539538609508957</v>
      </c>
      <c r="AP592">
        <f t="shared" si="310"/>
        <v>1.0522511003876975E-2</v>
      </c>
      <c r="AQ592">
        <f t="shared" si="311"/>
        <v>2.727483388776071E-2</v>
      </c>
      <c r="AR592">
        <f t="shared" si="312"/>
        <v>9.5654558196196157E-3</v>
      </c>
      <c r="AS592">
        <f t="shared" si="313"/>
        <v>6.0493861228880872E-3</v>
      </c>
      <c r="AT592">
        <f t="shared" si="314"/>
        <v>2.2698524470892462E-2</v>
      </c>
      <c r="AU592">
        <f t="shared" si="315"/>
        <v>7.8098576460553151E-3</v>
      </c>
      <c r="AV592">
        <f t="shared" si="316"/>
        <v>1.6517594234860974E-2</v>
      </c>
      <c r="AW592">
        <f t="shared" si="317"/>
        <v>2.6843596237946393E-2</v>
      </c>
      <c r="AX592">
        <f t="shared" si="318"/>
        <v>1.8593013970538246E-2</v>
      </c>
      <c r="AY592">
        <f t="shared" si="319"/>
        <v>1.0000000000000002</v>
      </c>
      <c r="BA592" cm="1">
        <f t="array" ref="BA592">SUM(AJ592:AX592*C592:Q592)</f>
        <v>1.7434700734353607E-2</v>
      </c>
    </row>
    <row r="593" spans="2:53" x14ac:dyDescent="0.3">
      <c r="B593" s="1">
        <f>'Problem 1 and 2'!B594</f>
        <v>40438</v>
      </c>
      <c r="C593" s="5">
        <f>('Problem 1 and 2'!C594-'Problem 1 and 2'!C595)/'Problem 1 and 2'!C595</f>
        <v>-1.1517615176151685E-2</v>
      </c>
      <c r="D593" s="5">
        <f>('Problem 1 and 2'!D594-'Problem 1 and 2'!D595)/'Problem 1 and 2'!D595</f>
        <v>5.3917438921651253E-2</v>
      </c>
      <c r="E593" s="5">
        <f>('Problem 1 and 2'!E594-'Problem 1 and 2'!E595)/'Problem 1 and 2'!E595</f>
        <v>-2.1010638297872281E-2</v>
      </c>
      <c r="F593" s="5">
        <f>('Problem 1 and 2'!F594-'Problem 1 and 2'!F595)/'Problem 1 and 2'!F595</f>
        <v>-1.2650221378872019E-3</v>
      </c>
      <c r="G593" s="5">
        <f>('Problem 1 and 2'!G594-'Problem 1 and 2'!G595)/'Problem 1 and 2'!G595</f>
        <v>-5.2030456852791805E-2</v>
      </c>
      <c r="H593" s="5">
        <f>('Problem 1 and 2'!H594-'Problem 1 and 2'!H595)/'Problem 1 and 2'!H595</f>
        <v>2.7386226339105851E-2</v>
      </c>
      <c r="I593" s="5">
        <f>('Problem 1 and 2'!I594-'Problem 1 and 2'!I595)/'Problem 1 and 2'!I595</f>
        <v>-4.4709388971683637E-3</v>
      </c>
      <c r="J593" s="5">
        <f>('Problem 1 and 2'!J594-'Problem 1 and 2'!J595)/'Problem 1 and 2'!J595</f>
        <v>5.9820010587612403E-2</v>
      </c>
      <c r="K593" s="5">
        <f>('Problem 1 and 2'!K594-'Problem 1 and 2'!K595)/'Problem 1 and 2'!K595</f>
        <v>9.6246390760335997E-4</v>
      </c>
      <c r="L593" s="5">
        <f>('Problem 1 and 2'!L594-'Problem 1 and 2'!L595)/'Problem 1 and 2'!L595</f>
        <v>1.7155849524596905E-2</v>
      </c>
      <c r="M593" s="5">
        <f>('Problem 1 and 2'!M594-'Problem 1 and 2'!M595)/'Problem 1 and 2'!M595</f>
        <v>2.7443428021184504E-2</v>
      </c>
      <c r="N593" s="5">
        <f>('Problem 1 and 2'!N594-'Problem 1 and 2'!N595)/'Problem 1 and 2'!N595</f>
        <v>-9.0984284532672332E-3</v>
      </c>
      <c r="O593" s="5">
        <f>('Problem 1 and 2'!O594-'Problem 1 and 2'!O595)/'Problem 1 and 2'!O595</f>
        <v>3.2936229852838242E-2</v>
      </c>
      <c r="P593" s="5">
        <f>('Problem 1 and 2'!P594-'Problem 1 and 2'!P595)/'Problem 1 and 2'!P595</f>
        <v>2.6857654431512927E-3</v>
      </c>
      <c r="Q593" s="5">
        <f>('Problem 1 and 2'!Q594-'Problem 1 and 2'!Q595)/'Problem 1 and 2'!Q595</f>
        <v>2.6852846401718616E-2</v>
      </c>
      <c r="S593">
        <f t="shared" si="288"/>
        <v>0.19789811112073691</v>
      </c>
      <c r="T593">
        <f t="shared" si="289"/>
        <v>1.1703127604114458</v>
      </c>
      <c r="U593">
        <f t="shared" si="290"/>
        <v>0.70524142751627872</v>
      </c>
      <c r="V593">
        <f t="shared" si="291"/>
        <v>0.37777206604030189</v>
      </c>
      <c r="W593">
        <f t="shared" si="292"/>
        <v>0.27383011897011444</v>
      </c>
      <c r="X593">
        <f t="shared" si="293"/>
        <v>13.882993197278918</v>
      </c>
      <c r="Y593">
        <f t="shared" si="294"/>
        <v>0.20475095785440617</v>
      </c>
      <c r="Z593">
        <f t="shared" si="295"/>
        <v>0.51923351581366406</v>
      </c>
      <c r="AA593">
        <f t="shared" si="296"/>
        <v>0.19462011247690458</v>
      </c>
      <c r="AB593">
        <f t="shared" si="297"/>
        <v>0.11906887222787041</v>
      </c>
      <c r="AC593">
        <f t="shared" si="298"/>
        <v>0.44313516760604044</v>
      </c>
      <c r="AD593">
        <f t="shared" si="299"/>
        <v>0.15243374324363737</v>
      </c>
      <c r="AE593">
        <f t="shared" si="300"/>
        <v>0.30849010546765676</v>
      </c>
      <c r="AF593">
        <f t="shared" si="301"/>
        <v>0.53620028406073028</v>
      </c>
      <c r="AG593">
        <f t="shared" si="302"/>
        <v>0.35710163018553809</v>
      </c>
      <c r="AH593">
        <f t="shared" si="303"/>
        <v>19.44308207027424</v>
      </c>
      <c r="AJ593">
        <f t="shared" si="304"/>
        <v>1.0178330287629425E-2</v>
      </c>
      <c r="AK593">
        <f t="shared" si="305"/>
        <v>6.0191730723633097E-2</v>
      </c>
      <c r="AL593">
        <f t="shared" si="306"/>
        <v>3.6272100532584513E-2</v>
      </c>
      <c r="AM593">
        <f t="shared" si="307"/>
        <v>1.9429639018901365E-2</v>
      </c>
      <c r="AN593">
        <f t="shared" si="308"/>
        <v>1.4083678605089184E-2</v>
      </c>
      <c r="AO593">
        <f t="shared" si="309"/>
        <v>0.7140325359477897</v>
      </c>
      <c r="AP593">
        <f t="shared" si="310"/>
        <v>1.053078710023252E-2</v>
      </c>
      <c r="AQ593">
        <f t="shared" si="311"/>
        <v>2.6705309062471101E-2</v>
      </c>
      <c r="AR593">
        <f t="shared" si="312"/>
        <v>1.0009735687658882E-2</v>
      </c>
      <c r="AS593">
        <f t="shared" si="313"/>
        <v>6.1239710760625805E-3</v>
      </c>
      <c r="AT593">
        <f t="shared" si="314"/>
        <v>2.2791405498592852E-2</v>
      </c>
      <c r="AU593">
        <f t="shared" si="315"/>
        <v>7.8399989617226017E-3</v>
      </c>
      <c r="AV593">
        <f t="shared" si="316"/>
        <v>1.5866317096881213E-2</v>
      </c>
      <c r="AW593">
        <f t="shared" si="317"/>
        <v>2.7577946856507163E-2</v>
      </c>
      <c r="AX593">
        <f t="shared" si="318"/>
        <v>1.8366513544243929E-2</v>
      </c>
      <c r="AY593">
        <f t="shared" si="319"/>
        <v>1.0000000000000002</v>
      </c>
      <c r="BA593" cm="1">
        <f t="array" ref="BA593">SUM(AJ593:AX593*C593:Q593)</f>
        <v>2.4472457034459608E-2</v>
      </c>
    </row>
    <row r="594" spans="2:53" x14ac:dyDescent="0.3">
      <c r="B594" s="1">
        <f>'Problem 1 and 2'!B595</f>
        <v>40431</v>
      </c>
      <c r="C594" s="5">
        <f>('Problem 1 and 2'!C595-'Problem 1 and 2'!C596)/'Problem 1 and 2'!C596</f>
        <v>4.0816326530611858E-3</v>
      </c>
      <c r="D594" s="5">
        <f>('Problem 1 and 2'!D595-'Problem 1 and 2'!D596)/'Problem 1 and 2'!D596</f>
        <v>8.4961767204757045E-3</v>
      </c>
      <c r="E594" s="5">
        <f>('Problem 1 and 2'!E595-'Problem 1 and 2'!E596)/'Problem 1 and 2'!E596</f>
        <v>1.7040843927508823E-2</v>
      </c>
      <c r="F594" s="5">
        <f>('Problem 1 and 2'!F595-'Problem 1 and 2'!F596)/'Problem 1 and 2'!F596</f>
        <v>2.6623376623376452E-2</v>
      </c>
      <c r="G594" s="5">
        <f>('Problem 1 and 2'!G595-'Problem 1 and 2'!G596)/'Problem 1 and 2'!G596</f>
        <v>4.8569527611443661E-2</v>
      </c>
      <c r="H594" s="5">
        <f>('Problem 1 and 2'!H595-'Problem 1 and 2'!H596)/'Problem 1 and 2'!H596</f>
        <v>8.9394555058919835E-3</v>
      </c>
      <c r="I594" s="5">
        <f>('Problem 1 and 2'!I595-'Problem 1 and 2'!I596)/'Problem 1 and 2'!I596</f>
        <v>1.2066365007541435E-2</v>
      </c>
      <c r="J594" s="5">
        <f>('Problem 1 and 2'!J595-'Problem 1 and 2'!J596)/'Problem 1 and 2'!J596</f>
        <v>1.3412017167381975E-2</v>
      </c>
      <c r="K594" s="5">
        <f>('Problem 1 and 2'!K595-'Problem 1 and 2'!K596)/'Problem 1 and 2'!K596</f>
        <v>8.7378640776701062E-3</v>
      </c>
      <c r="L594" s="5">
        <f>('Problem 1 and 2'!L595-'Problem 1 and 2'!L596)/'Problem 1 and 2'!L596</f>
        <v>8.1266930610543985E-3</v>
      </c>
      <c r="M594" s="5">
        <f>('Problem 1 and 2'!M595-'Problem 1 and 2'!M596)/'Problem 1 and 2'!M596</f>
        <v>1.8137254901960723E-2</v>
      </c>
      <c r="N594" s="5">
        <f>('Problem 1 and 2'!N595-'Problem 1 and 2'!N596)/'Problem 1 and 2'!N596</f>
        <v>1.5966386554621896E-2</v>
      </c>
      <c r="O594" s="5">
        <f>('Problem 1 and 2'!O595-'Problem 1 and 2'!O596)/'Problem 1 and 2'!O596</f>
        <v>2.2939068100358343E-2</v>
      </c>
      <c r="P594" s="5">
        <f>('Problem 1 and 2'!P595-'Problem 1 and 2'!P596)/'Problem 1 and 2'!P596</f>
        <v>4.100652376514443E-2</v>
      </c>
      <c r="Q594" s="5">
        <f>('Problem 1 and 2'!Q595-'Problem 1 and 2'!Q596)/'Problem 1 and 2'!Q596</f>
        <v>3.6748329621380846E-2</v>
      </c>
      <c r="S594">
        <f t="shared" si="288"/>
        <v>0.2002039835601149</v>
      </c>
      <c r="T594">
        <f t="shared" si="289"/>
        <v>1.1104406447708923</v>
      </c>
      <c r="U594">
        <f t="shared" si="290"/>
        <v>0.72037700827525342</v>
      </c>
      <c r="V594">
        <f t="shared" si="291"/>
        <v>0.3782505613741084</v>
      </c>
      <c r="W594">
        <f t="shared" si="292"/>
        <v>0.28885961679846073</v>
      </c>
      <c r="X594">
        <f t="shared" si="293"/>
        <v>13.512925170068035</v>
      </c>
      <c r="Y594">
        <f t="shared" si="294"/>
        <v>0.20567049808429122</v>
      </c>
      <c r="Z594">
        <f t="shared" si="295"/>
        <v>0.48992612955644937</v>
      </c>
      <c r="AA594">
        <f t="shared" si="296"/>
        <v>0.19443297775336912</v>
      </c>
      <c r="AB594">
        <f t="shared" si="297"/>
        <v>0.1170605982195564</v>
      </c>
      <c r="AC594">
        <f t="shared" si="298"/>
        <v>0.43129884869622576</v>
      </c>
      <c r="AD594">
        <f t="shared" si="299"/>
        <v>0.15383338529345375</v>
      </c>
      <c r="AE594">
        <f t="shared" si="300"/>
        <v>0.29865358243035695</v>
      </c>
      <c r="AF594">
        <f t="shared" si="301"/>
        <v>0.53476403329985334</v>
      </c>
      <c r="AG594">
        <f t="shared" si="302"/>
        <v>0.34776319843382425</v>
      </c>
      <c r="AH594">
        <f t="shared" si="303"/>
        <v>18.984460236614247</v>
      </c>
      <c r="AJ594">
        <f t="shared" si="304"/>
        <v>1.0545676888616138E-2</v>
      </c>
      <c r="AK594">
        <f t="shared" si="305"/>
        <v>5.849208410093476E-2</v>
      </c>
      <c r="AL594">
        <f t="shared" si="306"/>
        <v>3.7945614428684327E-2</v>
      </c>
      <c r="AM594">
        <f t="shared" si="307"/>
        <v>1.9924219949356163E-2</v>
      </c>
      <c r="AN594">
        <f t="shared" si="308"/>
        <v>1.5215582281415284E-2</v>
      </c>
      <c r="AO594">
        <f t="shared" si="309"/>
        <v>0.71178874730430453</v>
      </c>
      <c r="AP594">
        <f t="shared" si="310"/>
        <v>1.0833623685946375E-2</v>
      </c>
      <c r="AQ594">
        <f t="shared" si="311"/>
        <v>2.5806692602803463E-2</v>
      </c>
      <c r="AR594">
        <f t="shared" si="312"/>
        <v>1.0241691116315087E-2</v>
      </c>
      <c r="AS594">
        <f t="shared" si="313"/>
        <v>6.1661272830811535E-3</v>
      </c>
      <c r="AT594">
        <f t="shared" si="314"/>
        <v>2.2718520480471932E-2</v>
      </c>
      <c r="AU594">
        <f t="shared" si="315"/>
        <v>8.1031213622162444E-3</v>
      </c>
      <c r="AV594">
        <f t="shared" si="316"/>
        <v>1.5731476097190313E-2</v>
      </c>
      <c r="AW594">
        <f t="shared" si="317"/>
        <v>2.8168513965358067E-2</v>
      </c>
      <c r="AX594">
        <f t="shared" si="318"/>
        <v>1.8318308453306099E-2</v>
      </c>
      <c r="AY594">
        <f t="shared" si="319"/>
        <v>0.99999999999999989</v>
      </c>
      <c r="BA594" cm="1">
        <f t="array" ref="BA594">SUM(AJ594:AX594*C594:Q594)</f>
        <v>1.2166093078725772E-2</v>
      </c>
    </row>
    <row r="595" spans="2:53" x14ac:dyDescent="0.3">
      <c r="B595" s="1">
        <f>'Problem 1 and 2'!B596</f>
        <v>40424</v>
      </c>
      <c r="C595" s="5">
        <f>('Problem 1 and 2'!C596-'Problem 1 and 2'!C597)/'Problem 1 and 2'!C597</f>
        <v>3.8135593220339027E-2</v>
      </c>
      <c r="D595" s="5">
        <f>('Problem 1 and 2'!D596-'Problem 1 and 2'!D597)/'Problem 1 and 2'!D597</f>
        <v>3.7004405286343724E-2</v>
      </c>
      <c r="E595" s="5">
        <f>('Problem 1 and 2'!E596-'Problem 1 and 2'!E597)/'Problem 1 and 2'!E597</f>
        <v>0</v>
      </c>
      <c r="F595" s="5">
        <f>('Problem 1 and 2'!F596-'Problem 1 and 2'!F597)/'Problem 1 and 2'!F597</f>
        <v>4.4067796610169664E-2</v>
      </c>
      <c r="G595" s="5">
        <f>('Problem 1 and 2'!G596-'Problem 1 and 2'!G597)/'Problem 1 and 2'!G597</f>
        <v>2.5238744884038315E-2</v>
      </c>
      <c r="H595" s="5">
        <f>('Problem 1 and 2'!H596-'Problem 1 and 2'!H597)/'Problem 1 and 2'!H597</f>
        <v>2.8416213957375605E-2</v>
      </c>
      <c r="I595" s="5">
        <f>('Problem 1 and 2'!I596-'Problem 1 and 2'!I597)/'Problem 1 and 2'!I597</f>
        <v>2.6315789473684258E-2</v>
      </c>
      <c r="J595" s="5">
        <f>('Problem 1 and 2'!J596-'Problem 1 and 2'!J597)/'Problem 1 and 2'!J597</f>
        <v>5.0140845070422567E-2</v>
      </c>
      <c r="K595" s="5">
        <f>('Problem 1 and 2'!K596-'Problem 1 and 2'!K597)/'Problem 1 and 2'!K597</f>
        <v>2.5896414342629424E-2</v>
      </c>
      <c r="L595" s="5">
        <f>('Problem 1 and 2'!L596-'Problem 1 and 2'!L597)/'Problem 1 and 2'!L597</f>
        <v>2.4551665243381694E-2</v>
      </c>
      <c r="M595" s="5">
        <f>('Problem 1 and 2'!M596-'Problem 1 and 2'!M597)/'Problem 1 and 2'!M597</f>
        <v>3.7639877924720344E-2</v>
      </c>
      <c r="N595" s="5">
        <f>('Problem 1 and 2'!N596-'Problem 1 and 2'!N597)/'Problem 1 and 2'!N597</f>
        <v>3.3883579496090409E-2</v>
      </c>
      <c r="O595" s="5">
        <f>('Problem 1 and 2'!O596-'Problem 1 and 2'!O597)/'Problem 1 and 2'!O597</f>
        <v>3.9493293591654335E-2</v>
      </c>
      <c r="P595" s="5">
        <f>('Problem 1 and 2'!P596-'Problem 1 and 2'!P597)/'Problem 1 and 2'!P597</f>
        <v>3.4715525554484018E-2</v>
      </c>
      <c r="Q595" s="5">
        <f>('Problem 1 and 2'!Q596-'Problem 1 and 2'!Q597)/'Problem 1 and 2'!Q597</f>
        <v>4.297328687572597E-2</v>
      </c>
      <c r="S595">
        <f t="shared" si="288"/>
        <v>0.19939014622856971</v>
      </c>
      <c r="T595">
        <f t="shared" si="289"/>
        <v>1.1010856267020559</v>
      </c>
      <c r="U595">
        <f t="shared" si="290"/>
        <v>0.70830686159404566</v>
      </c>
      <c r="V595">
        <f t="shared" si="291"/>
        <v>0.36844140703107336</v>
      </c>
      <c r="W595">
        <f t="shared" si="292"/>
        <v>0.2754796980000549</v>
      </c>
      <c r="X595">
        <f t="shared" si="293"/>
        <v>13.393197278911572</v>
      </c>
      <c r="Y595">
        <f t="shared" si="294"/>
        <v>0.20321839080459775</v>
      </c>
      <c r="Z595">
        <f t="shared" si="295"/>
        <v>0.48344219454379123</v>
      </c>
      <c r="AA595">
        <f t="shared" si="296"/>
        <v>0.19274876524154971</v>
      </c>
      <c r="AB595">
        <f t="shared" si="297"/>
        <v>0.11611695139637271</v>
      </c>
      <c r="AC595">
        <f t="shared" si="298"/>
        <v>0.42361562414073212</v>
      </c>
      <c r="AD595">
        <f t="shared" si="299"/>
        <v>0.15141582175286183</v>
      </c>
      <c r="AE595">
        <f t="shared" si="300"/>
        <v>0.29195637525602525</v>
      </c>
      <c r="AF595">
        <f t="shared" si="301"/>
        <v>0.51369902214032459</v>
      </c>
      <c r="AG595">
        <f t="shared" si="302"/>
        <v>0.33543646852156195</v>
      </c>
      <c r="AH595">
        <f t="shared" si="303"/>
        <v>18.75755063226519</v>
      </c>
      <c r="AJ595">
        <f t="shared" si="304"/>
        <v>1.0629860483254953E-2</v>
      </c>
      <c r="AK595">
        <f t="shared" si="305"/>
        <v>5.8700927871044063E-2</v>
      </c>
      <c r="AL595">
        <f t="shared" si="306"/>
        <v>3.7761159518112916E-2</v>
      </c>
      <c r="AM595">
        <f t="shared" si="307"/>
        <v>1.9642298413808403E-2</v>
      </c>
      <c r="AN595">
        <f t="shared" si="308"/>
        <v>1.4686336366657461E-2</v>
      </c>
      <c r="AO595">
        <f t="shared" si="309"/>
        <v>0.71401632022646389</v>
      </c>
      <c r="AP595">
        <f t="shared" si="310"/>
        <v>1.0833951339842754E-2</v>
      </c>
      <c r="AQ595">
        <f t="shared" si="311"/>
        <v>2.5773204829430869E-2</v>
      </c>
      <c r="AR595">
        <f t="shared" si="312"/>
        <v>1.0275796079153278E-2</v>
      </c>
      <c r="AS595">
        <f t="shared" si="313"/>
        <v>6.1904111934869537E-3</v>
      </c>
      <c r="AT595">
        <f t="shared" si="314"/>
        <v>2.2583738807137405E-2</v>
      </c>
      <c r="AU595">
        <f t="shared" si="315"/>
        <v>8.0722597913401792E-3</v>
      </c>
      <c r="AV595">
        <f t="shared" si="316"/>
        <v>1.5564738753994138E-2</v>
      </c>
      <c r="AW595">
        <f t="shared" si="317"/>
        <v>2.7386252726232921E-2</v>
      </c>
      <c r="AX595">
        <f t="shared" si="318"/>
        <v>1.7882743600039754E-2</v>
      </c>
      <c r="AY595">
        <f t="shared" si="319"/>
        <v>0.99999999999999989</v>
      </c>
      <c r="BA595" cm="1">
        <f t="array" ref="BA595">SUM(AJ595:AX595*C595:Q595)</f>
        <v>2.9556429875801968E-2</v>
      </c>
    </row>
    <row r="596" spans="2:53" x14ac:dyDescent="0.3">
      <c r="B596" s="1">
        <f>'Problem 1 and 2'!B597</f>
        <v>40417</v>
      </c>
      <c r="C596" s="5">
        <f>('Problem 1 and 2'!C597-'Problem 1 and 2'!C598)/'Problem 1 and 2'!C598</f>
        <v>-3.5186488388458835E-3</v>
      </c>
      <c r="D596" s="5">
        <f>('Problem 1 and 2'!D597-'Problem 1 and 2'!D598)/'Problem 1 and 2'!D598</f>
        <v>1.7652250661960313E-3</v>
      </c>
      <c r="E596" s="5">
        <f>('Problem 1 and 2'!E597-'Problem 1 and 2'!E598)/'Problem 1 and 2'!E598</f>
        <v>-1.2817089452603502E-2</v>
      </c>
      <c r="F596" s="5">
        <f>('Problem 1 and 2'!F597-'Problem 1 and 2'!F598)/'Problem 1 and 2'!F598</f>
        <v>-2.4470899470899494E-2</v>
      </c>
      <c r="G596" s="5">
        <f>('Problem 1 and 2'!G597-'Problem 1 and 2'!G598)/'Problem 1 and 2'!G598</f>
        <v>-3.9318479685452164E-2</v>
      </c>
      <c r="H596" s="5">
        <f>('Problem 1 and 2'!H597-'Problem 1 and 2'!H598)/'Problem 1 and 2'!H598</f>
        <v>1.4843087362171331E-2</v>
      </c>
      <c r="I596" s="5">
        <f>('Problem 1 and 2'!I597-'Problem 1 and 2'!I598)/'Problem 1 and 2'!I598</f>
        <v>-1.2232415902140846E-2</v>
      </c>
      <c r="J596" s="5">
        <f>('Problem 1 and 2'!J597-'Problem 1 and 2'!J598)/'Problem 1 and 2'!J598</f>
        <v>-2.8089887640449437E-3</v>
      </c>
      <c r="K596" s="5">
        <f>('Problem 1 and 2'!K597-'Problem 1 and 2'!K598)/'Problem 1 and 2'!K598</f>
        <v>-5.9405940594060768E-3</v>
      </c>
      <c r="L596" s="5">
        <f>('Problem 1 and 2'!L597-'Problem 1 and 2'!L598)/'Problem 1 and 2'!L598</f>
        <v>8.6132644272180377E-3</v>
      </c>
      <c r="M596" s="5">
        <f>('Problem 1 and 2'!M597-'Problem 1 and 2'!M598)/'Problem 1 and 2'!M598</f>
        <v>1.0796915167094932E-2</v>
      </c>
      <c r="N596" s="5">
        <f>('Problem 1 and 2'!N597-'Problem 1 and 2'!N598)/'Problem 1 and 2'!N598</f>
        <v>-1.7079419299743808E-2</v>
      </c>
      <c r="O596" s="5">
        <f>('Problem 1 and 2'!O597-'Problem 1 and 2'!O598)/'Problem 1 and 2'!O598</f>
        <v>1.5897047691143033E-2</v>
      </c>
      <c r="P596" s="5">
        <f>('Problem 1 and 2'!P597-'Problem 1 and 2'!P598)/'Problem 1 and 2'!P598</f>
        <v>-2.8846153846153787E-3</v>
      </c>
      <c r="Q596" s="5">
        <f>('Problem 1 and 2'!Q597-'Problem 1 and 2'!Q598)/'Problem 1 and 2'!Q598</f>
        <v>1.0563380281690078E-2</v>
      </c>
      <c r="S596">
        <f t="shared" si="288"/>
        <v>0.19206561024466304</v>
      </c>
      <c r="T596">
        <f t="shared" si="289"/>
        <v>1.0617945508129425</v>
      </c>
      <c r="U596">
        <f t="shared" si="290"/>
        <v>0.70830686159404566</v>
      </c>
      <c r="V596">
        <f t="shared" si="291"/>
        <v>0.35289030868235916</v>
      </c>
      <c r="W596">
        <f t="shared" si="292"/>
        <v>0.26869809532141081</v>
      </c>
      <c r="X596">
        <f t="shared" si="293"/>
        <v>13.023129251700688</v>
      </c>
      <c r="Y596">
        <f t="shared" si="294"/>
        <v>0.19800766283524907</v>
      </c>
      <c r="Z596">
        <f t="shared" si="295"/>
        <v>0.46035938589872821</v>
      </c>
      <c r="AA596">
        <f t="shared" si="296"/>
        <v>0.18788326242962711</v>
      </c>
      <c r="AB596">
        <f t="shared" si="297"/>
        <v>0.11333440307160028</v>
      </c>
      <c r="AC596">
        <f t="shared" si="298"/>
        <v>0.40824917502974467</v>
      </c>
      <c r="AD596">
        <f t="shared" si="299"/>
        <v>0.14645345448533106</v>
      </c>
      <c r="AE596">
        <f t="shared" si="300"/>
        <v>0.28086412587353826</v>
      </c>
      <c r="AF596">
        <f t="shared" si="301"/>
        <v>0.4964640130098012</v>
      </c>
      <c r="AG596">
        <f t="shared" si="302"/>
        <v>0.32161558952902541</v>
      </c>
      <c r="AH596">
        <f t="shared" si="303"/>
        <v>18.220115750518755</v>
      </c>
      <c r="AJ596">
        <f t="shared" si="304"/>
        <v>1.054140450447987E-2</v>
      </c>
      <c r="AK596">
        <f t="shared" si="305"/>
        <v>5.8275949799205397E-2</v>
      </c>
      <c r="AL596">
        <f t="shared" si="306"/>
        <v>3.887499241457229E-2</v>
      </c>
      <c r="AM596">
        <f t="shared" si="307"/>
        <v>1.9368170516277417E-2</v>
      </c>
      <c r="AN596">
        <f t="shared" si="308"/>
        <v>1.474733195993887E-2</v>
      </c>
      <c r="AO596">
        <f t="shared" si="309"/>
        <v>0.71476654868835832</v>
      </c>
      <c r="AP596">
        <f t="shared" si="310"/>
        <v>1.086753045625473E-2</v>
      </c>
      <c r="AQ596">
        <f t="shared" si="311"/>
        <v>2.5266545624751099E-2</v>
      </c>
      <c r="AR596">
        <f t="shared" si="312"/>
        <v>1.0311858881811867E-2</v>
      </c>
      <c r="AS596">
        <f t="shared" si="313"/>
        <v>6.2202899599237442E-3</v>
      </c>
      <c r="AT596">
        <f t="shared" si="314"/>
        <v>2.2406508313105596E-2</v>
      </c>
      <c r="AU596">
        <f t="shared" si="315"/>
        <v>8.0380090055773273E-3</v>
      </c>
      <c r="AV596">
        <f t="shared" si="316"/>
        <v>1.5415057166447563E-2</v>
      </c>
      <c r="AW596">
        <f t="shared" si="317"/>
        <v>2.7248126181397398E-2</v>
      </c>
      <c r="AX596">
        <f t="shared" si="318"/>
        <v>1.7651676527898487E-2</v>
      </c>
      <c r="AY596">
        <f t="shared" si="319"/>
        <v>0.99999999999999989</v>
      </c>
      <c r="BA596" cm="1">
        <f t="array" ref="BA596">SUM(AJ596:AX596*C596:Q596)</f>
        <v>9.3690179009133859E-3</v>
      </c>
    </row>
    <row r="597" spans="2:53" x14ac:dyDescent="0.3">
      <c r="B597" s="1">
        <f>'Problem 1 and 2'!B598</f>
        <v>40410</v>
      </c>
      <c r="C597" s="5">
        <f>('Problem 1 and 2'!C598-'Problem 1 and 2'!C599)/'Problem 1 and 2'!C599</f>
        <v>3.5310734463276836E-3</v>
      </c>
      <c r="D597" s="5">
        <f>('Problem 1 and 2'!D598-'Problem 1 and 2'!D599)/'Problem 1 and 2'!D599</f>
        <v>-3.5744680851063942E-2</v>
      </c>
      <c r="E597" s="5">
        <f>('Problem 1 and 2'!E598-'Problem 1 and 2'!E599)/'Problem 1 and 2'!E599</f>
        <v>-2.0146520146520117E-2</v>
      </c>
      <c r="F597" s="5">
        <f>('Problem 1 and 2'!F598-'Problem 1 and 2'!F599)/'Problem 1 and 2'!F599</f>
        <v>-7.8740157480315393E-3</v>
      </c>
      <c r="G597" s="5">
        <f>('Problem 1 and 2'!G598-'Problem 1 and 2'!G599)/'Problem 1 and 2'!G599</f>
        <v>-1.421188630490967E-2</v>
      </c>
      <c r="H597" s="5">
        <f>('Problem 1 and 2'!H598-'Problem 1 and 2'!H599)/'Problem 1 and 2'!H599</f>
        <v>3.3757124068391132E-2</v>
      </c>
      <c r="I597" s="5">
        <f>('Problem 1 and 2'!I598-'Problem 1 and 2'!I599)/'Problem 1 and 2'!I599</f>
        <v>-1.5801354401805825E-2</v>
      </c>
      <c r="J597" s="5">
        <f>('Problem 1 and 2'!J598-'Problem 1 and 2'!J599)/'Problem 1 and 2'!J599</f>
        <v>-2.0363236103467193E-2</v>
      </c>
      <c r="K597" s="5">
        <f>('Problem 1 and 2'!K598-'Problem 1 and 2'!K599)/'Problem 1 and 2'!K599</f>
        <v>-3.1639501438159127E-2</v>
      </c>
      <c r="L597" s="5">
        <f>('Problem 1 and 2'!L598-'Problem 1 and 2'!L599)/'Problem 1 and 2'!L599</f>
        <v>-3.8907284768211974E-2</v>
      </c>
      <c r="M597" s="5">
        <f>('Problem 1 and 2'!M598-'Problem 1 and 2'!M599)/'Problem 1 and 2'!M599</f>
        <v>-4.9364613880742758E-2</v>
      </c>
      <c r="N597" s="5">
        <f>('Problem 1 and 2'!N598-'Problem 1 and 2'!N599)/'Problem 1 and 2'!N599</f>
        <v>-3.1430934656741204E-2</v>
      </c>
      <c r="O597" s="5">
        <f>('Problem 1 and 2'!O598-'Problem 1 and 2'!O599)/'Problem 1 and 2'!O599</f>
        <v>-1.3442867811799935E-2</v>
      </c>
      <c r="P597" s="5">
        <f>('Problem 1 and 2'!P598-'Problem 1 and 2'!P599)/'Problem 1 and 2'!P599</f>
        <v>0</v>
      </c>
      <c r="Q597" s="5">
        <f>('Problem 1 and 2'!Q598-'Problem 1 and 2'!Q599)/'Problem 1 and 2'!Q599</f>
        <v>-4.6728971962615778E-3</v>
      </c>
      <c r="S597">
        <f t="shared" si="288"/>
        <v>0.1927438080209507</v>
      </c>
      <c r="T597">
        <f t="shared" si="289"/>
        <v>1.059923547199175</v>
      </c>
      <c r="U597">
        <f t="shared" si="290"/>
        <v>0.7175031638273468</v>
      </c>
      <c r="V597">
        <f t="shared" si="291"/>
        <v>0.36174247235778106</v>
      </c>
      <c r="W597">
        <f t="shared" si="292"/>
        <v>0.27969528885434713</v>
      </c>
      <c r="X597">
        <f t="shared" si="293"/>
        <v>12.832653061224496</v>
      </c>
      <c r="Y597">
        <f t="shared" si="294"/>
        <v>0.20045977011494259</v>
      </c>
      <c r="Z597">
        <f t="shared" si="295"/>
        <v>0.46165617290125982</v>
      </c>
      <c r="AA597">
        <f t="shared" si="296"/>
        <v>0.18900607077084003</v>
      </c>
      <c r="AB597">
        <f t="shared" si="297"/>
        <v>0.11236656017602724</v>
      </c>
      <c r="AC597">
        <f t="shared" si="298"/>
        <v>0.40388842595770774</v>
      </c>
      <c r="AD597">
        <f t="shared" si="299"/>
        <v>0.14899825821226992</v>
      </c>
      <c r="AE597">
        <f t="shared" si="300"/>
        <v>0.27646908366538303</v>
      </c>
      <c r="AF597">
        <f t="shared" si="301"/>
        <v>0.49790026377067814</v>
      </c>
      <c r="AG597">
        <f t="shared" si="302"/>
        <v>0.31825375409840845</v>
      </c>
      <c r="AH597">
        <f t="shared" si="303"/>
        <v>18.053259701151614</v>
      </c>
      <c r="AJ597">
        <f t="shared" si="304"/>
        <v>1.0676399232691236E-2</v>
      </c>
      <c r="AK597">
        <f t="shared" si="305"/>
        <v>5.8710923386958352E-2</v>
      </c>
      <c r="AL597">
        <f t="shared" si="306"/>
        <v>3.9743690375294245E-2</v>
      </c>
      <c r="AM597">
        <f t="shared" si="307"/>
        <v>2.0037515570371239E-2</v>
      </c>
      <c r="AN597">
        <f t="shared" si="308"/>
        <v>1.5492785983492246E-2</v>
      </c>
      <c r="AO597">
        <f t="shared" si="309"/>
        <v>0.71082193873308674</v>
      </c>
      <c r="AP597">
        <f t="shared" si="310"/>
        <v>1.1103799171634102E-2</v>
      </c>
      <c r="AQ597">
        <f t="shared" si="311"/>
        <v>2.5571901171499288E-2</v>
      </c>
      <c r="AR597">
        <f t="shared" si="312"/>
        <v>1.0469359766579072E-2</v>
      </c>
      <c r="AS597">
        <f t="shared" si="313"/>
        <v>6.2241701518789654E-3</v>
      </c>
      <c r="AT597">
        <f t="shared" si="314"/>
        <v>2.2372049848257806E-2</v>
      </c>
      <c r="AU597">
        <f t="shared" si="315"/>
        <v>8.2532606675328191E-3</v>
      </c>
      <c r="AV597">
        <f t="shared" si="316"/>
        <v>1.5314081126731209E-2</v>
      </c>
      <c r="AW597">
        <f t="shared" si="317"/>
        <v>2.7579521483254196E-2</v>
      </c>
      <c r="AX597">
        <f t="shared" si="318"/>
        <v>1.7628603330738499E-2</v>
      </c>
      <c r="AY597">
        <f t="shared" si="319"/>
        <v>0.99999999999999978</v>
      </c>
      <c r="BA597" cm="1">
        <f t="array" ref="BA597">SUM(AJ597:AX597*C597:Q597)</f>
        <v>1.7834116092729068E-2</v>
      </c>
    </row>
    <row r="598" spans="2:53" x14ac:dyDescent="0.3">
      <c r="B598" s="1">
        <f>'Problem 1 and 2'!B599</f>
        <v>40403</v>
      </c>
      <c r="C598" s="5">
        <f>('Problem 1 and 2'!C599-'Problem 1 and 2'!C600)/'Problem 1 and 2'!C600</f>
        <v>-2.8806584362140033E-2</v>
      </c>
      <c r="D598" s="5">
        <f>('Problem 1 and 2'!D599-'Problem 1 and 2'!D600)/'Problem 1 and 2'!D600</f>
        <v>-2.0833333333333471E-2</v>
      </c>
      <c r="E598" s="5">
        <f>('Problem 1 and 2'!E599-'Problem 1 and 2'!E600)/'Problem 1 and 2'!E600</f>
        <v>3.6896364622897353E-2</v>
      </c>
      <c r="F598" s="5">
        <f>('Problem 1 and 2'!F599-'Problem 1 and 2'!F600)/'Problem 1 and 2'!F600</f>
        <v>-6.2153846153846198E-2</v>
      </c>
      <c r="G598" s="5">
        <f>('Problem 1 and 2'!G599-'Problem 1 and 2'!G600)/'Problem 1 and 2'!G600</f>
        <v>-1.2125079770261503E-2</v>
      </c>
      <c r="H598" s="5">
        <f>('Problem 1 and 2'!H599-'Problem 1 and 2'!H600)/'Problem 1 and 2'!H600</f>
        <v>-1.6386373436826265E-2</v>
      </c>
      <c r="I598" s="5">
        <f>('Problem 1 and 2'!I599-'Problem 1 and 2'!I600)/'Problem 1 and 2'!I600</f>
        <v>-3.6956521739130395E-2</v>
      </c>
      <c r="J598" s="5">
        <f>('Problem 1 and 2'!J599-'Problem 1 and 2'!J600)/'Problem 1 and 2'!J600</f>
        <v>-4.8691099476439847E-2</v>
      </c>
      <c r="K598" s="5">
        <f>('Problem 1 and 2'!K599-'Problem 1 and 2'!K600)/'Problem 1 and 2'!K600</f>
        <v>-2.8680688336518846E-3</v>
      </c>
      <c r="L598" s="5">
        <f>('Problem 1 and 2'!L599-'Problem 1 and 2'!L600)/'Problem 1 and 2'!L600</f>
        <v>-6.1747572815533974E-2</v>
      </c>
      <c r="M598" s="5">
        <f>('Problem 1 and 2'!M599-'Problem 1 and 2'!M600)/'Problem 1 and 2'!M600</f>
        <v>-3.7629350893697101E-2</v>
      </c>
      <c r="N598" s="5">
        <f>('Problem 1 and 2'!N599-'Problem 1 and 2'!N600)/'Problem 1 and 2'!N600</f>
        <v>-4.1237113402061765E-2</v>
      </c>
      <c r="O598" s="5">
        <f>('Problem 1 and 2'!O599-'Problem 1 and 2'!O600)/'Problem 1 and 2'!O600</f>
        <v>-5.1699716713880906E-2</v>
      </c>
      <c r="P598" s="5">
        <f>('Problem 1 and 2'!P599-'Problem 1 and 2'!P600)/'Problem 1 and 2'!P600</f>
        <v>-6.2218214607754771E-2</v>
      </c>
      <c r="Q598" s="5">
        <f>('Problem 1 and 2'!Q599-'Problem 1 and 2'!Q600)/'Problem 1 and 2'!Q600</f>
        <v>-5.7268722466960374E-2</v>
      </c>
      <c r="S598">
        <f t="shared" si="288"/>
        <v>0.19206561024466307</v>
      </c>
      <c r="T598">
        <f t="shared" si="289"/>
        <v>1.0992146230882884</v>
      </c>
      <c r="U598">
        <f t="shared" si="290"/>
        <v>0.73225556532660063</v>
      </c>
      <c r="V598">
        <f t="shared" si="291"/>
        <v>0.36461344436062065</v>
      </c>
      <c r="W598">
        <f t="shared" si="292"/>
        <v>0.28372759314975715</v>
      </c>
      <c r="X598">
        <f t="shared" si="293"/>
        <v>12.413605442176875</v>
      </c>
      <c r="Y598">
        <f t="shared" si="294"/>
        <v>0.2036781609195403</v>
      </c>
      <c r="Z598">
        <f t="shared" si="295"/>
        <v>0.47125239671999386</v>
      </c>
      <c r="AA598">
        <f t="shared" si="296"/>
        <v>0.19518151664751102</v>
      </c>
      <c r="AB598">
        <f t="shared" si="297"/>
        <v>0.11691542178522042</v>
      </c>
      <c r="AC598">
        <f t="shared" si="298"/>
        <v>0.42486155244702822</v>
      </c>
      <c r="AD598">
        <f t="shared" si="299"/>
        <v>0.15383338529345375</v>
      </c>
      <c r="AE598">
        <f t="shared" si="300"/>
        <v>0.28023626270094465</v>
      </c>
      <c r="AF598">
        <f t="shared" si="301"/>
        <v>0.49790026377067814</v>
      </c>
      <c r="AG598">
        <f t="shared" si="302"/>
        <v>0.31974790317868262</v>
      </c>
      <c r="AH598">
        <f t="shared" si="303"/>
        <v>17.749089141809858</v>
      </c>
      <c r="AJ598">
        <f t="shared" si="304"/>
        <v>1.0821153058059311E-2</v>
      </c>
      <c r="AK598">
        <f t="shared" si="305"/>
        <v>6.1930762435519697E-2</v>
      </c>
      <c r="AL598">
        <f t="shared" si="306"/>
        <v>4.1255951754825278E-2</v>
      </c>
      <c r="AM598">
        <f t="shared" si="307"/>
        <v>2.0542656665222054E-2</v>
      </c>
      <c r="AN598">
        <f t="shared" si="308"/>
        <v>1.5985473445023542E-2</v>
      </c>
      <c r="AO598">
        <f t="shared" si="309"/>
        <v>0.69939394314806347</v>
      </c>
      <c r="AP598">
        <f t="shared" si="310"/>
        <v>1.1475414839162357E-2</v>
      </c>
      <c r="AQ598">
        <f t="shared" si="311"/>
        <v>2.6550793280422993E-2</v>
      </c>
      <c r="AR598">
        <f t="shared" si="312"/>
        <v>1.0996706089426319E-2</v>
      </c>
      <c r="AS598">
        <f t="shared" si="313"/>
        <v>6.5871223503979016E-3</v>
      </c>
      <c r="AT598">
        <f t="shared" si="314"/>
        <v>2.393709046433385E-2</v>
      </c>
      <c r="AU598">
        <f t="shared" si="315"/>
        <v>8.6671143552422038E-3</v>
      </c>
      <c r="AV598">
        <f t="shared" si="316"/>
        <v>1.5788768677758143E-2</v>
      </c>
      <c r="AW598">
        <f t="shared" si="317"/>
        <v>2.8052158608963283E-2</v>
      </c>
      <c r="AX598">
        <f t="shared" si="318"/>
        <v>1.8014890827579573E-2</v>
      </c>
      <c r="AY598">
        <f t="shared" si="319"/>
        <v>1</v>
      </c>
      <c r="BA598" cm="1">
        <f t="array" ref="BA598">SUM(AJ598:AX598*C598:Q598)</f>
        <v>-2.0017531322847382E-2</v>
      </c>
    </row>
    <row r="599" spans="2:53" x14ac:dyDescent="0.3">
      <c r="B599" s="1">
        <f>'Problem 1 and 2'!B600</f>
        <v>40396</v>
      </c>
      <c r="C599" s="5">
        <f>('Problem 1 and 2'!C600-'Problem 1 and 2'!C601)/'Problem 1 and 2'!C601</f>
        <v>2.0618556701031709E-3</v>
      </c>
      <c r="D599" s="5">
        <f>('Problem 1 and 2'!D600-'Problem 1 and 2'!D601)/'Problem 1 and 2'!D601</f>
        <v>1.6088060965283708E-2</v>
      </c>
      <c r="E599" s="5">
        <f>('Problem 1 and 2'!E600-'Problem 1 and 2'!E601)/'Problem 1 and 2'!E601</f>
        <v>8.1455335324466841E-4</v>
      </c>
      <c r="F599" s="5">
        <f>('Problem 1 and 2'!F600-'Problem 1 and 2'!F601)/'Problem 1 and 2'!F601</f>
        <v>9.3167701863353675E-3</v>
      </c>
      <c r="G599" s="5">
        <f>('Problem 1 and 2'!G600-'Problem 1 and 2'!G601)/'Problem 1 and 2'!G601</f>
        <v>-1.6938519447929842E-2</v>
      </c>
      <c r="H599" s="5">
        <f>('Problem 1 and 2'!H600-'Problem 1 and 2'!H601)/'Problem 1 and 2'!H601</f>
        <v>1.9788918205804747E-2</v>
      </c>
      <c r="I599" s="5">
        <f>('Problem 1 and 2'!I600-'Problem 1 and 2'!I601)/'Problem 1 and 2'!I601</f>
        <v>1.3960323291697324E-2</v>
      </c>
      <c r="J599" s="5">
        <f>('Problem 1 and 2'!J600-'Problem 1 and 2'!J601)/'Problem 1 and 2'!J601</f>
        <v>2.4128686327077747E-2</v>
      </c>
      <c r="K599" s="5">
        <f>('Problem 1 and 2'!K600-'Problem 1 and 2'!K601)/'Problem 1 and 2'!K601</f>
        <v>3.8387715930901733E-3</v>
      </c>
      <c r="L599" s="5">
        <f>('Problem 1 and 2'!L600-'Problem 1 and 2'!L601)/'Problem 1 and 2'!L601</f>
        <v>3.6425840209297691E-2</v>
      </c>
      <c r="M599" s="5">
        <f>('Problem 1 and 2'!M600-'Problem 1 and 2'!M601)/'Problem 1 and 2'!M601</f>
        <v>2.6061776061776211E-2</v>
      </c>
      <c r="N599" s="5">
        <f>('Problem 1 and 2'!N600-'Problem 1 and 2'!N601)/'Problem 1 and 2'!N601</f>
        <v>3.276003276003276E-2</v>
      </c>
      <c r="O599" s="5">
        <f>('Problem 1 and 2'!O600-'Problem 1 and 2'!O601)/'Problem 1 and 2'!O601</f>
        <v>2.3930384336475582E-2</v>
      </c>
      <c r="P599" s="5">
        <f>('Problem 1 and 2'!P600-'Problem 1 and 2'!P601)/'Problem 1 and 2'!P601</f>
        <v>6.1244019138756163E-2</v>
      </c>
      <c r="Q599" s="5">
        <f>('Problem 1 and 2'!Q600-'Problem 1 and 2'!Q601)/'Problem 1 and 2'!Q601</f>
        <v>9.4496942745968676E-3</v>
      </c>
      <c r="S599">
        <f t="shared" si="288"/>
        <v>0.19776247156547935</v>
      </c>
      <c r="T599">
        <f t="shared" si="289"/>
        <v>1.12260216826038</v>
      </c>
      <c r="U599">
        <f t="shared" si="290"/>
        <v>0.706199375665581</v>
      </c>
      <c r="V599">
        <f t="shared" si="291"/>
        <v>0.38877745871785341</v>
      </c>
      <c r="W599">
        <f t="shared" si="292"/>
        <v>0.28721003776852028</v>
      </c>
      <c r="X599">
        <f t="shared" si="293"/>
        <v>12.620408163265312</v>
      </c>
      <c r="Y599">
        <f t="shared" si="294"/>
        <v>0.2114942528735633</v>
      </c>
      <c r="Z599">
        <f t="shared" si="295"/>
        <v>0.49537263496708217</v>
      </c>
      <c r="AA599">
        <f t="shared" si="296"/>
        <v>0.19574292081811745</v>
      </c>
      <c r="AB599">
        <f t="shared" si="297"/>
        <v>0.1246097728050259</v>
      </c>
      <c r="AC599">
        <f t="shared" si="298"/>
        <v>0.44147392986431183</v>
      </c>
      <c r="AD599">
        <f t="shared" si="299"/>
        <v>0.16044987498349475</v>
      </c>
      <c r="AE599">
        <f t="shared" si="300"/>
        <v>0.29551426656738894</v>
      </c>
      <c r="AF599">
        <f t="shared" si="301"/>
        <v>0.53093403127084815</v>
      </c>
      <c r="AG599">
        <f t="shared" si="302"/>
        <v>0.33917184122224747</v>
      </c>
      <c r="AH599">
        <f t="shared" si="303"/>
        <v>18.117723200615206</v>
      </c>
      <c r="AJ599">
        <f t="shared" si="304"/>
        <v>1.0915415219433539E-2</v>
      </c>
      <c r="AK599">
        <f t="shared" si="305"/>
        <v>6.1961547586854668E-2</v>
      </c>
      <c r="AL599">
        <f t="shared" si="306"/>
        <v>3.8978373156821455E-2</v>
      </c>
      <c r="AM599">
        <f t="shared" si="307"/>
        <v>2.1458405916293725E-2</v>
      </c>
      <c r="AN599">
        <f t="shared" si="308"/>
        <v>1.585243546268373E-2</v>
      </c>
      <c r="AO599">
        <f t="shared" si="309"/>
        <v>0.69657804258963252</v>
      </c>
      <c r="AP599">
        <f t="shared" si="310"/>
        <v>1.1673335028453344E-2</v>
      </c>
      <c r="AQ599">
        <f t="shared" si="311"/>
        <v>2.7341881177998198E-2</v>
      </c>
      <c r="AR599">
        <f t="shared" si="312"/>
        <v>1.0803946977811804E-2</v>
      </c>
      <c r="AS599">
        <f t="shared" si="313"/>
        <v>6.8777832305548549E-3</v>
      </c>
      <c r="AT599">
        <f t="shared" si="314"/>
        <v>2.4366965152073917E-2</v>
      </c>
      <c r="AU599">
        <f t="shared" si="315"/>
        <v>8.8559623748996515E-3</v>
      </c>
      <c r="AV599">
        <f t="shared" si="316"/>
        <v>1.6310783827261168E-2</v>
      </c>
      <c r="AW599">
        <f t="shared" si="317"/>
        <v>2.9304677270531418E-2</v>
      </c>
      <c r="AX599">
        <f t="shared" si="318"/>
        <v>1.872044502869602E-2</v>
      </c>
      <c r="AY599">
        <f t="shared" si="319"/>
        <v>1</v>
      </c>
      <c r="BA599" cm="1">
        <f t="array" ref="BA599">SUM(AJ599:AX599*C599:Q599)</f>
        <v>1.9168849442654668E-2</v>
      </c>
    </row>
    <row r="600" spans="2:53" x14ac:dyDescent="0.3">
      <c r="B600" s="1">
        <f>'Problem 1 and 2'!B601</f>
        <v>40389</v>
      </c>
      <c r="C600" s="5">
        <f>('Problem 1 and 2'!C601-'Problem 1 and 2'!C602)/'Problem 1 and 2'!C602</f>
        <v>6.8775790921591685E-4</v>
      </c>
      <c r="D600" s="5">
        <f>('Problem 1 and 2'!D601-'Problem 1 and 2'!D602)/'Problem 1 and 2'!D602</f>
        <v>-4.7580645161290229E-2</v>
      </c>
      <c r="E600" s="5">
        <f>('Problem 1 and 2'!E601-'Problem 1 and 2'!E602)/'Problem 1 and 2'!E602</f>
        <v>3.0786453960257486E-2</v>
      </c>
      <c r="F600" s="5">
        <f>('Problem 1 and 2'!F601-'Problem 1 and 2'!F602)/'Problem 1 and 2'!F602</f>
        <v>-2.7190332326283994E-2</v>
      </c>
      <c r="G600" s="5">
        <f>('Problem 1 and 2'!G601-'Problem 1 and 2'!G602)/'Problem 1 and 2'!G602</f>
        <v>-3.4524530587522646E-2</v>
      </c>
      <c r="H600" s="5">
        <f>('Problem 1 and 2'!H601-'Problem 1 and 2'!H602)/'Problem 1 and 2'!H602</f>
        <v>-1.1734028683181177E-2</v>
      </c>
      <c r="I600" s="5">
        <f>('Problem 1 and 2'!I601-'Problem 1 and 2'!I602)/'Problem 1 and 2'!I602</f>
        <v>-3.6603221083455345E-3</v>
      </c>
      <c r="J600" s="5">
        <f>('Problem 1 and 2'!J601-'Problem 1 and 2'!J602)/'Problem 1 and 2'!J602</f>
        <v>-5.7128412537917145E-2</v>
      </c>
      <c r="K600" s="5">
        <f>('Problem 1 and 2'!K601-'Problem 1 and 2'!K602)/'Problem 1 and 2'!K602</f>
        <v>3.8535645472061275E-3</v>
      </c>
      <c r="L600" s="5">
        <f>('Problem 1 and 2'!L601-'Problem 1 and 2'!L602)/'Problem 1 and 2'!L602</f>
        <v>3.7586134892461834E-2</v>
      </c>
      <c r="M600" s="5">
        <f>('Problem 1 and 2'!M601-'Problem 1 and 2'!M602)/'Problem 1 and 2'!M602</f>
        <v>3.5999999999999789E-2</v>
      </c>
      <c r="N600" s="5">
        <f>('Problem 1 and 2'!N601-'Problem 1 and 2'!N602)/'Problem 1 and 2'!N602</f>
        <v>-2.2417934347478071E-2</v>
      </c>
      <c r="O600" s="5">
        <f>('Problem 1 and 2'!O601-'Problem 1 and 2'!O602)/'Problem 1 and 2'!O602</f>
        <v>-3.5664335664335627E-2</v>
      </c>
      <c r="P600" s="5">
        <f>('Problem 1 and 2'!P601-'Problem 1 and 2'!P602)/'Problem 1 and 2'!P602</f>
        <v>-4.6532846715328383E-2</v>
      </c>
      <c r="Q600" s="5">
        <f>('Problem 1 and 2'!Q601-'Problem 1 and 2'!Q602)/'Problem 1 and 2'!Q602</f>
        <v>-1.640240568616726E-2</v>
      </c>
      <c r="S600">
        <f t="shared" si="288"/>
        <v>0.19735555289970677</v>
      </c>
      <c r="T600">
        <f t="shared" si="289"/>
        <v>1.1048276339295904</v>
      </c>
      <c r="U600">
        <f t="shared" si="290"/>
        <v>0.7056246067759997</v>
      </c>
      <c r="V600">
        <f t="shared" si="291"/>
        <v>0.38518874371430395</v>
      </c>
      <c r="W600">
        <f t="shared" si="292"/>
        <v>0.29215877485834163</v>
      </c>
      <c r="X600">
        <f t="shared" si="293"/>
        <v>12.375510204081639</v>
      </c>
      <c r="Y600">
        <f t="shared" si="294"/>
        <v>0.20858237547892727</v>
      </c>
      <c r="Z600">
        <f t="shared" si="295"/>
        <v>0.48370155194429748</v>
      </c>
      <c r="AA600">
        <f t="shared" si="296"/>
        <v>0.19499438192397553</v>
      </c>
      <c r="AB600">
        <f t="shared" si="297"/>
        <v>0.12023028370255801</v>
      </c>
      <c r="AC600">
        <f t="shared" si="298"/>
        <v>0.43026057510764532</v>
      </c>
      <c r="AD600">
        <f t="shared" si="299"/>
        <v>0.15536026752961704</v>
      </c>
      <c r="AE600">
        <f t="shared" si="300"/>
        <v>0.28860777166885937</v>
      </c>
      <c r="AF600">
        <f t="shared" si="301"/>
        <v>0.50029401503880633</v>
      </c>
      <c r="AG600">
        <f t="shared" si="302"/>
        <v>0.33599677442666476</v>
      </c>
      <c r="AH600">
        <f t="shared" si="303"/>
        <v>17.778693513080938</v>
      </c>
      <c r="AJ600">
        <f t="shared" si="304"/>
        <v>1.1100678053451987E-2</v>
      </c>
      <c r="AK600">
        <f t="shared" si="305"/>
        <v>6.21433533975203E-2</v>
      </c>
      <c r="AL600">
        <f t="shared" si="306"/>
        <v>3.9689339728862863E-2</v>
      </c>
      <c r="AM600">
        <f t="shared" si="307"/>
        <v>2.1665750828703784E-2</v>
      </c>
      <c r="AN600">
        <f t="shared" si="308"/>
        <v>1.6433084615772326E-2</v>
      </c>
      <c r="AO600">
        <f t="shared" si="309"/>
        <v>0.69608659348203361</v>
      </c>
      <c r="AP600">
        <f t="shared" si="310"/>
        <v>1.173215429612191E-2</v>
      </c>
      <c r="AQ600">
        <f t="shared" si="311"/>
        <v>2.7206810871024178E-2</v>
      </c>
      <c r="AR600">
        <f t="shared" si="312"/>
        <v>1.0967869027074769E-2</v>
      </c>
      <c r="AS600">
        <f t="shared" si="313"/>
        <v>6.7626051157300615E-3</v>
      </c>
      <c r="AT600">
        <f t="shared" si="314"/>
        <v>2.4200910758210365E-2</v>
      </c>
      <c r="AU600">
        <f t="shared" si="315"/>
        <v>8.7385649240934605E-3</v>
      </c>
      <c r="AV600">
        <f t="shared" si="316"/>
        <v>1.6233350974665935E-2</v>
      </c>
      <c r="AW600">
        <f t="shared" si="317"/>
        <v>2.8140088846838357E-2</v>
      </c>
      <c r="AX600">
        <f t="shared" si="318"/>
        <v>1.8898845079895782E-2</v>
      </c>
      <c r="AY600">
        <f t="shared" si="319"/>
        <v>0.99999999999999978</v>
      </c>
      <c r="BA600" cm="1">
        <f t="array" ref="BA600">SUM(AJ600:AX600*C600:Q600)</f>
        <v>-1.3875460019358727E-2</v>
      </c>
    </row>
    <row r="601" spans="2:53" x14ac:dyDescent="0.3">
      <c r="B601" s="1">
        <f>'Problem 1 and 2'!B602</f>
        <v>40382</v>
      </c>
      <c r="C601" s="5">
        <f>('Problem 1 and 2'!C602-'Problem 1 and 2'!C603)/'Problem 1 and 2'!C603</f>
        <v>7.8635014836795206E-2</v>
      </c>
      <c r="D601" s="5">
        <f>('Problem 1 and 2'!D602-'Problem 1 and 2'!D603)/'Problem 1 and 2'!D603</f>
        <v>6.7125645438898401E-2</v>
      </c>
      <c r="E601" s="5">
        <f>('Problem 1 and 2'!E602-'Problem 1 and 2'!E603)/'Problem 1 and 2'!E603</f>
        <v>-1.2710693561757297E-2</v>
      </c>
      <c r="F601" s="5">
        <f>('Problem 1 and 2'!F602-'Problem 1 and 2'!F603)/'Problem 1 and 2'!F603</f>
        <v>-8.9820359281436776E-3</v>
      </c>
      <c r="G601" s="5">
        <f>('Problem 1 and 2'!G602-'Problem 1 and 2'!G603)/'Problem 1 and 2'!G603</f>
        <v>-2.0178041543026739E-2</v>
      </c>
      <c r="H601" s="5">
        <f>('Problem 1 and 2'!H602-'Problem 1 and 2'!H603)/'Problem 1 and 2'!H603</f>
        <v>2.2666666666666641E-2</v>
      </c>
      <c r="I601" s="5">
        <f>('Problem 1 and 2'!I602-'Problem 1 and 2'!I603)/'Problem 1 and 2'!I603</f>
        <v>3.328290468986389E-2</v>
      </c>
      <c r="J601" s="5">
        <f>('Problem 1 and 2'!J602-'Problem 1 and 2'!J603)/'Problem 1 and 2'!J603</f>
        <v>4.1600842548709875E-2</v>
      </c>
      <c r="K601" s="5">
        <f>('Problem 1 and 2'!K602-'Problem 1 and 2'!K603)/'Problem 1 and 2'!K603</f>
        <v>0.1185344827586208</v>
      </c>
      <c r="L601" s="5">
        <f>('Problem 1 and 2'!L602-'Problem 1 and 2'!L603)/'Problem 1 and 2'!L603</f>
        <v>3.0557348827200383E-2</v>
      </c>
      <c r="M601" s="5">
        <f>('Problem 1 and 2'!M602-'Problem 1 and 2'!M603)/'Problem 1 and 2'!M603</f>
        <v>-3.4877927254609018E-3</v>
      </c>
      <c r="N601" s="5">
        <f>('Problem 1 and 2'!N602-'Problem 1 and 2'!N603)/'Problem 1 and 2'!N603</f>
        <v>6.388415672913117E-2</v>
      </c>
      <c r="O601" s="5">
        <f>('Problem 1 and 2'!O602-'Problem 1 and 2'!O603)/'Problem 1 and 2'!O603</f>
        <v>3.6983321247280598E-2</v>
      </c>
      <c r="P601" s="5">
        <f>('Problem 1 and 2'!P602-'Problem 1 and 2'!P603)/'Problem 1 and 2'!P603</f>
        <v>-1.7040358744394701E-2</v>
      </c>
      <c r="Q601" s="5">
        <f>('Problem 1 and 2'!Q602-'Problem 1 and 2'!Q603)/'Problem 1 and 2'!Q603</f>
        <v>2.1787709497206625E-2</v>
      </c>
      <c r="S601">
        <f t="shared" si="288"/>
        <v>0.19721991334444924</v>
      </c>
      <c r="T601">
        <f t="shared" si="289"/>
        <v>1.1600222405357257</v>
      </c>
      <c r="U601">
        <f t="shared" si="290"/>
        <v>0.68454974749135122</v>
      </c>
      <c r="V601">
        <f t="shared" si="291"/>
        <v>0.39595488872495221</v>
      </c>
      <c r="W601">
        <f t="shared" si="292"/>
        <v>0.30260610871463112</v>
      </c>
      <c r="X601">
        <f t="shared" si="293"/>
        <v>12.522448979591843</v>
      </c>
      <c r="Y601">
        <f t="shared" si="294"/>
        <v>0.20934865900383148</v>
      </c>
      <c r="Z601">
        <f t="shared" si="295"/>
        <v>0.51300893820151228</v>
      </c>
      <c r="AA601">
        <f t="shared" si="296"/>
        <v>0.19424584302983358</v>
      </c>
      <c r="AB601">
        <f t="shared" si="297"/>
        <v>0.11587499067247944</v>
      </c>
      <c r="AC601">
        <f t="shared" si="298"/>
        <v>0.41530943543209015</v>
      </c>
      <c r="AD601">
        <f t="shared" si="299"/>
        <v>0.15892299274733146</v>
      </c>
      <c r="AE601">
        <f t="shared" si="300"/>
        <v>0.29928144560295061</v>
      </c>
      <c r="AF601">
        <f t="shared" si="301"/>
        <v>0.5247102779737145</v>
      </c>
      <c r="AG601">
        <f t="shared" si="302"/>
        <v>0.34159983347769307</v>
      </c>
      <c r="AH601">
        <f t="shared" si="303"/>
        <v>18.035104294544393</v>
      </c>
      <c r="AJ601">
        <f t="shared" si="304"/>
        <v>1.0935335339541571E-2</v>
      </c>
      <c r="AK601">
        <f t="shared" si="305"/>
        <v>6.4320240215446467E-2</v>
      </c>
      <c r="AL601">
        <f t="shared" si="306"/>
        <v>3.7956517262748908E-2</v>
      </c>
      <c r="AM601">
        <f t="shared" si="307"/>
        <v>2.1954676959906924E-2</v>
      </c>
      <c r="AN601">
        <f t="shared" si="308"/>
        <v>1.677872796145511E-2</v>
      </c>
      <c r="AO601">
        <f t="shared" si="309"/>
        <v>0.69433748622013103</v>
      </c>
      <c r="AP601">
        <f t="shared" si="310"/>
        <v>1.1607842992466604E-2</v>
      </c>
      <c r="AQ601">
        <f t="shared" si="311"/>
        <v>2.8445021987297137E-2</v>
      </c>
      <c r="AR601">
        <f t="shared" si="312"/>
        <v>1.0770430814120262E-2</v>
      </c>
      <c r="AS601">
        <f t="shared" si="313"/>
        <v>6.4249692588432411E-3</v>
      </c>
      <c r="AT601">
        <f t="shared" si="314"/>
        <v>2.3027836637336273E-2</v>
      </c>
      <c r="AU601">
        <f t="shared" si="315"/>
        <v>8.8118699039298354E-3</v>
      </c>
      <c r="AV601">
        <f t="shared" si="316"/>
        <v>1.6594383970015801E-2</v>
      </c>
      <c r="AW601">
        <f t="shared" si="317"/>
        <v>2.9093831086545976E-2</v>
      </c>
      <c r="AX601">
        <f t="shared" si="318"/>
        <v>1.8940829390214659E-2</v>
      </c>
      <c r="AY601">
        <f t="shared" si="319"/>
        <v>0.99999999999999978</v>
      </c>
      <c r="BA601" cm="1">
        <f t="array" ref="BA601">SUM(AJ601:AX601*C601:Q601)</f>
        <v>2.3953464068601601E-2</v>
      </c>
    </row>
    <row r="602" spans="2:53" x14ac:dyDescent="0.3">
      <c r="B602" s="1">
        <f>'Problem 1 and 2'!B603</f>
        <v>40375</v>
      </c>
      <c r="C602" s="5">
        <f>('Problem 1 and 2'!C603-'Problem 1 and 2'!C604)/'Problem 1 and 2'!C604</f>
        <v>-9.4709763264760067E-3</v>
      </c>
      <c r="D602" s="5">
        <f>('Problem 1 and 2'!D603-'Problem 1 and 2'!D604)/'Problem 1 and 2'!D604</f>
        <v>-1.1904761904761998E-2</v>
      </c>
      <c r="E602" s="5">
        <f>('Problem 1 and 2'!E603-'Problem 1 and 2'!E604)/'Problem 1 and 2'!E604</f>
        <v>-8.2214305289120305E-3</v>
      </c>
      <c r="F602" s="5">
        <f>('Problem 1 and 2'!F603-'Problem 1 and 2'!F604)/'Problem 1 and 2'!F604</f>
        <v>-3.0197444831591157E-2</v>
      </c>
      <c r="G602" s="5">
        <f>('Problem 1 and 2'!G603-'Problem 1 and 2'!G604)/'Problem 1 and 2'!G604</f>
        <v>2.3072252580449374E-2</v>
      </c>
      <c r="H602" s="5">
        <f>('Problem 1 and 2'!H603-'Problem 1 and 2'!H604)/'Problem 1 and 2'!H604</f>
        <v>3.1636863823934006E-2</v>
      </c>
      <c r="I602" s="5">
        <f>('Problem 1 and 2'!I603-'Problem 1 and 2'!I604)/'Problem 1 and 2'!I604</f>
        <v>2.8793774319066059E-2</v>
      </c>
      <c r="J602" s="5">
        <f>('Problem 1 and 2'!J603-'Problem 1 and 2'!J604)/'Problem 1 and 2'!J604</f>
        <v>-1.6571724495080212E-2</v>
      </c>
      <c r="K602" s="5">
        <f>('Problem 1 and 2'!K603-'Problem 1 and 2'!K604)/'Problem 1 and 2'!K604</f>
        <v>1.0893246187363726E-2</v>
      </c>
      <c r="L602" s="5">
        <f>('Problem 1 and 2'!L603-'Problem 1 and 2'!L604)/'Problem 1 and 2'!L604</f>
        <v>1.1757021554539499E-2</v>
      </c>
      <c r="M602" s="5">
        <f>('Problem 1 and 2'!M603-'Problem 1 and 2'!M604)/'Problem 1 and 2'!M604</f>
        <v>1.0065425264217474E-2</v>
      </c>
      <c r="N602" s="5">
        <f>('Problem 1 and 2'!N603-'Problem 1 and 2'!N604)/'Problem 1 and 2'!N604</f>
        <v>2.2648083623693454E-2</v>
      </c>
      <c r="O602" s="5">
        <f>('Problem 1 and 2'!O603-'Problem 1 and 2'!O604)/'Problem 1 and 2'!O604</f>
        <v>-4.1029207232267072E-2</v>
      </c>
      <c r="P602" s="5">
        <f>('Problem 1 and 2'!P603-'Problem 1 and 2'!P604)/'Problem 1 and 2'!P604</f>
        <v>7.2267389340558786E-3</v>
      </c>
      <c r="Q602" s="5">
        <f>('Problem 1 and 2'!Q603-'Problem 1 and 2'!Q604)/'Problem 1 and 2'!Q604</f>
        <v>-1.540154015401538E-2</v>
      </c>
      <c r="S602">
        <f t="shared" si="288"/>
        <v>0.18284212048715104</v>
      </c>
      <c r="T602">
        <f t="shared" si="289"/>
        <v>1.087053099598801</v>
      </c>
      <c r="U602">
        <f t="shared" si="290"/>
        <v>0.69336287046493139</v>
      </c>
      <c r="V602">
        <f t="shared" si="291"/>
        <v>0.39954360372850162</v>
      </c>
      <c r="W602">
        <f t="shared" si="292"/>
        <v>0.30883785171662836</v>
      </c>
      <c r="X602">
        <f t="shared" si="293"/>
        <v>12.24489795918368</v>
      </c>
      <c r="Y602">
        <f t="shared" si="294"/>
        <v>0.20260536398467438</v>
      </c>
      <c r="Z602">
        <f t="shared" si="295"/>
        <v>0.49251970356151259</v>
      </c>
      <c r="AA602">
        <f t="shared" si="296"/>
        <v>0.17366102344093021</v>
      </c>
      <c r="AB602">
        <f t="shared" si="297"/>
        <v>0.11243914839319523</v>
      </c>
      <c r="AC602">
        <f t="shared" si="298"/>
        <v>0.41676301845610242</v>
      </c>
      <c r="AD602">
        <f t="shared" si="299"/>
        <v>0.14937997877131073</v>
      </c>
      <c r="AE602">
        <f t="shared" si="300"/>
        <v>0.28860777166885937</v>
      </c>
      <c r="AF602">
        <f t="shared" si="301"/>
        <v>0.53380653279260193</v>
      </c>
      <c r="AG602">
        <f t="shared" si="302"/>
        <v>0.33431585671135633</v>
      </c>
      <c r="AH602">
        <f t="shared" si="303"/>
        <v>17.620635902960238</v>
      </c>
      <c r="AJ602">
        <f t="shared" si="304"/>
        <v>1.0376590350887045E-2</v>
      </c>
      <c r="AK602">
        <f t="shared" si="305"/>
        <v>6.1692047073975229E-2</v>
      </c>
      <c r="AL602">
        <f t="shared" si="306"/>
        <v>3.9349480591018143E-2</v>
      </c>
      <c r="AM602">
        <f t="shared" si="307"/>
        <v>2.267475509560804E-2</v>
      </c>
      <c r="AN602">
        <f t="shared" si="308"/>
        <v>1.7527054836014407E-2</v>
      </c>
      <c r="AO602">
        <f t="shared" si="309"/>
        <v>0.69491805100669246</v>
      </c>
      <c r="AP602">
        <f t="shared" si="310"/>
        <v>1.1498186847538063E-2</v>
      </c>
      <c r="AQ602">
        <f t="shared" si="311"/>
        <v>2.7951301319311075E-2</v>
      </c>
      <c r="AR602">
        <f t="shared" si="312"/>
        <v>9.8555480288742264E-3</v>
      </c>
      <c r="AS602">
        <f t="shared" si="313"/>
        <v>6.3811061650905368E-3</v>
      </c>
      <c r="AT602">
        <f t="shared" si="314"/>
        <v>2.3651985135569761E-2</v>
      </c>
      <c r="AU602">
        <f t="shared" si="315"/>
        <v>8.4775589027530577E-3</v>
      </c>
      <c r="AV602">
        <f t="shared" si="316"/>
        <v>1.63789645991365E-2</v>
      </c>
      <c r="AW602">
        <f t="shared" si="317"/>
        <v>3.0294396622934778E-2</v>
      </c>
      <c r="AX602">
        <f t="shared" si="318"/>
        <v>1.8972973424596543E-2</v>
      </c>
      <c r="AY602">
        <f t="shared" si="319"/>
        <v>1</v>
      </c>
      <c r="BA602" cm="1">
        <f t="array" ref="BA602">SUM(AJ602:AX602*C602:Q602)</f>
        <v>2.028350727272326E-2</v>
      </c>
    </row>
    <row r="603" spans="2:53" x14ac:dyDescent="0.3">
      <c r="B603" s="1">
        <f>'Problem 1 and 2'!B604</f>
        <v>40368</v>
      </c>
      <c r="C603" s="5">
        <f>('Problem 1 and 2'!C604-'Problem 1 and 2'!C605)/'Problem 1 and 2'!C605</f>
        <v>4.9586776859504279E-2</v>
      </c>
      <c r="D603" s="5">
        <f>('Problem 1 and 2'!D604-'Problem 1 and 2'!D605)/'Problem 1 and 2'!D605</f>
        <v>4.8128342245989233E-2</v>
      </c>
      <c r="E603" s="5">
        <f>('Problem 1 and 2'!E604-'Problem 1 and 2'!E605)/'Problem 1 and 2'!E605</f>
        <v>2.0984890878567433E-2</v>
      </c>
      <c r="F603" s="5">
        <f>('Problem 1 and 2'!F604-'Problem 1 and 2'!F605)/'Problem 1 and 2'!F605</f>
        <v>1.3537374926427264E-2</v>
      </c>
      <c r="G603" s="5">
        <f>('Problem 1 and 2'!G604-'Problem 1 and 2'!G605)/'Problem 1 and 2'!G605</f>
        <v>-3.0266343825665863E-3</v>
      </c>
      <c r="H603" s="5">
        <f>('Problem 1 and 2'!H604-'Problem 1 and 2'!H605)/'Problem 1 and 2'!H605</f>
        <v>3.413940256045514E-2</v>
      </c>
      <c r="I603" s="5">
        <f>('Problem 1 and 2'!I604-'Problem 1 and 2'!I605)/'Problem 1 and 2'!I605</f>
        <v>2.717825739408478E-2</v>
      </c>
      <c r="J603" s="5">
        <f>('Problem 1 and 2'!J604-'Problem 1 and 2'!J605)/'Problem 1 and 2'!J605</f>
        <v>3.3725910064239736E-2</v>
      </c>
      <c r="K603" s="5">
        <f>('Problem 1 and 2'!K604-'Problem 1 and 2'!K605)/'Problem 1 and 2'!K605</f>
        <v>1.548672566371688E-2</v>
      </c>
      <c r="L603" s="5">
        <f>('Problem 1 and 2'!L604-'Problem 1 and 2'!L605)/'Problem 1 and 2'!L605</f>
        <v>0.11779021659771224</v>
      </c>
      <c r="M603" s="5">
        <f>('Problem 1 and 2'!M604-'Problem 1 and 2'!M605)/'Problem 1 and 2'!M605</f>
        <v>4.5789473684210436E-2</v>
      </c>
      <c r="N603" s="5">
        <f>('Problem 1 and 2'!N604-'Problem 1 and 2'!N605)/'Problem 1 and 2'!N605</f>
        <v>3.2374100719424412E-2</v>
      </c>
      <c r="O603" s="5">
        <f>('Problem 1 and 2'!O604-'Problem 1 and 2'!O605)/'Problem 1 and 2'!O605</f>
        <v>5.1938551572787296E-2</v>
      </c>
      <c r="P603" s="5">
        <f>('Problem 1 and 2'!P604-'Problem 1 and 2'!P605)/'Problem 1 and 2'!P605</f>
        <v>7.5801749271137059E-2</v>
      </c>
      <c r="Q603" s="5">
        <f>('Problem 1 and 2'!Q604-'Problem 1 and 2'!Q605)/'Problem 1 and 2'!Q605</f>
        <v>7.193396226415108E-2</v>
      </c>
      <c r="S603">
        <f t="shared" si="288"/>
        <v>0.18459037152596888</v>
      </c>
      <c r="T603">
        <f t="shared" si="289"/>
        <v>1.1001501248951722</v>
      </c>
      <c r="U603">
        <f t="shared" si="290"/>
        <v>0.69911055936074451</v>
      </c>
      <c r="V603">
        <f t="shared" si="291"/>
        <v>0.41198448240747293</v>
      </c>
      <c r="W603">
        <f t="shared" si="292"/>
        <v>0.301872962479102</v>
      </c>
      <c r="X603">
        <f t="shared" si="293"/>
        <v>11.869387755102048</v>
      </c>
      <c r="Y603">
        <f t="shared" si="294"/>
        <v>0.1969348659003832</v>
      </c>
      <c r="Z603">
        <f t="shared" si="295"/>
        <v>0.50081914037771502</v>
      </c>
      <c r="AA603">
        <f t="shared" si="296"/>
        <v>0.17178967620557539</v>
      </c>
      <c r="AB603">
        <f t="shared" si="297"/>
        <v>0.11113256048417165</v>
      </c>
      <c r="AC603">
        <f t="shared" si="298"/>
        <v>0.41260992410178154</v>
      </c>
      <c r="AD603">
        <f t="shared" si="299"/>
        <v>0.14607173392629019</v>
      </c>
      <c r="AE603">
        <f t="shared" si="300"/>
        <v>0.30095574739653358</v>
      </c>
      <c r="AF603">
        <f t="shared" si="301"/>
        <v>0.52997653076359674</v>
      </c>
      <c r="AG603">
        <f t="shared" si="302"/>
        <v>0.33954537849231609</v>
      </c>
      <c r="AH603">
        <f t="shared" si="303"/>
        <v>17.276931813418873</v>
      </c>
      <c r="AJ603">
        <f t="shared" si="304"/>
        <v>1.068421022432923E-2</v>
      </c>
      <c r="AK603">
        <f t="shared" si="305"/>
        <v>6.3677401565056427E-2</v>
      </c>
      <c r="AL603">
        <f t="shared" si="306"/>
        <v>4.0464971842844817E-2</v>
      </c>
      <c r="AM603">
        <f t="shared" si="307"/>
        <v>2.38459285975469E-2</v>
      </c>
      <c r="AN603">
        <f t="shared" si="308"/>
        <v>1.7472602527992809E-2</v>
      </c>
      <c r="AO603">
        <f t="shared" si="309"/>
        <v>0.68700784857431552</v>
      </c>
      <c r="AP603">
        <f t="shared" si="310"/>
        <v>1.1398717551656092E-2</v>
      </c>
      <c r="AQ603">
        <f t="shared" si="311"/>
        <v>2.8987736120410702E-2</v>
      </c>
      <c r="AR603">
        <f t="shared" si="312"/>
        <v>9.9432976908635801E-3</v>
      </c>
      <c r="AS603">
        <f t="shared" si="313"/>
        <v>6.4324245580373108E-3</v>
      </c>
      <c r="AT603">
        <f t="shared" si="314"/>
        <v>2.3882129567780679E-2</v>
      </c>
      <c r="AU603">
        <f t="shared" si="315"/>
        <v>8.4547265396299875E-3</v>
      </c>
      <c r="AV603">
        <f t="shared" si="316"/>
        <v>1.7419513525126221E-2</v>
      </c>
      <c r="AW603">
        <f t="shared" si="317"/>
        <v>3.0675384755062103E-2</v>
      </c>
      <c r="AX603">
        <f t="shared" si="318"/>
        <v>1.9653106359347527E-2</v>
      </c>
      <c r="AY603">
        <f t="shared" si="319"/>
        <v>1</v>
      </c>
      <c r="BA603" cm="1">
        <f t="array" ref="BA603">SUM(AJ603:AX603*C603:Q603)</f>
        <v>3.6377685058853138E-2</v>
      </c>
    </row>
    <row r="604" spans="2:53" x14ac:dyDescent="0.3">
      <c r="B604" s="1">
        <f>'Problem 1 and 2'!B605</f>
        <v>40361</v>
      </c>
      <c r="C604" s="5">
        <f>('Problem 1 and 2'!C605-'Problem 1 and 2'!C606)/'Problem 1 and 2'!C606</f>
        <v>-6.069160197600567E-2</v>
      </c>
      <c r="D604" s="5">
        <f>('Problem 1 and 2'!D605-'Problem 1 and 2'!D606)/'Problem 1 and 2'!D606</f>
        <v>-6.1087866108786595E-2</v>
      </c>
      <c r="E604" s="5">
        <f>('Problem 1 and 2'!E605-'Problem 1 and 2'!E606)/'Problem 1 and 2'!E606</f>
        <v>2.3189235614085216E-2</v>
      </c>
      <c r="F604" s="5">
        <f>('Problem 1 and 2'!F605-'Problem 1 and 2'!F606)/'Problem 1 and 2'!F606</f>
        <v>-8.1621621621621621E-2</v>
      </c>
      <c r="G604" s="5">
        <f>('Problem 1 and 2'!G605-'Problem 1 and 2'!G606)/'Problem 1 and 2'!G606</f>
        <v>-2.3063276167947993E-2</v>
      </c>
      <c r="H604" s="5">
        <f>('Problem 1 and 2'!H605-'Problem 1 and 2'!H606)/'Problem 1 and 2'!H606</f>
        <v>-4.3103448275862065E-2</v>
      </c>
      <c r="I604" s="5">
        <f>('Problem 1 and 2'!I605-'Problem 1 and 2'!I606)/'Problem 1 and 2'!I606</f>
        <v>-4.8669201520912593E-2</v>
      </c>
      <c r="J604" s="5">
        <f>('Problem 1 and 2'!J605-'Problem 1 and 2'!J606)/'Problem 1 and 2'!J606</f>
        <v>-6.7864271457085804E-2</v>
      </c>
      <c r="K604" s="5">
        <f>('Problem 1 and 2'!K605-'Problem 1 and 2'!K606)/'Problem 1 and 2'!K606</f>
        <v>-4.338624338624348E-2</v>
      </c>
      <c r="L604" s="5">
        <f>('Problem 1 and 2'!L605-'Problem 1 and 2'!L606)/'Problem 1 and 2'!L606</f>
        <v>-4.751970329160865E-2</v>
      </c>
      <c r="M604" s="5">
        <f>('Problem 1 and 2'!M605-'Problem 1 and 2'!M606)/'Problem 1 and 2'!M606</f>
        <v>-2.4139702105803709E-2</v>
      </c>
      <c r="N604" s="5">
        <f>('Problem 1 and 2'!N605-'Problem 1 and 2'!N606)/'Problem 1 and 2'!N606</f>
        <v>-4.794520547945201E-2</v>
      </c>
      <c r="O604" s="5">
        <f>('Problem 1 and 2'!O605-'Problem 1 and 2'!O606)/'Problem 1 and 2'!O606</f>
        <v>-4.8050139275766061E-2</v>
      </c>
      <c r="P604" s="5">
        <f>('Problem 1 and 2'!P605-'Problem 1 and 2'!P606)/'Problem 1 and 2'!P606</f>
        <v>-8.3704363312555596E-2</v>
      </c>
      <c r="Q604" s="5">
        <f>('Problem 1 and 2'!Q605-'Problem 1 and 2'!Q606)/'Problem 1 and 2'!Q606</f>
        <v>-6.4017660044150146E-2</v>
      </c>
      <c r="S604">
        <f t="shared" si="288"/>
        <v>0.1758695665719861</v>
      </c>
      <c r="T604">
        <f t="shared" si="289"/>
        <v>1.0496330273234551</v>
      </c>
      <c r="U604">
        <f t="shared" si="290"/>
        <v>0.68474133712121155</v>
      </c>
      <c r="V604">
        <f t="shared" si="291"/>
        <v>0.40648178606869712</v>
      </c>
      <c r="W604">
        <f t="shared" si="292"/>
        <v>0.30278939527351334</v>
      </c>
      <c r="X604">
        <f t="shared" si="293"/>
        <v>11.477551020408171</v>
      </c>
      <c r="Y604">
        <f t="shared" si="294"/>
        <v>0.19172413793103452</v>
      </c>
      <c r="Z604">
        <f t="shared" si="295"/>
        <v>0.48447962414581658</v>
      </c>
      <c r="AA604">
        <f t="shared" si="296"/>
        <v>0.1691697900760786</v>
      </c>
      <c r="AB604">
        <f t="shared" si="297"/>
        <v>9.942166144773816E-2</v>
      </c>
      <c r="AC604">
        <f t="shared" si="298"/>
        <v>0.39454396366048566</v>
      </c>
      <c r="AD604">
        <f t="shared" si="299"/>
        <v>0.14149108721780027</v>
      </c>
      <c r="AE604">
        <f t="shared" si="300"/>
        <v>0.28609631897848492</v>
      </c>
      <c r="AF604">
        <f t="shared" si="301"/>
        <v>0.49263401098079584</v>
      </c>
      <c r="AG604">
        <f t="shared" si="302"/>
        <v>0.31675960501813422</v>
      </c>
      <c r="AH604">
        <f t="shared" si="303"/>
        <v>16.673386332223405</v>
      </c>
      <c r="AJ604">
        <f t="shared" si="304"/>
        <v>1.0547921284118281E-2</v>
      </c>
      <c r="AK604">
        <f t="shared" si="305"/>
        <v>6.29526004141647E-2</v>
      </c>
      <c r="AL604">
        <f t="shared" si="306"/>
        <v>4.1067922465028189E-2</v>
      </c>
      <c r="AM604">
        <f t="shared" si="307"/>
        <v>2.4379078009073671E-2</v>
      </c>
      <c r="AN604">
        <f t="shared" si="308"/>
        <v>1.8160041951906011E-2</v>
      </c>
      <c r="AO604">
        <f t="shared" si="309"/>
        <v>0.68837552202736207</v>
      </c>
      <c r="AP604">
        <f t="shared" si="310"/>
        <v>1.1498812185530879E-2</v>
      </c>
      <c r="AQ604">
        <f t="shared" si="311"/>
        <v>2.9057062224336461E-2</v>
      </c>
      <c r="AR604">
        <f t="shared" si="312"/>
        <v>1.0146096701972102E-2</v>
      </c>
      <c r="AS604">
        <f t="shared" si="313"/>
        <v>5.9628955670266793E-3</v>
      </c>
      <c r="AT604">
        <f t="shared" si="314"/>
        <v>2.366309733362203E-2</v>
      </c>
      <c r="AU604">
        <f t="shared" si="315"/>
        <v>8.4860438304815763E-3</v>
      </c>
      <c r="AV604">
        <f t="shared" si="316"/>
        <v>1.7158861030261621E-2</v>
      </c>
      <c r="AW604">
        <f t="shared" si="317"/>
        <v>2.9546128252826421E-2</v>
      </c>
      <c r="AX604">
        <f t="shared" si="318"/>
        <v>1.8997916722289138E-2</v>
      </c>
      <c r="AY604">
        <f t="shared" si="319"/>
        <v>0.99999999999999978</v>
      </c>
      <c r="BA604" cm="1">
        <f t="array" ref="BA604">SUM(AJ604:AX604*C604:Q604)</f>
        <v>-4.4360568528025827E-2</v>
      </c>
    </row>
    <row r="605" spans="2:53" x14ac:dyDescent="0.3">
      <c r="B605" s="1">
        <f>'Problem 1 and 2'!B606</f>
        <v>40354</v>
      </c>
      <c r="C605" s="5">
        <f>('Problem 1 and 2'!C606-'Problem 1 and 2'!C607)/'Problem 1 and 2'!C607</f>
        <v>-2.1408839779005699E-2</v>
      </c>
      <c r="D605" s="5">
        <f>('Problem 1 and 2'!D606-'Problem 1 and 2'!D607)/'Problem 1 and 2'!D607</f>
        <v>-1.9688269073010509E-2</v>
      </c>
      <c r="E605" s="5">
        <f>('Problem 1 and 2'!E606-'Problem 1 and 2'!E607)/'Problem 1 and 2'!E607</f>
        <v>-7.3884626314292866E-3</v>
      </c>
      <c r="F605" s="5">
        <f>('Problem 1 and 2'!F606-'Problem 1 and 2'!F607)/'Problem 1 and 2'!F607</f>
        <v>-3.0398322851153091E-2</v>
      </c>
      <c r="G605" s="5">
        <f>('Problem 1 and 2'!G606-'Problem 1 and 2'!G607)/'Problem 1 and 2'!G607</f>
        <v>-5.7413600891861823E-2</v>
      </c>
      <c r="H605" s="5">
        <f>('Problem 1 and 2'!H606-'Problem 1 and 2'!H607)/'Problem 1 and 2'!H607</f>
        <v>-2.0879609062638776E-2</v>
      </c>
      <c r="I605" s="5">
        <f>('Problem 1 and 2'!I606-'Problem 1 and 2'!I607)/'Problem 1 and 2'!I607</f>
        <v>-2.4480712166172189E-2</v>
      </c>
      <c r="J605" s="5">
        <f>('Problem 1 and 2'!J606-'Problem 1 and 2'!J607)/'Problem 1 and 2'!J607</f>
        <v>-2.05278592375366E-2</v>
      </c>
      <c r="K605" s="5">
        <f>('Problem 1 and 2'!K606-'Problem 1 and 2'!K607)/'Problem 1 and 2'!K607</f>
        <v>-1.7160686427457182E-2</v>
      </c>
      <c r="L605" s="5">
        <f>('Problem 1 and 2'!L606-'Problem 1 and 2'!L607)/'Problem 1 and 2'!L607</f>
        <v>-4.3246839654025343E-2</v>
      </c>
      <c r="M605" s="5">
        <f>('Problem 1 and 2'!M606-'Problem 1 and 2'!M607)/'Problem 1 and 2'!M607</f>
        <v>-3.4705007436787241E-2</v>
      </c>
      <c r="N605" s="5">
        <f>('Problem 1 and 2'!N606-'Problem 1 and 2'!N607)/'Problem 1 and 2'!N607</f>
        <v>-2.9093931837073983E-2</v>
      </c>
      <c r="O605" s="5">
        <f>('Problem 1 and 2'!O606-'Problem 1 and 2'!O607)/'Problem 1 and 2'!O607</f>
        <v>-2.7100271002710029E-2</v>
      </c>
      <c r="P605" s="5">
        <f>('Problem 1 and 2'!P606-'Problem 1 and 2'!P607)/'Problem 1 and 2'!P607</f>
        <v>-2.3478260869565171E-2</v>
      </c>
      <c r="Q605" s="5">
        <f>('Problem 1 and 2'!Q606-'Problem 1 and 2'!Q607)/'Problem 1 and 2'!Q607</f>
        <v>-2.528240989779466E-2</v>
      </c>
      <c r="S605">
        <f t="shared" si="288"/>
        <v>0.18723303969384245</v>
      </c>
      <c r="T605">
        <f t="shared" si="289"/>
        <v>1.1179246592259615</v>
      </c>
      <c r="U605">
        <f t="shared" si="290"/>
        <v>0.66922257710251598</v>
      </c>
      <c r="V605">
        <f t="shared" si="291"/>
        <v>0.44260818377109457</v>
      </c>
      <c r="W605">
        <f t="shared" si="292"/>
        <v>0.30993757106992198</v>
      </c>
      <c r="X605">
        <f t="shared" si="293"/>
        <v>11.994557823129261</v>
      </c>
      <c r="Y605">
        <f t="shared" si="294"/>
        <v>0.20153256704980849</v>
      </c>
      <c r="Z605">
        <f t="shared" si="295"/>
        <v>0.5197522306146769</v>
      </c>
      <c r="AA605">
        <f t="shared" si="296"/>
        <v>0.17684231374103351</v>
      </c>
      <c r="AB605">
        <f t="shared" si="297"/>
        <v>0.10438185628754985</v>
      </c>
      <c r="AC605">
        <f t="shared" si="298"/>
        <v>0.40430373539313974</v>
      </c>
      <c r="AD605">
        <f t="shared" si="299"/>
        <v>0.14861653765322905</v>
      </c>
      <c r="AE605">
        <f t="shared" si="300"/>
        <v>0.30053717194813778</v>
      </c>
      <c r="AF605">
        <f t="shared" si="301"/>
        <v>0.53763653482160711</v>
      </c>
      <c r="AG605">
        <f t="shared" si="302"/>
        <v>0.33842476668211036</v>
      </c>
      <c r="AH605">
        <f t="shared" si="303"/>
        <v>17.453511568183892</v>
      </c>
      <c r="AJ605">
        <f t="shared" si="304"/>
        <v>1.0727528323592523E-2</v>
      </c>
      <c r="AK605">
        <f t="shared" si="305"/>
        <v>6.4051560905590652E-2</v>
      </c>
      <c r="AL605">
        <f t="shared" si="306"/>
        <v>3.8343147995641501E-2</v>
      </c>
      <c r="AM605">
        <f t="shared" si="307"/>
        <v>2.5359262635602089E-2</v>
      </c>
      <c r="AN605">
        <f t="shared" si="308"/>
        <v>1.7757891863715781E-2</v>
      </c>
      <c r="AO605">
        <f t="shared" si="309"/>
        <v>0.68722891529714913</v>
      </c>
      <c r="AP605">
        <f t="shared" si="310"/>
        <v>1.1546820607560909E-2</v>
      </c>
      <c r="AQ605">
        <f t="shared" si="311"/>
        <v>2.9779235461254473E-2</v>
      </c>
      <c r="AR605">
        <f t="shared" si="312"/>
        <v>1.0132191052223577E-2</v>
      </c>
      <c r="AS605">
        <f t="shared" si="313"/>
        <v>5.9805647637022315E-3</v>
      </c>
      <c r="AT605">
        <f t="shared" si="314"/>
        <v>2.3164606951081832E-2</v>
      </c>
      <c r="AU605">
        <f t="shared" si="315"/>
        <v>8.5149935056131054E-3</v>
      </c>
      <c r="AV605">
        <f t="shared" si="316"/>
        <v>1.7219295427975009E-2</v>
      </c>
      <c r="AW605">
        <f t="shared" si="317"/>
        <v>3.0803917751523878E-2</v>
      </c>
      <c r="AX605">
        <f t="shared" si="318"/>
        <v>1.9390067457773188E-2</v>
      </c>
      <c r="AY605">
        <f t="shared" si="319"/>
        <v>1</v>
      </c>
      <c r="BA605" cm="1">
        <f t="array" ref="BA605">SUM(AJ605:AX605*C605:Q605)</f>
        <v>-2.1971774218091399E-2</v>
      </c>
    </row>
    <row r="606" spans="2:53" x14ac:dyDescent="0.3">
      <c r="B606" s="1">
        <f>'Problem 1 and 2'!B607</f>
        <v>40347</v>
      </c>
      <c r="C606" s="5">
        <f>('Problem 1 and 2'!C607-'Problem 1 and 2'!C608)/'Problem 1 and 2'!C608</f>
        <v>3.8737446197991382E-2</v>
      </c>
      <c r="D606" s="5">
        <f>('Problem 1 and 2'!D607-'Problem 1 and 2'!D608)/'Problem 1 and 2'!D608</f>
        <v>2.6958719460825627E-2</v>
      </c>
      <c r="E606" s="5">
        <f>('Problem 1 and 2'!E607-'Problem 1 and 2'!E608)/'Problem 1 and 2'!E608</f>
        <v>-3.3984706881904428E-3</v>
      </c>
      <c r="F606" s="5">
        <f>('Problem 1 and 2'!F607-'Problem 1 and 2'!F608)/'Problem 1 and 2'!F608</f>
        <v>7.1910112359550832E-2</v>
      </c>
      <c r="G606" s="5">
        <f>('Problem 1 and 2'!G607-'Problem 1 and 2'!G608)/'Problem 1 and 2'!G608</f>
        <v>8.2679541339770776E-2</v>
      </c>
      <c r="H606" s="5">
        <f>('Problem 1 and 2'!H607-'Problem 1 and 2'!H608)/'Problem 1 and 2'!H608</f>
        <v>1.8091361374943465E-2</v>
      </c>
      <c r="I606" s="5">
        <f>('Problem 1 and 2'!I607-'Problem 1 and 2'!I608)/'Problem 1 and 2'!I608</f>
        <v>1.2012012012012184E-2</v>
      </c>
      <c r="J606" s="5">
        <f>('Problem 1 and 2'!J607-'Problem 1 and 2'!J608)/'Problem 1 and 2'!J608</f>
        <v>5.2469135802469077E-2</v>
      </c>
      <c r="K606" s="5">
        <f>('Problem 1 and 2'!K607-'Problem 1 and 2'!K608)/'Problem 1 and 2'!K608</f>
        <v>7.8616352201258642E-3</v>
      </c>
      <c r="L606" s="5">
        <f>('Problem 1 and 2'!L607-'Problem 1 and 2'!L608)/'Problem 1 and 2'!L608</f>
        <v>8.8341781317885684E-2</v>
      </c>
      <c r="M606" s="5">
        <f>('Problem 1 and 2'!M607-'Problem 1 and 2'!M608)/'Problem 1 and 2'!M608</f>
        <v>3.1713554987212206E-2</v>
      </c>
      <c r="N606" s="5">
        <f>('Problem 1 and 2'!N607-'Problem 1 and 2'!N608)/'Problem 1 and 2'!N608</f>
        <v>1.7766497461928887E-2</v>
      </c>
      <c r="O606" s="5">
        <f>('Problem 1 and 2'!O607-'Problem 1 and 2'!O608)/'Problem 1 and 2'!O608</f>
        <v>2.0041465100207368E-2</v>
      </c>
      <c r="P606" s="5">
        <f>('Problem 1 and 2'!P607-'Problem 1 and 2'!P608)/'Problem 1 and 2'!P608</f>
        <v>3.5103510351035032E-2</v>
      </c>
      <c r="Q606" s="5">
        <f>('Problem 1 and 2'!Q607-'Problem 1 and 2'!Q608)/'Problem 1 and 2'!Q608</f>
        <v>5.3854875283446763E-2</v>
      </c>
      <c r="S606">
        <f t="shared" si="288"/>
        <v>0.1913291753540465</v>
      </c>
      <c r="T606">
        <f t="shared" si="289"/>
        <v>1.1403767025911689</v>
      </c>
      <c r="U606">
        <f t="shared" si="290"/>
        <v>0.67420390747888737</v>
      </c>
      <c r="V606">
        <f t="shared" si="291"/>
        <v>0.45648454845148567</v>
      </c>
      <c r="W606">
        <f t="shared" si="292"/>
        <v>0.32881608663479606</v>
      </c>
      <c r="X606">
        <f t="shared" si="293"/>
        <v>12.25034013605443</v>
      </c>
      <c r="Y606">
        <f t="shared" si="294"/>
        <v>0.20659003831417633</v>
      </c>
      <c r="Z606">
        <f t="shared" si="295"/>
        <v>0.53064524143594261</v>
      </c>
      <c r="AA606">
        <f t="shared" si="296"/>
        <v>0.17993003667936902</v>
      </c>
      <c r="AB606">
        <f t="shared" si="297"/>
        <v>0.10910009040346831</v>
      </c>
      <c r="AC606">
        <f t="shared" si="298"/>
        <v>0.41883956563326291</v>
      </c>
      <c r="AD606">
        <f t="shared" si="299"/>
        <v>0.15306994417537204</v>
      </c>
      <c r="AE606">
        <f t="shared" si="300"/>
        <v>0.3089086809160525</v>
      </c>
      <c r="AF606">
        <f t="shared" si="301"/>
        <v>0.55056279166949973</v>
      </c>
      <c r="AG606">
        <f t="shared" si="302"/>
        <v>0.34720289252872144</v>
      </c>
      <c r="AH606">
        <f t="shared" si="303"/>
        <v>17.846399838320679</v>
      </c>
      <c r="AJ606">
        <f t="shared" si="304"/>
        <v>1.0720883600467976E-2</v>
      </c>
      <c r="AK606">
        <f t="shared" si="305"/>
        <v>6.3899537885646562E-2</v>
      </c>
      <c r="AL606">
        <f t="shared" si="306"/>
        <v>3.7778146493793283E-2</v>
      </c>
      <c r="AM606">
        <f t="shared" si="307"/>
        <v>2.5578522984299575E-2</v>
      </c>
      <c r="AN606">
        <f t="shared" si="308"/>
        <v>1.8424785369245498E-2</v>
      </c>
      <c r="AO606">
        <f t="shared" si="309"/>
        <v>0.68643201133204967</v>
      </c>
      <c r="AP606">
        <f t="shared" si="310"/>
        <v>1.1576006375839228E-2</v>
      </c>
      <c r="AQ606">
        <f t="shared" si="311"/>
        <v>2.9734021777126987E-2</v>
      </c>
      <c r="AR606">
        <f t="shared" si="312"/>
        <v>1.008214756530414E-2</v>
      </c>
      <c r="AS606">
        <f t="shared" si="313"/>
        <v>6.1132828689180862E-3</v>
      </c>
      <c r="AT606">
        <f t="shared" si="314"/>
        <v>2.3469134919520841E-2</v>
      </c>
      <c r="AU606">
        <f t="shared" si="315"/>
        <v>8.5770769209536947E-3</v>
      </c>
      <c r="AV606">
        <f t="shared" si="316"/>
        <v>1.7309299562634946E-2</v>
      </c>
      <c r="AW606">
        <f t="shared" si="317"/>
        <v>3.0850076018542623E-2</v>
      </c>
      <c r="AX606">
        <f t="shared" si="318"/>
        <v>1.9455066325656904E-2</v>
      </c>
      <c r="AY606">
        <f t="shared" si="319"/>
        <v>1</v>
      </c>
      <c r="BA606" cm="1">
        <f t="array" ref="BA606">SUM(AJ606:AX606*C606:Q606)</f>
        <v>2.3483522477042121E-2</v>
      </c>
    </row>
    <row r="607" spans="2:53" x14ac:dyDescent="0.3">
      <c r="B607" s="1">
        <f>'Problem 1 and 2'!B608</f>
        <v>40340</v>
      </c>
      <c r="C607" s="5">
        <f>('Problem 1 and 2'!C608-'Problem 1 and 2'!C609)/'Problem 1 and 2'!C609</f>
        <v>4.4194756554307137E-2</v>
      </c>
      <c r="D607" s="5">
        <f>('Problem 1 and 2'!D608-'Problem 1 and 2'!D609)/'Problem 1 and 2'!D609</f>
        <v>4.8586572438162438E-2</v>
      </c>
      <c r="E607" s="5">
        <f>('Problem 1 and 2'!E608-'Problem 1 and 2'!E609)/'Problem 1 and 2'!E609</f>
        <v>3.1852717708942241E-2</v>
      </c>
      <c r="F607" s="5">
        <f>('Problem 1 and 2'!F608-'Problem 1 and 2'!F609)/'Problem 1 and 2'!F609</f>
        <v>1.1248593925757401E-3</v>
      </c>
      <c r="G607" s="5">
        <f>('Problem 1 and 2'!G608-'Problem 1 and 2'!G609)/'Problem 1 and 2'!G609</f>
        <v>2.7915632754342435E-2</v>
      </c>
      <c r="H607" s="5">
        <f>('Problem 1 and 2'!H608-'Problem 1 and 2'!H609)/'Problem 1 and 2'!H609</f>
        <v>-3.4076015727391926E-2</v>
      </c>
      <c r="I607" s="5">
        <f>('Problem 1 and 2'!I608-'Problem 1 and 2'!I609)/'Problem 1 and 2'!I609</f>
        <v>2.7777777777777735E-2</v>
      </c>
      <c r="J607" s="5">
        <f>('Problem 1 and 2'!J608-'Problem 1 and 2'!J609)/'Problem 1 and 2'!J609</f>
        <v>3.9016568679850407E-2</v>
      </c>
      <c r="K607" s="5">
        <f>('Problem 1 and 2'!K608-'Problem 1 and 2'!K609)/'Problem 1 and 2'!K609</f>
        <v>2.9681597409606124E-2</v>
      </c>
      <c r="L607" s="5">
        <f>('Problem 1 and 2'!L608-'Problem 1 and 2'!L609)/'Problem 1 and 2'!L609</f>
        <v>4.5156407669021167E-2</v>
      </c>
      <c r="M607" s="5">
        <f>('Problem 1 and 2'!M608-'Problem 1 and 2'!M609)/'Problem 1 and 2'!M609</f>
        <v>3.7135278514588782E-2</v>
      </c>
      <c r="N607" s="5">
        <f>('Problem 1 and 2'!N608-'Problem 1 and 2'!N609)/'Problem 1 and 2'!N609</f>
        <v>3.5026269702276708E-2</v>
      </c>
      <c r="O607" s="5">
        <f>('Problem 1 and 2'!O608-'Problem 1 and 2'!O609)/'Problem 1 and 2'!O609</f>
        <v>3.8765254845656689E-2</v>
      </c>
      <c r="P607" s="5">
        <f>('Problem 1 and 2'!P608-'Problem 1 and 2'!P609)/'Problem 1 and 2'!P609</f>
        <v>-9.8039215686274873E-3</v>
      </c>
      <c r="Q607" s="5">
        <f>('Problem 1 and 2'!Q608-'Problem 1 and 2'!Q609)/'Problem 1 and 2'!Q609</f>
        <v>5.5655296229802594E-2</v>
      </c>
      <c r="S607">
        <f t="shared" si="288"/>
        <v>0.18419397130078785</v>
      </c>
      <c r="T607">
        <f t="shared" si="289"/>
        <v>1.1104406447708921</v>
      </c>
      <c r="U607">
        <f t="shared" si="290"/>
        <v>0.67650298303721268</v>
      </c>
      <c r="V607">
        <f t="shared" si="291"/>
        <v>0.42586084708786387</v>
      </c>
      <c r="W607">
        <f t="shared" si="292"/>
        <v>0.30370582806792479</v>
      </c>
      <c r="X607">
        <f t="shared" si="293"/>
        <v>12.032653061224499</v>
      </c>
      <c r="Y607">
        <f t="shared" si="294"/>
        <v>0.2041379310344828</v>
      </c>
      <c r="Z607">
        <f t="shared" si="295"/>
        <v>0.50419078658429739</v>
      </c>
      <c r="AA607">
        <f t="shared" si="296"/>
        <v>0.17852652625285284</v>
      </c>
      <c r="AB607">
        <f t="shared" si="297"/>
        <v>0.10024432790897519</v>
      </c>
      <c r="AC607">
        <f t="shared" si="298"/>
        <v>0.40596497313486812</v>
      </c>
      <c r="AD607">
        <f t="shared" si="299"/>
        <v>0.15039790026208624</v>
      </c>
      <c r="AE607">
        <f t="shared" si="300"/>
        <v>0.30283933691431431</v>
      </c>
      <c r="AF607">
        <f t="shared" si="301"/>
        <v>0.53189153177809934</v>
      </c>
      <c r="AG607">
        <f t="shared" si="302"/>
        <v>0.32945987220046513</v>
      </c>
      <c r="AH607">
        <f t="shared" si="303"/>
        <v>17.441010521559623</v>
      </c>
      <c r="AJ607">
        <f t="shared" si="304"/>
        <v>1.0560968991624502E-2</v>
      </c>
      <c r="AK607">
        <f t="shared" si="305"/>
        <v>6.3668366199207682E-2</v>
      </c>
      <c r="AL607">
        <f t="shared" si="306"/>
        <v>3.8788061173459919E-2</v>
      </c>
      <c r="AM607">
        <f t="shared" si="307"/>
        <v>2.4417211752807443E-2</v>
      </c>
      <c r="AN607">
        <f t="shared" si="308"/>
        <v>1.7413316028477836E-2</v>
      </c>
      <c r="AO607">
        <f t="shared" si="309"/>
        <v>0.68990572801675631</v>
      </c>
      <c r="AP607">
        <f t="shared" si="310"/>
        <v>1.1704478406347996E-2</v>
      </c>
      <c r="AQ607">
        <f t="shared" si="311"/>
        <v>2.8908347137400345E-2</v>
      </c>
      <c r="AR607">
        <f t="shared" si="312"/>
        <v>1.0236019640729425E-2</v>
      </c>
      <c r="AS607">
        <f t="shared" si="313"/>
        <v>5.7476215489382703E-3</v>
      </c>
      <c r="AT607">
        <f t="shared" si="314"/>
        <v>2.3276459390528803E-2</v>
      </c>
      <c r="AU607">
        <f t="shared" si="315"/>
        <v>8.6232331593500619E-3</v>
      </c>
      <c r="AV607">
        <f t="shared" si="316"/>
        <v>1.7363634781365499E-2</v>
      </c>
      <c r="AW607">
        <f t="shared" si="317"/>
        <v>3.0496600590923566E-2</v>
      </c>
      <c r="AX607">
        <f t="shared" si="318"/>
        <v>1.8889953182082246E-2</v>
      </c>
      <c r="AY607">
        <f t="shared" si="319"/>
        <v>0.99999999999999989</v>
      </c>
      <c r="BA607" cm="1">
        <f t="array" ref="BA607">SUM(AJ607:AX607*C607:Q607)</f>
        <v>-1.3591741322761924E-2</v>
      </c>
    </row>
    <row r="608" spans="2:53" x14ac:dyDescent="0.3">
      <c r="B608" s="1">
        <f>'Problem 1 and 2'!B609</f>
        <v>40333</v>
      </c>
      <c r="C608" s="5">
        <f>('Problem 1 and 2'!C609-'Problem 1 and 2'!C610)/'Problem 1 and 2'!C610</f>
        <v>-5.9568131049887825E-3</v>
      </c>
      <c r="D608" s="5">
        <f>('Problem 1 and 2'!D609-'Problem 1 and 2'!D610)/'Problem 1 and 2'!D610</f>
        <v>1.5246636771300595E-2</v>
      </c>
      <c r="E608" s="5">
        <f>('Problem 1 and 2'!E609-'Problem 1 and 2'!E610)/'Problem 1 and 2'!E610</f>
        <v>4.0121580547112429E-2</v>
      </c>
      <c r="F608" s="5">
        <f>('Problem 1 and 2'!F609-'Problem 1 and 2'!F610)/'Problem 1 and 2'!F610</f>
        <v>1.5999999999999907E-2</v>
      </c>
      <c r="G608" s="5">
        <f>('Problem 1 and 2'!G609-'Problem 1 and 2'!G610)/'Problem 1 and 2'!G610</f>
        <v>1.7034700315457341E-2</v>
      </c>
      <c r="H608" s="5">
        <f>('Problem 1 and 2'!H609-'Problem 1 and 2'!H610)/'Problem 1 and 2'!H610</f>
        <v>3.4576271186440702E-2</v>
      </c>
      <c r="I608" s="5">
        <f>('Problem 1 and 2'!I609-'Problem 1 and 2'!I610)/'Problem 1 and 2'!I610</f>
        <v>2.2888713496448235E-2</v>
      </c>
      <c r="J608" s="5">
        <f>('Problem 1 and 2'!J609-'Problem 1 and 2'!J610)/'Problem 1 and 2'!J610</f>
        <v>1.2994044396318386E-2</v>
      </c>
      <c r="K608" s="5">
        <f>('Problem 1 and 2'!K609-'Problem 1 and 2'!K610)/'Problem 1 and 2'!K610</f>
        <v>1.9251925192519226E-2</v>
      </c>
      <c r="L608" s="5">
        <f>('Problem 1 and 2'!L609-'Problem 1 and 2'!L610)/'Problem 1 and 2'!L610</f>
        <v>-2.3645320197044354E-2</v>
      </c>
      <c r="M608" s="5">
        <f>('Problem 1 and 2'!M609-'Problem 1 and 2'!M610)/'Problem 1 and 2'!M610</f>
        <v>-1.2572027239392356E-2</v>
      </c>
      <c r="N608" s="5">
        <f>('Problem 1 and 2'!N609-'Problem 1 and 2'!N610)/'Problem 1 and 2'!N610</f>
        <v>-1.125541125541123E-2</v>
      </c>
      <c r="O608" s="5">
        <f>('Problem 1 and 2'!O609-'Problem 1 and 2'!O610)/'Problem 1 and 2'!O610</f>
        <v>1.456664238892935E-2</v>
      </c>
      <c r="P608" s="5">
        <f>('Problem 1 and 2'!P609-'Problem 1 and 2'!P610)/'Problem 1 and 2'!P610</f>
        <v>-3.6082474226804051E-2</v>
      </c>
      <c r="Q608" s="5">
        <f>('Problem 1 and 2'!Q609-'Problem 1 and 2'!Q610)/'Problem 1 and 2'!Q610</f>
        <v>2.2018348623853261E-2</v>
      </c>
      <c r="S608">
        <f t="shared" si="288"/>
        <v>0.17639810020556082</v>
      </c>
      <c r="T608">
        <f t="shared" si="289"/>
        <v>1.0589880453922915</v>
      </c>
      <c r="U608">
        <f t="shared" si="290"/>
        <v>0.65561971338242464</v>
      </c>
      <c r="V608">
        <f t="shared" si="291"/>
        <v>0.42538235175405736</v>
      </c>
      <c r="W608">
        <f t="shared" si="292"/>
        <v>0.29545793291822253</v>
      </c>
      <c r="X608">
        <f t="shared" si="293"/>
        <v>12.457142857142868</v>
      </c>
      <c r="Y608">
        <f t="shared" si="294"/>
        <v>0.19862068965517246</v>
      </c>
      <c r="Z608">
        <f t="shared" si="295"/>
        <v>0.48525769634733551</v>
      </c>
      <c r="AA608">
        <f t="shared" si="296"/>
        <v>0.173380321355627</v>
      </c>
      <c r="AB608">
        <f t="shared" si="297"/>
        <v>9.5913230951285941E-2</v>
      </c>
      <c r="AC608">
        <f t="shared" si="298"/>
        <v>0.39142914289474495</v>
      </c>
      <c r="AD608">
        <f t="shared" si="299"/>
        <v>0.14530829280820853</v>
      </c>
      <c r="AE608">
        <f t="shared" si="300"/>
        <v>0.29153779980762951</v>
      </c>
      <c r="AF608">
        <f t="shared" si="301"/>
        <v>0.53715778456798158</v>
      </c>
      <c r="AG608">
        <f t="shared" si="302"/>
        <v>0.31209038914227727</v>
      </c>
      <c r="AH608">
        <f t="shared" si="303"/>
        <v>17.699684348325682</v>
      </c>
      <c r="AJ608">
        <f t="shared" si="304"/>
        <v>9.9661720929078244E-3</v>
      </c>
      <c r="AK608">
        <f t="shared" si="305"/>
        <v>5.9830900063054936E-2</v>
      </c>
      <c r="AL608">
        <f t="shared" si="306"/>
        <v>3.7041322346770753E-2</v>
      </c>
      <c r="AM608">
        <f t="shared" si="307"/>
        <v>2.4033329825698096E-2</v>
      </c>
      <c r="AN608">
        <f t="shared" si="308"/>
        <v>1.6692836273443014E-2</v>
      </c>
      <c r="AO608">
        <f t="shared" si="309"/>
        <v>0.70380593303186578</v>
      </c>
      <c r="AP608">
        <f t="shared" si="310"/>
        <v>1.1221708011643787E-2</v>
      </c>
      <c r="AQ608">
        <f t="shared" si="311"/>
        <v>2.7416177983605617E-2</v>
      </c>
      <c r="AR608">
        <f t="shared" si="312"/>
        <v>9.7956730721035744E-3</v>
      </c>
      <c r="AS608">
        <f t="shared" si="313"/>
        <v>5.4189232453944261E-3</v>
      </c>
      <c r="AT608">
        <f t="shared" si="314"/>
        <v>2.2115035228397875E-2</v>
      </c>
      <c r="AU608">
        <f t="shared" si="315"/>
        <v>8.2096544745417516E-3</v>
      </c>
      <c r="AV608">
        <f t="shared" si="316"/>
        <v>1.6471355876762163E-2</v>
      </c>
      <c r="AW608">
        <f t="shared" si="317"/>
        <v>3.0348438649912674E-2</v>
      </c>
      <c r="AX608">
        <f t="shared" si="318"/>
        <v>1.7632539823898032E-2</v>
      </c>
      <c r="AY608">
        <f t="shared" si="319"/>
        <v>1.0000000000000004</v>
      </c>
      <c r="BA608" cm="1">
        <f t="array" ref="BA608">SUM(AJ608:AX608*C608:Q608)</f>
        <v>2.7179127343276478E-2</v>
      </c>
    </row>
    <row r="609" spans="2:53" x14ac:dyDescent="0.3">
      <c r="B609" s="1">
        <f>'Problem 1 and 2'!B610</f>
        <v>40326</v>
      </c>
      <c r="C609" s="5">
        <f>('Problem 1 and 2'!C610-'Problem 1 and 2'!C611)/'Problem 1 and 2'!C611</f>
        <v>2.7543993879112584E-2</v>
      </c>
      <c r="D609" s="5">
        <f>('Problem 1 and 2'!D610-'Problem 1 and 2'!D611)/'Problem 1 and 2'!D611</f>
        <v>4.4007490636704005E-2</v>
      </c>
      <c r="E609" s="5">
        <f>('Problem 1 and 2'!E610-'Problem 1 and 2'!E611)/'Problem 1 and 2'!E611</f>
        <v>2.5241508258024379E-2</v>
      </c>
      <c r="F609" s="5">
        <f>('Problem 1 and 2'!F610-'Problem 1 and 2'!F611)/'Problem 1 and 2'!F611</f>
        <v>5.717552887365405E-4</v>
      </c>
      <c r="G609" s="5">
        <f>('Problem 1 and 2'!G610-'Problem 1 and 2'!G611)/'Problem 1 and 2'!G611</f>
        <v>1.2779552715654952E-2</v>
      </c>
      <c r="H609" s="5">
        <f>('Problem 1 and 2'!H610-'Problem 1 and 2'!H611)/'Problem 1 and 2'!H611</f>
        <v>3.6785379568884696E-2</v>
      </c>
      <c r="I609" s="5">
        <f>('Problem 1 and 2'!I610-'Problem 1 and 2'!I611)/'Problem 1 and 2'!I611</f>
        <v>2.3424878836833651E-2</v>
      </c>
      <c r="J609" s="5">
        <f>('Problem 1 and 2'!J610-'Problem 1 and 2'!J611)/'Problem 1 and 2'!J611</f>
        <v>2.896935933147626E-2</v>
      </c>
      <c r="K609" s="5">
        <f>('Problem 1 and 2'!K610-'Problem 1 and 2'!K611)/'Problem 1 and 2'!K611</f>
        <v>5.0867052023121341E-2</v>
      </c>
      <c r="L609" s="5">
        <f>('Problem 1 and 2'!L610-'Problem 1 and 2'!L611)/'Problem 1 and 2'!L611</f>
        <v>-1.4323865015780441E-2</v>
      </c>
      <c r="M609" s="5">
        <f>('Problem 1 and 2'!M610-'Problem 1 and 2'!M611)/'Problem 1 and 2'!M611</f>
        <v>1.1122881355932132E-2</v>
      </c>
      <c r="N609" s="5">
        <f>('Problem 1 and 2'!N610-'Problem 1 and 2'!N611)/'Problem 1 and 2'!N611</f>
        <v>2.1220159151193685E-2</v>
      </c>
      <c r="O609" s="5">
        <f>('Problem 1 and 2'!O610-'Problem 1 and 2'!O611)/'Problem 1 and 2'!O611</f>
        <v>-2.9048656499635244E-3</v>
      </c>
      <c r="P609" s="5">
        <f>('Problem 1 and 2'!P610-'Problem 1 and 2'!P611)/'Problem 1 and 2'!P611</f>
        <v>2.8268551236749116E-2</v>
      </c>
      <c r="Q609" s="5">
        <f>('Problem 1 and 2'!Q610-'Problem 1 and 2'!Q611)/'Problem 1 and 2'!Q611</f>
        <v>1.8691588785046679E-2</v>
      </c>
      <c r="S609">
        <f t="shared" si="288"/>
        <v>0.17745516747271023</v>
      </c>
      <c r="T609">
        <f t="shared" si="289"/>
        <v>1.0430845146752692</v>
      </c>
      <c r="U609">
        <f t="shared" si="290"/>
        <v>0.63032988224084663</v>
      </c>
      <c r="V609">
        <f t="shared" si="291"/>
        <v>0.41868341708076512</v>
      </c>
      <c r="W609">
        <f t="shared" si="292"/>
        <v>0.29050919582840118</v>
      </c>
      <c r="X609">
        <f t="shared" si="293"/>
        <v>12.040816326530621</v>
      </c>
      <c r="Y609">
        <f t="shared" si="294"/>
        <v>0.19417624521072804</v>
      </c>
      <c r="Z609">
        <f t="shared" si="295"/>
        <v>0.47903311873518367</v>
      </c>
      <c r="AA609">
        <f t="shared" si="296"/>
        <v>0.17010546369375604</v>
      </c>
      <c r="AB609">
        <f t="shared" si="297"/>
        <v>9.8236053900661188E-2</v>
      </c>
      <c r="AC609">
        <f t="shared" si="298"/>
        <v>0.39641285611993005</v>
      </c>
      <c r="AD609">
        <f t="shared" si="299"/>
        <v>0.14696241523071879</v>
      </c>
      <c r="AE609">
        <f t="shared" si="300"/>
        <v>0.2873520453236722</v>
      </c>
      <c r="AF609">
        <f t="shared" si="301"/>
        <v>0.55726529522025892</v>
      </c>
      <c r="AG609">
        <f t="shared" si="302"/>
        <v>0.30536671828104328</v>
      </c>
      <c r="AH609">
        <f t="shared" si="303"/>
        <v>17.235788715544565</v>
      </c>
      <c r="AJ609">
        <f t="shared" si="304"/>
        <v>1.0295738152827753E-2</v>
      </c>
      <c r="AK609">
        <f t="shared" si="305"/>
        <v>6.0518525255217073E-2</v>
      </c>
      <c r="AL609">
        <f t="shared" si="306"/>
        <v>3.6570991478467499E-2</v>
      </c>
      <c r="AM609">
        <f t="shared" si="307"/>
        <v>2.4291514823639261E-2</v>
      </c>
      <c r="AN609">
        <f t="shared" si="308"/>
        <v>1.6854998667185886E-2</v>
      </c>
      <c r="AO609">
        <f t="shared" si="309"/>
        <v>0.69859386914341104</v>
      </c>
      <c r="AP609">
        <f t="shared" si="310"/>
        <v>1.1265875232945094E-2</v>
      </c>
      <c r="AQ609">
        <f t="shared" si="311"/>
        <v>2.779293287014795E-2</v>
      </c>
      <c r="AR609">
        <f t="shared" si="312"/>
        <v>9.8693170646923633E-3</v>
      </c>
      <c r="AS609">
        <f t="shared" si="313"/>
        <v>5.6995392274717506E-3</v>
      </c>
      <c r="AT609">
        <f t="shared" si="314"/>
        <v>2.2999403314941679E-2</v>
      </c>
      <c r="AU609">
        <f t="shared" si="315"/>
        <v>8.5265848668808954E-3</v>
      </c>
      <c r="AV609">
        <f t="shared" si="316"/>
        <v>1.6671824542877803E-2</v>
      </c>
      <c r="AW609">
        <f t="shared" si="317"/>
        <v>3.2331870877349178E-2</v>
      </c>
      <c r="AX609">
        <f t="shared" si="318"/>
        <v>1.7717014481944768E-2</v>
      </c>
      <c r="AY609">
        <f t="shared" si="319"/>
        <v>1</v>
      </c>
      <c r="BA609" cm="1">
        <f t="array" ref="BA609">SUM(AJ609:AX609*C609:Q609)</f>
        <v>3.2920178817568868E-2</v>
      </c>
    </row>
    <row r="610" spans="2:53" x14ac:dyDescent="0.3">
      <c r="B610" s="1">
        <f>'Problem 1 and 2'!B611</f>
        <v>40319</v>
      </c>
      <c r="C610" s="5">
        <f>('Problem 1 and 2'!C611-'Problem 1 and 2'!C612)/'Problem 1 and 2'!C612</f>
        <v>-6.0388209920920234E-2</v>
      </c>
      <c r="D610" s="5">
        <f>('Problem 1 and 2'!D611-'Problem 1 and 2'!D612)/'Problem 1 and 2'!D612</f>
        <v>-4.0431266846361162E-2</v>
      </c>
      <c r="E610" s="5">
        <f>('Problem 1 and 2'!E611-'Problem 1 and 2'!E612)/'Problem 1 and 2'!E612</f>
        <v>-9.5679012345679711E-3</v>
      </c>
      <c r="F610" s="5">
        <f>('Problem 1 and 2'!F611-'Problem 1 and 2'!F612)/'Problem 1 and 2'!F612</f>
        <v>-5.9677419354838661E-2</v>
      </c>
      <c r="G610" s="5">
        <f>('Problem 1 and 2'!G611-'Problem 1 and 2'!G612)/'Problem 1 and 2'!G612</f>
        <v>-2.1874999999999999E-2</v>
      </c>
      <c r="H610" s="5">
        <f>('Problem 1 and 2'!H611-'Problem 1 and 2'!H612)/'Problem 1 and 2'!H612</f>
        <v>-3.5480225988700542E-2</v>
      </c>
      <c r="I610" s="5">
        <f>('Problem 1 and 2'!I611-'Problem 1 and 2'!I612)/'Problem 1 and 2'!I612</f>
        <v>-2.9019607843137278E-2</v>
      </c>
      <c r="J610" s="5">
        <f>('Problem 1 and 2'!J611-'Problem 1 and 2'!J612)/'Problem 1 and 2'!J612</f>
        <v>-5.6256572029442634E-2</v>
      </c>
      <c r="K610" s="5">
        <f>('Problem 1 and 2'!K611-'Problem 1 and 2'!K612)/'Problem 1 and 2'!K612</f>
        <v>-5.7471264367815519E-3</v>
      </c>
      <c r="L610" s="5">
        <f>('Problem 1 and 2'!L611-'Problem 1 and 2'!L612)/'Problem 1 and 2'!L612</f>
        <v>-3.5362997658079744E-2</v>
      </c>
      <c r="M610" s="5">
        <f>('Problem 1 and 2'!M611-'Problem 1 and 2'!M612)/'Problem 1 and 2'!M612</f>
        <v>-2.1761658031087948E-2</v>
      </c>
      <c r="N610" s="5">
        <f>('Problem 1 and 2'!N611-'Problem 1 and 2'!N612)/'Problem 1 and 2'!N612</f>
        <v>-4.1525423728813605E-2</v>
      </c>
      <c r="O610" s="5">
        <f>('Problem 1 and 2'!O611-'Problem 1 and 2'!O612)/'Problem 1 and 2'!O612</f>
        <v>-3.9078855547801973E-2</v>
      </c>
      <c r="P610" s="5">
        <f>('Problem 1 and 2'!P611-'Problem 1 and 2'!P612)/'Problem 1 and 2'!P612</f>
        <v>-7.8925956061838984E-2</v>
      </c>
      <c r="Q610" s="5">
        <f>('Problem 1 and 2'!Q611-'Problem 1 and 2'!Q612)/'Problem 1 and 2'!Q612</f>
        <v>-5.3655660377358423E-2</v>
      </c>
      <c r="S610">
        <f t="shared" si="288"/>
        <v>0.17269836477053777</v>
      </c>
      <c r="T610">
        <f t="shared" si="289"/>
        <v>0.9991159297517378</v>
      </c>
      <c r="U610">
        <f t="shared" si="290"/>
        <v>0.61481112222215095</v>
      </c>
      <c r="V610">
        <f t="shared" si="291"/>
        <v>0.41844416941386176</v>
      </c>
      <c r="W610">
        <f t="shared" si="292"/>
        <v>0.28684346465075578</v>
      </c>
      <c r="X610">
        <f t="shared" si="293"/>
        <v>11.61360544217688</v>
      </c>
      <c r="Y610">
        <f t="shared" si="294"/>
        <v>0.1897318007662836</v>
      </c>
      <c r="Z610">
        <f t="shared" si="295"/>
        <v>0.46554653390885481</v>
      </c>
      <c r="AA610">
        <f t="shared" si="296"/>
        <v>0.16187153585819469</v>
      </c>
      <c r="AB610">
        <f t="shared" si="297"/>
        <v>9.9663622171631383E-2</v>
      </c>
      <c r="AC610">
        <f t="shared" si="298"/>
        <v>0.39205210704789312</v>
      </c>
      <c r="AD610">
        <f t="shared" si="299"/>
        <v>0.14390865075839218</v>
      </c>
      <c r="AE610">
        <f t="shared" si="300"/>
        <v>0.28818919622046363</v>
      </c>
      <c r="AF610">
        <f t="shared" si="301"/>
        <v>0.54194528710423806</v>
      </c>
      <c r="AG610">
        <f t="shared" si="302"/>
        <v>0.29976365923001497</v>
      </c>
      <c r="AH610">
        <f t="shared" si="303"/>
        <v>16.688190886051888</v>
      </c>
      <c r="AJ610">
        <f t="shared" si="304"/>
        <v>1.0348537235086417E-2</v>
      </c>
      <c r="AK610">
        <f t="shared" si="305"/>
        <v>5.9869636953086759E-2</v>
      </c>
      <c r="AL610">
        <f t="shared" si="306"/>
        <v>3.6841088792675218E-2</v>
      </c>
      <c r="AM610">
        <f t="shared" si="307"/>
        <v>2.5074267922210815E-2</v>
      </c>
      <c r="AN610">
        <f t="shared" si="308"/>
        <v>1.7188409852772098E-2</v>
      </c>
      <c r="AO610">
        <f t="shared" si="309"/>
        <v>0.69591758156862982</v>
      </c>
      <c r="AP610">
        <f t="shared" si="310"/>
        <v>1.1369225224099205E-2</v>
      </c>
      <c r="AQ610">
        <f t="shared" si="311"/>
        <v>2.789676466955816E-2</v>
      </c>
      <c r="AR610">
        <f t="shared" si="312"/>
        <v>9.6997653588375542E-3</v>
      </c>
      <c r="AS610">
        <f t="shared" si="313"/>
        <v>5.9721046368741478E-3</v>
      </c>
      <c r="AT610">
        <f t="shared" si="314"/>
        <v>2.349278658932246E-2</v>
      </c>
      <c r="AU610">
        <f t="shared" si="315"/>
        <v>8.623382351089481E-3</v>
      </c>
      <c r="AV610">
        <f t="shared" si="316"/>
        <v>1.7269049604492135E-2</v>
      </c>
      <c r="AW610">
        <f t="shared" si="317"/>
        <v>3.2474777572037476E-2</v>
      </c>
      <c r="AX610">
        <f t="shared" si="318"/>
        <v>1.7962621669228365E-2</v>
      </c>
      <c r="AY610">
        <f t="shared" si="319"/>
        <v>1</v>
      </c>
      <c r="BA610" cm="1">
        <f t="array" ref="BA610">SUM(AJ610:AX610*C610:Q610)</f>
        <v>-3.7199033529675053E-2</v>
      </c>
    </row>
    <row r="611" spans="2:53" x14ac:dyDescent="0.3">
      <c r="B611" s="1">
        <f>'Problem 1 and 2'!B612</f>
        <v>40312</v>
      </c>
      <c r="C611" s="5">
        <f>('Problem 1 and 2'!C612-'Problem 1 and 2'!C613)/'Problem 1 and 2'!C613</f>
        <v>1.9047619047618997E-2</v>
      </c>
      <c r="D611" s="5">
        <f>('Problem 1 and 2'!D612-'Problem 1 and 2'!D613)/'Problem 1 and 2'!D613</f>
        <v>6.2022900763358764E-2</v>
      </c>
      <c r="E611" s="5">
        <f>('Problem 1 and 2'!E612-'Problem 1 and 2'!E613)/'Problem 1 and 2'!E613</f>
        <v>3.1847133757961783E-2</v>
      </c>
      <c r="F611" s="5">
        <f>('Problem 1 and 2'!F612-'Problem 1 and 2'!F613)/'Problem 1 and 2'!F613</f>
        <v>9.4117647058823542E-2</v>
      </c>
      <c r="G611" s="5">
        <f>('Problem 1 and 2'!G612-'Problem 1 and 2'!G613)/'Problem 1 and 2'!G613</f>
        <v>3.9636127355425564E-2</v>
      </c>
      <c r="H611" s="5">
        <f>('Problem 1 and 2'!H612-'Problem 1 and 2'!H613)/'Problem 1 and 2'!H613</f>
        <v>2.1939953810623556E-2</v>
      </c>
      <c r="I611" s="5">
        <f>('Problem 1 and 2'!I612-'Problem 1 and 2'!I613)/'Problem 1 and 2'!I613</f>
        <v>4.0816326530612242E-2</v>
      </c>
      <c r="J611" s="5">
        <f>('Problem 1 and 2'!J612-'Problem 1 and 2'!J613)/'Problem 1 and 2'!J613</f>
        <v>3.8209606986899569E-2</v>
      </c>
      <c r="K611" s="5">
        <f>('Problem 1 and 2'!K612-'Problem 1 and 2'!K613)/'Problem 1 and 2'!K613</f>
        <v>1.2805587892898708E-2</v>
      </c>
      <c r="L611" s="5">
        <f>('Problem 1 and 2'!L612-'Problem 1 and 2'!L613)/'Problem 1 and 2'!L613</f>
        <v>5.4320987654321057E-2</v>
      </c>
      <c r="M611" s="5">
        <f>('Problem 1 and 2'!M612-'Problem 1 and 2'!M613)/'Problem 1 and 2'!M613</f>
        <v>5.4644808743169355E-2</v>
      </c>
      <c r="N611" s="5">
        <f>('Problem 1 and 2'!N612-'Problem 1 and 2'!N613)/'Problem 1 and 2'!N613</f>
        <v>6.7873303167420809E-2</v>
      </c>
      <c r="O611" s="5">
        <f>('Problem 1 and 2'!O612-'Problem 1 and 2'!O613)/'Problem 1 and 2'!O613</f>
        <v>6.9402985074626944E-2</v>
      </c>
      <c r="P611" s="5">
        <f>('Problem 1 and 2'!P612-'Problem 1 and 2'!P613)/'Problem 1 and 2'!P613</f>
        <v>1.402640264026405E-2</v>
      </c>
      <c r="Q611" s="5">
        <f>('Problem 1 and 2'!Q612-'Problem 1 and 2'!Q613)/'Problem 1 and 2'!Q613</f>
        <v>5.3416149068322885E-2</v>
      </c>
      <c r="S611">
        <f t="shared" si="288"/>
        <v>0.18379757107560676</v>
      </c>
      <c r="T611">
        <f t="shared" si="289"/>
        <v>1.041213511061502</v>
      </c>
      <c r="U611">
        <f t="shared" si="290"/>
        <v>0.62075040074782462</v>
      </c>
      <c r="V611">
        <f t="shared" si="291"/>
        <v>0.44500066044012737</v>
      </c>
      <c r="W611">
        <f t="shared" si="292"/>
        <v>0.2932584942116353</v>
      </c>
      <c r="X611">
        <f t="shared" si="293"/>
        <v>12.040816326530623</v>
      </c>
      <c r="Y611">
        <f t="shared" si="294"/>
        <v>0.19540229885057481</v>
      </c>
      <c r="Z611">
        <f t="shared" si="295"/>
        <v>0.49329777576303169</v>
      </c>
      <c r="AA611">
        <f t="shared" si="296"/>
        <v>0.1628072094758721</v>
      </c>
      <c r="AB611">
        <f t="shared" si="297"/>
        <v>0.10331722910241953</v>
      </c>
      <c r="AC611">
        <f t="shared" si="298"/>
        <v>0.40077360519196698</v>
      </c>
      <c r="AD611">
        <f t="shared" si="299"/>
        <v>0.15014341988939239</v>
      </c>
      <c r="AE611">
        <f t="shared" si="300"/>
        <v>0.29990930877554428</v>
      </c>
      <c r="AF611">
        <f t="shared" si="301"/>
        <v>0.58838406170592639</v>
      </c>
      <c r="AG611">
        <f t="shared" si="302"/>
        <v>0.31675960501813422</v>
      </c>
      <c r="AH611">
        <f t="shared" si="303"/>
        <v>17.335631477840177</v>
      </c>
      <c r="AJ611">
        <f t="shared" si="304"/>
        <v>1.0602300314848746E-2</v>
      </c>
      <c r="AK611">
        <f t="shared" si="305"/>
        <v>6.0062046911441687E-2</v>
      </c>
      <c r="AL611">
        <f t="shared" si="306"/>
        <v>3.5807775536836867E-2</v>
      </c>
      <c r="AM611">
        <f t="shared" si="307"/>
        <v>2.5669711600005089E-2</v>
      </c>
      <c r="AN611">
        <f t="shared" si="308"/>
        <v>1.6916516400715041E-2</v>
      </c>
      <c r="AO611">
        <f t="shared" si="309"/>
        <v>0.69457039058093606</v>
      </c>
      <c r="AP611">
        <f t="shared" si="310"/>
        <v>1.1271715085796212E-2</v>
      </c>
      <c r="AQ611">
        <f t="shared" si="311"/>
        <v>2.8455714254978556E-2</v>
      </c>
      <c r="AR611">
        <f t="shared" si="312"/>
        <v>9.3914784519955677E-3</v>
      </c>
      <c r="AS611">
        <f t="shared" si="313"/>
        <v>5.9598191871168965E-3</v>
      </c>
      <c r="AT611">
        <f t="shared" si="314"/>
        <v>2.3118488974818632E-2</v>
      </c>
      <c r="AU611">
        <f t="shared" si="315"/>
        <v>8.6609720610015279E-3</v>
      </c>
      <c r="AV611">
        <f t="shared" si="316"/>
        <v>1.730016637460902E-2</v>
      </c>
      <c r="AW611">
        <f t="shared" si="317"/>
        <v>3.3940734288107531E-2</v>
      </c>
      <c r="AX611">
        <f t="shared" si="318"/>
        <v>1.8272169976792728E-2</v>
      </c>
      <c r="AY611">
        <f t="shared" si="319"/>
        <v>1.0000000000000002</v>
      </c>
      <c r="BA611" cm="1">
        <f t="array" ref="BA611">SUM(AJ611:AX611*C611:Q611)</f>
        <v>2.988815738111E-2</v>
      </c>
    </row>
    <row r="612" spans="2:53" x14ac:dyDescent="0.3">
      <c r="B612" s="1">
        <f>'Problem 1 and 2'!B613</f>
        <v>40305</v>
      </c>
      <c r="C612" s="5">
        <f>('Problem 1 and 2'!C613-'Problem 1 and 2'!C614)/'Problem 1 and 2'!C614</f>
        <v>-3.1227821149751752E-2</v>
      </c>
      <c r="D612" s="5">
        <f>('Problem 1 and 2'!D613-'Problem 1 and 2'!D614)/'Problem 1 and 2'!D614</f>
        <v>-0.11035653650254668</v>
      </c>
      <c r="E612" s="5">
        <f>('Problem 1 and 2'!E613-'Problem 1 and 2'!E614)/'Problem 1 and 2'!E614</f>
        <v>-2.0280811232449299E-2</v>
      </c>
      <c r="F612" s="5">
        <f>('Problem 1 and 2'!F613-'Problem 1 and 2'!F614)/'Problem 1 and 2'!F614</f>
        <v>-9.3333333333333227E-2</v>
      </c>
      <c r="G612" s="5">
        <f>('Problem 1 and 2'!G613-'Problem 1 and 2'!G614)/'Problem 1 and 2'!G614</f>
        <v>-8.7188612099644069E-2</v>
      </c>
      <c r="H612" s="5">
        <f>('Problem 1 and 2'!H613-'Problem 1 and 2'!H614)/'Problem 1 and 2'!H614</f>
        <v>-6.7614125753660589E-2</v>
      </c>
      <c r="I612" s="5">
        <f>('Problem 1 and 2'!I613-'Problem 1 and 2'!I614)/'Problem 1 and 2'!I614</f>
        <v>-0.11103047895500733</v>
      </c>
      <c r="J612" s="5">
        <f>('Problem 1 and 2'!J613-'Problem 1 and 2'!J614)/'Problem 1 and 2'!J614</f>
        <v>-0.12761904761904766</v>
      </c>
      <c r="K612" s="5">
        <f>('Problem 1 and 2'!K613-'Problem 1 and 2'!K614)/'Problem 1 and 2'!K614</f>
        <v>-9.5789473684210424E-2</v>
      </c>
      <c r="L612" s="5">
        <f>('Problem 1 and 2'!L613-'Problem 1 and 2'!L614)/'Problem 1 and 2'!L614</f>
        <v>-0.18967587034813921</v>
      </c>
      <c r="M612" s="5">
        <f>('Problem 1 and 2'!M613-'Problem 1 and 2'!M614)/'Problem 1 and 2'!M614</f>
        <v>-0.10513447432762831</v>
      </c>
      <c r="N612" s="5">
        <f>('Problem 1 and 2'!N613-'Problem 1 and 2'!N614)/'Problem 1 and 2'!N614</f>
        <v>-8.5264900662251633E-2</v>
      </c>
      <c r="O612" s="5">
        <f>('Problem 1 and 2'!O613-'Problem 1 and 2'!O614)/'Problem 1 and 2'!O614</f>
        <v>-8.1562714187799895E-2</v>
      </c>
      <c r="P612" s="5">
        <f>('Problem 1 and 2'!P613-'Problem 1 and 2'!P614)/'Problem 1 and 2'!P614</f>
        <v>-5.6809338521400764E-2</v>
      </c>
      <c r="Q612" s="5">
        <f>('Problem 1 and 2'!Q613-'Problem 1 and 2'!Q614)/'Problem 1 and 2'!Q614</f>
        <v>-0.11684037301151952</v>
      </c>
      <c r="S612">
        <f t="shared" si="288"/>
        <v>0.18036210245737114</v>
      </c>
      <c r="T612">
        <f t="shared" si="289"/>
        <v>0.98040589361406472</v>
      </c>
      <c r="U612">
        <f t="shared" si="290"/>
        <v>0.6015914377617807</v>
      </c>
      <c r="V612">
        <f t="shared" si="291"/>
        <v>0.40672103373560026</v>
      </c>
      <c r="W612">
        <f t="shared" si="292"/>
        <v>0.2820780141198167</v>
      </c>
      <c r="X612">
        <f t="shared" si="293"/>
        <v>11.782312925170078</v>
      </c>
      <c r="Y612">
        <f t="shared" si="294"/>
        <v>0.18773946360153265</v>
      </c>
      <c r="Z612">
        <f t="shared" si="295"/>
        <v>0.4751427577275889</v>
      </c>
      <c r="AA612">
        <f t="shared" si="296"/>
        <v>0.16074872751698174</v>
      </c>
      <c r="AB612">
        <f t="shared" si="297"/>
        <v>9.7994093176767924E-2</v>
      </c>
      <c r="AC612">
        <f t="shared" si="298"/>
        <v>0.38000813342036244</v>
      </c>
      <c r="AD612">
        <f t="shared" si="299"/>
        <v>0.1406004059133717</v>
      </c>
      <c r="AE612">
        <f t="shared" si="300"/>
        <v>0.28044555042514258</v>
      </c>
      <c r="AF612">
        <f t="shared" si="301"/>
        <v>0.58024530739429026</v>
      </c>
      <c r="AG612">
        <f t="shared" si="302"/>
        <v>0.30069750240518639</v>
      </c>
      <c r="AH612">
        <f t="shared" si="303"/>
        <v>16.837093348439936</v>
      </c>
      <c r="AJ612">
        <f t="shared" si="304"/>
        <v>1.0712187592289072E-2</v>
      </c>
      <c r="AK612">
        <f t="shared" si="305"/>
        <v>5.8228927839549312E-2</v>
      </c>
      <c r="AL612">
        <f t="shared" si="306"/>
        <v>3.5730124274539463E-2</v>
      </c>
      <c r="AM612">
        <f t="shared" si="307"/>
        <v>2.4156249853736517E-2</v>
      </c>
      <c r="AN612">
        <f t="shared" si="308"/>
        <v>1.6753367596310978E-2</v>
      </c>
      <c r="AO612">
        <f t="shared" si="309"/>
        <v>0.69978307308379828</v>
      </c>
      <c r="AP612">
        <f t="shared" si="310"/>
        <v>1.1150348799303171E-2</v>
      </c>
      <c r="AQ612">
        <f t="shared" si="311"/>
        <v>2.821999901613742E-2</v>
      </c>
      <c r="AR612">
        <f t="shared" si="312"/>
        <v>9.5472968041646067E-3</v>
      </c>
      <c r="AS612">
        <f t="shared" si="313"/>
        <v>5.8201312512083745E-3</v>
      </c>
      <c r="AT612">
        <f t="shared" si="314"/>
        <v>2.2569699267930506E-2</v>
      </c>
      <c r="AU612">
        <f t="shared" si="315"/>
        <v>8.350634103148168E-3</v>
      </c>
      <c r="AV612">
        <f t="shared" si="316"/>
        <v>1.6656411211922611E-2</v>
      </c>
      <c r="AW612">
        <f t="shared" si="317"/>
        <v>3.4462320507835972E-2</v>
      </c>
      <c r="AX612">
        <f t="shared" si="318"/>
        <v>1.7859228798125536E-2</v>
      </c>
      <c r="AY612">
        <f t="shared" si="319"/>
        <v>0.99999999999999989</v>
      </c>
      <c r="BA612" cm="1">
        <f t="array" ref="BA612">SUM(AJ612:AX612*C612:Q612)</f>
        <v>-7.3861382988366087E-2</v>
      </c>
    </row>
    <row r="613" spans="2:53" x14ac:dyDescent="0.3">
      <c r="B613" s="1">
        <f>'Problem 1 and 2'!B614</f>
        <v>40298</v>
      </c>
      <c r="C613" s="5">
        <f>('Problem 1 and 2'!C614-'Problem 1 and 2'!C615)/'Problem 1 and 2'!C615</f>
        <v>-6.129247168554286E-2</v>
      </c>
      <c r="D613" s="5">
        <f>('Problem 1 and 2'!D614-'Problem 1 and 2'!D615)/'Problem 1 and 2'!D615</f>
        <v>-2.725020644095786E-2</v>
      </c>
      <c r="E613" s="5">
        <f>('Problem 1 and 2'!E614-'Problem 1 and 2'!E615)/'Problem 1 and 2'!E615</f>
        <v>-9.351620947631277E-4</v>
      </c>
      <c r="F613" s="5">
        <f>('Problem 1 and 2'!F614-'Problem 1 and 2'!F615)/'Problem 1 and 2'!F615</f>
        <v>5.6933483652761727E-2</v>
      </c>
      <c r="G613" s="5">
        <f>('Problem 1 and 2'!G614-'Problem 1 and 2'!G615)/'Problem 1 and 2'!G615</f>
        <v>-4.204545454545458E-2</v>
      </c>
      <c r="H613" s="5">
        <f>('Problem 1 and 2'!H614-'Problem 1 and 2'!H615)/'Problem 1 and 2'!H615</f>
        <v>-5.8012170385395585E-2</v>
      </c>
      <c r="I613" s="5">
        <f>('Problem 1 and 2'!I614-'Problem 1 and 2'!I615)/'Problem 1 and 2'!I615</f>
        <v>6.5741417092768858E-3</v>
      </c>
      <c r="J613" s="5">
        <f>('Problem 1 and 2'!J614-'Problem 1 and 2'!J615)/'Problem 1 and 2'!J615</f>
        <v>-9.5147478591811911E-4</v>
      </c>
      <c r="K613" s="5">
        <f>('Problem 1 and 2'!K614-'Problem 1 and 2'!K615)/'Problem 1 and 2'!K615</f>
        <v>-5.5666003976143186E-2</v>
      </c>
      <c r="L613" s="5">
        <f>('Problem 1 and 2'!L614-'Problem 1 and 2'!L615)/'Problem 1 and 2'!L615</f>
        <v>5.8449809402795386E-2</v>
      </c>
      <c r="M613" s="5">
        <f>('Problem 1 and 2'!M614-'Problem 1 and 2'!M615)/'Problem 1 and 2'!M615</f>
        <v>-3.7647058823529429E-2</v>
      </c>
      <c r="N613" s="5">
        <f>('Problem 1 and 2'!N614-'Problem 1 and 2'!N615)/'Problem 1 and 2'!N615</f>
        <v>-3.3600000000000026E-2</v>
      </c>
      <c r="O613" s="5">
        <f>('Problem 1 and 2'!O614-'Problem 1 and 2'!O615)/'Problem 1 and 2'!O615</f>
        <v>-1.750841750841747E-2</v>
      </c>
      <c r="P613" s="5">
        <f>('Problem 1 and 2'!P614-'Problem 1 and 2'!P615)/'Problem 1 and 2'!P615</f>
        <v>-9.2521202775634453E-3</v>
      </c>
      <c r="Q613" s="5">
        <f>('Problem 1 and 2'!Q614-'Problem 1 and 2'!Q615)/'Problem 1 and 2'!Q615</f>
        <v>1.2777777777777903E-2</v>
      </c>
      <c r="S613">
        <f t="shared" si="288"/>
        <v>0.18617597242669301</v>
      </c>
      <c r="T613">
        <f t="shared" si="289"/>
        <v>1.1020211285089392</v>
      </c>
      <c r="U613">
        <f t="shared" si="290"/>
        <v>0.61404476370270933</v>
      </c>
      <c r="V613">
        <f t="shared" si="291"/>
        <v>0.44858937544367672</v>
      </c>
      <c r="W613">
        <f t="shared" si="292"/>
        <v>0.3090211382755107</v>
      </c>
      <c r="X613">
        <f t="shared" si="293"/>
        <v>12.63673469387756</v>
      </c>
      <c r="Y613">
        <f t="shared" si="294"/>
        <v>0.21118773946360164</v>
      </c>
      <c r="Z613">
        <f t="shared" si="295"/>
        <v>0.54465054106328425</v>
      </c>
      <c r="AA613">
        <f t="shared" si="296"/>
        <v>0.17777798735871086</v>
      </c>
      <c r="AB613">
        <f t="shared" si="297"/>
        <v>0.12093196980184839</v>
      </c>
      <c r="AC613">
        <f t="shared" si="298"/>
        <v>0.42465389772931211</v>
      </c>
      <c r="AD613">
        <f t="shared" si="299"/>
        <v>0.15370614510710678</v>
      </c>
      <c r="AE613">
        <f t="shared" si="300"/>
        <v>0.30535078960468881</v>
      </c>
      <c r="AF613">
        <f t="shared" si="301"/>
        <v>0.61519407590896291</v>
      </c>
      <c r="AG613">
        <f t="shared" si="302"/>
        <v>0.34047922166748745</v>
      </c>
      <c r="AH613">
        <f t="shared" si="303"/>
        <v>18.19051943994009</v>
      </c>
      <c r="AJ613">
        <f t="shared" si="304"/>
        <v>1.023478043281793E-2</v>
      </c>
      <c r="AK613">
        <f t="shared" si="305"/>
        <v>6.0582169307891336E-2</v>
      </c>
      <c r="AL613">
        <f t="shared" si="306"/>
        <v>3.3756307274792792E-2</v>
      </c>
      <c r="AM613">
        <f t="shared" si="307"/>
        <v>2.466061383924692E-2</v>
      </c>
      <c r="AN613">
        <f t="shared" si="308"/>
        <v>1.6988032656011304E-2</v>
      </c>
      <c r="AO613">
        <f t="shared" si="309"/>
        <v>0.69468795190816057</v>
      </c>
      <c r="AP613">
        <f t="shared" si="310"/>
        <v>1.160976959239033E-2</v>
      </c>
      <c r="AQ613">
        <f t="shared" si="311"/>
        <v>2.9941450702469771E-2</v>
      </c>
      <c r="AR613">
        <f t="shared" si="312"/>
        <v>9.7731121942769752E-3</v>
      </c>
      <c r="AS613">
        <f t="shared" si="313"/>
        <v>6.648076774340133E-3</v>
      </c>
      <c r="AT613">
        <f t="shared" si="314"/>
        <v>2.3344792276625097E-2</v>
      </c>
      <c r="AU613">
        <f t="shared" si="315"/>
        <v>8.4497941696827662E-3</v>
      </c>
      <c r="AV613">
        <f t="shared" si="316"/>
        <v>1.6786260041274252E-2</v>
      </c>
      <c r="AW613">
        <f t="shared" si="317"/>
        <v>3.3819489209209137E-2</v>
      </c>
      <c r="AX613">
        <f t="shared" si="318"/>
        <v>1.8717399620810874E-2</v>
      </c>
      <c r="AY613">
        <f t="shared" si="319"/>
        <v>1.0000000000000002</v>
      </c>
      <c r="BA613" cm="1">
        <f t="array" ref="BA613">SUM(AJ613:AX613*C613:Q613)</f>
        <v>-4.3558397417060954E-2</v>
      </c>
    </row>
    <row r="614" spans="2:53" x14ac:dyDescent="0.3">
      <c r="B614" s="1">
        <f>'Problem 1 and 2'!B615</f>
        <v>40291</v>
      </c>
      <c r="C614" s="5">
        <f>('Problem 1 and 2'!C615-'Problem 1 and 2'!C616)/'Problem 1 and 2'!C616</f>
        <v>-6.2460961898813276E-2</v>
      </c>
      <c r="D614" s="5">
        <f>('Problem 1 and 2'!D615-'Problem 1 and 2'!D616)/'Problem 1 and 2'!D616</f>
        <v>2.2804054054053936E-2</v>
      </c>
      <c r="E614" s="5">
        <f>('Problem 1 and 2'!E615-'Problem 1 and 2'!E616)/'Problem 1 and 2'!E616</f>
        <v>-1.2923076923076888E-2</v>
      </c>
      <c r="F614" s="5">
        <f>('Problem 1 and 2'!F615-'Problem 1 and 2'!F616)/'Problem 1 and 2'!F616</f>
        <v>7.3200241984271205E-2</v>
      </c>
      <c r="G614" s="5">
        <f>('Problem 1 and 2'!G615-'Problem 1 and 2'!G616)/'Problem 1 and 2'!G616</f>
        <v>0.13548387096774195</v>
      </c>
      <c r="H614" s="5">
        <f>('Problem 1 and 2'!H615-'Problem 1 and 2'!H616)/'Problem 1 and 2'!H616</f>
        <v>1.6253555465258257E-3</v>
      </c>
      <c r="I614" s="5">
        <f>('Problem 1 and 2'!I615-'Problem 1 and 2'!I616)/'Problem 1 and 2'!I616</f>
        <v>-1.3688760806916467E-2</v>
      </c>
      <c r="J614" s="5">
        <f>('Problem 1 and 2'!J615-'Problem 1 and 2'!J616)/'Problem 1 and 2'!J616</f>
        <v>4.2658730158730132E-2</v>
      </c>
      <c r="K614" s="5">
        <f>('Problem 1 and 2'!K615-'Problem 1 and 2'!K616)/'Problem 1 and 2'!K616</f>
        <v>-6.9101678183613327E-3</v>
      </c>
      <c r="L614" s="5">
        <f>('Problem 1 and 2'!L615-'Problem 1 and 2'!L616)/'Problem 1 and 2'!L616</f>
        <v>-3.797468354430374E-3</v>
      </c>
      <c r="M614" s="5">
        <f>('Problem 1 and 2'!M615-'Problem 1 and 2'!M616)/'Problem 1 and 2'!M616</f>
        <v>-7.4731433909388167E-3</v>
      </c>
      <c r="N614" s="5">
        <f>('Problem 1 and 2'!N615-'Problem 1 and 2'!N616)/'Problem 1 and 2'!N616</f>
        <v>-1.4195583596214489E-2</v>
      </c>
      <c r="O614" s="5">
        <f>('Problem 1 and 2'!O615-'Problem 1 and 2'!O616)/'Problem 1 and 2'!O616</f>
        <v>4.8728813559322078E-2</v>
      </c>
      <c r="P614" s="5">
        <f>('Problem 1 and 2'!P615-'Problem 1 and 2'!P616)/'Problem 1 and 2'!P616</f>
        <v>-1.4437689969604931E-2</v>
      </c>
      <c r="Q614" s="5">
        <f>('Problem 1 and 2'!Q615-'Problem 1 and 2'!Q616)/'Problem 1 and 2'!Q616</f>
        <v>0.10769230769230755</v>
      </c>
      <c r="S614">
        <f t="shared" si="288"/>
        <v>0.19833224599891142</v>
      </c>
      <c r="T614">
        <f t="shared" si="289"/>
        <v>1.1328926881360997</v>
      </c>
      <c r="U614">
        <f t="shared" si="290"/>
        <v>0.61461953259229063</v>
      </c>
      <c r="V614">
        <f t="shared" si="291"/>
        <v>0.42442536108644413</v>
      </c>
      <c r="W614">
        <f t="shared" si="292"/>
        <v>0.32258434363279886</v>
      </c>
      <c r="X614">
        <f t="shared" si="293"/>
        <v>13.41496598639457</v>
      </c>
      <c r="Y614">
        <f t="shared" si="294"/>
        <v>0.20980842911877406</v>
      </c>
      <c r="Z614">
        <f t="shared" si="295"/>
        <v>0.54516925586429688</v>
      </c>
      <c r="AA614">
        <f t="shared" si="296"/>
        <v>0.18825753187669805</v>
      </c>
      <c r="AB614">
        <f t="shared" si="297"/>
        <v>0.11425385382239459</v>
      </c>
      <c r="AC614">
        <f t="shared" si="298"/>
        <v>0.44126627514659572</v>
      </c>
      <c r="AD614">
        <f t="shared" si="299"/>
        <v>0.1590502329336784</v>
      </c>
      <c r="AE614">
        <f t="shared" si="300"/>
        <v>0.31079227043383334</v>
      </c>
      <c r="AF614">
        <f t="shared" si="301"/>
        <v>0.62093907895247058</v>
      </c>
      <c r="AG614">
        <f t="shared" si="302"/>
        <v>0.33618354306169901</v>
      </c>
      <c r="AH614">
        <f t="shared" si="303"/>
        <v>19.033540629051558</v>
      </c>
      <c r="AJ614">
        <f t="shared" si="304"/>
        <v>1.0420144620711818E-2</v>
      </c>
      <c r="AK614">
        <f t="shared" si="305"/>
        <v>5.9520859004389651E-2</v>
      </c>
      <c r="AL614">
        <f t="shared" si="306"/>
        <v>3.2291392577488989E-2</v>
      </c>
      <c r="AM614">
        <f t="shared" si="307"/>
        <v>2.2298812888161695E-2</v>
      </c>
      <c r="AN614">
        <f t="shared" si="308"/>
        <v>1.6948204746542381E-2</v>
      </c>
      <c r="AO614">
        <f t="shared" si="309"/>
        <v>0.70480664884382249</v>
      </c>
      <c r="AP614">
        <f t="shared" si="310"/>
        <v>1.1023089881581787E-2</v>
      </c>
      <c r="AQ614">
        <f t="shared" si="311"/>
        <v>2.8642556132314447E-2</v>
      </c>
      <c r="AR614">
        <f t="shared" si="312"/>
        <v>9.8908309045430045E-3</v>
      </c>
      <c r="AS614">
        <f t="shared" si="313"/>
        <v>6.002764070495898E-3</v>
      </c>
      <c r="AT614">
        <f t="shared" si="314"/>
        <v>2.3183614848467846E-2</v>
      </c>
      <c r="AU614">
        <f t="shared" si="315"/>
        <v>8.35631352218906E-3</v>
      </c>
      <c r="AV614">
        <f t="shared" si="316"/>
        <v>1.6328662989767664E-2</v>
      </c>
      <c r="AW614">
        <f t="shared" si="317"/>
        <v>3.2623414164189166E-2</v>
      </c>
      <c r="AX614">
        <f t="shared" si="318"/>
        <v>1.7662690805333944E-2</v>
      </c>
      <c r="AY614">
        <f t="shared" si="319"/>
        <v>0.99999999999999978</v>
      </c>
      <c r="BA614" cm="1">
        <f t="array" ref="BA614">SUM(AJ614:AX614*C614:Q614)</f>
        <v>8.2779571270706186E-3</v>
      </c>
    </row>
    <row r="615" spans="2:53" x14ac:dyDescent="0.3">
      <c r="B615" s="1">
        <f>'Problem 1 and 2'!B616</f>
        <v>40284</v>
      </c>
      <c r="C615" s="5">
        <f>('Problem 1 and 2'!C616-'Problem 1 and 2'!C617)/'Problem 1 and 2'!C617</f>
        <v>-2.4922118380062098E-3</v>
      </c>
      <c r="D615" s="5">
        <f>('Problem 1 and 2'!D616-'Problem 1 and 2'!D617)/'Problem 1 and 2'!D617</f>
        <v>2.5108225108225076E-2</v>
      </c>
      <c r="E615" s="5">
        <f>('Problem 1 and 2'!E616-'Problem 1 and 2'!E617)/'Problem 1 and 2'!E617</f>
        <v>6.1576354679799454E-4</v>
      </c>
      <c r="F615" s="5">
        <f>('Problem 1 and 2'!F616-'Problem 1 and 2'!F617)/'Problem 1 and 2'!F617</f>
        <v>2.4257125530623993E-3</v>
      </c>
      <c r="G615" s="5">
        <f>('Problem 1 and 2'!G616-'Problem 1 and 2'!G617)/'Problem 1 and 2'!G617</f>
        <v>3.127079174983359E-2</v>
      </c>
      <c r="H615" s="5">
        <f>('Problem 1 and 2'!H616-'Problem 1 and 2'!H617)/'Problem 1 and 2'!H617</f>
        <v>-2.2298803973241897E-3</v>
      </c>
      <c r="I615" s="5">
        <f>('Problem 1 and 2'!I616-'Problem 1 and 2'!I617)/'Problem 1 and 2'!I617</f>
        <v>-2.0465772759350583E-2</v>
      </c>
      <c r="J615" s="5">
        <f>('Problem 1 and 2'!J616-'Problem 1 and 2'!J617)/'Problem 1 and 2'!J617</f>
        <v>5.7712486883525711E-2</v>
      </c>
      <c r="K615" s="5">
        <f>('Problem 1 and 2'!K616-'Problem 1 and 2'!K617)/'Problem 1 and 2'!K617</f>
        <v>-1.84108527131784E-2</v>
      </c>
      <c r="L615" s="5">
        <f>('Problem 1 and 2'!L616-'Problem 1 and 2'!L617)/'Problem 1 and 2'!L617</f>
        <v>-6.2893081761007177E-3</v>
      </c>
      <c r="M615" s="5">
        <f>('Problem 1 and 2'!M616-'Problem 1 and 2'!M617)/'Problem 1 and 2'!M617</f>
        <v>-4.6490004649001257E-3</v>
      </c>
      <c r="N615" s="5">
        <f>('Problem 1 and 2'!N616-'Problem 1 and 2'!N617)/'Problem 1 and 2'!N617</f>
        <v>-6.2130177514792842E-2</v>
      </c>
      <c r="O615" s="5">
        <f>('Problem 1 and 2'!O616-'Problem 1 and 2'!O617)/'Problem 1 and 2'!O617</f>
        <v>8.0916030534351105E-2</v>
      </c>
      <c r="P615" s="5">
        <f>('Problem 1 and 2'!P616-'Problem 1 and 2'!P617)/'Problem 1 and 2'!P617</f>
        <v>-1.7176997759522184E-2</v>
      </c>
      <c r="Q615" s="5">
        <f>('Problem 1 and 2'!Q616-'Problem 1 and 2'!Q617)/'Problem 1 and 2'!Q617</f>
        <v>5.1779935275080888E-2</v>
      </c>
      <c r="S615">
        <f t="shared" si="288"/>
        <v>0.21154558683827926</v>
      </c>
      <c r="T615">
        <f t="shared" si="289"/>
        <v>1.1076341393502414</v>
      </c>
      <c r="U615">
        <f t="shared" si="290"/>
        <v>0.62266629704642906</v>
      </c>
      <c r="V615">
        <f t="shared" si="291"/>
        <v>0.39547639339114543</v>
      </c>
      <c r="W615">
        <f t="shared" si="292"/>
        <v>0.28409416626752171</v>
      </c>
      <c r="X615">
        <f t="shared" si="293"/>
        <v>13.393197278911577</v>
      </c>
      <c r="Y615">
        <f t="shared" si="294"/>
        <v>0.21272030651341009</v>
      </c>
      <c r="Z615">
        <f t="shared" si="295"/>
        <v>0.52286451942075285</v>
      </c>
      <c r="AA615">
        <f t="shared" si="296"/>
        <v>0.18956747494144643</v>
      </c>
      <c r="AB615">
        <f t="shared" si="297"/>
        <v>0.11468938312540244</v>
      </c>
      <c r="AC615">
        <f t="shared" si="298"/>
        <v>0.44458875063005243</v>
      </c>
      <c r="AD615">
        <f t="shared" si="299"/>
        <v>0.16134055628792338</v>
      </c>
      <c r="AE615">
        <f t="shared" si="300"/>
        <v>0.29635141746418048</v>
      </c>
      <c r="AF615">
        <f t="shared" si="301"/>
        <v>0.63003533377135801</v>
      </c>
      <c r="AG615">
        <f t="shared" si="302"/>
        <v>0.30349903193070055</v>
      </c>
      <c r="AH615">
        <f t="shared" si="303"/>
        <v>18.890270635890424</v>
      </c>
      <c r="AJ615">
        <f t="shared" si="304"/>
        <v>1.1198653048218104E-2</v>
      </c>
      <c r="AK615">
        <f t="shared" si="305"/>
        <v>5.8635165196934784E-2</v>
      </c>
      <c r="AL615">
        <f t="shared" si="306"/>
        <v>3.2962275080559142E-2</v>
      </c>
      <c r="AM615">
        <f t="shared" si="307"/>
        <v>2.0935454076542615E-2</v>
      </c>
      <c r="AN615">
        <f t="shared" si="308"/>
        <v>1.5039179254941916E-2</v>
      </c>
      <c r="AO615">
        <f t="shared" si="309"/>
        <v>0.70899975638598189</v>
      </c>
      <c r="AP615">
        <f t="shared" si="310"/>
        <v>1.1260839540819165E-2</v>
      </c>
      <c r="AQ615">
        <f t="shared" si="311"/>
        <v>2.7679038034920497E-2</v>
      </c>
      <c r="AR615">
        <f t="shared" si="312"/>
        <v>1.0035191056568516E-2</v>
      </c>
      <c r="AS615">
        <f t="shared" si="313"/>
        <v>6.0713467443658129E-3</v>
      </c>
      <c r="AT615">
        <f t="shared" si="314"/>
        <v>2.3535329863689697E-2</v>
      </c>
      <c r="AU615">
        <f t="shared" si="315"/>
        <v>8.5409340817693552E-3</v>
      </c>
      <c r="AV615">
        <f t="shared" si="316"/>
        <v>1.5688045088201642E-2</v>
      </c>
      <c r="AW615">
        <f t="shared" si="317"/>
        <v>3.3352372018129121E-2</v>
      </c>
      <c r="AX615">
        <f t="shared" si="318"/>
        <v>1.6066420528357592E-2</v>
      </c>
      <c r="AY615">
        <f t="shared" si="319"/>
        <v>0.99999999999999978</v>
      </c>
      <c r="BA615" cm="1">
        <f t="array" ref="BA615">SUM(AJ615:AX615*C615:Q615)</f>
        <v>2.4370950186927169E-3</v>
      </c>
    </row>
    <row r="616" spans="2:53" x14ac:dyDescent="0.3">
      <c r="B616" s="1">
        <f>'Problem 1 and 2'!B617</f>
        <v>40277</v>
      </c>
      <c r="C616" s="5">
        <f>('Problem 1 and 2'!C617-'Problem 1 and 2'!C618)/'Problem 1 and 2'!C618</f>
        <v>6.2695924764890687E-3</v>
      </c>
      <c r="D616" s="5">
        <f>('Problem 1 and 2'!D617-'Problem 1 and 2'!D618)/'Problem 1 and 2'!D618</f>
        <v>1.3157894736842157E-2</v>
      </c>
      <c r="E616" s="5">
        <f>('Problem 1 and 2'!E617-'Problem 1 and 2'!E618)/'Problem 1 and 2'!E618</f>
        <v>5.5727554179566914E-3</v>
      </c>
      <c r="F616" s="5">
        <f>('Problem 1 and 2'!F617-'Problem 1 and 2'!F618)/'Problem 1 and 2'!F618</f>
        <v>3.0413625304138046E-3</v>
      </c>
      <c r="G616" s="5">
        <f>('Problem 1 and 2'!G617-'Problem 1 and 2'!G618)/'Problem 1 and 2'!G618</f>
        <v>-2.0208604954367628E-2</v>
      </c>
      <c r="H616" s="5">
        <f>('Problem 1 and 2'!H617-'Problem 1 and 2'!H618)/'Problem 1 and 2'!H618</f>
        <v>3.3955145671766898E-2</v>
      </c>
      <c r="I616" s="5">
        <f>('Problem 1 and 2'!I617-'Problem 1 and 2'!I618)/'Problem 1 and 2'!I618</f>
        <v>9.9786172487525103E-3</v>
      </c>
      <c r="J616" s="5">
        <f>('Problem 1 and 2'!J617-'Problem 1 and 2'!J618)/'Problem 1 and 2'!J618</f>
        <v>1.1140583554376627E-2</v>
      </c>
      <c r="K616" s="5">
        <f>('Problem 1 and 2'!K617-'Problem 1 and 2'!K618)/'Problem 1 and 2'!K618</f>
        <v>1.9762845849802368E-2</v>
      </c>
      <c r="L616" s="5">
        <f>('Problem 1 and 2'!L617-'Problem 1 and 2'!L618)/'Problem 1 and 2'!L618</f>
        <v>2.3605150214592304E-2</v>
      </c>
      <c r="M616" s="5">
        <f>('Problem 1 and 2'!M617-'Problem 1 and 2'!M618)/'Problem 1 and 2'!M618</f>
        <v>7.4941451990632344E-3</v>
      </c>
      <c r="N616" s="5">
        <f>('Problem 1 and 2'!N617-'Problem 1 and 2'!N618)/'Problem 1 and 2'!N618</f>
        <v>1.8072289156626332E-2</v>
      </c>
      <c r="O616" s="5">
        <f>('Problem 1 and 2'!O617-'Problem 1 and 2'!O618)/'Problem 1 and 2'!O618</f>
        <v>1.1583011583011582E-2</v>
      </c>
      <c r="P616" s="5">
        <f>('Problem 1 and 2'!P617-'Problem 1 and 2'!P618)/'Problem 1 and 2'!P618</f>
        <v>1.5163002274450358E-2</v>
      </c>
      <c r="Q616" s="5">
        <f>('Problem 1 and 2'!Q617-'Problem 1 and 2'!Q618)/'Problem 1 and 2'!Q618</f>
        <v>4.6039268788084127E-2</v>
      </c>
      <c r="S616">
        <f t="shared" si="288"/>
        <v>0.21207412047185398</v>
      </c>
      <c r="T616">
        <f t="shared" si="289"/>
        <v>1.0805045869506156</v>
      </c>
      <c r="U616">
        <f t="shared" si="290"/>
        <v>0.6222831177867082</v>
      </c>
      <c r="V616">
        <f t="shared" si="291"/>
        <v>0.39451940272353225</v>
      </c>
      <c r="W616">
        <f t="shared" si="292"/>
        <v>0.27547969800005495</v>
      </c>
      <c r="X616">
        <f t="shared" si="293"/>
        <v>13.423129251700693</v>
      </c>
      <c r="Y616">
        <f t="shared" si="294"/>
        <v>0.21716475095785451</v>
      </c>
      <c r="Z616">
        <f t="shared" si="295"/>
        <v>0.49433520536505698</v>
      </c>
      <c r="AA616">
        <f t="shared" si="296"/>
        <v>0.19312303468862069</v>
      </c>
      <c r="AB616">
        <f t="shared" si="297"/>
        <v>0.11541526529708222</v>
      </c>
      <c r="AC616">
        <f t="shared" si="298"/>
        <v>0.44666529780721292</v>
      </c>
      <c r="AD616">
        <f t="shared" si="299"/>
        <v>0.17202873194106655</v>
      </c>
      <c r="AE616">
        <f t="shared" si="300"/>
        <v>0.27416691869920656</v>
      </c>
      <c r="AF616">
        <f t="shared" si="301"/>
        <v>0.64104658960474814</v>
      </c>
      <c r="AG616">
        <f t="shared" si="302"/>
        <v>0.28855754112795834</v>
      </c>
      <c r="AH616">
        <f t="shared" si="303"/>
        <v>18.850493513122263</v>
      </c>
      <c r="AJ616">
        <f t="shared" si="304"/>
        <v>1.1250321925217729E-2</v>
      </c>
      <c r="AK616">
        <f t="shared" si="305"/>
        <v>5.7319697555846559E-2</v>
      </c>
      <c r="AL616">
        <f t="shared" si="306"/>
        <v>3.3011502714956648E-2</v>
      </c>
      <c r="AM616">
        <f t="shared" si="307"/>
        <v>2.0928863345084214E-2</v>
      </c>
      <c r="AN616">
        <f t="shared" si="308"/>
        <v>1.4613924978053609E-2</v>
      </c>
      <c r="AO616">
        <f t="shared" si="309"/>
        <v>0.71208370445880076</v>
      </c>
      <c r="AP616">
        <f t="shared" si="310"/>
        <v>1.1520374827676587E-2</v>
      </c>
      <c r="AQ616">
        <f t="shared" si="311"/>
        <v>2.6223992757586894E-2</v>
      </c>
      <c r="AR616">
        <f t="shared" si="312"/>
        <v>1.024498560497545E-2</v>
      </c>
      <c r="AS616">
        <f t="shared" si="313"/>
        <v>6.1226654472859819E-3</v>
      </c>
      <c r="AT616">
        <f t="shared" si="314"/>
        <v>2.3695151402602744E-2</v>
      </c>
      <c r="AU616">
        <f t="shared" si="315"/>
        <v>9.1259537487076072E-3</v>
      </c>
      <c r="AV616">
        <f t="shared" si="316"/>
        <v>1.4544283337110121E-2</v>
      </c>
      <c r="AW616">
        <f t="shared" si="317"/>
        <v>3.4006886300271176E-2</v>
      </c>
      <c r="AX616">
        <f t="shared" si="318"/>
        <v>1.5307691595824098E-2</v>
      </c>
      <c r="AY616">
        <f t="shared" si="319"/>
        <v>1</v>
      </c>
      <c r="BA616" cm="1">
        <f t="array" ref="BA616">SUM(AJ616:AX616*C616:Q616)</f>
        <v>2.7441411957494551E-2</v>
      </c>
    </row>
    <row r="617" spans="2:53" x14ac:dyDescent="0.3">
      <c r="B617" s="1">
        <f>'Problem 1 and 2'!B618</f>
        <v>40270</v>
      </c>
      <c r="C617" s="5">
        <f>('Problem 1 and 2'!C618-'Problem 1 and 2'!C619)/'Problem 1 and 2'!C619</f>
        <v>2.1126760563380344E-2</v>
      </c>
      <c r="D617" s="5">
        <f>('Problem 1 and 2'!D618-'Problem 1 and 2'!D619)/'Problem 1 and 2'!D619</f>
        <v>8.7796312554868261E-4</v>
      </c>
      <c r="E617" s="5">
        <f>('Problem 1 and 2'!E618-'Problem 1 and 2'!E619)/'Problem 1 and 2'!E619</f>
        <v>-3.394014193150332E-3</v>
      </c>
      <c r="F617" s="5">
        <f>('Problem 1 and 2'!F618-'Problem 1 and 2'!F619)/'Problem 1 and 2'!F619</f>
        <v>-4.9710982658959513E-2</v>
      </c>
      <c r="G617" s="5">
        <f>('Problem 1 and 2'!G618-'Problem 1 and 2'!G619)/'Problem 1 and 2'!G619</f>
        <v>3.9295392953929621E-2</v>
      </c>
      <c r="H617" s="5">
        <f>('Problem 1 and 2'!H618-'Problem 1 and 2'!H619)/'Problem 1 and 2'!H619</f>
        <v>-2.0916126333403052E-3</v>
      </c>
      <c r="I617" s="5">
        <f>('Problem 1 and 2'!I618-'Problem 1 and 2'!I619)/'Problem 1 and 2'!I619</f>
        <v>0</v>
      </c>
      <c r="J617" s="5">
        <f>('Problem 1 and 2'!J618-'Problem 1 and 2'!J619)/'Problem 1 and 2'!J619</f>
        <v>4.1436464088397788E-2</v>
      </c>
      <c r="K617" s="5">
        <f>('Problem 1 and 2'!K618-'Problem 1 and 2'!K619)/'Problem 1 and 2'!K619</f>
        <v>-9.7847358121329765E-3</v>
      </c>
      <c r="L617" s="5">
        <f>('Problem 1 and 2'!L618-'Problem 1 and 2'!L619)/'Problem 1 and 2'!L619</f>
        <v>3.7861915367483359E-2</v>
      </c>
      <c r="M617" s="5">
        <f>('Problem 1 and 2'!M618-'Problem 1 and 2'!M619)/'Problem 1 and 2'!M619</f>
        <v>2.1531100478468946E-2</v>
      </c>
      <c r="N617" s="5">
        <f>('Problem 1 and 2'!N618-'Problem 1 and 2'!N619)/'Problem 1 and 2'!N619</f>
        <v>1.1424219345011423E-2</v>
      </c>
      <c r="O617" s="5">
        <f>('Problem 1 and 2'!O618-'Problem 1 and 2'!O619)/'Problem 1 and 2'!O619</f>
        <v>6.2160062160063045E-3</v>
      </c>
      <c r="P617" s="5">
        <f>('Problem 1 and 2'!P618-'Problem 1 and 2'!P619)/'Problem 1 and 2'!P619</f>
        <v>9.9540581929556671E-3</v>
      </c>
      <c r="Q617" s="5">
        <f>('Problem 1 and 2'!Q618-'Problem 1 and 2'!Q619)/'Problem 1 and 2'!Q619</f>
        <v>-1.2700534759358301E-2</v>
      </c>
      <c r="S617">
        <f t="shared" si="288"/>
        <v>0.2107527863879172</v>
      </c>
      <c r="T617">
        <f t="shared" si="289"/>
        <v>1.0664720598473607</v>
      </c>
      <c r="U617">
        <f t="shared" si="290"/>
        <v>0.61883450444922017</v>
      </c>
      <c r="V617">
        <f t="shared" si="291"/>
        <v>0.39332316438901571</v>
      </c>
      <c r="W617">
        <f t="shared" si="292"/>
        <v>0.28116158132540536</v>
      </c>
      <c r="X617">
        <f t="shared" si="293"/>
        <v>12.982312925170081</v>
      </c>
      <c r="Y617">
        <f t="shared" si="294"/>
        <v>0.21501915708812272</v>
      </c>
      <c r="Z617">
        <f t="shared" si="295"/>
        <v>0.48888869995442419</v>
      </c>
      <c r="AA617">
        <f t="shared" si="296"/>
        <v>0.189380340217911</v>
      </c>
      <c r="AB617">
        <f t="shared" si="297"/>
        <v>0.11275369733425644</v>
      </c>
      <c r="AC617">
        <f t="shared" si="298"/>
        <v>0.44334282232375616</v>
      </c>
      <c r="AD617">
        <f t="shared" si="299"/>
        <v>0.16897496746873997</v>
      </c>
      <c r="AE617">
        <f t="shared" si="300"/>
        <v>0.27102760283623856</v>
      </c>
      <c r="AF617">
        <f t="shared" si="301"/>
        <v>0.63147158453223506</v>
      </c>
      <c r="AG617">
        <f t="shared" si="302"/>
        <v>0.27585727394562742</v>
      </c>
      <c r="AH617">
        <f t="shared" si="303"/>
        <v>18.349573167270311</v>
      </c>
      <c r="AJ617">
        <f t="shared" si="304"/>
        <v>1.1485432629235858E-2</v>
      </c>
      <c r="AK617">
        <f t="shared" si="305"/>
        <v>5.81197202858975E-2</v>
      </c>
      <c r="AL617">
        <f t="shared" si="306"/>
        <v>3.3724735655051657E-2</v>
      </c>
      <c r="AM617">
        <f t="shared" si="307"/>
        <v>2.1435003463218246E-2</v>
      </c>
      <c r="AN617">
        <f t="shared" si="308"/>
        <v>1.5322513431914942E-2</v>
      </c>
      <c r="AO617">
        <f t="shared" si="309"/>
        <v>0.70749945008673654</v>
      </c>
      <c r="AP617">
        <f t="shared" si="310"/>
        <v>1.1717937803133601E-2</v>
      </c>
      <c r="AQ617">
        <f t="shared" si="311"/>
        <v>2.66430556993251E-2</v>
      </c>
      <c r="AR617">
        <f t="shared" si="312"/>
        <v>1.0320694573741046E-2</v>
      </c>
      <c r="AS617">
        <f t="shared" si="313"/>
        <v>6.1447585895552321E-3</v>
      </c>
      <c r="AT617">
        <f t="shared" si="314"/>
        <v>2.4160933787524607E-2</v>
      </c>
      <c r="AU617">
        <f t="shared" si="315"/>
        <v>9.2086592929658175E-3</v>
      </c>
      <c r="AV617">
        <f t="shared" si="316"/>
        <v>1.4770240177557041E-2</v>
      </c>
      <c r="AW617">
        <f t="shared" si="317"/>
        <v>3.4413420888643645E-2</v>
      </c>
      <c r="AX617">
        <f t="shared" si="318"/>
        <v>1.5033443635499237E-2</v>
      </c>
      <c r="AY617">
        <f t="shared" si="319"/>
        <v>0.99999999999999989</v>
      </c>
      <c r="BA617" cm="1">
        <f t="array" ref="BA617">SUM(AJ617:AX617*C617:Q617)</f>
        <v>3.4045568062420509E-4</v>
      </c>
    </row>
    <row r="618" spans="2:53" x14ac:dyDescent="0.3">
      <c r="B618" s="1">
        <f>'Problem 1 and 2'!B619</f>
        <v>40263</v>
      </c>
      <c r="C618" s="5">
        <f>('Problem 1 and 2'!C619-'Problem 1 and 2'!C620)/'Problem 1 and 2'!C620</f>
        <v>3.5809018567639059E-2</v>
      </c>
      <c r="D618" s="5">
        <f>('Problem 1 and 2'!D619-'Problem 1 and 2'!D620)/'Problem 1 and 2'!D620</f>
        <v>2.3360287511231013E-2</v>
      </c>
      <c r="E618" s="5">
        <f>('Problem 1 and 2'!E619-'Problem 1 and 2'!E620)/'Problem 1 and 2'!E620</f>
        <v>2.530844669408415E-2</v>
      </c>
      <c r="F618" s="5">
        <f>('Problem 1 and 2'!F619-'Problem 1 and 2'!F620)/'Problem 1 and 2'!F620</f>
        <v>2.670623145400583E-2</v>
      </c>
      <c r="G618" s="5">
        <f>('Problem 1 and 2'!G619-'Problem 1 and 2'!G620)/'Problem 1 and 2'!G620</f>
        <v>-3.9687703318152211E-2</v>
      </c>
      <c r="H618" s="5">
        <f>('Problem 1 and 2'!H619-'Problem 1 and 2'!H620)/'Problem 1 and 2'!H620</f>
        <v>4.2007981516488128E-3</v>
      </c>
      <c r="I618" s="5">
        <f>('Problem 1 and 2'!I619-'Problem 1 and 2'!I620)/'Problem 1 and 2'!I620</f>
        <v>3.0102790014684456E-2</v>
      </c>
      <c r="J618" s="5">
        <f>('Problem 1 and 2'!J619-'Problem 1 and 2'!J620)/'Problem 1 and 2'!J620</f>
        <v>1.7997750281214784E-2</v>
      </c>
      <c r="K618" s="5">
        <f>('Problem 1 and 2'!K619-'Problem 1 and 2'!K620)/'Problem 1 and 2'!K620</f>
        <v>1.0880316518298705E-2</v>
      </c>
      <c r="L618" s="5">
        <f>('Problem 1 and 2'!L619-'Problem 1 and 2'!L620)/'Problem 1 and 2'!L620</f>
        <v>0</v>
      </c>
      <c r="M618" s="5">
        <f>('Problem 1 and 2'!M619-'Problem 1 and 2'!M620)/'Problem 1 and 2'!M620</f>
        <v>7.2289156626504023E-3</v>
      </c>
      <c r="N618" s="5">
        <f>('Problem 1 and 2'!N619-'Problem 1 and 2'!N620)/'Problem 1 and 2'!N620</f>
        <v>1.6253869969040425E-2</v>
      </c>
      <c r="O618" s="5">
        <f>('Problem 1 and 2'!O619-'Problem 1 and 2'!O620)/'Problem 1 and 2'!O620</f>
        <v>3.5398230088495505E-2</v>
      </c>
      <c r="P618" s="5">
        <f>('Problem 1 and 2'!P619-'Problem 1 and 2'!P620)/'Problem 1 and 2'!P620</f>
        <v>4.6474358974358983E-2</v>
      </c>
      <c r="Q618" s="5">
        <f>('Problem 1 and 2'!Q619-'Problem 1 and 2'!Q620)/'Problem 1 and 2'!Q620</f>
        <v>1.0810810810810768E-2</v>
      </c>
      <c r="S618">
        <f t="shared" si="288"/>
        <v>0.20639238391092582</v>
      </c>
      <c r="T618">
        <f t="shared" si="289"/>
        <v>1.0655365580404772</v>
      </c>
      <c r="U618">
        <f t="shared" si="290"/>
        <v>0.62094199037768505</v>
      </c>
      <c r="V618">
        <f t="shared" si="291"/>
        <v>0.41389846374269901</v>
      </c>
      <c r="W618">
        <f t="shared" si="292"/>
        <v>0.27053096091023354</v>
      </c>
      <c r="X618">
        <f t="shared" si="293"/>
        <v>13.009523809523824</v>
      </c>
      <c r="Y618">
        <f t="shared" si="294"/>
        <v>0.21501915708812272</v>
      </c>
      <c r="Z618">
        <f t="shared" si="295"/>
        <v>0.4694368949164498</v>
      </c>
      <c r="AA618">
        <f t="shared" si="296"/>
        <v>0.19125168745326585</v>
      </c>
      <c r="AB618">
        <f t="shared" si="297"/>
        <v>0.10864036502807112</v>
      </c>
      <c r="AC618">
        <f t="shared" si="298"/>
        <v>0.43399836002653414</v>
      </c>
      <c r="AD618">
        <f t="shared" si="299"/>
        <v>0.16706636467353583</v>
      </c>
      <c r="AE618">
        <f t="shared" si="300"/>
        <v>0.26935330104265559</v>
      </c>
      <c r="AF618">
        <f t="shared" si="301"/>
        <v>0.62524783123510164</v>
      </c>
      <c r="AG618">
        <f t="shared" si="302"/>
        <v>0.2794058780112787</v>
      </c>
      <c r="AH618">
        <f t="shared" si="303"/>
        <v>18.346244005980857</v>
      </c>
      <c r="AJ618">
        <f t="shared" si="304"/>
        <v>1.1249844046751046E-2</v>
      </c>
      <c r="AK618">
        <f t="shared" si="305"/>
        <v>5.8079275392451626E-2</v>
      </c>
      <c r="AL618">
        <f t="shared" si="306"/>
        <v>3.3845728323206571E-2</v>
      </c>
      <c r="AM618">
        <f t="shared" si="307"/>
        <v>2.2560392394637755E-2</v>
      </c>
      <c r="AN618">
        <f t="shared" si="308"/>
        <v>1.4745849931028973E-2</v>
      </c>
      <c r="AO618">
        <f t="shared" si="309"/>
        <v>0.70911102050549046</v>
      </c>
      <c r="AP618">
        <f t="shared" si="310"/>
        <v>1.1720064173245852E-2</v>
      </c>
      <c r="AQ618">
        <f t="shared" si="311"/>
        <v>2.5587629531331528E-2</v>
      </c>
      <c r="AR618">
        <f t="shared" si="312"/>
        <v>1.0424569050259987E-2</v>
      </c>
      <c r="AS618">
        <f t="shared" si="313"/>
        <v>5.9216679442753769E-3</v>
      </c>
      <c r="AT618">
        <f t="shared" si="314"/>
        <v>2.3655978841502986E-2</v>
      </c>
      <c r="AU618">
        <f t="shared" si="315"/>
        <v>9.1062979767996301E-3</v>
      </c>
      <c r="AV618">
        <f t="shared" si="316"/>
        <v>1.4681659142593256E-2</v>
      </c>
      <c r="AW618">
        <f t="shared" si="317"/>
        <v>3.4080427090758821E-2</v>
      </c>
      <c r="AX618">
        <f t="shared" si="318"/>
        <v>1.5229595655666232E-2</v>
      </c>
      <c r="AY618">
        <f t="shared" si="319"/>
        <v>1.0000000000000002</v>
      </c>
      <c r="BA618" cm="1">
        <f t="array" ref="BA618">SUM(AJ618:AX618*C618:Q618)</f>
        <v>9.1262673608100073E-3</v>
      </c>
    </row>
    <row r="619" spans="2:53" x14ac:dyDescent="0.3">
      <c r="B619" s="1">
        <f>'Problem 1 and 2'!B620</f>
        <v>40256</v>
      </c>
      <c r="C619" s="5">
        <f>('Problem 1 and 2'!C620-'Problem 1 and 2'!C621)/'Problem 1 and 2'!C621</f>
        <v>1.4122394082044513E-2</v>
      </c>
      <c r="D619" s="5">
        <f>('Problem 1 and 2'!D620-'Problem 1 and 2'!D621)/'Problem 1 and 2'!D621</f>
        <v>1.9230769230769384E-2</v>
      </c>
      <c r="E619" s="5">
        <f>('Problem 1 and 2'!E620-'Problem 1 and 2'!E621)/'Problem 1 and 2'!E621</f>
        <v>1.0226909555768762E-2</v>
      </c>
      <c r="F619" s="5">
        <f>('Problem 1 and 2'!F620-'Problem 1 and 2'!F621)/'Problem 1 and 2'!F621</f>
        <v>3.3742331288343586E-2</v>
      </c>
      <c r="G619" s="5">
        <f>('Problem 1 and 2'!G620-'Problem 1 and 2'!G621)/'Problem 1 and 2'!G621</f>
        <v>-2.8445006321112517E-2</v>
      </c>
      <c r="H619" s="5">
        <f>('Problem 1 and 2'!H620-'Problem 1 and 2'!H621)/'Problem 1 and 2'!H621</f>
        <v>2.9405405405405455E-2</v>
      </c>
      <c r="I619" s="5">
        <f>('Problem 1 and 2'!I620-'Problem 1 and 2'!I621)/'Problem 1 and 2'!I621</f>
        <v>2.3290758827948867E-2</v>
      </c>
      <c r="J619" s="5">
        <f>('Problem 1 and 2'!J620-'Problem 1 and 2'!J621)/'Problem 1 and 2'!J621</f>
        <v>1.1261261261262222E-3</v>
      </c>
      <c r="K619" s="5">
        <f>('Problem 1 and 2'!K620-'Problem 1 and 2'!K621)/'Problem 1 and 2'!K621</f>
        <v>-4.5325779036827302E-2</v>
      </c>
      <c r="L619" s="5">
        <f>('Problem 1 and 2'!L620-'Problem 1 and 2'!L621)/'Problem 1 and 2'!L621</f>
        <v>-1.5566761675071275E-2</v>
      </c>
      <c r="M619" s="5">
        <f>('Problem 1 and 2'!M620-'Problem 1 and 2'!M621)/'Problem 1 and 2'!M621</f>
        <v>-4.8169556840054313E-4</v>
      </c>
      <c r="N619" s="5">
        <f>('Problem 1 and 2'!N620-'Problem 1 and 2'!N621)/'Problem 1 and 2'!N621</f>
        <v>1.0164190774042087E-2</v>
      </c>
      <c r="O619" s="5">
        <f>('Problem 1 and 2'!O620-'Problem 1 and 2'!O621)/'Problem 1 and 2'!O621</f>
        <v>-3.2076984763432692E-3</v>
      </c>
      <c r="P619" s="5">
        <f>('Problem 1 and 2'!P620-'Problem 1 and 2'!P621)/'Problem 1 and 2'!P621</f>
        <v>-1.9638648860958278E-2</v>
      </c>
      <c r="Q619" s="5">
        <f>('Problem 1 and 2'!Q620-'Problem 1 and 2'!Q621)/'Problem 1 and 2'!Q621</f>
        <v>4.8158640226628864E-2</v>
      </c>
      <c r="S619">
        <f t="shared" si="288"/>
        <v>0.19925717985766725</v>
      </c>
      <c r="T619">
        <f t="shared" si="289"/>
        <v>1.0412135110615022</v>
      </c>
      <c r="U619">
        <f t="shared" si="290"/>
        <v>0.60561481998884992</v>
      </c>
      <c r="V619">
        <f t="shared" si="291"/>
        <v>0.4031323187320508</v>
      </c>
      <c r="W619">
        <f t="shared" si="292"/>
        <v>0.28171144100205214</v>
      </c>
      <c r="X619">
        <f t="shared" si="293"/>
        <v>12.955102040816341</v>
      </c>
      <c r="Y619">
        <f t="shared" si="294"/>
        <v>0.20873563218390814</v>
      </c>
      <c r="Z619">
        <f t="shared" si="295"/>
        <v>0.46113745810024742</v>
      </c>
      <c r="AA619">
        <f t="shared" si="296"/>
        <v>0.18919320549437552</v>
      </c>
      <c r="AB619">
        <f t="shared" si="297"/>
        <v>0.10864036502807112</v>
      </c>
      <c r="AC619">
        <f t="shared" si="298"/>
        <v>0.43088353926079354</v>
      </c>
      <c r="AD619">
        <f t="shared" si="299"/>
        <v>0.16439432076025001</v>
      </c>
      <c r="AE619">
        <f t="shared" si="300"/>
        <v>0.26014464117794944</v>
      </c>
      <c r="AF619">
        <f t="shared" si="301"/>
        <v>0.59748031652481381</v>
      </c>
      <c r="AG619">
        <f t="shared" si="302"/>
        <v>0.27641757985073029</v>
      </c>
      <c r="AH619">
        <f t="shared" si="303"/>
        <v>18.183058369839596</v>
      </c>
      <c r="AJ619">
        <f t="shared" si="304"/>
        <v>1.0958397416145181E-2</v>
      </c>
      <c r="AK619">
        <f t="shared" si="305"/>
        <v>5.7262837190721033E-2</v>
      </c>
      <c r="AL619">
        <f t="shared" si="306"/>
        <v>3.3306543248708298E-2</v>
      </c>
      <c r="AM619">
        <f t="shared" si="307"/>
        <v>2.2170765254800592E-2</v>
      </c>
      <c r="AN619">
        <f t="shared" si="308"/>
        <v>1.5493072467353977E-2</v>
      </c>
      <c r="AO619">
        <f t="shared" si="309"/>
        <v>0.71248201360366781</v>
      </c>
      <c r="AP619">
        <f t="shared" si="310"/>
        <v>1.1479676737448076E-2</v>
      </c>
      <c r="AQ619">
        <f t="shared" si="311"/>
        <v>2.5360830324624613E-2</v>
      </c>
      <c r="AR619">
        <f t="shared" si="312"/>
        <v>1.0404916579280854E-2</v>
      </c>
      <c r="AS619">
        <f t="shared" si="313"/>
        <v>5.9748125325425937E-3</v>
      </c>
      <c r="AT619">
        <f t="shared" si="314"/>
        <v>2.3696978280370259E-2</v>
      </c>
      <c r="AU619">
        <f t="shared" si="315"/>
        <v>9.041070947279824E-3</v>
      </c>
      <c r="AV619">
        <f t="shared" si="316"/>
        <v>1.4306979380842428E-2</v>
      </c>
      <c r="AW619">
        <f t="shared" si="317"/>
        <v>3.2859176073253983E-2</v>
      </c>
      <c r="AX619">
        <f t="shared" si="318"/>
        <v>1.5201929962960832E-2</v>
      </c>
      <c r="AY619">
        <f t="shared" si="319"/>
        <v>1.0000000000000004</v>
      </c>
      <c r="BA619" cm="1">
        <f t="array" ref="BA619">SUM(AJ619:AX619*C619:Q619)</f>
        <v>2.2707498298711243E-2</v>
      </c>
    </row>
    <row r="620" spans="2:53" x14ac:dyDescent="0.3">
      <c r="B620" s="1">
        <f>'Problem 1 and 2'!B621</f>
        <v>40249</v>
      </c>
      <c r="C620" s="5">
        <f>('Problem 1 and 2'!C621-'Problem 1 and 2'!C622)/'Problem 1 and 2'!C622</f>
        <v>-4.018754186202342E-3</v>
      </c>
      <c r="D620" s="5">
        <f>('Problem 1 and 2'!D621-'Problem 1 and 2'!D622)/'Problem 1 and 2'!D622</f>
        <v>2.3430178069353099E-2</v>
      </c>
      <c r="E620" s="5">
        <f>('Problem 1 and 2'!E621-'Problem 1 and 2'!E622)/'Problem 1 and 2'!E622</f>
        <v>-3.1569173630455104E-2</v>
      </c>
      <c r="F620" s="5">
        <f>('Problem 1 and 2'!F621-'Problem 1 and 2'!F622)/'Problem 1 and 2'!F622</f>
        <v>4.2199488491048397E-2</v>
      </c>
      <c r="G620" s="5">
        <f>('Problem 1 and 2'!G621-'Problem 1 and 2'!G622)/'Problem 1 and 2'!G622</f>
        <v>5.8902275769745535E-2</v>
      </c>
      <c r="H620" s="5">
        <f>('Problem 1 and 2'!H621-'Problem 1 and 2'!H622)/'Problem 1 and 2'!H622</f>
        <v>2.7321190581963598E-2</v>
      </c>
      <c r="I620" s="5">
        <f>('Problem 1 and 2'!I621-'Problem 1 and 2'!I622)/'Problem 1 and 2'!I622</f>
        <v>6.8078668683812845E-3</v>
      </c>
      <c r="J620" s="5">
        <f>('Problem 1 and 2'!J621-'Problem 1 and 2'!J622)/'Problem 1 and 2'!J622</f>
        <v>6.474820143884881E-2</v>
      </c>
      <c r="K620" s="5">
        <f>('Problem 1 and 2'!K621-'Problem 1 and 2'!K622)/'Problem 1 and 2'!K622</f>
        <v>-1.0280373831775507E-2</v>
      </c>
      <c r="L620" s="5">
        <f>('Problem 1 and 2'!L621-'Problem 1 and 2'!L622)/'Problem 1 and 2'!L622</f>
        <v>-4.5831514622435799E-3</v>
      </c>
      <c r="M620" s="5">
        <f>('Problem 1 and 2'!M621-'Problem 1 and 2'!M622)/'Problem 1 and 2'!M622</f>
        <v>1.5158924205378992E-2</v>
      </c>
      <c r="N620" s="5">
        <f>('Problem 1 and 2'!N621-'Problem 1 and 2'!N622)/'Problem 1 and 2'!N622</f>
        <v>4.2379788101059516E-2</v>
      </c>
      <c r="O620" s="5">
        <f>('Problem 1 and 2'!O621-'Problem 1 and 2'!O622)/'Problem 1 and 2'!O622</f>
        <v>3.4854771784232387E-2</v>
      </c>
      <c r="P620" s="5">
        <f>('Problem 1 and 2'!P621-'Problem 1 and 2'!P622)/'Problem 1 and 2'!P622</f>
        <v>1.8399999999999861E-2</v>
      </c>
      <c r="Q620" s="5">
        <f>('Problem 1 and 2'!Q621-'Problem 1 and 2'!Q622)/'Problem 1 and 2'!Q622</f>
        <v>6.9696969696969702E-2</v>
      </c>
      <c r="S620">
        <f t="shared" si="288"/>
        <v>0.19648237828139997</v>
      </c>
      <c r="T620">
        <f t="shared" si="289"/>
        <v>1.0215679731169454</v>
      </c>
      <c r="U620">
        <f t="shared" si="290"/>
        <v>0.59948395183331571</v>
      </c>
      <c r="V620">
        <f t="shared" si="291"/>
        <v>0.38997369705236962</v>
      </c>
      <c r="W620">
        <f t="shared" si="292"/>
        <v>0.28995933615175434</v>
      </c>
      <c r="X620">
        <f t="shared" si="293"/>
        <v>12.585034013605457</v>
      </c>
      <c r="Y620">
        <f t="shared" si="294"/>
        <v>0.20398467432950201</v>
      </c>
      <c r="Z620">
        <f t="shared" si="295"/>
        <v>0.46061874329923475</v>
      </c>
      <c r="AA620">
        <f t="shared" si="296"/>
        <v>0.19817567222407884</v>
      </c>
      <c r="AB620">
        <f t="shared" si="297"/>
        <v>0.11035828616771323</v>
      </c>
      <c r="AC620">
        <f t="shared" si="298"/>
        <v>0.43109119397850948</v>
      </c>
      <c r="AD620">
        <f t="shared" si="299"/>
        <v>0.16274019833773976</v>
      </c>
      <c r="AE620">
        <f t="shared" si="300"/>
        <v>0.26098179207474093</v>
      </c>
      <c r="AF620">
        <f t="shared" si="301"/>
        <v>0.60944907286545502</v>
      </c>
      <c r="AG620">
        <f t="shared" si="302"/>
        <v>0.26371731266839943</v>
      </c>
      <c r="AH620">
        <f t="shared" si="303"/>
        <v>17.783618295986617</v>
      </c>
      <c r="AJ620">
        <f t="shared" si="304"/>
        <v>1.1048504022701716E-2</v>
      </c>
      <c r="AK620">
        <f t="shared" si="305"/>
        <v>5.7444326352162622E-2</v>
      </c>
      <c r="AL620">
        <f t="shared" si="306"/>
        <v>3.3709897606642086E-2</v>
      </c>
      <c r="AM620">
        <f t="shared" si="307"/>
        <v>2.1928816203864335E-2</v>
      </c>
      <c r="AN620">
        <f t="shared" si="308"/>
        <v>1.63048560380534E-2</v>
      </c>
      <c r="AO620">
        <f t="shared" si="309"/>
        <v>0.70767567117911145</v>
      </c>
      <c r="AP620">
        <f t="shared" si="310"/>
        <v>1.1470369580274729E-2</v>
      </c>
      <c r="AQ620">
        <f t="shared" si="311"/>
        <v>2.5901294980177715E-2</v>
      </c>
      <c r="AR620">
        <f t="shared" si="312"/>
        <v>1.1143720525580717E-2</v>
      </c>
      <c r="AS620">
        <f t="shared" si="313"/>
        <v>6.2056148715595597E-3</v>
      </c>
      <c r="AT620">
        <f t="shared" si="314"/>
        <v>2.4240915813841864E-2</v>
      </c>
      <c r="AU620">
        <f t="shared" si="315"/>
        <v>9.1511297436285364E-3</v>
      </c>
      <c r="AV620">
        <f t="shared" si="316"/>
        <v>1.4675404506046947E-2</v>
      </c>
      <c r="AW620">
        <f t="shared" si="317"/>
        <v>3.4270251572088378E-2</v>
      </c>
      <c r="AX620">
        <f t="shared" si="318"/>
        <v>1.4829227004265762E-2</v>
      </c>
      <c r="AY620">
        <f t="shared" si="319"/>
        <v>1</v>
      </c>
      <c r="BA620" cm="1">
        <f t="array" ref="BA620">SUM(AJ620:AX620*C620:Q620)</f>
        <v>2.6000725761431753E-2</v>
      </c>
    </row>
    <row r="621" spans="2:53" x14ac:dyDescent="0.3">
      <c r="B621" s="1">
        <f>'Problem 1 and 2'!B622</f>
        <v>40242</v>
      </c>
      <c r="C621" s="5">
        <f>('Problem 1 and 2'!C622-'Problem 1 and 2'!C623)/'Problem 1 and 2'!C623</f>
        <v>3.6805555555555716E-2</v>
      </c>
      <c r="D621" s="5">
        <f>('Problem 1 and 2'!D622-'Problem 1 and 2'!D623)/'Problem 1 and 2'!D623</f>
        <v>5.7482656095143844E-2</v>
      </c>
      <c r="E621" s="5">
        <f>('Problem 1 and 2'!E622-'Problem 1 and 2'!E623)/'Problem 1 and 2'!E623</f>
        <v>3.0293367346938774E-2</v>
      </c>
      <c r="F621" s="5">
        <f>('Problem 1 and 2'!F622-'Problem 1 and 2'!F623)/'Problem 1 and 2'!F623</f>
        <v>3.302509907529743E-2</v>
      </c>
      <c r="G621" s="5">
        <f>('Problem 1 and 2'!G622-'Problem 1 and 2'!G623)/'Problem 1 and 2'!G623</f>
        <v>4.7685834502103869E-2</v>
      </c>
      <c r="H621" s="5">
        <f>('Problem 1 and 2'!H622-'Problem 1 and 2'!H623)/'Problem 1 and 2'!H623</f>
        <v>4.0924855491329452E-2</v>
      </c>
      <c r="I621" s="5">
        <f>('Problem 1 and 2'!I622-'Problem 1 and 2'!I623)/'Problem 1 and 2'!I623</f>
        <v>4.505928853754932E-2</v>
      </c>
      <c r="J621" s="5">
        <f>('Problem 1 and 2'!J622-'Problem 1 and 2'!J623)/'Problem 1 and 2'!J623</f>
        <v>8.6644951140065221E-2</v>
      </c>
      <c r="K621" s="5">
        <f>('Problem 1 and 2'!K622-'Problem 1 and 2'!K623)/'Problem 1 and 2'!K623</f>
        <v>1.5180265654648806E-2</v>
      </c>
      <c r="L621" s="5">
        <f>('Problem 1 and 2'!L622-'Problem 1 and 2'!L623)/'Problem 1 and 2'!L623</f>
        <v>6.2862444908373949E-2</v>
      </c>
      <c r="M621" s="5">
        <f>('Problem 1 and 2'!M622-'Problem 1 and 2'!M623)/'Problem 1 and 2'!M623</f>
        <v>5.1413881748071821E-2</v>
      </c>
      <c r="N621" s="5">
        <f>('Problem 1 and 2'!N622-'Problem 1 and 2'!N623)/'Problem 1 and 2'!N623</f>
        <v>4.0712468193384199E-2</v>
      </c>
      <c r="O621" s="5">
        <f>('Problem 1 and 2'!O622-'Problem 1 and 2'!O623)/'Problem 1 and 2'!O623</f>
        <v>7.0159857904085313E-2</v>
      </c>
      <c r="P621" s="5">
        <f>('Problem 1 and 2'!P622-'Problem 1 and 2'!P623)/'Problem 1 and 2'!P623</f>
        <v>4.6025104602510476E-2</v>
      </c>
      <c r="Q621" s="5">
        <f>('Problem 1 and 2'!Q622-'Problem 1 and 2'!Q623)/'Problem 1 and 2'!Q623</f>
        <v>9.3620546810273389E-2</v>
      </c>
      <c r="S621">
        <f t="shared" si="288"/>
        <v>0.19727517873176206</v>
      </c>
      <c r="T621">
        <f t="shared" si="289"/>
        <v>0.99818042794485429</v>
      </c>
      <c r="U621">
        <f t="shared" si="290"/>
        <v>0.6190260940790806</v>
      </c>
      <c r="V621">
        <f t="shared" si="291"/>
        <v>0.37418335103675227</v>
      </c>
      <c r="W621">
        <f t="shared" si="292"/>
        <v>0.27383011897011444</v>
      </c>
      <c r="X621">
        <f t="shared" si="293"/>
        <v>12.250340136054435</v>
      </c>
      <c r="Y621">
        <f t="shared" si="294"/>
        <v>0.20260536398467441</v>
      </c>
      <c r="Z621">
        <f t="shared" si="295"/>
        <v>0.43260814404455161</v>
      </c>
      <c r="AA621">
        <f t="shared" si="296"/>
        <v>0.20023415418296914</v>
      </c>
      <c r="AB621">
        <f t="shared" si="297"/>
        <v>0.11086640368788907</v>
      </c>
      <c r="AC621">
        <f t="shared" si="298"/>
        <v>0.42465389772931211</v>
      </c>
      <c r="AD621">
        <f t="shared" si="299"/>
        <v>0.15612370864769873</v>
      </c>
      <c r="AE621">
        <f t="shared" si="300"/>
        <v>0.25219170765843046</v>
      </c>
      <c r="AF621">
        <f t="shared" si="301"/>
        <v>0.59843781703206522</v>
      </c>
      <c r="AG621">
        <f t="shared" si="302"/>
        <v>0.24653459824524587</v>
      </c>
      <c r="AH621">
        <f t="shared" si="303"/>
        <v>17.337091102029834</v>
      </c>
      <c r="AJ621">
        <f t="shared" si="304"/>
        <v>1.1378793453341489E-2</v>
      </c>
      <c r="AK621">
        <f t="shared" si="305"/>
        <v>5.7574850479270245E-2</v>
      </c>
      <c r="AL621">
        <f t="shared" si="306"/>
        <v>3.5705303181258863E-2</v>
      </c>
      <c r="AM621">
        <f t="shared" si="307"/>
        <v>2.1582821987533002E-2</v>
      </c>
      <c r="AN621">
        <f t="shared" si="308"/>
        <v>1.5794467327800699E-2</v>
      </c>
      <c r="AO621">
        <f t="shared" si="309"/>
        <v>0.70659720618415389</v>
      </c>
      <c r="AP621">
        <f t="shared" si="310"/>
        <v>1.1686237488880317E-2</v>
      </c>
      <c r="AQ621">
        <f t="shared" si="311"/>
        <v>2.495275254070169E-2</v>
      </c>
      <c r="AR621">
        <f t="shared" si="312"/>
        <v>1.1549466574558499E-2</v>
      </c>
      <c r="AS621">
        <f t="shared" si="313"/>
        <v>6.3947523281404905E-3</v>
      </c>
      <c r="AT621">
        <f t="shared" si="314"/>
        <v>2.4493953179930712E-2</v>
      </c>
      <c r="AU621">
        <f t="shared" si="315"/>
        <v>9.0051847642087825E-3</v>
      </c>
      <c r="AV621">
        <f t="shared" si="316"/>
        <v>1.4546368025308683E-2</v>
      </c>
      <c r="AW621">
        <f t="shared" si="317"/>
        <v>3.4517775416315365E-2</v>
      </c>
      <c r="AX621">
        <f t="shared" si="318"/>
        <v>1.422006706859731E-2</v>
      </c>
      <c r="AY621">
        <f t="shared" si="319"/>
        <v>1</v>
      </c>
      <c r="BA621" cm="1">
        <f t="array" ref="BA621">SUM(AJ621:AX621*C621:Q621)</f>
        <v>4.4025743364557675E-2</v>
      </c>
    </row>
    <row r="622" spans="2:53" x14ac:dyDescent="0.3">
      <c r="B622" s="1">
        <f>'Problem 1 and 2'!B623</f>
        <v>40235</v>
      </c>
      <c r="C622" s="5">
        <f>('Problem 1 and 2'!C623-'Problem 1 and 2'!C624)/'Problem 1 and 2'!C624</f>
        <v>0</v>
      </c>
      <c r="D622" s="5">
        <f>('Problem 1 and 2'!D623-'Problem 1 and 2'!D624)/'Problem 1 and 2'!D624</f>
        <v>-1.3685239491691014E-2</v>
      </c>
      <c r="E622" s="5">
        <f>('Problem 1 and 2'!E623-'Problem 1 and 2'!E624)/'Problem 1 and 2'!E624</f>
        <v>-1.2283464566929062E-2</v>
      </c>
      <c r="F622" s="5">
        <f>('Problem 1 and 2'!F623-'Problem 1 and 2'!F624)/'Problem 1 and 2'!F624</f>
        <v>-3.5668789808917238E-2</v>
      </c>
      <c r="G622" s="5">
        <f>('Problem 1 and 2'!G623-'Problem 1 and 2'!G624)/'Problem 1 and 2'!G624</f>
        <v>-2.0604395604395604E-2</v>
      </c>
      <c r="H622" s="5">
        <f>('Problem 1 and 2'!H623-'Problem 1 and 2'!H624)/'Problem 1 and 2'!H624</f>
        <v>-2.59009009009009E-2</v>
      </c>
      <c r="I622" s="5">
        <f>('Problem 1 and 2'!I623-'Problem 1 and 2'!I624)/'Problem 1 and 2'!I624</f>
        <v>-1.0946051602814743E-2</v>
      </c>
      <c r="J622" s="5">
        <f>('Problem 1 and 2'!J623-'Problem 1 and 2'!J624)/'Problem 1 and 2'!J624</f>
        <v>-5.8282208588957052E-2</v>
      </c>
      <c r="K622" s="5">
        <f>('Problem 1 and 2'!K623-'Problem 1 and 2'!K624)/'Problem 1 and 2'!K624</f>
        <v>7.6481835564054679E-3</v>
      </c>
      <c r="L622" s="5">
        <f>('Problem 1 and 2'!L623-'Problem 1 and 2'!L624)/'Problem 1 and 2'!L624</f>
        <v>1.1022514071294532E-2</v>
      </c>
      <c r="M622" s="5">
        <f>('Problem 1 and 2'!M623-'Problem 1 and 2'!M624)/'Problem 1 and 2'!M624</f>
        <v>6.2079668908433085E-3</v>
      </c>
      <c r="N622" s="5">
        <f>('Problem 1 and 2'!N623-'Problem 1 and 2'!N624)/'Problem 1 and 2'!N624</f>
        <v>-1.8318068276436211E-2</v>
      </c>
      <c r="O622" s="5">
        <f>('Problem 1 and 2'!O623-'Problem 1 and 2'!O624)/'Problem 1 and 2'!O624</f>
        <v>-2.5951557093425608E-2</v>
      </c>
      <c r="P622" s="5">
        <f>('Problem 1 and 2'!P623-'Problem 1 and 2'!P624)/'Problem 1 and 2'!P624</f>
        <v>-3.336113427856488E-3</v>
      </c>
      <c r="Q622" s="5">
        <f>('Problem 1 and 2'!Q623-'Problem 1 and 2'!Q624)/'Problem 1 and 2'!Q624</f>
        <v>-2.89621882542236E-2</v>
      </c>
      <c r="S622">
        <f t="shared" si="288"/>
        <v>0.19027210808689707</v>
      </c>
      <c r="T622">
        <f t="shared" si="289"/>
        <v>0.94392132314560251</v>
      </c>
      <c r="U622">
        <f t="shared" si="290"/>
        <v>0.60082507924233886</v>
      </c>
      <c r="V622">
        <f t="shared" si="291"/>
        <v>0.36222096769158751</v>
      </c>
      <c r="W622">
        <f t="shared" si="292"/>
        <v>0.26136663296611995</v>
      </c>
      <c r="X622">
        <f t="shared" si="293"/>
        <v>11.768707482993209</v>
      </c>
      <c r="Y622">
        <f t="shared" si="294"/>
        <v>0.19386973180076636</v>
      </c>
      <c r="Z622">
        <f t="shared" si="295"/>
        <v>0.39811360977721022</v>
      </c>
      <c r="AA622">
        <f t="shared" si="296"/>
        <v>0.19723999860640137</v>
      </c>
      <c r="AB622">
        <f t="shared" si="297"/>
        <v>0.10430926807038188</v>
      </c>
      <c r="AC622">
        <f t="shared" si="298"/>
        <v>0.40388842595770769</v>
      </c>
      <c r="AD622">
        <f t="shared" si="299"/>
        <v>0.15001617970304548</v>
      </c>
      <c r="AE622">
        <f t="shared" si="300"/>
        <v>0.23565797744679889</v>
      </c>
      <c r="AF622">
        <f t="shared" si="301"/>
        <v>0.57210655308265435</v>
      </c>
      <c r="AG622">
        <f t="shared" si="302"/>
        <v>0.22542974248637257</v>
      </c>
      <c r="AH622">
        <f t="shared" si="303"/>
        <v>16.607945081057096</v>
      </c>
      <c r="AJ622">
        <f t="shared" si="304"/>
        <v>1.1456691791684697E-2</v>
      </c>
      <c r="AK622">
        <f t="shared" si="305"/>
        <v>5.683552772716189E-2</v>
      </c>
      <c r="AL622">
        <f t="shared" si="306"/>
        <v>3.6176966886025876E-2</v>
      </c>
      <c r="AM622">
        <f t="shared" si="307"/>
        <v>2.1810101485989025E-2</v>
      </c>
      <c r="AN622">
        <f t="shared" si="308"/>
        <v>1.5737445643665627E-2</v>
      </c>
      <c r="AO622">
        <f t="shared" si="309"/>
        <v>0.70861912329036503</v>
      </c>
      <c r="AP622">
        <f t="shared" si="310"/>
        <v>1.1673312432968772E-2</v>
      </c>
      <c r="AQ622">
        <f t="shared" si="311"/>
        <v>2.3971274461359809E-2</v>
      </c>
      <c r="AR622">
        <f t="shared" si="312"/>
        <v>1.1876243427091525E-2</v>
      </c>
      <c r="AS622">
        <f t="shared" si="313"/>
        <v>6.2806847903992824E-3</v>
      </c>
      <c r="AT622">
        <f t="shared" si="314"/>
        <v>2.4318988531481837E-2</v>
      </c>
      <c r="AU622">
        <f t="shared" si="315"/>
        <v>9.032795988358178E-3</v>
      </c>
      <c r="AV622">
        <f t="shared" si="316"/>
        <v>1.4189472345714143E-2</v>
      </c>
      <c r="AW622">
        <f t="shared" si="317"/>
        <v>3.4447762820169425E-2</v>
      </c>
      <c r="AX622">
        <f t="shared" si="318"/>
        <v>1.3573608377564791E-2</v>
      </c>
      <c r="AY622">
        <f t="shared" si="319"/>
        <v>1</v>
      </c>
      <c r="BA622" cm="1">
        <f t="array" ref="BA622">SUM(AJ622:AX622*C622:Q622)</f>
        <v>-2.2933849187098804E-2</v>
      </c>
    </row>
    <row r="623" spans="2:53" x14ac:dyDescent="0.3">
      <c r="B623" s="1">
        <f>'Problem 1 and 2'!B624</f>
        <v>40228</v>
      </c>
      <c r="C623" s="5">
        <f>('Problem 1 and 2'!C624-'Problem 1 and 2'!C625)/'Problem 1 and 2'!C625</f>
        <v>0.11368909512761</v>
      </c>
      <c r="D623" s="5">
        <f>('Problem 1 and 2'!D624-'Problem 1 and 2'!D625)/'Problem 1 and 2'!D625</f>
        <v>5.4639175257731723E-2</v>
      </c>
      <c r="E623" s="5">
        <f>('Problem 1 and 2'!E624-'Problem 1 and 2'!E625)/'Problem 1 and 2'!E625</f>
        <v>0</v>
      </c>
      <c r="F623" s="5">
        <f>('Problem 1 and 2'!F624-'Problem 1 and 2'!F625)/'Problem 1 and 2'!F625</f>
        <v>5.2984574111334663E-2</v>
      </c>
      <c r="G623" s="5">
        <f>('Problem 1 and 2'!G624-'Problem 1 and 2'!G625)/'Problem 1 and 2'!G625</f>
        <v>8.310249307479145E-3</v>
      </c>
      <c r="H623" s="5">
        <f>('Problem 1 and 2'!H624-'Problem 1 and 2'!H625)/'Problem 1 and 2'!H625</f>
        <v>2.4221453287197232E-2</v>
      </c>
      <c r="I623" s="5">
        <f>('Problem 1 and 2'!I624-'Problem 1 and 2'!I625)/'Problem 1 and 2'!I625</f>
        <v>3.6466774716369527E-2</v>
      </c>
      <c r="J623" s="5">
        <f>('Problem 1 and 2'!J624-'Problem 1 and 2'!J625)/'Problem 1 and 2'!J625</f>
        <v>4.8231511254019289E-2</v>
      </c>
      <c r="K623" s="5">
        <f>('Problem 1 and 2'!K624-'Problem 1 and 2'!K625)/'Problem 1 and 2'!K625</f>
        <v>2.9527559055118013E-2</v>
      </c>
      <c r="L623" s="5">
        <f>('Problem 1 and 2'!L624-'Problem 1 and 2'!L625)/'Problem 1 and 2'!L625</f>
        <v>2.7469879518072303E-2</v>
      </c>
      <c r="M623" s="5">
        <f>('Problem 1 and 2'!M624-'Problem 1 and 2'!M625)/'Problem 1 and 2'!M625</f>
        <v>3.5350830208891376E-2</v>
      </c>
      <c r="N623" s="5">
        <f>('Problem 1 and 2'!N624-'Problem 1 and 2'!N625)/'Problem 1 and 2'!N625</f>
        <v>4.6167247386759556E-2</v>
      </c>
      <c r="O623" s="5">
        <f>('Problem 1 and 2'!O624-'Problem 1 and 2'!O625)/'Problem 1 and 2'!O625</f>
        <v>5.2823315118397059E-2</v>
      </c>
      <c r="P623" s="5">
        <f>('Problem 1 and 2'!P624-'Problem 1 and 2'!P625)/'Problem 1 and 2'!P625</f>
        <v>4.1702867072111294E-2</v>
      </c>
      <c r="Q623" s="5">
        <f>('Problem 1 and 2'!Q624-'Problem 1 and 2'!Q625)/'Problem 1 and 2'!Q625</f>
        <v>1.3866231647634637E-2</v>
      </c>
      <c r="S623">
        <f t="shared" si="288"/>
        <v>0.19027210808689707</v>
      </c>
      <c r="T623">
        <f t="shared" si="289"/>
        <v>0.95701834844197353</v>
      </c>
      <c r="U623">
        <f t="shared" si="290"/>
        <v>0.60829707480689599</v>
      </c>
      <c r="V623">
        <f t="shared" si="291"/>
        <v>0.375618837038172</v>
      </c>
      <c r="W623">
        <f t="shared" si="292"/>
        <v>0.26686522973258814</v>
      </c>
      <c r="X623">
        <f t="shared" si="293"/>
        <v>12.081632653061236</v>
      </c>
      <c r="Y623">
        <f t="shared" si="294"/>
        <v>0.19601532567049815</v>
      </c>
      <c r="Z623">
        <f t="shared" si="295"/>
        <v>0.42275256282531115</v>
      </c>
      <c r="AA623">
        <f t="shared" si="296"/>
        <v>0.19574292081811745</v>
      </c>
      <c r="AB623">
        <f t="shared" si="297"/>
        <v>0.10317205266808359</v>
      </c>
      <c r="AC623">
        <f t="shared" si="298"/>
        <v>0.40139656934511514</v>
      </c>
      <c r="AD623">
        <f t="shared" si="299"/>
        <v>0.15281546380267821</v>
      </c>
      <c r="AE623">
        <f t="shared" si="300"/>
        <v>0.24193660917273491</v>
      </c>
      <c r="AF623">
        <f t="shared" si="301"/>
        <v>0.57402155409715694</v>
      </c>
      <c r="AG623">
        <f t="shared" si="302"/>
        <v>0.23215341334760653</v>
      </c>
      <c r="AH623">
        <f t="shared" si="303"/>
        <v>16.999710722915069</v>
      </c>
      <c r="AJ623">
        <f t="shared" si="304"/>
        <v>1.119266740406449E-2</v>
      </c>
      <c r="AK623">
        <f t="shared" si="305"/>
        <v>5.6296154919385971E-2</v>
      </c>
      <c r="AL623">
        <f t="shared" si="306"/>
        <v>3.5782789761647588E-2</v>
      </c>
      <c r="AM623">
        <f t="shared" si="307"/>
        <v>2.2095601693495278E-2</v>
      </c>
      <c r="AN623">
        <f t="shared" si="308"/>
        <v>1.5698221815790211E-2</v>
      </c>
      <c r="AO623">
        <f t="shared" si="309"/>
        <v>0.71069636713144657</v>
      </c>
      <c r="AP623">
        <f t="shared" si="310"/>
        <v>1.1530509481333452E-2</v>
      </c>
      <c r="AQ623">
        <f t="shared" si="311"/>
        <v>2.4868220978340187E-2</v>
      </c>
      <c r="AR623">
        <f t="shared" si="312"/>
        <v>1.1514485393816862E-2</v>
      </c>
      <c r="AS623">
        <f t="shared" si="313"/>
        <v>6.069047547321552E-3</v>
      </c>
      <c r="AT623">
        <f t="shared" si="314"/>
        <v>2.3611964690907674E-2</v>
      </c>
      <c r="AU623">
        <f t="shared" si="315"/>
        <v>8.9892978941510954E-3</v>
      </c>
      <c r="AV623">
        <f t="shared" si="316"/>
        <v>1.4231807418146948E-2</v>
      </c>
      <c r="AW623">
        <f t="shared" si="317"/>
        <v>3.3766548352107788E-2</v>
      </c>
      <c r="AX623">
        <f t="shared" si="318"/>
        <v>1.3656315518044146E-2</v>
      </c>
      <c r="AY623">
        <f t="shared" si="319"/>
        <v>0.99999999999999989</v>
      </c>
      <c r="BA623" cm="1">
        <f t="array" ref="BA623">SUM(AJ623:AX623*C623:Q623)</f>
        <v>2.8589372222666339E-2</v>
      </c>
    </row>
    <row r="624" spans="2:53" x14ac:dyDescent="0.3">
      <c r="B624" s="1">
        <f>'Problem 1 and 2'!B625</f>
        <v>40221</v>
      </c>
      <c r="C624" s="5">
        <f>('Problem 1 and 2'!C625-'Problem 1 and 2'!C626)/'Problem 1 and 2'!C626</f>
        <v>-1.0711553175210208E-2</v>
      </c>
      <c r="D624" s="5">
        <f>('Problem 1 and 2'!D625-'Problem 1 and 2'!D626)/'Problem 1 and 2'!D626</f>
        <v>-5.1282051282050788E-3</v>
      </c>
      <c r="E624" s="5">
        <f>('Problem 1 and 2'!E625-'Problem 1 and 2'!E626)/'Problem 1 and 2'!E626</f>
        <v>-6.2597809076682318E-3</v>
      </c>
      <c r="F624" s="5">
        <f>('Problem 1 and 2'!F625-'Problem 1 and 2'!F626)/'Problem 1 and 2'!F626</f>
        <v>-2.8664495114006389E-2</v>
      </c>
      <c r="G624" s="5">
        <f>('Problem 1 and 2'!G625-'Problem 1 and 2'!G626)/'Problem 1 and 2'!G626</f>
        <v>3.4746351633078527E-3</v>
      </c>
      <c r="H624" s="5">
        <f>('Problem 1 and 2'!H625-'Problem 1 and 2'!H626)/'Problem 1 and 2'!H626</f>
        <v>0</v>
      </c>
      <c r="I624" s="5">
        <f>('Problem 1 and 2'!I625-'Problem 1 and 2'!I626)/'Problem 1 and 2'!I626</f>
        <v>-6.4412238325281569E-3</v>
      </c>
      <c r="J624" s="5">
        <f>('Problem 1 and 2'!J625-'Problem 1 and 2'!J626)/'Problem 1 and 2'!J626</f>
        <v>-3.2358431860609764E-2</v>
      </c>
      <c r="K624" s="5">
        <f>('Problem 1 and 2'!K625-'Problem 1 and 2'!K626)/'Problem 1 and 2'!K626</f>
        <v>2.1618903971845082E-2</v>
      </c>
      <c r="L624" s="5">
        <f>('Problem 1 and 2'!L625-'Problem 1 and 2'!L626)/'Problem 1 and 2'!L626</f>
        <v>-3.1053000233481166E-2</v>
      </c>
      <c r="M624" s="5">
        <f>('Problem 1 and 2'!M625-'Problem 1 and 2'!M626)/'Problem 1 and 2'!M626</f>
        <v>2.1334792122538068E-2</v>
      </c>
      <c r="N624" s="5">
        <f>('Problem 1 and 2'!N625-'Problem 1 and 2'!N626)/'Problem 1 and 2'!N626</f>
        <v>-7.7787381158168165E-3</v>
      </c>
      <c r="O624" s="5">
        <f>('Problem 1 and 2'!O625-'Problem 1 and 2'!O626)/'Problem 1 and 2'!O626</f>
        <v>-1.9642857142857167E-2</v>
      </c>
      <c r="P624" s="5">
        <f>('Problem 1 and 2'!P625-'Problem 1 and 2'!P626)/'Problem 1 and 2'!P626</f>
        <v>-2.374893977947435E-2</v>
      </c>
      <c r="Q624" s="5">
        <f>('Problem 1 and 2'!Q625-'Problem 1 and 2'!Q626)/'Problem 1 and 2'!Q626</f>
        <v>-7.1915215745647312E-2</v>
      </c>
      <c r="S624">
        <f t="shared" si="288"/>
        <v>0.17084849705302638</v>
      </c>
      <c r="T624">
        <f t="shared" si="289"/>
        <v>0.9074367526771403</v>
      </c>
      <c r="U624">
        <f t="shared" si="290"/>
        <v>0.60829707480689599</v>
      </c>
      <c r="V624">
        <f t="shared" si="291"/>
        <v>0.35671827135281176</v>
      </c>
      <c r="W624">
        <f t="shared" si="292"/>
        <v>0.26466579102600091</v>
      </c>
      <c r="X624">
        <f t="shared" si="293"/>
        <v>11.795918367346951</v>
      </c>
      <c r="Y624">
        <f t="shared" si="294"/>
        <v>0.1891187739463602</v>
      </c>
      <c r="Z624">
        <f t="shared" si="295"/>
        <v>0.40330075778733671</v>
      </c>
      <c r="AA624">
        <f t="shared" si="296"/>
        <v>0.1901288791120529</v>
      </c>
      <c r="AB624">
        <f t="shared" si="297"/>
        <v>0.10041370041570048</v>
      </c>
      <c r="AC624">
        <f t="shared" si="298"/>
        <v>0.38769135797585613</v>
      </c>
      <c r="AD624">
        <f t="shared" si="299"/>
        <v>0.14607173392629025</v>
      </c>
      <c r="AE624">
        <f t="shared" si="300"/>
        <v>0.2297979211692586</v>
      </c>
      <c r="AF624">
        <f t="shared" si="301"/>
        <v>0.5510415419231256</v>
      </c>
      <c r="AG624">
        <f t="shared" si="302"/>
        <v>0.22897834655202381</v>
      </c>
      <c r="AH624">
        <f t="shared" si="303"/>
        <v>16.530427767070826</v>
      </c>
      <c r="AJ624">
        <f t="shared" si="304"/>
        <v>1.0335394791982479E-2</v>
      </c>
      <c r="AK624">
        <f t="shared" si="305"/>
        <v>5.4894934690364466E-2</v>
      </c>
      <c r="AL624">
        <f t="shared" si="306"/>
        <v>3.6798628769827993E-2</v>
      </c>
      <c r="AM624">
        <f t="shared" si="307"/>
        <v>2.1579494274395407E-2</v>
      </c>
      <c r="AN624">
        <f t="shared" si="308"/>
        <v>1.6010825294746706E-2</v>
      </c>
      <c r="AO624">
        <f t="shared" si="309"/>
        <v>0.71358821039373355</v>
      </c>
      <c r="AP624">
        <f t="shared" si="310"/>
        <v>1.1440646098892324E-2</v>
      </c>
      <c r="AQ624">
        <f t="shared" si="311"/>
        <v>2.4397478605528013E-2</v>
      </c>
      <c r="AR624">
        <f t="shared" si="312"/>
        <v>1.1501751908126424E-2</v>
      </c>
      <c r="AS624">
        <f t="shared" si="313"/>
        <v>6.0744768272559761E-3</v>
      </c>
      <c r="AT624">
        <f t="shared" si="314"/>
        <v>2.3453195733273792E-2</v>
      </c>
      <c r="AU624">
        <f t="shared" si="315"/>
        <v>8.8365368388875036E-3</v>
      </c>
      <c r="AV624">
        <f t="shared" si="316"/>
        <v>1.3901510862714869E-2</v>
      </c>
      <c r="AW624">
        <f t="shared" si="317"/>
        <v>3.3334983806094787E-2</v>
      </c>
      <c r="AX624">
        <f t="shared" si="318"/>
        <v>1.3851931104176049E-2</v>
      </c>
      <c r="AY624">
        <f t="shared" si="319"/>
        <v>1.0000000000000002</v>
      </c>
      <c r="BA624" cm="1">
        <f t="array" ref="BA624">SUM(AJ624:AX624*C624:Q624)</f>
        <v>-3.6179054526869715E-3</v>
      </c>
    </row>
    <row r="625" spans="2:53" x14ac:dyDescent="0.3">
      <c r="B625" s="1">
        <f>'Problem 1 and 2'!B626</f>
        <v>40214</v>
      </c>
      <c r="C625" s="5">
        <f>('Problem 1 and 2'!C626-'Problem 1 and 2'!C627)/'Problem 1 and 2'!C627</f>
        <v>-3.4711964549483207E-2</v>
      </c>
      <c r="D625" s="5">
        <f>('Problem 1 and 2'!D626-'Problem 1 and 2'!D627)/'Problem 1 and 2'!D627</f>
        <v>-3.6561264822134162E-2</v>
      </c>
      <c r="E625" s="5">
        <f>('Problem 1 and 2'!E626-'Problem 1 and 2'!E627)/'Problem 1 and 2'!E627</f>
        <v>-6.8513119533527692E-2</v>
      </c>
      <c r="F625" s="5">
        <f>('Problem 1 and 2'!F626-'Problem 1 and 2'!F627)/'Problem 1 and 2'!F627</f>
        <v>-0.12833617262918801</v>
      </c>
      <c r="G625" s="5">
        <f>('Problem 1 and 2'!G626-'Problem 1 and 2'!G627)/'Problem 1 and 2'!G627</f>
        <v>-1.2354152367879088E-2</v>
      </c>
      <c r="H625" s="5">
        <f>('Problem 1 and 2'!H626-'Problem 1 and 2'!H627)/'Problem 1 and 2'!H627</f>
        <v>-9.1428571428571435E-3</v>
      </c>
      <c r="I625" s="5">
        <f>('Problem 1 and 2'!I626-'Problem 1 and 2'!I627)/'Problem 1 and 2'!I627</f>
        <v>-5.1908396946564864E-2</v>
      </c>
      <c r="J625" s="5">
        <f>('Problem 1 and 2'!J626-'Problem 1 and 2'!J627)/'Problem 1 and 2'!J627</f>
        <v>-1.0467980295566608E-2</v>
      </c>
      <c r="K625" s="5">
        <f>('Problem 1 and 2'!K626-'Problem 1 and 2'!K627)/'Problem 1 and 2'!K627</f>
        <v>-7.4850299401196373E-3</v>
      </c>
      <c r="L625" s="5">
        <f>('Problem 1 and 2'!L626-'Problem 1 and 2'!L627)/'Problem 1 and 2'!L627</f>
        <v>-3.4925642181162779E-2</v>
      </c>
      <c r="M625" s="5">
        <f>('Problem 1 and 2'!M626-'Problem 1 and 2'!M627)/'Problem 1 and 2'!M627</f>
        <v>-5.9670781893003962E-2</v>
      </c>
      <c r="N625" s="5">
        <f>('Problem 1 and 2'!N626-'Problem 1 and 2'!N627)/'Problem 1 and 2'!N627</f>
        <v>5.212858384013975E-3</v>
      </c>
      <c r="O625" s="5">
        <f>('Problem 1 and 2'!O626-'Problem 1 and 2'!O627)/'Problem 1 and 2'!O627</f>
        <v>-2.7777777777777801E-2</v>
      </c>
      <c r="P625" s="5">
        <f>('Problem 1 and 2'!P626-'Problem 1 and 2'!P627)/'Problem 1 and 2'!P627</f>
        <v>-2.5619834710743698E-2</v>
      </c>
      <c r="Q625" s="5">
        <f>('Problem 1 and 2'!Q626-'Problem 1 and 2'!Q627)/'Problem 1 and 2'!Q627</f>
        <v>4.9245432883240618E-2</v>
      </c>
      <c r="S625">
        <f t="shared" si="288"/>
        <v>0.17269836477053785</v>
      </c>
      <c r="T625">
        <f t="shared" si="289"/>
        <v>0.91211426171155852</v>
      </c>
      <c r="U625">
        <f t="shared" si="290"/>
        <v>0.61212886740410477</v>
      </c>
      <c r="V625">
        <f t="shared" si="291"/>
        <v>0.36724516869655666</v>
      </c>
      <c r="W625">
        <f t="shared" si="292"/>
        <v>0.26374935823158951</v>
      </c>
      <c r="X625">
        <f t="shared" si="293"/>
        <v>11.795918367346951</v>
      </c>
      <c r="Y625">
        <f t="shared" si="294"/>
        <v>0.19034482758620694</v>
      </c>
      <c r="Z625">
        <f t="shared" si="295"/>
        <v>0.41678734261366562</v>
      </c>
      <c r="AA625">
        <f t="shared" si="296"/>
        <v>0.18610548255603998</v>
      </c>
      <c r="AB625">
        <f t="shared" si="297"/>
        <v>0.10363177804348075</v>
      </c>
      <c r="AC625">
        <f t="shared" si="298"/>
        <v>0.37959282398493049</v>
      </c>
      <c r="AD625">
        <f t="shared" si="299"/>
        <v>0.14721689560341275</v>
      </c>
      <c r="AE625">
        <f t="shared" si="300"/>
        <v>0.2344022511016117</v>
      </c>
      <c r="AF625">
        <f t="shared" si="301"/>
        <v>0.56444654902464397</v>
      </c>
      <c r="AG625">
        <f t="shared" si="302"/>
        <v>0.24672136688028015</v>
      </c>
      <c r="AH625">
        <f t="shared" si="303"/>
        <v>16.593103705555571</v>
      </c>
      <c r="AJ625">
        <f t="shared" si="304"/>
        <v>1.0407839776998221E-2</v>
      </c>
      <c r="AK625">
        <f t="shared" si="305"/>
        <v>5.4969478760394395E-2</v>
      </c>
      <c r="AL625">
        <f t="shared" si="306"/>
        <v>3.6890558768650175E-2</v>
      </c>
      <c r="AM625">
        <f t="shared" si="307"/>
        <v>2.2132397604047914E-2</v>
      </c>
      <c r="AN625">
        <f t="shared" si="308"/>
        <v>1.5895119015213715E-2</v>
      </c>
      <c r="AO625">
        <f t="shared" si="309"/>
        <v>0.71089282491481909</v>
      </c>
      <c r="AP625">
        <f t="shared" si="310"/>
        <v>1.1471321517895245E-2</v>
      </c>
      <c r="AQ625">
        <f t="shared" si="311"/>
        <v>2.5118106293406713E-2</v>
      </c>
      <c r="AR625">
        <f t="shared" si="312"/>
        <v>1.121583314722065E-2</v>
      </c>
      <c r="AS625">
        <f t="shared" si="313"/>
        <v>6.2454728110198929E-3</v>
      </c>
      <c r="AT625">
        <f t="shared" si="314"/>
        <v>2.2876541406647043E-2</v>
      </c>
      <c r="AU625">
        <f t="shared" si="315"/>
        <v>8.8721735376198953E-3</v>
      </c>
      <c r="AV625">
        <f t="shared" si="316"/>
        <v>1.4126486235551641E-2</v>
      </c>
      <c r="AW625">
        <f t="shared" si="317"/>
        <v>3.4016936134477392E-2</v>
      </c>
      <c r="AX625">
        <f t="shared" si="318"/>
        <v>1.4868910076038088E-2</v>
      </c>
      <c r="AY625">
        <f t="shared" si="319"/>
        <v>1.0000000000000002</v>
      </c>
      <c r="BA625" cm="1">
        <f t="array" ref="BA625">SUM(AJ625:AX625*C625:Q625)</f>
        <v>-1.7445835202006422E-2</v>
      </c>
    </row>
    <row r="626" spans="2:53" x14ac:dyDescent="0.3">
      <c r="B626" s="1">
        <f>'Problem 1 and 2'!B627</f>
        <v>40207</v>
      </c>
      <c r="C626" s="5">
        <f>('Problem 1 and 2'!C627-'Problem 1 and 2'!C628)/'Problem 1 and 2'!C628</f>
        <v>1.4992503748126032E-2</v>
      </c>
      <c r="D626" s="5">
        <f>('Problem 1 and 2'!D627-'Problem 1 and 2'!D628)/'Problem 1 and 2'!D628</f>
        <v>-1.3645224171540266E-2</v>
      </c>
      <c r="E626" s="5">
        <f>('Problem 1 and 2'!E627-'Problem 1 and 2'!E628)/'Problem 1 and 2'!E628</f>
        <v>-3.4890264490714626E-2</v>
      </c>
      <c r="F626" s="5">
        <f>('Problem 1 and 2'!F627-'Problem 1 and 2'!F628)/'Problem 1 and 2'!F628</f>
        <v>5.1369863013698645E-3</v>
      </c>
      <c r="G626" s="5">
        <f>('Problem 1 and 2'!G627-'Problem 1 and 2'!G628)/'Problem 1 and 2'!G628</f>
        <v>1.3212795549373971E-2</v>
      </c>
      <c r="H626" s="5">
        <f>('Problem 1 and 2'!H627-'Problem 1 and 2'!H628)/'Problem 1 and 2'!H628</f>
        <v>9.1022443890274321E-2</v>
      </c>
      <c r="I626" s="5">
        <f>('Problem 1 and 2'!I627-'Problem 1 and 2'!I628)/'Problem 1 and 2'!I628</f>
        <v>-1.4296463506395829E-2</v>
      </c>
      <c r="J626" s="5">
        <f>('Problem 1 and 2'!J627-'Problem 1 and 2'!J628)/'Problem 1 and 2'!J628</f>
        <v>-7.3349633251833047E-3</v>
      </c>
      <c r="K626" s="5">
        <f>('Problem 1 and 2'!K627-'Problem 1 and 2'!K628)/'Problem 1 and 2'!K628</f>
        <v>-2.434274586173325E-2</v>
      </c>
      <c r="L626" s="5">
        <f>('Problem 1 and 2'!L627-'Problem 1 and 2'!L628)/'Problem 1 and 2'!L628</f>
        <v>-2.6754385964912256E-2</v>
      </c>
      <c r="M626" s="5">
        <f>('Problem 1 and 2'!M627-'Problem 1 and 2'!M628)/'Problem 1 and 2'!M628</f>
        <v>4.6511627906976613E-3</v>
      </c>
      <c r="N626" s="5">
        <f>('Problem 1 and 2'!N627-'Problem 1 and 2'!N628)/'Problem 1 and 2'!N628</f>
        <v>-7.7586206896552217E-3</v>
      </c>
      <c r="O626" s="5">
        <f>('Problem 1 and 2'!O627-'Problem 1 and 2'!O628)/'Problem 1 and 2'!O628</f>
        <v>-4.7933884297520636E-2</v>
      </c>
      <c r="P626" s="5">
        <f>('Problem 1 and 2'!P627-'Problem 1 and 2'!P628)/'Problem 1 and 2'!P628</f>
        <v>-4.8742138364779829E-2</v>
      </c>
      <c r="Q626" s="5">
        <f>('Problem 1 and 2'!Q627-'Problem 1 and 2'!Q628)/'Problem 1 and 2'!Q628</f>
        <v>-8.6614173228345675E-3</v>
      </c>
      <c r="S626">
        <f t="shared" si="288"/>
        <v>0.17890863496504078</v>
      </c>
      <c r="T626">
        <f t="shared" si="289"/>
        <v>0.94672782856625337</v>
      </c>
      <c r="U626">
        <f t="shared" si="290"/>
        <v>0.65715243042130811</v>
      </c>
      <c r="V626">
        <f t="shared" si="291"/>
        <v>0.42131514141670123</v>
      </c>
      <c r="W626">
        <f t="shared" si="292"/>
        <v>0.26704851629147036</v>
      </c>
      <c r="X626">
        <f t="shared" si="293"/>
        <v>11.904761904761918</v>
      </c>
      <c r="Y626">
        <f t="shared" si="294"/>
        <v>0.20076628352490428</v>
      </c>
      <c r="Z626">
        <f t="shared" si="295"/>
        <v>0.42119641842227323</v>
      </c>
      <c r="AA626">
        <f t="shared" si="296"/>
        <v>0.18750899298255611</v>
      </c>
      <c r="AB626">
        <f t="shared" si="297"/>
        <v>0.10738216926382621</v>
      </c>
      <c r="AC626">
        <f t="shared" si="298"/>
        <v>0.40368077123999169</v>
      </c>
      <c r="AD626">
        <f t="shared" si="299"/>
        <v>0.14645345448533106</v>
      </c>
      <c r="AE626">
        <f t="shared" si="300"/>
        <v>0.24109945827594345</v>
      </c>
      <c r="AF626">
        <f t="shared" si="301"/>
        <v>0.57928780688703918</v>
      </c>
      <c r="AG626">
        <f t="shared" si="302"/>
        <v>0.23514171150815499</v>
      </c>
      <c r="AH626">
        <f t="shared" si="303"/>
        <v>16.898431523012711</v>
      </c>
      <c r="AJ626">
        <f t="shared" si="304"/>
        <v>1.0587292360323412E-2</v>
      </c>
      <c r="AK626">
        <f t="shared" si="305"/>
        <v>5.6024597743108612E-2</v>
      </c>
      <c r="AL626">
        <f t="shared" si="306"/>
        <v>3.8888368398355869E-2</v>
      </c>
      <c r="AM626">
        <f t="shared" si="307"/>
        <v>2.4932203964784756E-2</v>
      </c>
      <c r="AN626">
        <f t="shared" si="308"/>
        <v>1.5803154034017709E-2</v>
      </c>
      <c r="AO626">
        <f t="shared" si="309"/>
        <v>0.70448916448545607</v>
      </c>
      <c r="AP626">
        <f t="shared" si="310"/>
        <v>1.1880764392334027E-2</v>
      </c>
      <c r="AQ626">
        <f t="shared" si="311"/>
        <v>2.4925178283480176E-2</v>
      </c>
      <c r="AR626">
        <f t="shared" si="312"/>
        <v>1.1096236519182364E-2</v>
      </c>
      <c r="AS626">
        <f t="shared" si="313"/>
        <v>6.3545642752459277E-3</v>
      </c>
      <c r="AT626">
        <f t="shared" si="314"/>
        <v>2.3888653256975301E-2</v>
      </c>
      <c r="AU626">
        <f t="shared" si="315"/>
        <v>8.6666892300558806E-3</v>
      </c>
      <c r="AV626">
        <f t="shared" si="316"/>
        <v>1.4267564297172085E-2</v>
      </c>
      <c r="AW626">
        <f t="shared" si="317"/>
        <v>3.4280566577918808E-2</v>
      </c>
      <c r="AX626">
        <f t="shared" si="318"/>
        <v>1.3915002181589047E-2</v>
      </c>
      <c r="AY626">
        <f t="shared" si="319"/>
        <v>1</v>
      </c>
      <c r="BA626" cm="1">
        <f t="array" ref="BA626">SUM(AJ626:AX626*C626:Q626)</f>
        <v>5.9274375455468722E-2</v>
      </c>
    </row>
    <row r="627" spans="2:53" x14ac:dyDescent="0.3">
      <c r="B627" s="1">
        <f>'Problem 1 and 2'!B628</f>
        <v>40200</v>
      </c>
      <c r="C627" s="5">
        <f>('Problem 1 and 2'!C628-'Problem 1 and 2'!C629)/'Problem 1 and 2'!C629</f>
        <v>-6.0563380281690157E-2</v>
      </c>
      <c r="D627" s="5">
        <f>('Problem 1 and 2'!D628-'Problem 1 and 2'!D629)/'Problem 1 and 2'!D629</f>
        <v>-3.9325842696629143E-2</v>
      </c>
      <c r="E627" s="5">
        <f>('Problem 1 and 2'!E628-'Problem 1 and 2'!E629)/'Problem 1 and 2'!E629</f>
        <v>3.0443606842563063E-2</v>
      </c>
      <c r="F627" s="5">
        <f>('Problem 1 and 2'!F628-'Problem 1 and 2'!F629)/'Problem 1 and 2'!F629</f>
        <v>-3.7362637362637528E-2</v>
      </c>
      <c r="G627" s="5">
        <f>('Problem 1 and 2'!G628-'Problem 1 and 2'!G629)/'Problem 1 and 2'!G629</f>
        <v>9.831460674157343E-3</v>
      </c>
      <c r="H627" s="5">
        <f>('Problem 1 and 2'!H628-'Problem 1 and 2'!H629)/'Problem 1 and 2'!H629</f>
        <v>0</v>
      </c>
      <c r="I627" s="5">
        <f>('Problem 1 and 2'!I628-'Problem 1 and 2'!I629)/'Problem 1 and 2'!I629</f>
        <v>-1.1895910780669103E-2</v>
      </c>
      <c r="J627" s="5">
        <f>('Problem 1 and 2'!J628-'Problem 1 and 2'!J629)/'Problem 1 and 2'!J629</f>
        <v>-5.597230236583968E-2</v>
      </c>
      <c r="K627" s="5">
        <f>('Problem 1 and 2'!K628-'Problem 1 and 2'!K629)/'Problem 1 and 2'!K629</f>
        <v>0</v>
      </c>
      <c r="L627" s="5">
        <f>('Problem 1 and 2'!L628-'Problem 1 and 2'!L629)/'Problem 1 and 2'!L629</f>
        <v>-4.0202062723637057E-2</v>
      </c>
      <c r="M627" s="5">
        <f>('Problem 1 and 2'!M628-'Problem 1 and 2'!M629)/'Problem 1 and 2'!M629</f>
        <v>-3.0075187969924769E-2</v>
      </c>
      <c r="N627" s="5">
        <f>('Problem 1 and 2'!N628-'Problem 1 and 2'!N629)/'Problem 1 and 2'!N629</f>
        <v>-4.2113955408753054E-2</v>
      </c>
      <c r="O627" s="5">
        <f>('Problem 1 and 2'!O628-'Problem 1 and 2'!O629)/'Problem 1 and 2'!O629</f>
        <v>-2.4979854955680857E-2</v>
      </c>
      <c r="P627" s="5">
        <f>('Problem 1 and 2'!P628-'Problem 1 and 2'!P629)/'Problem 1 and 2'!P629</f>
        <v>-1.9275250578257432E-2</v>
      </c>
      <c r="Q627" s="5">
        <f>('Problem 1 and 2'!Q628-'Problem 1 and 2'!Q629)/'Problem 1 and 2'!Q629</f>
        <v>-1.9305019305019329E-2</v>
      </c>
      <c r="S627">
        <f t="shared" si="288"/>
        <v>0.17626596679716719</v>
      </c>
      <c r="T627">
        <f t="shared" si="289"/>
        <v>0.95982485386262473</v>
      </c>
      <c r="U627">
        <f t="shared" si="290"/>
        <v>0.68090954452400265</v>
      </c>
      <c r="V627">
        <f t="shared" si="291"/>
        <v>0.41916191241457157</v>
      </c>
      <c r="W627">
        <f t="shared" si="292"/>
        <v>0.26356607167270724</v>
      </c>
      <c r="X627">
        <f t="shared" si="293"/>
        <v>10.911564625850353</v>
      </c>
      <c r="Y627">
        <f t="shared" si="294"/>
        <v>0.2036781609195403</v>
      </c>
      <c r="Z627">
        <f t="shared" si="295"/>
        <v>0.42430870722834912</v>
      </c>
      <c r="AA627">
        <f t="shared" si="296"/>
        <v>0.19218736107094325</v>
      </c>
      <c r="AB627">
        <f t="shared" si="297"/>
        <v>0.11033409009532391</v>
      </c>
      <c r="AC627">
        <f t="shared" si="298"/>
        <v>0.40181187878054725</v>
      </c>
      <c r="AD627">
        <f t="shared" si="299"/>
        <v>0.14759861616245357</v>
      </c>
      <c r="AE627">
        <f t="shared" si="300"/>
        <v>0.25323814627941976</v>
      </c>
      <c r="AF627">
        <f t="shared" si="301"/>
        <v>0.6089703226118296</v>
      </c>
      <c r="AG627">
        <f t="shared" si="302"/>
        <v>0.23719616649353201</v>
      </c>
      <c r="AH627">
        <f t="shared" si="303"/>
        <v>15.990616424763365</v>
      </c>
      <c r="AJ627">
        <f t="shared" si="304"/>
        <v>1.1023087673105487E-2</v>
      </c>
      <c r="AK627">
        <f t="shared" si="305"/>
        <v>6.0024255999050931E-2</v>
      </c>
      <c r="AL627">
        <f t="shared" si="306"/>
        <v>4.2581819639518931E-2</v>
      </c>
      <c r="AM627">
        <f t="shared" si="307"/>
        <v>2.6212992750263814E-2</v>
      </c>
      <c r="AN627">
        <f t="shared" si="308"/>
        <v>1.6482546055231737E-2</v>
      </c>
      <c r="AO627">
        <f t="shared" si="309"/>
        <v>0.68237298275459235</v>
      </c>
      <c r="AP627">
        <f t="shared" si="310"/>
        <v>1.273735517813563E-2</v>
      </c>
      <c r="AQ627">
        <f t="shared" si="311"/>
        <v>2.6534856190487868E-2</v>
      </c>
      <c r="AR627">
        <f t="shared" si="312"/>
        <v>1.2018758749870226E-2</v>
      </c>
      <c r="AS627">
        <f t="shared" si="313"/>
        <v>6.8999272551155998E-3</v>
      </c>
      <c r="AT627">
        <f t="shared" si="314"/>
        <v>2.5127979316563052E-2</v>
      </c>
      <c r="AU627">
        <f t="shared" si="315"/>
        <v>9.2303268518078904E-3</v>
      </c>
      <c r="AV627">
        <f t="shared" si="316"/>
        <v>1.5836671930123374E-2</v>
      </c>
      <c r="AW627">
        <f t="shared" si="317"/>
        <v>3.8082979819887799E-2</v>
      </c>
      <c r="AX627">
        <f t="shared" si="318"/>
        <v>1.4833459836245313E-2</v>
      </c>
      <c r="AY627">
        <f t="shared" si="319"/>
        <v>1.0000000000000002</v>
      </c>
      <c r="BA627" cm="1">
        <f t="array" ref="BA627">SUM(AJ627:AX627*C627:Q627)</f>
        <v>-7.0236967560366858E-3</v>
      </c>
    </row>
    <row r="628" spans="2:53" x14ac:dyDescent="0.3">
      <c r="B628" s="1">
        <f>'Problem 1 and 2'!B629</f>
        <v>40193</v>
      </c>
      <c r="C628" s="5">
        <f>('Problem 1 and 2'!C629-'Problem 1 and 2'!C630)/'Problem 1 and 2'!C630</f>
        <v>-2.4725274725274724E-2</v>
      </c>
      <c r="D628" s="5">
        <f>('Problem 1 and 2'!D629-'Problem 1 and 2'!D630)/'Problem 1 and 2'!D630</f>
        <v>9.3720712277408583E-4</v>
      </c>
      <c r="E628" s="5">
        <f>('Problem 1 and 2'!E629-'Problem 1 and 2'!E630)/'Problem 1 and 2'!E630</f>
        <v>3.916842422416391E-2</v>
      </c>
      <c r="F628" s="5">
        <f>('Problem 1 and 2'!F629-'Problem 1 and 2'!F630)/'Problem 1 and 2'!F630</f>
        <v>1.8466703973139629E-2</v>
      </c>
      <c r="G628" s="5">
        <f>('Problem 1 and 2'!G629-'Problem 1 and 2'!G630)/'Problem 1 and 2'!G630</f>
        <v>2.2988505747126561E-2</v>
      </c>
      <c r="H628" s="5">
        <f>('Problem 1 and 2'!H629-'Problem 1 and 2'!H630)/'Problem 1 and 2'!H630</f>
        <v>2.1916411824668764E-2</v>
      </c>
      <c r="I628" s="5">
        <f>('Problem 1 and 2'!I629-'Problem 1 and 2'!I630)/'Problem 1 and 2'!I630</f>
        <v>-9.5729013254787273E-3</v>
      </c>
      <c r="J628" s="5">
        <f>('Problem 1 and 2'!J629-'Problem 1 and 2'!J630)/'Problem 1 and 2'!J630</f>
        <v>-2.8587443946188309E-2</v>
      </c>
      <c r="K628" s="5">
        <f>('Problem 1 and 2'!K629-'Problem 1 and 2'!K630)/'Problem 1 and 2'!K630</f>
        <v>2.3928215353938145E-2</v>
      </c>
      <c r="L628" s="5">
        <f>('Problem 1 and 2'!L629-'Problem 1 and 2'!L630)/'Problem 1 and 2'!L630</f>
        <v>-5.0261780104712455E-3</v>
      </c>
      <c r="M628" s="5">
        <f>('Problem 1 and 2'!M629-'Problem 1 and 2'!M630)/'Problem 1 and 2'!M630</f>
        <v>-2.5878906250000156E-2</v>
      </c>
      <c r="N628" s="5">
        <f>('Problem 1 and 2'!N629-'Problem 1 and 2'!N630)/'Problem 1 and 2'!N630</f>
        <v>-2.1809369951534756E-2</v>
      </c>
      <c r="O628" s="5">
        <f>('Problem 1 and 2'!O629-'Problem 1 and 2'!O630)/'Problem 1 and 2'!O630</f>
        <v>-1.194267515923567E-2</v>
      </c>
      <c r="P628" s="5">
        <f>('Problem 1 and 2'!P629-'Problem 1 and 2'!P630)/'Problem 1 and 2'!P630</f>
        <v>3.8699690402475726E-3</v>
      </c>
      <c r="Q628" s="5">
        <f>('Problem 1 and 2'!Q629-'Problem 1 and 2'!Q630)/'Problem 1 and 2'!Q630</f>
        <v>-1.8195602729340451E-2</v>
      </c>
      <c r="S628">
        <f t="shared" si="288"/>
        <v>0.18762943991902356</v>
      </c>
      <c r="T628">
        <f t="shared" si="289"/>
        <v>0.99911592975173802</v>
      </c>
      <c r="U628">
        <f t="shared" si="290"/>
        <v>0.66079263338865646</v>
      </c>
      <c r="V628">
        <f t="shared" si="291"/>
        <v>0.43543075376399565</v>
      </c>
      <c r="W628">
        <f t="shared" si="292"/>
        <v>0.26100005984835539</v>
      </c>
      <c r="X628">
        <f t="shared" si="293"/>
        <v>10.911564625850353</v>
      </c>
      <c r="Y628">
        <f t="shared" si="294"/>
        <v>0.20613026819923377</v>
      </c>
      <c r="Z628">
        <f t="shared" si="295"/>
        <v>0.44946637507746279</v>
      </c>
      <c r="AA628">
        <f t="shared" si="296"/>
        <v>0.19218736107094325</v>
      </c>
      <c r="AB628">
        <f t="shared" si="297"/>
        <v>0.11495553992168506</v>
      </c>
      <c r="AC628">
        <f t="shared" si="298"/>
        <v>0.41427116184350993</v>
      </c>
      <c r="AD628">
        <f t="shared" si="299"/>
        <v>0.15408786566614763</v>
      </c>
      <c r="AE628">
        <f t="shared" si="300"/>
        <v>0.25972606572955365</v>
      </c>
      <c r="AF628">
        <f t="shared" si="301"/>
        <v>0.6209390789524708</v>
      </c>
      <c r="AG628">
        <f t="shared" si="302"/>
        <v>0.24186538236938895</v>
      </c>
      <c r="AH628">
        <f t="shared" si="303"/>
        <v>16.109162541352518</v>
      </c>
      <c r="AJ628">
        <f t="shared" si="304"/>
        <v>1.164737393625369E-2</v>
      </c>
      <c r="AK628">
        <f t="shared" si="305"/>
        <v>6.2021593437088303E-2</v>
      </c>
      <c r="AL628">
        <f t="shared" si="306"/>
        <v>4.1019676329690606E-2</v>
      </c>
      <c r="AM628">
        <f t="shared" si="307"/>
        <v>2.7030005603720049E-2</v>
      </c>
      <c r="AN628">
        <f t="shared" si="308"/>
        <v>1.6201963272663208E-2</v>
      </c>
      <c r="AO628">
        <f t="shared" si="309"/>
        <v>0.67735145125267471</v>
      </c>
      <c r="AP628">
        <f t="shared" si="310"/>
        <v>1.2795840110874391E-2</v>
      </c>
      <c r="AQ628">
        <f t="shared" si="311"/>
        <v>2.7901287476842715E-2</v>
      </c>
      <c r="AR628">
        <f t="shared" si="312"/>
        <v>1.1930313607401672E-2</v>
      </c>
      <c r="AS628">
        <f t="shared" si="313"/>
        <v>7.136034516170041E-3</v>
      </c>
      <c r="AT628">
        <f t="shared" si="314"/>
        <v>2.5716492758705998E-2</v>
      </c>
      <c r="AU628">
        <f t="shared" si="315"/>
        <v>9.5652312943395549E-3</v>
      </c>
      <c r="AV628">
        <f t="shared" si="316"/>
        <v>1.6122878210635225E-2</v>
      </c>
      <c r="AW628">
        <f t="shared" si="317"/>
        <v>3.8545708217823785E-2</v>
      </c>
      <c r="AX628">
        <f t="shared" si="318"/>
        <v>1.501414997511609E-2</v>
      </c>
      <c r="AY628">
        <f t="shared" si="319"/>
        <v>1</v>
      </c>
      <c r="BA628" cm="1">
        <f t="array" ref="BA628">SUM(AJ628:AX628*C628:Q628)</f>
        <v>1.523233288198796E-2</v>
      </c>
    </row>
    <row r="629" spans="2:53" x14ac:dyDescent="0.3">
      <c r="B629" s="1">
        <f>'Problem 1 and 2'!B630</f>
        <v>40186</v>
      </c>
      <c r="C629" s="5">
        <f>('Problem 1 and 2'!C630-'Problem 1 and 2'!C631)/'Problem 1 and 2'!C631</f>
        <v>5.5072463768115913E-2</v>
      </c>
      <c r="D629" s="5">
        <f>('Problem 1 and 2'!D630-'Problem 1 and 2'!D631)/'Problem 1 and 2'!D631</f>
        <v>1.3295346628680068E-2</v>
      </c>
      <c r="E629" s="5">
        <f>('Problem 1 and 2'!E630-'Problem 1 and 2'!E631)/'Problem 1 and 2'!E631</f>
        <v>-9.8448687350835666E-3</v>
      </c>
      <c r="F629" s="5">
        <f>('Problem 1 and 2'!F630-'Problem 1 and 2'!F631)/'Problem 1 and 2'!F631</f>
        <v>6.6865671641790886E-2</v>
      </c>
      <c r="G629" s="5">
        <f>('Problem 1 and 2'!G630-'Problem 1 and 2'!G631)/'Problem 1 and 2'!G631</f>
        <v>5.6145675265553689E-2</v>
      </c>
      <c r="H629" s="5">
        <f>('Problem 1 and 2'!H630-'Problem 1 and 2'!H631)/'Problem 1 and 2'!H631</f>
        <v>-1.2581781580271767E-2</v>
      </c>
      <c r="I629" s="5">
        <f>('Problem 1 and 2'!I630-'Problem 1 and 2'!I631)/'Problem 1 and 2'!I631</f>
        <v>2.1820917983446243E-2</v>
      </c>
      <c r="J629" s="5">
        <f>('Problem 1 and 2'!J630-'Problem 1 and 2'!J631)/'Problem 1 and 2'!J631</f>
        <v>3.2407407407407371E-2</v>
      </c>
      <c r="K629" s="5">
        <f>('Problem 1 and 2'!K630-'Problem 1 and 2'!K631)/'Problem 1 and 2'!K631</f>
        <v>5.081194342587738E-2</v>
      </c>
      <c r="L629" s="5">
        <f>('Problem 1 and 2'!L630-'Problem 1 and 2'!L631)/'Problem 1 and 2'!L631</f>
        <v>7.6905728461885342E-2</v>
      </c>
      <c r="M629" s="5">
        <f>('Problem 1 and 2'!M630-'Problem 1 and 2'!M631)/'Problem 1 and 2'!M631</f>
        <v>2.9382957884428406E-3</v>
      </c>
      <c r="N629" s="5">
        <f>('Problem 1 and 2'!N630-'Problem 1 and 2'!N631)/'Problem 1 and 2'!N631</f>
        <v>1.809210526315792E-2</v>
      </c>
      <c r="O629" s="5">
        <f>('Problem 1 and 2'!O630-'Problem 1 and 2'!O631)/'Problem 1 and 2'!O631</f>
        <v>1.6181229773462785E-2</v>
      </c>
      <c r="P629" s="5">
        <f>('Problem 1 and 2'!P630-'Problem 1 and 2'!P631)/'Problem 1 and 2'!P631</f>
        <v>5.8149058149058248E-2</v>
      </c>
      <c r="Q629" s="5">
        <f>('Problem 1 and 2'!Q630-'Problem 1 and 2'!Q631)/'Problem 1 and 2'!Q631</f>
        <v>7.323026851098445E-2</v>
      </c>
      <c r="S629">
        <f t="shared" si="288"/>
        <v>0.192386242621196</v>
      </c>
      <c r="T629">
        <f t="shared" si="289"/>
        <v>0.99818042794485451</v>
      </c>
      <c r="U629">
        <f t="shared" si="290"/>
        <v>0.63588598150679931</v>
      </c>
      <c r="V629">
        <f t="shared" si="291"/>
        <v>0.42753558075618681</v>
      </c>
      <c r="W629">
        <f t="shared" si="292"/>
        <v>0.25513488996412265</v>
      </c>
      <c r="X629">
        <f t="shared" si="293"/>
        <v>10.677551020408174</v>
      </c>
      <c r="Y629">
        <f t="shared" si="294"/>
        <v>0.20812260536398475</v>
      </c>
      <c r="Z629">
        <f t="shared" si="295"/>
        <v>0.46269360250328539</v>
      </c>
      <c r="AA629">
        <f t="shared" si="296"/>
        <v>0.18769612770609162</v>
      </c>
      <c r="AB629">
        <f t="shared" si="297"/>
        <v>0.11553624565902887</v>
      </c>
      <c r="AC629">
        <f t="shared" si="298"/>
        <v>0.42527686188246039</v>
      </c>
      <c r="AD629">
        <f t="shared" si="299"/>
        <v>0.15752335069751508</v>
      </c>
      <c r="AE629">
        <f t="shared" si="300"/>
        <v>0.26286538159252165</v>
      </c>
      <c r="AF629">
        <f t="shared" si="301"/>
        <v>0.61854532768434267</v>
      </c>
      <c r="AG629">
        <f t="shared" si="302"/>
        <v>0.24634782961021159</v>
      </c>
      <c r="AH629">
        <f t="shared" si="303"/>
        <v>15.871281475900776</v>
      </c>
      <c r="AJ629">
        <f t="shared" si="304"/>
        <v>1.2121657782537506E-2</v>
      </c>
      <c r="AK629">
        <f t="shared" si="305"/>
        <v>6.2892239007953363E-2</v>
      </c>
      <c r="AL629">
        <f t="shared" si="306"/>
        <v>4.0065194639282244E-2</v>
      </c>
      <c r="AM629">
        <f t="shared" si="307"/>
        <v>2.6937684988157011E-2</v>
      </c>
      <c r="AN629">
        <f t="shared" si="308"/>
        <v>1.6075254562873439E-2</v>
      </c>
      <c r="AO629">
        <f t="shared" si="309"/>
        <v>0.67275922468019667</v>
      </c>
      <c r="AP629">
        <f t="shared" si="310"/>
        <v>1.3113156973493391E-2</v>
      </c>
      <c r="AQ629">
        <f t="shared" si="311"/>
        <v>2.9152882406240935E-2</v>
      </c>
      <c r="AR629">
        <f t="shared" si="312"/>
        <v>1.182614825344082E-2</v>
      </c>
      <c r="AS629">
        <f t="shared" si="313"/>
        <v>7.2795788943987331E-3</v>
      </c>
      <c r="AT629">
        <f t="shared" si="314"/>
        <v>2.6795370148794097E-2</v>
      </c>
      <c r="AU629">
        <f t="shared" si="315"/>
        <v>9.9250555751721255E-3</v>
      </c>
      <c r="AV629">
        <f t="shared" si="316"/>
        <v>1.6562328756607392E-2</v>
      </c>
      <c r="AW629">
        <f t="shared" si="317"/>
        <v>3.8972614065445971E-2</v>
      </c>
      <c r="AX629">
        <f t="shared" si="318"/>
        <v>1.552160926540622E-2</v>
      </c>
      <c r="AY629">
        <f t="shared" si="319"/>
        <v>0.99999999999999978</v>
      </c>
      <c r="BA629" cm="1">
        <f t="array" ref="BA629">SUM(AJ629:AX629*C629:Q629)</f>
        <v>1.6693903857336108E-3</v>
      </c>
    </row>
    <row r="630" spans="2:53" x14ac:dyDescent="0.3">
      <c r="B630" s="1">
        <f>'Problem 1 and 2'!B631</f>
        <v>40179</v>
      </c>
      <c r="C630" s="5">
        <f>('Problem 1 and 2'!C631-'Problem 1 and 2'!C632)/'Problem 1 and 2'!C632</f>
        <v>1.4513788098692579E-3</v>
      </c>
      <c r="D630" s="5">
        <f>('Problem 1 and 2'!D631-'Problem 1 and 2'!D632)/'Problem 1 and 2'!D632</f>
        <v>-4.7258979206050615E-3</v>
      </c>
      <c r="E630" s="5">
        <f>('Problem 1 and 2'!E631-'Problem 1 and 2'!E632)/'Problem 1 and 2'!E632</f>
        <v>-2.6777744718834693E-3</v>
      </c>
      <c r="F630" s="5">
        <f>('Problem 1 and 2'!F631-'Problem 1 and 2'!F632)/'Problem 1 and 2'!F632</f>
        <v>-2.1612149532710193E-2</v>
      </c>
      <c r="G630" s="5">
        <f>('Problem 1 and 2'!G631-'Problem 1 and 2'!G632)/'Problem 1 and 2'!G632</f>
        <v>-1.4947683109118086E-2</v>
      </c>
      <c r="H630" s="5">
        <f>('Problem 1 and 2'!H631-'Problem 1 and 2'!H632)/'Problem 1 and 2'!H632</f>
        <v>-1.5117719950433761E-2</v>
      </c>
      <c r="I630" s="5">
        <f>('Problem 1 and 2'!I631-'Problem 1 and 2'!I632)/'Problem 1 and 2'!I632</f>
        <v>-1.0424422933730495E-2</v>
      </c>
      <c r="J630" s="5">
        <f>('Problem 1 and 2'!J631-'Problem 1 and 2'!J632)/'Problem 1 and 2'!J632</f>
        <v>-1.8181818181818118E-2</v>
      </c>
      <c r="K630" s="5">
        <f>('Problem 1 and 2'!K631-'Problem 1 and 2'!K632)/'Problem 1 and 2'!K632</f>
        <v>-8.3116883116882284E-3</v>
      </c>
      <c r="L630" s="5">
        <f>('Problem 1 and 2'!L631-'Problem 1 and 2'!L632)/'Problem 1 and 2'!L632</f>
        <v>5.442176870748344E-3</v>
      </c>
      <c r="M630" s="5">
        <f>('Problem 1 and 2'!M631-'Problem 1 and 2'!M632)/'Problem 1 and 2'!M632</f>
        <v>-1.6851227732306177E-2</v>
      </c>
      <c r="N630" s="5">
        <f>('Problem 1 and 2'!N631-'Problem 1 and 2'!N632)/'Problem 1 and 2'!N632</f>
        <v>3.3003300330032301E-3</v>
      </c>
      <c r="O630" s="5">
        <f>('Problem 1 and 2'!O631-'Problem 1 and 2'!O632)/'Problem 1 and 2'!O632</f>
        <v>-4.0290088638195009E-3</v>
      </c>
      <c r="P630" s="5">
        <f>('Problem 1 and 2'!P631-'Problem 1 and 2'!P632)/'Problem 1 and 2'!P632</f>
        <v>9.9255583126549099E-3</v>
      </c>
      <c r="Q630" s="5">
        <f>('Problem 1 and 2'!Q631-'Problem 1 and 2'!Q632)/'Problem 1 and 2'!Q632</f>
        <v>-2.2275258552108164E-2</v>
      </c>
      <c r="S630">
        <f t="shared" si="288"/>
        <v>0.18234410358327643</v>
      </c>
      <c r="T630">
        <f t="shared" si="289"/>
        <v>0.98508340264848337</v>
      </c>
      <c r="U630">
        <f t="shared" si="290"/>
        <v>0.64220843929219384</v>
      </c>
      <c r="V630">
        <f t="shared" si="291"/>
        <v>0.40073984206301794</v>
      </c>
      <c r="W630">
        <f t="shared" si="292"/>
        <v>0.24157168460683459</v>
      </c>
      <c r="X630">
        <f t="shared" si="293"/>
        <v>10.813605442176883</v>
      </c>
      <c r="Y630">
        <f t="shared" si="294"/>
        <v>0.20367816091954027</v>
      </c>
      <c r="Z630">
        <f t="shared" si="295"/>
        <v>0.44816958807493112</v>
      </c>
      <c r="AA630">
        <f t="shared" si="296"/>
        <v>0.17862009361462061</v>
      </c>
      <c r="AB630">
        <f t="shared" si="297"/>
        <v>0.10728538497426891</v>
      </c>
      <c r="AC630">
        <f t="shared" si="298"/>
        <v>0.42403093357616412</v>
      </c>
      <c r="AD630">
        <f t="shared" si="299"/>
        <v>0.15472406659788232</v>
      </c>
      <c r="AE630">
        <f t="shared" si="300"/>
        <v>0.25867962710856435</v>
      </c>
      <c r="AF630">
        <f t="shared" si="301"/>
        <v>0.58455405967692131</v>
      </c>
      <c r="AG630">
        <f t="shared" si="302"/>
        <v>0.22953865245712665</v>
      </c>
      <c r="AH630">
        <f t="shared" si="303"/>
        <v>15.85483348137071</v>
      </c>
      <c r="AJ630">
        <f t="shared" si="304"/>
        <v>1.150085264519045E-2</v>
      </c>
      <c r="AK630">
        <f t="shared" si="305"/>
        <v>6.2131425335116119E-2</v>
      </c>
      <c r="AL630">
        <f t="shared" si="306"/>
        <v>4.0505530382692639E-2</v>
      </c>
      <c r="AM630">
        <f t="shared" si="307"/>
        <v>2.5275562971625261E-2</v>
      </c>
      <c r="AN630">
        <f t="shared" si="308"/>
        <v>1.5236469363786078E-2</v>
      </c>
      <c r="AO630">
        <f t="shared" si="309"/>
        <v>0.68203841149658073</v>
      </c>
      <c r="AP630">
        <f t="shared" si="310"/>
        <v>1.2846439614699223E-2</v>
      </c>
      <c r="AQ630">
        <f t="shared" si="311"/>
        <v>2.8267063706567872E-2</v>
      </c>
      <c r="AR630">
        <f t="shared" si="312"/>
        <v>1.1265970962388072E-2</v>
      </c>
      <c r="AS630">
        <f t="shared" si="313"/>
        <v>6.7667304800348932E-3</v>
      </c>
      <c r="AT630">
        <f t="shared" si="314"/>
        <v>2.6744584487399175E-2</v>
      </c>
      <c r="AU630">
        <f t="shared" si="315"/>
        <v>9.7587948041007021E-3</v>
      </c>
      <c r="AV630">
        <f t="shared" si="316"/>
        <v>1.6315505767532067E-2</v>
      </c>
      <c r="AW630">
        <f t="shared" si="317"/>
        <v>3.6869139014532523E-2</v>
      </c>
      <c r="AX630">
        <f t="shared" si="318"/>
        <v>1.4477518967754064E-2</v>
      </c>
      <c r="AY630">
        <f t="shared" si="319"/>
        <v>0.99999999999999967</v>
      </c>
      <c r="BA630" cm="1">
        <f t="array" ref="BA630">SUM(AJ630:AX630*C630:Q630)</f>
        <v>-1.2615701892057254E-2</v>
      </c>
    </row>
    <row r="631" spans="2:53" x14ac:dyDescent="0.3">
      <c r="B631" s="1">
        <f>'Problem 1 and 2'!B632</f>
        <v>40172</v>
      </c>
      <c r="C631" s="5">
        <f>('Problem 1 and 2'!C632-'Problem 1 and 2'!C633)/'Problem 1 and 2'!C633</f>
        <v>3.7650602409638571E-2</v>
      </c>
      <c r="D631" s="5">
        <f>('Problem 1 and 2'!D632-'Problem 1 and 2'!D633)/'Problem 1 and 2'!D633</f>
        <v>4.4422507403751206E-2</v>
      </c>
      <c r="E631" s="5">
        <f>('Problem 1 and 2'!E632-'Problem 1 and 2'!E633)/'Problem 1 and 2'!E633</f>
        <v>1.3876319758672769E-2</v>
      </c>
      <c r="F631" s="5">
        <f>('Problem 1 and 2'!F632-'Problem 1 and 2'!F633)/'Problem 1 and 2'!F633</f>
        <v>1.4819205690574853E-2</v>
      </c>
      <c r="G631" s="5">
        <f>('Problem 1 and 2'!G632-'Problem 1 and 2'!G633)/'Problem 1 and 2'!G633</f>
        <v>2.1374045801526805E-2</v>
      </c>
      <c r="H631" s="5">
        <f>('Problem 1 and 2'!H632-'Problem 1 and 2'!H633)/'Problem 1 and 2'!H633</f>
        <v>3.7275064267352186E-2</v>
      </c>
      <c r="I631" s="5">
        <f>('Problem 1 and 2'!I632-'Problem 1 and 2'!I633)/'Problem 1 and 2'!I633</f>
        <v>3.3872209391839922E-2</v>
      </c>
      <c r="J631" s="5">
        <f>('Problem 1 and 2'!J632-'Problem 1 and 2'!J633)/'Problem 1 and 2'!J633</f>
        <v>3.4077555816686318E-2</v>
      </c>
      <c r="K631" s="5">
        <f>('Problem 1 and 2'!K632-'Problem 1 and 2'!K633)/'Problem 1 and 2'!K633</f>
        <v>2.7214514407684201E-2</v>
      </c>
      <c r="L631" s="5">
        <f>('Problem 1 and 2'!L632-'Problem 1 and 2'!L633)/'Problem 1 and 2'!L633</f>
        <v>6.8493150684932483E-3</v>
      </c>
      <c r="M631" s="5">
        <f>('Problem 1 and 2'!M632-'Problem 1 and 2'!M633)/'Problem 1 and 2'!M633</f>
        <v>3.9019509754877252E-2</v>
      </c>
      <c r="N631" s="5">
        <f>('Problem 1 and 2'!N632-'Problem 1 and 2'!N633)/'Problem 1 and 2'!N633</f>
        <v>2.0202020202020249E-2</v>
      </c>
      <c r="O631" s="5">
        <f>('Problem 1 and 2'!O632-'Problem 1 and 2'!O633)/'Problem 1 and 2'!O633</f>
        <v>3.936348408710208E-2</v>
      </c>
      <c r="P631" s="5">
        <f>('Problem 1 and 2'!P632-'Problem 1 and 2'!P633)/'Problem 1 and 2'!P633</f>
        <v>6.6137566137566176E-2</v>
      </c>
      <c r="Q631" s="5">
        <f>('Problem 1 and 2'!Q632-'Problem 1 and 2'!Q633)/'Problem 1 and 2'!Q633</f>
        <v>2.1951219512195232E-2</v>
      </c>
      <c r="S631">
        <f t="shared" si="288"/>
        <v>0.18207983676648909</v>
      </c>
      <c r="T631">
        <f t="shared" si="289"/>
        <v>0.98976091168290181</v>
      </c>
      <c r="U631">
        <f t="shared" si="290"/>
        <v>0.64393274596093786</v>
      </c>
      <c r="V631">
        <f t="shared" si="291"/>
        <v>0.40959200573843979</v>
      </c>
      <c r="W631">
        <f t="shared" si="292"/>
        <v>0.24523741578448002</v>
      </c>
      <c r="X631">
        <f t="shared" si="293"/>
        <v>10.979591836734706</v>
      </c>
      <c r="Y631">
        <f t="shared" si="294"/>
        <v>0.20582375478927209</v>
      </c>
      <c r="Z631">
        <f t="shared" si="295"/>
        <v>0.4564690248911335</v>
      </c>
      <c r="AA631">
        <f t="shared" si="296"/>
        <v>0.18011717140290448</v>
      </c>
      <c r="AB631">
        <f t="shared" si="297"/>
        <v>0.10670467923692509</v>
      </c>
      <c r="AC631">
        <f t="shared" si="298"/>
        <v>0.4312988486962257</v>
      </c>
      <c r="AD631">
        <f t="shared" si="299"/>
        <v>0.15421510585249457</v>
      </c>
      <c r="AE631">
        <f t="shared" si="300"/>
        <v>0.2597260657295537</v>
      </c>
      <c r="AF631">
        <f t="shared" si="301"/>
        <v>0.57880905663341353</v>
      </c>
      <c r="AG631">
        <f t="shared" si="302"/>
        <v>0.23476817423808641</v>
      </c>
      <c r="AH631">
        <f t="shared" si="303"/>
        <v>16.058126634137967</v>
      </c>
      <c r="AJ631">
        <f t="shared" si="304"/>
        <v>1.1338796916659358E-2</v>
      </c>
      <c r="AK631">
        <f t="shared" si="305"/>
        <v>6.1636138151929212E-2</v>
      </c>
      <c r="AL631">
        <f t="shared" si="306"/>
        <v>4.0100116323158234E-2</v>
      </c>
      <c r="AM631">
        <f t="shared" si="307"/>
        <v>2.5506836200163491E-2</v>
      </c>
      <c r="AN631">
        <f t="shared" si="308"/>
        <v>1.5271857133267954E-2</v>
      </c>
      <c r="AO631">
        <f t="shared" si="309"/>
        <v>0.68374051885935405</v>
      </c>
      <c r="AP631">
        <f t="shared" si="310"/>
        <v>1.2817420081350674E-2</v>
      </c>
      <c r="AQ631">
        <f t="shared" si="311"/>
        <v>2.8426044662067003E-2</v>
      </c>
      <c r="AR631">
        <f t="shared" si="312"/>
        <v>1.1216574355566075E-2</v>
      </c>
      <c r="AS631">
        <f t="shared" si="313"/>
        <v>6.6449020902651021E-3</v>
      </c>
      <c r="AT631">
        <f t="shared" si="314"/>
        <v>2.6858603031522221E-2</v>
      </c>
      <c r="AU631">
        <f t="shared" si="315"/>
        <v>9.6035552194892217E-3</v>
      </c>
      <c r="AV631">
        <f t="shared" si="316"/>
        <v>1.6174119911185787E-2</v>
      </c>
      <c r="AW631">
        <f t="shared" si="317"/>
        <v>3.6044619015702835E-2</v>
      </c>
      <c r="AX631">
        <f t="shared" si="318"/>
        <v>1.4619898048318588E-2</v>
      </c>
      <c r="AY631">
        <f t="shared" si="319"/>
        <v>0.99999999999999989</v>
      </c>
      <c r="BA631" cm="1">
        <f t="array" ref="BA631">SUM(AJ631:AX631*C631:Q631)</f>
        <v>3.6249400112597446E-2</v>
      </c>
    </row>
    <row r="632" spans="2:53" x14ac:dyDescent="0.3">
      <c r="B632" s="1">
        <f>'Problem 1 and 2'!B633</f>
        <v>40165</v>
      </c>
      <c r="C632" s="5">
        <f>('Problem 1 and 2'!C633-'Problem 1 and 2'!C634)/'Problem 1 and 2'!C634</f>
        <v>3.4267912772585729E-2</v>
      </c>
      <c r="D632" s="5">
        <f>('Problem 1 and 2'!D633-'Problem 1 and 2'!D634)/'Problem 1 and 2'!D634</f>
        <v>-1.0742187500000054E-2</v>
      </c>
      <c r="E632" s="5">
        <f>('Problem 1 and 2'!E633-'Problem 1 and 2'!E634)/'Problem 1 and 2'!E634</f>
        <v>1.1595971925541688E-2</v>
      </c>
      <c r="F632" s="5">
        <f>('Problem 1 and 2'!F633-'Problem 1 and 2'!F634)/'Problem 1 and 2'!F634</f>
        <v>-1.113716295427903E-2</v>
      </c>
      <c r="G632" s="5">
        <f>('Problem 1 and 2'!G633-'Problem 1 and 2'!G634)/'Problem 1 and 2'!G634</f>
        <v>-2.3117076808351934E-2</v>
      </c>
      <c r="H632" s="5">
        <f>('Problem 1 and 2'!H633-'Problem 1 and 2'!H634)/'Problem 1 and 2'!H634</f>
        <v>-1.3941698352344741E-2</v>
      </c>
      <c r="I632" s="5">
        <f>('Problem 1 and 2'!I633-'Problem 1 and 2'!I634)/'Problem 1 and 2'!I634</f>
        <v>-9.9085365853657237E-3</v>
      </c>
      <c r="J632" s="5">
        <f>('Problem 1 and 2'!J633-'Problem 1 and 2'!J634)/'Problem 1 and 2'!J634</f>
        <v>-8.1585081585081928E-3</v>
      </c>
      <c r="K632" s="5">
        <f>('Problem 1 and 2'!K633-'Problem 1 and 2'!K634)/'Problem 1 and 2'!K634</f>
        <v>-2.8512182477967937E-2</v>
      </c>
      <c r="L632" s="5">
        <f>('Problem 1 and 2'!L633-'Problem 1 and 2'!L634)/'Problem 1 and 2'!L634</f>
        <v>-5.3586862575626705E-2</v>
      </c>
      <c r="M632" s="5">
        <f>('Problem 1 and 2'!M633-'Problem 1 and 2'!M634)/'Problem 1 and 2'!M634</f>
        <v>-2.9925187032418129E-3</v>
      </c>
      <c r="N632" s="5">
        <f>('Problem 1 and 2'!N633-'Problem 1 and 2'!N634)/'Problem 1 and 2'!N634</f>
        <v>-1.8181818181818205E-2</v>
      </c>
      <c r="O632" s="5">
        <f>('Problem 1 and 2'!O633-'Problem 1 and 2'!O634)/'Problem 1 and 2'!O634</f>
        <v>-3.338898163605939E-3</v>
      </c>
      <c r="P632" s="5">
        <f>('Problem 1 and 2'!P633-'Problem 1 and 2'!P634)/'Problem 1 and 2'!P634</f>
        <v>-2.3255813953488327E-2</v>
      </c>
      <c r="Q632" s="5">
        <f>('Problem 1 and 2'!Q633-'Problem 1 and 2'!Q634)/'Problem 1 and 2'!Q634</f>
        <v>-7.3097211755840177E-2</v>
      </c>
      <c r="S632">
        <f t="shared" si="288"/>
        <v>0.17547316634680515</v>
      </c>
      <c r="T632">
        <f t="shared" si="289"/>
        <v>0.94766333037313755</v>
      </c>
      <c r="U632">
        <f t="shared" si="290"/>
        <v>0.63511962298735747</v>
      </c>
      <c r="V632">
        <f t="shared" si="291"/>
        <v>0.40361081406585747</v>
      </c>
      <c r="W632">
        <f t="shared" si="292"/>
        <v>0.24010539213577639</v>
      </c>
      <c r="X632">
        <f t="shared" si="293"/>
        <v>10.585034013605453</v>
      </c>
      <c r="Y632">
        <f t="shared" si="294"/>
        <v>0.19908045977011499</v>
      </c>
      <c r="Z632">
        <f t="shared" si="295"/>
        <v>0.44142629566176655</v>
      </c>
      <c r="AA632">
        <f t="shared" si="296"/>
        <v>0.17534523595274956</v>
      </c>
      <c r="AB632">
        <f t="shared" si="297"/>
        <v>0.10597879706524532</v>
      </c>
      <c r="AC632">
        <f t="shared" si="298"/>
        <v>0.4151017807143742</v>
      </c>
      <c r="AD632">
        <f t="shared" si="299"/>
        <v>0.15116134138016793</v>
      </c>
      <c r="AE632">
        <f t="shared" si="300"/>
        <v>0.24988954269225394</v>
      </c>
      <c r="AF632">
        <f t="shared" si="301"/>
        <v>0.54290278761148958</v>
      </c>
      <c r="AG632">
        <f t="shared" si="302"/>
        <v>0.22972542109216093</v>
      </c>
      <c r="AH632">
        <f t="shared" si="303"/>
        <v>15.497618001454713</v>
      </c>
      <c r="AJ632">
        <f t="shared" si="304"/>
        <v>1.1322589466996415E-2</v>
      </c>
      <c r="AK632">
        <f t="shared" si="305"/>
        <v>6.114896691118489E-2</v>
      </c>
      <c r="AL632">
        <f t="shared" si="306"/>
        <v>4.0981757514460662E-2</v>
      </c>
      <c r="AM632">
        <f t="shared" si="307"/>
        <v>2.6043409640628113E-2</v>
      </c>
      <c r="AN632">
        <f t="shared" si="308"/>
        <v>1.5493051391074321E-2</v>
      </c>
      <c r="AO632">
        <f t="shared" si="309"/>
        <v>0.68301038344162757</v>
      </c>
      <c r="AP632">
        <f t="shared" si="310"/>
        <v>1.2845874750005318E-2</v>
      </c>
      <c r="AQ632">
        <f t="shared" si="311"/>
        <v>2.8483493116189289E-2</v>
      </c>
      <c r="AR632">
        <f t="shared" si="312"/>
        <v>1.1314334624604275E-2</v>
      </c>
      <c r="AS632">
        <f t="shared" si="313"/>
        <v>6.8383926520383604E-3</v>
      </c>
      <c r="AT632">
        <f t="shared" si="314"/>
        <v>2.6784876274238395E-2</v>
      </c>
      <c r="AU632">
        <f t="shared" si="315"/>
        <v>9.75384354976222E-3</v>
      </c>
      <c r="AV632">
        <f t="shared" si="316"/>
        <v>1.6124383932343511E-2</v>
      </c>
      <c r="AW632">
        <f t="shared" si="317"/>
        <v>3.5031369824738805E-2</v>
      </c>
      <c r="AX632">
        <f t="shared" si="318"/>
        <v>1.4823272910107691E-2</v>
      </c>
      <c r="AY632">
        <f t="shared" si="319"/>
        <v>0.99999999999999967</v>
      </c>
      <c r="BA632" cm="1">
        <f t="array" ref="BA632">SUM(AJ632:AX632*C632:Q632)</f>
        <v>-1.3222445822433003E-2</v>
      </c>
    </row>
    <row r="633" spans="2:53" x14ac:dyDescent="0.3">
      <c r="B633" s="1">
        <f>'Problem 1 and 2'!B634</f>
        <v>40158</v>
      </c>
      <c r="C633" s="5">
        <f>('Problem 1 and 2'!C634-'Problem 1 and 2'!C635)/'Problem 1 and 2'!C635</f>
        <v>-1.0785824345146402E-2</v>
      </c>
      <c r="D633" s="5">
        <f>('Problem 1 and 2'!D634-'Problem 1 and 2'!D635)/'Problem 1 and 2'!D635</f>
        <v>-9.7560975609731313E-4</v>
      </c>
      <c r="E633" s="5">
        <f>('Problem 1 and 2'!E634-'Problem 1 and 2'!E635)/'Problem 1 and 2'!E635</f>
        <v>6.1068702290072868E-4</v>
      </c>
      <c r="F633" s="5">
        <f>('Problem 1 and 2'!F634-'Problem 1 and 2'!F635)/'Problem 1 and 2'!F635</f>
        <v>-1.3872832369942058E-2</v>
      </c>
      <c r="G633" s="5">
        <f>('Problem 1 and 2'!G634-'Problem 1 and 2'!G635)/'Problem 1 and 2'!G635</f>
        <v>-2.9739776951673287E-3</v>
      </c>
      <c r="H633" s="5">
        <f>('Problem 1 and 2'!H634-'Problem 1 and 2'!H635)/'Problem 1 and 2'!H635</f>
        <v>-3.5452322738386305E-2</v>
      </c>
      <c r="I633" s="5">
        <f>('Problem 1 and 2'!I634-'Problem 1 and 2'!I635)/'Problem 1 and 2'!I635</f>
        <v>-8.3144368858656288E-3</v>
      </c>
      <c r="J633" s="5">
        <f>('Problem 1 and 2'!J634-'Problem 1 and 2'!J635)/'Problem 1 and 2'!J635</f>
        <v>-1.1641443538999829E-3</v>
      </c>
      <c r="K633" s="5">
        <f>('Problem 1 and 2'!K634-'Problem 1 and 2'!K635)/'Problem 1 and 2'!K635</f>
        <v>1.557632398753827E-3</v>
      </c>
      <c r="L633" s="5">
        <f>('Problem 1 and 2'!L634-'Problem 1 and 2'!L635)/'Problem 1 and 2'!L635</f>
        <v>-5.3772234716826739E-2</v>
      </c>
      <c r="M633" s="5">
        <f>('Problem 1 and 2'!M634-'Problem 1 and 2'!M635)/'Problem 1 and 2'!M635</f>
        <v>-3.9290848107331085E-2</v>
      </c>
      <c r="N633" s="5">
        <f>('Problem 1 and 2'!N634-'Problem 1 and 2'!N635)/'Problem 1 and 2'!N635</f>
        <v>-5.7518488085456275E-3</v>
      </c>
      <c r="O633" s="5">
        <f>('Problem 1 and 2'!O634-'Problem 1 and 2'!O635)/'Problem 1 and 2'!O635</f>
        <v>3.0981067125645391E-2</v>
      </c>
      <c r="P633" s="5">
        <f>('Problem 1 and 2'!P634-'Problem 1 and 2'!P635)/'Problem 1 and 2'!P635</f>
        <v>-8.6058519793470246E-4</v>
      </c>
      <c r="Q633" s="5">
        <f>('Problem 1 and 2'!Q634-'Problem 1 and 2'!Q635)/'Problem 1 and 2'!Q635</f>
        <v>-2.4264705882353049E-2</v>
      </c>
      <c r="S633">
        <f t="shared" si="288"/>
        <v>0.16965929637748328</v>
      </c>
      <c r="T633">
        <f t="shared" si="289"/>
        <v>0.95795385024885771</v>
      </c>
      <c r="U633">
        <f t="shared" si="290"/>
        <v>0.62783921705266077</v>
      </c>
      <c r="V633">
        <f t="shared" si="291"/>
        <v>0.40815651973702005</v>
      </c>
      <c r="W633">
        <f t="shared" si="292"/>
        <v>0.24578727546112683</v>
      </c>
      <c r="X633">
        <f t="shared" si="293"/>
        <v>10.734693877551031</v>
      </c>
      <c r="Y633">
        <f t="shared" si="294"/>
        <v>0.20107279693486593</v>
      </c>
      <c r="Z633">
        <f t="shared" si="295"/>
        <v>0.44505729926885512</v>
      </c>
      <c r="AA633">
        <f t="shared" si="296"/>
        <v>0.18049144084997543</v>
      </c>
      <c r="AB633">
        <f t="shared" si="297"/>
        <v>0.11197942301779804</v>
      </c>
      <c r="AC633">
        <f t="shared" si="298"/>
        <v>0.41634770902067042</v>
      </c>
      <c r="AD633">
        <f t="shared" si="299"/>
        <v>0.15396062547980066</v>
      </c>
      <c r="AE633">
        <f t="shared" si="300"/>
        <v>0.25072669358904537</v>
      </c>
      <c r="AF633">
        <f t="shared" si="301"/>
        <v>0.55582904445938219</v>
      </c>
      <c r="AG633">
        <f t="shared" si="302"/>
        <v>0.2478419786904858</v>
      </c>
      <c r="AH633">
        <f t="shared" si="303"/>
        <v>15.707397047739061</v>
      </c>
      <c r="AJ633">
        <f t="shared" si="304"/>
        <v>1.0801235612867138E-2</v>
      </c>
      <c r="AK633">
        <f t="shared" si="305"/>
        <v>6.098743460405151E-2</v>
      </c>
      <c r="AL633">
        <f t="shared" si="306"/>
        <v>3.9970926764280948E-2</v>
      </c>
      <c r="AM633">
        <f t="shared" si="307"/>
        <v>2.5984987741541208E-2</v>
      </c>
      <c r="AN633">
        <f t="shared" si="308"/>
        <v>1.56478679894646E-2</v>
      </c>
      <c r="AO633">
        <f t="shared" si="309"/>
        <v>0.68341647218347956</v>
      </c>
      <c r="AP633">
        <f t="shared" si="310"/>
        <v>1.2801153260705826E-2</v>
      </c>
      <c r="AQ633">
        <f t="shared" si="311"/>
        <v>2.8334249011227303E-2</v>
      </c>
      <c r="AR633">
        <f t="shared" si="312"/>
        <v>1.1490856206245551E-2</v>
      </c>
      <c r="AS633">
        <f t="shared" si="313"/>
        <v>7.1290884592438864E-3</v>
      </c>
      <c r="AT633">
        <f t="shared" si="314"/>
        <v>2.6506473845111081E-2</v>
      </c>
      <c r="AU633">
        <f t="shared" si="315"/>
        <v>9.8017911568589224E-3</v>
      </c>
      <c r="AV633">
        <f t="shared" si="316"/>
        <v>1.5962332449292432E-2</v>
      </c>
      <c r="AW633">
        <f t="shared" si="317"/>
        <v>3.5386451540638228E-2</v>
      </c>
      <c r="AX633">
        <f t="shared" si="318"/>
        <v>1.577867917499166E-2</v>
      </c>
      <c r="AY633">
        <f t="shared" si="319"/>
        <v>0.99999999999999989</v>
      </c>
      <c r="BA633" cm="1">
        <f t="array" ref="BA633">SUM(AJ633:AX633*C633:Q633)</f>
        <v>-2.6308809822082387E-2</v>
      </c>
    </row>
    <row r="634" spans="2:53" x14ac:dyDescent="0.3">
      <c r="B634" s="1">
        <f>'Problem 1 and 2'!B635</f>
        <v>40151</v>
      </c>
      <c r="C634" s="5">
        <f>('Problem 1 and 2'!C635-'Problem 1 and 2'!C636)/'Problem 1 and 2'!C636</f>
        <v>3.0911901081917409E-3</v>
      </c>
      <c r="D634" s="5">
        <f>('Problem 1 and 2'!D635-'Problem 1 and 2'!D636)/'Problem 1 and 2'!D636</f>
        <v>1.4851485148514913E-2</v>
      </c>
      <c r="E634" s="5">
        <f>('Problem 1 and 2'!E635-'Problem 1 and 2'!E636)/'Problem 1 and 2'!E636</f>
        <v>3.8693307960672337E-2</v>
      </c>
      <c r="F634" s="5">
        <f>('Problem 1 and 2'!F635-'Problem 1 and 2'!F636)/'Problem 1 and 2'!F636</f>
        <v>-2.8818443804034112E-3</v>
      </c>
      <c r="G634" s="5">
        <f>('Problem 1 and 2'!G635-'Problem 1 and 2'!G636)/'Problem 1 and 2'!G636</f>
        <v>-1.7531044558071626E-2</v>
      </c>
      <c r="H634" s="5">
        <f>('Problem 1 and 2'!H635-'Problem 1 and 2'!H636)/'Problem 1 and 2'!H636</f>
        <v>-1.7771373679154604E-2</v>
      </c>
      <c r="I634" s="5">
        <f>('Problem 1 and 2'!I635-'Problem 1 and 2'!I636)/'Problem 1 and 2'!I636</f>
        <v>2.5581395348837299E-2</v>
      </c>
      <c r="J634" s="5">
        <f>('Problem 1 and 2'!J635-'Problem 1 and 2'!J636)/'Problem 1 and 2'!J636</f>
        <v>2.0796197266785502E-2</v>
      </c>
      <c r="K634" s="5">
        <f>('Problem 1 and 2'!K635-'Problem 1 and 2'!K636)/'Problem 1 and 2'!K636</f>
        <v>-1.7346938775510135E-2</v>
      </c>
      <c r="L634" s="5">
        <f>('Problem 1 and 2'!L635-'Problem 1 and 2'!L636)/'Problem 1 and 2'!L636</f>
        <v>6.9304766069086018E-2</v>
      </c>
      <c r="M634" s="5">
        <f>('Problem 1 and 2'!M635-'Problem 1 and 2'!M636)/'Problem 1 and 2'!M636</f>
        <v>1.2124151309408441E-2</v>
      </c>
      <c r="N634" s="5">
        <f>('Problem 1 and 2'!N635-'Problem 1 and 2'!N636)/'Problem 1 and 2'!N636</f>
        <v>2.0973154362416108E-2</v>
      </c>
      <c r="O634" s="5">
        <f>('Problem 1 and 2'!O635-'Problem 1 and 2'!O636)/'Problem 1 and 2'!O636</f>
        <v>-1.1904761904761833E-2</v>
      </c>
      <c r="P634" s="5">
        <f>('Problem 1 and 2'!P635-'Problem 1 and 2'!P636)/'Problem 1 and 2'!P636</f>
        <v>2.831858407079663E-2</v>
      </c>
      <c r="Q634" s="5">
        <f>('Problem 1 and 2'!Q635-'Problem 1 and 2'!Q636)/'Problem 1 and 2'!Q636</f>
        <v>1.3412816691505359E-2</v>
      </c>
      <c r="S634">
        <f t="shared" si="288"/>
        <v>0.17150916409499478</v>
      </c>
      <c r="T634">
        <f t="shared" si="289"/>
        <v>0.95888935205574111</v>
      </c>
      <c r="U634">
        <f t="shared" si="290"/>
        <v>0.6274560377929399</v>
      </c>
      <c r="V634">
        <f t="shared" si="291"/>
        <v>0.41389846374269906</v>
      </c>
      <c r="W634">
        <f t="shared" si="292"/>
        <v>0.24652042169665592</v>
      </c>
      <c r="X634">
        <f t="shared" si="293"/>
        <v>11.129251700680284</v>
      </c>
      <c r="Y634">
        <f t="shared" si="294"/>
        <v>0.20275862068965525</v>
      </c>
      <c r="Z634">
        <f t="shared" si="295"/>
        <v>0.4455760140698678</v>
      </c>
      <c r="AA634">
        <f t="shared" si="296"/>
        <v>0.1802107387646722</v>
      </c>
      <c r="AB634">
        <f t="shared" si="297"/>
        <v>0.11834299005619062</v>
      </c>
      <c r="AC634">
        <f t="shared" si="298"/>
        <v>0.43337539587338608</v>
      </c>
      <c r="AD634">
        <f t="shared" si="299"/>
        <v>0.15485130678422926</v>
      </c>
      <c r="AE634">
        <f t="shared" si="300"/>
        <v>0.24319233551792216</v>
      </c>
      <c r="AF634">
        <f t="shared" si="301"/>
        <v>0.55630779471300795</v>
      </c>
      <c r="AG634">
        <f t="shared" si="302"/>
        <v>0.25400534364661698</v>
      </c>
      <c r="AH634">
        <f t="shared" si="303"/>
        <v>16.13614568017886</v>
      </c>
      <c r="AJ634">
        <f t="shared" si="304"/>
        <v>1.0628880495648432E-2</v>
      </c>
      <c r="AK634">
        <f t="shared" si="305"/>
        <v>5.9424931520890456E-2</v>
      </c>
      <c r="AL634">
        <f t="shared" si="306"/>
        <v>3.8885124752169743E-2</v>
      </c>
      <c r="AM634">
        <f t="shared" si="307"/>
        <v>2.5650392103928454E-2</v>
      </c>
      <c r="AN634">
        <f t="shared" si="308"/>
        <v>1.5277528263733634E-2</v>
      </c>
      <c r="AO634">
        <f t="shared" si="309"/>
        <v>0.68970942139863733</v>
      </c>
      <c r="AP634">
        <f t="shared" si="310"/>
        <v>1.2565492696233999E-2</v>
      </c>
      <c r="AQ634">
        <f t="shared" si="311"/>
        <v>2.7613534415297177E-2</v>
      </c>
      <c r="AR634">
        <f t="shared" si="312"/>
        <v>1.1168140294248674E-2</v>
      </c>
      <c r="AS634">
        <f t="shared" si="313"/>
        <v>7.3340308399396439E-3</v>
      </c>
      <c r="AT634">
        <f t="shared" si="314"/>
        <v>2.6857429553683997E-2</v>
      </c>
      <c r="AU634">
        <f t="shared" si="315"/>
        <v>9.5965486339432225E-3</v>
      </c>
      <c r="AV634">
        <f t="shared" si="316"/>
        <v>1.5071277883705034E-2</v>
      </c>
      <c r="AW634">
        <f t="shared" si="317"/>
        <v>3.4475878300749302E-2</v>
      </c>
      <c r="AX634">
        <f t="shared" si="318"/>
        <v>1.5741388847191014E-2</v>
      </c>
      <c r="AY634">
        <f t="shared" si="319"/>
        <v>0.99999999999999989</v>
      </c>
      <c r="BA634" cm="1">
        <f t="array" ref="BA634">SUM(AJ634:AX634*C634:Q634)</f>
        <v>-7.4336693664530922E-3</v>
      </c>
    </row>
    <row r="635" spans="2:53" x14ac:dyDescent="0.3">
      <c r="B635" s="1">
        <f>'Problem 1 and 2'!B636</f>
        <v>40144</v>
      </c>
      <c r="C635" s="5">
        <f>('Problem 1 and 2'!C636-'Problem 1 and 2'!C637)/'Problem 1 and 2'!C637</f>
        <v>-2.3130300693908271E-3</v>
      </c>
      <c r="D635" s="5">
        <f>('Problem 1 and 2'!D636-'Problem 1 and 2'!D637)/'Problem 1 and 2'!D637</f>
        <v>5.9760956175297824E-3</v>
      </c>
      <c r="E635" s="5">
        <f>('Problem 1 and 2'!E636-'Problem 1 and 2'!E637)/'Problem 1 and 2'!E637</f>
        <v>1.6768784263140886E-2</v>
      </c>
      <c r="F635" s="5">
        <f>('Problem 1 and 2'!F636-'Problem 1 and 2'!F637)/'Problem 1 and 2'!F637</f>
        <v>-1.4204545454545648E-2</v>
      </c>
      <c r="G635" s="5">
        <f>('Problem 1 and 2'!G636-'Problem 1 and 2'!G637)/'Problem 1 and 2'!G637</f>
        <v>-2.3537803138373632E-2</v>
      </c>
      <c r="H635" s="5">
        <f>('Problem 1 and 2'!H636-'Problem 1 and 2'!H637)/'Problem 1 and 2'!H637</f>
        <v>1.9249278152068201E-3</v>
      </c>
      <c r="I635" s="5">
        <f>('Problem 1 and 2'!I636-'Problem 1 and 2'!I637)/'Problem 1 and 2'!I637</f>
        <v>1.3354281225451712E-2</v>
      </c>
      <c r="J635" s="5">
        <f>('Problem 1 and 2'!J636-'Problem 1 and 2'!J637)/'Problem 1 and 2'!J637</f>
        <v>5.3763440860215388E-3</v>
      </c>
      <c r="K635" s="5">
        <f>('Problem 1 and 2'!K636-'Problem 1 and 2'!K637)/'Problem 1 and 2'!K637</f>
        <v>1.4492753623188468E-2</v>
      </c>
      <c r="L635" s="5">
        <f>('Problem 1 and 2'!L636-'Problem 1 and 2'!L637)/'Problem 1 and 2'!L637</f>
        <v>5.2747252747253181E-3</v>
      </c>
      <c r="M635" s="5">
        <f>('Problem 1 and 2'!M636-'Problem 1 and 2'!M637)/'Problem 1 and 2'!M637</f>
        <v>4.6700507614213044E-2</v>
      </c>
      <c r="N635" s="5">
        <f>('Problem 1 and 2'!N636-'Problem 1 and 2'!N637)/'Problem 1 and 2'!N637</f>
        <v>1.5332197614991458E-2</v>
      </c>
      <c r="O635" s="5">
        <f>('Problem 1 and 2'!O636-'Problem 1 and 2'!O637)/'Problem 1 and 2'!O637</f>
        <v>-2.5445292620866105E-3</v>
      </c>
      <c r="P635" s="5">
        <f>('Problem 1 and 2'!P636-'Problem 1 and 2'!P637)/'Problem 1 and 2'!P637</f>
        <v>-1.766784452296872E-3</v>
      </c>
      <c r="Q635" s="5">
        <f>('Problem 1 and 2'!Q636-'Problem 1 and 2'!Q637)/'Problem 1 and 2'!Q637</f>
        <v>-3.8681948424068961E-2</v>
      </c>
      <c r="S635">
        <f t="shared" si="288"/>
        <v>0.17098063046142004</v>
      </c>
      <c r="T635">
        <f t="shared" si="289"/>
        <v>0.94485682495248635</v>
      </c>
      <c r="U635">
        <f t="shared" si="290"/>
        <v>0.60408210294996623</v>
      </c>
      <c r="V635">
        <f t="shared" si="291"/>
        <v>0.41509470207721549</v>
      </c>
      <c r="W635">
        <f t="shared" si="292"/>
        <v>0.25091929910983046</v>
      </c>
      <c r="X635">
        <f t="shared" si="293"/>
        <v>11.330612244897971</v>
      </c>
      <c r="Y635">
        <f t="shared" si="294"/>
        <v>0.19770114942528741</v>
      </c>
      <c r="Z635">
        <f t="shared" si="295"/>
        <v>0.43649850505214632</v>
      </c>
      <c r="AA635">
        <f t="shared" si="296"/>
        <v>0.18339202906477542</v>
      </c>
      <c r="AB635">
        <f t="shared" si="297"/>
        <v>0.11067283510877447</v>
      </c>
      <c r="AC635">
        <f t="shared" si="298"/>
        <v>0.42818402793048493</v>
      </c>
      <c r="AD635">
        <f t="shared" si="299"/>
        <v>0.15167030212555568</v>
      </c>
      <c r="AE635">
        <f t="shared" si="300"/>
        <v>0.24612236365669229</v>
      </c>
      <c r="AF635">
        <f t="shared" si="301"/>
        <v>0.54098778659698699</v>
      </c>
      <c r="AG635">
        <f t="shared" si="302"/>
        <v>0.25064350821599996</v>
      </c>
      <c r="AH635">
        <f t="shared" si="303"/>
        <v>16.262418311625591</v>
      </c>
      <c r="AJ635">
        <f t="shared" si="304"/>
        <v>1.0513850227256195E-2</v>
      </c>
      <c r="AK635">
        <f t="shared" si="305"/>
        <v>5.8100634656349487E-2</v>
      </c>
      <c r="AL635">
        <f t="shared" si="306"/>
        <v>3.7145896223695289E-2</v>
      </c>
      <c r="AM635">
        <f t="shared" si="307"/>
        <v>2.5524783222460511E-2</v>
      </c>
      <c r="AN635">
        <f t="shared" si="308"/>
        <v>1.5429396434259387E-2</v>
      </c>
      <c r="AO635">
        <f t="shared" si="309"/>
        <v>0.69673599754828608</v>
      </c>
      <c r="AP635">
        <f t="shared" si="310"/>
        <v>1.2156934204795104E-2</v>
      </c>
      <c r="AQ635">
        <f t="shared" si="311"/>
        <v>2.6840934520796614E-2</v>
      </c>
      <c r="AR635">
        <f t="shared" si="312"/>
        <v>1.1277045366227796E-2</v>
      </c>
      <c r="AS635">
        <f t="shared" si="313"/>
        <v>6.8054352672540256E-3</v>
      </c>
      <c r="AT635">
        <f t="shared" si="314"/>
        <v>2.6329665104259863E-2</v>
      </c>
      <c r="AU635">
        <f t="shared" si="315"/>
        <v>9.3264297608880477E-3</v>
      </c>
      <c r="AV635">
        <f t="shared" si="316"/>
        <v>1.5134425824032927E-2</v>
      </c>
      <c r="AW635">
        <f t="shared" si="317"/>
        <v>3.3266133992522408E-2</v>
      </c>
      <c r="AX635">
        <f t="shared" si="318"/>
        <v>1.5412437646916341E-2</v>
      </c>
      <c r="AY635">
        <f t="shared" si="319"/>
        <v>1</v>
      </c>
      <c r="BA635" cm="1">
        <f t="array" ref="BA635">SUM(AJ635:AX635*C635:Q635)</f>
        <v>2.7463337319375137E-3</v>
      </c>
    </row>
    <row r="636" spans="2:53" x14ac:dyDescent="0.3">
      <c r="B636" s="1">
        <f>'Problem 1 and 2'!B637</f>
        <v>40137</v>
      </c>
      <c r="C636" s="5">
        <f>('Problem 1 and 2'!C637-'Problem 1 and 2'!C638)/'Problem 1 and 2'!C638</f>
        <v>-3.064275037369231E-2</v>
      </c>
      <c r="D636" s="5">
        <f>('Problem 1 and 2'!D637-'Problem 1 and 2'!D638)/'Problem 1 and 2'!D638</f>
        <v>-1.9531250000000208E-2</v>
      </c>
      <c r="E636" s="5">
        <f>('Problem 1 and 2'!E637-'Problem 1 and 2'!E638)/'Problem 1 and 2'!E638</f>
        <v>-1.6804058338617485E-2</v>
      </c>
      <c r="F636" s="5">
        <f>('Problem 1 and 2'!F637-'Problem 1 and 2'!F638)/'Problem 1 and 2'!F638</f>
        <v>-2.2222222222222272E-2</v>
      </c>
      <c r="G636" s="5">
        <f>('Problem 1 and 2'!G637-'Problem 1 and 2'!G638)/'Problem 1 and 2'!G638</f>
        <v>-2.9085872576177403E-2</v>
      </c>
      <c r="H636" s="5">
        <f>('Problem 1 and 2'!H637-'Problem 1 and 2'!H638)/'Problem 1 and 2'!H638</f>
        <v>-4.678899082568802E-2</v>
      </c>
      <c r="I636" s="5">
        <f>('Problem 1 and 2'!I637-'Problem 1 and 2'!I638)/'Problem 1 and 2'!I638</f>
        <v>-1.1645962732919363E-2</v>
      </c>
      <c r="J636" s="5">
        <f>('Problem 1 and 2'!J637-'Problem 1 and 2'!J638)/'Problem 1 and 2'!J638</f>
        <v>-1.1806375442739079E-2</v>
      </c>
      <c r="K636" s="5">
        <f>('Problem 1 and 2'!K637-'Problem 1 and 2'!K638)/'Problem 1 and 2'!K638</f>
        <v>-2.9145728643216091E-2</v>
      </c>
      <c r="L636" s="5">
        <f>('Problem 1 and 2'!L637-'Problem 1 and 2'!L638)/'Problem 1 and 2'!L638</f>
        <v>-1.5577672003461681E-2</v>
      </c>
      <c r="M636" s="5">
        <f>('Problem 1 and 2'!M637-'Problem 1 and 2'!M638)/'Problem 1 and 2'!M638</f>
        <v>1.9668737060041561E-2</v>
      </c>
      <c r="N636" s="5">
        <f>('Problem 1 and 2'!N637-'Problem 1 and 2'!N638)/'Problem 1 and 2'!N638</f>
        <v>-6.768189509306236E-3</v>
      </c>
      <c r="O636" s="5">
        <f>('Problem 1 and 2'!O637-'Problem 1 and 2'!O638)/'Problem 1 and 2'!O638</f>
        <v>-2.6424442609413616E-2</v>
      </c>
      <c r="P636" s="5">
        <f>('Problem 1 and 2'!P637-'Problem 1 and 2'!P638)/'Problem 1 and 2'!P638</f>
        <v>0</v>
      </c>
      <c r="Q636" s="5">
        <f>('Problem 1 and 2'!Q637-'Problem 1 and 2'!Q638)/'Problem 1 and 2'!Q638</f>
        <v>-2.3776223776223657E-2</v>
      </c>
      <c r="S636">
        <f t="shared" si="288"/>
        <v>0.17137703068660107</v>
      </c>
      <c r="T636">
        <f t="shared" si="289"/>
        <v>0.93924381411118441</v>
      </c>
      <c r="U636">
        <f t="shared" si="290"/>
        <v>0.59411944219722335</v>
      </c>
      <c r="V636">
        <f t="shared" si="291"/>
        <v>0.42107589374979792</v>
      </c>
      <c r="W636">
        <f t="shared" si="292"/>
        <v>0.25696775555294543</v>
      </c>
      <c r="X636">
        <f t="shared" si="293"/>
        <v>11.308843537414978</v>
      </c>
      <c r="Y636">
        <f t="shared" si="294"/>
        <v>0.19509578544061307</v>
      </c>
      <c r="Z636">
        <f t="shared" si="295"/>
        <v>0.43416428844758942</v>
      </c>
      <c r="AA636">
        <f t="shared" si="296"/>
        <v>0.18077214293527863</v>
      </c>
      <c r="AB636">
        <f t="shared" si="297"/>
        <v>0.11009212937143065</v>
      </c>
      <c r="AC636">
        <f t="shared" si="298"/>
        <v>0.40907979390060883</v>
      </c>
      <c r="AD636">
        <f t="shared" si="299"/>
        <v>0.14937997877131073</v>
      </c>
      <c r="AE636">
        <f t="shared" si="300"/>
        <v>0.24675022682928591</v>
      </c>
      <c r="AF636">
        <f t="shared" si="301"/>
        <v>0.54194528710423828</v>
      </c>
      <c r="AG636">
        <f t="shared" si="302"/>
        <v>0.26072901450785096</v>
      </c>
      <c r="AH636">
        <f t="shared" si="303"/>
        <v>16.21963612102094</v>
      </c>
      <c r="AJ636">
        <f t="shared" si="304"/>
        <v>1.0566021913678652E-2</v>
      </c>
      <c r="AK636">
        <f t="shared" si="305"/>
        <v>5.7907822783638624E-2</v>
      </c>
      <c r="AL636">
        <f t="shared" si="306"/>
        <v>3.6629640625983825E-2</v>
      </c>
      <c r="AM636">
        <f t="shared" si="307"/>
        <v>2.5960871785777981E-2</v>
      </c>
      <c r="AN636">
        <f t="shared" si="308"/>
        <v>1.584300372928284E-2</v>
      </c>
      <c r="AO636">
        <f t="shared" si="309"/>
        <v>0.69723164274681315</v>
      </c>
      <c r="AP636">
        <f t="shared" si="310"/>
        <v>1.2028370056204E-2</v>
      </c>
      <c r="AQ636">
        <f t="shared" si="311"/>
        <v>2.6767819278319362E-2</v>
      </c>
      <c r="AR636">
        <f t="shared" si="312"/>
        <v>1.1145265010045119E-2</v>
      </c>
      <c r="AS636">
        <f t="shared" si="313"/>
        <v>6.7875831831238969E-3</v>
      </c>
      <c r="AT636">
        <f t="shared" si="314"/>
        <v>2.5221268273117055E-2</v>
      </c>
      <c r="AU636">
        <f t="shared" si="315"/>
        <v>9.2098230599459378E-3</v>
      </c>
      <c r="AV636">
        <f t="shared" si="316"/>
        <v>1.5213055643677059E-2</v>
      </c>
      <c r="AW636">
        <f t="shared" si="317"/>
        <v>3.3412912784268167E-2</v>
      </c>
      <c r="AX636">
        <f t="shared" si="318"/>
        <v>1.6074899126124136E-2</v>
      </c>
      <c r="AY636">
        <f t="shared" si="319"/>
        <v>0.99999999999999989</v>
      </c>
      <c r="BA636" cm="1">
        <f t="array" ref="BA636">SUM(AJ636:AX636*C636:Q636)</f>
        <v>-3.6967936275311683E-2</v>
      </c>
    </row>
    <row r="637" spans="2:53" x14ac:dyDescent="0.3">
      <c r="B637" s="1">
        <f>'Problem 1 and 2'!B638</f>
        <v>40130</v>
      </c>
      <c r="C637" s="5">
        <f>('Problem 1 and 2'!C638-'Problem 1 and 2'!C639)/'Problem 1 and 2'!C639</f>
        <v>-1.8341892883345461E-2</v>
      </c>
      <c r="D637" s="5">
        <f>('Problem 1 and 2'!D638-'Problem 1 and 2'!D639)/'Problem 1 and 2'!D639</f>
        <v>5.7851239669421732E-2</v>
      </c>
      <c r="E637" s="5">
        <f>('Problem 1 and 2'!E638-'Problem 1 and 2'!E639)/'Problem 1 and 2'!E639</f>
        <v>7.0242656449552637E-3</v>
      </c>
      <c r="F637" s="5">
        <f>('Problem 1 and 2'!F638-'Problem 1 and 2'!F639)/'Problem 1 and 2'!F639</f>
        <v>1.4084507042253501E-2</v>
      </c>
      <c r="G637" s="5">
        <f>('Problem 1 and 2'!G638-'Problem 1 and 2'!G639)/'Problem 1 and 2'!G639</f>
        <v>3.4746351633078527E-3</v>
      </c>
      <c r="H637" s="5">
        <f>('Problem 1 and 2'!H638-'Problem 1 and 2'!H639)/'Problem 1 and 2'!H639</f>
        <v>3.00023623907394E-2</v>
      </c>
      <c r="I637" s="5">
        <f>('Problem 1 and 2'!I638-'Problem 1 and 2'!I639)/'Problem 1 and 2'!I639</f>
        <v>3.4538152610441859E-2</v>
      </c>
      <c r="J637" s="5">
        <f>('Problem 1 and 2'!J638-'Problem 1 and 2'!J639)/'Problem 1 and 2'!J639</f>
        <v>5.2173913043478293E-2</v>
      </c>
      <c r="K637" s="5">
        <f>('Problem 1 and 2'!K638-'Problem 1 and 2'!K639)/'Problem 1 and 2'!K639</f>
        <v>3.0241935483869666E-3</v>
      </c>
      <c r="L637" s="5">
        <f>('Problem 1 and 2'!L638-'Problem 1 and 2'!L639)/'Problem 1 and 2'!L639</f>
        <v>2.7111111111111086E-2</v>
      </c>
      <c r="M637" s="5">
        <f>('Problem 1 and 2'!M638-'Problem 1 and 2'!M639)/'Problem 1 and 2'!M639</f>
        <v>1.1518324607329759E-2</v>
      </c>
      <c r="N637" s="5">
        <f>('Problem 1 and 2'!N638-'Problem 1 and 2'!N639)/'Problem 1 and 2'!N639</f>
        <v>3.8664323374341003E-2</v>
      </c>
      <c r="O637" s="5">
        <f>('Problem 1 and 2'!O638-'Problem 1 and 2'!O639)/'Problem 1 and 2'!O639</f>
        <v>5.3959965187119131E-2</v>
      </c>
      <c r="P637" s="5">
        <f>('Problem 1 and 2'!P638-'Problem 1 and 2'!P639)/'Problem 1 and 2'!P639</f>
        <v>4.8148148148148169E-2</v>
      </c>
      <c r="Q637" s="5">
        <f>('Problem 1 and 2'!Q638-'Problem 1 and 2'!Q639)/'Problem 1 and 2'!Q639</f>
        <v>3.9999999999999855E-2</v>
      </c>
      <c r="S637">
        <f t="shared" si="288"/>
        <v>0.17679450043074194</v>
      </c>
      <c r="T637">
        <f t="shared" si="289"/>
        <v>0.9579538502488576</v>
      </c>
      <c r="U637">
        <f t="shared" si="290"/>
        <v>0.60427369257982655</v>
      </c>
      <c r="V637">
        <f t="shared" si="291"/>
        <v>0.4306458004259297</v>
      </c>
      <c r="W637">
        <f t="shared" si="292"/>
        <v>0.26466579102600091</v>
      </c>
      <c r="X637">
        <f t="shared" si="293"/>
        <v>11.863945578231304</v>
      </c>
      <c r="Y637">
        <f t="shared" si="294"/>
        <v>0.19739463601532575</v>
      </c>
      <c r="Z637">
        <f t="shared" si="295"/>
        <v>0.43935143645771596</v>
      </c>
      <c r="AA637">
        <f t="shared" si="296"/>
        <v>0.1861990499178077</v>
      </c>
      <c r="AB637">
        <f t="shared" si="297"/>
        <v>0.11183424658346208</v>
      </c>
      <c r="AC637">
        <f t="shared" si="298"/>
        <v>0.40118891462739908</v>
      </c>
      <c r="AD637">
        <f t="shared" si="299"/>
        <v>0.15039790026208627</v>
      </c>
      <c r="AE637">
        <f t="shared" si="300"/>
        <v>0.25344743400361763</v>
      </c>
      <c r="AF637">
        <f t="shared" si="301"/>
        <v>0.54194528710423828</v>
      </c>
      <c r="AG637">
        <f t="shared" si="302"/>
        <v>0.26707914809901634</v>
      </c>
      <c r="AH637">
        <f t="shared" si="303"/>
        <v>16.847117266013328</v>
      </c>
      <c r="AJ637">
        <f t="shared" si="304"/>
        <v>1.0494050563024203E-2</v>
      </c>
      <c r="AK637">
        <f t="shared" si="305"/>
        <v>5.6861588550902641E-2</v>
      </c>
      <c r="AL637">
        <f t="shared" si="306"/>
        <v>3.5868076599601E-2</v>
      </c>
      <c r="AM637">
        <f t="shared" si="307"/>
        <v>2.5561987468010125E-2</v>
      </c>
      <c r="AN637">
        <f t="shared" si="308"/>
        <v>1.5709856282648822E-2</v>
      </c>
      <c r="AO637">
        <f t="shared" si="309"/>
        <v>0.70421220383888072</v>
      </c>
      <c r="AP637">
        <f t="shared" si="310"/>
        <v>1.1716819732331386E-2</v>
      </c>
      <c r="AQ637">
        <f t="shared" si="311"/>
        <v>2.6078730830944308E-2</v>
      </c>
      <c r="AR637">
        <f t="shared" si="312"/>
        <v>1.1052279566750443E-2</v>
      </c>
      <c r="AS637">
        <f t="shared" si="313"/>
        <v>6.6381829494991306E-3</v>
      </c>
      <c r="AT637">
        <f t="shared" si="314"/>
        <v>2.3813505200485599E-2</v>
      </c>
      <c r="AU637">
        <f t="shared" si="315"/>
        <v>8.9272186978535915E-3</v>
      </c>
      <c r="AV637">
        <f t="shared" si="316"/>
        <v>1.5043964495629879E-2</v>
      </c>
      <c r="AW637">
        <f t="shared" si="317"/>
        <v>3.2168428494145765E-2</v>
      </c>
      <c r="AX637">
        <f t="shared" si="318"/>
        <v>1.5853106729292535E-2</v>
      </c>
      <c r="AY637">
        <f t="shared" si="319"/>
        <v>1.0000000000000002</v>
      </c>
      <c r="BA637" cm="1">
        <f t="array" ref="BA637">SUM(AJ637:AX637*C637:Q637)</f>
        <v>3.0484525659953788E-2</v>
      </c>
    </row>
    <row r="638" spans="2:53" x14ac:dyDescent="0.3">
      <c r="B638" s="1">
        <f>'Problem 1 and 2'!B639</f>
        <v>40123</v>
      </c>
      <c r="C638" s="5">
        <f>('Problem 1 and 2'!C639-'Problem 1 and 2'!C640)/'Problem 1 and 2'!C640</f>
        <v>1.944652206432328E-2</v>
      </c>
      <c r="D638" s="5">
        <f>('Problem 1 and 2'!D639-'Problem 1 and 2'!D640)/'Problem 1 and 2'!D640</f>
        <v>-7.1794871794872359E-3</v>
      </c>
      <c r="E638" s="5">
        <f>('Problem 1 and 2'!E639-'Problem 1 and 2'!E640)/'Problem 1 and 2'!E640</f>
        <v>-1.4474512271869171E-2</v>
      </c>
      <c r="F638" s="5">
        <f>('Problem 1 and 2'!F639-'Problem 1 and 2'!F640)/'Problem 1 and 2'!F640</f>
        <v>2.4235429890363612E-2</v>
      </c>
      <c r="G638" s="5">
        <f>('Problem 1 and 2'!G639-'Problem 1 and 2'!G640)/'Problem 1 and 2'!G640</f>
        <v>-5.4533508541392793E-2</v>
      </c>
      <c r="H638" s="5">
        <f>('Problem 1 and 2'!H639-'Problem 1 and 2'!H640)/'Problem 1 and 2'!H640</f>
        <v>3.7500000000000026E-2</v>
      </c>
      <c r="I638" s="5">
        <f>('Problem 1 and 2'!I639-'Problem 1 and 2'!I640)/'Problem 1 and 2'!I640</f>
        <v>-2.2762951334379951E-2</v>
      </c>
      <c r="J638" s="5">
        <f>('Problem 1 and 2'!J639-'Problem 1 and 2'!J640)/'Problem 1 and 2'!J640</f>
        <v>3.7406483790523334E-3</v>
      </c>
      <c r="K638" s="5">
        <f>('Problem 1 and 2'!K639-'Problem 1 and 2'!K640)/'Problem 1 and 2'!K640</f>
        <v>2.5265285497726372E-3</v>
      </c>
      <c r="L638" s="5">
        <f>('Problem 1 and 2'!L639-'Problem 1 and 2'!L640)/'Problem 1 and 2'!L640</f>
        <v>1.3513513513513545E-2</v>
      </c>
      <c r="M638" s="5">
        <f>('Problem 1 and 2'!M639-'Problem 1 and 2'!M640)/'Problem 1 and 2'!M640</f>
        <v>2.0299145299145335E-2</v>
      </c>
      <c r="N638" s="5">
        <f>('Problem 1 and 2'!N639-'Problem 1 and 2'!N640)/'Problem 1 and 2'!N640</f>
        <v>7.3584905660377328E-2</v>
      </c>
      <c r="O638" s="5">
        <f>('Problem 1 and 2'!O639-'Problem 1 and 2'!O640)/'Problem 1 and 2'!O640</f>
        <v>3.4934497816594382E-3</v>
      </c>
      <c r="P638" s="5">
        <f>('Problem 1 and 2'!P639-'Problem 1 and 2'!P640)/'Problem 1 and 2'!P640</f>
        <v>-2.7027027027027143E-2</v>
      </c>
      <c r="Q638" s="5">
        <f>('Problem 1 and 2'!Q639-'Problem 1 and 2'!Q640)/'Problem 1 and 2'!Q640</f>
        <v>1.4566642388929023E-3</v>
      </c>
      <c r="S638">
        <f t="shared" si="288"/>
        <v>0.18009783564058388</v>
      </c>
      <c r="T638">
        <f t="shared" si="289"/>
        <v>0.90556574906337295</v>
      </c>
      <c r="U638">
        <f t="shared" si="290"/>
        <v>0.6000587207228969</v>
      </c>
      <c r="V638">
        <f t="shared" si="291"/>
        <v>0.42466460875334733</v>
      </c>
      <c r="W638">
        <f t="shared" si="292"/>
        <v>0.26374935823158951</v>
      </c>
      <c r="X638">
        <f t="shared" si="293"/>
        <v>11.518367346938787</v>
      </c>
      <c r="Y638">
        <f t="shared" si="294"/>
        <v>0.19080459770114949</v>
      </c>
      <c r="Z638">
        <f t="shared" si="295"/>
        <v>0.41756541481518455</v>
      </c>
      <c r="AA638">
        <f t="shared" si="296"/>
        <v>0.18563764574720126</v>
      </c>
      <c r="AB638">
        <f t="shared" si="297"/>
        <v>0.10888232575196438</v>
      </c>
      <c r="AC638">
        <f t="shared" si="298"/>
        <v>0.3966205108376461</v>
      </c>
      <c r="AD638">
        <f t="shared" si="299"/>
        <v>0.14479933206282081</v>
      </c>
      <c r="AE638">
        <f t="shared" si="300"/>
        <v>0.24047159510334984</v>
      </c>
      <c r="AF638">
        <f t="shared" si="301"/>
        <v>0.51705027391570435</v>
      </c>
      <c r="AG638">
        <f t="shared" si="302"/>
        <v>0.25680687317213113</v>
      </c>
      <c r="AH638">
        <f t="shared" si="303"/>
        <v>16.351142188457729</v>
      </c>
      <c r="AJ638">
        <f t="shared" si="304"/>
        <v>1.1014388693146766E-2</v>
      </c>
      <c r="AK638">
        <f t="shared" si="305"/>
        <v>5.538241540720084E-2</v>
      </c>
      <c r="AL638">
        <f t="shared" si="306"/>
        <v>3.6698275497015639E-2</v>
      </c>
      <c r="AM638">
        <f t="shared" si="307"/>
        <v>2.5971556228843638E-2</v>
      </c>
      <c r="AN638">
        <f t="shared" si="308"/>
        <v>1.6130332376277066E-2</v>
      </c>
      <c r="AO638">
        <f t="shared" si="309"/>
        <v>0.70443808843333289</v>
      </c>
      <c r="AP638">
        <f t="shared" si="310"/>
        <v>1.1669190782026131E-2</v>
      </c>
      <c r="AQ638">
        <f t="shared" si="311"/>
        <v>2.5537385095332606E-2</v>
      </c>
      <c r="AR638">
        <f t="shared" si="312"/>
        <v>1.1353191331076729E-2</v>
      </c>
      <c r="AS638">
        <f t="shared" si="313"/>
        <v>6.6590042760942053E-3</v>
      </c>
      <c r="AT638">
        <f t="shared" si="314"/>
        <v>2.4256440697923876E-2</v>
      </c>
      <c r="AU638">
        <f t="shared" si="315"/>
        <v>8.8556096200444433E-3</v>
      </c>
      <c r="AV638">
        <f t="shared" si="316"/>
        <v>1.4706715428913506E-2</v>
      </c>
      <c r="AW638">
        <f t="shared" si="317"/>
        <v>3.1621660918629287E-2</v>
      </c>
      <c r="AX638">
        <f t="shared" si="318"/>
        <v>1.5705745214142357E-2</v>
      </c>
      <c r="AY638">
        <f t="shared" si="319"/>
        <v>1</v>
      </c>
      <c r="BA638" cm="1">
        <f t="array" ref="BA638">SUM(AJ638:AX638*C638:Q638)</f>
        <v>2.5763812860402382E-2</v>
      </c>
    </row>
    <row r="639" spans="2:53" x14ac:dyDescent="0.3">
      <c r="B639" s="1">
        <f>'Problem 1 and 2'!B640</f>
        <v>40116</v>
      </c>
      <c r="C639" s="5">
        <f>('Problem 1 and 2'!C640-'Problem 1 and 2'!C641)/'Problem 1 and 2'!C641</f>
        <v>-7.9518072289156652E-2</v>
      </c>
      <c r="D639" s="5">
        <f>('Problem 1 and 2'!D640-'Problem 1 and 2'!D641)/'Problem 1 and 2'!D641</f>
        <v>2.4159663865546067E-2</v>
      </c>
      <c r="E639" s="5">
        <f>('Problem 1 and 2'!E640-'Problem 1 and 2'!E641)/'Problem 1 and 2'!E641</f>
        <v>2.6817447495961263E-2</v>
      </c>
      <c r="F639" s="5">
        <f>('Problem 1 and 2'!F640-'Problem 1 and 2'!F641)/'Problem 1 and 2'!F641</f>
        <v>5.0303030303030342E-2</v>
      </c>
      <c r="G639" s="5">
        <f>('Problem 1 and 2'!G640-'Problem 1 and 2'!G641)/'Problem 1 and 2'!G641</f>
        <v>5.6944444444444367E-2</v>
      </c>
      <c r="H639" s="5">
        <f>('Problem 1 and 2'!H640-'Problem 1 and 2'!H641)/'Problem 1 and 2'!H641</f>
        <v>3.6900369003690036E-3</v>
      </c>
      <c r="I639" s="5">
        <f>('Problem 1 and 2'!I640-'Problem 1 and 2'!I641)/'Problem 1 and 2'!I641</f>
        <v>5.1282051282051733E-3</v>
      </c>
      <c r="J639" s="5">
        <f>('Problem 1 and 2'!J640-'Problem 1 and 2'!J641)/'Problem 1 and 2'!J641</f>
        <v>1.5189873417721555E-2</v>
      </c>
      <c r="K639" s="5">
        <f>('Problem 1 and 2'!K640-'Problem 1 and 2'!K641)/'Problem 1 and 2'!K641</f>
        <v>5.0556117290196615E-4</v>
      </c>
      <c r="L639" s="5">
        <f>('Problem 1 and 2'!L640-'Problem 1 and 2'!L641)/'Problem 1 and 2'!L641</f>
        <v>-4.4843049327354893E-3</v>
      </c>
      <c r="M639" s="5">
        <f>('Problem 1 and 2'!M640-'Problem 1 and 2'!M641)/'Problem 1 and 2'!M641</f>
        <v>-2.7532467532467471E-2</v>
      </c>
      <c r="N639" s="5">
        <f>('Problem 1 and 2'!N640-'Problem 1 and 2'!N641)/'Problem 1 and 2'!N641</f>
        <v>5.6925996204933048E-3</v>
      </c>
      <c r="O639" s="5">
        <f>('Problem 1 and 2'!O640-'Problem 1 and 2'!O641)/'Problem 1 and 2'!O641</f>
        <v>4.3859649122807015E-3</v>
      </c>
      <c r="P639" s="5">
        <f>('Problem 1 and 2'!P640-'Problem 1 and 2'!P641)/'Problem 1 and 2'!P641</f>
        <v>5.714285714285721E-2</v>
      </c>
      <c r="Q639" s="5">
        <f>('Problem 1 and 2'!Q640-'Problem 1 and 2'!Q641)/'Problem 1 and 2'!Q641</f>
        <v>-1.5770609318996275E-2</v>
      </c>
      <c r="S639">
        <f t="shared" si="288"/>
        <v>0.17666236702234822</v>
      </c>
      <c r="T639">
        <f t="shared" si="289"/>
        <v>0.91211426171155852</v>
      </c>
      <c r="U639">
        <f t="shared" si="290"/>
        <v>0.60887184369647718</v>
      </c>
      <c r="V639">
        <f t="shared" si="291"/>
        <v>0.41461620674340899</v>
      </c>
      <c r="W639">
        <f t="shared" si="292"/>
        <v>0.27896214261881808</v>
      </c>
      <c r="X639">
        <f t="shared" si="293"/>
        <v>11.102040816326541</v>
      </c>
      <c r="Y639">
        <f t="shared" si="294"/>
        <v>0.19524904214559397</v>
      </c>
      <c r="Z639">
        <f t="shared" si="295"/>
        <v>0.41600927041214664</v>
      </c>
      <c r="AA639">
        <f t="shared" si="296"/>
        <v>0.18516980893836255</v>
      </c>
      <c r="AB639">
        <f t="shared" si="297"/>
        <v>0.10743056140860485</v>
      </c>
      <c r="AC639">
        <f t="shared" si="298"/>
        <v>0.38872963156443641</v>
      </c>
      <c r="AD639">
        <f t="shared" si="299"/>
        <v>0.13487459752775929</v>
      </c>
      <c r="AE639">
        <f t="shared" si="300"/>
        <v>0.23963444420655836</v>
      </c>
      <c r="AF639">
        <f t="shared" si="301"/>
        <v>0.53141278152447402</v>
      </c>
      <c r="AG639">
        <f t="shared" si="302"/>
        <v>0.25643333590206258</v>
      </c>
      <c r="AH639">
        <f t="shared" si="303"/>
        <v>15.948211111749149</v>
      </c>
      <c r="AJ639">
        <f t="shared" si="304"/>
        <v>1.1077252852026766E-2</v>
      </c>
      <c r="AK639">
        <f t="shared" si="305"/>
        <v>5.7192261584723951E-2</v>
      </c>
      <c r="AL639">
        <f t="shared" si="306"/>
        <v>3.8178065203056999E-2</v>
      </c>
      <c r="AM639">
        <f t="shared" si="307"/>
        <v>2.5997662298184565E-2</v>
      </c>
      <c r="AN639">
        <f t="shared" si="308"/>
        <v>1.749175131079779E-2</v>
      </c>
      <c r="AO639">
        <f t="shared" si="309"/>
        <v>0.69613079100436515</v>
      </c>
      <c r="AP639">
        <f t="shared" si="310"/>
        <v>1.224269234821909E-2</v>
      </c>
      <c r="AQ639">
        <f t="shared" si="311"/>
        <v>2.6085011509890909E-2</v>
      </c>
      <c r="AR639">
        <f t="shared" si="312"/>
        <v>1.1610694619031395E-2</v>
      </c>
      <c r="AS639">
        <f t="shared" si="313"/>
        <v>6.7362139023517233E-3</v>
      </c>
      <c r="AT639">
        <f t="shared" si="314"/>
        <v>2.4374497480664576E-2</v>
      </c>
      <c r="AU639">
        <f t="shared" si="315"/>
        <v>8.4570361266660381E-3</v>
      </c>
      <c r="AV639">
        <f t="shared" si="316"/>
        <v>1.5025788317413113E-2</v>
      </c>
      <c r="AW639">
        <f t="shared" si="317"/>
        <v>3.332115293689452E-2</v>
      </c>
      <c r="AX639">
        <f t="shared" si="318"/>
        <v>1.6079128505713504E-2</v>
      </c>
      <c r="AY639">
        <f t="shared" si="319"/>
        <v>1</v>
      </c>
      <c r="BA639" cm="1">
        <f t="array" ref="BA639">SUM(AJ639:AX639*C639:Q639)</f>
        <v>7.9254268515719616E-3</v>
      </c>
    </row>
    <row r="640" spans="2:53" x14ac:dyDescent="0.3">
      <c r="B640" s="1">
        <f>'Problem 1 and 2'!B641</f>
        <v>40109</v>
      </c>
      <c r="C640" s="5">
        <f>('Problem 1 and 2'!C641-'Problem 1 and 2'!C642)/'Problem 1 and 2'!C642</f>
        <v>-3.0050083472454088E-2</v>
      </c>
      <c r="D640" s="5">
        <f>('Problem 1 and 2'!D641-'Problem 1 and 2'!D642)/'Problem 1 and 2'!D642</f>
        <v>2.1052631578946301E-3</v>
      </c>
      <c r="E640" s="5">
        <f>('Problem 1 and 2'!E641-'Problem 1 and 2'!E642)/'Problem 1 and 2'!E642</f>
        <v>-1.5898251192368838E-2</v>
      </c>
      <c r="F640" s="5">
        <f>('Problem 1 and 2'!F641-'Problem 1 and 2'!F642)/'Problem 1 and 2'!F642</f>
        <v>-3.3674963396779022E-2</v>
      </c>
      <c r="G640" s="5">
        <f>('Problem 1 and 2'!G641-'Problem 1 and 2'!G642)/'Problem 1 and 2'!G642</f>
        <v>-8.2644628099172775E-3</v>
      </c>
      <c r="H640" s="5">
        <f>('Problem 1 and 2'!H641-'Problem 1 and 2'!H642)/'Problem 1 and 2'!H642</f>
        <v>1.2315270935960591E-3</v>
      </c>
      <c r="I640" s="5">
        <f>('Problem 1 and 2'!I641-'Problem 1 and 2'!I642)/'Problem 1 and 2'!I642</f>
        <v>-2.3121387283236993E-2</v>
      </c>
      <c r="J640" s="5">
        <f>('Problem 1 and 2'!J641-'Problem 1 and 2'!J642)/'Problem 1 and 2'!J642</f>
        <v>-1.8633540372670808E-2</v>
      </c>
      <c r="K640" s="5">
        <f>('Problem 1 and 2'!K641-'Problem 1 and 2'!K642)/'Problem 1 and 2'!K642</f>
        <v>-1.198801198801187E-2</v>
      </c>
      <c r="L640" s="5">
        <f>('Problem 1 and 2'!L641-'Problem 1 and 2'!L642)/'Problem 1 and 2'!L642</f>
        <v>-6.6815144766146362E-3</v>
      </c>
      <c r="M640" s="5">
        <f>('Problem 1 and 2'!M641-'Problem 1 and 2'!M642)/'Problem 1 and 2'!M642</f>
        <v>0</v>
      </c>
      <c r="N640" s="5">
        <f>('Problem 1 and 2'!N641-'Problem 1 and 2'!N642)/'Problem 1 and 2'!N642</f>
        <v>-2.4976873265494807E-2</v>
      </c>
      <c r="O640" s="5">
        <f>('Problem 1 and 2'!O641-'Problem 1 and 2'!O642)/'Problem 1 and 2'!O642</f>
        <v>-2.0618556701030976E-2</v>
      </c>
      <c r="P640" s="5">
        <f>('Problem 1 and 2'!P641-'Problem 1 and 2'!P642)/'Problem 1 and 2'!P642</f>
        <v>-4.9773755656108615E-2</v>
      </c>
      <c r="Q640" s="5">
        <f>('Problem 1 and 2'!Q641-'Problem 1 and 2'!Q642)/'Problem 1 and 2'!Q642</f>
        <v>4.4943820224719093E-2</v>
      </c>
      <c r="S640">
        <f t="shared" si="288"/>
        <v>0.19192377569181809</v>
      </c>
      <c r="T640">
        <f t="shared" si="289"/>
        <v>0.89059772015323468</v>
      </c>
      <c r="U640">
        <f t="shared" si="290"/>
        <v>0.59296990441806063</v>
      </c>
      <c r="V640">
        <f t="shared" si="291"/>
        <v>0.39475865039043556</v>
      </c>
      <c r="W640">
        <f t="shared" si="292"/>
        <v>0.26393264479047174</v>
      </c>
      <c r="X640">
        <f t="shared" si="293"/>
        <v>11.061224489795929</v>
      </c>
      <c r="Y640">
        <f t="shared" si="294"/>
        <v>0.19425287356321849</v>
      </c>
      <c r="Z640">
        <f t="shared" si="295"/>
        <v>0.4097846927999948</v>
      </c>
      <c r="AA640">
        <f t="shared" si="296"/>
        <v>0.1850762415765948</v>
      </c>
      <c r="AB640">
        <f t="shared" si="297"/>
        <v>0.10791448285639137</v>
      </c>
      <c r="AC640">
        <f t="shared" si="298"/>
        <v>0.39973533160338681</v>
      </c>
      <c r="AD640">
        <f t="shared" si="299"/>
        <v>0.13411115640967763</v>
      </c>
      <c r="AE640">
        <f t="shared" si="300"/>
        <v>0.23858800558556903</v>
      </c>
      <c r="AF640">
        <f t="shared" si="301"/>
        <v>0.5026877663069349</v>
      </c>
      <c r="AG640">
        <f t="shared" si="302"/>
        <v>0.26054224587281666</v>
      </c>
      <c r="AH640">
        <f t="shared" si="303"/>
        <v>15.828099981814534</v>
      </c>
      <c r="AJ640">
        <f t="shared" si="304"/>
        <v>1.2125509436529094E-2</v>
      </c>
      <c r="AK640">
        <f t="shared" si="305"/>
        <v>5.626687480976706E-2</v>
      </c>
      <c r="AL640">
        <f t="shared" si="306"/>
        <v>3.746311339322754E-2</v>
      </c>
      <c r="AM640">
        <f t="shared" si="307"/>
        <v>2.4940368764664603E-2</v>
      </c>
      <c r="AN640">
        <f t="shared" si="308"/>
        <v>1.6674941723498926E-2</v>
      </c>
      <c r="AO640">
        <f t="shared" si="309"/>
        <v>0.69883463602735407</v>
      </c>
      <c r="AP640">
        <f t="shared" si="310"/>
        <v>1.2272658991692151E-2</v>
      </c>
      <c r="AQ640">
        <f t="shared" si="311"/>
        <v>2.5889695748119546E-2</v>
      </c>
      <c r="AR640">
        <f t="shared" si="312"/>
        <v>1.1692890605267561E-2</v>
      </c>
      <c r="AS640">
        <f t="shared" si="313"/>
        <v>6.8179050536942617E-3</v>
      </c>
      <c r="AT640">
        <f t="shared" si="314"/>
        <v>2.5254789397505507E-2</v>
      </c>
      <c r="AU640">
        <f t="shared" si="315"/>
        <v>8.4729788517739144E-3</v>
      </c>
      <c r="AV640">
        <f t="shared" si="316"/>
        <v>1.5073698413561404E-2</v>
      </c>
      <c r="AW640">
        <f t="shared" si="317"/>
        <v>3.1759198317201101E-2</v>
      </c>
      <c r="AX640">
        <f t="shared" si="318"/>
        <v>1.6460740466143309E-2</v>
      </c>
      <c r="AY640">
        <f t="shared" si="319"/>
        <v>1</v>
      </c>
      <c r="BA640" cm="1">
        <f t="array" ref="BA640">SUM(AJ640:AX640*C640:Q640)</f>
        <v>-3.2738541096752611E-3</v>
      </c>
    </row>
    <row r="641" spans="2:53" x14ac:dyDescent="0.3">
      <c r="B641" s="1">
        <f>'Problem 1 and 2'!B642</f>
        <v>40102</v>
      </c>
      <c r="C641" s="5">
        <f>('Problem 1 and 2'!C642-'Problem 1 and 2'!C643)/'Problem 1 and 2'!C643</f>
        <v>2.9209621993127134E-2</v>
      </c>
      <c r="D641" s="5">
        <f>('Problem 1 and 2'!D642-'Problem 1 and 2'!D643)/'Problem 1 and 2'!D643</f>
        <v>3.1487513572204535E-2</v>
      </c>
      <c r="E641" s="5">
        <f>('Problem 1 and 2'!E642-'Problem 1 and 2'!E643)/'Problem 1 and 2'!E643</f>
        <v>1.9448946515397084E-2</v>
      </c>
      <c r="F641" s="5">
        <f>('Problem 1 and 2'!F642-'Problem 1 and 2'!F643)/'Problem 1 and 2'!F643</f>
        <v>4.5941807044410581E-2</v>
      </c>
      <c r="G641" s="5">
        <f>('Problem 1 and 2'!G642-'Problem 1 and 2'!G643)/'Problem 1 and 2'!G643</f>
        <v>2.978723404255311E-2</v>
      </c>
      <c r="H641" s="5">
        <f>('Problem 1 and 2'!H642-'Problem 1 and 2'!H643)/'Problem 1 and 2'!H643</f>
        <v>3.3078880407124679E-2</v>
      </c>
      <c r="I641" s="5">
        <f>('Problem 1 and 2'!I642-'Problem 1 and 2'!I643)/'Problem 1 and 2'!I643</f>
        <v>3.386454183266932E-2</v>
      </c>
      <c r="J641" s="5">
        <f>('Problem 1 and 2'!J642-'Problem 1 and 2'!J643)/'Problem 1 and 2'!J643</f>
        <v>5.6430446194225679E-2</v>
      </c>
      <c r="K641" s="5">
        <f>('Problem 1 and 2'!K642-'Problem 1 and 2'!K643)/'Problem 1 and 2'!K643</f>
        <v>3.8381742738589145E-2</v>
      </c>
      <c r="L641" s="5">
        <f>('Problem 1 and 2'!L642-'Problem 1 and 2'!L643)/'Problem 1 and 2'!L643</f>
        <v>-6.6371681415930139E-3</v>
      </c>
      <c r="M641" s="5">
        <f>('Problem 1 and 2'!M642-'Problem 1 and 2'!M643)/'Problem 1 and 2'!M643</f>
        <v>2.6666666666666526E-2</v>
      </c>
      <c r="N641" s="5">
        <f>('Problem 1 and 2'!N642-'Problem 1 and 2'!N643)/'Problem 1 and 2'!N643</f>
        <v>5.1556420233463011E-2</v>
      </c>
      <c r="O641" s="5">
        <f>('Problem 1 and 2'!O642-'Problem 1 and 2'!O643)/'Problem 1 and 2'!O643</f>
        <v>3.9285714285714333E-2</v>
      </c>
      <c r="P641" s="5">
        <f>('Problem 1 and 2'!P642-'Problem 1 and 2'!P643)/'Problem 1 and 2'!P643</f>
        <v>2.7906976744185991E-2</v>
      </c>
      <c r="Q641" s="5">
        <f>('Problem 1 and 2'!Q642-'Problem 1 and 2'!Q643)/'Problem 1 and 2'!Q643</f>
        <v>6.374501992031871E-2</v>
      </c>
      <c r="S641">
        <f t="shared" si="288"/>
        <v>0.19786977906953362</v>
      </c>
      <c r="T641">
        <f t="shared" si="289"/>
        <v>0.88872671653946744</v>
      </c>
      <c r="U641">
        <f t="shared" si="290"/>
        <v>0.60254938591108265</v>
      </c>
      <c r="V641">
        <f t="shared" si="291"/>
        <v>0.40851539123737501</v>
      </c>
      <c r="W641">
        <f t="shared" si="292"/>
        <v>0.26613208349705897</v>
      </c>
      <c r="X641">
        <f t="shared" si="293"/>
        <v>11.047619047619058</v>
      </c>
      <c r="Y641">
        <f t="shared" si="294"/>
        <v>0.19885057471264378</v>
      </c>
      <c r="Z641">
        <f t="shared" si="295"/>
        <v>0.41756541481518461</v>
      </c>
      <c r="AA641">
        <f t="shared" si="296"/>
        <v>0.18732185825902062</v>
      </c>
      <c r="AB641">
        <f t="shared" si="297"/>
        <v>0.10864036502807112</v>
      </c>
      <c r="AC641">
        <f t="shared" si="298"/>
        <v>0.39973533160338681</v>
      </c>
      <c r="AD641">
        <f t="shared" si="299"/>
        <v>0.13754664144104509</v>
      </c>
      <c r="AE641">
        <f t="shared" si="300"/>
        <v>0.24361091096631787</v>
      </c>
      <c r="AF641">
        <f t="shared" si="301"/>
        <v>0.52901903025634578</v>
      </c>
      <c r="AG641">
        <f t="shared" si="302"/>
        <v>0.24933612777076006</v>
      </c>
      <c r="AH641">
        <f t="shared" si="303"/>
        <v>15.883038658726353</v>
      </c>
      <c r="AJ641">
        <f t="shared" si="304"/>
        <v>1.2457929702313061E-2</v>
      </c>
      <c r="AK641">
        <f t="shared" si="305"/>
        <v>5.5954451514930309E-2</v>
      </c>
      <c r="AL641">
        <f t="shared" si="306"/>
        <v>3.7936656760577357E-2</v>
      </c>
      <c r="AM641">
        <f t="shared" si="307"/>
        <v>2.5720228982313232E-2</v>
      </c>
      <c r="AN641">
        <f t="shared" si="308"/>
        <v>1.6755741090565341E-2</v>
      </c>
      <c r="AO641">
        <f t="shared" si="309"/>
        <v>0.69556079821976313</v>
      </c>
      <c r="AP641">
        <f t="shared" si="310"/>
        <v>1.2519680835971058E-2</v>
      </c>
      <c r="AQ641">
        <f t="shared" si="311"/>
        <v>2.6290020681009212E-2</v>
      </c>
      <c r="AR641">
        <f t="shared" si="312"/>
        <v>1.1793830027360886E-2</v>
      </c>
      <c r="AS641">
        <f t="shared" si="313"/>
        <v>6.8400239628191462E-3</v>
      </c>
      <c r="AT641">
        <f t="shared" si="314"/>
        <v>2.5167434279571365E-2</v>
      </c>
      <c r="AU641">
        <f t="shared" si="315"/>
        <v>8.6599701981758467E-3</v>
      </c>
      <c r="AV641">
        <f t="shared" si="316"/>
        <v>1.5337802557854684E-2</v>
      </c>
      <c r="AW641">
        <f t="shared" si="317"/>
        <v>3.3307167578144482E-2</v>
      </c>
      <c r="AX641">
        <f t="shared" si="318"/>
        <v>1.5698263608630799E-2</v>
      </c>
      <c r="AY641">
        <f t="shared" si="319"/>
        <v>0.99999999999999989</v>
      </c>
      <c r="BA641" cm="1">
        <f t="array" ref="BA641">SUM(AJ641:AX641*C641:Q641)</f>
        <v>3.3517853279716264E-2</v>
      </c>
    </row>
    <row r="642" spans="2:53" x14ac:dyDescent="0.3">
      <c r="B642" s="1">
        <f>'Problem 1 and 2'!B643</f>
        <v>40095</v>
      </c>
      <c r="C642" s="5">
        <f>('Problem 1 and 2'!C643-'Problem 1 and 2'!C644)/'Problem 1 and 2'!C644</f>
        <v>6.9852941176470604E-2</v>
      </c>
      <c r="D642" s="5">
        <f>('Problem 1 and 2'!D643-'Problem 1 and 2'!D644)/'Problem 1 and 2'!D644</f>
        <v>6.3510392609699637E-2</v>
      </c>
      <c r="E642" s="5">
        <f>('Problem 1 and 2'!E643-'Problem 1 and 2'!E644)/'Problem 1 and 2'!E644</f>
        <v>-3.2310177705977385E-3</v>
      </c>
      <c r="F642" s="5">
        <f>('Problem 1 and 2'!F643-'Problem 1 and 2'!F644)/'Problem 1 and 2'!F644</f>
        <v>7.0491803278688606E-2</v>
      </c>
      <c r="G642" s="5">
        <f>('Problem 1 and 2'!G643-'Problem 1 and 2'!G644)/'Problem 1 and 2'!G644</f>
        <v>1.0028653295128981E-2</v>
      </c>
      <c r="H642" s="5">
        <f>('Problem 1 and 2'!H643-'Problem 1 and 2'!H644)/'Problem 1 and 2'!H644</f>
        <v>3.0144167758846659E-2</v>
      </c>
      <c r="I642" s="5">
        <f>('Problem 1 and 2'!I643-'Problem 1 and 2'!I644)/'Problem 1 and 2'!I644</f>
        <v>8.0321285140562242E-3</v>
      </c>
      <c r="J642" s="5">
        <f>('Problem 1 and 2'!J643-'Problem 1 and 2'!J644)/'Problem 1 and 2'!J644</f>
        <v>4.3835616438356206E-2</v>
      </c>
      <c r="K642" s="5">
        <f>('Problem 1 and 2'!K643-'Problem 1 and 2'!K644)/'Problem 1 and 2'!K644</f>
        <v>4.5553145336225578E-2</v>
      </c>
      <c r="L642" s="5">
        <f>('Problem 1 and 2'!L643-'Problem 1 and 2'!L644)/'Problem 1 and 2'!L644</f>
        <v>4.4444444444445078E-3</v>
      </c>
      <c r="M642" s="5">
        <f>('Problem 1 and 2'!M643-'Problem 1 and 2'!M644)/'Problem 1 and 2'!M644</f>
        <v>7.7586206896551768E-2</v>
      </c>
      <c r="N642" s="5">
        <f>('Problem 1 and 2'!N643-'Problem 1 and 2'!N644)/'Problem 1 and 2'!N644</f>
        <v>3.5246727089627394E-2</v>
      </c>
      <c r="O642" s="5">
        <f>('Problem 1 and 2'!O643-'Problem 1 and 2'!O644)/'Problem 1 and 2'!O644</f>
        <v>6.5651760228354006E-2</v>
      </c>
      <c r="P642" s="5">
        <f>('Problem 1 and 2'!P643-'Problem 1 and 2'!P644)/'Problem 1 and 2'!P644</f>
        <v>3.6144578313253031E-2</v>
      </c>
      <c r="Q642" s="5">
        <f>('Problem 1 and 2'!Q643-'Problem 1 and 2'!Q644)/'Problem 1 and 2'!Q644</f>
        <v>2.8688524590163897E-2</v>
      </c>
      <c r="S642">
        <f t="shared" ref="S642:S705" si="320">S643*(1+C642)</f>
        <v>0.19225410921280231</v>
      </c>
      <c r="T642">
        <f t="shared" ref="T642:T705" si="321">T643*(1+D642)</f>
        <v>0.86159716413984122</v>
      </c>
      <c r="U642">
        <f t="shared" ref="U642:U705" si="322">U643*(1+E642)</f>
        <v>0.5910540081194563</v>
      </c>
      <c r="V642">
        <f t="shared" ref="V642:V705" si="323">V643*(1+F642)</f>
        <v>0.39057181621962783</v>
      </c>
      <c r="W642">
        <f t="shared" ref="W642:W705" si="324">W643*(1+G642)</f>
        <v>0.25843404802400355</v>
      </c>
      <c r="X642">
        <f t="shared" ref="X642:X705" si="325">X643*(1+H642)</f>
        <v>10.693877551020417</v>
      </c>
      <c r="Y642">
        <f t="shared" ref="Y642:Y705" si="326">Y643*(1+I642)</f>
        <v>0.19233716475095797</v>
      </c>
      <c r="Z642">
        <f t="shared" ref="Z642:Z705" si="327">Z643*(1+J642)</f>
        <v>0.39526067837164058</v>
      </c>
      <c r="AA642">
        <f t="shared" ref="AA642:AA705" si="328">AA643*(1+K642)</f>
        <v>0.18039787348820768</v>
      </c>
      <c r="AB642">
        <f t="shared" ref="AB642:AB705" si="329">AB643*(1+L642)</f>
        <v>0.10936624719975088</v>
      </c>
      <c r="AC642">
        <f t="shared" ref="AC642:AC705" si="330">AC643*(1+M642)</f>
        <v>0.38935259571758457</v>
      </c>
      <c r="AD642">
        <f t="shared" ref="AD642:AD705" si="331">AD643*(1+N642)</f>
        <v>0.13080291156465712</v>
      </c>
      <c r="AE642">
        <f t="shared" ref="AE642:AE705" si="332">AE643*(1+O642)</f>
        <v>0.23440225110161167</v>
      </c>
      <c r="AF642">
        <f t="shared" ref="AF642:AF705" si="333">AF643*(1+P642)</f>
        <v>0.51465652264757622</v>
      </c>
      <c r="AG642">
        <f t="shared" ref="AG642:AG705" si="334">AG643*(1+Q642)</f>
        <v>0.23439463696801791</v>
      </c>
      <c r="AH642">
        <f t="shared" ref="AH642:AH705" si="335">SUM(S642:AG642)</f>
        <v>15.368759578546152</v>
      </c>
      <c r="AJ642">
        <f t="shared" ref="AJ642:AJ705" si="336">S642/$AH642</f>
        <v>1.2509409639095226E-2</v>
      </c>
      <c r="AK642">
        <f t="shared" ref="AK642:AK705" si="337">T642/$AH642</f>
        <v>5.606159428393806E-2</v>
      </c>
      <c r="AL642">
        <f t="shared" ref="AL642:AL705" si="338">U642/$AH642</f>
        <v>3.8458146547137841E-2</v>
      </c>
      <c r="AM642">
        <f t="shared" ref="AM642:AM705" si="339">V642/$AH642</f>
        <v>2.5413359759029752E-2</v>
      </c>
      <c r="AN642">
        <f t="shared" ref="AN642:AN705" si="340">W642/$AH642</f>
        <v>1.681554368153183E-2</v>
      </c>
      <c r="AO642">
        <f t="shared" ref="AO642:AO705" si="341">X642/$AH642</f>
        <v>0.69581917111569735</v>
      </c>
      <c r="AP642">
        <f t="shared" ref="AP642:AP705" si="342">Y642/$AH642</f>
        <v>1.2514813818770962E-2</v>
      </c>
      <c r="AQ642">
        <f t="shared" ref="AQ642:AQ705" si="343">Z642/$AH642</f>
        <v>2.5718450233511384E-2</v>
      </c>
      <c r="AR642">
        <f t="shared" ref="AR642:AR705" si="344">AA642/$AH642</f>
        <v>1.1737959239080822E-2</v>
      </c>
      <c r="AS642">
        <f t="shared" ref="AS642:AS705" si="345">AB642/$AH642</f>
        <v>7.1161401569726857E-3</v>
      </c>
      <c r="AT642">
        <f t="shared" ref="AT642:AT705" si="346">AC642/$AH642</f>
        <v>2.5334028665598814E-2</v>
      </c>
      <c r="AU642">
        <f t="shared" ref="AU642:AU705" si="347">AD642/$AH642</f>
        <v>8.510960881140334E-3</v>
      </c>
      <c r="AV642">
        <f t="shared" ref="AV642:AV705" si="348">AE642/$AH642</f>
        <v>1.5251865311812338E-2</v>
      </c>
      <c r="AW642">
        <f t="shared" ref="AW642:AW705" si="349">AF642/$AH642</f>
        <v>3.348718678415695E-2</v>
      </c>
      <c r="AX642">
        <f t="shared" ref="AX642:AX705" si="350">AG642/$AH642</f>
        <v>1.5251369882525749E-2</v>
      </c>
      <c r="AY642">
        <f t="shared" ref="AY642:AY705" si="351">SUM(AJ642:AX642)</f>
        <v>1.0000000000000002</v>
      </c>
      <c r="BA642" cm="1">
        <f t="array" ref="BA642">SUM(AJ642:AX642*C642:Q642)</f>
        <v>3.395403362244883E-2</v>
      </c>
    </row>
    <row r="643" spans="2:53" x14ac:dyDescent="0.3">
      <c r="B643" s="1">
        <f>'Problem 1 and 2'!B644</f>
        <v>40088</v>
      </c>
      <c r="C643" s="5">
        <f>('Problem 1 and 2'!C644-'Problem 1 and 2'!C645)/'Problem 1 and 2'!C645</f>
        <v>-2.3339317773788299E-2</v>
      </c>
      <c r="D643" s="5">
        <f>('Problem 1 and 2'!D644-'Problem 1 and 2'!D645)/'Problem 1 and 2'!D645</f>
        <v>-3.2402234636871585E-2</v>
      </c>
      <c r="E643" s="5">
        <f>('Problem 1 and 2'!E644-'Problem 1 and 2'!E645)/'Problem 1 and 2'!E645</f>
        <v>9.7879282218597055E-3</v>
      </c>
      <c r="F643" s="5">
        <f>('Problem 1 and 2'!F644-'Problem 1 and 2'!F645)/'Problem 1 and 2'!F645</f>
        <v>-5.2795031055900804E-2</v>
      </c>
      <c r="G643" s="5">
        <f>('Problem 1 and 2'!G644-'Problem 1 and 2'!G645)/'Problem 1 and 2'!G645</f>
        <v>-8.5227272727273935E-3</v>
      </c>
      <c r="H643" s="5">
        <f>('Problem 1 and 2'!H644-'Problem 1 and 2'!H645)/'Problem 1 and 2'!H645</f>
        <v>-3.7831021437578813E-2</v>
      </c>
      <c r="I643" s="5">
        <f>('Problem 1 and 2'!I644-'Problem 1 and 2'!I645)/'Problem 1 and 2'!I645</f>
        <v>-2.5440313111545987E-2</v>
      </c>
      <c r="J643" s="5">
        <f>('Problem 1 and 2'!J644-'Problem 1 and 2'!J645)/'Problem 1 and 2'!J645</f>
        <v>-4.4502617801047188E-2</v>
      </c>
      <c r="K643" s="5">
        <f>('Problem 1 and 2'!K644-'Problem 1 and 2'!K645)/'Problem 1 and 2'!K645</f>
        <v>-1.1789924973204706E-2</v>
      </c>
      <c r="L643" s="5">
        <f>('Problem 1 and 2'!L644-'Problem 1 and 2'!L645)/'Problem 1 and 2'!L645</f>
        <v>-4.0511727078891231E-2</v>
      </c>
      <c r="M643" s="5">
        <f>('Problem 1 and 2'!M644-'Problem 1 and 2'!M645)/'Problem 1 and 2'!M645</f>
        <v>-2.7932960893854848E-2</v>
      </c>
      <c r="N643" s="5">
        <f>('Problem 1 and 2'!N644-'Problem 1 and 2'!N645)/'Problem 1 and 2'!N645</f>
        <v>-4.5192307692307719E-2</v>
      </c>
      <c r="O643" s="5">
        <f>('Problem 1 and 2'!O644-'Problem 1 and 2'!O645)/'Problem 1 and 2'!O645</f>
        <v>-3.8426349496797831E-2</v>
      </c>
      <c r="P643" s="5">
        <f>('Problem 1 and 2'!P644-'Problem 1 and 2'!P645)/'Problem 1 and 2'!P645</f>
        <v>-5.8956916099773181E-2</v>
      </c>
      <c r="Q643" s="5">
        <f>('Problem 1 and 2'!Q644-'Problem 1 and 2'!Q645)/'Problem 1 and 2'!Q645</f>
        <v>-8.6142322097378238E-2</v>
      </c>
      <c r="S643">
        <f t="shared" si="320"/>
        <v>0.17970143541540284</v>
      </c>
      <c r="T643">
        <f t="shared" si="321"/>
        <v>0.81014456476124064</v>
      </c>
      <c r="U643">
        <f t="shared" si="322"/>
        <v>0.59296990441806074</v>
      </c>
      <c r="V643">
        <f t="shared" si="323"/>
        <v>0.36485269202752368</v>
      </c>
      <c r="W643">
        <f t="shared" si="324"/>
        <v>0.2558680361996517</v>
      </c>
      <c r="X643">
        <f t="shared" si="325"/>
        <v>10.380952380952388</v>
      </c>
      <c r="Y643">
        <f t="shared" si="326"/>
        <v>0.19080459770114952</v>
      </c>
      <c r="Z643">
        <f t="shared" si="327"/>
        <v>0.37866180473923572</v>
      </c>
      <c r="AA643">
        <f t="shared" si="328"/>
        <v>0.17253821509971728</v>
      </c>
      <c r="AB643">
        <f t="shared" si="329"/>
        <v>0.10888232575196437</v>
      </c>
      <c r="AC643">
        <f t="shared" si="330"/>
        <v>0.36131920882591845</v>
      </c>
      <c r="AD643">
        <f t="shared" si="331"/>
        <v>0.1263495050425141</v>
      </c>
      <c r="AE643">
        <f t="shared" si="332"/>
        <v>0.21996139813195881</v>
      </c>
      <c r="AF643">
        <f t="shared" si="333"/>
        <v>0.4967033881366143</v>
      </c>
      <c r="AG643">
        <f t="shared" si="334"/>
        <v>0.22785773474181822</v>
      </c>
      <c r="AH643">
        <f t="shared" si="335"/>
        <v>14.867567191945158</v>
      </c>
      <c r="AJ643">
        <f t="shared" si="336"/>
        <v>1.208680835912147E-2</v>
      </c>
      <c r="AK643">
        <f t="shared" si="337"/>
        <v>5.4490728328448708E-2</v>
      </c>
      <c r="AL643">
        <f t="shared" si="338"/>
        <v>3.9883452131920794E-2</v>
      </c>
      <c r="AM643">
        <f t="shared" si="339"/>
        <v>2.4540174415703393E-2</v>
      </c>
      <c r="AN643">
        <f t="shared" si="340"/>
        <v>1.7209811995218292E-2</v>
      </c>
      <c r="AO643">
        <f t="shared" si="341"/>
        <v>0.69822804544488659</v>
      </c>
      <c r="AP643">
        <f t="shared" si="342"/>
        <v>1.2833612603716514E-2</v>
      </c>
      <c r="AQ643">
        <f t="shared" si="343"/>
        <v>2.5468982238357352E-2</v>
      </c>
      <c r="AR643">
        <f t="shared" si="344"/>
        <v>1.1605006580578548E-2</v>
      </c>
      <c r="AS643">
        <f t="shared" si="345"/>
        <v>7.323479648435949E-3</v>
      </c>
      <c r="AT643">
        <f t="shared" si="346"/>
        <v>2.4302510569561866E-2</v>
      </c>
      <c r="AU643">
        <f t="shared" si="347"/>
        <v>8.498330857449686E-3</v>
      </c>
      <c r="AV643">
        <f t="shared" si="348"/>
        <v>1.4794713572986432E-2</v>
      </c>
      <c r="AW643">
        <f t="shared" si="349"/>
        <v>3.340851813373439E-2</v>
      </c>
      <c r="AX643">
        <f t="shared" si="350"/>
        <v>1.5325825119880091E-2</v>
      </c>
      <c r="AY643">
        <f t="shared" si="351"/>
        <v>1</v>
      </c>
      <c r="BA643" cm="1">
        <f t="array" ref="BA643">SUM(AJ643:AX643*C643:Q643)</f>
        <v>-3.6329005749604938E-2</v>
      </c>
    </row>
    <row r="644" spans="2:53" x14ac:dyDescent="0.3">
      <c r="B644" s="1">
        <f>'Problem 1 and 2'!B645</f>
        <v>40081</v>
      </c>
      <c r="C644" s="5">
        <f>('Problem 1 and 2'!C645-'Problem 1 and 2'!C646)/'Problem 1 and 2'!C646</f>
        <v>-1.0657193605683698E-2</v>
      </c>
      <c r="D644" s="5">
        <f>('Problem 1 and 2'!D645-'Problem 1 and 2'!D646)/'Problem 1 and 2'!D646</f>
        <v>-2.2925764192139587E-2</v>
      </c>
      <c r="E644" s="5">
        <f>('Problem 1 and 2'!E645-'Problem 1 and 2'!E646)/'Problem 1 and 2'!E646</f>
        <v>-1.6051364365971106E-2</v>
      </c>
      <c r="F644" s="5">
        <f>('Problem 1 and 2'!F645-'Problem 1 and 2'!F646)/'Problem 1 and 2'!F646</f>
        <v>-9.2307692307691952E-3</v>
      </c>
      <c r="G644" s="5">
        <f>('Problem 1 and 2'!G645-'Problem 1 and 2'!G646)/'Problem 1 and 2'!G646</f>
        <v>-3.1636863823933936E-2</v>
      </c>
      <c r="H644" s="5">
        <f>('Problem 1 and 2'!H645-'Problem 1 and 2'!H646)/'Problem 1 and 2'!H646</f>
        <v>-3.2926829268292684E-2</v>
      </c>
      <c r="I644" s="5">
        <f>('Problem 1 and 2'!I645-'Problem 1 and 2'!I646)/'Problem 1 and 2'!I646</f>
        <v>-2.1072796934865901E-2</v>
      </c>
      <c r="J644" s="5">
        <f>('Problem 1 and 2'!J645-'Problem 1 and 2'!J646)/'Problem 1 and 2'!J646</f>
        <v>-2.9224904701397676E-2</v>
      </c>
      <c r="K644" s="5">
        <f>('Problem 1 and 2'!K645-'Problem 1 and 2'!K646)/'Problem 1 and 2'!K646</f>
        <v>-2.7111574556830172E-2</v>
      </c>
      <c r="L644" s="5">
        <f>('Problem 1 and 2'!L645-'Problem 1 and 2'!L646)/'Problem 1 and 2'!L646</f>
        <v>-5.4435483870967798E-2</v>
      </c>
      <c r="M644" s="5">
        <f>('Problem 1 and 2'!M645-'Problem 1 and 2'!M646)/'Problem 1 and 2'!M646</f>
        <v>-2.7173913043478118E-2</v>
      </c>
      <c r="N644" s="5">
        <f>('Problem 1 and 2'!N645-'Problem 1 and 2'!N646)/'Problem 1 and 2'!N646</f>
        <v>-1.1406844106463905E-2</v>
      </c>
      <c r="O644" s="5">
        <f>('Problem 1 and 2'!O645-'Problem 1 and 2'!O646)/'Problem 1 and 2'!O646</f>
        <v>-1.8850987432675121E-2</v>
      </c>
      <c r="P644" s="5">
        <f>('Problem 1 and 2'!P645-'Problem 1 and 2'!P646)/'Problem 1 and 2'!P646</f>
        <v>-3.2894736842105282E-2</v>
      </c>
      <c r="Q644" s="5">
        <f>('Problem 1 and 2'!Q645-'Problem 1 and 2'!Q646)/'Problem 1 and 2'!Q646</f>
        <v>2.2988505747126374E-2</v>
      </c>
      <c r="S644">
        <f t="shared" si="320"/>
        <v>0.18399577118819743</v>
      </c>
      <c r="T644">
        <f t="shared" si="321"/>
        <v>0.83727411716086653</v>
      </c>
      <c r="U644">
        <f t="shared" si="322"/>
        <v>0.58722221552224751</v>
      </c>
      <c r="V644">
        <f t="shared" si="323"/>
        <v>0.38518874371430373</v>
      </c>
      <c r="W644">
        <f t="shared" si="324"/>
        <v>0.25806747490623899</v>
      </c>
      <c r="X644">
        <f t="shared" si="325"/>
        <v>10.78911564625851</v>
      </c>
      <c r="Y644">
        <f t="shared" si="326"/>
        <v>0.19578544061302691</v>
      </c>
      <c r="Z644">
        <f t="shared" si="327"/>
        <v>0.39629810797366588</v>
      </c>
      <c r="AA644">
        <f t="shared" si="328"/>
        <v>0.17459669705860761</v>
      </c>
      <c r="AB644">
        <f t="shared" si="329"/>
        <v>0.11347957950593619</v>
      </c>
      <c r="AC644">
        <f t="shared" si="330"/>
        <v>0.37170194471172074</v>
      </c>
      <c r="AD644">
        <f t="shared" si="331"/>
        <v>0.13232979380082041</v>
      </c>
      <c r="AE644">
        <f t="shared" si="332"/>
        <v>0.22875148254826924</v>
      </c>
      <c r="AF644">
        <f t="shared" si="333"/>
        <v>0.52782215462228166</v>
      </c>
      <c r="AG644">
        <f t="shared" si="334"/>
        <v>0.24933612777076011</v>
      </c>
      <c r="AH644">
        <f t="shared" si="335"/>
        <v>15.430965297355455</v>
      </c>
      <c r="AJ644">
        <f t="shared" si="336"/>
        <v>1.1923801761107614E-2</v>
      </c>
      <c r="AK644">
        <f t="shared" si="337"/>
        <v>5.4259348072304835E-2</v>
      </c>
      <c r="AL644">
        <f t="shared" si="338"/>
        <v>3.8054794642230529E-2</v>
      </c>
      <c r="AM644">
        <f t="shared" si="339"/>
        <v>2.4962064024621779E-2</v>
      </c>
      <c r="AN644">
        <f t="shared" si="340"/>
        <v>1.6724000730561319E-2</v>
      </c>
      <c r="AO644">
        <f t="shared" si="341"/>
        <v>0.69918604820578134</v>
      </c>
      <c r="AP644">
        <f t="shared" si="342"/>
        <v>1.2687828456628079E-2</v>
      </c>
      <c r="AQ644">
        <f t="shared" si="343"/>
        <v>2.5682003707284799E-2</v>
      </c>
      <c r="AR644">
        <f t="shared" si="344"/>
        <v>1.1314697019539655E-2</v>
      </c>
      <c r="AS644">
        <f t="shared" si="345"/>
        <v>7.3540168951960654E-3</v>
      </c>
      <c r="AT644">
        <f t="shared" si="346"/>
        <v>2.4088055254419028E-2</v>
      </c>
      <c r="AU644">
        <f t="shared" si="347"/>
        <v>8.5756005052709805E-3</v>
      </c>
      <c r="AV644">
        <f t="shared" si="348"/>
        <v>1.4824184886701319E-2</v>
      </c>
      <c r="AW644">
        <f t="shared" si="349"/>
        <v>3.4205387961875555E-2</v>
      </c>
      <c r="AX644">
        <f t="shared" si="350"/>
        <v>1.6158167876476989E-2</v>
      </c>
      <c r="AY644">
        <f t="shared" si="351"/>
        <v>0.99999999999999989</v>
      </c>
      <c r="BA644" cm="1">
        <f t="array" ref="BA644">SUM(AJ644:AX644*C644:Q644)</f>
        <v>-2.9273900023830783E-2</v>
      </c>
    </row>
    <row r="645" spans="2:53" x14ac:dyDescent="0.3">
      <c r="B645" s="1">
        <f>'Problem 1 and 2'!B646</f>
        <v>40074</v>
      </c>
      <c r="C645" s="5">
        <f>('Problem 1 and 2'!C646-'Problem 1 and 2'!C647)/'Problem 1 and 2'!C647</f>
        <v>-2.2569444444444389E-2</v>
      </c>
      <c r="D645" s="5">
        <f>('Problem 1 and 2'!D646-'Problem 1 and 2'!D647)/'Problem 1 and 2'!D647</f>
        <v>-1.8220793140407462E-2</v>
      </c>
      <c r="E645" s="5">
        <f>('Problem 1 and 2'!E646-'Problem 1 and 2'!E647)/'Problem 1 and 2'!E647</f>
        <v>-2.0440251572327043E-2</v>
      </c>
      <c r="F645" s="5">
        <f>('Problem 1 and 2'!F646-'Problem 1 and 2'!F647)/'Problem 1 and 2'!F647</f>
        <v>4.5016077170417994E-2</v>
      </c>
      <c r="G645" s="5">
        <f>('Problem 1 and 2'!G646-'Problem 1 and 2'!G647)/'Problem 1 and 2'!G647</f>
        <v>-1.3736263736262957E-3</v>
      </c>
      <c r="H645" s="5">
        <f>('Problem 1 and 2'!H646-'Problem 1 and 2'!H647)/'Problem 1 and 2'!H647</f>
        <v>3.9290240811153357E-2</v>
      </c>
      <c r="I645" s="5">
        <f>('Problem 1 and 2'!I646-'Problem 1 and 2'!I647)/'Problem 1 and 2'!I647</f>
        <v>1.9193857965451055E-3</v>
      </c>
      <c r="J645" s="5">
        <f>('Problem 1 and 2'!J646-'Problem 1 and 2'!J647)/'Problem 1 and 2'!J647</f>
        <v>3.8265306122448614E-3</v>
      </c>
      <c r="K645" s="5">
        <f>('Problem 1 and 2'!K646-'Problem 1 and 2'!K647)/'Problem 1 and 2'!K647</f>
        <v>-1.7418032786885175E-2</v>
      </c>
      <c r="L645" s="5">
        <f>('Problem 1 and 2'!L646-'Problem 1 and 2'!L647)/'Problem 1 and 2'!L647</f>
        <v>6.0851926977688493E-3</v>
      </c>
      <c r="M645" s="5">
        <f>('Problem 1 and 2'!M646-'Problem 1 and 2'!M647)/'Problem 1 and 2'!M647</f>
        <v>1.6574585635359029E-2</v>
      </c>
      <c r="N645" s="5">
        <f>('Problem 1 and 2'!N646-'Problem 1 and 2'!N647)/'Problem 1 and 2'!N647</f>
        <v>2.8598665395614597E-3</v>
      </c>
      <c r="O645" s="5">
        <f>('Problem 1 and 2'!O646-'Problem 1 and 2'!O647)/'Problem 1 and 2'!O647</f>
        <v>-1.6769638128861356E-2</v>
      </c>
      <c r="P645" s="5">
        <f>('Problem 1 and 2'!P646-'Problem 1 and 2'!P647)/'Problem 1 and 2'!P647</f>
        <v>-8.6956521739129725E-3</v>
      </c>
      <c r="Q645" s="5">
        <f>('Problem 1 and 2'!Q646-'Problem 1 and 2'!Q647)/'Problem 1 and 2'!Q647</f>
        <v>-1.8796992481203031E-2</v>
      </c>
      <c r="S645">
        <f t="shared" si="320"/>
        <v>0.18597777231410259</v>
      </c>
      <c r="T645">
        <f t="shared" si="321"/>
        <v>0.85691965510542301</v>
      </c>
      <c r="U645">
        <f t="shared" si="322"/>
        <v>0.59680169701526953</v>
      </c>
      <c r="V645">
        <f t="shared" si="323"/>
        <v>0.38877745871785313</v>
      </c>
      <c r="W645">
        <f t="shared" si="324"/>
        <v>0.26649865661482347</v>
      </c>
      <c r="X645">
        <f t="shared" si="325"/>
        <v>11.156462585034021</v>
      </c>
      <c r="Y645">
        <f t="shared" si="326"/>
        <v>0.20000000000000009</v>
      </c>
      <c r="Z645">
        <f t="shared" si="327"/>
        <v>0.40822854839695688</v>
      </c>
      <c r="AA645">
        <f t="shared" si="328"/>
        <v>0.17946219987053028</v>
      </c>
      <c r="AB645">
        <f t="shared" si="329"/>
        <v>0.12001251905105406</v>
      </c>
      <c r="AC645">
        <f t="shared" si="330"/>
        <v>0.38208468059752299</v>
      </c>
      <c r="AD645">
        <f t="shared" si="331"/>
        <v>0.13385667603698373</v>
      </c>
      <c r="AE645">
        <f t="shared" si="332"/>
        <v>0.23314652475642447</v>
      </c>
      <c r="AF645">
        <f t="shared" si="333"/>
        <v>0.54577528913324369</v>
      </c>
      <c r="AG645">
        <f t="shared" si="334"/>
        <v>0.2437330687197318</v>
      </c>
      <c r="AH645">
        <f t="shared" si="335"/>
        <v>15.897737331363938</v>
      </c>
      <c r="AJ645">
        <f t="shared" si="336"/>
        <v>1.169837999192472E-2</v>
      </c>
      <c r="AK645">
        <f t="shared" si="337"/>
        <v>5.3901988518507242E-2</v>
      </c>
      <c r="AL645">
        <f t="shared" si="338"/>
        <v>3.7540040106076353E-2</v>
      </c>
      <c r="AM645">
        <f t="shared" si="339"/>
        <v>2.4454892580899005E-2</v>
      </c>
      <c r="AN645">
        <f t="shared" si="340"/>
        <v>1.6763307322298006E-2</v>
      </c>
      <c r="AO645">
        <f t="shared" si="341"/>
        <v>0.7017641789202248</v>
      </c>
      <c r="AP645">
        <f t="shared" si="342"/>
        <v>1.2580406622106468E-2</v>
      </c>
      <c r="AQ645">
        <f t="shared" si="343"/>
        <v>2.5678405667929925E-2</v>
      </c>
      <c r="AR645">
        <f t="shared" si="344"/>
        <v>1.1288537238345062E-2</v>
      </c>
      <c r="AS645">
        <f t="shared" si="345"/>
        <v>7.5490314470277918E-3</v>
      </c>
      <c r="AT645">
        <f t="shared" si="346"/>
        <v>2.4033903229972554E-2</v>
      </c>
      <c r="AU645">
        <f t="shared" si="347"/>
        <v>8.4198570681441477E-3</v>
      </c>
      <c r="AV645">
        <f t="shared" si="348"/>
        <v>1.4665390419834152E-2</v>
      </c>
      <c r="AW645">
        <f t="shared" si="349"/>
        <v>3.4330375307969639E-2</v>
      </c>
      <c r="AX645">
        <f t="shared" si="350"/>
        <v>1.5331305558740215E-2</v>
      </c>
      <c r="AY645">
        <f t="shared" si="351"/>
        <v>1.0000000000000002</v>
      </c>
      <c r="BA645" cm="1">
        <f t="array" ref="BA645">SUM(AJ645:AX645*C645:Q645)</f>
        <v>2.6198339594045196E-2</v>
      </c>
    </row>
    <row r="646" spans="2:53" x14ac:dyDescent="0.3">
      <c r="B646" s="1">
        <f>'Problem 1 and 2'!B647</f>
        <v>40067</v>
      </c>
      <c r="C646" s="5">
        <f>('Problem 1 and 2'!C647-'Problem 1 and 2'!C648)/'Problem 1 and 2'!C648</f>
        <v>5.8823529411764656E-2</v>
      </c>
      <c r="D646" s="5">
        <f>('Problem 1 and 2'!D647-'Problem 1 and 2'!D648)/'Problem 1 and 2'!D648</f>
        <v>6.2642369020501229E-2</v>
      </c>
      <c r="E646" s="5">
        <f>('Problem 1 and 2'!E647-'Problem 1 and 2'!E648)/'Problem 1 and 2'!E648</f>
        <v>-2.7522935779816515E-2</v>
      </c>
      <c r="F646" s="5">
        <f>('Problem 1 and 2'!F647-'Problem 1 and 2'!F648)/'Problem 1 and 2'!F648</f>
        <v>1.4681892332789563E-2</v>
      </c>
      <c r="G646" s="5">
        <f>('Problem 1 and 2'!G647-'Problem 1 and 2'!G648)/'Problem 1 and 2'!G648</f>
        <v>4.8991354466858664E-2</v>
      </c>
      <c r="H646" s="5">
        <f>('Problem 1 and 2'!H647-'Problem 1 and 2'!H648)/'Problem 1 and 2'!H648</f>
        <v>1.0243277848911651E-2</v>
      </c>
      <c r="I646" s="5">
        <f>('Problem 1 and 2'!I647-'Problem 1 and 2'!I648)/'Problem 1 and 2'!I648</f>
        <v>1.7578125E-2</v>
      </c>
      <c r="J646" s="5">
        <f>('Problem 1 and 2'!J647-'Problem 1 and 2'!J648)/'Problem 1 and 2'!J648</f>
        <v>0.1073446327683617</v>
      </c>
      <c r="K646" s="5">
        <f>('Problem 1 and 2'!K647-'Problem 1 and 2'!K648)/'Problem 1 and 2'!K648</f>
        <v>6.6666666666666763E-2</v>
      </c>
      <c r="L646" s="5">
        <f>('Problem 1 and 2'!L647-'Problem 1 and 2'!L648)/'Problem 1 and 2'!L648</f>
        <v>4.4491525423728688E-2</v>
      </c>
      <c r="M646" s="5">
        <f>('Problem 1 and 2'!M647-'Problem 1 and 2'!M648)/'Problem 1 and 2'!M648</f>
        <v>1.4005602240896347E-2</v>
      </c>
      <c r="N646" s="5">
        <f>('Problem 1 and 2'!N647-'Problem 1 and 2'!N648)/'Problem 1 and 2'!N648</f>
        <v>3.5538005923001069E-2</v>
      </c>
      <c r="O646" s="5">
        <f>('Problem 1 and 2'!O647-'Problem 1 and 2'!O648)/'Problem 1 and 2'!O648</f>
        <v>6.0861423220973786E-2</v>
      </c>
      <c r="P646" s="5">
        <f>('Problem 1 and 2'!P647-'Problem 1 and 2'!P648)/'Problem 1 and 2'!P648</f>
        <v>0.14143920595533499</v>
      </c>
      <c r="Q646" s="5">
        <f>('Problem 1 and 2'!Q647-'Problem 1 and 2'!Q648)/'Problem 1 and 2'!Q648</f>
        <v>5.9760956175298884E-2</v>
      </c>
      <c r="S646">
        <f t="shared" si="320"/>
        <v>0.19027210808689715</v>
      </c>
      <c r="T646">
        <f t="shared" si="321"/>
        <v>0.87282318582244522</v>
      </c>
      <c r="U646">
        <f t="shared" si="322"/>
        <v>0.60925502295619816</v>
      </c>
      <c r="V646">
        <f t="shared" si="323"/>
        <v>0.37203012203462255</v>
      </c>
      <c r="W646">
        <f t="shared" si="324"/>
        <v>0.26686522973258797</v>
      </c>
      <c r="X646">
        <f t="shared" si="325"/>
        <v>10.734693877551027</v>
      </c>
      <c r="Y646">
        <f t="shared" si="326"/>
        <v>0.19961685823754799</v>
      </c>
      <c r="Z646">
        <f t="shared" si="327"/>
        <v>0.40667240399391891</v>
      </c>
      <c r="AA646">
        <f t="shared" si="328"/>
        <v>0.1826434901706335</v>
      </c>
      <c r="AB646">
        <f t="shared" si="329"/>
        <v>0.1192866368793743</v>
      </c>
      <c r="AC646">
        <f t="shared" si="330"/>
        <v>0.37585503906604167</v>
      </c>
      <c r="AD646">
        <f t="shared" si="331"/>
        <v>0.13347495547794291</v>
      </c>
      <c r="AE646">
        <f t="shared" si="332"/>
        <v>0.23712299151618393</v>
      </c>
      <c r="AF646">
        <f t="shared" si="333"/>
        <v>0.55056279166950017</v>
      </c>
      <c r="AG646">
        <f t="shared" si="334"/>
        <v>0.24840228459558875</v>
      </c>
      <c r="AH646">
        <f t="shared" si="335"/>
        <v>15.499576997790513</v>
      </c>
      <c r="AJ646">
        <f t="shared" si="336"/>
        <v>1.2275954893092935E-2</v>
      </c>
      <c r="AK646">
        <f t="shared" si="337"/>
        <v>5.6312710078918117E-2</v>
      </c>
      <c r="AL646">
        <f t="shared" si="338"/>
        <v>3.9307848404059563E-2</v>
      </c>
      <c r="AM646">
        <f t="shared" si="339"/>
        <v>2.4002598399147021E-2</v>
      </c>
      <c r="AN646">
        <f t="shared" si="340"/>
        <v>1.7217581471457577E-2</v>
      </c>
      <c r="AO646">
        <f t="shared" si="341"/>
        <v>0.69257979615064813</v>
      </c>
      <c r="AP646">
        <f t="shared" si="342"/>
        <v>1.2878858453105118E-2</v>
      </c>
      <c r="AQ646">
        <f t="shared" si="343"/>
        <v>2.6237645327475106E-2</v>
      </c>
      <c r="AR646">
        <f t="shared" si="344"/>
        <v>1.1783772563384769E-2</v>
      </c>
      <c r="AS646">
        <f t="shared" si="345"/>
        <v>7.6961220874852765E-3</v>
      </c>
      <c r="AT646">
        <f t="shared" si="346"/>
        <v>2.4249373974503972E-2</v>
      </c>
      <c r="AU646">
        <f t="shared" si="347"/>
        <v>8.6115224626433333E-3</v>
      </c>
      <c r="AV646">
        <f t="shared" si="348"/>
        <v>1.5298675025130439E-2</v>
      </c>
      <c r="AW646">
        <f t="shared" si="349"/>
        <v>3.5521149496401332E-2</v>
      </c>
      <c r="AX646">
        <f t="shared" si="350"/>
        <v>1.602639121254721E-2</v>
      </c>
      <c r="AY646">
        <f t="shared" si="351"/>
        <v>0.99999999999999989</v>
      </c>
      <c r="BA646" cm="1">
        <f t="array" ref="BA646">SUM(AJ646:AX646*C646:Q646)</f>
        <v>2.3187464494286575E-2</v>
      </c>
    </row>
    <row r="647" spans="2:53" x14ac:dyDescent="0.3">
      <c r="B647" s="1">
        <f>'Problem 1 and 2'!B648</f>
        <v>40060</v>
      </c>
      <c r="C647" s="5">
        <f>('Problem 1 and 2'!C648-'Problem 1 and 2'!C649)/'Problem 1 and 2'!C649</f>
        <v>-2.1582733812949777E-2</v>
      </c>
      <c r="D647" s="5">
        <f>('Problem 1 and 2'!D648-'Problem 1 and 2'!D649)/'Problem 1 and 2'!D649</f>
        <v>-4.5652173913043395E-2</v>
      </c>
      <c r="E647" s="5">
        <f>('Problem 1 and 2'!E648-'Problem 1 and 2'!E649)/'Problem 1 and 2'!E649</f>
        <v>-3.0487804878048782E-3</v>
      </c>
      <c r="F647" s="5">
        <f>('Problem 1 and 2'!F648-'Problem 1 and 2'!F649)/'Problem 1 and 2'!F649</f>
        <v>4.9180327868854129E-3</v>
      </c>
      <c r="G647" s="5">
        <f>('Problem 1 and 2'!G648-'Problem 1 and 2'!G649)/'Problem 1 and 2'!G649</f>
        <v>8.7209302325582643E-3</v>
      </c>
      <c r="H647" s="5">
        <f>('Problem 1 and 2'!H648-'Problem 1 and 2'!H649)/'Problem 1 and 2'!H649</f>
        <v>-1.3888888888888888E-2</v>
      </c>
      <c r="I647" s="5">
        <f>('Problem 1 and 2'!I648-'Problem 1 and 2'!I649)/'Problem 1 and 2'!I649</f>
        <v>-4.6554934823091247E-2</v>
      </c>
      <c r="J647" s="5">
        <f>('Problem 1 and 2'!J648-'Problem 1 and 2'!J649)/'Problem 1 and 2'!J649</f>
        <v>-4.324324324324328E-2</v>
      </c>
      <c r="K647" s="5">
        <f>('Problem 1 and 2'!K648-'Problem 1 and 2'!K649)/'Problem 1 and 2'!K649</f>
        <v>-3.9874081846799601E-2</v>
      </c>
      <c r="L647" s="5">
        <f>('Problem 1 and 2'!L648-'Problem 1 and 2'!L649)/'Problem 1 and 2'!L649</f>
        <v>-8.7922705314009614E-2</v>
      </c>
      <c r="M647" s="5">
        <f>('Problem 1 and 2'!M648-'Problem 1 and 2'!M649)/'Problem 1 and 2'!M649</f>
        <v>-7.0312499999999917E-2</v>
      </c>
      <c r="N647" s="5">
        <f>('Problem 1 and 2'!N648-'Problem 1 and 2'!N649)/'Problem 1 and 2'!N649</f>
        <v>-2.7831094049904085E-2</v>
      </c>
      <c r="O647" s="5">
        <f>('Problem 1 and 2'!O648-'Problem 1 and 2'!O649)/'Problem 1 and 2'!O649</f>
        <v>-4.5576407506702485E-2</v>
      </c>
      <c r="P647" s="5">
        <f>('Problem 1 and 2'!P648-'Problem 1 and 2'!P649)/'Problem 1 and 2'!P649</f>
        <v>-4.9528301886792449E-2</v>
      </c>
      <c r="Q647" s="5">
        <f>('Problem 1 and 2'!Q648-'Problem 1 and 2'!Q649)/'Problem 1 and 2'!Q649</f>
        <v>-1.5686274509803918E-2</v>
      </c>
      <c r="S647">
        <f t="shared" si="320"/>
        <v>0.17970143541540287</v>
      </c>
      <c r="T647">
        <f t="shared" si="321"/>
        <v>0.82137058644384453</v>
      </c>
      <c r="U647">
        <f t="shared" si="322"/>
        <v>0.62649808964363773</v>
      </c>
      <c r="V647">
        <f t="shared" si="323"/>
        <v>0.36664704952929839</v>
      </c>
      <c r="W647">
        <f t="shared" si="324"/>
        <v>0.25440174372859348</v>
      </c>
      <c r="X647">
        <f t="shared" si="325"/>
        <v>10.625850340136061</v>
      </c>
      <c r="Y647">
        <f t="shared" si="326"/>
        <v>0.19616858237547902</v>
      </c>
      <c r="Z647">
        <f t="shared" si="327"/>
        <v>0.3672500791169574</v>
      </c>
      <c r="AA647">
        <f t="shared" si="328"/>
        <v>0.17122827203496888</v>
      </c>
      <c r="AB647">
        <f t="shared" si="329"/>
        <v>0.11420546167761599</v>
      </c>
      <c r="AC647">
        <f t="shared" si="330"/>
        <v>0.37066367112314058</v>
      </c>
      <c r="AD647">
        <f t="shared" si="331"/>
        <v>0.12889430876945296</v>
      </c>
      <c r="AE647">
        <f t="shared" si="332"/>
        <v>0.22351928944332253</v>
      </c>
      <c r="AF647">
        <f t="shared" si="333"/>
        <v>0.48234088052784463</v>
      </c>
      <c r="AG647">
        <f t="shared" si="334"/>
        <v>0.23439463696801791</v>
      </c>
      <c r="AH647">
        <f t="shared" si="335"/>
        <v>15.163134426933636</v>
      </c>
      <c r="AJ647">
        <f t="shared" si="336"/>
        <v>1.1851206376974855E-2</v>
      </c>
      <c r="AK647">
        <f t="shared" si="337"/>
        <v>5.4168918069134743E-2</v>
      </c>
      <c r="AL647">
        <f t="shared" si="338"/>
        <v>4.1317188913844595E-2</v>
      </c>
      <c r="AM647">
        <f t="shared" si="339"/>
        <v>2.4180162175311107E-2</v>
      </c>
      <c r="AN647">
        <f t="shared" si="340"/>
        <v>1.677764877403648E-2</v>
      </c>
      <c r="AO647">
        <f t="shared" si="341"/>
        <v>0.7007687224128154</v>
      </c>
      <c r="AP647">
        <f t="shared" si="342"/>
        <v>1.293720525401615E-2</v>
      </c>
      <c r="AQ647">
        <f t="shared" si="343"/>
        <v>2.4219931630008275E-2</v>
      </c>
      <c r="AR647">
        <f t="shared" si="344"/>
        <v>1.1292406122234418E-2</v>
      </c>
      <c r="AS647">
        <f t="shared" si="345"/>
        <v>7.5317845546998274E-3</v>
      </c>
      <c r="AT647">
        <f t="shared" si="346"/>
        <v>2.4445056060753926E-2</v>
      </c>
      <c r="AU647">
        <f t="shared" si="347"/>
        <v>8.5005055775607598E-3</v>
      </c>
      <c r="AV647">
        <f t="shared" si="348"/>
        <v>1.4740968664519299E-2</v>
      </c>
      <c r="AW647">
        <f t="shared" si="349"/>
        <v>3.1810103831242359E-2</v>
      </c>
      <c r="AX647">
        <f t="shared" si="350"/>
        <v>1.5458191582847976E-2</v>
      </c>
      <c r="AY647">
        <f t="shared" si="351"/>
        <v>1.0000000000000002</v>
      </c>
      <c r="BA647" cm="1">
        <f t="array" ref="BA647">SUM(AJ647:AX647*C647:Q647)</f>
        <v>-1.9529662701576214E-2</v>
      </c>
    </row>
    <row r="648" spans="2:53" x14ac:dyDescent="0.3">
      <c r="B648" s="1">
        <f>'Problem 1 and 2'!B649</f>
        <v>40053</v>
      </c>
      <c r="C648" s="5">
        <f>('Problem 1 and 2'!C649-'Problem 1 and 2'!C650)/'Problem 1 and 2'!C650</f>
        <v>4.1198501872659221E-2</v>
      </c>
      <c r="D648" s="5">
        <f>('Problem 1 and 2'!D649-'Problem 1 and 2'!D650)/'Problem 1 and 2'!D650</f>
        <v>0</v>
      </c>
      <c r="E648" s="5">
        <f>('Problem 1 and 2'!E649-'Problem 1 and 2'!E650)/'Problem 1 and 2'!E650</f>
        <v>6.1349693251533744E-3</v>
      </c>
      <c r="F648" s="5">
        <f>('Problem 1 and 2'!F649-'Problem 1 and 2'!F650)/'Problem 1 and 2'!F650</f>
        <v>-6.5146579804560428E-3</v>
      </c>
      <c r="G648" s="5">
        <f>('Problem 1 and 2'!G649-'Problem 1 and 2'!G650)/'Problem 1 and 2'!G650</f>
        <v>5.8479532163741438E-3</v>
      </c>
      <c r="H648" s="5">
        <f>('Problem 1 and 2'!H649-'Problem 1 and 2'!H650)/'Problem 1 and 2'!H650</f>
        <v>-5.4892601431980909E-2</v>
      </c>
      <c r="I648" s="5">
        <f>('Problem 1 and 2'!I649-'Problem 1 and 2'!I650)/'Problem 1 and 2'!I650</f>
        <v>-7.3937153419593345E-3</v>
      </c>
      <c r="J648" s="5">
        <f>('Problem 1 and 2'!J649-'Problem 1 and 2'!J650)/'Problem 1 and 2'!J650</f>
        <v>2.0689655172413793E-2</v>
      </c>
      <c r="K648" s="5">
        <f>('Problem 1 and 2'!K649-'Problem 1 and 2'!K650)/'Problem 1 and 2'!K650</f>
        <v>-4.6997389033942615E-3</v>
      </c>
      <c r="L648" s="5">
        <f>('Problem 1 and 2'!L649-'Problem 1 and 2'!L650)/'Problem 1 and 2'!L650</f>
        <v>1.9704433497536946E-2</v>
      </c>
      <c r="M648" s="5">
        <f>('Problem 1 and 2'!M649-'Problem 1 and 2'!M650)/'Problem 1 and 2'!M650</f>
        <v>4.6321525885558518E-2</v>
      </c>
      <c r="N648" s="5">
        <f>('Problem 1 and 2'!N649-'Problem 1 and 2'!N650)/'Problem 1 and 2'!N650</f>
        <v>-1.2322274881516561E-2</v>
      </c>
      <c r="O648" s="5">
        <f>('Problem 1 and 2'!O649-'Problem 1 and 2'!O650)/'Problem 1 and 2'!O650</f>
        <v>1.4965986394557875E-2</v>
      </c>
      <c r="P648" s="5">
        <f>('Problem 1 and 2'!P649-'Problem 1 and 2'!P650)/'Problem 1 and 2'!P650</f>
        <v>5.7356608478802841E-2</v>
      </c>
      <c r="Q648" s="5">
        <f>('Problem 1 and 2'!Q649-'Problem 1 and 2'!Q650)/'Problem 1 and 2'!Q650</f>
        <v>-1.1627906976744269E-2</v>
      </c>
      <c r="S648">
        <f t="shared" si="320"/>
        <v>0.18366543766721324</v>
      </c>
      <c r="T648">
        <f t="shared" si="321"/>
        <v>0.86066166233295782</v>
      </c>
      <c r="U648">
        <f t="shared" si="322"/>
        <v>0.62841398594224218</v>
      </c>
      <c r="V648">
        <f t="shared" si="323"/>
        <v>0.36485269202752363</v>
      </c>
      <c r="W648">
        <f t="shared" si="324"/>
        <v>0.25220230502200619</v>
      </c>
      <c r="X648">
        <f t="shared" si="325"/>
        <v>10.775510204081639</v>
      </c>
      <c r="Y648">
        <f t="shared" si="326"/>
        <v>0.2057471264367817</v>
      </c>
      <c r="Z648">
        <f t="shared" si="327"/>
        <v>0.38384895274936226</v>
      </c>
      <c r="AA648">
        <f t="shared" si="328"/>
        <v>0.17833939152931733</v>
      </c>
      <c r="AB648">
        <f t="shared" si="329"/>
        <v>0.12521467461475905</v>
      </c>
      <c r="AC648">
        <f t="shared" si="330"/>
        <v>0.39869705801480665</v>
      </c>
      <c r="AD648">
        <f t="shared" si="331"/>
        <v>0.13258427417351432</v>
      </c>
      <c r="AE648">
        <f t="shared" si="332"/>
        <v>0.23419296337741377</v>
      </c>
      <c r="AF648">
        <f t="shared" si="333"/>
        <v>0.50747526884319138</v>
      </c>
      <c r="AG648">
        <f t="shared" si="334"/>
        <v>0.23813000966870343</v>
      </c>
      <c r="AH648">
        <f t="shared" si="335"/>
        <v>15.46953600648143</v>
      </c>
      <c r="AJ648">
        <f t="shared" si="336"/>
        <v>1.1872717939973187E-2</v>
      </c>
      <c r="AK648">
        <f t="shared" si="337"/>
        <v>5.5635906724827273E-2</v>
      </c>
      <c r="AL648">
        <f t="shared" si="338"/>
        <v>4.062267838408011E-2</v>
      </c>
      <c r="AM648">
        <f t="shared" si="339"/>
        <v>2.3585238230458726E-2</v>
      </c>
      <c r="AN648">
        <f t="shared" si="340"/>
        <v>1.6303158990440204E-2</v>
      </c>
      <c r="AO648">
        <f t="shared" si="341"/>
        <v>0.69656324530786917</v>
      </c>
      <c r="AP648">
        <f t="shared" si="342"/>
        <v>1.330014852097553E-2</v>
      </c>
      <c r="AQ648">
        <f t="shared" si="343"/>
        <v>2.4813216930910993E-2</v>
      </c>
      <c r="AR648">
        <f t="shared" si="344"/>
        <v>1.1528425380993758E-2</v>
      </c>
      <c r="AS648">
        <f t="shared" si="345"/>
        <v>8.0942747450406128E-3</v>
      </c>
      <c r="AT648">
        <f t="shared" si="346"/>
        <v>2.577304567168404E-2</v>
      </c>
      <c r="AU648">
        <f t="shared" si="347"/>
        <v>8.5706690955671926E-3</v>
      </c>
      <c r="AV648">
        <f t="shared" si="348"/>
        <v>1.5138977877506574E-2</v>
      </c>
      <c r="AW648">
        <f t="shared" si="349"/>
        <v>3.2804815130238509E-2</v>
      </c>
      <c r="AX648">
        <f t="shared" si="350"/>
        <v>1.5393481069434252E-2</v>
      </c>
      <c r="AY648">
        <f t="shared" si="351"/>
        <v>1</v>
      </c>
      <c r="BA648" cm="1">
        <f t="array" ref="BA648">SUM(AJ648:AX648*C648:Q648)</f>
        <v>-3.4018383898785177E-2</v>
      </c>
    </row>
    <row r="649" spans="2:53" x14ac:dyDescent="0.3">
      <c r="B649" s="1">
        <f>'Problem 1 and 2'!B650</f>
        <v>40046</v>
      </c>
      <c r="C649" s="5">
        <f>('Problem 1 and 2'!C650-'Problem 1 and 2'!C651)/'Problem 1 and 2'!C651</f>
        <v>1.3282732447817922E-2</v>
      </c>
      <c r="D649" s="5">
        <f>('Problem 1 and 2'!D650-'Problem 1 and 2'!D651)/'Problem 1 and 2'!D651</f>
        <v>6.6666666666666624E-2</v>
      </c>
      <c r="E649" s="5">
        <f>('Problem 1 and 2'!E650-'Problem 1 and 2'!E651)/'Problem 1 and 2'!E651</f>
        <v>-7.6103500761035003E-3</v>
      </c>
      <c r="F649" s="5">
        <f>('Problem 1 and 2'!F650-'Problem 1 and 2'!F651)/'Problem 1 and 2'!F651</f>
        <v>7.5306479859894734E-2</v>
      </c>
      <c r="G649" s="5">
        <f>('Problem 1 and 2'!G650-'Problem 1 and 2'!G651)/'Problem 1 and 2'!G651</f>
        <v>1.7857142857142898E-2</v>
      </c>
      <c r="H649" s="5">
        <f>('Problem 1 and 2'!H650-'Problem 1 and 2'!H651)/'Problem 1 and 2'!H651</f>
        <v>1.2077294685990338E-2</v>
      </c>
      <c r="I649" s="5">
        <f>('Problem 1 and 2'!I650-'Problem 1 and 2'!I651)/'Problem 1 and 2'!I651</f>
        <v>5.6640625E-2</v>
      </c>
      <c r="J649" s="5">
        <f>('Problem 1 and 2'!J650-'Problem 1 and 2'!J651)/'Problem 1 and 2'!J651</f>
        <v>2.1126760563380281E-2</v>
      </c>
      <c r="K649" s="5">
        <f>('Problem 1 and 2'!K650-'Problem 1 and 2'!K651)/'Problem 1 and 2'!K651</f>
        <v>2.6809651474530887E-2</v>
      </c>
      <c r="L649" s="5">
        <f>('Problem 1 and 2'!L650-'Problem 1 and 2'!L651)/'Problem 1 and 2'!L651</f>
        <v>0.11050328227571109</v>
      </c>
      <c r="M649" s="5">
        <f>('Problem 1 and 2'!M650-'Problem 1 and 2'!M651)/'Problem 1 and 2'!M651</f>
        <v>6.6860465116279036E-2</v>
      </c>
      <c r="N649" s="5">
        <f>('Problem 1 and 2'!N650-'Problem 1 and 2'!N651)/'Problem 1 and 2'!N651</f>
        <v>4.1975308641975309E-2</v>
      </c>
      <c r="O649" s="5">
        <f>('Problem 1 and 2'!O650-'Problem 1 and 2'!O651)/'Problem 1 and 2'!O651</f>
        <v>2.3201856148491878E-2</v>
      </c>
      <c r="P649" s="5">
        <f>('Problem 1 and 2'!P650-'Problem 1 and 2'!P651)/'Problem 1 and 2'!P651</f>
        <v>-2.4875621890545646E-3</v>
      </c>
      <c r="Q649" s="5">
        <f>('Problem 1 and 2'!Q650-'Problem 1 and 2'!Q651)/'Problem 1 and 2'!Q651</f>
        <v>0.13157894736842107</v>
      </c>
      <c r="S649">
        <f t="shared" si="320"/>
        <v>0.1763981002055609</v>
      </c>
      <c r="T649">
        <f t="shared" si="321"/>
        <v>0.86066166233295782</v>
      </c>
      <c r="U649">
        <f t="shared" si="322"/>
        <v>0.6245821933450334</v>
      </c>
      <c r="V649">
        <f t="shared" si="323"/>
        <v>0.36724516869655655</v>
      </c>
      <c r="W649">
        <f t="shared" si="324"/>
        <v>0.25073601255094802</v>
      </c>
      <c r="X649">
        <f t="shared" si="325"/>
        <v>11.401360544217695</v>
      </c>
      <c r="Y649">
        <f t="shared" si="326"/>
        <v>0.20727969348659012</v>
      </c>
      <c r="Z649">
        <f t="shared" si="327"/>
        <v>0.37606823073417245</v>
      </c>
      <c r="AA649">
        <f t="shared" si="328"/>
        <v>0.17918149778522702</v>
      </c>
      <c r="AB649">
        <f t="shared" si="329"/>
        <v>0.12279506737582652</v>
      </c>
      <c r="AC649">
        <f t="shared" si="330"/>
        <v>0.38104640700894282</v>
      </c>
      <c r="AD649">
        <f t="shared" si="331"/>
        <v>0.13423839659602457</v>
      </c>
      <c r="AE649">
        <f t="shared" si="332"/>
        <v>0.23073971592814893</v>
      </c>
      <c r="AF649">
        <f t="shared" si="333"/>
        <v>0.47994712925971639</v>
      </c>
      <c r="AG649">
        <f t="shared" si="334"/>
        <v>0.24093153919421761</v>
      </c>
      <c r="AH649">
        <f t="shared" si="335"/>
        <v>16.033211358717619</v>
      </c>
      <c r="AJ649">
        <f t="shared" si="336"/>
        <v>1.1002044210541096E-2</v>
      </c>
      <c r="AK649">
        <f t="shared" si="337"/>
        <v>5.3679929932751537E-2</v>
      </c>
      <c r="AL649">
        <f t="shared" si="338"/>
        <v>3.8955526710837872E-2</v>
      </c>
      <c r="AM649">
        <f t="shared" si="339"/>
        <v>2.2905278330088069E-2</v>
      </c>
      <c r="AN649">
        <f t="shared" si="340"/>
        <v>1.5638539712421191E-2</v>
      </c>
      <c r="AO649">
        <f t="shared" si="341"/>
        <v>0.7111089780537645</v>
      </c>
      <c r="AP649">
        <f t="shared" si="342"/>
        <v>1.2928145762507363E-2</v>
      </c>
      <c r="AQ649">
        <f t="shared" si="343"/>
        <v>2.3455577446105061E-2</v>
      </c>
      <c r="AR649">
        <f t="shared" si="344"/>
        <v>1.1175646211873955E-2</v>
      </c>
      <c r="AS649">
        <f t="shared" si="345"/>
        <v>7.6587942757369108E-3</v>
      </c>
      <c r="AT649">
        <f t="shared" si="346"/>
        <v>2.3766068972935935E-2</v>
      </c>
      <c r="AU649">
        <f t="shared" si="347"/>
        <v>8.3725208626427867E-3</v>
      </c>
      <c r="AV649">
        <f t="shared" si="348"/>
        <v>1.4391359956886649E-2</v>
      </c>
      <c r="AW649">
        <f t="shared" si="349"/>
        <v>2.9934560115354451E-2</v>
      </c>
      <c r="AX649">
        <f t="shared" si="350"/>
        <v>1.5027029445552571E-2</v>
      </c>
      <c r="AY649">
        <f t="shared" si="351"/>
        <v>1</v>
      </c>
      <c r="BA649" cm="1">
        <f t="array" ref="BA649">SUM(AJ649:AX649*C649:Q649)</f>
        <v>2.0571650393571013E-2</v>
      </c>
    </row>
    <row r="650" spans="2:53" x14ac:dyDescent="0.3">
      <c r="B650" s="1">
        <f>'Problem 1 and 2'!B651</f>
        <v>40039</v>
      </c>
      <c r="C650" s="5">
        <f>('Problem 1 and 2'!C651-'Problem 1 and 2'!C652)/'Problem 1 and 2'!C652</f>
        <v>1.9011406844106585E-3</v>
      </c>
      <c r="D650" s="5">
        <f>('Problem 1 and 2'!D651-'Problem 1 and 2'!D652)/'Problem 1 and 2'!D652</f>
        <v>-5.7636887608072118E-3</v>
      </c>
      <c r="E650" s="5">
        <f>('Problem 1 and 2'!E651-'Problem 1 and 2'!E652)/'Problem 1 and 2'!E652</f>
        <v>-1.3513513513513514E-2</v>
      </c>
      <c r="F650" s="5">
        <f>('Problem 1 and 2'!F651-'Problem 1 and 2'!F652)/'Problem 1 and 2'!F652</f>
        <v>1.9642857142857087E-2</v>
      </c>
      <c r="G650" s="5">
        <f>('Problem 1 and 2'!G651-'Problem 1 and 2'!G652)/'Problem 1 and 2'!G652</f>
        <v>-3.4482758620689537E-2</v>
      </c>
      <c r="H650" s="5">
        <f>('Problem 1 and 2'!H651-'Problem 1 and 2'!H652)/'Problem 1 and 2'!H652</f>
        <v>-1.8957345971563982E-2</v>
      </c>
      <c r="I650" s="5">
        <f>('Problem 1 and 2'!I651-'Problem 1 and 2'!I652)/'Problem 1 and 2'!I652</f>
        <v>-1.1583011583011582E-2</v>
      </c>
      <c r="J650" s="5">
        <f>('Problem 1 and 2'!J651-'Problem 1 and 2'!J652)/'Problem 1 and 2'!J652</f>
        <v>3.5335689045936395E-3</v>
      </c>
      <c r="K650" s="5">
        <f>('Problem 1 and 2'!K651-'Problem 1 and 2'!K652)/'Problem 1 and 2'!K652</f>
        <v>1.0840108401083903E-2</v>
      </c>
      <c r="L650" s="5">
        <f>('Problem 1 and 2'!L651-'Problem 1 and 2'!L652)/'Problem 1 and 2'!L652</f>
        <v>-5.7731958762886539E-2</v>
      </c>
      <c r="M650" s="5">
        <f>('Problem 1 and 2'!M651-'Problem 1 and 2'!M652)/'Problem 1 and 2'!M652</f>
        <v>-2.2727272727272731E-2</v>
      </c>
      <c r="N650" s="5">
        <f>('Problem 1 and 2'!N651-'Problem 1 and 2'!N652)/'Problem 1 and 2'!N652</f>
        <v>0</v>
      </c>
      <c r="O650" s="5">
        <f>('Problem 1 and 2'!O651-'Problem 1 and 2'!O652)/'Problem 1 and 2'!O652</f>
        <v>0</v>
      </c>
      <c r="P650" s="5">
        <f>('Problem 1 and 2'!P651-'Problem 1 and 2'!P652)/'Problem 1 and 2'!P652</f>
        <v>-4.7393364928910095E-2</v>
      </c>
      <c r="Q650" s="5">
        <f>('Problem 1 and 2'!Q651-'Problem 1 and 2'!Q652)/'Problem 1 and 2'!Q652</f>
        <v>-3.3898305084745756E-2</v>
      </c>
      <c r="S650">
        <f t="shared" si="320"/>
        <v>0.1740857655586715</v>
      </c>
      <c r="T650">
        <f t="shared" si="321"/>
        <v>0.80687030843714802</v>
      </c>
      <c r="U650">
        <f t="shared" si="322"/>
        <v>0.62937193409154446</v>
      </c>
      <c r="V650">
        <f t="shared" si="323"/>
        <v>0.34152604450445245</v>
      </c>
      <c r="W650">
        <f t="shared" si="324"/>
        <v>0.24633713513777353</v>
      </c>
      <c r="X650">
        <f t="shared" si="325"/>
        <v>11.265306122448987</v>
      </c>
      <c r="Y650">
        <f t="shared" si="326"/>
        <v>0.19616858237547899</v>
      </c>
      <c r="Z650">
        <f t="shared" si="327"/>
        <v>0.36828750871898269</v>
      </c>
      <c r="AA650">
        <f t="shared" si="328"/>
        <v>0.1745031296968399</v>
      </c>
      <c r="AB650">
        <f t="shared" si="329"/>
        <v>0.11057605081921719</v>
      </c>
      <c r="AC650">
        <f t="shared" si="330"/>
        <v>0.35716611447159768</v>
      </c>
      <c r="AD650">
        <f t="shared" si="331"/>
        <v>0.1288306886762795</v>
      </c>
      <c r="AE650">
        <f t="shared" si="332"/>
        <v>0.22550752282320224</v>
      </c>
      <c r="AF650">
        <f t="shared" si="333"/>
        <v>0.48114400489378045</v>
      </c>
      <c r="AG650">
        <f t="shared" si="334"/>
        <v>0.21291624393907604</v>
      </c>
      <c r="AH650">
        <f t="shared" si="335"/>
        <v>15.718597156593031</v>
      </c>
      <c r="AJ650">
        <f t="shared" si="336"/>
        <v>1.1075146453871218E-2</v>
      </c>
      <c r="AK650">
        <f t="shared" si="337"/>
        <v>5.1332208618802423E-2</v>
      </c>
      <c r="AL650">
        <f t="shared" si="338"/>
        <v>4.003995571752151E-2</v>
      </c>
      <c r="AM650">
        <f t="shared" si="339"/>
        <v>2.1727514300549543E-2</v>
      </c>
      <c r="AN650">
        <f t="shared" si="340"/>
        <v>1.5671699750537185E-2</v>
      </c>
      <c r="AO650">
        <f t="shared" si="341"/>
        <v>0.71668648354690168</v>
      </c>
      <c r="AP650">
        <f t="shared" si="342"/>
        <v>1.2480031164434909E-2</v>
      </c>
      <c r="AQ650">
        <f t="shared" si="343"/>
        <v>2.3430049453523127E-2</v>
      </c>
      <c r="AR650">
        <f t="shared" si="344"/>
        <v>1.1101698704941113E-2</v>
      </c>
      <c r="AS650">
        <f t="shared" si="345"/>
        <v>7.0347276997831205E-3</v>
      </c>
      <c r="AT650">
        <f t="shared" si="346"/>
        <v>2.2722518486440593E-2</v>
      </c>
      <c r="AU650">
        <f t="shared" si="347"/>
        <v>8.1960678419856683E-3</v>
      </c>
      <c r="AV650">
        <f t="shared" si="348"/>
        <v>1.4346542542991189E-2</v>
      </c>
      <c r="AW650">
        <f t="shared" si="349"/>
        <v>3.0609856598555852E-2</v>
      </c>
      <c r="AX650">
        <f t="shared" si="350"/>
        <v>1.3545499119160908E-2</v>
      </c>
      <c r="AY650">
        <f t="shared" si="351"/>
        <v>1</v>
      </c>
      <c r="BA650" cm="1">
        <f t="array" ref="BA650">SUM(AJ650:AX650*C650:Q650)</f>
        <v>-1.7289818630965861E-2</v>
      </c>
    </row>
    <row r="651" spans="2:53" x14ac:dyDescent="0.3">
      <c r="B651" s="1">
        <f>'Problem 1 and 2'!B652</f>
        <v>40032</v>
      </c>
      <c r="C651" s="5">
        <f>('Problem 1 and 2'!C652-'Problem 1 and 2'!C653)/'Problem 1 and 2'!C653</f>
        <v>1.9047619047618057E-3</v>
      </c>
      <c r="D651" s="5">
        <f>('Problem 1 and 2'!D652-'Problem 1 and 2'!D653)/'Problem 1 and 2'!D653</f>
        <v>8.7209302325585315E-3</v>
      </c>
      <c r="E651" s="5">
        <f>('Problem 1 and 2'!E652-'Problem 1 and 2'!E653)/'Problem 1 and 2'!E653</f>
        <v>-1.9145802650957292E-2</v>
      </c>
      <c r="F651" s="5">
        <f>('Problem 1 and 2'!F652-'Problem 1 and 2'!F653)/'Problem 1 and 2'!F653</f>
        <v>3.7037037037037125E-2</v>
      </c>
      <c r="G651" s="5">
        <f>('Problem 1 and 2'!G652-'Problem 1 and 2'!G653)/'Problem 1 and 2'!G653</f>
        <v>-1.6949152542372923E-2</v>
      </c>
      <c r="H651" s="5">
        <f>('Problem 1 and 2'!H652-'Problem 1 and 2'!H653)/'Problem 1 and 2'!H653</f>
        <v>-1.6317016317016316E-2</v>
      </c>
      <c r="I651" s="5">
        <f>('Problem 1 and 2'!I652-'Problem 1 and 2'!I653)/'Problem 1 and 2'!I653</f>
        <v>7.7821011673151752E-3</v>
      </c>
      <c r="J651" s="5">
        <f>('Problem 1 and 2'!J652-'Problem 1 and 2'!J653)/'Problem 1 and 2'!J653</f>
        <v>2.9090909090909091E-2</v>
      </c>
      <c r="K651" s="5">
        <f>('Problem 1 and 2'!K652-'Problem 1 and 2'!K653)/'Problem 1 and 2'!K653</f>
        <v>-5.390835579514878E-3</v>
      </c>
      <c r="L651" s="5">
        <f>('Problem 1 and 2'!L652-'Problem 1 and 2'!L653)/'Problem 1 and 2'!L653</f>
        <v>0.20347394540942937</v>
      </c>
      <c r="M651" s="5">
        <f>('Problem 1 and 2'!M652-'Problem 1 and 2'!M653)/'Problem 1 and 2'!M653</f>
        <v>-2.8328611898016218E-3</v>
      </c>
      <c r="N651" s="5">
        <f>('Problem 1 and 2'!N652-'Problem 1 and 2'!N653)/'Problem 1 and 2'!N653</f>
        <v>0</v>
      </c>
      <c r="O651" s="5">
        <f>('Problem 1 and 2'!O652-'Problem 1 and 2'!O653)/'Problem 1 and 2'!O653</f>
        <v>-4.6189376443418013E-3</v>
      </c>
      <c r="P651" s="5">
        <f>('Problem 1 and 2'!P652-'Problem 1 and 2'!P653)/'Problem 1 and 2'!P653</f>
        <v>0.11640211640211644</v>
      </c>
      <c r="Q651" s="5">
        <f>('Problem 1 and 2'!Q652-'Problem 1 and 2'!Q653)/'Problem 1 and 2'!Q653</f>
        <v>0.11848341232227488</v>
      </c>
      <c r="S651">
        <f t="shared" si="320"/>
        <v>0.17375543203768729</v>
      </c>
      <c r="T651">
        <f t="shared" si="321"/>
        <v>0.81154781747156657</v>
      </c>
      <c r="U651">
        <f t="shared" si="322"/>
        <v>0.63799346743526419</v>
      </c>
      <c r="V651">
        <f t="shared" si="323"/>
        <v>0.33494673366461186</v>
      </c>
      <c r="W651">
        <f t="shared" si="324"/>
        <v>0.25513488996412254</v>
      </c>
      <c r="X651">
        <f t="shared" si="325"/>
        <v>11.482993197278919</v>
      </c>
      <c r="Y651">
        <f t="shared" si="326"/>
        <v>0.19846743295019162</v>
      </c>
      <c r="Z651">
        <f t="shared" si="327"/>
        <v>0.36699072171645103</v>
      </c>
      <c r="AA651">
        <f t="shared" si="328"/>
        <v>0.17263178246148508</v>
      </c>
      <c r="AB651">
        <f t="shared" si="329"/>
        <v>0.11735095108822829</v>
      </c>
      <c r="AC651">
        <f t="shared" si="330"/>
        <v>0.36547230318023949</v>
      </c>
      <c r="AD651">
        <f t="shared" si="331"/>
        <v>0.1288306886762795</v>
      </c>
      <c r="AE651">
        <f t="shared" si="332"/>
        <v>0.22550752282320224</v>
      </c>
      <c r="AF651">
        <f t="shared" si="333"/>
        <v>0.50508151757506314</v>
      </c>
      <c r="AG651">
        <f t="shared" si="334"/>
        <v>0.22038698934044715</v>
      </c>
      <c r="AH651">
        <f t="shared" si="335"/>
        <v>15.997091447663758</v>
      </c>
      <c r="AJ651">
        <f t="shared" si="336"/>
        <v>1.0861688989285788E-2</v>
      </c>
      <c r="AK651">
        <f t="shared" si="337"/>
        <v>5.0730960695363557E-2</v>
      </c>
      <c r="AL651">
        <f t="shared" si="338"/>
        <v>3.9881841616179414E-2</v>
      </c>
      <c r="AM651">
        <f t="shared" si="339"/>
        <v>2.0937977054168059E-2</v>
      </c>
      <c r="AN651">
        <f t="shared" si="340"/>
        <v>1.5948829873156902E-2</v>
      </c>
      <c r="AO651">
        <f t="shared" si="341"/>
        <v>0.71781756295178989</v>
      </c>
      <c r="AP651">
        <f t="shared" si="342"/>
        <v>1.2406469863568614E-2</v>
      </c>
      <c r="AQ651">
        <f t="shared" si="343"/>
        <v>2.294109044241583E-2</v>
      </c>
      <c r="AR651">
        <f t="shared" si="344"/>
        <v>1.0791448122070748E-2</v>
      </c>
      <c r="AS651">
        <f t="shared" si="345"/>
        <v>7.3357679720813512E-3</v>
      </c>
      <c r="AT651">
        <f t="shared" si="346"/>
        <v>2.2846172029204328E-2</v>
      </c>
      <c r="AU651">
        <f t="shared" si="347"/>
        <v>8.0533820224609736E-3</v>
      </c>
      <c r="AV651">
        <f t="shared" si="348"/>
        <v>1.4096782753350813E-2</v>
      </c>
      <c r="AW651">
        <f t="shared" si="349"/>
        <v>3.1573334391910728E-2</v>
      </c>
      <c r="AX651">
        <f t="shared" si="350"/>
        <v>1.3776691222993092E-2</v>
      </c>
      <c r="AY651">
        <f t="shared" si="351"/>
        <v>1.0000000000000002</v>
      </c>
      <c r="BA651" cm="1">
        <f t="array" ref="BA651">SUM(AJ651:AX651*C651:Q651)</f>
        <v>-4.131870728148062E-3</v>
      </c>
    </row>
    <row r="652" spans="2:53" x14ac:dyDescent="0.3">
      <c r="B652" s="1">
        <f>'Problem 1 and 2'!B653</f>
        <v>40025</v>
      </c>
      <c r="C652" s="5">
        <f>('Problem 1 and 2'!C653-'Problem 1 and 2'!C654)/'Problem 1 and 2'!C654</f>
        <v>1.4161078856442437E-2</v>
      </c>
      <c r="D652" s="5">
        <f>('Problem 1 and 2'!D653-'Problem 1 and 2'!D654)/'Problem 1 and 2'!D654</f>
        <v>2.6865671641790784E-2</v>
      </c>
      <c r="E652" s="5">
        <f>('Problem 1 and 2'!E653-'Problem 1 and 2'!E654)/'Problem 1 and 2'!E654</f>
        <v>-3.9603960396039604E-2</v>
      </c>
      <c r="F652" s="5">
        <f>('Problem 1 and 2'!F653-'Problem 1 and 2'!F654)/'Problem 1 and 2'!F654</f>
        <v>1.5037593984962442E-2</v>
      </c>
      <c r="G652" s="5">
        <f>('Problem 1 and 2'!G653-'Problem 1 and 2'!G654)/'Problem 1 and 2'!G654</f>
        <v>-9.7902097902098292E-3</v>
      </c>
      <c r="H652" s="5">
        <f>('Problem 1 and 2'!H653-'Problem 1 and 2'!H654)/'Problem 1 and 2'!H654</f>
        <v>3.125E-2</v>
      </c>
      <c r="I652" s="5">
        <f>('Problem 1 and 2'!I653-'Problem 1 and 2'!I654)/'Problem 1 and 2'!I654</f>
        <v>0</v>
      </c>
      <c r="J652" s="5">
        <f>('Problem 1 and 2'!J653-'Problem 1 and 2'!J654)/'Problem 1 and 2'!J654</f>
        <v>4.9618320610687022E-2</v>
      </c>
      <c r="K652" s="5">
        <f>('Problem 1 and 2'!K653-'Problem 1 and 2'!K654)/'Problem 1 and 2'!K654</f>
        <v>1.9230769230769423E-2</v>
      </c>
      <c r="L652" s="5">
        <f>('Problem 1 and 2'!L653-'Problem 1 and 2'!L654)/'Problem 1 and 2'!L654</f>
        <v>1.0025062656641569E-2</v>
      </c>
      <c r="M652" s="5">
        <f>('Problem 1 and 2'!M653-'Problem 1 and 2'!M654)/'Problem 1 and 2'!M654</f>
        <v>4.1297935103244747E-2</v>
      </c>
      <c r="N652" s="5">
        <f>('Problem 1 and 2'!N653-'Problem 1 and 2'!N654)/'Problem 1 and 2'!N654</f>
        <v>2.7918781725888325E-2</v>
      </c>
      <c r="O652" s="5">
        <f>('Problem 1 and 2'!O653-'Problem 1 and 2'!O654)/'Problem 1 and 2'!O654</f>
        <v>1.6431924882629109E-2</v>
      </c>
      <c r="P652" s="5">
        <f>('Problem 1 and 2'!P653-'Problem 1 and 2'!P654)/'Problem 1 and 2'!P654</f>
        <v>-6.2034739454094205E-2</v>
      </c>
      <c r="Q652" s="5">
        <f>('Problem 1 and 2'!Q653-'Problem 1 and 2'!Q654)/'Problem 1 and 2'!Q654</f>
        <v>2.4271844660194206E-2</v>
      </c>
      <c r="S652">
        <f t="shared" si="320"/>
        <v>0.1734250985167031</v>
      </c>
      <c r="T652">
        <f t="shared" si="321"/>
        <v>0.8045315539199388</v>
      </c>
      <c r="U652">
        <f t="shared" si="322"/>
        <v>0.65044679337619282</v>
      </c>
      <c r="V652">
        <f t="shared" si="323"/>
        <v>0.32298435031944711</v>
      </c>
      <c r="W652">
        <f t="shared" si="324"/>
        <v>0.25953376737729705</v>
      </c>
      <c r="X652">
        <f t="shared" si="325"/>
        <v>11.673469387755109</v>
      </c>
      <c r="Y652">
        <f t="shared" si="326"/>
        <v>0.1969348659003832</v>
      </c>
      <c r="Z652">
        <f t="shared" si="327"/>
        <v>0.356616425696198</v>
      </c>
      <c r="AA652">
        <f t="shared" si="328"/>
        <v>0.17356745607916252</v>
      </c>
      <c r="AB652">
        <f t="shared" si="329"/>
        <v>9.7510171728981437E-2</v>
      </c>
      <c r="AC652">
        <f t="shared" si="330"/>
        <v>0.36651057676881971</v>
      </c>
      <c r="AD652">
        <f t="shared" si="331"/>
        <v>0.1288306886762795</v>
      </c>
      <c r="AE652">
        <f t="shared" si="332"/>
        <v>0.2265539614441916</v>
      </c>
      <c r="AF652">
        <f t="shared" si="333"/>
        <v>0.45241898967624133</v>
      </c>
      <c r="AG652">
        <f t="shared" si="334"/>
        <v>0.1970409099611625</v>
      </c>
      <c r="AH652">
        <f t="shared" si="335"/>
        <v>16.080374997196106</v>
      </c>
      <c r="AJ652">
        <f t="shared" si="336"/>
        <v>1.078489143113533E-2</v>
      </c>
      <c r="AK652">
        <f t="shared" si="337"/>
        <v>5.0031890056060443E-2</v>
      </c>
      <c r="AL652">
        <f t="shared" si="338"/>
        <v>4.0449727913037449E-2</v>
      </c>
      <c r="AM652">
        <f t="shared" si="339"/>
        <v>2.0085623026562818E-2</v>
      </c>
      <c r="AN652">
        <f t="shared" si="340"/>
        <v>1.6139783271382123E-2</v>
      </c>
      <c r="AO652">
        <f t="shared" si="341"/>
        <v>0.72594509703850696</v>
      </c>
      <c r="AP652">
        <f t="shared" si="342"/>
        <v>1.2246907546293057E-2</v>
      </c>
      <c r="AQ652">
        <f t="shared" si="343"/>
        <v>2.2177121227482586E-2</v>
      </c>
      <c r="AR652">
        <f t="shared" si="344"/>
        <v>1.0793744306922384E-2</v>
      </c>
      <c r="AS652">
        <f t="shared" si="345"/>
        <v>6.063923990950711E-3</v>
      </c>
      <c r="AT652">
        <f t="shared" si="346"/>
        <v>2.2792414780919427E-2</v>
      </c>
      <c r="AU652">
        <f t="shared" si="347"/>
        <v>8.0116719105582657E-3</v>
      </c>
      <c r="AV652">
        <f t="shared" si="348"/>
        <v>1.4088848144629415E-2</v>
      </c>
      <c r="AW652">
        <f t="shared" si="349"/>
        <v>2.8134853183158257E-2</v>
      </c>
      <c r="AX652">
        <f t="shared" si="350"/>
        <v>1.2253502172400831E-2</v>
      </c>
      <c r="AY652">
        <f t="shared" si="351"/>
        <v>1</v>
      </c>
      <c r="BA652" cm="1">
        <f t="array" ref="BA652">SUM(AJ652:AX652*C652:Q652)</f>
        <v>2.4042002697660492E-2</v>
      </c>
    </row>
    <row r="653" spans="2:53" x14ac:dyDescent="0.3">
      <c r="B653" s="1">
        <f>'Problem 1 and 2'!B654</f>
        <v>40018</v>
      </c>
      <c r="C653" s="5">
        <f>('Problem 1 and 2'!C654-'Problem 1 and 2'!C655)/'Problem 1 and 2'!C655</f>
        <v>4.7337278106508861E-2</v>
      </c>
      <c r="D653" s="5">
        <f>('Problem 1 and 2'!D654-'Problem 1 and 2'!D655)/'Problem 1 and 2'!D655</f>
        <v>9.0361445783134122E-3</v>
      </c>
      <c r="E653" s="5">
        <f>('Problem 1 and 2'!E654-'Problem 1 and 2'!E655)/'Problem 1 and 2'!E655</f>
        <v>5.6899004267425323E-3</v>
      </c>
      <c r="F653" s="5">
        <f>('Problem 1 and 2'!F654-'Problem 1 and 2'!F655)/'Problem 1 and 2'!F655</f>
        <v>2.50481695568401E-2</v>
      </c>
      <c r="G653" s="5">
        <f>('Problem 1 and 2'!G654-'Problem 1 and 2'!G655)/'Problem 1 and 2'!G655</f>
        <v>-9.033078880407118E-2</v>
      </c>
      <c r="H653" s="5">
        <f>('Problem 1 and 2'!H654-'Problem 1 and 2'!H655)/'Problem 1 and 2'!H655</f>
        <v>4.2606516290726815E-2</v>
      </c>
      <c r="I653" s="5">
        <f>('Problem 1 and 2'!I654-'Problem 1 and 2'!I655)/'Problem 1 and 2'!I655</f>
        <v>6.4182194616977231E-2</v>
      </c>
      <c r="J653" s="5">
        <f>('Problem 1 and 2'!J654-'Problem 1 and 2'!J655)/'Problem 1 and 2'!J655</f>
        <v>1.5503875968992248E-2</v>
      </c>
      <c r="K653" s="5">
        <f>('Problem 1 and 2'!K654-'Problem 1 and 2'!K655)/'Problem 1 and 2'!K655</f>
        <v>6.43274853801169E-2</v>
      </c>
      <c r="L653" s="5">
        <f>('Problem 1 and 2'!L654-'Problem 1 and 2'!L655)/'Problem 1 and 2'!L655</f>
        <v>3.3678756476683863E-2</v>
      </c>
      <c r="M653" s="5">
        <f>('Problem 1 and 2'!M654-'Problem 1 and 2'!M655)/'Problem 1 and 2'!M655</f>
        <v>2.727272727272733E-2</v>
      </c>
      <c r="N653" s="5">
        <f>('Problem 1 and 2'!N654-'Problem 1 and 2'!N655)/'Problem 1 and 2'!N655</f>
        <v>8.2417582417582416E-2</v>
      </c>
      <c r="O653" s="5">
        <f>('Problem 1 and 2'!O654-'Problem 1 and 2'!O655)/'Problem 1 and 2'!O655</f>
        <v>1.4285714285714285E-2</v>
      </c>
      <c r="P653" s="5">
        <f>('Problem 1 and 2'!P654-'Problem 1 and 2'!P655)/'Problem 1 and 2'!P655</f>
        <v>4.6753246753246658E-2</v>
      </c>
      <c r="Q653" s="5">
        <f>('Problem 1 and 2'!Q654-'Problem 1 and 2'!Q655)/'Problem 1 and 2'!Q655</f>
        <v>-4.8309178743961697E-3</v>
      </c>
      <c r="S653">
        <f t="shared" si="320"/>
        <v>0.17100350440608061</v>
      </c>
      <c r="T653">
        <f t="shared" si="321"/>
        <v>0.78348276326505695</v>
      </c>
      <c r="U653">
        <f t="shared" si="322"/>
        <v>0.67726934155665441</v>
      </c>
      <c r="V653">
        <f t="shared" si="323"/>
        <v>0.31819939698138117</v>
      </c>
      <c r="W653">
        <f t="shared" si="324"/>
        <v>0.2620997792016489</v>
      </c>
      <c r="X653">
        <f t="shared" si="325"/>
        <v>11.31972789115647</v>
      </c>
      <c r="Y653">
        <f t="shared" si="326"/>
        <v>0.1969348659003832</v>
      </c>
      <c r="Z653">
        <f t="shared" si="327"/>
        <v>0.33975819466328683</v>
      </c>
      <c r="AA653">
        <f t="shared" si="328"/>
        <v>0.1702925984172915</v>
      </c>
      <c r="AB653">
        <f t="shared" si="329"/>
        <v>9.6542328833408422E-2</v>
      </c>
      <c r="AC653">
        <f t="shared" si="330"/>
        <v>0.35197474652869659</v>
      </c>
      <c r="AD653">
        <f t="shared" si="331"/>
        <v>0.12533158355173857</v>
      </c>
      <c r="AE653">
        <f t="shared" si="332"/>
        <v>0.22289142627072894</v>
      </c>
      <c r="AF653">
        <f t="shared" si="333"/>
        <v>0.48234088052784457</v>
      </c>
      <c r="AG653">
        <f t="shared" si="334"/>
        <v>0.19237169408530558</v>
      </c>
      <c r="AH653">
        <f t="shared" si="335"/>
        <v>15.710220995345978</v>
      </c>
      <c r="AJ653">
        <f t="shared" si="336"/>
        <v>1.0884856709319301E-2</v>
      </c>
      <c r="AK653">
        <f t="shared" si="337"/>
        <v>4.9870893827474304E-2</v>
      </c>
      <c r="AL653">
        <f t="shared" si="338"/>
        <v>4.3110109129418983E-2</v>
      </c>
      <c r="AM653">
        <f t="shared" si="339"/>
        <v>2.0254291589892025E-2</v>
      </c>
      <c r="AN653">
        <f t="shared" si="340"/>
        <v>1.6683392250134085E-2</v>
      </c>
      <c r="AO653">
        <f t="shared" si="341"/>
        <v>0.72053269616702686</v>
      </c>
      <c r="AP653">
        <f t="shared" si="342"/>
        <v>1.2535461210808143E-2</v>
      </c>
      <c r="AQ653">
        <f t="shared" si="343"/>
        <v>2.1626570037680398E-2</v>
      </c>
      <c r="AR653">
        <f t="shared" si="344"/>
        <v>1.083960553245809E-2</v>
      </c>
      <c r="AS653">
        <f t="shared" si="345"/>
        <v>6.1451922835463798E-3</v>
      </c>
      <c r="AT653">
        <f t="shared" si="346"/>
        <v>2.2404188116320337E-2</v>
      </c>
      <c r="AU653">
        <f t="shared" si="347"/>
        <v>7.9777097718018736E-3</v>
      </c>
      <c r="AV653">
        <f t="shared" si="348"/>
        <v>1.41876696920278E-2</v>
      </c>
      <c r="AW653">
        <f t="shared" si="349"/>
        <v>3.0702361263456067E-2</v>
      </c>
      <c r="AX653">
        <f t="shared" si="350"/>
        <v>1.2245002418635237E-2</v>
      </c>
      <c r="AY653">
        <f t="shared" si="351"/>
        <v>1</v>
      </c>
      <c r="BA653" cm="1">
        <f t="array" ref="BA653">SUM(AJ653:AX653*C653:Q653)</f>
        <v>3.5802473732628577E-2</v>
      </c>
    </row>
    <row r="654" spans="2:53" x14ac:dyDescent="0.3">
      <c r="B654" s="1">
        <f>'Problem 1 and 2'!B655</f>
        <v>40011</v>
      </c>
      <c r="C654" s="5">
        <f>('Problem 1 and 2'!C655-'Problem 1 and 2'!C656)/'Problem 1 and 2'!C656</f>
        <v>7.1881606765327857E-2</v>
      </c>
      <c r="D654" s="5">
        <f>('Problem 1 and 2'!D655-'Problem 1 and 2'!D656)/'Problem 1 and 2'!D656</f>
        <v>0.1649122807017542</v>
      </c>
      <c r="E654" s="5">
        <f>('Problem 1 and 2'!E655-'Problem 1 and 2'!E656)/'Problem 1 and 2'!E656</f>
        <v>2.7777777777777776E-2</v>
      </c>
      <c r="F654" s="5">
        <f>('Problem 1 and 2'!F655-'Problem 1 and 2'!F656)/'Problem 1 and 2'!F656</f>
        <v>0.18764302059496571</v>
      </c>
      <c r="G654" s="5">
        <f>('Problem 1 and 2'!G655-'Problem 1 and 2'!G656)/'Problem 1 and 2'!G656</f>
        <v>6.7934782608695662E-2</v>
      </c>
      <c r="H654" s="5">
        <f>('Problem 1 and 2'!H655-'Problem 1 and 2'!H656)/'Problem 1 and 2'!H656</f>
        <v>3.6363636363636362E-2</v>
      </c>
      <c r="I654" s="5">
        <f>('Problem 1 and 2'!I655-'Problem 1 and 2'!I656)/'Problem 1 and 2'!I656</f>
        <v>7.3333333333333334E-2</v>
      </c>
      <c r="J654" s="5">
        <f>('Problem 1 and 2'!J655-'Problem 1 and 2'!J656)/'Problem 1 and 2'!J656</f>
        <v>0.20560747663551401</v>
      </c>
      <c r="K654" s="5">
        <f>('Problem 1 and 2'!K655-'Problem 1 and 2'!K656)/'Problem 1 and 2'!K656</f>
        <v>0.1032258064516129</v>
      </c>
      <c r="L654" s="5">
        <f>('Problem 1 and 2'!L655-'Problem 1 and 2'!L656)/'Problem 1 and 2'!L656</f>
        <v>0.15568862275449111</v>
      </c>
      <c r="M654" s="5">
        <f>('Problem 1 and 2'!M655-'Problem 1 and 2'!M656)/'Problem 1 and 2'!M656</f>
        <v>0.13013698630136994</v>
      </c>
      <c r="N654" s="5">
        <f>('Problem 1 and 2'!N655-'Problem 1 and 2'!N656)/'Problem 1 and 2'!N656</f>
        <v>8.9820359281437126E-2</v>
      </c>
      <c r="O654" s="5">
        <f>('Problem 1 and 2'!O655-'Problem 1 and 2'!O656)/'Problem 1 and 2'!O656</f>
        <v>0.1444141689373297</v>
      </c>
      <c r="P654" s="5">
        <f>('Problem 1 and 2'!P655-'Problem 1 and 2'!P656)/'Problem 1 and 2'!P656</f>
        <v>0.1492537313432836</v>
      </c>
      <c r="Q654" s="5">
        <f>('Problem 1 and 2'!Q655-'Problem 1 and 2'!Q656)/'Problem 1 and 2'!Q656</f>
        <v>0.15256124721603567</v>
      </c>
      <c r="S654">
        <f t="shared" si="320"/>
        <v>0.16327453245552329</v>
      </c>
      <c r="T654">
        <f t="shared" si="321"/>
        <v>0.77646649971342951</v>
      </c>
      <c r="U654">
        <f t="shared" si="322"/>
        <v>0.67343754895944563</v>
      </c>
      <c r="V654">
        <f t="shared" si="323"/>
        <v>0.31042384780702409</v>
      </c>
      <c r="W654">
        <f t="shared" si="324"/>
        <v>0.2881264705629315</v>
      </c>
      <c r="X654">
        <f t="shared" si="325"/>
        <v>10.857142857142865</v>
      </c>
      <c r="Y654">
        <f t="shared" si="326"/>
        <v>0.18505747126436789</v>
      </c>
      <c r="Z654">
        <f t="shared" si="327"/>
        <v>0.33457104665316029</v>
      </c>
      <c r="AA654">
        <f t="shared" si="328"/>
        <v>0.1600001886228398</v>
      </c>
      <c r="AB654">
        <f t="shared" si="329"/>
        <v>9.3396839422796127E-2</v>
      </c>
      <c r="AC654">
        <f t="shared" si="330"/>
        <v>0.34263028423147451</v>
      </c>
      <c r="AD654">
        <f t="shared" si="331"/>
        <v>0.11578856957571787</v>
      </c>
      <c r="AE654">
        <f t="shared" si="332"/>
        <v>0.21975211040776094</v>
      </c>
      <c r="AF654">
        <f t="shared" si="333"/>
        <v>0.46079711911469029</v>
      </c>
      <c r="AG654">
        <f t="shared" si="334"/>
        <v>0.19330553726047697</v>
      </c>
      <c r="AH654">
        <f t="shared" si="335"/>
        <v>15.174170923194504</v>
      </c>
      <c r="AJ654">
        <f t="shared" si="336"/>
        <v>1.0760029874577842E-2</v>
      </c>
      <c r="AK654">
        <f t="shared" si="337"/>
        <v>5.1170275044586482E-2</v>
      </c>
      <c r="AL654">
        <f t="shared" si="338"/>
        <v>4.4380516890716024E-2</v>
      </c>
      <c r="AM654">
        <f t="shared" si="339"/>
        <v>2.0457384418447876E-2</v>
      </c>
      <c r="AN654">
        <f t="shared" si="340"/>
        <v>1.8987954730529319E-2</v>
      </c>
      <c r="AO654">
        <f t="shared" si="341"/>
        <v>0.71550155274362703</v>
      </c>
      <c r="AP654">
        <f t="shared" si="342"/>
        <v>1.2195557319148025E-2</v>
      </c>
      <c r="AQ654">
        <f t="shared" si="343"/>
        <v>2.2048720048470732E-2</v>
      </c>
      <c r="AR654">
        <f t="shared" si="344"/>
        <v>1.054424583937375E-2</v>
      </c>
      <c r="AS654">
        <f t="shared" si="345"/>
        <v>6.1549879657697955E-3</v>
      </c>
      <c r="AT654">
        <f t="shared" si="346"/>
        <v>2.2579835561740407E-2</v>
      </c>
      <c r="AU654">
        <f t="shared" si="347"/>
        <v>7.6306356480227242E-3</v>
      </c>
      <c r="AV654">
        <f t="shared" si="348"/>
        <v>1.4481984651422272E-2</v>
      </c>
      <c r="AW654">
        <f t="shared" si="349"/>
        <v>3.0367202362953358E-2</v>
      </c>
      <c r="AX654">
        <f t="shared" si="350"/>
        <v>1.2739116900614285E-2</v>
      </c>
      <c r="AY654">
        <f t="shared" si="351"/>
        <v>0.99999999999999967</v>
      </c>
      <c r="BA654" cm="1">
        <f t="array" ref="BA654">SUM(AJ654:AX654*C654:Q654)</f>
        <v>6.1257311630443456E-2</v>
      </c>
    </row>
    <row r="655" spans="2:53" x14ac:dyDescent="0.3">
      <c r="B655" s="1">
        <f>'Problem 1 and 2'!B656</f>
        <v>40004</v>
      </c>
      <c r="C655" s="5">
        <f>('Problem 1 and 2'!C656-'Problem 1 and 2'!C657)/'Problem 1 and 2'!C657</f>
        <v>-1.4583333333333434E-2</v>
      </c>
      <c r="D655" s="5">
        <f>('Problem 1 and 2'!D656-'Problem 1 and 2'!D657)/'Problem 1 and 2'!D657</f>
        <v>-4.3624161073825357E-2</v>
      </c>
      <c r="E655" s="5">
        <f>('Problem 1 and 2'!E656-'Problem 1 and 2'!E657)/'Problem 1 and 2'!E657</f>
        <v>1.7857142857142856E-2</v>
      </c>
      <c r="F655" s="5">
        <f>('Problem 1 and 2'!F656-'Problem 1 and 2'!F657)/'Problem 1 and 2'!F657</f>
        <v>2.1028037383177579E-2</v>
      </c>
      <c r="G655" s="5">
        <f>('Problem 1 and 2'!G656-'Problem 1 and 2'!G657)/'Problem 1 and 2'!G657</f>
        <v>-1.4725568942436526E-2</v>
      </c>
      <c r="H655" s="5">
        <f>('Problem 1 and 2'!H656-'Problem 1 and 2'!H657)/'Problem 1 and 2'!H657</f>
        <v>6.5359477124183009E-3</v>
      </c>
      <c r="I655" s="5">
        <f>('Problem 1 and 2'!I656-'Problem 1 and 2'!I657)/'Problem 1 and 2'!I657</f>
        <v>-4.0511727078891259E-2</v>
      </c>
      <c r="J655" s="5">
        <f>('Problem 1 and 2'!J656-'Problem 1 and 2'!J657)/'Problem 1 and 2'!J657</f>
        <v>-6.5502183406113537E-2</v>
      </c>
      <c r="K655" s="5">
        <f>('Problem 1 and 2'!K656-'Problem 1 and 2'!K657)/'Problem 1 and 2'!K657</f>
        <v>-4.3209876543209937E-2</v>
      </c>
      <c r="L655" s="5">
        <f>('Problem 1 and 2'!L656-'Problem 1 and 2'!L657)/'Problem 1 and 2'!L657</f>
        <v>-1.1834319526627177E-2</v>
      </c>
      <c r="M655" s="5">
        <f>('Problem 1 and 2'!M656-'Problem 1 and 2'!M657)/'Problem 1 and 2'!M657</f>
        <v>-5.1948051948052104E-2</v>
      </c>
      <c r="N655" s="5">
        <f>('Problem 1 and 2'!N656-'Problem 1 and 2'!N657)/'Problem 1 and 2'!N657</f>
        <v>0</v>
      </c>
      <c r="O655" s="5">
        <f>('Problem 1 and 2'!O656-'Problem 1 and 2'!O657)/'Problem 1 and 2'!O657</f>
        <v>-3.9267015706806283E-2</v>
      </c>
      <c r="P655" s="5">
        <f>('Problem 1 and 2'!P656-'Problem 1 and 2'!P657)/'Problem 1 and 2'!P657</f>
        <v>-4.5584045584045635E-2</v>
      </c>
      <c r="Q655" s="5">
        <f>('Problem 1 and 2'!Q656-'Problem 1 and 2'!Q657)/'Problem 1 and 2'!Q657</f>
        <v>-5.2742616033755192E-2</v>
      </c>
      <c r="S655">
        <f t="shared" si="320"/>
        <v>0.15232515552556708</v>
      </c>
      <c r="T655">
        <f t="shared" si="321"/>
        <v>0.66654503740460069</v>
      </c>
      <c r="U655">
        <f t="shared" si="322"/>
        <v>0.65523653412270388</v>
      </c>
      <c r="V655">
        <f t="shared" si="323"/>
        <v>0.26137807609184877</v>
      </c>
      <c r="W655">
        <f t="shared" si="324"/>
        <v>0.26979781467470432</v>
      </c>
      <c r="X655">
        <f t="shared" si="325"/>
        <v>10.476190476190483</v>
      </c>
      <c r="Y655">
        <f t="shared" si="326"/>
        <v>0.17241379310344837</v>
      </c>
      <c r="Z655">
        <f t="shared" si="327"/>
        <v>0.27751241854176861</v>
      </c>
      <c r="AA655">
        <f t="shared" si="328"/>
        <v>0.14502941074000097</v>
      </c>
      <c r="AB655">
        <f t="shared" si="329"/>
        <v>8.0814881780346903E-2</v>
      </c>
      <c r="AC655">
        <f t="shared" si="330"/>
        <v>0.30317588786542593</v>
      </c>
      <c r="AD655">
        <f t="shared" si="331"/>
        <v>0.10624555559969717</v>
      </c>
      <c r="AE655">
        <f t="shared" si="332"/>
        <v>0.19202148695154347</v>
      </c>
      <c r="AF655">
        <f t="shared" si="333"/>
        <v>0.40095333741148376</v>
      </c>
      <c r="AG655">
        <f t="shared" si="334"/>
        <v>0.167718234260781</v>
      </c>
      <c r="AH655">
        <f t="shared" si="335"/>
        <v>14.327358100264401</v>
      </c>
      <c r="AJ655">
        <f t="shared" si="336"/>
        <v>1.0631768568886124E-2</v>
      </c>
      <c r="AK655">
        <f t="shared" si="337"/>
        <v>4.6522536307115829E-2</v>
      </c>
      <c r="AL655">
        <f t="shared" si="338"/>
        <v>4.5733241923408892E-2</v>
      </c>
      <c r="AM655">
        <f t="shared" si="339"/>
        <v>1.8243284928225897E-2</v>
      </c>
      <c r="AN655">
        <f t="shared" si="340"/>
        <v>1.8830953535650469E-2</v>
      </c>
      <c r="AO655">
        <f t="shared" si="341"/>
        <v>0.73120183099193647</v>
      </c>
      <c r="AP655">
        <f t="shared" si="342"/>
        <v>1.2033885933252872E-2</v>
      </c>
      <c r="AQ655">
        <f t="shared" si="343"/>
        <v>1.936940618079807E-2</v>
      </c>
      <c r="AR655">
        <f t="shared" si="344"/>
        <v>1.0122550837709889E-2</v>
      </c>
      <c r="AS655">
        <f t="shared" si="345"/>
        <v>5.6405990005132575E-3</v>
      </c>
      <c r="AT655">
        <f t="shared" si="346"/>
        <v>2.1160627503254145E-2</v>
      </c>
      <c r="AU655">
        <f t="shared" si="347"/>
        <v>7.4155720026106197E-3</v>
      </c>
      <c r="AV655">
        <f t="shared" si="348"/>
        <v>1.3402435090109171E-2</v>
      </c>
      <c r="AW655">
        <f t="shared" si="349"/>
        <v>2.7985155016407696E-2</v>
      </c>
      <c r="AX655">
        <f t="shared" si="350"/>
        <v>1.1706152180120763E-2</v>
      </c>
      <c r="AY655">
        <f t="shared" si="351"/>
        <v>1.0000000000000002</v>
      </c>
      <c r="BA655" cm="1">
        <f t="array" ref="BA655">SUM(AJ655:AX655*C655:Q655)</f>
        <v>-2.2614826997719448E-3</v>
      </c>
    </row>
    <row r="656" spans="2:53" x14ac:dyDescent="0.3">
      <c r="B656" s="1">
        <f>'Problem 1 and 2'!B657</f>
        <v>39997</v>
      </c>
      <c r="C656" s="5">
        <f>('Problem 1 and 2'!C657-'Problem 1 and 2'!C658)/'Problem 1 and 2'!C658</f>
        <v>-2.0790020790020579E-3</v>
      </c>
      <c r="D656" s="5">
        <f>('Problem 1 and 2'!D657-'Problem 1 and 2'!D658)/'Problem 1 and 2'!D658</f>
        <v>-1.6501650165016611E-2</v>
      </c>
      <c r="E656" s="5">
        <f>('Problem 1 and 2'!E657-'Problem 1 and 2'!E658)/'Problem 1 and 2'!E658</f>
        <v>-3.1700288184438041E-2</v>
      </c>
      <c r="F656" s="5">
        <f>('Problem 1 and 2'!F657-'Problem 1 and 2'!F658)/'Problem 1 and 2'!F658</f>
        <v>2.3923444976076524E-2</v>
      </c>
      <c r="G656" s="5">
        <f>('Problem 1 and 2'!G657-'Problem 1 and 2'!G658)/'Problem 1 and 2'!G658</f>
        <v>-1.1904761904761793E-2</v>
      </c>
      <c r="H656" s="5">
        <f>('Problem 1 and 2'!H657-'Problem 1 and 2'!H658)/'Problem 1 and 2'!H658</f>
        <v>-1.034928848641656E-2</v>
      </c>
      <c r="I656" s="5">
        <f>('Problem 1 and 2'!I657-'Problem 1 and 2'!I658)/'Problem 1 and 2'!I658</f>
        <v>6.4377682403433476E-3</v>
      </c>
      <c r="J656" s="5">
        <f>('Problem 1 and 2'!J657-'Problem 1 and 2'!J658)/'Problem 1 and 2'!J658</f>
        <v>2.6905829596412557E-2</v>
      </c>
      <c r="K656" s="5">
        <f>('Problem 1 and 2'!K657-'Problem 1 and 2'!K658)/'Problem 1 and 2'!K658</f>
        <v>9.3457943925233326E-3</v>
      </c>
      <c r="L656" s="5">
        <f>('Problem 1 and 2'!L657-'Problem 1 and 2'!L658)/'Problem 1 and 2'!L658</f>
        <v>4.6439628482972138E-2</v>
      </c>
      <c r="M656" s="5">
        <f>('Problem 1 and 2'!M657-'Problem 1 and 2'!M658)/'Problem 1 and 2'!M658</f>
        <v>0.1019677996422183</v>
      </c>
      <c r="N656" s="5">
        <f>('Problem 1 and 2'!N657-'Problem 1 and 2'!N658)/'Problem 1 and 2'!N658</f>
        <v>-5.9523809523809521E-3</v>
      </c>
      <c r="O656" s="5">
        <f>('Problem 1 and 2'!O657-'Problem 1 and 2'!O658)/'Problem 1 and 2'!O658</f>
        <v>2.6246719160104987E-3</v>
      </c>
      <c r="P656" s="5">
        <f>('Problem 1 and 2'!P657-'Problem 1 and 2'!P658)/'Problem 1 and 2'!P658</f>
        <v>-3.5714285714285678E-2</v>
      </c>
      <c r="Q656" s="5">
        <f>('Problem 1 and 2'!Q657-'Problem 1 and 2'!Q658)/'Problem 1 and 2'!Q658</f>
        <v>6.369426751592213E-3</v>
      </c>
      <c r="S656">
        <f t="shared" si="320"/>
        <v>0.15457943901114632</v>
      </c>
      <c r="T656">
        <f t="shared" si="321"/>
        <v>0.6969488461283192</v>
      </c>
      <c r="U656">
        <f t="shared" si="322"/>
        <v>0.64374115633107754</v>
      </c>
      <c r="V656">
        <f t="shared" si="323"/>
        <v>0.25599500358652466</v>
      </c>
      <c r="W656">
        <f t="shared" si="324"/>
        <v>0.27383011897011433</v>
      </c>
      <c r="X656">
        <f t="shared" si="325"/>
        <v>10.408163265306129</v>
      </c>
      <c r="Y656">
        <f t="shared" si="326"/>
        <v>0.17969348659003842</v>
      </c>
      <c r="Z656">
        <f t="shared" si="327"/>
        <v>0.29696422357974306</v>
      </c>
      <c r="AA656">
        <f t="shared" si="328"/>
        <v>0.15157912606374296</v>
      </c>
      <c r="AB656">
        <f t="shared" si="329"/>
        <v>8.1782724675919918E-2</v>
      </c>
      <c r="AC656">
        <f t="shared" si="330"/>
        <v>0.31978826528270959</v>
      </c>
      <c r="AD656">
        <f t="shared" si="331"/>
        <v>0.10624555559969717</v>
      </c>
      <c r="AE656">
        <f t="shared" si="332"/>
        <v>0.19986977660896349</v>
      </c>
      <c r="AF656">
        <f t="shared" si="333"/>
        <v>0.42010334755650985</v>
      </c>
      <c r="AG656">
        <f t="shared" si="334"/>
        <v>0.17705666601249484</v>
      </c>
      <c r="AH656">
        <f t="shared" si="335"/>
        <v>14.366341001303129</v>
      </c>
      <c r="AJ656">
        <f t="shared" si="336"/>
        <v>1.0759833627583034E-2</v>
      </c>
      <c r="AK656">
        <f t="shared" si="337"/>
        <v>4.8512620302212026E-2</v>
      </c>
      <c r="AL656">
        <f t="shared" si="338"/>
        <v>4.4808984853741511E-2</v>
      </c>
      <c r="AM656">
        <f t="shared" si="339"/>
        <v>1.7819081668972225E-2</v>
      </c>
      <c r="AN656">
        <f t="shared" si="340"/>
        <v>1.9060533154912306E-2</v>
      </c>
      <c r="AO656">
        <f t="shared" si="341"/>
        <v>0.72448254321417227</v>
      </c>
      <c r="AP656">
        <f t="shared" si="342"/>
        <v>1.2507950811813457E-2</v>
      </c>
      <c r="AQ656">
        <f t="shared" si="343"/>
        <v>2.067083215919811E-2</v>
      </c>
      <c r="AR656">
        <f t="shared" si="344"/>
        <v>1.0550990405280904E-2</v>
      </c>
      <c r="AS656">
        <f t="shared" si="345"/>
        <v>5.6926620820500953E-3</v>
      </c>
      <c r="AT656">
        <f t="shared" si="346"/>
        <v>2.225954856937494E-2</v>
      </c>
      <c r="AU656">
        <f t="shared" si="347"/>
        <v>7.3954499332892039E-3</v>
      </c>
      <c r="AV656">
        <f t="shared" si="348"/>
        <v>1.3912364783129809E-2</v>
      </c>
      <c r="AW656">
        <f t="shared" si="349"/>
        <v>2.9242195178187928E-2</v>
      </c>
      <c r="AX656">
        <f t="shared" si="350"/>
        <v>1.2324409256082294E-2</v>
      </c>
      <c r="AY656">
        <f t="shared" si="351"/>
        <v>1.0000000000000002</v>
      </c>
      <c r="BA656" cm="1">
        <f t="array" ref="BA656">SUM(AJ656:AX656*C656:Q656)</f>
        <v>-7.2458128403805446E-3</v>
      </c>
    </row>
    <row r="657" spans="2:53" x14ac:dyDescent="0.3">
      <c r="B657" s="1">
        <f>'Problem 1 and 2'!B658</f>
        <v>39990</v>
      </c>
      <c r="C657" s="5">
        <f>('Problem 1 and 2'!C658-'Problem 1 and 2'!C659)/'Problem 1 and 2'!C659</f>
        <v>-3.0241935483871021E-2</v>
      </c>
      <c r="D657" s="5">
        <f>('Problem 1 and 2'!D658-'Problem 1 and 2'!D659)/'Problem 1 and 2'!D659</f>
        <v>2.0202020202020141E-2</v>
      </c>
      <c r="E657" s="5">
        <f>('Problem 1 and 2'!E658-'Problem 1 and 2'!E659)/'Problem 1 and 2'!E659</f>
        <v>1.443001443001443E-3</v>
      </c>
      <c r="F657" s="5">
        <f>('Problem 1 and 2'!F658-'Problem 1 and 2'!F659)/'Problem 1 and 2'!F659</f>
        <v>4.5000000000000019E-2</v>
      </c>
      <c r="G657" s="5">
        <f>('Problem 1 and 2'!G658-'Problem 1 and 2'!G659)/'Problem 1 and 2'!G659</f>
        <v>3.984063745019883E-3</v>
      </c>
      <c r="H657" s="5">
        <f>('Problem 1 and 2'!H658-'Problem 1 and 2'!H659)/'Problem 1 and 2'!H659</f>
        <v>5.7455540355677154E-2</v>
      </c>
      <c r="I657" s="5">
        <f>('Problem 1 and 2'!I658-'Problem 1 and 2'!I659)/'Problem 1 and 2'!I659</f>
        <v>1.3043478260869565E-2</v>
      </c>
      <c r="J657" s="5">
        <f>('Problem 1 and 2'!J658-'Problem 1 and 2'!J659)/'Problem 1 and 2'!J659</f>
        <v>4.5045045045045045E-3</v>
      </c>
      <c r="K657" s="5">
        <f>('Problem 1 and 2'!K658-'Problem 1 and 2'!K659)/'Problem 1 and 2'!K659</f>
        <v>2.5559105431309903E-2</v>
      </c>
      <c r="L657" s="5">
        <f>('Problem 1 and 2'!L658-'Problem 1 and 2'!L659)/'Problem 1 and 2'!L659</f>
        <v>-6.1538461538462414E-3</v>
      </c>
      <c r="M657" s="5">
        <f>('Problem 1 and 2'!M658-'Problem 1 and 2'!M659)/'Problem 1 and 2'!M659</f>
        <v>-1.7857142857142367E-3</v>
      </c>
      <c r="N657" s="5">
        <f>('Problem 1 and 2'!N658-'Problem 1 and 2'!N659)/'Problem 1 and 2'!N659</f>
        <v>5.993690851735016E-2</v>
      </c>
      <c r="O657" s="5">
        <f>('Problem 1 and 2'!O658-'Problem 1 and 2'!O659)/'Problem 1 and 2'!O659</f>
        <v>4.9586776859504134E-2</v>
      </c>
      <c r="P657" s="5">
        <f>('Problem 1 and 2'!P658-'Problem 1 and 2'!P659)/'Problem 1 and 2'!P659</f>
        <v>1.3927576601671245E-2</v>
      </c>
      <c r="Q657" s="5">
        <f>('Problem 1 and 2'!Q658-'Problem 1 and 2'!Q659)/'Problem 1 and 2'!Q659</f>
        <v>-2.4844720496894315E-2</v>
      </c>
      <c r="S657">
        <f t="shared" si="320"/>
        <v>0.1549014795090862</v>
      </c>
      <c r="T657">
        <f t="shared" si="321"/>
        <v>0.70864261871436485</v>
      </c>
      <c r="U657">
        <f t="shared" si="322"/>
        <v>0.6648160156157259</v>
      </c>
      <c r="V657">
        <f t="shared" si="323"/>
        <v>0.25001381191394229</v>
      </c>
      <c r="W657">
        <f t="shared" si="324"/>
        <v>0.27712927702999518</v>
      </c>
      <c r="X657">
        <f t="shared" si="325"/>
        <v>10.517006802721095</v>
      </c>
      <c r="Y657">
        <f t="shared" si="326"/>
        <v>0.17854406130268211</v>
      </c>
      <c r="Z657">
        <f t="shared" si="327"/>
        <v>0.28918350156455325</v>
      </c>
      <c r="AA657">
        <f t="shared" si="328"/>
        <v>0.15017561563722684</v>
      </c>
      <c r="AB657">
        <f t="shared" si="329"/>
        <v>7.8153313817521095E-2</v>
      </c>
      <c r="AC657">
        <f t="shared" si="330"/>
        <v>0.29019746800817314</v>
      </c>
      <c r="AD657">
        <f t="shared" si="331"/>
        <v>0.10688175653143188</v>
      </c>
      <c r="AE657">
        <f t="shared" si="332"/>
        <v>0.19934655729846881</v>
      </c>
      <c r="AF657">
        <f t="shared" si="333"/>
        <v>0.43566273079934353</v>
      </c>
      <c r="AG657">
        <f t="shared" si="334"/>
        <v>0.17593605420228922</v>
      </c>
      <c r="AH657">
        <f t="shared" si="335"/>
        <v>14.476591064665902</v>
      </c>
      <c r="AJ657">
        <f t="shared" si="336"/>
        <v>1.0700135053698229E-2</v>
      </c>
      <c r="AK657">
        <f t="shared" si="337"/>
        <v>4.8950931579741994E-2</v>
      </c>
      <c r="AL657">
        <f t="shared" si="338"/>
        <v>4.5923519746191632E-2</v>
      </c>
      <c r="AM657">
        <f t="shared" si="339"/>
        <v>1.7270213049270258E-2</v>
      </c>
      <c r="AN657">
        <f t="shared" si="340"/>
        <v>1.9143269005256723E-2</v>
      </c>
      <c r="AO657">
        <f t="shared" si="341"/>
        <v>0.72648365597552456</v>
      </c>
      <c r="AP657">
        <f t="shared" si="342"/>
        <v>1.2333294523906801E-2</v>
      </c>
      <c r="AQ657">
        <f t="shared" si="343"/>
        <v>1.9975939105607882E-2</v>
      </c>
      <c r="AR657">
        <f t="shared" si="344"/>
        <v>1.0373686385586431E-2</v>
      </c>
      <c r="AS657">
        <f t="shared" si="345"/>
        <v>5.3985992605866812E-3</v>
      </c>
      <c r="AT657">
        <f t="shared" si="346"/>
        <v>2.0045980901987333E-2</v>
      </c>
      <c r="AU657">
        <f t="shared" si="347"/>
        <v>7.3830749279301102E-3</v>
      </c>
      <c r="AV657">
        <f t="shared" si="348"/>
        <v>1.3770269285635128E-2</v>
      </c>
      <c r="AW657">
        <f t="shared" si="349"/>
        <v>3.0094290075147464E-2</v>
      </c>
      <c r="AX657">
        <f t="shared" si="350"/>
        <v>1.2153141123928651E-2</v>
      </c>
      <c r="AY657">
        <f t="shared" si="351"/>
        <v>0.99999999999999967</v>
      </c>
      <c r="BA657" cm="1">
        <f t="array" ref="BA657">SUM(AJ657:AX657*C657:Q657)</f>
        <v>4.501503668461683E-2</v>
      </c>
    </row>
    <row r="658" spans="2:53" x14ac:dyDescent="0.3">
      <c r="B658" s="1">
        <f>'Problem 1 and 2'!B659</f>
        <v>39983</v>
      </c>
      <c r="C658" s="5">
        <f>('Problem 1 and 2'!C659-'Problem 1 and 2'!C660)/'Problem 1 and 2'!C660</f>
        <v>-2.3622047244094366E-2</v>
      </c>
      <c r="D658" s="5">
        <f>('Problem 1 and 2'!D659-'Problem 1 and 2'!D660)/'Problem 1 and 2'!D660</f>
        <v>-7.7639751552795039E-2</v>
      </c>
      <c r="E658" s="5">
        <f>('Problem 1 and 2'!E659-'Problem 1 and 2'!E660)/'Problem 1 and 2'!E660</f>
        <v>4.5248868778280542E-2</v>
      </c>
      <c r="F658" s="5">
        <f>('Problem 1 and 2'!F659-'Problem 1 and 2'!F660)/'Problem 1 and 2'!F660</f>
        <v>-8.4668192219679625E-2</v>
      </c>
      <c r="G658" s="5">
        <f>('Problem 1 and 2'!G659-'Problem 1 and 2'!G660)/'Problem 1 and 2'!G660</f>
        <v>3.1506849315068454E-2</v>
      </c>
      <c r="H658" s="5">
        <f>('Problem 1 and 2'!H659-'Problem 1 and 2'!H660)/'Problem 1 and 2'!H660</f>
        <v>-2.0107238605898123E-2</v>
      </c>
      <c r="I658" s="5">
        <f>('Problem 1 and 2'!I659-'Problem 1 and 2'!I660)/'Problem 1 and 2'!I660</f>
        <v>-4.5643153526970952E-2</v>
      </c>
      <c r="J658" s="5">
        <f>('Problem 1 and 2'!J659-'Problem 1 and 2'!J660)/'Problem 1 and 2'!J660</f>
        <v>-0.12598425196850394</v>
      </c>
      <c r="K658" s="5">
        <f>('Problem 1 and 2'!K659-'Problem 1 and 2'!K660)/'Problem 1 and 2'!K660</f>
        <v>-4.2813455657492297E-2</v>
      </c>
      <c r="L658" s="5">
        <f>('Problem 1 and 2'!L659-'Problem 1 and 2'!L660)/'Problem 1 and 2'!L660</f>
        <v>-6.6091954022988425E-2</v>
      </c>
      <c r="M658" s="5">
        <f>('Problem 1 and 2'!M659-'Problem 1 and 2'!M660)/'Problem 1 and 2'!M660</f>
        <v>-1.581722319859406E-2</v>
      </c>
      <c r="N658" s="5">
        <f>('Problem 1 and 2'!N659-'Problem 1 and 2'!N660)/'Problem 1 and 2'!N660</f>
        <v>-5.6547619047619048E-2</v>
      </c>
      <c r="O658" s="5">
        <f>('Problem 1 and 2'!O659-'Problem 1 and 2'!O660)/'Problem 1 and 2'!O660</f>
        <v>-4.9738219895287955E-2</v>
      </c>
      <c r="P658" s="5">
        <f>('Problem 1 and 2'!P659-'Problem 1 and 2'!P660)/'Problem 1 and 2'!P660</f>
        <v>-0.13908872901678643</v>
      </c>
      <c r="Q658" s="5">
        <f>('Problem 1 and 2'!Q659-'Problem 1 and 2'!Q660)/'Problem 1 and 2'!Q660</f>
        <v>-4.82758620689656E-2</v>
      </c>
      <c r="S658">
        <f t="shared" si="320"/>
        <v>0.15973208697818453</v>
      </c>
      <c r="T658">
        <f t="shared" si="321"/>
        <v>0.6946100916111102</v>
      </c>
      <c r="U658">
        <f t="shared" si="322"/>
        <v>0.66385806746642373</v>
      </c>
      <c r="V658">
        <f t="shared" si="323"/>
        <v>0.23924766690329408</v>
      </c>
      <c r="W658">
        <f t="shared" si="324"/>
        <v>0.27602955767670156</v>
      </c>
      <c r="X658">
        <f t="shared" si="325"/>
        <v>9.9455782312925241</v>
      </c>
      <c r="Y658">
        <f t="shared" si="326"/>
        <v>0.17624521072796948</v>
      </c>
      <c r="Z658">
        <f t="shared" si="327"/>
        <v>0.28788671456202164</v>
      </c>
      <c r="AA658">
        <f t="shared" si="328"/>
        <v>0.14643292116651715</v>
      </c>
      <c r="AB658">
        <f t="shared" si="329"/>
        <v>7.8637235265307609E-2</v>
      </c>
      <c r="AC658">
        <f t="shared" si="330"/>
        <v>0.29071660480246325</v>
      </c>
      <c r="AD658">
        <f t="shared" si="331"/>
        <v>0.10083784767995209</v>
      </c>
      <c r="AE658">
        <f t="shared" si="332"/>
        <v>0.18992860970956477</v>
      </c>
      <c r="AF658">
        <f t="shared" si="333"/>
        <v>0.42967835262902287</v>
      </c>
      <c r="AG658">
        <f t="shared" si="334"/>
        <v>0.18041850144311186</v>
      </c>
      <c r="AH658">
        <f t="shared" si="335"/>
        <v>13.859837699914172</v>
      </c>
      <c r="AJ658">
        <f t="shared" si="336"/>
        <v>1.1524816555331935E-2</v>
      </c>
      <c r="AK658">
        <f t="shared" si="337"/>
        <v>5.011675509125274E-2</v>
      </c>
      <c r="AL658">
        <f t="shared" si="338"/>
        <v>4.7897968348542402E-2</v>
      </c>
      <c r="AM658">
        <f t="shared" si="339"/>
        <v>1.7261938565469322E-2</v>
      </c>
      <c r="AN658">
        <f t="shared" si="340"/>
        <v>1.9915785715038416E-2</v>
      </c>
      <c r="AO658">
        <f t="shared" si="341"/>
        <v>0.71758258982744894</v>
      </c>
      <c r="AP658">
        <f t="shared" si="342"/>
        <v>1.2716253576985312E-2</v>
      </c>
      <c r="AQ658">
        <f t="shared" si="343"/>
        <v>2.0771290457737783E-2</v>
      </c>
      <c r="AR658">
        <f t="shared" si="344"/>
        <v>1.0565269546224481E-2</v>
      </c>
      <c r="AS658">
        <f t="shared" si="345"/>
        <v>5.6737486374602046E-3</v>
      </c>
      <c r="AT658">
        <f t="shared" si="346"/>
        <v>2.0975469633693008E-2</v>
      </c>
      <c r="AU658">
        <f t="shared" si="347"/>
        <v>7.2755431819072841E-3</v>
      </c>
      <c r="AV658">
        <f t="shared" si="348"/>
        <v>1.370352336165819E-2</v>
      </c>
      <c r="AW658">
        <f t="shared" si="349"/>
        <v>3.1001687172114843E-2</v>
      </c>
      <c r="AX658">
        <f t="shared" si="350"/>
        <v>1.3017360329134959E-2</v>
      </c>
      <c r="AY658">
        <f t="shared" si="351"/>
        <v>0.99999999999999967</v>
      </c>
      <c r="BA658" cm="1">
        <f t="array" ref="BA658">SUM(AJ658:AX658*C658:Q658)</f>
        <v>-2.7648398100304901E-2</v>
      </c>
    </row>
    <row r="659" spans="2:53" x14ac:dyDescent="0.3">
      <c r="B659" s="1">
        <f>'Problem 1 and 2'!B660</f>
        <v>39976</v>
      </c>
      <c r="C659" s="5">
        <f>('Problem 1 and 2'!C660-'Problem 1 and 2'!C661)/'Problem 1 and 2'!C661</f>
        <v>-1.1673151750972876E-2</v>
      </c>
      <c r="D659" s="5">
        <f>('Problem 1 and 2'!D660-'Problem 1 and 2'!D661)/'Problem 1 and 2'!D661</f>
        <v>2.2222222222222397E-2</v>
      </c>
      <c r="E659" s="5">
        <f>('Problem 1 and 2'!E660-'Problem 1 and 2'!E661)/'Problem 1 and 2'!E661</f>
        <v>5.2380952380952382E-2</v>
      </c>
      <c r="F659" s="5">
        <f>('Problem 1 and 2'!F660-'Problem 1 and 2'!F661)/'Problem 1 and 2'!F661</f>
        <v>8.9775561097256693E-2</v>
      </c>
      <c r="G659" s="5">
        <f>('Problem 1 and 2'!G660-'Problem 1 and 2'!G661)/'Problem 1 and 2'!G661</f>
        <v>4.4349070100142975E-2</v>
      </c>
      <c r="H659" s="5">
        <f>('Problem 1 and 2'!H660-'Problem 1 and 2'!H661)/'Problem 1 and 2'!H661</f>
        <v>3.18118948824343E-2</v>
      </c>
      <c r="I659" s="5">
        <f>('Problem 1 and 2'!I660-'Problem 1 and 2'!I661)/'Problem 1 and 2'!I661</f>
        <v>1.4736842105263158E-2</v>
      </c>
      <c r="J659" s="5">
        <f>('Problem 1 and 2'!J660-'Problem 1 and 2'!J661)/'Problem 1 and 2'!J661</f>
        <v>0</v>
      </c>
      <c r="K659" s="5">
        <f>('Problem 1 and 2'!K660-'Problem 1 and 2'!K661)/'Problem 1 and 2'!K661</f>
        <v>-3.2544378698224935E-2</v>
      </c>
      <c r="L659" s="5">
        <f>('Problem 1 and 2'!L660-'Problem 1 and 2'!L661)/'Problem 1 and 2'!L661</f>
        <v>0.19178082191780815</v>
      </c>
      <c r="M659" s="5">
        <f>('Problem 1 and 2'!M660-'Problem 1 and 2'!M661)/'Problem 1 and 2'!M661</f>
        <v>4.4036697247706348E-2</v>
      </c>
      <c r="N659" s="5">
        <f>('Problem 1 and 2'!N660-'Problem 1 and 2'!N661)/'Problem 1 and 2'!N661</f>
        <v>-5.9171597633136093E-3</v>
      </c>
      <c r="O659" s="5">
        <f>('Problem 1 and 2'!O660-'Problem 1 and 2'!O661)/'Problem 1 and 2'!O661</f>
        <v>5.263157894736842E-3</v>
      </c>
      <c r="P659" s="5">
        <f>('Problem 1 and 2'!P660-'Problem 1 and 2'!P661)/'Problem 1 and 2'!P661</f>
        <v>-1.4184397163120718E-2</v>
      </c>
      <c r="Q659" s="5">
        <f>('Problem 1 and 2'!Q660-'Problem 1 and 2'!Q661)/'Problem 1 and 2'!Q661</f>
        <v>4.6391752577319617E-2</v>
      </c>
      <c r="S659">
        <f t="shared" si="320"/>
        <v>0.16359657295346317</v>
      </c>
      <c r="T659">
        <f t="shared" si="321"/>
        <v>0.75307895454133833</v>
      </c>
      <c r="U659">
        <f t="shared" si="322"/>
        <v>0.63511962298735769</v>
      </c>
      <c r="V659">
        <f t="shared" si="323"/>
        <v>0.26137807609184877</v>
      </c>
      <c r="W659">
        <f t="shared" si="324"/>
        <v>0.26759837596811703</v>
      </c>
      <c r="X659">
        <f t="shared" si="325"/>
        <v>10.149659863945585</v>
      </c>
      <c r="Y659">
        <f t="shared" si="326"/>
        <v>0.18467432950191584</v>
      </c>
      <c r="Z659">
        <f t="shared" si="327"/>
        <v>0.32938389864303375</v>
      </c>
      <c r="AA659">
        <f t="shared" si="328"/>
        <v>0.15298263649025912</v>
      </c>
      <c r="AB659">
        <f t="shared" si="329"/>
        <v>8.4202331914852449E-2</v>
      </c>
      <c r="AC659">
        <f t="shared" si="330"/>
        <v>0.29538883595107429</v>
      </c>
      <c r="AD659">
        <f t="shared" si="331"/>
        <v>0.10688175653143187</v>
      </c>
      <c r="AE659">
        <f t="shared" si="332"/>
        <v>0.19986977660896346</v>
      </c>
      <c r="AF659">
        <f t="shared" si="333"/>
        <v>0.49909713940474232</v>
      </c>
      <c r="AG659">
        <f t="shared" si="334"/>
        <v>0.18957016455979148</v>
      </c>
      <c r="AH659">
        <f t="shared" si="335"/>
        <v>14.272482336093777</v>
      </c>
      <c r="AJ659">
        <f t="shared" si="336"/>
        <v>1.1462376978372059E-2</v>
      </c>
      <c r="AK659">
        <f t="shared" si="337"/>
        <v>5.2764399128865755E-2</v>
      </c>
      <c r="AL659">
        <f t="shared" si="338"/>
        <v>4.4499590753123541E-2</v>
      </c>
      <c r="AM659">
        <f t="shared" si="339"/>
        <v>1.8313427891295964E-2</v>
      </c>
      <c r="AN659">
        <f t="shared" si="340"/>
        <v>1.8749252559338306E-2</v>
      </c>
      <c r="AO659">
        <f t="shared" si="341"/>
        <v>0.71113486952988136</v>
      </c>
      <c r="AP659">
        <f t="shared" si="342"/>
        <v>1.2939187812822979E-2</v>
      </c>
      <c r="AQ659">
        <f t="shared" si="343"/>
        <v>2.3078248820813222E-2</v>
      </c>
      <c r="AR659">
        <f t="shared" si="344"/>
        <v>1.0718712616892178E-2</v>
      </c>
      <c r="AS659">
        <f t="shared" si="345"/>
        <v>5.8996276843806357E-3</v>
      </c>
      <c r="AT659">
        <f t="shared" si="346"/>
        <v>2.0696388266255791E-2</v>
      </c>
      <c r="AU659">
        <f t="shared" si="347"/>
        <v>7.4886592265129568E-3</v>
      </c>
      <c r="AV659">
        <f t="shared" si="348"/>
        <v>1.4003855244123262E-2</v>
      </c>
      <c r="AW659">
        <f t="shared" si="349"/>
        <v>3.4969189497090651E-2</v>
      </c>
      <c r="AX659">
        <f t="shared" si="350"/>
        <v>1.3282213990231133E-2</v>
      </c>
      <c r="AY659">
        <f t="shared" si="351"/>
        <v>0.99999999999999978</v>
      </c>
      <c r="BA659" cm="1">
        <f t="array" ref="BA659">SUM(AJ659:AX659*C659:Q659)</f>
        <v>3.0502075155303596E-2</v>
      </c>
    </row>
    <row r="660" spans="2:53" x14ac:dyDescent="0.3">
      <c r="B660" s="1">
        <f>'Problem 1 and 2'!B661</f>
        <v>39969</v>
      </c>
      <c r="C660" s="5">
        <f>('Problem 1 and 2'!C661-'Problem 1 and 2'!C662)/'Problem 1 and 2'!C662</f>
        <v>4.048582995951424E-2</v>
      </c>
      <c r="D660" s="5">
        <f>('Problem 1 and 2'!D661-'Problem 1 and 2'!D662)/'Problem 1 and 2'!D662</f>
        <v>3.6184210526315708E-2</v>
      </c>
      <c r="E660" s="5">
        <f>('Problem 1 and 2'!E661-'Problem 1 and 2'!E662)/'Problem 1 and 2'!E662</f>
        <v>-9.433962264150943E-3</v>
      </c>
      <c r="F660" s="5">
        <f>('Problem 1 and 2'!F661-'Problem 1 and 2'!F662)/'Problem 1 and 2'!F662</f>
        <v>4.9738219895288129E-2</v>
      </c>
      <c r="G660" s="5">
        <f>('Problem 1 and 2'!G661-'Problem 1 and 2'!G662)/'Problem 1 and 2'!G662</f>
        <v>-9.9150141643057892E-3</v>
      </c>
      <c r="H660" s="5">
        <f>('Problem 1 and 2'!H661-'Problem 1 and 2'!H662)/'Problem 1 and 2'!H662</f>
        <v>2.7739251040221915E-3</v>
      </c>
      <c r="I660" s="5">
        <f>('Problem 1 and 2'!I661-'Problem 1 and 2'!I662)/'Problem 1 and 2'!I662</f>
        <v>4.2283298097251587E-3</v>
      </c>
      <c r="J660" s="5">
        <f>('Problem 1 and 2'!J661-'Problem 1 and 2'!J662)/'Problem 1 and 2'!J662</f>
        <v>2.8340080971659919E-2</v>
      </c>
      <c r="K660" s="5">
        <f>('Problem 1 and 2'!K661-'Problem 1 and 2'!K662)/'Problem 1 and 2'!K662</f>
        <v>-3.1518624641833783E-2</v>
      </c>
      <c r="L660" s="5">
        <f>('Problem 1 and 2'!L661-'Problem 1 and 2'!L662)/'Problem 1 and 2'!L662</f>
        <v>-0.11782477341389734</v>
      </c>
      <c r="M660" s="5">
        <f>('Problem 1 and 2'!M661-'Problem 1 and 2'!M662)/'Problem 1 and 2'!M662</f>
        <v>-7.1550255536626778E-2</v>
      </c>
      <c r="N660" s="5">
        <f>('Problem 1 and 2'!N661-'Problem 1 and 2'!N662)/'Problem 1 and 2'!N662</f>
        <v>1.5015015015015015E-2</v>
      </c>
      <c r="O660" s="5">
        <f>('Problem 1 and 2'!O661-'Problem 1 and 2'!O662)/'Problem 1 and 2'!O662</f>
        <v>7.0422535211267609E-2</v>
      </c>
      <c r="P660" s="5">
        <f>('Problem 1 and 2'!P661-'Problem 1 and 2'!P662)/'Problem 1 and 2'!P662</f>
        <v>5.4862842892768091E-2</v>
      </c>
      <c r="Q660" s="5">
        <f>('Problem 1 and 2'!Q661-'Problem 1 and 2'!Q662)/'Problem 1 and 2'!Q662</f>
        <v>0</v>
      </c>
      <c r="S660">
        <f t="shared" si="320"/>
        <v>0.1655288159411025</v>
      </c>
      <c r="T660">
        <f t="shared" si="321"/>
        <v>0.73670767292087436</v>
      </c>
      <c r="U660">
        <f t="shared" si="322"/>
        <v>0.60350733406038515</v>
      </c>
      <c r="V660">
        <f t="shared" si="323"/>
        <v>0.23984578607055237</v>
      </c>
      <c r="W660">
        <f t="shared" si="324"/>
        <v>0.25623460931741621</v>
      </c>
      <c r="X660">
        <f t="shared" si="325"/>
        <v>9.8367346938775579</v>
      </c>
      <c r="Y660">
        <f t="shared" si="326"/>
        <v>0.18199233716475108</v>
      </c>
      <c r="Z660">
        <f t="shared" si="327"/>
        <v>0.32938389864303375</v>
      </c>
      <c r="AA660">
        <f t="shared" si="328"/>
        <v>0.15812884138748498</v>
      </c>
      <c r="AB660">
        <f t="shared" si="329"/>
        <v>7.0652531376830224E-2</v>
      </c>
      <c r="AC660">
        <f t="shared" si="330"/>
        <v>0.28292955288811156</v>
      </c>
      <c r="AD660">
        <f t="shared" si="331"/>
        <v>0.10751795746316659</v>
      </c>
      <c r="AE660">
        <f t="shared" si="332"/>
        <v>0.19882333798797411</v>
      </c>
      <c r="AF660">
        <f t="shared" si="333"/>
        <v>0.50627839320912715</v>
      </c>
      <c r="AG660">
        <f t="shared" si="334"/>
        <v>0.18116557598324898</v>
      </c>
      <c r="AH660">
        <f t="shared" si="335"/>
        <v>13.855431338291616</v>
      </c>
      <c r="AJ660">
        <f t="shared" si="336"/>
        <v>1.1946854045867063E-2</v>
      </c>
      <c r="AK660">
        <f t="shared" si="337"/>
        <v>5.3171038485454389E-2</v>
      </c>
      <c r="AL660">
        <f t="shared" si="338"/>
        <v>4.3557455507898898E-2</v>
      </c>
      <c r="AM660">
        <f t="shared" si="339"/>
        <v>1.7310596849316531E-2</v>
      </c>
      <c r="AN660">
        <f t="shared" si="340"/>
        <v>1.8493441529263143E-2</v>
      </c>
      <c r="AO660">
        <f t="shared" si="341"/>
        <v>0.70995513988021641</v>
      </c>
      <c r="AP660">
        <f t="shared" si="342"/>
        <v>1.313508996733918E-2</v>
      </c>
      <c r="AQ660">
        <f t="shared" si="343"/>
        <v>2.37729082986201E-2</v>
      </c>
      <c r="AR660">
        <f t="shared" si="344"/>
        <v>1.1412769297948279E-2</v>
      </c>
      <c r="AS660">
        <f t="shared" si="345"/>
        <v>5.0992661037965008E-3</v>
      </c>
      <c r="AT660">
        <f t="shared" si="346"/>
        <v>2.04201187231315E-2</v>
      </c>
      <c r="AU660">
        <f t="shared" si="347"/>
        <v>7.7599863070321141E-3</v>
      </c>
      <c r="AV660">
        <f t="shared" si="348"/>
        <v>1.4349848311000987E-2</v>
      </c>
      <c r="AW660">
        <f t="shared" si="349"/>
        <v>3.6540067273831377E-2</v>
      </c>
      <c r="AX660">
        <f t="shared" si="350"/>
        <v>1.3075419419283616E-2</v>
      </c>
      <c r="AY660">
        <f t="shared" si="351"/>
        <v>1.0000000000000002</v>
      </c>
      <c r="BA660" cm="1">
        <f t="array" ref="BA660">SUM(AJ660:AX660*C660:Q660)</f>
        <v>6.083136123448055E-3</v>
      </c>
    </row>
    <row r="661" spans="2:53" x14ac:dyDescent="0.3">
      <c r="B661" s="1">
        <f>'Problem 1 and 2'!B662</f>
        <v>39962</v>
      </c>
      <c r="C661" s="5">
        <f>('Problem 1 and 2'!C662-'Problem 1 and 2'!C663)/'Problem 1 and 2'!C663</f>
        <v>2.0661157024793427E-2</v>
      </c>
      <c r="D661" s="5">
        <f>('Problem 1 and 2'!D662-'Problem 1 and 2'!D663)/'Problem 1 and 2'!D663</f>
        <v>3.4013605442176964E-2</v>
      </c>
      <c r="E661" s="5">
        <f>('Problem 1 and 2'!E662-'Problem 1 and 2'!E663)/'Problem 1 and 2'!E663</f>
        <v>2.0866773675762441E-2</v>
      </c>
      <c r="F661" s="5">
        <f>('Problem 1 and 2'!F662-'Problem 1 and 2'!F663)/'Problem 1 and 2'!F663</f>
        <v>-1.291989664082705E-2</v>
      </c>
      <c r="G661" s="5">
        <f>('Problem 1 and 2'!G662-'Problem 1 and 2'!G663)/'Problem 1 and 2'!G663</f>
        <v>7.2948328267477158E-2</v>
      </c>
      <c r="H661" s="5">
        <f>('Problem 1 and 2'!H662-'Problem 1 and 2'!H663)/'Problem 1 and 2'!H663</f>
        <v>2.5604551920341393E-2</v>
      </c>
      <c r="I661" s="5">
        <f>('Problem 1 and 2'!I662-'Problem 1 and 2'!I663)/'Problem 1 and 2'!I663</f>
        <v>-6.3025210084033615E-3</v>
      </c>
      <c r="J661" s="5">
        <f>('Problem 1 and 2'!J662-'Problem 1 and 2'!J663)/'Problem 1 and 2'!J663</f>
        <v>2.9166666666666667E-2</v>
      </c>
      <c r="K661" s="5">
        <f>('Problem 1 and 2'!K662-'Problem 1 and 2'!K663)/'Problem 1 and 2'!K663</f>
        <v>2.9498525073746371E-2</v>
      </c>
      <c r="L661" s="5">
        <f>('Problem 1 and 2'!L662-'Problem 1 and 2'!L663)/'Problem 1 and 2'!L663</f>
        <v>-5.9659090909090946E-2</v>
      </c>
      <c r="M661" s="5">
        <f>('Problem 1 and 2'!M662-'Problem 1 and 2'!M663)/'Problem 1 and 2'!M663</f>
        <v>-6.7681895093062256E-3</v>
      </c>
      <c r="N661" s="5">
        <f>('Problem 1 and 2'!N662-'Problem 1 and 2'!N663)/'Problem 1 and 2'!N663</f>
        <v>-2.6315789473684209E-2</v>
      </c>
      <c r="O661" s="5">
        <f>('Problem 1 and 2'!O662-'Problem 1 and 2'!O663)/'Problem 1 and 2'!O663</f>
        <v>-1.1142061281337047E-2</v>
      </c>
      <c r="P661" s="5">
        <f>('Problem 1 and 2'!P662-'Problem 1 and 2'!P663)/'Problem 1 and 2'!P663</f>
        <v>2.5000000000000265E-3</v>
      </c>
      <c r="Q661" s="5">
        <f>('Problem 1 and 2'!Q662-'Problem 1 and 2'!Q663)/'Problem 1 and 2'!Q663</f>
        <v>-3.9603960396039598E-2</v>
      </c>
      <c r="S661">
        <f t="shared" si="320"/>
        <v>0.15908800598230471</v>
      </c>
      <c r="T661">
        <f t="shared" si="321"/>
        <v>0.71098137323157407</v>
      </c>
      <c r="U661">
        <f t="shared" si="322"/>
        <v>0.60925502295619838</v>
      </c>
      <c r="V661">
        <f t="shared" si="323"/>
        <v>0.22848152189264589</v>
      </c>
      <c r="W661">
        <f t="shared" si="324"/>
        <v>0.25880062114176794</v>
      </c>
      <c r="X661">
        <f t="shared" si="325"/>
        <v>9.8095238095238173</v>
      </c>
      <c r="Y661">
        <f t="shared" si="326"/>
        <v>0.18122605363984687</v>
      </c>
      <c r="Z661">
        <f t="shared" si="327"/>
        <v>0.32030638962531238</v>
      </c>
      <c r="AA661">
        <f t="shared" si="328"/>
        <v>0.16327504628471082</v>
      </c>
      <c r="AB661">
        <f t="shared" si="329"/>
        <v>8.0088999608667139E-2</v>
      </c>
      <c r="AC661">
        <f t="shared" si="330"/>
        <v>0.30473329824829626</v>
      </c>
      <c r="AD661">
        <f t="shared" si="331"/>
        <v>0.1059274551338298</v>
      </c>
      <c r="AE661">
        <f t="shared" si="332"/>
        <v>0.18574285522560741</v>
      </c>
      <c r="AF661">
        <f t="shared" si="333"/>
        <v>0.47994712925971628</v>
      </c>
      <c r="AG661">
        <f t="shared" si="334"/>
        <v>0.18116557598324898</v>
      </c>
      <c r="AH661">
        <f t="shared" si="335"/>
        <v>13.778543157737547</v>
      </c>
      <c r="AJ661">
        <f t="shared" si="336"/>
        <v>1.1546068707050968E-2</v>
      </c>
      <c r="AK661">
        <f t="shared" si="337"/>
        <v>5.1600620260953488E-2</v>
      </c>
      <c r="AL661">
        <f t="shared" si="338"/>
        <v>4.4217666264235067E-2</v>
      </c>
      <c r="AM661">
        <f t="shared" si="339"/>
        <v>1.6582415083871815E-2</v>
      </c>
      <c r="AN661">
        <f t="shared" si="340"/>
        <v>1.8782872628768054E-2</v>
      </c>
      <c r="AO661">
        <f t="shared" si="341"/>
        <v>0.71194201718017869</v>
      </c>
      <c r="AP661">
        <f t="shared" si="342"/>
        <v>1.3152773233364419E-2</v>
      </c>
      <c r="AQ661">
        <f t="shared" si="343"/>
        <v>2.3246753009982739E-2</v>
      </c>
      <c r="AR661">
        <f t="shared" si="344"/>
        <v>1.1849949912376714E-2</v>
      </c>
      <c r="AS661">
        <f t="shared" si="345"/>
        <v>5.8125883623401774E-3</v>
      </c>
      <c r="AT661">
        <f t="shared" si="346"/>
        <v>2.2116510777641155E-2</v>
      </c>
      <c r="AU661">
        <f t="shared" si="347"/>
        <v>7.687855959891134E-3</v>
      </c>
      <c r="AV661">
        <f t="shared" si="348"/>
        <v>1.3480587395867083E-2</v>
      </c>
      <c r="AW661">
        <f t="shared" si="349"/>
        <v>3.483293725361631E-2</v>
      </c>
      <c r="AX661">
        <f t="shared" si="350"/>
        <v>1.3148383969862064E-2</v>
      </c>
      <c r="AY661">
        <f t="shared" si="351"/>
        <v>1</v>
      </c>
      <c r="BA661" cm="1">
        <f t="array" ref="BA661">SUM(AJ661:AX661*C661:Q661)</f>
        <v>2.1963319696326131E-2</v>
      </c>
    </row>
    <row r="662" spans="2:53" x14ac:dyDescent="0.3">
      <c r="B662" s="1">
        <f>'Problem 1 and 2'!B663</f>
        <v>39955</v>
      </c>
      <c r="C662" s="5">
        <f>('Problem 1 and 2'!C663-'Problem 1 and 2'!C664)/'Problem 1 and 2'!C664</f>
        <v>1.4675052410901444E-2</v>
      </c>
      <c r="D662" s="5">
        <f>('Problem 1 and 2'!D663-'Problem 1 and 2'!D664)/'Problem 1 and 2'!D664</f>
        <v>3.4129692832765572E-3</v>
      </c>
      <c r="E662" s="5">
        <f>('Problem 1 and 2'!E663-'Problem 1 and 2'!E664)/'Problem 1 and 2'!E664</f>
        <v>1.7973856209150325E-2</v>
      </c>
      <c r="F662" s="5">
        <f>('Problem 1 and 2'!F663-'Problem 1 and 2'!F664)/'Problem 1 and 2'!F664</f>
        <v>4.5945945945946004E-2</v>
      </c>
      <c r="G662" s="5">
        <f>('Problem 1 and 2'!G663-'Problem 1 and 2'!G664)/'Problem 1 and 2'!G664</f>
        <v>-1.6442451420030021E-2</v>
      </c>
      <c r="H662" s="5">
        <f>('Problem 1 and 2'!H663-'Problem 1 and 2'!H664)/'Problem 1 and 2'!H664</f>
        <v>-2.361111111111111E-2</v>
      </c>
      <c r="I662" s="5">
        <f>('Problem 1 and 2'!I663-'Problem 1 and 2'!I664)/'Problem 1 and 2'!I664</f>
        <v>2.8077753779697623E-2</v>
      </c>
      <c r="J662" s="5">
        <f>('Problem 1 and 2'!J663-'Problem 1 and 2'!J664)/'Problem 1 and 2'!J664</f>
        <v>3.0042918454935622E-2</v>
      </c>
      <c r="K662" s="5">
        <f>('Problem 1 and 2'!K663-'Problem 1 and 2'!K664)/'Problem 1 and 2'!K664</f>
        <v>-5.8651026392962458E-3</v>
      </c>
      <c r="L662" s="5">
        <f>('Problem 1 and 2'!L663-'Problem 1 and 2'!L664)/'Problem 1 and 2'!L664</f>
        <v>3.2258064516129073E-2</v>
      </c>
      <c r="M662" s="5">
        <f>('Problem 1 and 2'!M663-'Problem 1 and 2'!M664)/'Problem 1 and 2'!M664</f>
        <v>2.6041666666666567E-2</v>
      </c>
      <c r="N662" s="5">
        <f>('Problem 1 and 2'!N663-'Problem 1 and 2'!N664)/'Problem 1 and 2'!N664</f>
        <v>3.0120481927710843E-2</v>
      </c>
      <c r="O662" s="5">
        <f>('Problem 1 and 2'!O663-'Problem 1 and 2'!O664)/'Problem 1 and 2'!O664</f>
        <v>2.2792022792022793E-2</v>
      </c>
      <c r="P662" s="5">
        <f>('Problem 1 and 2'!P663-'Problem 1 and 2'!P664)/'Problem 1 and 2'!P664</f>
        <v>0.12044817927170869</v>
      </c>
      <c r="Q662" s="5">
        <f>('Problem 1 and 2'!Q663-'Problem 1 and 2'!Q664)/'Problem 1 and 2'!Q664</f>
        <v>1.2024048096192412E-2</v>
      </c>
      <c r="S662">
        <f t="shared" si="320"/>
        <v>0.15586760100290584</v>
      </c>
      <c r="T662">
        <f t="shared" si="321"/>
        <v>0.68759382805948277</v>
      </c>
      <c r="U662">
        <f t="shared" si="322"/>
        <v>0.59680169701526986</v>
      </c>
      <c r="V662">
        <f t="shared" si="323"/>
        <v>0.23147211772893711</v>
      </c>
      <c r="W662">
        <f t="shared" si="324"/>
        <v>0.24120511148906981</v>
      </c>
      <c r="X662">
        <f t="shared" si="325"/>
        <v>9.5646258503401445</v>
      </c>
      <c r="Y662">
        <f t="shared" si="326"/>
        <v>0.18237547892720318</v>
      </c>
      <c r="Z662">
        <f t="shared" si="327"/>
        <v>0.31122888060759102</v>
      </c>
      <c r="AA662">
        <f t="shared" si="328"/>
        <v>0.1585966781963237</v>
      </c>
      <c r="AB662">
        <f t="shared" si="329"/>
        <v>8.5170174810425478E-2</v>
      </c>
      <c r="AC662">
        <f t="shared" si="330"/>
        <v>0.3068098454254567</v>
      </c>
      <c r="AD662">
        <f t="shared" si="331"/>
        <v>0.108790359326636</v>
      </c>
      <c r="AE662">
        <f t="shared" si="332"/>
        <v>0.18783573246758609</v>
      </c>
      <c r="AF662">
        <f t="shared" si="333"/>
        <v>0.47875025362565216</v>
      </c>
      <c r="AG662">
        <f t="shared" si="334"/>
        <v>0.18863632138462008</v>
      </c>
      <c r="AH662">
        <f t="shared" si="335"/>
        <v>13.485759930407305</v>
      </c>
      <c r="AJ662">
        <f t="shared" si="336"/>
        <v>1.155793976811496E-2</v>
      </c>
      <c r="AK662">
        <f t="shared" si="337"/>
        <v>5.0986657897499413E-2</v>
      </c>
      <c r="AL662">
        <f t="shared" si="338"/>
        <v>4.4254213340222566E-2</v>
      </c>
      <c r="AM662">
        <f t="shared" si="339"/>
        <v>1.7164187922923083E-2</v>
      </c>
      <c r="AN662">
        <f t="shared" si="340"/>
        <v>1.7885911712339431E-2</v>
      </c>
      <c r="AO662">
        <f t="shared" si="341"/>
        <v>0.70923892310837455</v>
      </c>
      <c r="AP662">
        <f t="shared" si="342"/>
        <v>1.3523559656136854E-2</v>
      </c>
      <c r="AQ662">
        <f t="shared" si="343"/>
        <v>2.3078334644371139E-2</v>
      </c>
      <c r="AR662">
        <f t="shared" si="344"/>
        <v>1.1760307095392115E-2</v>
      </c>
      <c r="AS662">
        <f t="shared" si="345"/>
        <v>6.3155636204368587E-3</v>
      </c>
      <c r="AT662">
        <f t="shared" si="346"/>
        <v>2.2750653059874709E-2</v>
      </c>
      <c r="AU662">
        <f t="shared" si="347"/>
        <v>8.0670544254119944E-3</v>
      </c>
      <c r="AV662">
        <f t="shared" si="348"/>
        <v>1.3928449967736669E-2</v>
      </c>
      <c r="AW662">
        <f t="shared" si="349"/>
        <v>3.5500428310767995E-2</v>
      </c>
      <c r="AX662">
        <f t="shared" si="350"/>
        <v>1.3987815470397654E-2</v>
      </c>
      <c r="AY662">
        <f t="shared" si="351"/>
        <v>1</v>
      </c>
      <c r="BA662" cm="1">
        <f t="array" ref="BA662">SUM(AJ662:AX662*C662:Q662)</f>
        <v>-8.3074719518628354E-3</v>
      </c>
    </row>
    <row r="663" spans="2:53" x14ac:dyDescent="0.3">
      <c r="B663" s="1">
        <f>'Problem 1 and 2'!B664</f>
        <v>39948</v>
      </c>
      <c r="C663" s="5">
        <f>('Problem 1 and 2'!C664-'Problem 1 and 2'!C665)/'Problem 1 and 2'!C665</f>
        <v>-4.7904191616766456E-2</v>
      </c>
      <c r="D663" s="5">
        <f>('Problem 1 and 2'!D664-'Problem 1 and 2'!D665)/'Problem 1 and 2'!D665</f>
        <v>-2.9801324503311508E-2</v>
      </c>
      <c r="E663" s="5">
        <f>('Problem 1 and 2'!E664-'Problem 1 and 2'!E665)/'Problem 1 and 2'!E665</f>
        <v>8.1272084805653705E-2</v>
      </c>
      <c r="F663" s="5">
        <f>('Problem 1 and 2'!F664-'Problem 1 and 2'!F665)/'Problem 1 and 2'!F665</f>
        <v>-7.7306733167082337E-2</v>
      </c>
      <c r="G663" s="5">
        <f>('Problem 1 and 2'!G664-'Problem 1 and 2'!G665)/'Problem 1 and 2'!G665</f>
        <v>-1.4925373134327511E-3</v>
      </c>
      <c r="H663" s="5">
        <f>('Problem 1 and 2'!H664-'Problem 1 and 2'!H665)/'Problem 1 and 2'!H665</f>
        <v>-4.3824701195219126E-2</v>
      </c>
      <c r="I663" s="5">
        <f>('Problem 1 and 2'!I664-'Problem 1 and 2'!I665)/'Problem 1 and 2'!I665</f>
        <v>-3.7422037422037424E-2</v>
      </c>
      <c r="J663" s="5">
        <f>('Problem 1 and 2'!J664-'Problem 1 and 2'!J665)/'Problem 1 and 2'!J665</f>
        <v>-5.6680161943319839E-2</v>
      </c>
      <c r="K663" s="5">
        <f>('Problem 1 and 2'!K664-'Problem 1 and 2'!K665)/'Problem 1 and 2'!K665</f>
        <v>-3.6723163841807939E-2</v>
      </c>
      <c r="L663" s="5">
        <f>('Problem 1 and 2'!L664-'Problem 1 and 2'!L665)/'Problem 1 and 2'!L665</f>
        <v>-0.11886304909560726</v>
      </c>
      <c r="M663" s="5">
        <f>('Problem 1 and 2'!M664-'Problem 1 and 2'!M665)/'Problem 1 and 2'!M665</f>
        <v>-4.6357615894039784E-2</v>
      </c>
      <c r="N663" s="5">
        <f>('Problem 1 and 2'!N664-'Problem 1 and 2'!N665)/'Problem 1 and 2'!N665</f>
        <v>-4.5977011494252873E-2</v>
      </c>
      <c r="O663" s="5">
        <f>('Problem 1 and 2'!O664-'Problem 1 and 2'!O665)/'Problem 1 and 2'!O665</f>
        <v>-4.0983606557377046E-2</v>
      </c>
      <c r="P663" s="5">
        <f>('Problem 1 and 2'!P664-'Problem 1 and 2'!P665)/'Problem 1 and 2'!P665</f>
        <v>-7.272727272727271E-2</v>
      </c>
      <c r="Q663" s="5">
        <f>('Problem 1 and 2'!Q664-'Problem 1 and 2'!Q665)/'Problem 1 and 2'!Q665</f>
        <v>-0.12070484581497801</v>
      </c>
      <c r="S663">
        <f t="shared" si="320"/>
        <v>0.15361331751732663</v>
      </c>
      <c r="T663">
        <f t="shared" si="321"/>
        <v>0.68525507354227366</v>
      </c>
      <c r="U663">
        <f t="shared" si="322"/>
        <v>0.58626426737294568</v>
      </c>
      <c r="V663">
        <f t="shared" si="323"/>
        <v>0.22130409188554712</v>
      </c>
      <c r="W663">
        <f t="shared" si="324"/>
        <v>0.24523741578447983</v>
      </c>
      <c r="X663">
        <f t="shared" si="325"/>
        <v>9.7959183673469479</v>
      </c>
      <c r="Y663">
        <f t="shared" si="326"/>
        <v>0.17739463601532576</v>
      </c>
      <c r="Z663">
        <f t="shared" si="327"/>
        <v>0.30215137158986966</v>
      </c>
      <c r="AA663">
        <f t="shared" si="328"/>
        <v>0.15953235181400113</v>
      </c>
      <c r="AB663">
        <f t="shared" si="329"/>
        <v>8.2508606847599683E-2</v>
      </c>
      <c r="AC663">
        <f t="shared" si="330"/>
        <v>0.29902279351110506</v>
      </c>
      <c r="AD663">
        <f t="shared" si="331"/>
        <v>0.10560935466796244</v>
      </c>
      <c r="AE663">
        <f t="shared" si="332"/>
        <v>0.18364997798362873</v>
      </c>
      <c r="AF663">
        <f t="shared" si="333"/>
        <v>0.42728460136089452</v>
      </c>
      <c r="AG663">
        <f t="shared" si="334"/>
        <v>0.18639509776420876</v>
      </c>
      <c r="AH663">
        <f t="shared" si="335"/>
        <v>13.611141325004116</v>
      </c>
      <c r="AJ663">
        <f t="shared" si="336"/>
        <v>1.1285851336737934E-2</v>
      </c>
      <c r="AK663">
        <f t="shared" si="337"/>
        <v>5.0345158953234694E-2</v>
      </c>
      <c r="AL663">
        <f t="shared" si="338"/>
        <v>4.3072381174674816E-2</v>
      </c>
      <c r="AM663">
        <f t="shared" si="339"/>
        <v>1.6259040046774344E-2</v>
      </c>
      <c r="AN663">
        <f t="shared" si="340"/>
        <v>1.8017402797366494E-2</v>
      </c>
      <c r="AO663">
        <f t="shared" si="341"/>
        <v>0.71969852736386786</v>
      </c>
      <c r="AP663">
        <f t="shared" si="342"/>
        <v>1.3033046368378085E-2</v>
      </c>
      <c r="AQ663">
        <f t="shared" si="343"/>
        <v>2.2198827003199768E-2</v>
      </c>
      <c r="AR663">
        <f t="shared" si="344"/>
        <v>1.1720718197300247E-2</v>
      </c>
      <c r="AS663">
        <f t="shared" si="345"/>
        <v>6.0618433735625567E-3</v>
      </c>
      <c r="AT663">
        <f t="shared" si="346"/>
        <v>2.1968972797438396E-2</v>
      </c>
      <c r="AU663">
        <f t="shared" si="347"/>
        <v>7.759037405184719E-3</v>
      </c>
      <c r="AV663">
        <f t="shared" si="348"/>
        <v>1.3492621492824973E-2</v>
      </c>
      <c r="AW663">
        <f t="shared" si="349"/>
        <v>3.1392268374729061E-2</v>
      </c>
      <c r="AX663">
        <f t="shared" si="350"/>
        <v>1.3694303314726063E-2</v>
      </c>
      <c r="AY663">
        <f t="shared" si="351"/>
        <v>0.99999999999999989</v>
      </c>
      <c r="BA663" cm="1">
        <f t="array" ref="BA663">SUM(AJ663:AX663*C663:Q663)</f>
        <v>-4.0125900595880816E-2</v>
      </c>
    </row>
    <row r="664" spans="2:53" x14ac:dyDescent="0.3">
      <c r="B664" s="1">
        <f>'Problem 1 and 2'!B665</f>
        <v>39941</v>
      </c>
      <c r="C664" s="5">
        <f>('Problem 1 and 2'!C665-'Problem 1 and 2'!C666)/'Problem 1 and 2'!C666</f>
        <v>8.9130434782608556E-2</v>
      </c>
      <c r="D664" s="5">
        <f>('Problem 1 and 2'!D665-'Problem 1 and 2'!D666)/'Problem 1 and 2'!D666</f>
        <v>-3.3003300330032683E-3</v>
      </c>
      <c r="E664" s="5">
        <f>('Problem 1 and 2'!E665-'Problem 1 and 2'!E666)/'Problem 1 and 2'!E666</f>
        <v>-7.0607553366174053E-2</v>
      </c>
      <c r="F664" s="5">
        <f>('Problem 1 and 2'!F665-'Problem 1 and 2'!F666)/'Problem 1 and 2'!F666</f>
        <v>8.9673913043478423E-2</v>
      </c>
      <c r="G664" s="5">
        <f>('Problem 1 and 2'!G665-'Problem 1 and 2'!G666)/'Problem 1 and 2'!G666</f>
        <v>-5.6338028169014086E-2</v>
      </c>
      <c r="H664" s="5">
        <f>('Problem 1 and 2'!H665-'Problem 1 and 2'!H666)/'Problem 1 and 2'!H666</f>
        <v>3.8620689655172416E-2</v>
      </c>
      <c r="I664" s="5">
        <f>('Problem 1 and 2'!I665-'Problem 1 and 2'!I666)/'Problem 1 and 2'!I666</f>
        <v>2.3404255319148935E-2</v>
      </c>
      <c r="J664" s="5">
        <f>('Problem 1 and 2'!J665-'Problem 1 and 2'!J666)/'Problem 1 and 2'!J666</f>
        <v>0.1542056074766355</v>
      </c>
      <c r="K664" s="5">
        <f>('Problem 1 and 2'!K665-'Problem 1 and 2'!K666)/'Problem 1 and 2'!K666</f>
        <v>0.12738853503184713</v>
      </c>
      <c r="L664" s="5">
        <f>('Problem 1 and 2'!L665-'Problem 1 and 2'!L666)/'Problem 1 and 2'!L666</f>
        <v>0.21698113207547176</v>
      </c>
      <c r="M664" s="5">
        <f>('Problem 1 and 2'!M665-'Problem 1 and 2'!M666)/'Problem 1 and 2'!M666</f>
        <v>6.5255731922398683E-2</v>
      </c>
      <c r="N664" s="5">
        <f>('Problem 1 and 2'!N665-'Problem 1 and 2'!N666)/'Problem 1 and 2'!N666</f>
        <v>-8.5470085470085479E-3</v>
      </c>
      <c r="O664" s="5">
        <f>('Problem 1 and 2'!O665-'Problem 1 and 2'!O666)/'Problem 1 and 2'!O666</f>
        <v>2.5210084033613446E-2</v>
      </c>
      <c r="P664" s="5">
        <f>('Problem 1 and 2'!P665-'Problem 1 and 2'!P666)/'Problem 1 and 2'!P666</f>
        <v>0.23794212218649513</v>
      </c>
      <c r="Q664" s="5">
        <f>('Problem 1 and 2'!Q665-'Problem 1 and 2'!Q666)/'Problem 1 and 2'!Q666</f>
        <v>6.5727699530516492E-2</v>
      </c>
      <c r="S664">
        <f t="shared" si="320"/>
        <v>0.16134228946788393</v>
      </c>
      <c r="T664">
        <f t="shared" si="321"/>
        <v>0.70630386419715596</v>
      </c>
      <c r="U664">
        <f t="shared" si="322"/>
        <v>0.54219865250504462</v>
      </c>
      <c r="V664">
        <f t="shared" si="323"/>
        <v>0.23984578607055243</v>
      </c>
      <c r="W664">
        <f t="shared" si="324"/>
        <v>0.24560398890224436</v>
      </c>
      <c r="X664">
        <f t="shared" si="325"/>
        <v>10.244897959183682</v>
      </c>
      <c r="Y664">
        <f t="shared" si="326"/>
        <v>0.18429118773946371</v>
      </c>
      <c r="Z664">
        <f t="shared" si="327"/>
        <v>0.32030638962531244</v>
      </c>
      <c r="AA664">
        <f t="shared" si="328"/>
        <v>0.1656142303289044</v>
      </c>
      <c r="AB664">
        <f t="shared" si="329"/>
        <v>9.3638800146689377E-2</v>
      </c>
      <c r="AC664">
        <f t="shared" si="330"/>
        <v>0.31355862375122823</v>
      </c>
      <c r="AD664">
        <f t="shared" si="331"/>
        <v>0.11069896212184013</v>
      </c>
      <c r="AE664">
        <f t="shared" si="332"/>
        <v>0.19149826764104877</v>
      </c>
      <c r="AF664">
        <f t="shared" si="333"/>
        <v>0.46079711911469018</v>
      </c>
      <c r="AG664">
        <f t="shared" si="334"/>
        <v>0.21198240076390476</v>
      </c>
      <c r="AH664">
        <f t="shared" si="335"/>
        <v>14.192578521559643</v>
      </c>
      <c r="AJ664">
        <f t="shared" si="336"/>
        <v>1.1368074463903251E-2</v>
      </c>
      <c r="AK664">
        <f t="shared" si="337"/>
        <v>4.9765718267771063E-2</v>
      </c>
      <c r="AL664">
        <f t="shared" si="338"/>
        <v>3.8202970072098053E-2</v>
      </c>
      <c r="AM664">
        <f t="shared" si="339"/>
        <v>1.689938059572528E-2</v>
      </c>
      <c r="AN664">
        <f t="shared" si="340"/>
        <v>1.7305099882248501E-2</v>
      </c>
      <c r="AO664">
        <f t="shared" si="341"/>
        <v>0.72184895391777304</v>
      </c>
      <c r="AP664">
        <f t="shared" si="342"/>
        <v>1.2985039149828265E-2</v>
      </c>
      <c r="AQ664">
        <f t="shared" si="343"/>
        <v>2.2568583230928887E-2</v>
      </c>
      <c r="AR664">
        <f t="shared" si="344"/>
        <v>1.1669072683115572E-2</v>
      </c>
      <c r="AS664">
        <f t="shared" si="345"/>
        <v>6.5977299336018947E-3</v>
      </c>
      <c r="AT664">
        <f t="shared" si="346"/>
        <v>2.2093139965715745E-2</v>
      </c>
      <c r="AU664">
        <f t="shared" si="347"/>
        <v>7.7997780286140185E-3</v>
      </c>
      <c r="AV664">
        <f t="shared" si="348"/>
        <v>1.349284538747824E-2</v>
      </c>
      <c r="AW664">
        <f t="shared" si="349"/>
        <v>3.2467470122832374E-2</v>
      </c>
      <c r="AX664">
        <f t="shared" si="350"/>
        <v>1.4936144298365997E-2</v>
      </c>
      <c r="AY664">
        <f t="shared" si="351"/>
        <v>1.0000000000000002</v>
      </c>
      <c r="BA664" cm="1">
        <f t="array" ref="BA664">SUM(AJ664:AX664*C664:Q664)</f>
        <v>4.3694871091619472E-2</v>
      </c>
    </row>
    <row r="665" spans="2:53" x14ac:dyDescent="0.3">
      <c r="B665" s="1">
        <f>'Problem 1 and 2'!B666</f>
        <v>39934</v>
      </c>
      <c r="C665" s="5">
        <f>('Problem 1 and 2'!C666-'Problem 1 and 2'!C667)/'Problem 1 and 2'!C667</f>
        <v>-5.7377049180327891E-2</v>
      </c>
      <c r="D665" s="5">
        <f>('Problem 1 and 2'!D666-'Problem 1 and 2'!D667)/'Problem 1 and 2'!D667</f>
        <v>-3.8095238095237988E-2</v>
      </c>
      <c r="E665" s="5">
        <f>('Problem 1 and 2'!E666-'Problem 1 and 2'!E667)/'Problem 1 and 2'!E667</f>
        <v>6.6549912434325745E-2</v>
      </c>
      <c r="F665" s="5">
        <f>('Problem 1 and 2'!F666-'Problem 1 and 2'!F667)/'Problem 1 and 2'!F667</f>
        <v>-1.8666666666666564E-2</v>
      </c>
      <c r="G665" s="5">
        <f>('Problem 1 and 2'!G666-'Problem 1 and 2'!G667)/'Problem 1 and 2'!G667</f>
        <v>-7.1895424836601302E-2</v>
      </c>
      <c r="H665" s="5">
        <f>('Problem 1 and 2'!H666-'Problem 1 and 2'!H667)/'Problem 1 and 2'!H667</f>
        <v>1.8258426966292134E-2</v>
      </c>
      <c r="I665" s="5">
        <f>('Problem 1 and 2'!I666-'Problem 1 and 2'!I667)/'Problem 1 and 2'!I667</f>
        <v>-3.0927835051546393E-2</v>
      </c>
      <c r="J665" s="5">
        <f>('Problem 1 and 2'!J666-'Problem 1 and 2'!J667)/'Problem 1 and 2'!J667</f>
        <v>-0.2074074074074074</v>
      </c>
      <c r="K665" s="5">
        <f>('Problem 1 and 2'!K666-'Problem 1 and 2'!K667)/'Problem 1 and 2'!K667</f>
        <v>9.7902097902098043E-2</v>
      </c>
      <c r="L665" s="5">
        <f>('Problem 1 and 2'!L666-'Problem 1 and 2'!L667)/'Problem 1 and 2'!L667</f>
        <v>-0.11420612813370468</v>
      </c>
      <c r="M665" s="5">
        <f>('Problem 1 and 2'!M666-'Problem 1 and 2'!M667)/'Problem 1 and 2'!M667</f>
        <v>-4.0609137055837505E-2</v>
      </c>
      <c r="N665" s="5">
        <f>('Problem 1 and 2'!N666-'Problem 1 and 2'!N667)/'Problem 1 and 2'!N667</f>
        <v>2.6315789473684209E-2</v>
      </c>
      <c r="O665" s="5">
        <f>('Problem 1 and 2'!O666-'Problem 1 and 2'!O667)/'Problem 1 and 2'!O667</f>
        <v>-2.7247956403269755E-2</v>
      </c>
      <c r="P665" s="5">
        <f>('Problem 1 and 2'!P666-'Problem 1 and 2'!P667)/'Problem 1 and 2'!P667</f>
        <v>-8.259587020648966E-2</v>
      </c>
      <c r="Q665" s="5">
        <f>('Problem 1 and 2'!Q666-'Problem 1 and 2'!Q667)/'Problem 1 and 2'!Q667</f>
        <v>-1.3888888888888989E-2</v>
      </c>
      <c r="S665">
        <f t="shared" si="320"/>
        <v>0.14813862905234854</v>
      </c>
      <c r="T665">
        <f t="shared" si="321"/>
        <v>0.70864261871436507</v>
      </c>
      <c r="U665">
        <f t="shared" si="322"/>
        <v>0.58339042292503918</v>
      </c>
      <c r="V665">
        <f t="shared" si="323"/>
        <v>0.2201078535510306</v>
      </c>
      <c r="W665">
        <f t="shared" si="324"/>
        <v>0.26026691361282611</v>
      </c>
      <c r="X665">
        <f t="shared" si="325"/>
        <v>9.8639455782313004</v>
      </c>
      <c r="Y665">
        <f t="shared" si="326"/>
        <v>0.18007662835249053</v>
      </c>
      <c r="Z665">
        <f t="shared" si="327"/>
        <v>0.27751241854176867</v>
      </c>
      <c r="AA665">
        <f t="shared" si="328"/>
        <v>0.1469007579753559</v>
      </c>
      <c r="AB665">
        <f t="shared" si="329"/>
        <v>7.6943510198054829E-2</v>
      </c>
      <c r="AC665">
        <f t="shared" si="330"/>
        <v>0.29435056236249402</v>
      </c>
      <c r="AD665">
        <f t="shared" si="331"/>
        <v>0.1116532635194422</v>
      </c>
      <c r="AE665">
        <f t="shared" si="332"/>
        <v>0.18678929384659676</v>
      </c>
      <c r="AF665">
        <f t="shared" si="333"/>
        <v>0.37222832219394458</v>
      </c>
      <c r="AG665">
        <f t="shared" si="334"/>
        <v>0.19890859631150534</v>
      </c>
      <c r="AH665">
        <f t="shared" si="335"/>
        <v>13.629855369388558</v>
      </c>
      <c r="AJ665">
        <f t="shared" si="336"/>
        <v>1.0868686793629132E-2</v>
      </c>
      <c r="AK665">
        <f t="shared" si="337"/>
        <v>5.1991939716830256E-2</v>
      </c>
      <c r="AL665">
        <f t="shared" si="338"/>
        <v>4.2802392770453175E-2</v>
      </c>
      <c r="AM665">
        <f t="shared" si="339"/>
        <v>1.6148950050150442E-2</v>
      </c>
      <c r="AN665">
        <f t="shared" si="340"/>
        <v>1.9095354026819861E-2</v>
      </c>
      <c r="AO665">
        <f t="shared" si="341"/>
        <v>0.72370141215033312</v>
      </c>
      <c r="AP665">
        <f t="shared" si="342"/>
        <v>1.3211925106478136E-2</v>
      </c>
      <c r="AQ665">
        <f t="shared" si="343"/>
        <v>2.0360628269397257E-2</v>
      </c>
      <c r="AR665">
        <f t="shared" si="344"/>
        <v>1.0777866235123956E-2</v>
      </c>
      <c r="AS665">
        <f t="shared" si="345"/>
        <v>5.6452183910082497E-3</v>
      </c>
      <c r="AT665">
        <f t="shared" si="346"/>
        <v>2.1596015099586398E-2</v>
      </c>
      <c r="AU665">
        <f t="shared" si="347"/>
        <v>8.1918157231664762E-3</v>
      </c>
      <c r="AV665">
        <f t="shared" si="348"/>
        <v>1.3704422298281234E-2</v>
      </c>
      <c r="AW665">
        <f t="shared" si="349"/>
        <v>2.7309777844740469E-2</v>
      </c>
      <c r="AX665">
        <f t="shared" si="350"/>
        <v>1.4593595524002136E-2</v>
      </c>
      <c r="AY665">
        <f t="shared" si="351"/>
        <v>1.0000000000000004</v>
      </c>
      <c r="BA665" cm="1">
        <f t="array" ref="BA665">SUM(AJ665:AX665*C665:Q665)</f>
        <v>4.0692638971480928E-3</v>
      </c>
    </row>
    <row r="666" spans="2:53" x14ac:dyDescent="0.3">
      <c r="B666" s="1">
        <f>'Problem 1 and 2'!B667</f>
        <v>39927</v>
      </c>
      <c r="C666" s="5">
        <f>('Problem 1 and 2'!C667-'Problem 1 and 2'!C668)/'Problem 1 and 2'!C668</f>
        <v>-4.6874999999999875E-2</v>
      </c>
      <c r="D666" s="5">
        <f>('Problem 1 and 2'!D667-'Problem 1 and 2'!D668)/'Problem 1 and 2'!D668</f>
        <v>5.3511705685618478E-2</v>
      </c>
      <c r="E666" s="5">
        <f>('Problem 1 and 2'!E667-'Problem 1 and 2'!E668)/'Problem 1 and 2'!E668</f>
        <v>-3.3840947546531303E-2</v>
      </c>
      <c r="F666" s="5">
        <f>('Problem 1 and 2'!F667-'Problem 1 and 2'!F668)/'Problem 1 and 2'!F668</f>
        <v>0.15384615384615363</v>
      </c>
      <c r="G666" s="5">
        <f>('Problem 1 and 2'!G667-'Problem 1 and 2'!G668)/'Problem 1 and 2'!G668</f>
        <v>-3.2869785082174391E-2</v>
      </c>
      <c r="H666" s="5">
        <f>('Problem 1 and 2'!H667-'Problem 1 and 2'!H668)/'Problem 1 and 2'!H668</f>
        <v>5.637982195845697E-2</v>
      </c>
      <c r="I666" s="5">
        <f>('Problem 1 and 2'!I667-'Problem 1 and 2'!I668)/'Problem 1 and 2'!I668</f>
        <v>1.6771488469601678E-2</v>
      </c>
      <c r="J666" s="5">
        <f>('Problem 1 and 2'!J667-'Problem 1 and 2'!J668)/'Problem 1 and 2'!J668</f>
        <v>0.14893617021276595</v>
      </c>
      <c r="K666" s="5">
        <f>('Problem 1 and 2'!K667-'Problem 1 and 2'!K668)/'Problem 1 and 2'!K668</f>
        <v>1.7793594306049716E-2</v>
      </c>
      <c r="L666" s="5">
        <f>('Problem 1 and 2'!L667-'Problem 1 and 2'!L668)/'Problem 1 and 2'!L668</f>
        <v>4.0579710144927492E-2</v>
      </c>
      <c r="M666" s="5">
        <f>('Problem 1 and 2'!M667-'Problem 1 and 2'!M668)/'Problem 1 and 2'!M668</f>
        <v>2.4263431542460957E-2</v>
      </c>
      <c r="N666" s="5">
        <f>('Problem 1 and 2'!N667-'Problem 1 and 2'!N668)/'Problem 1 and 2'!N668</f>
        <v>0.1032258064516129</v>
      </c>
      <c r="O666" s="5">
        <f>('Problem 1 and 2'!O667-'Problem 1 and 2'!O668)/'Problem 1 and 2'!O668</f>
        <v>3.9660056657223795E-2</v>
      </c>
      <c r="P666" s="5">
        <f>('Problem 1 and 2'!P667-'Problem 1 and 2'!P668)/'Problem 1 and 2'!P668</f>
        <v>-1.4534883720930276E-2</v>
      </c>
      <c r="Q666" s="5">
        <f>('Problem 1 and 2'!Q667-'Problem 1 and 2'!Q668)/'Problem 1 and 2'!Q668</f>
        <v>0</v>
      </c>
      <c r="S666">
        <f t="shared" si="320"/>
        <v>0.15715576299466541</v>
      </c>
      <c r="T666">
        <f t="shared" si="321"/>
        <v>0.73670767292087447</v>
      </c>
      <c r="U666">
        <f t="shared" si="322"/>
        <v>0.54698839325155557</v>
      </c>
      <c r="V666">
        <f t="shared" si="323"/>
        <v>0.22429468772183825</v>
      </c>
      <c r="W666">
        <f t="shared" si="324"/>
        <v>0.28042843508987603</v>
      </c>
      <c r="X666">
        <f t="shared" si="325"/>
        <v>9.68707482993198</v>
      </c>
      <c r="Y666">
        <f t="shared" si="326"/>
        <v>0.18582375478927213</v>
      </c>
      <c r="Z666">
        <f t="shared" si="327"/>
        <v>0.35013249068353991</v>
      </c>
      <c r="AA666">
        <f t="shared" si="328"/>
        <v>0.13380132732787189</v>
      </c>
      <c r="AB666">
        <f t="shared" si="329"/>
        <v>8.6863899877678244E-2</v>
      </c>
      <c r="AC666">
        <f t="shared" si="330"/>
        <v>0.3068098454254567</v>
      </c>
      <c r="AD666">
        <f t="shared" si="331"/>
        <v>0.10879035932663599</v>
      </c>
      <c r="AE666">
        <f t="shared" si="332"/>
        <v>0.19202148695154345</v>
      </c>
      <c r="AF666">
        <f t="shared" si="333"/>
        <v>0.40574083994774024</v>
      </c>
      <c r="AG666">
        <f t="shared" si="334"/>
        <v>0.20171012583701953</v>
      </c>
      <c r="AH666">
        <f t="shared" si="335"/>
        <v>13.604343912077546</v>
      </c>
      <c r="AJ666">
        <f t="shared" si="336"/>
        <v>1.1551881076392595E-2</v>
      </c>
      <c r="AK666">
        <f t="shared" si="337"/>
        <v>5.4152385273562996E-2</v>
      </c>
      <c r="AL666">
        <f t="shared" si="338"/>
        <v>4.0206892503353651E-2</v>
      </c>
      <c r="AM666">
        <f t="shared" si="339"/>
        <v>1.6486990418017575E-2</v>
      </c>
      <c r="AN666">
        <f t="shared" si="340"/>
        <v>2.061315392364638E-2</v>
      </c>
      <c r="AO666">
        <f t="shared" si="341"/>
        <v>0.71205747903300742</v>
      </c>
      <c r="AP666">
        <f t="shared" si="342"/>
        <v>1.3659148577117574E-2</v>
      </c>
      <c r="AQ666">
        <f t="shared" si="343"/>
        <v>2.5736815604367538E-2</v>
      </c>
      <c r="AR666">
        <f t="shared" si="344"/>
        <v>9.8351914794720021E-3</v>
      </c>
      <c r="AS666">
        <f t="shared" si="345"/>
        <v>6.3850120549042407E-3</v>
      </c>
      <c r="AT666">
        <f t="shared" si="346"/>
        <v>2.2552344119519039E-2</v>
      </c>
      <c r="AU666">
        <f t="shared" si="347"/>
        <v>7.9967369268028454E-3</v>
      </c>
      <c r="AV666">
        <f t="shared" si="348"/>
        <v>1.4114718665783822E-2</v>
      </c>
      <c r="AW666">
        <f t="shared" si="349"/>
        <v>2.9824359231872634E-2</v>
      </c>
      <c r="AX666">
        <f t="shared" si="350"/>
        <v>1.4826891112179771E-2</v>
      </c>
      <c r="AY666">
        <f t="shared" si="351"/>
        <v>1</v>
      </c>
      <c r="BA666" cm="1">
        <f t="array" ref="BA666">SUM(AJ666:AX666*C666:Q666)</f>
        <v>4.8995532926741345E-2</v>
      </c>
    </row>
    <row r="667" spans="2:53" x14ac:dyDescent="0.3">
      <c r="B667" s="1">
        <f>'Problem 1 and 2'!B668</f>
        <v>39920</v>
      </c>
      <c r="C667" s="5">
        <f>('Problem 1 and 2'!C668-'Problem 1 and 2'!C669)/'Problem 1 and 2'!C669</f>
        <v>6.8893528183715996E-2</v>
      </c>
      <c r="D667" s="5">
        <f>('Problem 1 and 2'!D668-'Problem 1 and 2'!D669)/'Problem 1 and 2'!D669</f>
        <v>0.11152416356877337</v>
      </c>
      <c r="E667" s="5">
        <f>('Problem 1 and 2'!E668-'Problem 1 and 2'!E669)/'Problem 1 and 2'!E669</f>
        <v>4.0492957746478875E-2</v>
      </c>
      <c r="F667" s="5">
        <f>('Problem 1 and 2'!F668-'Problem 1 and 2'!F669)/'Problem 1 and 2'!F669</f>
        <v>6.9078947368421031E-2</v>
      </c>
      <c r="G667" s="5">
        <f>('Problem 1 and 2'!G668-'Problem 1 and 2'!G669)/'Problem 1 and 2'!G669</f>
        <v>5.7486631016042747E-2</v>
      </c>
      <c r="H667" s="5">
        <f>('Problem 1 and 2'!H668-'Problem 1 and 2'!H669)/'Problem 1 and 2'!H669</f>
        <v>-1.1730205278592375E-2</v>
      </c>
      <c r="I667" s="5">
        <f>('Problem 1 and 2'!I668-'Problem 1 and 2'!I669)/'Problem 1 and 2'!I669</f>
        <v>6.2360801781737196E-2</v>
      </c>
      <c r="J667" s="5">
        <f>('Problem 1 and 2'!J668-'Problem 1 and 2'!J669)/'Problem 1 and 2'!J669</f>
        <v>0.14077669902912621</v>
      </c>
      <c r="K667" s="5">
        <f>('Problem 1 and 2'!K668-'Problem 1 and 2'!K669)/'Problem 1 and 2'!K669</f>
        <v>3.5714285714286069E-3</v>
      </c>
      <c r="L667" s="5">
        <f>('Problem 1 and 2'!L668-'Problem 1 and 2'!L669)/'Problem 1 and 2'!L669</f>
        <v>0.12377850162866452</v>
      </c>
      <c r="M667" s="5">
        <f>('Problem 1 and 2'!M668-'Problem 1 and 2'!M669)/'Problem 1 and 2'!M669</f>
        <v>4.1516245487364441E-2</v>
      </c>
      <c r="N667" s="5">
        <f>('Problem 1 and 2'!N668-'Problem 1 and 2'!N669)/'Problem 1 and 2'!N669</f>
        <v>3.3333333333333333E-2</v>
      </c>
      <c r="O667" s="5">
        <f>('Problem 1 and 2'!O668-'Problem 1 and 2'!O669)/'Problem 1 and 2'!O669</f>
        <v>6.9696969696969702E-2</v>
      </c>
      <c r="P667" s="5">
        <f>('Problem 1 and 2'!P668-'Problem 1 and 2'!P669)/'Problem 1 and 2'!P669</f>
        <v>0.15436241610738266</v>
      </c>
      <c r="Q667" s="5">
        <f>('Problem 1 and 2'!Q668-'Problem 1 and 2'!Q669)/'Problem 1 and 2'!Q669</f>
        <v>0.11570247933884298</v>
      </c>
      <c r="S667">
        <f t="shared" si="320"/>
        <v>0.16488473494522271</v>
      </c>
      <c r="T667">
        <f t="shared" si="321"/>
        <v>0.69928760064552864</v>
      </c>
      <c r="U667">
        <f t="shared" si="322"/>
        <v>0.5661473562375996</v>
      </c>
      <c r="V667">
        <f t="shared" si="323"/>
        <v>0.19438872935892651</v>
      </c>
      <c r="W667">
        <f t="shared" si="324"/>
        <v>0.28995933615175418</v>
      </c>
      <c r="X667">
        <f t="shared" si="325"/>
        <v>9.1700680272108901</v>
      </c>
      <c r="Y667">
        <f t="shared" si="326"/>
        <v>0.18275862068965526</v>
      </c>
      <c r="Z667">
        <f t="shared" si="327"/>
        <v>0.30474494559493287</v>
      </c>
      <c r="AA667">
        <f t="shared" si="328"/>
        <v>0.13146214328367836</v>
      </c>
      <c r="AB667">
        <f t="shared" si="329"/>
        <v>8.3476449743172698E-2</v>
      </c>
      <c r="AC667">
        <f t="shared" si="330"/>
        <v>0.29954193030539511</v>
      </c>
      <c r="AD667">
        <f t="shared" si="331"/>
        <v>9.8611144418880567E-2</v>
      </c>
      <c r="AE667">
        <f t="shared" si="332"/>
        <v>0.18469641660461808</v>
      </c>
      <c r="AF667">
        <f t="shared" si="333"/>
        <v>0.4117252181180609</v>
      </c>
      <c r="AG667">
        <f t="shared" si="334"/>
        <v>0.20171012583701953</v>
      </c>
      <c r="AH667">
        <f t="shared" si="335"/>
        <v>12.983462779145338</v>
      </c>
      <c r="AJ667">
        <f t="shared" si="336"/>
        <v>1.269959622867857E-2</v>
      </c>
      <c r="AK667">
        <f t="shared" si="337"/>
        <v>5.3859868706887505E-2</v>
      </c>
      <c r="AL667">
        <f t="shared" si="338"/>
        <v>4.3605266627865465E-2</v>
      </c>
      <c r="AM667">
        <f t="shared" si="339"/>
        <v>1.4972025003311368E-2</v>
      </c>
      <c r="AN667">
        <f t="shared" si="340"/>
        <v>2.2332973959574235E-2</v>
      </c>
      <c r="AO667">
        <f t="shared" si="341"/>
        <v>0.70628831331039776</v>
      </c>
      <c r="AP667">
        <f t="shared" si="342"/>
        <v>1.4076261764558754E-2</v>
      </c>
      <c r="AQ667">
        <f t="shared" si="343"/>
        <v>2.3471777196791357E-2</v>
      </c>
      <c r="AR667">
        <f t="shared" si="344"/>
        <v>1.0125352960139354E-2</v>
      </c>
      <c r="AS667">
        <f t="shared" si="345"/>
        <v>6.4294442217107586E-3</v>
      </c>
      <c r="AT667">
        <f t="shared" si="346"/>
        <v>2.3071035470331826E-2</v>
      </c>
      <c r="AU667">
        <f t="shared" si="347"/>
        <v>7.595134371800605E-3</v>
      </c>
      <c r="AV667">
        <f t="shared" si="348"/>
        <v>1.4225512850184032E-2</v>
      </c>
      <c r="AW667">
        <f t="shared" si="349"/>
        <v>3.1711510644093631E-2</v>
      </c>
      <c r="AX667">
        <f t="shared" si="350"/>
        <v>1.5535926683674562E-2</v>
      </c>
      <c r="AY667">
        <f t="shared" si="351"/>
        <v>0.99999999999999989</v>
      </c>
      <c r="BA667" cm="1">
        <f t="array" ref="BA667">SUM(AJ667:AX667*C667:Q667)</f>
        <v>1.6589650201287283E-2</v>
      </c>
    </row>
    <row r="668" spans="2:53" x14ac:dyDescent="0.3">
      <c r="B668" s="1">
        <f>'Problem 1 and 2'!B669</f>
        <v>39913</v>
      </c>
      <c r="C668" s="5">
        <f>('Problem 1 and 2'!C669-'Problem 1 and 2'!C670)/'Problem 1 and 2'!C670</f>
        <v>-2.0833333333333121E-3</v>
      </c>
      <c r="D668" s="5">
        <f>('Problem 1 and 2'!D669-'Problem 1 and 2'!D670)/'Problem 1 and 2'!D670</f>
        <v>-2.5362318840579615E-2</v>
      </c>
      <c r="E668" s="5">
        <f>('Problem 1 and 2'!E669-'Problem 1 and 2'!E670)/'Problem 1 and 2'!E670</f>
        <v>1.7636684303350969E-3</v>
      </c>
      <c r="F668" s="5">
        <f>('Problem 1 and 2'!F669-'Problem 1 and 2'!F670)/'Problem 1 and 2'!F670</f>
        <v>3.3003300330032457E-3</v>
      </c>
      <c r="G668" s="5">
        <f>('Problem 1 and 2'!G669-'Problem 1 and 2'!G670)/'Problem 1 and 2'!G670</f>
        <v>4.3235704323570351E-2</v>
      </c>
      <c r="H668" s="5">
        <f>('Problem 1 and 2'!H669-'Problem 1 and 2'!H670)/'Problem 1 and 2'!H670</f>
        <v>2.4024024024024024E-2</v>
      </c>
      <c r="I668" s="5">
        <f>('Problem 1 and 2'!I669-'Problem 1 and 2'!I670)/'Problem 1 and 2'!I670</f>
        <v>8.988764044943821E-3</v>
      </c>
      <c r="J668" s="5">
        <f>('Problem 1 and 2'!J669-'Problem 1 and 2'!J670)/'Problem 1 and 2'!J670</f>
        <v>-2.8301886792452831E-2</v>
      </c>
      <c r="K668" s="5">
        <f>('Problem 1 and 2'!K669-'Problem 1 and 2'!K670)/'Problem 1 and 2'!K670</f>
        <v>4.8689138576779062E-2</v>
      </c>
      <c r="L668" s="5">
        <f>('Problem 1 and 2'!L669-'Problem 1 and 2'!L670)/'Problem 1 and 2'!L670</f>
        <v>-5.2469135802469119E-2</v>
      </c>
      <c r="M668" s="5">
        <f>('Problem 1 and 2'!M669-'Problem 1 and 2'!M670)/'Problem 1 and 2'!M670</f>
        <v>4.3314500941619739E-2</v>
      </c>
      <c r="N668" s="5">
        <f>('Problem 1 and 2'!N669-'Problem 1 and 2'!N670)/'Problem 1 and 2'!N670</f>
        <v>-9.6385542168674704E-2</v>
      </c>
      <c r="O668" s="5">
        <f>('Problem 1 and 2'!O669-'Problem 1 and 2'!O670)/'Problem 1 and 2'!O670</f>
        <v>9.1743119266055051E-3</v>
      </c>
      <c r="P668" s="5">
        <f>('Problem 1 and 2'!P669-'Problem 1 and 2'!P670)/'Problem 1 and 2'!P670</f>
        <v>2.0547945205479413E-2</v>
      </c>
      <c r="Q668" s="5">
        <f>('Problem 1 and 2'!Q669-'Problem 1 and 2'!Q670)/'Problem 1 and 2'!Q670</f>
        <v>-8.1967213114753773E-3</v>
      </c>
      <c r="S668">
        <f t="shared" si="320"/>
        <v>0.15425739851320641</v>
      </c>
      <c r="T668">
        <f t="shared" si="321"/>
        <v>0.62912496512925475</v>
      </c>
      <c r="U668">
        <f t="shared" si="322"/>
        <v>0.54411454880364896</v>
      </c>
      <c r="V668">
        <f t="shared" si="323"/>
        <v>0.18182822684650357</v>
      </c>
      <c r="W668">
        <f t="shared" si="324"/>
        <v>0.27419669208787883</v>
      </c>
      <c r="X668">
        <f t="shared" si="325"/>
        <v>9.2789115646258562</v>
      </c>
      <c r="Y668">
        <f t="shared" si="326"/>
        <v>0.17203065134099624</v>
      </c>
      <c r="Z668">
        <f t="shared" si="327"/>
        <v>0.26713812252151564</v>
      </c>
      <c r="AA668">
        <f t="shared" si="328"/>
        <v>0.13099430647483964</v>
      </c>
      <c r="AB668">
        <f t="shared" si="329"/>
        <v>7.4281942235229034E-2</v>
      </c>
      <c r="AC668">
        <f t="shared" si="330"/>
        <v>0.28760178403672254</v>
      </c>
      <c r="AD668">
        <f t="shared" si="331"/>
        <v>9.5430139760206992E-2</v>
      </c>
      <c r="AE668">
        <f t="shared" si="332"/>
        <v>0.17266237246324068</v>
      </c>
      <c r="AF668">
        <f t="shared" si="333"/>
        <v>0.35666893895111085</v>
      </c>
      <c r="AG668">
        <f t="shared" si="334"/>
        <v>0.18079203871318045</v>
      </c>
      <c r="AH668">
        <f t="shared" si="335"/>
        <v>12.800033692503392</v>
      </c>
      <c r="AJ668">
        <f t="shared" si="336"/>
        <v>1.20513275370166E-2</v>
      </c>
      <c r="AK668">
        <f t="shared" si="337"/>
        <v>4.9150258526093955E-2</v>
      </c>
      <c r="AL668">
        <f t="shared" si="338"/>
        <v>4.2508837232383308E-2</v>
      </c>
      <c r="AM668">
        <f t="shared" si="339"/>
        <v>1.420529283083021E-2</v>
      </c>
      <c r="AN668">
        <f t="shared" si="340"/>
        <v>2.1421560182960132E-2</v>
      </c>
      <c r="AO668">
        <f t="shared" si="341"/>
        <v>0.72491305785079652</v>
      </c>
      <c r="AP668">
        <f t="shared" si="342"/>
        <v>1.343985925925723E-2</v>
      </c>
      <c r="AQ668">
        <f t="shared" si="343"/>
        <v>2.0870110887127639E-2</v>
      </c>
      <c r="AR668">
        <f t="shared" si="344"/>
        <v>1.0233903255392147E-2</v>
      </c>
      <c r="AS668">
        <f t="shared" si="345"/>
        <v>5.8032614616267617E-3</v>
      </c>
      <c r="AT668">
        <f t="shared" si="346"/>
        <v>2.2468830234811221E-2</v>
      </c>
      <c r="AU668">
        <f t="shared" si="347"/>
        <v>7.455460044304231E-3</v>
      </c>
      <c r="AV668">
        <f t="shared" si="348"/>
        <v>1.3489212342024069E-2</v>
      </c>
      <c r="AW668">
        <f t="shared" si="349"/>
        <v>2.7864687509377532E-2</v>
      </c>
      <c r="AX668">
        <f t="shared" si="350"/>
        <v>1.4124340845998326E-2</v>
      </c>
      <c r="AY668">
        <f t="shared" si="351"/>
        <v>1</v>
      </c>
      <c r="BA668" cm="1">
        <f t="array" ref="BA668">SUM(AJ668:AX668*C668:Q668)</f>
        <v>1.7750789814040272E-2</v>
      </c>
    </row>
    <row r="669" spans="2:53" x14ac:dyDescent="0.3">
      <c r="B669" s="1">
        <f>'Problem 1 and 2'!B670</f>
        <v>39906</v>
      </c>
      <c r="C669" s="5">
        <f>('Problem 1 and 2'!C670-'Problem 1 and 2'!C671)/'Problem 1 and 2'!C671</f>
        <v>5.9602649006622571E-2</v>
      </c>
      <c r="D669" s="5">
        <f>('Problem 1 and 2'!D670-'Problem 1 and 2'!D671)/'Problem 1 and 2'!D671</f>
        <v>8.6614173228346428E-2</v>
      </c>
      <c r="E669" s="5">
        <f>('Problem 1 and 2'!E670-'Problem 1 and 2'!E671)/'Problem 1 and 2'!E671</f>
        <v>6.1797752808988762E-2</v>
      </c>
      <c r="F669" s="5">
        <f>('Problem 1 and 2'!F670-'Problem 1 and 2'!F671)/'Problem 1 and 2'!F671</f>
        <v>0.10583941605839435</v>
      </c>
      <c r="G669" s="5">
        <f>('Problem 1 and 2'!G670-'Problem 1 and 2'!G671)/'Problem 1 and 2'!G671</f>
        <v>7.1748878923766773E-2</v>
      </c>
      <c r="H669" s="5">
        <f>('Problem 1 and 2'!H670-'Problem 1 and 2'!H671)/'Problem 1 and 2'!H671</f>
        <v>7.9416531604538085E-2</v>
      </c>
      <c r="I669" s="5">
        <f>('Problem 1 and 2'!I670-'Problem 1 and 2'!I671)/'Problem 1 and 2'!I671</f>
        <v>5.4502369668246446E-2</v>
      </c>
      <c r="J669" s="5">
        <f>('Problem 1 and 2'!J670-'Problem 1 and 2'!J671)/'Problem 1 and 2'!J671</f>
        <v>0.10878661087866115</v>
      </c>
      <c r="K669" s="5">
        <f>('Problem 1 and 2'!K670-'Problem 1 and 2'!K671)/'Problem 1 and 2'!K671</f>
        <v>4.7058823529411764E-2</v>
      </c>
      <c r="L669" s="5">
        <f>('Problem 1 and 2'!L670-'Problem 1 and 2'!L671)/'Problem 1 and 2'!L671</f>
        <v>0.19999999999999996</v>
      </c>
      <c r="M669" s="5">
        <f>('Problem 1 and 2'!M670-'Problem 1 and 2'!M671)/'Problem 1 and 2'!M671</f>
        <v>0.12025316455696211</v>
      </c>
      <c r="N669" s="5">
        <f>('Problem 1 and 2'!N670-'Problem 1 and 2'!N671)/'Problem 1 and 2'!N671</f>
        <v>0.19424460431654678</v>
      </c>
      <c r="O669" s="5">
        <f>('Problem 1 and 2'!O670-'Problem 1 and 2'!O671)/'Problem 1 and 2'!O671</f>
        <v>0.13541666666666666</v>
      </c>
      <c r="P669" s="5">
        <f>('Problem 1 and 2'!P670-'Problem 1 and 2'!P671)/'Problem 1 and 2'!P671</f>
        <v>3.4364261168385248E-3</v>
      </c>
      <c r="Q669" s="5">
        <f>('Problem 1 and 2'!Q670-'Problem 1 and 2'!Q671)/'Problem 1 and 2'!Q671</f>
        <v>6.086956521739139E-2</v>
      </c>
      <c r="S669">
        <f t="shared" si="320"/>
        <v>0.15457943901114629</v>
      </c>
      <c r="T669">
        <f t="shared" si="321"/>
        <v>0.64549624674971851</v>
      </c>
      <c r="U669">
        <f t="shared" si="322"/>
        <v>0.54315660065434679</v>
      </c>
      <c r="V669">
        <f t="shared" si="323"/>
        <v>0.18123010767924536</v>
      </c>
      <c r="W669">
        <f t="shared" si="324"/>
        <v>0.26283292543717801</v>
      </c>
      <c r="X669">
        <f t="shared" si="325"/>
        <v>9.0612244897959258</v>
      </c>
      <c r="Y669">
        <f t="shared" si="326"/>
        <v>0.17049808429118782</v>
      </c>
      <c r="Z669">
        <f t="shared" si="327"/>
        <v>0.2749188445367054</v>
      </c>
      <c r="AA669">
        <f t="shared" si="328"/>
        <v>0.12491242795993636</v>
      </c>
      <c r="AB669">
        <f t="shared" si="329"/>
        <v>7.8395274541414359E-2</v>
      </c>
      <c r="AC669">
        <f t="shared" si="330"/>
        <v>0.27566163776804986</v>
      </c>
      <c r="AD669">
        <f t="shared" si="331"/>
        <v>0.1056093546679624</v>
      </c>
      <c r="AE669">
        <f t="shared" si="332"/>
        <v>0.17109271453175667</v>
      </c>
      <c r="AF669">
        <f t="shared" si="333"/>
        <v>0.34948768514672612</v>
      </c>
      <c r="AG669">
        <f t="shared" si="334"/>
        <v>0.18228618779345468</v>
      </c>
      <c r="AH669">
        <f t="shared" si="335"/>
        <v>12.581382020564753</v>
      </c>
      <c r="AJ669">
        <f t="shared" si="336"/>
        <v>1.22863639907349E-2</v>
      </c>
      <c r="AK669">
        <f t="shared" si="337"/>
        <v>5.1305671006144637E-2</v>
      </c>
      <c r="AL669">
        <f t="shared" si="338"/>
        <v>4.3171457616225026E-2</v>
      </c>
      <c r="AM669">
        <f t="shared" si="339"/>
        <v>1.440462640614662E-2</v>
      </c>
      <c r="AN669">
        <f t="shared" si="340"/>
        <v>2.0890624337419169E-2</v>
      </c>
      <c r="AO669">
        <f t="shared" si="341"/>
        <v>0.72020899412997763</v>
      </c>
      <c r="AP669">
        <f t="shared" si="342"/>
        <v>1.355161809827427E-2</v>
      </c>
      <c r="AQ669">
        <f t="shared" si="343"/>
        <v>2.1851243693843805E-2</v>
      </c>
      <c r="AR669">
        <f t="shared" si="344"/>
        <v>9.9283550690824098E-3</v>
      </c>
      <c r="AS669">
        <f t="shared" si="345"/>
        <v>6.2310543001773784E-3</v>
      </c>
      <c r="AT669">
        <f t="shared" si="346"/>
        <v>2.1910282774775483E-2</v>
      </c>
      <c r="AU669">
        <f t="shared" si="347"/>
        <v>8.3940980804286715E-3</v>
      </c>
      <c r="AV669">
        <f t="shared" si="348"/>
        <v>1.3598880810716902E-2</v>
      </c>
      <c r="AW669">
        <f t="shared" si="349"/>
        <v>2.7778163366748983E-2</v>
      </c>
      <c r="AX669">
        <f t="shared" si="350"/>
        <v>1.4488566319304261E-2</v>
      </c>
      <c r="AY669">
        <f t="shared" si="351"/>
        <v>1.0000000000000002</v>
      </c>
      <c r="BA669" cm="1">
        <f t="array" ref="BA669">SUM(AJ669:AX669*C669:Q669)</f>
        <v>7.9977273812458435E-2</v>
      </c>
    </row>
    <row r="670" spans="2:53" x14ac:dyDescent="0.3">
      <c r="B670" s="1">
        <f>'Problem 1 and 2'!B671</f>
        <v>39899</v>
      </c>
      <c r="C670" s="5">
        <f>('Problem 1 and 2'!C671-'Problem 1 and 2'!C672)/'Problem 1 and 2'!C672</f>
        <v>0</v>
      </c>
      <c r="D670" s="5">
        <f>('Problem 1 and 2'!D671-'Problem 1 and 2'!D672)/'Problem 1 and 2'!D672</f>
        <v>4.5267489711934228E-2</v>
      </c>
      <c r="E670" s="5">
        <f>('Problem 1 and 2'!E671-'Problem 1 and 2'!E672)/'Problem 1 and 2'!E672</f>
        <v>-1.8382352941176471E-2</v>
      </c>
      <c r="F670" s="5">
        <f>('Problem 1 and 2'!F671-'Problem 1 and 2'!F672)/'Problem 1 and 2'!F672</f>
        <v>7.8740157480314849E-2</v>
      </c>
      <c r="G670" s="5">
        <f>('Problem 1 and 2'!G671-'Problem 1 and 2'!G672)/'Problem 1 and 2'!G672</f>
        <v>-3.043478260869557E-2</v>
      </c>
      <c r="H670" s="5">
        <f>('Problem 1 and 2'!H671-'Problem 1 and 2'!H672)/'Problem 1 and 2'!H672</f>
        <v>-2.6813880126182965E-2</v>
      </c>
      <c r="I670" s="5">
        <f>('Problem 1 and 2'!I671-'Problem 1 and 2'!I672)/'Problem 1 and 2'!I672</f>
        <v>9.5693779904306216E-3</v>
      </c>
      <c r="J670" s="5">
        <f>('Problem 1 and 2'!J671-'Problem 1 and 2'!J672)/'Problem 1 and 2'!J672</f>
        <v>-2.0876826722338502E-3</v>
      </c>
      <c r="K670" s="5">
        <f>('Problem 1 and 2'!K671-'Problem 1 and 2'!K672)/'Problem 1 and 2'!K672</f>
        <v>3.937007874015787E-3</v>
      </c>
      <c r="L670" s="5">
        <f>('Problem 1 and 2'!L671-'Problem 1 and 2'!L672)/'Problem 1 and 2'!L672</f>
        <v>-2.8776978417266213E-2</v>
      </c>
      <c r="M670" s="5">
        <f>('Problem 1 and 2'!M671-'Problem 1 and 2'!M672)/'Problem 1 and 2'!M672</f>
        <v>4.2372881355931041E-3</v>
      </c>
      <c r="N670" s="5">
        <f>('Problem 1 and 2'!N671-'Problem 1 and 2'!N672)/'Problem 1 and 2'!N672</f>
        <v>-2.456140350877193E-2</v>
      </c>
      <c r="O670" s="5">
        <f>('Problem 1 and 2'!O671-'Problem 1 and 2'!O672)/'Problem 1 and 2'!O672</f>
        <v>2.491103202846975E-2</v>
      </c>
      <c r="P670" s="5">
        <f>('Problem 1 and 2'!P671-'Problem 1 and 2'!P672)/'Problem 1 and 2'!P672</f>
        <v>0</v>
      </c>
      <c r="Q670" s="5">
        <f>('Problem 1 and 2'!Q671-'Problem 1 and 2'!Q672)/'Problem 1 and 2'!Q672</f>
        <v>8.4905660377358513E-2</v>
      </c>
      <c r="S670">
        <f t="shared" si="320"/>
        <v>0.1458843455667693</v>
      </c>
      <c r="T670">
        <f t="shared" si="321"/>
        <v>0.5940436473711177</v>
      </c>
      <c r="U670">
        <f t="shared" si="322"/>
        <v>0.51154431172737425</v>
      </c>
      <c r="V670">
        <f t="shared" si="323"/>
        <v>0.1638846518287565</v>
      </c>
      <c r="W670">
        <f t="shared" si="324"/>
        <v>0.24523741578447991</v>
      </c>
      <c r="X670">
        <f t="shared" si="325"/>
        <v>8.3945578231292579</v>
      </c>
      <c r="Y670">
        <f t="shared" si="326"/>
        <v>0.16168582375478935</v>
      </c>
      <c r="Z670">
        <f t="shared" si="327"/>
        <v>0.24794567488404748</v>
      </c>
      <c r="AA670">
        <f t="shared" si="328"/>
        <v>0.11929838625387179</v>
      </c>
      <c r="AB670">
        <f t="shared" si="329"/>
        <v>6.5329395451178635E-2</v>
      </c>
      <c r="AC670">
        <f t="shared" si="330"/>
        <v>0.24607084049351341</v>
      </c>
      <c r="AD670">
        <f t="shared" si="331"/>
        <v>8.8431929511125135E-2</v>
      </c>
      <c r="AE670">
        <f t="shared" si="332"/>
        <v>0.15068716142246458</v>
      </c>
      <c r="AF670">
        <f t="shared" si="333"/>
        <v>0.348290809512662</v>
      </c>
      <c r="AG670">
        <f t="shared" si="334"/>
        <v>0.17182714423153514</v>
      </c>
      <c r="AH670">
        <f t="shared" si="335"/>
        <v>11.654719360922941</v>
      </c>
      <c r="AJ670">
        <f t="shared" si="336"/>
        <v>1.2517190766163302E-2</v>
      </c>
      <c r="AK670">
        <f t="shared" si="337"/>
        <v>5.0970223218148356E-2</v>
      </c>
      <c r="AL670">
        <f t="shared" si="338"/>
        <v>4.3891602696374564E-2</v>
      </c>
      <c r="AM670">
        <f t="shared" si="339"/>
        <v>1.4061655776821589E-2</v>
      </c>
      <c r="AN670">
        <f t="shared" si="340"/>
        <v>2.1041897980549871E-2</v>
      </c>
      <c r="AO670">
        <f t="shared" si="341"/>
        <v>0.72027112478360777</v>
      </c>
      <c r="AP670">
        <f t="shared" si="342"/>
        <v>1.3872991596597774E-2</v>
      </c>
      <c r="AQ670">
        <f t="shared" si="343"/>
        <v>2.1274272438972959E-2</v>
      </c>
      <c r="AR670">
        <f t="shared" si="344"/>
        <v>1.0236058248975676E-2</v>
      </c>
      <c r="AS670">
        <f t="shared" si="345"/>
        <v>5.6054027066684492E-3</v>
      </c>
      <c r="AT670">
        <f t="shared" si="346"/>
        <v>2.1113407613963086E-2</v>
      </c>
      <c r="AU670">
        <f t="shared" si="347"/>
        <v>7.587649841456344E-3</v>
      </c>
      <c r="AV670">
        <f t="shared" si="348"/>
        <v>1.2929282701366703E-2</v>
      </c>
      <c r="AW670">
        <f t="shared" si="349"/>
        <v>2.9884100914556962E-2</v>
      </c>
      <c r="AX670">
        <f t="shared" si="350"/>
        <v>1.4743138715776687E-2</v>
      </c>
      <c r="AY670">
        <f t="shared" si="351"/>
        <v>1</v>
      </c>
      <c r="BA670" cm="1">
        <f t="array" ref="BA670">SUM(AJ670:AX670*C670:Q670)</f>
        <v>-1.5901696249438119E-2</v>
      </c>
    </row>
    <row r="671" spans="2:53" x14ac:dyDescent="0.3">
      <c r="B671" s="1">
        <f>'Problem 1 and 2'!B672</f>
        <v>39892</v>
      </c>
      <c r="C671" s="5">
        <f>('Problem 1 and 2'!C672-'Problem 1 and 2'!C673)/'Problem 1 and 2'!C673</f>
        <v>-4.3956043956043514E-3</v>
      </c>
      <c r="D671" s="5">
        <f>('Problem 1 and 2'!D672-'Problem 1 and 2'!D673)/'Problem 1 and 2'!D673</f>
        <v>-8.9887640449438255E-2</v>
      </c>
      <c r="E671" s="5">
        <f>('Problem 1 and 2'!E672-'Problem 1 and 2'!E673)/'Problem 1 and 2'!E673</f>
        <v>-2.8571428571428571E-2</v>
      </c>
      <c r="F671" s="5">
        <f>('Problem 1 and 2'!F672-'Problem 1 and 2'!F673)/'Problem 1 and 2'!F673</f>
        <v>2.4193548387096833E-2</v>
      </c>
      <c r="G671" s="5">
        <f>('Problem 1 and 2'!G672-'Problem 1 and 2'!G673)/'Problem 1 and 2'!G673</f>
        <v>-7.2580645161290397E-2</v>
      </c>
      <c r="H671" s="5">
        <f>('Problem 1 and 2'!H672-'Problem 1 and 2'!H673)/'Problem 1 and 2'!H673</f>
        <v>-4.7095761381475663E-3</v>
      </c>
      <c r="I671" s="5">
        <f>('Problem 1 and 2'!I672-'Problem 1 and 2'!I673)/'Problem 1 and 2'!I673</f>
        <v>0</v>
      </c>
      <c r="J671" s="5">
        <f>('Problem 1 and 2'!J672-'Problem 1 and 2'!J673)/'Problem 1 and 2'!J673</f>
        <v>-3.2323232323232351E-2</v>
      </c>
      <c r="K671" s="5">
        <f>('Problem 1 and 2'!K672-'Problem 1 and 2'!K673)/'Problem 1 and 2'!K673</f>
        <v>-2.3076923076923155E-2</v>
      </c>
      <c r="L671" s="5">
        <f>('Problem 1 and 2'!L672-'Problem 1 and 2'!L673)/'Problem 1 and 2'!L673</f>
        <v>0.31753554502369663</v>
      </c>
      <c r="M671" s="5">
        <f>('Problem 1 and 2'!M672-'Problem 1 and 2'!M673)/'Problem 1 and 2'!M673</f>
        <v>6.3063063063063141E-2</v>
      </c>
      <c r="N671" s="5">
        <f>('Problem 1 and 2'!N672-'Problem 1 and 2'!N673)/'Problem 1 and 2'!N673</f>
        <v>5.1660516605166053E-2</v>
      </c>
      <c r="O671" s="5">
        <f>('Problem 1 and 2'!O672-'Problem 1 and 2'!O673)/'Problem 1 and 2'!O673</f>
        <v>-3.7671232876712327E-2</v>
      </c>
      <c r="P671" s="5">
        <f>('Problem 1 and 2'!P672-'Problem 1 and 2'!P673)/'Problem 1 and 2'!P673</f>
        <v>0</v>
      </c>
      <c r="Q671" s="5">
        <f>('Problem 1 and 2'!Q672-'Problem 1 and 2'!Q673)/'Problem 1 and 2'!Q673</f>
        <v>-5.1454138702461016E-2</v>
      </c>
      <c r="S671">
        <f t="shared" si="320"/>
        <v>0.1458843455667693</v>
      </c>
      <c r="T671">
        <f t="shared" si="321"/>
        <v>0.5683173476818173</v>
      </c>
      <c r="U671">
        <f t="shared" si="322"/>
        <v>0.52112379322039626</v>
      </c>
      <c r="V671">
        <f t="shared" si="323"/>
        <v>0.1519222684835918</v>
      </c>
      <c r="W671">
        <f t="shared" si="324"/>
        <v>0.2529354512575353</v>
      </c>
      <c r="X671">
        <f t="shared" si="325"/>
        <v>8.6258503401360613</v>
      </c>
      <c r="Y671">
        <f t="shared" si="326"/>
        <v>0.1601532567049809</v>
      </c>
      <c r="Z671">
        <f t="shared" si="327"/>
        <v>0.24846438968506013</v>
      </c>
      <c r="AA671">
        <f t="shared" si="328"/>
        <v>0.11883054944503307</v>
      </c>
      <c r="AB671">
        <f t="shared" si="329"/>
        <v>6.7265081242324665E-2</v>
      </c>
      <c r="AC671">
        <f t="shared" si="330"/>
        <v>0.24503256690493319</v>
      </c>
      <c r="AD671">
        <f t="shared" si="331"/>
        <v>9.0658632772196629E-2</v>
      </c>
      <c r="AE671">
        <f t="shared" si="332"/>
        <v>0.14702462624900189</v>
      </c>
      <c r="AF671">
        <f t="shared" si="333"/>
        <v>0.348290809512662</v>
      </c>
      <c r="AG671">
        <f t="shared" si="334"/>
        <v>0.15837980250906716</v>
      </c>
      <c r="AH671">
        <f t="shared" si="335"/>
        <v>11.850133261371429</v>
      </c>
      <c r="AJ671">
        <f t="shared" si="336"/>
        <v>1.2310776794579772E-2</v>
      </c>
      <c r="AK671">
        <f t="shared" si="337"/>
        <v>4.7958730517773544E-2</v>
      </c>
      <c r="AL671">
        <f t="shared" si="338"/>
        <v>4.3976196868530916E-2</v>
      </c>
      <c r="AM671">
        <f t="shared" si="339"/>
        <v>1.2820300424706757E-2</v>
      </c>
      <c r="AN671">
        <f t="shared" si="340"/>
        <v>2.1344523785402799E-2</v>
      </c>
      <c r="AO671">
        <f t="shared" si="341"/>
        <v>0.72791167406144275</v>
      </c>
      <c r="AP671">
        <f t="shared" si="342"/>
        <v>1.3514890775704761E-2</v>
      </c>
      <c r="AQ671">
        <f t="shared" si="343"/>
        <v>2.0967223254357317E-2</v>
      </c>
      <c r="AR671">
        <f t="shared" si="344"/>
        <v>1.0027781698657512E-2</v>
      </c>
      <c r="AS671">
        <f t="shared" si="345"/>
        <v>5.6763143298643381E-3</v>
      </c>
      <c r="AT671">
        <f t="shared" si="346"/>
        <v>2.067762121322974E-2</v>
      </c>
      <c r="AU671">
        <f t="shared" si="347"/>
        <v>7.6504314991732514E-3</v>
      </c>
      <c r="AV671">
        <f t="shared" si="348"/>
        <v>1.2407001930372096E-2</v>
      </c>
      <c r="AW671">
        <f t="shared" si="349"/>
        <v>2.9391298969439095E-2</v>
      </c>
      <c r="AX671">
        <f t="shared" si="350"/>
        <v>1.3365233876765508E-2</v>
      </c>
      <c r="AY671">
        <f t="shared" si="351"/>
        <v>1.0000000000000002</v>
      </c>
      <c r="BA671" cm="1">
        <f t="array" ref="BA671">SUM(AJ671:AX671*C671:Q671)</f>
        <v>-8.8512308901381037E-3</v>
      </c>
    </row>
    <row r="672" spans="2:53" x14ac:dyDescent="0.3">
      <c r="B672" s="1">
        <f>'Problem 1 and 2'!B673</f>
        <v>39885</v>
      </c>
      <c r="C672" s="5">
        <f>('Problem 1 and 2'!C673-'Problem 1 and 2'!C674)/'Problem 1 and 2'!C674</f>
        <v>3.8812785388127727E-2</v>
      </c>
      <c r="D672" s="5">
        <f>('Problem 1 and 2'!D673-'Problem 1 and 2'!D674)/'Problem 1 and 2'!D674</f>
        <v>0.10788381742738587</v>
      </c>
      <c r="E672" s="5">
        <f>('Problem 1 and 2'!E673-'Problem 1 and 2'!E674)/'Problem 1 and 2'!E674</f>
        <v>-1.7825311942959001E-3</v>
      </c>
      <c r="F672" s="5">
        <f>('Problem 1 and 2'!F673-'Problem 1 and 2'!F674)/'Problem 1 and 2'!F674</f>
        <v>7.8260869565217245E-2</v>
      </c>
      <c r="G672" s="5">
        <f>('Problem 1 and 2'!G673-'Problem 1 and 2'!G674)/'Problem 1 and 2'!G674</f>
        <v>4.3478260869565341E-2</v>
      </c>
      <c r="H672" s="5">
        <f>('Problem 1 and 2'!H673-'Problem 1 and 2'!H674)/'Problem 1 and 2'!H674</f>
        <v>3.2414910858995137E-2</v>
      </c>
      <c r="I672" s="5">
        <f>('Problem 1 and 2'!I673-'Problem 1 and 2'!I674)/'Problem 1 and 2'!I674</f>
        <v>0.11170212765957446</v>
      </c>
      <c r="J672" s="5">
        <f>('Problem 1 and 2'!J673-'Problem 1 and 2'!J674)/'Problem 1 and 2'!J674</f>
        <v>1.020408163265306E-2</v>
      </c>
      <c r="K672" s="5">
        <f>('Problem 1 and 2'!K673-'Problem 1 and 2'!K674)/'Problem 1 and 2'!K674</f>
        <v>0.1063829787234043</v>
      </c>
      <c r="L672" s="5">
        <f>('Problem 1 and 2'!L673-'Problem 1 and 2'!L674)/'Problem 1 and 2'!L674</f>
        <v>0.21003670276445127</v>
      </c>
      <c r="M672" s="5">
        <f>('Problem 1 and 2'!M673-'Problem 1 and 2'!M674)/'Problem 1 and 2'!M674</f>
        <v>0.17771883289124663</v>
      </c>
      <c r="N672" s="5">
        <f>('Problem 1 and 2'!N673-'Problem 1 and 2'!N674)/'Problem 1 and 2'!N674</f>
        <v>5.859375E-2</v>
      </c>
      <c r="O672" s="5">
        <f>('Problem 1 and 2'!O673-'Problem 1 and 2'!O674)/'Problem 1 and 2'!O674</f>
        <v>4.6594982078853049E-2</v>
      </c>
      <c r="P672" s="5">
        <f>('Problem 1 and 2'!P673-'Problem 1 and 2'!P674)/'Problem 1 and 2'!P674</f>
        <v>8.5820895522387974E-2</v>
      </c>
      <c r="Q672" s="5">
        <f>('Problem 1 and 2'!Q673-'Problem 1 and 2'!Q674)/'Problem 1 and 2'!Q674</f>
        <v>0.25210084033613434</v>
      </c>
      <c r="S672">
        <f t="shared" si="320"/>
        <v>0.14652842656264908</v>
      </c>
      <c r="T672">
        <f t="shared" si="321"/>
        <v>0.62444745609483632</v>
      </c>
      <c r="U672">
        <f t="shared" si="322"/>
        <v>0.5364509636092315</v>
      </c>
      <c r="V672">
        <f t="shared" si="323"/>
        <v>0.1483335534800424</v>
      </c>
      <c r="W672">
        <f t="shared" si="324"/>
        <v>0.27273039961682066</v>
      </c>
      <c r="X672">
        <f t="shared" si="325"/>
        <v>8.6666666666666732</v>
      </c>
      <c r="Y672">
        <f t="shared" si="326"/>
        <v>0.1601532567049809</v>
      </c>
      <c r="Z672">
        <f t="shared" si="327"/>
        <v>0.25676382650126256</v>
      </c>
      <c r="AA672">
        <f t="shared" si="328"/>
        <v>0.12163757029806535</v>
      </c>
      <c r="AB672">
        <f t="shared" si="329"/>
        <v>5.1053712741476631E-2</v>
      </c>
      <c r="AC672">
        <f t="shared" si="330"/>
        <v>0.23049673666481002</v>
      </c>
      <c r="AD672">
        <f t="shared" si="331"/>
        <v>8.620522625005364E-2</v>
      </c>
      <c r="AE672">
        <f t="shared" si="332"/>
        <v>0.15278003866444326</v>
      </c>
      <c r="AF672">
        <f t="shared" si="333"/>
        <v>0.348290809512662</v>
      </c>
      <c r="AG672">
        <f t="shared" si="334"/>
        <v>0.16697115972064394</v>
      </c>
      <c r="AH672">
        <f t="shared" si="335"/>
        <v>11.96950980308865</v>
      </c>
      <c r="AJ672">
        <f t="shared" si="336"/>
        <v>1.2241806805224256E-2</v>
      </c>
      <c r="AK672">
        <f t="shared" si="337"/>
        <v>5.2169843741946886E-2</v>
      </c>
      <c r="AL672">
        <f t="shared" si="338"/>
        <v>4.4818123083938156E-2</v>
      </c>
      <c r="AM672">
        <f t="shared" si="339"/>
        <v>1.2392617234981999E-2</v>
      </c>
      <c r="AN672">
        <f t="shared" si="340"/>
        <v>2.2785427649379963E-2</v>
      </c>
      <c r="AO672">
        <f t="shared" si="341"/>
        <v>0.72406195485384861</v>
      </c>
      <c r="AP672">
        <f t="shared" si="342"/>
        <v>1.3380101553002149E-2</v>
      </c>
      <c r="AQ672">
        <f t="shared" si="343"/>
        <v>2.1451490556029823E-2</v>
      </c>
      <c r="AR672">
        <f t="shared" si="344"/>
        <v>1.0162285030810335E-2</v>
      </c>
      <c r="AS672">
        <f t="shared" si="345"/>
        <v>4.2653135827085053E-3</v>
      </c>
      <c r="AT672">
        <f t="shared" si="346"/>
        <v>1.9256990508110191E-2</v>
      </c>
      <c r="AU672">
        <f t="shared" si="347"/>
        <v>7.2020682273729346E-3</v>
      </c>
      <c r="AV672">
        <f t="shared" si="348"/>
        <v>1.276410155284884E-2</v>
      </c>
      <c r="AW672">
        <f t="shared" si="349"/>
        <v>2.9098168199234688E-2</v>
      </c>
      <c r="AX672">
        <f t="shared" si="350"/>
        <v>1.3949707420562719E-2</v>
      </c>
      <c r="AY672">
        <f t="shared" si="351"/>
        <v>0.99999999999999989</v>
      </c>
      <c r="BA672" cm="1">
        <f t="array" ref="BA672">SUM(AJ672:AX672*C672:Q672)</f>
        <v>4.5597940395059454E-2</v>
      </c>
    </row>
    <row r="673" spans="2:53" x14ac:dyDescent="0.3">
      <c r="B673" s="1">
        <f>'Problem 1 and 2'!B674</f>
        <v>39878</v>
      </c>
      <c r="C673" s="5">
        <f>('Problem 1 and 2'!C674-'Problem 1 and 2'!C675)/'Problem 1 and 2'!C675</f>
        <v>-4.5454545454544993E-3</v>
      </c>
      <c r="D673" s="5">
        <f>('Problem 1 and 2'!D674-'Problem 1 and 2'!D675)/'Problem 1 and 2'!D675</f>
        <v>-3.98406374501993E-2</v>
      </c>
      <c r="E673" s="5">
        <f>('Problem 1 and 2'!E674-'Problem 1 and 2'!E675)/'Problem 1 and 2'!E675</f>
        <v>-2.4347826086956521E-2</v>
      </c>
      <c r="F673" s="5">
        <f>('Problem 1 and 2'!F674-'Problem 1 and 2'!F675)/'Problem 1 and 2'!F675</f>
        <v>-7.2580645161290189E-2</v>
      </c>
      <c r="G673" s="5">
        <f>('Problem 1 and 2'!G674-'Problem 1 and 2'!G675)/'Problem 1 and 2'!G675</f>
        <v>-4.9333333333333368E-2</v>
      </c>
      <c r="H673" s="5">
        <f>('Problem 1 and 2'!H674-'Problem 1 and 2'!H675)/'Problem 1 and 2'!H675</f>
        <v>-8.5925925925925919E-2</v>
      </c>
      <c r="I673" s="5">
        <f>('Problem 1 and 2'!I674-'Problem 1 and 2'!I675)/'Problem 1 and 2'!I675</f>
        <v>-8.2926829268292687E-2</v>
      </c>
      <c r="J673" s="5">
        <f>('Problem 1 and 2'!J674-'Problem 1 and 2'!J675)/'Problem 1 and 2'!J675</f>
        <v>1.0309278350515464E-2</v>
      </c>
      <c r="K673" s="5">
        <f>('Problem 1 and 2'!K674-'Problem 1 and 2'!K675)/'Problem 1 and 2'!K675</f>
        <v>0</v>
      </c>
      <c r="L673" s="5">
        <f>('Problem 1 and 2'!L674-'Problem 1 and 2'!L675)/'Problem 1 and 2'!L675</f>
        <v>-0.10817941952506606</v>
      </c>
      <c r="M673" s="5">
        <f>('Problem 1 and 2'!M674-'Problem 1 and 2'!M675)/'Problem 1 and 2'!M675</f>
        <v>-0.13333333333333325</v>
      </c>
      <c r="N673" s="5">
        <f>('Problem 1 and 2'!N674-'Problem 1 and 2'!N675)/'Problem 1 and 2'!N675</f>
        <v>3.9215686274509803E-3</v>
      </c>
      <c r="O673" s="5">
        <f>('Problem 1 and 2'!O674-'Problem 1 and 2'!O675)/'Problem 1 and 2'!O675</f>
        <v>-7.9207920792079209E-2</v>
      </c>
      <c r="P673" s="5">
        <f>('Problem 1 and 2'!P674-'Problem 1 and 2'!P675)/'Problem 1 and 2'!P675</f>
        <v>-3.7174721189590066E-3</v>
      </c>
      <c r="Q673" s="5">
        <f>('Problem 1 and 2'!Q674-'Problem 1 and 2'!Q675)/'Problem 1 and 2'!Q675</f>
        <v>-6.2992125984251912E-2</v>
      </c>
      <c r="S673">
        <f t="shared" si="320"/>
        <v>0.14105373809767099</v>
      </c>
      <c r="T673">
        <f t="shared" si="321"/>
        <v>0.56363983864739908</v>
      </c>
      <c r="U673">
        <f t="shared" si="322"/>
        <v>0.53740891175853367</v>
      </c>
      <c r="V673">
        <f t="shared" si="323"/>
        <v>0.13756740846939419</v>
      </c>
      <c r="W673">
        <f t="shared" si="324"/>
        <v>0.26136663296611973</v>
      </c>
      <c r="X673">
        <f t="shared" si="325"/>
        <v>8.3945578231292579</v>
      </c>
      <c r="Y673">
        <f t="shared" si="326"/>
        <v>0.14406130268199238</v>
      </c>
      <c r="Z673">
        <f t="shared" si="327"/>
        <v>0.25417025249619934</v>
      </c>
      <c r="AA673">
        <f t="shared" si="328"/>
        <v>0.10994165007709752</v>
      </c>
      <c r="AB673">
        <f t="shared" si="329"/>
        <v>4.2191871225756426E-2</v>
      </c>
      <c r="AC673">
        <f t="shared" si="330"/>
        <v>0.19571457144737248</v>
      </c>
      <c r="AD673">
        <f t="shared" si="331"/>
        <v>8.1433719262043291E-2</v>
      </c>
      <c r="AE673">
        <f t="shared" si="332"/>
        <v>0.14597818762801254</v>
      </c>
      <c r="AF673">
        <f t="shared" si="333"/>
        <v>0.32076266992918701</v>
      </c>
      <c r="AG673">
        <f t="shared" si="334"/>
        <v>0.13335280541447403</v>
      </c>
      <c r="AH673">
        <f t="shared" si="335"/>
        <v>11.46320138323051</v>
      </c>
      <c r="AJ673">
        <f t="shared" si="336"/>
        <v>1.2304916696658419E-2</v>
      </c>
      <c r="AK673">
        <f t="shared" si="337"/>
        <v>4.9169496356571599E-2</v>
      </c>
      <c r="AL673">
        <f t="shared" si="338"/>
        <v>4.6881223996004105E-2</v>
      </c>
      <c r="AM673">
        <f t="shared" si="339"/>
        <v>1.2000784411817211E-2</v>
      </c>
      <c r="AN673">
        <f t="shared" si="340"/>
        <v>2.2800492133765733E-2</v>
      </c>
      <c r="AO673">
        <f t="shared" si="341"/>
        <v>0.73230483723418105</v>
      </c>
      <c r="AP673">
        <f t="shared" si="342"/>
        <v>1.2567283594331626E-2</v>
      </c>
      <c r="AQ673">
        <f t="shared" si="343"/>
        <v>2.2172711095176642E-2</v>
      </c>
      <c r="AR673">
        <f t="shared" si="344"/>
        <v>9.5908329969611201E-3</v>
      </c>
      <c r="AS673">
        <f t="shared" si="345"/>
        <v>3.6806359598182416E-3</v>
      </c>
      <c r="AT673">
        <f t="shared" si="346"/>
        <v>1.7073290863901497E-2</v>
      </c>
      <c r="AU673">
        <f t="shared" si="347"/>
        <v>7.1039246838298141E-3</v>
      </c>
      <c r="AV673">
        <f t="shared" si="348"/>
        <v>1.2734504328046061E-2</v>
      </c>
      <c r="AW673">
        <f t="shared" si="349"/>
        <v>2.7981944938909469E-2</v>
      </c>
      <c r="AX673">
        <f t="shared" si="350"/>
        <v>1.1633120710027438E-2</v>
      </c>
      <c r="AY673">
        <f t="shared" si="351"/>
        <v>1.0000000000000002</v>
      </c>
      <c r="BA673" cm="1">
        <f t="array" ref="BA673">SUM(AJ673:AX673*C673:Q673)</f>
        <v>-7.338197192057995E-2</v>
      </c>
    </row>
    <row r="674" spans="2:53" x14ac:dyDescent="0.3">
      <c r="B674" s="1">
        <f>'Problem 1 and 2'!B675</f>
        <v>39871</v>
      </c>
      <c r="C674" s="5">
        <f>('Problem 1 and 2'!C675-'Problem 1 and 2'!C676)/'Problem 1 and 2'!C676</f>
        <v>8.9108910891089091E-2</v>
      </c>
      <c r="D674" s="5">
        <f>('Problem 1 and 2'!D675-'Problem 1 and 2'!D676)/'Problem 1 and 2'!D676</f>
        <v>7.7253218884120303E-2</v>
      </c>
      <c r="E674" s="5">
        <f>('Problem 1 and 2'!E675-'Problem 1 and 2'!E676)/'Problem 1 and 2'!E676</f>
        <v>-7.2580645161290328E-2</v>
      </c>
      <c r="F674" s="5">
        <f>('Problem 1 and 2'!F675-'Problem 1 and 2'!F676)/'Problem 1 and 2'!F676</f>
        <v>1.2244897959183626E-2</v>
      </c>
      <c r="G674" s="5">
        <f>('Problem 1 and 2'!G675-'Problem 1 and 2'!G676)/'Problem 1 and 2'!G676</f>
        <v>9.4212651413190154E-3</v>
      </c>
      <c r="H674" s="5">
        <f>('Problem 1 and 2'!H675-'Problem 1 and 2'!H676)/'Problem 1 and 2'!H676</f>
        <v>1.9637462235649546E-2</v>
      </c>
      <c r="I674" s="5">
        <f>('Problem 1 and 2'!I675-'Problem 1 and 2'!I676)/'Problem 1 and 2'!I676</f>
        <v>4.859335038363171E-2</v>
      </c>
      <c r="J674" s="5">
        <f>('Problem 1 and 2'!J675-'Problem 1 and 2'!J676)/'Problem 1 and 2'!J676</f>
        <v>8.316008316008287E-3</v>
      </c>
      <c r="K674" s="5">
        <f>('Problem 1 and 2'!K675-'Problem 1 and 2'!K676)/'Problem 1 and 2'!K676</f>
        <v>-7.4803149606299177E-2</v>
      </c>
      <c r="L674" s="5">
        <f>('Problem 1 and 2'!L675-'Problem 1 and 2'!L676)/'Problem 1 and 2'!L676</f>
        <v>2.7100271002710057E-2</v>
      </c>
      <c r="M674" s="5">
        <f>('Problem 1 and 2'!M675-'Problem 1 and 2'!M676)/'Problem 1 and 2'!M676</f>
        <v>5.3268765133171733E-2</v>
      </c>
      <c r="N674" s="5">
        <f>('Problem 1 and 2'!N675-'Problem 1 and 2'!N676)/'Problem 1 and 2'!N676</f>
        <v>-5.204460966542751E-2</v>
      </c>
      <c r="O674" s="5">
        <f>('Problem 1 and 2'!O675-'Problem 1 and 2'!O676)/'Problem 1 and 2'!O676</f>
        <v>3.7671232876712327E-2</v>
      </c>
      <c r="P674" s="5">
        <f>('Problem 1 and 2'!P675-'Problem 1 and 2'!P676)/'Problem 1 and 2'!P676</f>
        <v>-3.5842293906810145E-2</v>
      </c>
      <c r="Q674" s="5">
        <f>('Problem 1 and 2'!Q675-'Problem 1 and 2'!Q676)/'Problem 1 and 2'!Q676</f>
        <v>2.6954177897574115E-2</v>
      </c>
      <c r="S674">
        <f t="shared" si="320"/>
        <v>0.14169781909355075</v>
      </c>
      <c r="T674">
        <f t="shared" si="321"/>
        <v>0.58702738381949038</v>
      </c>
      <c r="U674">
        <f t="shared" si="322"/>
        <v>0.55082018584876447</v>
      </c>
      <c r="V674">
        <f t="shared" si="323"/>
        <v>0.1483335534800424</v>
      </c>
      <c r="W674">
        <f t="shared" si="324"/>
        <v>0.27492983832340784</v>
      </c>
      <c r="X674">
        <f t="shared" si="325"/>
        <v>9.1836734693877613</v>
      </c>
      <c r="Y674">
        <f t="shared" si="326"/>
        <v>0.15708812260536403</v>
      </c>
      <c r="Z674">
        <f t="shared" si="327"/>
        <v>0.25157667849113607</v>
      </c>
      <c r="AA674">
        <f t="shared" si="328"/>
        <v>0.10994165007709752</v>
      </c>
      <c r="AB674">
        <f t="shared" si="329"/>
        <v>4.7309820102253514E-2</v>
      </c>
      <c r="AC674">
        <f t="shared" si="330"/>
        <v>0.22582450551619901</v>
      </c>
      <c r="AD674">
        <f t="shared" si="331"/>
        <v>8.1115618796175931E-2</v>
      </c>
      <c r="AE674">
        <f t="shared" si="332"/>
        <v>0.15853545107988459</v>
      </c>
      <c r="AF674">
        <f t="shared" si="333"/>
        <v>0.32195954556325113</v>
      </c>
      <c r="AG674">
        <f t="shared" si="334"/>
        <v>0.14231769989611934</v>
      </c>
      <c r="AH674">
        <f t="shared" si="335"/>
        <v>12.382151342080498</v>
      </c>
      <c r="AJ674">
        <f t="shared" si="336"/>
        <v>1.1443715649960884E-2</v>
      </c>
      <c r="AK674">
        <f t="shared" si="337"/>
        <v>4.7409159168042905E-2</v>
      </c>
      <c r="AL674">
        <f t="shared" si="338"/>
        <v>4.4485014811344849E-2</v>
      </c>
      <c r="AM674">
        <f t="shared" si="339"/>
        <v>1.1979626914745722E-2</v>
      </c>
      <c r="AN674">
        <f t="shared" si="340"/>
        <v>2.2203721366986059E-2</v>
      </c>
      <c r="AO674">
        <f t="shared" si="341"/>
        <v>0.74168641746262842</v>
      </c>
      <c r="AP674">
        <f t="shared" si="342"/>
        <v>1.2686658260386717E-2</v>
      </c>
      <c r="AQ674">
        <f t="shared" si="343"/>
        <v>2.0317687253277036E-2</v>
      </c>
      <c r="AR674">
        <f t="shared" si="344"/>
        <v>8.8790426671222309E-3</v>
      </c>
      <c r="AS674">
        <f t="shared" si="345"/>
        <v>3.8208077736436659E-3</v>
      </c>
      <c r="AT674">
        <f t="shared" si="346"/>
        <v>1.8237905455794168E-2</v>
      </c>
      <c r="AU674">
        <f t="shared" si="347"/>
        <v>6.5510117390106598E-3</v>
      </c>
      <c r="AV674">
        <f t="shared" si="348"/>
        <v>1.2803546548579566E-2</v>
      </c>
      <c r="AW674">
        <f t="shared" si="349"/>
        <v>2.6001906830929934E-2</v>
      </c>
      <c r="AX674">
        <f t="shared" si="350"/>
        <v>1.1493778097547187E-2</v>
      </c>
      <c r="AY674">
        <f t="shared" si="351"/>
        <v>0.99999999999999989</v>
      </c>
      <c r="BA674" cm="1">
        <f t="array" ref="BA674">SUM(AJ674:AX674*C674:Q674)</f>
        <v>1.7089754027488028E-2</v>
      </c>
    </row>
    <row r="675" spans="2:53" x14ac:dyDescent="0.3">
      <c r="B675" s="1">
        <f>'Problem 1 and 2'!B676</f>
        <v>39864</v>
      </c>
      <c r="C675" s="5">
        <f>('Problem 1 and 2'!C676-'Problem 1 and 2'!C677)/'Problem 1 and 2'!C677</f>
        <v>-0.11013215859030831</v>
      </c>
      <c r="D675" s="5">
        <f>('Problem 1 and 2'!D676-'Problem 1 and 2'!D677)/'Problem 1 and 2'!D677</f>
        <v>-0.1072796934865901</v>
      </c>
      <c r="E675" s="5">
        <f>('Problem 1 and 2'!E676-'Problem 1 and 2'!E677)/'Problem 1 and 2'!E677</f>
        <v>1.6155088852988692E-3</v>
      </c>
      <c r="F675" s="5">
        <f>('Problem 1 and 2'!F676-'Problem 1 and 2'!F677)/'Problem 1 and 2'!F677</f>
        <v>-0.11552346570397112</v>
      </c>
      <c r="G675" s="5">
        <f>('Problem 1 and 2'!G676-'Problem 1 and 2'!G677)/'Problem 1 and 2'!G677</f>
        <v>2.2008253094910512E-2</v>
      </c>
      <c r="H675" s="5">
        <f>('Problem 1 and 2'!H676-'Problem 1 and 2'!H677)/'Problem 1 and 2'!H677</f>
        <v>6.0790273556231003E-3</v>
      </c>
      <c r="I675" s="5">
        <f>('Problem 1 and 2'!I676-'Problem 1 and 2'!I677)/'Problem 1 and 2'!I677</f>
        <v>-9.0697674418604657E-2</v>
      </c>
      <c r="J675" s="5">
        <f>('Problem 1 and 2'!J676-'Problem 1 and 2'!J677)/'Problem 1 and 2'!J677</f>
        <v>-9.6713615023474156E-2</v>
      </c>
      <c r="K675" s="5">
        <f>('Problem 1 and 2'!K676-'Problem 1 and 2'!K677)/'Problem 1 and 2'!K677</f>
        <v>-3.053435114503817E-2</v>
      </c>
      <c r="L675" s="5">
        <f>('Problem 1 and 2'!L676-'Problem 1 and 2'!L677)/'Problem 1 and 2'!L677</f>
        <v>-0.26930693069306938</v>
      </c>
      <c r="M675" s="5">
        <f>('Problem 1 and 2'!M676-'Problem 1 and 2'!M677)/'Problem 1 and 2'!M677</f>
        <v>-0.14492753623188395</v>
      </c>
      <c r="N675" s="5">
        <f>('Problem 1 and 2'!N676-'Problem 1 and 2'!N677)/'Problem 1 and 2'!N677</f>
        <v>-9.4276094276094277E-2</v>
      </c>
      <c r="O675" s="5">
        <f>('Problem 1 and 2'!O676-'Problem 1 and 2'!O677)/'Problem 1 and 2'!O677</f>
        <v>-0.11515151515151516</v>
      </c>
      <c r="P675" s="5">
        <f>('Problem 1 and 2'!P676-'Problem 1 and 2'!P677)/'Problem 1 and 2'!P677</f>
        <v>-6.6889632107023367E-2</v>
      </c>
      <c r="Q675" s="5">
        <f>('Problem 1 and 2'!Q676-'Problem 1 and 2'!Q677)/'Problem 1 and 2'!Q677</f>
        <v>-0.1270588235294117</v>
      </c>
      <c r="S675">
        <f t="shared" si="320"/>
        <v>0.13010436116771476</v>
      </c>
      <c r="T675">
        <f t="shared" si="321"/>
        <v>0.544929802509726</v>
      </c>
      <c r="U675">
        <f t="shared" si="322"/>
        <v>0.59392785256736347</v>
      </c>
      <c r="V675">
        <f t="shared" si="323"/>
        <v>0.1465391959782677</v>
      </c>
      <c r="W675">
        <f t="shared" si="324"/>
        <v>0.27236382649905599</v>
      </c>
      <c r="X675">
        <f t="shared" si="325"/>
        <v>9.0068027210884427</v>
      </c>
      <c r="Y675">
        <f t="shared" si="326"/>
        <v>0.14980842911877398</v>
      </c>
      <c r="Z675">
        <f t="shared" si="327"/>
        <v>0.24950181928708545</v>
      </c>
      <c r="AA675">
        <f t="shared" si="328"/>
        <v>0.11883054944503307</v>
      </c>
      <c r="AB675">
        <f t="shared" si="329"/>
        <v>4.6061539888473738E-2</v>
      </c>
      <c r="AC675">
        <f t="shared" si="330"/>
        <v>0.21440349604181655</v>
      </c>
      <c r="AD675">
        <f t="shared" si="331"/>
        <v>8.556902531831892E-2</v>
      </c>
      <c r="AE675">
        <f t="shared" si="332"/>
        <v>0.15278003866444323</v>
      </c>
      <c r="AF675">
        <f t="shared" si="333"/>
        <v>0.33392830190389244</v>
      </c>
      <c r="AG675">
        <f t="shared" si="334"/>
        <v>0.13858232719543379</v>
      </c>
      <c r="AH675">
        <f t="shared" si="335"/>
        <v>12.184133286673841</v>
      </c>
      <c r="AJ675">
        <f t="shared" si="336"/>
        <v>1.0678179408133518E-2</v>
      </c>
      <c r="AK675">
        <f t="shared" si="337"/>
        <v>4.4724543772492409E-2</v>
      </c>
      <c r="AL675">
        <f t="shared" si="338"/>
        <v>4.8746007499520752E-2</v>
      </c>
      <c r="AM675">
        <f t="shared" si="339"/>
        <v>1.2027051291251228E-2</v>
      </c>
      <c r="AN675">
        <f t="shared" si="340"/>
        <v>2.2353976281345233E-2</v>
      </c>
      <c r="AO675">
        <f t="shared" si="341"/>
        <v>0.73922391598748005</v>
      </c>
      <c r="AP675">
        <f t="shared" si="342"/>
        <v>1.2295370183008752E-2</v>
      </c>
      <c r="AQ675">
        <f t="shared" si="343"/>
        <v>2.0477600943513415E-2</v>
      </c>
      <c r="AR675">
        <f t="shared" si="344"/>
        <v>9.7528930986828313E-3</v>
      </c>
      <c r="AS675">
        <f t="shared" si="345"/>
        <v>3.7804527252547912E-3</v>
      </c>
      <c r="AT675">
        <f t="shared" si="346"/>
        <v>1.75969427613137E-2</v>
      </c>
      <c r="AU675">
        <f t="shared" si="347"/>
        <v>7.0229882836154115E-3</v>
      </c>
      <c r="AV675">
        <f t="shared" si="348"/>
        <v>1.2539261929409736E-2</v>
      </c>
      <c r="AW675">
        <f t="shared" si="349"/>
        <v>2.7406816229523689E-2</v>
      </c>
      <c r="AX675">
        <f t="shared" si="350"/>
        <v>1.1373999605454538E-2</v>
      </c>
      <c r="AY675">
        <f t="shared" si="351"/>
        <v>1</v>
      </c>
      <c r="BA675" cm="1">
        <f t="array" ref="BA675">SUM(AJ675:AX675*C675:Q675)</f>
        <v>-1.4645188976797627E-2</v>
      </c>
    </row>
    <row r="676" spans="2:53" x14ac:dyDescent="0.3">
      <c r="B676" s="1">
        <f>'Problem 1 and 2'!B677</f>
        <v>39857</v>
      </c>
      <c r="C676" s="5">
        <f>('Problem 1 and 2'!C677-'Problem 1 and 2'!C678)/'Problem 1 and 2'!C678</f>
        <v>-8.7336244541485128E-3</v>
      </c>
      <c r="D676" s="5">
        <f>('Problem 1 and 2'!D677-'Problem 1 and 2'!D678)/'Problem 1 and 2'!D678</f>
        <v>-4.395604395604398E-2</v>
      </c>
      <c r="E676" s="5">
        <f>('Problem 1 and 2'!E677-'Problem 1 and 2'!E678)/'Problem 1 and 2'!E678</f>
        <v>-4.8231511254019296E-3</v>
      </c>
      <c r="F676" s="5">
        <f>('Problem 1 and 2'!F677-'Problem 1 and 2'!F678)/'Problem 1 and 2'!F678</f>
        <v>-1.0714285714285806E-2</v>
      </c>
      <c r="G676" s="5">
        <f>('Problem 1 and 2'!G677-'Problem 1 and 2'!G678)/'Problem 1 and 2'!G678</f>
        <v>3.2670454545454503E-2</v>
      </c>
      <c r="H676" s="5">
        <f>('Problem 1 and 2'!H677-'Problem 1 and 2'!H678)/'Problem 1 and 2'!H678</f>
        <v>-4.7756874095513747E-2</v>
      </c>
      <c r="I676" s="5">
        <f>('Problem 1 and 2'!I677-'Problem 1 and 2'!I678)/'Problem 1 and 2'!I678</f>
        <v>1.4150943396226415E-2</v>
      </c>
      <c r="J676" s="5">
        <f>('Problem 1 and 2'!J677-'Problem 1 and 2'!J678)/'Problem 1 and 2'!J678</f>
        <v>2.403846153846154E-2</v>
      </c>
      <c r="K676" s="5">
        <f>('Problem 1 and 2'!K677-'Problem 1 and 2'!K678)/'Problem 1 and 2'!K678</f>
        <v>-2.6022304832713863E-2</v>
      </c>
      <c r="L676" s="5">
        <f>('Problem 1 and 2'!L677-'Problem 1 and 2'!L678)/'Problem 1 and 2'!L678</f>
        <v>9.7826086956521771E-2</v>
      </c>
      <c r="M676" s="5">
        <f>('Problem 1 and 2'!M677-'Problem 1 and 2'!M678)/'Problem 1 and 2'!M678</f>
        <v>9.7727272727272663E-2</v>
      </c>
      <c r="N676" s="5">
        <f>('Problem 1 and 2'!N677-'Problem 1 and 2'!N678)/'Problem 1 and 2'!N678</f>
        <v>-2.6229508196721311E-2</v>
      </c>
      <c r="O676" s="5">
        <f>('Problem 1 and 2'!O677-'Problem 1 and 2'!O678)/'Problem 1 and 2'!O678</f>
        <v>-3.0211480362537764E-3</v>
      </c>
      <c r="P676" s="5">
        <f>('Problem 1 and 2'!P677-'Problem 1 and 2'!P678)/'Problem 1 and 2'!P678</f>
        <v>0</v>
      </c>
      <c r="Q676" s="5">
        <f>('Problem 1 and 2'!Q677-'Problem 1 and 2'!Q678)/'Problem 1 and 2'!Q678</f>
        <v>4.6798029556650293E-2</v>
      </c>
      <c r="S676">
        <f t="shared" si="320"/>
        <v>0.14620638606470915</v>
      </c>
      <c r="T676">
        <f t="shared" si="321"/>
        <v>0.61041492899158145</v>
      </c>
      <c r="U676">
        <f t="shared" si="322"/>
        <v>0.59296990441806119</v>
      </c>
      <c r="V676">
        <f t="shared" si="323"/>
        <v>0.16567900933053123</v>
      </c>
      <c r="W676">
        <f t="shared" si="324"/>
        <v>0.2664986566148233</v>
      </c>
      <c r="X676">
        <f t="shared" si="325"/>
        <v>8.9523809523809597</v>
      </c>
      <c r="Y676">
        <f t="shared" si="326"/>
        <v>0.16475095785440616</v>
      </c>
      <c r="Z676">
        <f t="shared" si="327"/>
        <v>0.27621563153923701</v>
      </c>
      <c r="AA676">
        <f t="shared" si="328"/>
        <v>0.12257324391574279</v>
      </c>
      <c r="AB676">
        <f t="shared" si="329"/>
        <v>6.3038150795878697E-2</v>
      </c>
      <c r="AC676">
        <f t="shared" si="330"/>
        <v>0.25074307164212439</v>
      </c>
      <c r="AD676">
        <f t="shared" si="331"/>
        <v>9.4475838362604911E-2</v>
      </c>
      <c r="AE676">
        <f t="shared" si="332"/>
        <v>0.17266237246324062</v>
      </c>
      <c r="AF676">
        <f t="shared" si="333"/>
        <v>0.35786581458517502</v>
      </c>
      <c r="AG676">
        <f t="shared" si="334"/>
        <v>0.15875333977913572</v>
      </c>
      <c r="AH676">
        <f t="shared" si="335"/>
        <v>12.395228258738214</v>
      </c>
      <c r="AJ676">
        <f t="shared" si="336"/>
        <v>1.1795376657274433E-2</v>
      </c>
      <c r="AK676">
        <f t="shared" si="337"/>
        <v>4.924596112711839E-2</v>
      </c>
      <c r="AL676">
        <f t="shared" si="338"/>
        <v>4.7838562714650902E-2</v>
      </c>
      <c r="AM676">
        <f t="shared" si="339"/>
        <v>1.33663540414218E-2</v>
      </c>
      <c r="AN676">
        <f t="shared" si="340"/>
        <v>2.1500100768773726E-2</v>
      </c>
      <c r="AO676">
        <f t="shared" si="341"/>
        <v>0.72224413826908229</v>
      </c>
      <c r="AP676">
        <f t="shared" si="342"/>
        <v>1.329148236848824E-2</v>
      </c>
      <c r="AQ676">
        <f t="shared" si="343"/>
        <v>2.2284029448551252E-2</v>
      </c>
      <c r="AR676">
        <f t="shared" si="344"/>
        <v>9.8887443907564043E-3</v>
      </c>
      <c r="AS676">
        <f t="shared" si="345"/>
        <v>5.0856788983646949E-3</v>
      </c>
      <c r="AT676">
        <f t="shared" si="346"/>
        <v>2.0228999935145129E-2</v>
      </c>
      <c r="AU676">
        <f t="shared" si="347"/>
        <v>7.6219522860341568E-3</v>
      </c>
      <c r="AV676">
        <f t="shared" si="348"/>
        <v>1.3929745290613711E-2</v>
      </c>
      <c r="AW676">
        <f t="shared" si="349"/>
        <v>2.8871256512189827E-2</v>
      </c>
      <c r="AX676">
        <f t="shared" si="350"/>
        <v>1.280761729153475E-2</v>
      </c>
      <c r="AY676">
        <f t="shared" si="351"/>
        <v>0.99999999999999967</v>
      </c>
      <c r="BA676" cm="1">
        <f t="array" ref="BA676">SUM(AJ676:AX676*C676:Q676)</f>
        <v>-3.3133084580090164E-2</v>
      </c>
    </row>
    <row r="677" spans="2:53" x14ac:dyDescent="0.3">
      <c r="B677" s="1">
        <f>'Problem 1 and 2'!B678</f>
        <v>39850</v>
      </c>
      <c r="C677" s="5">
        <f>('Problem 1 and 2'!C678-'Problem 1 and 2'!C679)/'Problem 1 and 2'!C679</f>
        <v>7.0093457943925214E-2</v>
      </c>
      <c r="D677" s="5">
        <f>('Problem 1 and 2'!D678-'Problem 1 and 2'!D679)/'Problem 1 and 2'!D679</f>
        <v>0.20796460176991147</v>
      </c>
      <c r="E677" s="5">
        <f>('Problem 1 and 2'!E678-'Problem 1 and 2'!E679)/'Problem 1 and 2'!E679</f>
        <v>-1.8927444794952682E-2</v>
      </c>
      <c r="F677" s="5">
        <f>('Problem 1 and 2'!F678-'Problem 1 and 2'!F679)/'Problem 1 and 2'!F679</f>
        <v>0.15702479338842981</v>
      </c>
      <c r="G677" s="5">
        <f>('Problem 1 and 2'!G678-'Problem 1 and 2'!G679)/'Problem 1 and 2'!G679</f>
        <v>5.3892215568862409E-2</v>
      </c>
      <c r="H677" s="5">
        <f>('Problem 1 and 2'!H678-'Problem 1 and 2'!H679)/'Problem 1 and 2'!H679</f>
        <v>6.6358024691358028E-2</v>
      </c>
      <c r="I677" s="5">
        <f>('Problem 1 and 2'!I678-'Problem 1 and 2'!I679)/'Problem 1 and 2'!I679</f>
        <v>8.9974293059125965E-2</v>
      </c>
      <c r="J677" s="5">
        <f>('Problem 1 and 2'!J678-'Problem 1 and 2'!J679)/'Problem 1 and 2'!J679</f>
        <v>0.20930232558139536</v>
      </c>
      <c r="K677" s="5">
        <f>('Problem 1 and 2'!K678-'Problem 1 and 2'!K679)/'Problem 1 and 2'!K679</f>
        <v>2.6717557251908511E-2</v>
      </c>
      <c r="L677" s="5">
        <f>('Problem 1 and 2'!L678-'Problem 1 and 2'!L679)/'Problem 1 and 2'!L679</f>
        <v>0.28491620111731852</v>
      </c>
      <c r="M677" s="5">
        <f>('Problem 1 and 2'!M678-'Problem 1 and 2'!M679)/'Problem 1 and 2'!M679</f>
        <v>0.20218579234972681</v>
      </c>
      <c r="N677" s="5">
        <f>('Problem 1 and 2'!N678-'Problem 1 and 2'!N679)/'Problem 1 and 2'!N679</f>
        <v>6.2717770034843204E-2</v>
      </c>
      <c r="O677" s="5">
        <f>('Problem 1 and 2'!O678-'Problem 1 and 2'!O679)/'Problem 1 and 2'!O679</f>
        <v>0.17793594306049823</v>
      </c>
      <c r="P677" s="5">
        <f>('Problem 1 and 2'!P678-'Problem 1 and 2'!P679)/'Problem 1 and 2'!P679</f>
        <v>0.26694915254237284</v>
      </c>
      <c r="Q677" s="5">
        <f>('Problem 1 and 2'!Q678-'Problem 1 and 2'!Q679)/'Problem 1 and 2'!Q679</f>
        <v>0.20833333333333329</v>
      </c>
      <c r="S677">
        <f t="shared" si="320"/>
        <v>0.14749454805646869</v>
      </c>
      <c r="T677">
        <f t="shared" si="321"/>
        <v>0.63847998319809096</v>
      </c>
      <c r="U677">
        <f t="shared" si="322"/>
        <v>0.5958437488659678</v>
      </c>
      <c r="V677">
        <f t="shared" si="323"/>
        <v>0.16747336683230596</v>
      </c>
      <c r="W677">
        <f t="shared" si="324"/>
        <v>0.25806747490623877</v>
      </c>
      <c r="X677">
        <f t="shared" si="325"/>
        <v>9.4013605442176953</v>
      </c>
      <c r="Y677">
        <f t="shared" si="326"/>
        <v>0.16245210727969353</v>
      </c>
      <c r="Z677">
        <f t="shared" si="327"/>
        <v>0.26973169652657886</v>
      </c>
      <c r="AA677">
        <f t="shared" si="328"/>
        <v>0.12584810157761378</v>
      </c>
      <c r="AB677">
        <f t="shared" si="329"/>
        <v>5.7420889833869705E-2</v>
      </c>
      <c r="AC677">
        <f t="shared" si="330"/>
        <v>0.22842018948764958</v>
      </c>
      <c r="AD677">
        <f t="shared" si="331"/>
        <v>9.7020642089543765E-2</v>
      </c>
      <c r="AE677">
        <f t="shared" si="332"/>
        <v>0.1731855917737353</v>
      </c>
      <c r="AF677">
        <f t="shared" si="333"/>
        <v>0.35786581458517502</v>
      </c>
      <c r="AG677">
        <f t="shared" si="334"/>
        <v>0.15165613164783318</v>
      </c>
      <c r="AH677">
        <f t="shared" si="335"/>
        <v>12.832320830878459</v>
      </c>
      <c r="AJ677">
        <f t="shared" si="336"/>
        <v>1.1493988499847358E-2</v>
      </c>
      <c r="AK677">
        <f t="shared" si="337"/>
        <v>4.9755612535942392E-2</v>
      </c>
      <c r="AL677">
        <f t="shared" si="338"/>
        <v>4.6433046423853971E-2</v>
      </c>
      <c r="AM677">
        <f t="shared" si="339"/>
        <v>1.30509024080285E-2</v>
      </c>
      <c r="AN677">
        <f t="shared" si="340"/>
        <v>2.0110740551720786E-2</v>
      </c>
      <c r="AO677">
        <f t="shared" si="341"/>
        <v>0.73263135079939468</v>
      </c>
      <c r="AP677">
        <f t="shared" si="342"/>
        <v>1.2659604557952172E-2</v>
      </c>
      <c r="AQ677">
        <f t="shared" si="343"/>
        <v>2.101971265225247E-2</v>
      </c>
      <c r="AR677">
        <f t="shared" si="344"/>
        <v>9.8071193228574088E-3</v>
      </c>
      <c r="AS677">
        <f t="shared" si="345"/>
        <v>4.4747080898801736E-3</v>
      </c>
      <c r="AT677">
        <f t="shared" si="346"/>
        <v>1.7800380188282176E-2</v>
      </c>
      <c r="AU677">
        <f t="shared" si="347"/>
        <v>7.5606465399526684E-3</v>
      </c>
      <c r="AV677">
        <f t="shared" si="348"/>
        <v>1.349604596520048E-2</v>
      </c>
      <c r="AW677">
        <f t="shared" si="349"/>
        <v>2.7887848137652643E-2</v>
      </c>
      <c r="AX677">
        <f t="shared" si="350"/>
        <v>1.1818293327182289E-2</v>
      </c>
      <c r="AY677">
        <f t="shared" si="351"/>
        <v>1</v>
      </c>
      <c r="BA677" cm="1">
        <f t="array" ref="BA677">SUM(AJ677:AX677*C677:Q677)</f>
        <v>8.5480134722142068E-2</v>
      </c>
    </row>
    <row r="678" spans="2:53" x14ac:dyDescent="0.3">
      <c r="B678" s="1">
        <f>'Problem 1 and 2'!B679</f>
        <v>39843</v>
      </c>
      <c r="C678" s="5">
        <f>('Problem 1 and 2'!C679-'Problem 1 and 2'!C680)/'Problem 1 and 2'!C680</f>
        <v>7.5376884422110699E-2</v>
      </c>
      <c r="D678" s="5">
        <f>('Problem 1 and 2'!D679-'Problem 1 and 2'!D680)/'Problem 1 and 2'!D680</f>
        <v>3.6697247706422229E-2</v>
      </c>
      <c r="E678" s="5">
        <f>('Problem 1 and 2'!E679-'Problem 1 and 2'!E680)/'Problem 1 and 2'!E680</f>
        <v>-2.9096477794793262E-2</v>
      </c>
      <c r="F678" s="5">
        <f>('Problem 1 and 2'!F679-'Problem 1 and 2'!F680)/'Problem 1 and 2'!F680</f>
        <v>-2.419354838709668E-2</v>
      </c>
      <c r="G678" s="5">
        <f>('Problem 1 and 2'!G679-'Problem 1 and 2'!G680)/'Problem 1 and 2'!G680</f>
        <v>4.8665620094191432E-2</v>
      </c>
      <c r="H678" s="5">
        <f>('Problem 1 and 2'!H679-'Problem 1 and 2'!H680)/'Problem 1 and 2'!H680</f>
        <v>3.5143769968051117E-2</v>
      </c>
      <c r="I678" s="5">
        <f>('Problem 1 and 2'!I679-'Problem 1 and 2'!I680)/'Problem 1 and 2'!I680</f>
        <v>-3.2338308457711441E-2</v>
      </c>
      <c r="J678" s="5">
        <f>('Problem 1 and 2'!J679-'Problem 1 and 2'!J680)/'Problem 1 and 2'!J680</f>
        <v>-2.9345372460496552E-2</v>
      </c>
      <c r="K678" s="5">
        <f>('Problem 1 and 2'!K679-'Problem 1 and 2'!K680)/'Problem 1 and 2'!K680</f>
        <v>-1.8726591760299664E-2</v>
      </c>
      <c r="L678" s="5">
        <f>('Problem 1 and 2'!L679-'Problem 1 and 2'!L680)/'Problem 1 and 2'!L680</f>
        <v>4.0697674418604612E-2</v>
      </c>
      <c r="M678" s="5">
        <f>('Problem 1 and 2'!M679-'Problem 1 and 2'!M680)/'Problem 1 and 2'!M680</f>
        <v>-8.1300813008130263E-3</v>
      </c>
      <c r="N678" s="5">
        <f>('Problem 1 and 2'!N679-'Problem 1 and 2'!N680)/'Problem 1 and 2'!N680</f>
        <v>5.514705882352941E-2</v>
      </c>
      <c r="O678" s="5">
        <f>('Problem 1 and 2'!O679-'Problem 1 and 2'!O680)/'Problem 1 and 2'!O680</f>
        <v>6.0377358490566038E-2</v>
      </c>
      <c r="P678" s="5">
        <f>('Problem 1 and 2'!P679-'Problem 1 and 2'!P680)/'Problem 1 and 2'!P680</f>
        <v>6.7873303167420851E-2</v>
      </c>
      <c r="Q678" s="5">
        <f>('Problem 1 and 2'!Q679-'Problem 1 and 2'!Q680)/'Problem 1 and 2'!Q680</f>
        <v>3.3846153846153887E-2</v>
      </c>
      <c r="S678">
        <f t="shared" si="320"/>
        <v>0.13783333311827206</v>
      </c>
      <c r="T678">
        <f t="shared" si="321"/>
        <v>0.52855852088926214</v>
      </c>
      <c r="U678">
        <f t="shared" si="322"/>
        <v>0.60733912665759415</v>
      </c>
      <c r="V678">
        <f t="shared" si="323"/>
        <v>0.144744838476493</v>
      </c>
      <c r="W678">
        <f t="shared" si="324"/>
        <v>0.24487084266671516</v>
      </c>
      <c r="X678">
        <f t="shared" si="325"/>
        <v>8.8163265306122529</v>
      </c>
      <c r="Y678">
        <f t="shared" si="326"/>
        <v>0.14904214559386975</v>
      </c>
      <c r="Z678">
        <f t="shared" si="327"/>
        <v>0.22304736443544024</v>
      </c>
      <c r="AA678">
        <f t="shared" si="328"/>
        <v>0.12257324391574279</v>
      </c>
      <c r="AB678">
        <f t="shared" si="329"/>
        <v>4.4688431653315985E-2</v>
      </c>
      <c r="AC678">
        <f t="shared" si="330"/>
        <v>0.19000406671018125</v>
      </c>
      <c r="AD678">
        <f t="shared" si="331"/>
        <v>9.129483370393135E-2</v>
      </c>
      <c r="AE678">
        <f t="shared" si="332"/>
        <v>0.14702462624900187</v>
      </c>
      <c r="AF678">
        <f t="shared" si="333"/>
        <v>0.28246264963913481</v>
      </c>
      <c r="AG678">
        <f t="shared" si="334"/>
        <v>0.12550852274303437</v>
      </c>
      <c r="AH678">
        <f t="shared" si="335"/>
        <v>11.855319077064241</v>
      </c>
      <c r="AJ678">
        <f t="shared" si="336"/>
        <v>1.1626286245212055E-2</v>
      </c>
      <c r="AK678">
        <f t="shared" si="337"/>
        <v>4.458408225484474E-2</v>
      </c>
      <c r="AL678">
        <f t="shared" si="338"/>
        <v>5.1229251841274852E-2</v>
      </c>
      <c r="AM678">
        <f t="shared" si="339"/>
        <v>1.2209273958431195E-2</v>
      </c>
      <c r="AN678">
        <f t="shared" si="340"/>
        <v>2.0654934808161492E-2</v>
      </c>
      <c r="AO678">
        <f t="shared" si="341"/>
        <v>0.74365999542506278</v>
      </c>
      <c r="AP678">
        <f t="shared" si="342"/>
        <v>1.2571753204197806E-2</v>
      </c>
      <c r="AQ678">
        <f t="shared" si="343"/>
        <v>1.8814117358254515E-2</v>
      </c>
      <c r="AR678">
        <f t="shared" si="344"/>
        <v>1.0339092783498146E-2</v>
      </c>
      <c r="AS678">
        <f t="shared" si="345"/>
        <v>3.7694836691297457E-3</v>
      </c>
      <c r="AT678">
        <f t="shared" si="346"/>
        <v>1.6026904503799521E-2</v>
      </c>
      <c r="AU678">
        <f t="shared" si="347"/>
        <v>7.7007487618409084E-3</v>
      </c>
      <c r="AV678">
        <f t="shared" si="348"/>
        <v>1.2401574794679411E-2</v>
      </c>
      <c r="AW678">
        <f t="shared" si="349"/>
        <v>2.3825815889308113E-2</v>
      </c>
      <c r="AX678">
        <f t="shared" si="350"/>
        <v>1.0586684502304794E-2</v>
      </c>
      <c r="AY678">
        <f t="shared" si="351"/>
        <v>1</v>
      </c>
      <c r="BA678" cm="1">
        <f t="array" ref="BA678">SUM(AJ678:AX678*C678:Q678)</f>
        <v>2.988643096802476E-2</v>
      </c>
    </row>
    <row r="679" spans="2:53" x14ac:dyDescent="0.3">
      <c r="B679" s="1">
        <f>'Problem 1 and 2'!B680</f>
        <v>39836</v>
      </c>
      <c r="C679" s="5">
        <f>('Problem 1 and 2'!C680-'Problem 1 and 2'!C681)/'Problem 1 and 2'!C681</f>
        <v>-1.728395061728407E-2</v>
      </c>
      <c r="D679" s="5">
        <f>('Problem 1 and 2'!D680-'Problem 1 and 2'!D681)/'Problem 1 and 2'!D681</f>
        <v>-9.1666666666666799E-2</v>
      </c>
      <c r="E679" s="5">
        <f>('Problem 1 and 2'!E680-'Problem 1 and 2'!E681)/'Problem 1 and 2'!E681</f>
        <v>-7.5987841945288756E-3</v>
      </c>
      <c r="F679" s="5">
        <f>('Problem 1 and 2'!F680-'Problem 1 and 2'!F681)/'Problem 1 and 2'!F681</f>
        <v>-4.2471042471042497E-2</v>
      </c>
      <c r="G679" s="5">
        <f>('Problem 1 and 2'!G680-'Problem 1 and 2'!G681)/'Problem 1 and 2'!G681</f>
        <v>6.343906510851427E-2</v>
      </c>
      <c r="H679" s="5">
        <f>('Problem 1 and 2'!H680-'Problem 1 and 2'!H681)/'Problem 1 and 2'!H681</f>
        <v>-1.1058451816745656E-2</v>
      </c>
      <c r="I679" s="5">
        <f>('Problem 1 and 2'!I680-'Problem 1 and 2'!I681)/'Problem 1 and 2'!I681</f>
        <v>-3.5971223021582732E-2</v>
      </c>
      <c r="J679" s="5">
        <f>('Problem 1 and 2'!J680-'Problem 1 and 2'!J681)/'Problem 1 and 2'!J681</f>
        <v>-4.1125541125541246E-2</v>
      </c>
      <c r="K679" s="5">
        <f>('Problem 1 and 2'!K680-'Problem 1 and 2'!K681)/'Problem 1 and 2'!K681</f>
        <v>7.5471698113206793E-3</v>
      </c>
      <c r="L679" s="5">
        <f>('Problem 1 and 2'!L680-'Problem 1 and 2'!L681)/'Problem 1 and 2'!L681</f>
        <v>-0.23214285714285704</v>
      </c>
      <c r="M679" s="5">
        <f>('Problem 1 and 2'!M680-'Problem 1 and 2'!M681)/'Problem 1 and 2'!M681</f>
        <v>-0.12971698113207547</v>
      </c>
      <c r="N679" s="5">
        <f>('Problem 1 and 2'!N680-'Problem 1 and 2'!N681)/'Problem 1 and 2'!N681</f>
        <v>-3.663003663003663E-3</v>
      </c>
      <c r="O679" s="5">
        <f>('Problem 1 and 2'!O680-'Problem 1 and 2'!O681)/'Problem 1 and 2'!O681</f>
        <v>-2.9304029304029304E-2</v>
      </c>
      <c r="P679" s="5">
        <f>('Problem 1 and 2'!P680-'Problem 1 and 2'!P681)/'Problem 1 and 2'!P681</f>
        <v>-0.14007782101167315</v>
      </c>
      <c r="Q679" s="5">
        <f>('Problem 1 and 2'!Q680-'Problem 1 and 2'!Q681)/'Problem 1 and 2'!Q681</f>
        <v>-9.4707520891364944E-2</v>
      </c>
      <c r="S679">
        <f t="shared" si="320"/>
        <v>0.1281721181800754</v>
      </c>
      <c r="T679">
        <f t="shared" si="321"/>
        <v>0.50984848475158906</v>
      </c>
      <c r="U679">
        <f t="shared" si="322"/>
        <v>0.62554014149433601</v>
      </c>
      <c r="V679">
        <f t="shared" si="323"/>
        <v>0.1483335534800424</v>
      </c>
      <c r="W679">
        <f t="shared" si="324"/>
        <v>0.23350707601601431</v>
      </c>
      <c r="X679">
        <f t="shared" si="325"/>
        <v>8.517006802721097</v>
      </c>
      <c r="Y679">
        <f t="shared" si="326"/>
        <v>0.15402298850574714</v>
      </c>
      <c r="Z679">
        <f t="shared" si="327"/>
        <v>0.2297906568486047</v>
      </c>
      <c r="AA679">
        <f t="shared" si="328"/>
        <v>0.12491242795993636</v>
      </c>
      <c r="AB679">
        <f t="shared" si="329"/>
        <v>4.2940839354024297E-2</v>
      </c>
      <c r="AC679">
        <f t="shared" si="330"/>
        <v>0.1915614770930516</v>
      </c>
      <c r="AD679">
        <f t="shared" si="331"/>
        <v>8.6523326715921001E-2</v>
      </c>
      <c r="AE679">
        <f t="shared" si="332"/>
        <v>0.13865311728108717</v>
      </c>
      <c r="AF679">
        <f t="shared" si="333"/>
        <v>0.26450951512817283</v>
      </c>
      <c r="AG679">
        <f t="shared" si="334"/>
        <v>0.12139961277228026</v>
      </c>
      <c r="AH679">
        <f t="shared" si="335"/>
        <v>11.516722138301981</v>
      </c>
      <c r="AJ679">
        <f t="shared" si="336"/>
        <v>1.1129218595437348E-2</v>
      </c>
      <c r="AK679">
        <f t="shared" si="337"/>
        <v>4.4270277482509515E-2</v>
      </c>
      <c r="AL679">
        <f t="shared" si="338"/>
        <v>5.431581434216709E-2</v>
      </c>
      <c r="AM679">
        <f t="shared" si="339"/>
        <v>1.2879841303691696E-2</v>
      </c>
      <c r="AN679">
        <f t="shared" si="340"/>
        <v>2.0275480576146161E-2</v>
      </c>
      <c r="AO679">
        <f t="shared" si="341"/>
        <v>0.73953393165538672</v>
      </c>
      <c r="AP679">
        <f t="shared" si="342"/>
        <v>1.3373856437284525E-2</v>
      </c>
      <c r="AQ679">
        <f t="shared" si="343"/>
        <v>1.9952782926347903E-2</v>
      </c>
      <c r="AR679">
        <f t="shared" si="344"/>
        <v>1.0846178839767804E-2</v>
      </c>
      <c r="AS679">
        <f t="shared" si="345"/>
        <v>3.7285643291864183E-3</v>
      </c>
      <c r="AT679">
        <f t="shared" si="346"/>
        <v>1.6633333234285647E-2</v>
      </c>
      <c r="AU679">
        <f t="shared" si="347"/>
        <v>7.5128431229719633E-3</v>
      </c>
      <c r="AV679">
        <f t="shared" si="348"/>
        <v>1.2039286492808457E-2</v>
      </c>
      <c r="AW679">
        <f t="shared" si="349"/>
        <v>2.2967430485144272E-2</v>
      </c>
      <c r="AX679">
        <f t="shared" si="350"/>
        <v>1.0541160176864295E-2</v>
      </c>
      <c r="AY679">
        <f t="shared" si="351"/>
        <v>0.99999999999999978</v>
      </c>
      <c r="BA679" cm="1">
        <f t="array" ref="BA679">SUM(AJ679:AX679*C679:Q679)</f>
        <v>-2.0940907194017384E-2</v>
      </c>
    </row>
    <row r="680" spans="2:53" x14ac:dyDescent="0.3">
      <c r="B680" s="1">
        <f>'Problem 1 and 2'!B681</f>
        <v>39829</v>
      </c>
      <c r="C680" s="5">
        <f>('Problem 1 and 2'!C681-'Problem 1 and 2'!C682)/'Problem 1 and 2'!C682</f>
        <v>-0.10792951541850217</v>
      </c>
      <c r="D680" s="5">
        <f>('Problem 1 and 2'!D681-'Problem 1 and 2'!D682)/'Problem 1 and 2'!D682</f>
        <v>-7.3359073359073143E-2</v>
      </c>
      <c r="E680" s="5">
        <f>('Problem 1 and 2'!E681-'Problem 1 and 2'!E682)/'Problem 1 and 2'!E682</f>
        <v>-6.0422960725075529E-3</v>
      </c>
      <c r="F680" s="5">
        <f>('Problem 1 and 2'!F681-'Problem 1 and 2'!F682)/'Problem 1 and 2'!F682</f>
        <v>-9.1228070175438672E-2</v>
      </c>
      <c r="G680" s="5">
        <f>('Problem 1 and 2'!G681-'Problem 1 and 2'!G682)/'Problem 1 and 2'!G682</f>
        <v>-4.1600000000000026E-2</v>
      </c>
      <c r="H680" s="5">
        <f>('Problem 1 and 2'!H681-'Problem 1 and 2'!H682)/'Problem 1 and 2'!H682</f>
        <v>-3.3587786259541987E-2</v>
      </c>
      <c r="I680" s="5">
        <f>('Problem 1 and 2'!I681-'Problem 1 and 2'!I682)/'Problem 1 and 2'!I682</f>
        <v>-0.12761506276150628</v>
      </c>
      <c r="J680" s="5">
        <f>('Problem 1 and 2'!J681-'Problem 1 and 2'!J682)/'Problem 1 and 2'!J682</f>
        <v>-0.11999999999999994</v>
      </c>
      <c r="K680" s="5">
        <f>('Problem 1 and 2'!K681-'Problem 1 and 2'!K682)/'Problem 1 and 2'!K682</f>
        <v>-3.9855072463768078E-2</v>
      </c>
      <c r="L680" s="5">
        <f>('Problem 1 and 2'!L681-'Problem 1 and 2'!L682)/'Problem 1 and 2'!L682</f>
        <v>-0.23418803418803424</v>
      </c>
      <c r="M680" s="5">
        <f>('Problem 1 and 2'!M681-'Problem 1 and 2'!M682)/'Problem 1 and 2'!M682</f>
        <v>-0.15705765407554667</v>
      </c>
      <c r="N680" s="5">
        <f>('Problem 1 and 2'!N681-'Problem 1 and 2'!N682)/'Problem 1 and 2'!N682</f>
        <v>-9.3023255813953487E-2</v>
      </c>
      <c r="O680" s="5">
        <f>('Problem 1 and 2'!O681-'Problem 1 and 2'!O682)/'Problem 1 and 2'!O682</f>
        <v>-8.3892617449664433E-2</v>
      </c>
      <c r="P680" s="5">
        <f>('Problem 1 and 2'!P681-'Problem 1 and 2'!P682)/'Problem 1 and 2'!P682</f>
        <v>-0.12286689419795223</v>
      </c>
      <c r="Q680" s="5">
        <f>('Problem 1 and 2'!Q681-'Problem 1 and 2'!Q682)/'Problem 1 and 2'!Q682</f>
        <v>-0.13493975903614458</v>
      </c>
      <c r="S680">
        <f t="shared" si="320"/>
        <v>0.13042640166565464</v>
      </c>
      <c r="T680">
        <f t="shared" si="321"/>
        <v>0.56130108413018986</v>
      </c>
      <c r="U680">
        <f t="shared" si="322"/>
        <v>0.63032988224084696</v>
      </c>
      <c r="V680">
        <f t="shared" si="323"/>
        <v>0.15491286431988299</v>
      </c>
      <c r="W680">
        <f t="shared" si="324"/>
        <v>0.21957729754096161</v>
      </c>
      <c r="X680">
        <f t="shared" si="325"/>
        <v>8.6122448979591919</v>
      </c>
      <c r="Y680">
        <f t="shared" si="326"/>
        <v>0.15977011494252874</v>
      </c>
      <c r="Z680">
        <f t="shared" si="327"/>
        <v>0.2396462380678451</v>
      </c>
      <c r="AA680">
        <f t="shared" si="328"/>
        <v>0.12397675434225894</v>
      </c>
      <c r="AB680">
        <f t="shared" si="329"/>
        <v>5.5922953577333956E-2</v>
      </c>
      <c r="AC680">
        <f t="shared" si="330"/>
        <v>0.22011400077900781</v>
      </c>
      <c r="AD680">
        <f t="shared" si="331"/>
        <v>8.6841427181788361E-2</v>
      </c>
      <c r="AE680">
        <f t="shared" si="332"/>
        <v>0.14283887176504453</v>
      </c>
      <c r="AF680">
        <f t="shared" si="333"/>
        <v>0.30759703795448151</v>
      </c>
      <c r="AG680">
        <f t="shared" si="334"/>
        <v>0.13409987995461112</v>
      </c>
      <c r="AH680">
        <f t="shared" si="335"/>
        <v>11.779599706421628</v>
      </c>
      <c r="AJ680">
        <f t="shared" si="336"/>
        <v>1.1072226978523975E-2</v>
      </c>
      <c r="AK680">
        <f t="shared" si="337"/>
        <v>4.7650268100723113E-2</v>
      </c>
      <c r="AL680">
        <f t="shared" si="338"/>
        <v>5.3510297289408211E-2</v>
      </c>
      <c r="AM680">
        <f t="shared" si="339"/>
        <v>1.3150944699371449E-2</v>
      </c>
      <c r="AN680">
        <f t="shared" si="340"/>
        <v>1.8640471918690026E-2</v>
      </c>
      <c r="AO680">
        <f t="shared" si="341"/>
        <v>0.73111524267367434</v>
      </c>
      <c r="AP680">
        <f t="shared" si="342"/>
        <v>1.3563288984720792E-2</v>
      </c>
      <c r="AQ680">
        <f t="shared" si="343"/>
        <v>2.0344175017866048E-2</v>
      </c>
      <c r="AR680">
        <f t="shared" si="344"/>
        <v>1.0524700111386063E-2</v>
      </c>
      <c r="AS680">
        <f t="shared" si="345"/>
        <v>4.7474409123467627E-3</v>
      </c>
      <c r="AT680">
        <f t="shared" si="346"/>
        <v>1.8686034013448951E-2</v>
      </c>
      <c r="AU680">
        <f t="shared" si="347"/>
        <v>7.3721883040258921E-3</v>
      </c>
      <c r="AV680">
        <f t="shared" si="348"/>
        <v>1.2125952946191896E-2</v>
      </c>
      <c r="AW680">
        <f t="shared" si="349"/>
        <v>2.6112690211942902E-2</v>
      </c>
      <c r="AX680">
        <f t="shared" si="350"/>
        <v>1.1384077837679561E-2</v>
      </c>
      <c r="AY680">
        <f t="shared" si="351"/>
        <v>0.99999999999999989</v>
      </c>
      <c r="BA680" cm="1">
        <f t="array" ref="BA680">SUM(AJ680:AX680*C680:Q680)</f>
        <v>-4.6631481044064498E-2</v>
      </c>
    </row>
    <row r="681" spans="2:53" x14ac:dyDescent="0.3">
      <c r="B681" s="1">
        <f>'Problem 1 and 2'!B682</f>
        <v>39822</v>
      </c>
      <c r="C681" s="5">
        <f>('Problem 1 and 2'!C682-'Problem 1 and 2'!C683)/'Problem 1 and 2'!C683</f>
        <v>-4.2194092827004294E-2</v>
      </c>
      <c r="D681" s="5">
        <f>('Problem 1 and 2'!D682-'Problem 1 and 2'!D683)/'Problem 1 and 2'!D683</f>
        <v>-6.1594202898550873E-2</v>
      </c>
      <c r="E681" s="5">
        <f>('Problem 1 and 2'!E682-'Problem 1 and 2'!E683)/'Problem 1 and 2'!E683</f>
        <v>5.246422893481717E-2</v>
      </c>
      <c r="F681" s="5">
        <f>('Problem 1 and 2'!F682-'Problem 1 and 2'!F683)/'Problem 1 and 2'!F683</f>
        <v>-1.3840830449827021E-2</v>
      </c>
      <c r="G681" s="5">
        <f>('Problem 1 and 2'!G682-'Problem 1 and 2'!G683)/'Problem 1 and 2'!G683</f>
        <v>8.0645161290322578E-3</v>
      </c>
      <c r="H681" s="5">
        <f>('Problem 1 and 2'!H682-'Problem 1 and 2'!H683)/'Problem 1 and 2'!H683</f>
        <v>1.8662519440124418E-2</v>
      </c>
      <c r="I681" s="5">
        <f>('Problem 1 and 2'!I682-'Problem 1 and 2'!I683)/'Problem 1 and 2'!I683</f>
        <v>-3.0425963488843813E-2</v>
      </c>
      <c r="J681" s="5">
        <f>('Problem 1 and 2'!J682-'Problem 1 and 2'!J683)/'Problem 1 and 2'!J683</f>
        <v>9.6153846153846159E-3</v>
      </c>
      <c r="K681" s="5">
        <f>('Problem 1 and 2'!K682-'Problem 1 and 2'!K683)/'Problem 1 and 2'!K683</f>
        <v>0</v>
      </c>
      <c r="L681" s="5">
        <f>('Problem 1 and 2'!L682-'Problem 1 and 2'!L683)/'Problem 1 and 2'!L683</f>
        <v>-9.9999999999999964E-2</v>
      </c>
      <c r="M681" s="5">
        <f>('Problem 1 and 2'!M682-'Problem 1 and 2'!M683)/'Problem 1 and 2'!M683</f>
        <v>-1.9493177387914385E-2</v>
      </c>
      <c r="N681" s="5">
        <f>('Problem 1 and 2'!N682-'Problem 1 and 2'!N683)/'Problem 1 and 2'!N683</f>
        <v>-4.4444444444444446E-2</v>
      </c>
      <c r="O681" s="5">
        <f>('Problem 1 and 2'!O682-'Problem 1 and 2'!O683)/'Problem 1 and 2'!O683</f>
        <v>-5.0955414012738856E-2</v>
      </c>
      <c r="P681" s="5">
        <f>('Problem 1 and 2'!P682-'Problem 1 and 2'!P683)/'Problem 1 and 2'!P683</f>
        <v>-3.4013605442175946E-3</v>
      </c>
      <c r="Q681" s="5">
        <f>('Problem 1 and 2'!Q682-'Problem 1 and 2'!Q683)/'Problem 1 and 2'!Q683</f>
        <v>-8.1858407079645978E-2</v>
      </c>
      <c r="S681">
        <f t="shared" si="320"/>
        <v>0.14620638606470915</v>
      </c>
      <c r="T681">
        <f t="shared" si="321"/>
        <v>0.60573741995716301</v>
      </c>
      <c r="U681">
        <f t="shared" si="322"/>
        <v>0.63416167483805574</v>
      </c>
      <c r="V681">
        <f t="shared" si="323"/>
        <v>0.17046396266859712</v>
      </c>
      <c r="W681">
        <f t="shared" si="324"/>
        <v>0.22910819860283976</v>
      </c>
      <c r="X681">
        <f t="shared" si="325"/>
        <v>8.9115646258503478</v>
      </c>
      <c r="Y681">
        <f t="shared" si="326"/>
        <v>0.18314176245210728</v>
      </c>
      <c r="Z681">
        <f t="shared" si="327"/>
        <v>0.27232527053164213</v>
      </c>
      <c r="AA681">
        <f t="shared" si="328"/>
        <v>0.12912295923948477</v>
      </c>
      <c r="AB681">
        <f t="shared" si="329"/>
        <v>7.3024392506116892E-2</v>
      </c>
      <c r="AC681">
        <f t="shared" si="330"/>
        <v>0.26112580752792669</v>
      </c>
      <c r="AD681">
        <f t="shared" si="331"/>
        <v>9.5748240226074338E-2</v>
      </c>
      <c r="AE681">
        <f t="shared" si="332"/>
        <v>0.15591935452741126</v>
      </c>
      <c r="AF681">
        <f t="shared" si="333"/>
        <v>0.35068456078079024</v>
      </c>
      <c r="AG681">
        <f t="shared" si="334"/>
        <v>0.15501796707845017</v>
      </c>
      <c r="AH681">
        <f t="shared" si="335"/>
        <v>12.373352582851716</v>
      </c>
      <c r="AJ681">
        <f t="shared" si="336"/>
        <v>1.1816230490945294E-2</v>
      </c>
      <c r="AK681">
        <f t="shared" si="337"/>
        <v>4.8954995495453443E-2</v>
      </c>
      <c r="AL681">
        <f t="shared" si="338"/>
        <v>5.1252210796687653E-2</v>
      </c>
      <c r="AM681">
        <f t="shared" si="339"/>
        <v>1.3776699688073536E-2</v>
      </c>
      <c r="AN681">
        <f t="shared" si="340"/>
        <v>1.8516258796371959E-2</v>
      </c>
      <c r="AO681">
        <f t="shared" si="341"/>
        <v>0.72022231373257117</v>
      </c>
      <c r="AP681">
        <f t="shared" si="342"/>
        <v>1.4801304757606621E-2</v>
      </c>
      <c r="AQ681">
        <f t="shared" si="343"/>
        <v>2.2009012408573801E-2</v>
      </c>
      <c r="AR681">
        <f t="shared" si="344"/>
        <v>1.0435567755374308E-2</v>
      </c>
      <c r="AS681">
        <f t="shared" si="345"/>
        <v>5.9017466783676496E-3</v>
      </c>
      <c r="AT681">
        <f t="shared" si="346"/>
        <v>2.1103884802395601E-2</v>
      </c>
      <c r="AU681">
        <f t="shared" si="347"/>
        <v>7.738261686551489E-3</v>
      </c>
      <c r="AV681">
        <f t="shared" si="348"/>
        <v>1.2601221332971679E-2</v>
      </c>
      <c r="AW681">
        <f t="shared" si="349"/>
        <v>2.8341919332906227E-2</v>
      </c>
      <c r="AX681">
        <f t="shared" si="350"/>
        <v>1.252837224514965E-2</v>
      </c>
      <c r="AY681">
        <f t="shared" si="351"/>
        <v>1</v>
      </c>
      <c r="BA681" cm="1">
        <f t="array" ref="BA681">SUM(AJ681:AX681*C681:Q681)</f>
        <v>9.2265431535651313E-3</v>
      </c>
    </row>
    <row r="682" spans="2:53" x14ac:dyDescent="0.3">
      <c r="B682" s="1">
        <f>'Problem 1 and 2'!B683</f>
        <v>39815</v>
      </c>
      <c r="C682" s="5">
        <f>('Problem 1 and 2'!C683-'Problem 1 and 2'!C684)/'Problem 1 and 2'!C684</f>
        <v>8.219178082191779E-2</v>
      </c>
      <c r="D682" s="5">
        <f>('Problem 1 and 2'!D683-'Problem 1 and 2'!D684)/'Problem 1 and 2'!D684</f>
        <v>6.9767441860465074E-2</v>
      </c>
      <c r="E682" s="5">
        <f>('Problem 1 and 2'!E683-'Problem 1 and 2'!E684)/'Problem 1 and 2'!E684</f>
        <v>-1.7187500000000001E-2</v>
      </c>
      <c r="F682" s="5">
        <f>('Problem 1 and 2'!F683-'Problem 1 and 2'!F684)/'Problem 1 and 2'!F684</f>
        <v>4.3321299638989272E-2</v>
      </c>
      <c r="G682" s="5">
        <f>('Problem 1 and 2'!G683-'Problem 1 and 2'!G684)/'Problem 1 and 2'!G684</f>
        <v>5.4421768707483047E-2</v>
      </c>
      <c r="H682" s="5">
        <f>('Problem 1 and 2'!H683-'Problem 1 and 2'!H684)/'Problem 1 and 2'!H684</f>
        <v>3.2102728731942212E-2</v>
      </c>
      <c r="I682" s="5">
        <f>('Problem 1 and 2'!I683-'Problem 1 and 2'!I684)/'Problem 1 and 2'!I684</f>
        <v>6.9414316702819959E-2</v>
      </c>
      <c r="J682" s="5">
        <f>('Problem 1 and 2'!J683-'Problem 1 and 2'!J684)/'Problem 1 and 2'!J684</f>
        <v>7.6604554865424487E-2</v>
      </c>
      <c r="K682" s="5">
        <f>('Problem 1 and 2'!K683-'Problem 1 and 2'!K684)/'Problem 1 and 2'!K684</f>
        <v>6.1538461538461542E-2</v>
      </c>
      <c r="L682" s="5">
        <f>('Problem 1 and 2'!L683-'Problem 1 and 2'!L684)/'Problem 1 and 2'!L684</f>
        <v>0.14537444933920693</v>
      </c>
      <c r="M682" s="5">
        <f>('Problem 1 and 2'!M683-'Problem 1 and 2'!M684)/'Problem 1 and 2'!M684</f>
        <v>3.8461538461538484E-2</v>
      </c>
      <c r="N682" s="5">
        <f>('Problem 1 and 2'!N683-'Problem 1 and 2'!N684)/'Problem 1 and 2'!N684</f>
        <v>5.7046979865771813E-2</v>
      </c>
      <c r="O682" s="5">
        <f>('Problem 1 and 2'!O683-'Problem 1 and 2'!O684)/'Problem 1 and 2'!O684</f>
        <v>7.903780068728522E-2</v>
      </c>
      <c r="P682" s="5">
        <f>('Problem 1 and 2'!P683-'Problem 1 and 2'!P684)/'Problem 1 and 2'!P684</f>
        <v>0.11787072243346004</v>
      </c>
      <c r="Q682" s="5">
        <f>('Problem 1 and 2'!Q683-'Problem 1 and 2'!Q684)/'Problem 1 and 2'!Q684</f>
        <v>8.9156626506024059E-2</v>
      </c>
      <c r="S682">
        <f t="shared" si="320"/>
        <v>0.1526471960235069</v>
      </c>
      <c r="T682">
        <f t="shared" si="321"/>
        <v>0.64549624674971817</v>
      </c>
      <c r="U682">
        <f t="shared" si="322"/>
        <v>0.6025493859110832</v>
      </c>
      <c r="V682">
        <f t="shared" si="323"/>
        <v>0.17285643933763006</v>
      </c>
      <c r="W682">
        <f t="shared" si="324"/>
        <v>0.22727533301401703</v>
      </c>
      <c r="X682">
        <f t="shared" si="325"/>
        <v>8.7482993197278986</v>
      </c>
      <c r="Y682">
        <f t="shared" si="326"/>
        <v>0.18888888888888891</v>
      </c>
      <c r="Z682">
        <f t="shared" si="327"/>
        <v>0.26973169652657886</v>
      </c>
      <c r="AA682">
        <f t="shared" si="328"/>
        <v>0.12912295923948477</v>
      </c>
      <c r="AB682">
        <f t="shared" si="329"/>
        <v>8.1138213895685429E-2</v>
      </c>
      <c r="AC682">
        <f t="shared" si="330"/>
        <v>0.26631717547082784</v>
      </c>
      <c r="AD682">
        <f t="shared" si="331"/>
        <v>0.10020164674821733</v>
      </c>
      <c r="AE682">
        <f t="shared" si="332"/>
        <v>0.16429086349532596</v>
      </c>
      <c r="AF682">
        <f t="shared" si="333"/>
        <v>0.35188143641485431</v>
      </c>
      <c r="AG682">
        <f t="shared" si="334"/>
        <v>0.16883884607098668</v>
      </c>
      <c r="AH682">
        <f t="shared" si="335"/>
        <v>12.269535647514706</v>
      </c>
      <c r="AJ682">
        <f t="shared" si="336"/>
        <v>1.2441155102265572E-2</v>
      </c>
      <c r="AK682">
        <f t="shared" si="337"/>
        <v>5.2609672060447428E-2</v>
      </c>
      <c r="AL682">
        <f t="shared" si="338"/>
        <v>4.9109387936220265E-2</v>
      </c>
      <c r="AM682">
        <f t="shared" si="339"/>
        <v>1.4088262531161359E-2</v>
      </c>
      <c r="AN682">
        <f t="shared" si="340"/>
        <v>1.8523548041531099E-2</v>
      </c>
      <c r="AO682">
        <f t="shared" si="341"/>
        <v>0.71300981317087886</v>
      </c>
      <c r="AP682">
        <f t="shared" si="342"/>
        <v>1.5394950087385735E-2</v>
      </c>
      <c r="AQ682">
        <f t="shared" si="343"/>
        <v>2.1983855320654715E-2</v>
      </c>
      <c r="AR682">
        <f t="shared" si="344"/>
        <v>1.0523866831556879E-2</v>
      </c>
      <c r="AS682">
        <f t="shared" si="345"/>
        <v>6.6129816340784369E-3</v>
      </c>
      <c r="AT682">
        <f t="shared" si="346"/>
        <v>2.1705562714166165E-2</v>
      </c>
      <c r="AU682">
        <f t="shared" si="347"/>
        <v>8.1667024430964498E-3</v>
      </c>
      <c r="AV682">
        <f t="shared" si="348"/>
        <v>1.3390145170539066E-2</v>
      </c>
      <c r="AW682">
        <f t="shared" si="349"/>
        <v>2.8679279030916768E-2</v>
      </c>
      <c r="AX682">
        <f t="shared" si="350"/>
        <v>1.3760817925101049E-2</v>
      </c>
      <c r="AY682">
        <f t="shared" si="351"/>
        <v>0.99999999999999989</v>
      </c>
      <c r="BA682" cm="1">
        <f t="array" ref="BA682">SUM(AJ682:AX682*C682:Q682)</f>
        <v>3.9684934672482783E-2</v>
      </c>
    </row>
    <row r="683" spans="2:53" x14ac:dyDescent="0.3">
      <c r="B683" s="1">
        <f>'Problem 1 and 2'!B684</f>
        <v>39808</v>
      </c>
      <c r="C683" s="5">
        <f>('Problem 1 and 2'!C684-'Problem 1 and 2'!C685)/'Problem 1 and 2'!C685</f>
        <v>2.3364485981308452E-2</v>
      </c>
      <c r="D683" s="5">
        <f>('Problem 1 and 2'!D684-'Problem 1 and 2'!D685)/'Problem 1 and 2'!D685</f>
        <v>0</v>
      </c>
      <c r="E683" s="5">
        <f>('Problem 1 and 2'!E684-'Problem 1 and 2'!E685)/'Problem 1 and 2'!E685</f>
        <v>2.0733652312599681E-2</v>
      </c>
      <c r="F683" s="5">
        <f>('Problem 1 and 2'!F684-'Problem 1 and 2'!F685)/'Problem 1 and 2'!F685</f>
        <v>-3.4843205574912973E-2</v>
      </c>
      <c r="G683" s="5">
        <f>('Problem 1 and 2'!G684-'Problem 1 and 2'!G685)/'Problem 1 and 2'!G685</f>
        <v>-3.6065573770491847E-2</v>
      </c>
      <c r="H683" s="5">
        <f>('Problem 1 and 2'!H684-'Problem 1 and 2'!H685)/'Problem 1 and 2'!H685</f>
        <v>1.6077170418006431E-3</v>
      </c>
      <c r="I683" s="5">
        <f>('Problem 1 and 2'!I684-'Problem 1 and 2'!I685)/'Problem 1 and 2'!I685</f>
        <v>-1.9148936170212766E-2</v>
      </c>
      <c r="J683" s="5">
        <f>('Problem 1 and 2'!J684-'Problem 1 and 2'!J685)/'Problem 1 and 2'!J685</f>
        <v>8.3507306889352532E-3</v>
      </c>
      <c r="K683" s="5">
        <f>('Problem 1 and 2'!K684-'Problem 1 and 2'!K685)/'Problem 1 and 2'!K685</f>
        <v>2.3622047244094568E-2</v>
      </c>
      <c r="L683" s="5">
        <f>('Problem 1 and 2'!L684-'Problem 1 and 2'!L685)/'Problem 1 and 2'!L685</f>
        <v>1.3392857142857189E-2</v>
      </c>
      <c r="M683" s="5">
        <f>('Problem 1 and 2'!M684-'Problem 1 and 2'!M685)/'Problem 1 and 2'!M685</f>
        <v>-2.5641025641025637E-2</v>
      </c>
      <c r="N683" s="5">
        <f>('Problem 1 and 2'!N684-'Problem 1 and 2'!N685)/'Problem 1 and 2'!N685</f>
        <v>-9.9667774086378731E-3</v>
      </c>
      <c r="O683" s="5">
        <f>('Problem 1 and 2'!O684-'Problem 1 and 2'!O685)/'Problem 1 and 2'!O685</f>
        <v>-6.8259385665529011E-3</v>
      </c>
      <c r="P683" s="5">
        <f>('Problem 1 and 2'!P684-'Problem 1 and 2'!P685)/'Problem 1 and 2'!P685</f>
        <v>-2.9520295202952063E-2</v>
      </c>
      <c r="Q683" s="5">
        <f>('Problem 1 and 2'!Q684-'Problem 1 and 2'!Q685)/'Problem 1 and 2'!Q685</f>
        <v>-9.5465393794749026E-3</v>
      </c>
      <c r="S683">
        <f t="shared" si="320"/>
        <v>0.14105373809767094</v>
      </c>
      <c r="T683">
        <f t="shared" si="321"/>
        <v>0.60339866543995402</v>
      </c>
      <c r="U683">
        <f t="shared" si="322"/>
        <v>0.61308681555340738</v>
      </c>
      <c r="V683">
        <f t="shared" si="323"/>
        <v>0.1656790093305312</v>
      </c>
      <c r="W683">
        <f t="shared" si="324"/>
        <v>0.21554499324555162</v>
      </c>
      <c r="X683">
        <f t="shared" si="325"/>
        <v>8.4761904761904834</v>
      </c>
      <c r="Y683">
        <f t="shared" si="326"/>
        <v>0.17662835249042147</v>
      </c>
      <c r="Z683">
        <f t="shared" si="327"/>
        <v>0.25053924888911078</v>
      </c>
      <c r="AA683">
        <f t="shared" si="328"/>
        <v>0.12163757029806536</v>
      </c>
      <c r="AB683">
        <f t="shared" si="329"/>
        <v>7.0839902132002294E-2</v>
      </c>
      <c r="AC683">
        <f t="shared" si="330"/>
        <v>0.25645357637931565</v>
      </c>
      <c r="AD683">
        <f t="shared" si="331"/>
        <v>9.4793938828472271E-2</v>
      </c>
      <c r="AE683">
        <f t="shared" si="332"/>
        <v>0.15225681935394858</v>
      </c>
      <c r="AF683">
        <f t="shared" si="333"/>
        <v>0.31477829175886629</v>
      </c>
      <c r="AG683">
        <f t="shared" si="334"/>
        <v>0.15501796707845017</v>
      </c>
      <c r="AH683">
        <f t="shared" si="335"/>
        <v>11.80789936506625</v>
      </c>
      <c r="AJ683">
        <f t="shared" si="336"/>
        <v>1.1945709709804894E-2</v>
      </c>
      <c r="AK683">
        <f t="shared" si="337"/>
        <v>5.1101271003808943E-2</v>
      </c>
      <c r="AL683">
        <f t="shared" si="338"/>
        <v>5.1921751413907612E-2</v>
      </c>
      <c r="AM683">
        <f t="shared" si="339"/>
        <v>1.4031200995893788E-2</v>
      </c>
      <c r="AN683">
        <f t="shared" si="340"/>
        <v>1.82543047312245E-2</v>
      </c>
      <c r="AO683">
        <f t="shared" si="341"/>
        <v>0.71784067717136468</v>
      </c>
      <c r="AP683">
        <f t="shared" si="342"/>
        <v>1.4958490670489422E-2</v>
      </c>
      <c r="AQ683">
        <f t="shared" si="343"/>
        <v>2.1217935649954202E-2</v>
      </c>
      <c r="AR683">
        <f t="shared" si="344"/>
        <v>1.0301372542006153E-2</v>
      </c>
      <c r="AS683">
        <f t="shared" si="345"/>
        <v>5.9993653351740634E-3</v>
      </c>
      <c r="AT683">
        <f t="shared" si="346"/>
        <v>2.1718814536820605E-2</v>
      </c>
      <c r="AU683">
        <f t="shared" si="347"/>
        <v>8.0280103935269614E-3</v>
      </c>
      <c r="AV683">
        <f t="shared" si="348"/>
        <v>1.2894488227465879E-2</v>
      </c>
      <c r="AW683">
        <f t="shared" si="349"/>
        <v>2.6658280361885535E-2</v>
      </c>
      <c r="AX683">
        <f t="shared" si="350"/>
        <v>1.3128327256672925E-2</v>
      </c>
      <c r="AY683">
        <f t="shared" si="351"/>
        <v>1.0000000000000002</v>
      </c>
      <c r="BA683" cm="1">
        <f t="array" ref="BA683">SUM(AJ683:AX683*C683:Q683)</f>
        <v>-6.0305617850973535E-5</v>
      </c>
    </row>
    <row r="684" spans="2:53" x14ac:dyDescent="0.3">
      <c r="B684" s="1">
        <f>'Problem 1 and 2'!B685</f>
        <v>39801</v>
      </c>
      <c r="C684" s="5">
        <f>('Problem 1 and 2'!C685-'Problem 1 and 2'!C686)/'Problem 1 and 2'!C686</f>
        <v>-1.8348623853210962E-2</v>
      </c>
      <c r="D684" s="5">
        <f>('Problem 1 and 2'!D685-'Problem 1 and 2'!D686)/'Problem 1 and 2'!D686</f>
        <v>1.9762845849802341E-2</v>
      </c>
      <c r="E684" s="5">
        <f>('Problem 1 and 2'!E685-'Problem 1 and 2'!E686)/'Problem 1 and 2'!E686</f>
        <v>1.5974440894568689E-3</v>
      </c>
      <c r="F684" s="5">
        <f>('Problem 1 and 2'!F685-'Problem 1 and 2'!F686)/'Problem 1 and 2'!F686</f>
        <v>-3.6912751677852129E-2</v>
      </c>
      <c r="G684" s="5">
        <f>('Problem 1 and 2'!G685-'Problem 1 and 2'!G686)/'Problem 1 and 2'!G686</f>
        <v>2.3489932885906017E-2</v>
      </c>
      <c r="H684" s="5">
        <f>('Problem 1 and 2'!H685-'Problem 1 and 2'!H686)/'Problem 1 and 2'!H686</f>
        <v>1.3029315960912053E-2</v>
      </c>
      <c r="I684" s="5">
        <f>('Problem 1 and 2'!I685-'Problem 1 and 2'!I686)/'Problem 1 and 2'!I686</f>
        <v>-8.4388185654008432E-3</v>
      </c>
      <c r="J684" s="5">
        <f>('Problem 1 and 2'!J685-'Problem 1 and 2'!J686)/'Problem 1 and 2'!J686</f>
        <v>-3.036437246963563E-2</v>
      </c>
      <c r="K684" s="5">
        <f>('Problem 1 and 2'!K685-'Problem 1 and 2'!K686)/'Problem 1 and 2'!K686</f>
        <v>-1.1673151750972877E-2</v>
      </c>
      <c r="L684" s="5">
        <f>('Problem 1 and 2'!L685-'Problem 1 and 2'!L686)/'Problem 1 and 2'!L686</f>
        <v>-5.4852320675105516E-2</v>
      </c>
      <c r="M684" s="5">
        <f>('Problem 1 and 2'!M685-'Problem 1 and 2'!M686)/'Problem 1 and 2'!M686</f>
        <v>-5.9369202226344946E-2</v>
      </c>
      <c r="N684" s="5">
        <f>('Problem 1 and 2'!N685-'Problem 1 and 2'!N686)/'Problem 1 and 2'!N686</f>
        <v>7.8853046594982074E-2</v>
      </c>
      <c r="O684" s="5">
        <f>('Problem 1 and 2'!O685-'Problem 1 and 2'!O686)/'Problem 1 and 2'!O686</f>
        <v>3.1690140845070422E-2</v>
      </c>
      <c r="P684" s="5">
        <f>('Problem 1 and 2'!P685-'Problem 1 and 2'!P686)/'Problem 1 and 2'!P686</f>
        <v>0.1016260162601626</v>
      </c>
      <c r="Q684" s="5">
        <f>('Problem 1 and 2'!Q685-'Problem 1 and 2'!Q686)/'Problem 1 and 2'!Q686</f>
        <v>9.9737532808398838E-2</v>
      </c>
      <c r="S684">
        <f t="shared" si="320"/>
        <v>0.13783333311827206</v>
      </c>
      <c r="T684">
        <f t="shared" si="321"/>
        <v>0.60339866543995402</v>
      </c>
      <c r="U684">
        <f t="shared" si="322"/>
        <v>0.60063348961247887</v>
      </c>
      <c r="V684">
        <f t="shared" si="323"/>
        <v>0.17166020100311358</v>
      </c>
      <c r="W684">
        <f t="shared" si="324"/>
        <v>0.22360960183637157</v>
      </c>
      <c r="X684">
        <f t="shared" si="325"/>
        <v>8.4625850340136122</v>
      </c>
      <c r="Y684">
        <f t="shared" si="326"/>
        <v>0.18007662835249044</v>
      </c>
      <c r="Z684">
        <f t="shared" si="327"/>
        <v>0.24846438968506021</v>
      </c>
      <c r="AA684">
        <f t="shared" si="328"/>
        <v>0.11883054944503306</v>
      </c>
      <c r="AB684">
        <f t="shared" si="329"/>
        <v>6.9903691971667459E-2</v>
      </c>
      <c r="AC684">
        <f t="shared" si="330"/>
        <v>0.26320235470508713</v>
      </c>
      <c r="AD684">
        <f t="shared" si="331"/>
        <v>9.5748240226074338E-2</v>
      </c>
      <c r="AE684">
        <f t="shared" si="332"/>
        <v>0.15330325797493791</v>
      </c>
      <c r="AF684">
        <f t="shared" si="333"/>
        <v>0.32435329683137937</v>
      </c>
      <c r="AG684">
        <f t="shared" si="334"/>
        <v>0.15651211615872437</v>
      </c>
      <c r="AH684">
        <f t="shared" si="335"/>
        <v>11.810114850374255</v>
      </c>
      <c r="AJ684">
        <f t="shared" si="336"/>
        <v>1.1670786852162086E-2</v>
      </c>
      <c r="AK684">
        <f t="shared" si="337"/>
        <v>5.1091684804473576E-2</v>
      </c>
      <c r="AL684">
        <f t="shared" si="338"/>
        <v>5.0857548569347329E-2</v>
      </c>
      <c r="AM684">
        <f t="shared" si="339"/>
        <v>1.4535015381131012E-2</v>
      </c>
      <c r="AN684">
        <f t="shared" si="340"/>
        <v>1.8933736434348522E-2</v>
      </c>
      <c r="AO684">
        <f t="shared" si="341"/>
        <v>0.71655399978988676</v>
      </c>
      <c r="AP684">
        <f t="shared" si="342"/>
        <v>1.5247661062905237E-2</v>
      </c>
      <c r="AQ684">
        <f t="shared" si="343"/>
        <v>2.1038270400663084E-2</v>
      </c>
      <c r="AR684">
        <f t="shared" si="344"/>
        <v>1.0061760698395528E-2</v>
      </c>
      <c r="AS684">
        <f t="shared" si="345"/>
        <v>5.9189680081267165E-3</v>
      </c>
      <c r="AT684">
        <f t="shared" si="346"/>
        <v>2.2286180789913859E-2</v>
      </c>
      <c r="AU684">
        <f t="shared" si="347"/>
        <v>8.1073081370618624E-3</v>
      </c>
      <c r="AV684">
        <f t="shared" si="348"/>
        <v>1.2980674609619044E-2</v>
      </c>
      <c r="AW684">
        <f t="shared" si="349"/>
        <v>2.7464025620470643E-2</v>
      </c>
      <c r="AX684">
        <f t="shared" si="350"/>
        <v>1.325237884149489E-2</v>
      </c>
      <c r="AY684">
        <f t="shared" si="351"/>
        <v>1.0000000000000002</v>
      </c>
      <c r="BA684" cm="1">
        <f t="array" ref="BA684">SUM(AJ684:AX684*C684:Q684)</f>
        <v>1.275199350233768E-2</v>
      </c>
    </row>
    <row r="685" spans="2:53" x14ac:dyDescent="0.3">
      <c r="B685" s="1">
        <f>'Problem 1 and 2'!B686</f>
        <v>39794</v>
      </c>
      <c r="C685" s="5">
        <f>('Problem 1 and 2'!C686-'Problem 1 and 2'!C687)/'Problem 1 and 2'!C687</f>
        <v>0.14435695538057736</v>
      </c>
      <c r="D685" s="5">
        <f>('Problem 1 and 2'!D686-'Problem 1 and 2'!D687)/'Problem 1 and 2'!D687</f>
        <v>0.12444444444444432</v>
      </c>
      <c r="E685" s="5">
        <f>('Problem 1 and 2'!E686-'Problem 1 and 2'!E687)/'Problem 1 and 2'!E687</f>
        <v>-4.7694753577106515E-3</v>
      </c>
      <c r="F685" s="5">
        <f>('Problem 1 and 2'!F686-'Problem 1 and 2'!F687)/'Problem 1 and 2'!F687</f>
        <v>0.15503875968992226</v>
      </c>
      <c r="G685" s="5">
        <f>('Problem 1 and 2'!G686-'Problem 1 and 2'!G687)/'Problem 1 and 2'!G687</f>
        <v>3.1141868512110801E-2</v>
      </c>
      <c r="H685" s="5">
        <f>('Problem 1 and 2'!H686-'Problem 1 and 2'!H687)/'Problem 1 and 2'!H687</f>
        <v>8.8652482269503549E-2</v>
      </c>
      <c r="I685" s="5">
        <f>('Problem 1 and 2'!I686-'Problem 1 and 2'!I687)/'Problem 1 and 2'!I687</f>
        <v>8.9655172413793102E-2</v>
      </c>
      <c r="J685" s="5">
        <f>('Problem 1 and 2'!J686-'Problem 1 and 2'!J687)/'Problem 1 and 2'!J687</f>
        <v>0.11261261261261261</v>
      </c>
      <c r="K685" s="5">
        <f>('Problem 1 and 2'!K686-'Problem 1 and 2'!K687)/'Problem 1 and 2'!K687</f>
        <v>1.9841269841269882E-2</v>
      </c>
      <c r="L685" s="5">
        <f>('Problem 1 and 2'!L686-'Problem 1 and 2'!L687)/'Problem 1 and 2'!L687</f>
        <v>0.16176470588235295</v>
      </c>
      <c r="M685" s="5">
        <f>('Problem 1 and 2'!M686-'Problem 1 and 2'!M687)/'Problem 1 and 2'!M687</f>
        <v>2.2770398481973313E-2</v>
      </c>
      <c r="N685" s="5">
        <f>('Problem 1 and 2'!N686-'Problem 1 and 2'!N687)/'Problem 1 and 2'!N687</f>
        <v>0.20779220779220781</v>
      </c>
      <c r="O685" s="5">
        <f>('Problem 1 and 2'!O686-'Problem 1 and 2'!O687)/'Problem 1 and 2'!O687</f>
        <v>0.17355371900826447</v>
      </c>
      <c r="P685" s="5">
        <f>('Problem 1 and 2'!P686-'Problem 1 and 2'!P687)/'Problem 1 and 2'!P687</f>
        <v>0.16037735849056614</v>
      </c>
      <c r="Q685" s="5">
        <f>('Problem 1 and 2'!Q686-'Problem 1 and 2'!Q687)/'Problem 1 and 2'!Q687</f>
        <v>0.12389380530973457</v>
      </c>
      <c r="S685">
        <f t="shared" si="320"/>
        <v>0.14040965710179115</v>
      </c>
      <c r="T685">
        <f t="shared" si="321"/>
        <v>0.59170489285390848</v>
      </c>
      <c r="U685">
        <f t="shared" si="322"/>
        <v>0.5996755414631767</v>
      </c>
      <c r="V685">
        <f t="shared" si="323"/>
        <v>0.17823951184295411</v>
      </c>
      <c r="W685">
        <f t="shared" si="324"/>
        <v>0.21847757818766797</v>
      </c>
      <c r="X685">
        <f t="shared" si="325"/>
        <v>8.3537414965986461</v>
      </c>
      <c r="Y685">
        <f t="shared" si="326"/>
        <v>0.18160919540229886</v>
      </c>
      <c r="Z685">
        <f t="shared" si="327"/>
        <v>0.25624511170024999</v>
      </c>
      <c r="AA685">
        <f t="shared" si="328"/>
        <v>0.12023405987154921</v>
      </c>
      <c r="AB685">
        <f t="shared" si="329"/>
        <v>7.3960602666451727E-2</v>
      </c>
      <c r="AC685">
        <f t="shared" si="330"/>
        <v>0.27981473212237068</v>
      </c>
      <c r="AD685">
        <f t="shared" si="331"/>
        <v>8.8750029976992481E-2</v>
      </c>
      <c r="AE685">
        <f t="shared" si="332"/>
        <v>0.14859428418048587</v>
      </c>
      <c r="AF685">
        <f t="shared" si="333"/>
        <v>0.29443140597977613</v>
      </c>
      <c r="AG685">
        <f t="shared" si="334"/>
        <v>0.14231769989611931</v>
      </c>
      <c r="AH685">
        <f t="shared" si="335"/>
        <v>11.668205799844438</v>
      </c>
      <c r="AJ685">
        <f t="shared" si="336"/>
        <v>1.2033525934523979E-2</v>
      </c>
      <c r="AK685">
        <f t="shared" si="337"/>
        <v>5.0710872177262861E-2</v>
      </c>
      <c r="AL685">
        <f t="shared" si="338"/>
        <v>5.1393980509940235E-2</v>
      </c>
      <c r="AM685">
        <f t="shared" si="339"/>
        <v>1.5275657191899239E-2</v>
      </c>
      <c r="AN685">
        <f t="shared" si="340"/>
        <v>1.8724179358456355E-2</v>
      </c>
      <c r="AO685">
        <f t="shared" si="341"/>
        <v>0.71594053446589179</v>
      </c>
      <c r="AP685">
        <f t="shared" si="342"/>
        <v>1.5564449112195133E-2</v>
      </c>
      <c r="AQ685">
        <f t="shared" si="343"/>
        <v>2.1960969500869301E-2</v>
      </c>
      <c r="AR685">
        <f t="shared" si="344"/>
        <v>1.0304417142964019E-2</v>
      </c>
      <c r="AS685">
        <f t="shared" si="345"/>
        <v>6.3386439985004192E-3</v>
      </c>
      <c r="AT685">
        <f t="shared" si="346"/>
        <v>2.3980956191748108E-2</v>
      </c>
      <c r="AU685">
        <f t="shared" si="347"/>
        <v>7.6061419809869742E-3</v>
      </c>
      <c r="AV685">
        <f t="shared" si="348"/>
        <v>1.2734972859534835E-2</v>
      </c>
      <c r="AW685">
        <f t="shared" si="349"/>
        <v>2.5233648688618562E-2</v>
      </c>
      <c r="AX685">
        <f t="shared" si="350"/>
        <v>1.219705088660818E-2</v>
      </c>
      <c r="AY685">
        <f t="shared" si="351"/>
        <v>1</v>
      </c>
      <c r="BA685" cm="1">
        <f t="array" ref="BA685">SUM(AJ685:AX685*C685:Q685)</f>
        <v>8.9217154529285997E-2</v>
      </c>
    </row>
    <row r="686" spans="2:53" x14ac:dyDescent="0.3">
      <c r="B686" s="1">
        <f>'Problem 1 and 2'!B687</f>
        <v>39787</v>
      </c>
      <c r="C686" s="5">
        <f>('Problem 1 and 2'!C687-'Problem 1 and 2'!C688)/'Problem 1 and 2'!C688</f>
        <v>-8.4134615384615252E-2</v>
      </c>
      <c r="D686" s="5">
        <f>('Problem 1 and 2'!D687-'Problem 1 and 2'!D688)/'Problem 1 and 2'!D688</f>
        <v>-1.3157894736841978E-2</v>
      </c>
      <c r="E686" s="5">
        <f>('Problem 1 and 2'!E687-'Problem 1 and 2'!E688)/'Problem 1 and 2'!E688</f>
        <v>4.4850498338870434E-2</v>
      </c>
      <c r="F686" s="5">
        <f>('Problem 1 and 2'!F687-'Problem 1 and 2'!F688)/'Problem 1 and 2'!F688</f>
        <v>-5.8394160583941472E-2</v>
      </c>
      <c r="G686" s="5">
        <f>('Problem 1 and 2'!G687-'Problem 1 and 2'!G688)/'Problem 1 and 2'!G688</f>
        <v>3.4722222222221483E-3</v>
      </c>
      <c r="H686" s="5">
        <f>('Problem 1 and 2'!H687-'Problem 1 and 2'!H688)/'Problem 1 and 2'!H688</f>
        <v>-5.3691275167785234E-2</v>
      </c>
      <c r="I686" s="5">
        <f>('Problem 1 and 2'!I687-'Problem 1 and 2'!I688)/'Problem 1 and 2'!I688</f>
        <v>-4.6052631578947366E-2</v>
      </c>
      <c r="J686" s="5">
        <f>('Problem 1 and 2'!J687-'Problem 1 and 2'!J688)/'Problem 1 and 2'!J688</f>
        <v>-6.7226890756302574E-2</v>
      </c>
      <c r="K686" s="5">
        <f>('Problem 1 and 2'!K687-'Problem 1 and 2'!K688)/'Problem 1 and 2'!K688</f>
        <v>-3.4482758620689689E-2</v>
      </c>
      <c r="L686" s="5">
        <f>('Problem 1 and 2'!L687-'Problem 1 and 2'!L688)/'Problem 1 and 2'!L688</f>
        <v>-0.25000000000000006</v>
      </c>
      <c r="M686" s="5">
        <f>('Problem 1 and 2'!M687-'Problem 1 and 2'!M688)/'Problem 1 and 2'!M688</f>
        <v>-2.0446096654275027E-2</v>
      </c>
      <c r="N686" s="5">
        <f>('Problem 1 and 2'!N687-'Problem 1 and 2'!N688)/'Problem 1 and 2'!N688</f>
        <v>-3.3472803347280332E-2</v>
      </c>
      <c r="O686" s="5">
        <f>('Problem 1 and 2'!O687-'Problem 1 and 2'!O688)/'Problem 1 and 2'!O688</f>
        <v>-5.8365758754863814E-2</v>
      </c>
      <c r="P686" s="5">
        <f>('Problem 1 and 2'!P687-'Problem 1 and 2'!P688)/'Problem 1 and 2'!P688</f>
        <v>-0.17509727626459154</v>
      </c>
      <c r="Q686" s="5">
        <f>('Problem 1 and 2'!Q687-'Problem 1 and 2'!Q688)/'Problem 1 and 2'!Q688</f>
        <v>-5.5710306406685221E-2</v>
      </c>
      <c r="S686">
        <f t="shared" si="320"/>
        <v>0.12269742971509731</v>
      </c>
      <c r="T686">
        <f t="shared" si="321"/>
        <v>0.52621976637205303</v>
      </c>
      <c r="U686">
        <f t="shared" si="322"/>
        <v>0.60254938591108331</v>
      </c>
      <c r="V686">
        <f t="shared" si="323"/>
        <v>0.15431474515262472</v>
      </c>
      <c r="W686">
        <f t="shared" si="324"/>
        <v>0.21187926206790617</v>
      </c>
      <c r="X686">
        <f t="shared" si="325"/>
        <v>7.673469387755107</v>
      </c>
      <c r="Y686">
        <f t="shared" si="326"/>
        <v>0.16666666666666669</v>
      </c>
      <c r="Z686">
        <f t="shared" si="327"/>
        <v>0.2303093716496174</v>
      </c>
      <c r="AA686">
        <f t="shared" si="328"/>
        <v>0.11789487582735565</v>
      </c>
      <c r="AB686">
        <f t="shared" si="329"/>
        <v>6.3662290902768565E-2</v>
      </c>
      <c r="AC686">
        <f t="shared" si="330"/>
        <v>0.27358509059088937</v>
      </c>
      <c r="AD686">
        <f t="shared" si="331"/>
        <v>7.3481207615359367E-2</v>
      </c>
      <c r="AE686">
        <f t="shared" si="332"/>
        <v>0.12661907313970977</v>
      </c>
      <c r="AF686">
        <f t="shared" si="333"/>
        <v>0.25373763442159569</v>
      </c>
      <c r="AG686">
        <f t="shared" si="334"/>
        <v>0.12662913455324001</v>
      </c>
      <c r="AH686">
        <f t="shared" si="335"/>
        <v>10.723715322341075</v>
      </c>
      <c r="AJ686">
        <f t="shared" si="336"/>
        <v>1.1441690312263107E-2</v>
      </c>
      <c r="AK686">
        <f t="shared" si="337"/>
        <v>4.907065793473292E-2</v>
      </c>
      <c r="AL686">
        <f t="shared" si="338"/>
        <v>5.618849137628374E-2</v>
      </c>
      <c r="AM686">
        <f t="shared" si="339"/>
        <v>1.439004491578918E-2</v>
      </c>
      <c r="AN686">
        <f t="shared" si="340"/>
        <v>1.9758008833607416E-2</v>
      </c>
      <c r="AO686">
        <f t="shared" si="341"/>
        <v>0.71556071353075845</v>
      </c>
      <c r="AP686">
        <f t="shared" si="342"/>
        <v>1.5541877199914515E-2</v>
      </c>
      <c r="AQ686">
        <f t="shared" si="343"/>
        <v>2.1476639833006961E-2</v>
      </c>
      <c r="AR686">
        <f t="shared" si="344"/>
        <v>1.0993846095647589E-2</v>
      </c>
      <c r="AS686">
        <f t="shared" si="345"/>
        <v>5.9365890448563833E-3</v>
      </c>
      <c r="AT686">
        <f t="shared" si="346"/>
        <v>2.551215529014654E-2</v>
      </c>
      <c r="AU686">
        <f t="shared" si="347"/>
        <v>6.8522154315560305E-3</v>
      </c>
      <c r="AV686">
        <f t="shared" si="348"/>
        <v>1.1807388515426181E-2</v>
      </c>
      <c r="AW686">
        <f t="shared" si="349"/>
        <v>2.3661354931063451E-2</v>
      </c>
      <c r="AX686">
        <f t="shared" si="350"/>
        <v>1.1808326754947448E-2</v>
      </c>
      <c r="AY686">
        <f t="shared" si="351"/>
        <v>0.99999999999999989</v>
      </c>
      <c r="BA686" cm="1">
        <f t="array" ref="BA686">SUM(AJ686:AX686*C686:Q686)</f>
        <v>-4.8543100304170583E-2</v>
      </c>
    </row>
    <row r="687" spans="2:53" x14ac:dyDescent="0.3">
      <c r="B687" s="1">
        <f>'Problem 1 and 2'!B688</f>
        <v>39780</v>
      </c>
      <c r="C687" s="5">
        <f>('Problem 1 and 2'!C688-'Problem 1 and 2'!C689)/'Problem 1 and 2'!C689</f>
        <v>0.26829268292682906</v>
      </c>
      <c r="D687" s="5">
        <f>('Problem 1 and 2'!D688-'Problem 1 and 2'!D689)/'Problem 1 and 2'!D689</f>
        <v>0.1400000000000001</v>
      </c>
      <c r="E687" s="5">
        <f>('Problem 1 and 2'!E688-'Problem 1 and 2'!E689)/'Problem 1 and 2'!E689</f>
        <v>7.3083778966131913E-2</v>
      </c>
      <c r="F687" s="5">
        <f>('Problem 1 and 2'!F688-'Problem 1 and 2'!F689)/'Problem 1 and 2'!F689</f>
        <v>7.4509803921568585E-2</v>
      </c>
      <c r="G687" s="5">
        <f>('Problem 1 and 2'!G688-'Problem 1 and 2'!G689)/'Problem 1 and 2'!G689</f>
        <v>0.20000000000000004</v>
      </c>
      <c r="H687" s="5">
        <f>('Problem 1 and 2'!H688-'Problem 1 and 2'!H689)/'Problem 1 and 2'!H689</f>
        <v>0.17092337917485265</v>
      </c>
      <c r="I687" s="5">
        <f>('Problem 1 and 2'!I688-'Problem 1 and 2'!I689)/'Problem 1 and 2'!I689</f>
        <v>9.8795180722891562E-2</v>
      </c>
      <c r="J687" s="5">
        <f>('Problem 1 and 2'!J688-'Problem 1 and 2'!J689)/'Problem 1 and 2'!J689</f>
        <v>0.13875598086124413</v>
      </c>
      <c r="K687" s="5">
        <f>('Problem 1 and 2'!K688-'Problem 1 and 2'!K689)/'Problem 1 and 2'!K689</f>
        <v>0.16517857142857148</v>
      </c>
      <c r="L687" s="5">
        <f>('Problem 1 and 2'!L688-'Problem 1 and 2'!L689)/'Problem 1 and 2'!L689</f>
        <v>0.1239669421487604</v>
      </c>
      <c r="M687" s="5">
        <f>('Problem 1 and 2'!M688-'Problem 1 and 2'!M689)/'Problem 1 and 2'!M689</f>
        <v>0.14225053078556249</v>
      </c>
      <c r="N687" s="5">
        <f>('Problem 1 and 2'!N688-'Problem 1 and 2'!N689)/'Problem 1 and 2'!N689</f>
        <v>0.10138248847926268</v>
      </c>
      <c r="O687" s="5">
        <f>('Problem 1 and 2'!O688-'Problem 1 and 2'!O689)/'Problem 1 and 2'!O689</f>
        <v>0.13215859030837004</v>
      </c>
      <c r="P687" s="5">
        <f>('Problem 1 and 2'!P688-'Problem 1 and 2'!P689)/'Problem 1 and 2'!P689</f>
        <v>0.26600985221674878</v>
      </c>
      <c r="Q687" s="5">
        <f>('Problem 1 and 2'!Q688-'Problem 1 and 2'!Q689)/'Problem 1 and 2'!Q689</f>
        <v>0.16938110749185672</v>
      </c>
      <c r="S687">
        <f t="shared" si="320"/>
        <v>0.13396884714299337</v>
      </c>
      <c r="T687">
        <f t="shared" si="321"/>
        <v>0.53323602992368035</v>
      </c>
      <c r="U687">
        <f t="shared" si="322"/>
        <v>0.57668478587992389</v>
      </c>
      <c r="V687">
        <f t="shared" si="323"/>
        <v>0.16388465182875644</v>
      </c>
      <c r="W687">
        <f t="shared" si="324"/>
        <v>0.21114611583237711</v>
      </c>
      <c r="X687">
        <f t="shared" si="325"/>
        <v>8.1088435374149714</v>
      </c>
      <c r="Y687">
        <f t="shared" si="326"/>
        <v>0.17471264367816094</v>
      </c>
      <c r="Z687">
        <f t="shared" si="327"/>
        <v>0.24690824528202229</v>
      </c>
      <c r="AA687">
        <f t="shared" si="328"/>
        <v>0.12210540710690408</v>
      </c>
      <c r="AB687">
        <f t="shared" si="329"/>
        <v>8.4883054537024744E-2</v>
      </c>
      <c r="AC687">
        <f t="shared" si="330"/>
        <v>0.27929559532808057</v>
      </c>
      <c r="AD687">
        <f t="shared" si="331"/>
        <v>7.6026011342298222E-2</v>
      </c>
      <c r="AE687">
        <f t="shared" si="332"/>
        <v>0.13446736279712979</v>
      </c>
      <c r="AF687">
        <f t="shared" si="333"/>
        <v>0.30759703795448157</v>
      </c>
      <c r="AG687">
        <f t="shared" si="334"/>
        <v>0.13409987995461109</v>
      </c>
      <c r="AH687">
        <f t="shared" si="335"/>
        <v>11.287859206003418</v>
      </c>
      <c r="AJ687">
        <f t="shared" si="336"/>
        <v>1.1868401678127097E-2</v>
      </c>
      <c r="AK687">
        <f t="shared" si="337"/>
        <v>4.7239783929983833E-2</v>
      </c>
      <c r="AL687">
        <f t="shared" si="338"/>
        <v>5.1088942141767291E-2</v>
      </c>
      <c r="AM687">
        <f t="shared" si="339"/>
        <v>1.4518665482786569E-2</v>
      </c>
      <c r="AN687">
        <f t="shared" si="340"/>
        <v>1.8705594389419704E-2</v>
      </c>
      <c r="AO687">
        <f t="shared" si="341"/>
        <v>0.71836859314318025</v>
      </c>
      <c r="AP687">
        <f t="shared" si="342"/>
        <v>1.5477925485218711E-2</v>
      </c>
      <c r="AQ687">
        <f t="shared" si="343"/>
        <v>2.1873788534738703E-2</v>
      </c>
      <c r="AR687">
        <f t="shared" si="344"/>
        <v>1.0817410536265604E-2</v>
      </c>
      <c r="AS687">
        <f t="shared" si="345"/>
        <v>7.5198541182972863E-3</v>
      </c>
      <c r="AT687">
        <f t="shared" si="346"/>
        <v>2.4743008415584945E-2</v>
      </c>
      <c r="AU687">
        <f t="shared" si="347"/>
        <v>6.7352019505934292E-3</v>
      </c>
      <c r="AV687">
        <f t="shared" si="348"/>
        <v>1.191256555765806E-2</v>
      </c>
      <c r="AW687">
        <f t="shared" si="349"/>
        <v>2.7250254662184916E-2</v>
      </c>
      <c r="AX687">
        <f t="shared" si="350"/>
        <v>1.1880009974193372E-2</v>
      </c>
      <c r="AY687">
        <f t="shared" si="351"/>
        <v>0.99999999999999978</v>
      </c>
      <c r="BA687" cm="1">
        <f t="array" ref="BA687">SUM(AJ687:AX687*C687:Q687)</f>
        <v>0.16346168937867414</v>
      </c>
    </row>
    <row r="688" spans="2:53" x14ac:dyDescent="0.3">
      <c r="B688" s="1">
        <f>'Problem 1 and 2'!B689</f>
        <v>39773</v>
      </c>
      <c r="C688" s="5">
        <f>('Problem 1 and 2'!C689-'Problem 1 and 2'!C690)/'Problem 1 and 2'!C690</f>
        <v>-6.0171919770773706E-2</v>
      </c>
      <c r="D688" s="5">
        <f>('Problem 1 and 2'!D689-'Problem 1 and 2'!D690)/'Problem 1 and 2'!D690</f>
        <v>-0.14893617021276592</v>
      </c>
      <c r="E688" s="5">
        <f>('Problem 1 and 2'!E689-'Problem 1 and 2'!E690)/'Problem 1 and 2'!E690</f>
        <v>-0.1762114537444934</v>
      </c>
      <c r="F688" s="5">
        <f>('Problem 1 and 2'!F689-'Problem 1 and 2'!F690)/'Problem 1 and 2'!F690</f>
        <v>-8.2733812949640287E-2</v>
      </c>
      <c r="G688" s="5">
        <f>('Problem 1 and 2'!G689-'Problem 1 and 2'!G690)/'Problem 1 and 2'!G690</f>
        <v>-7.1566731141199283E-2</v>
      </c>
      <c r="H688" s="5">
        <f>('Problem 1 and 2'!H689-'Problem 1 and 2'!H690)/'Problem 1 and 2'!H690</f>
        <v>5.9288537549407111E-3</v>
      </c>
      <c r="I688" s="5">
        <f>('Problem 1 and 2'!I689-'Problem 1 and 2'!I690)/'Problem 1 and 2'!I690</f>
        <v>-7.1588366890380312E-2</v>
      </c>
      <c r="J688" s="5">
        <f>('Problem 1 and 2'!J689-'Problem 1 and 2'!J690)/'Problem 1 and 2'!J690</f>
        <v>-0.12734864300626308</v>
      </c>
      <c r="K688" s="5">
        <f>('Problem 1 and 2'!K689-'Problem 1 and 2'!K690)/'Problem 1 and 2'!K690</f>
        <v>-0.13178294573643418</v>
      </c>
      <c r="L688" s="5">
        <f>('Problem 1 and 2'!L689-'Problem 1 and 2'!L690)/'Problem 1 and 2'!L690</f>
        <v>-0.147887323943662</v>
      </c>
      <c r="M688" s="5">
        <f>('Problem 1 and 2'!M689-'Problem 1 and 2'!M690)/'Problem 1 and 2'!M690</f>
        <v>-0.14673913043478259</v>
      </c>
      <c r="N688" s="5">
        <f>('Problem 1 and 2'!N689-'Problem 1 and 2'!N690)/'Problem 1 and 2'!N690</f>
        <v>-0.16216216216216217</v>
      </c>
      <c r="O688" s="5">
        <f>('Problem 1 and 2'!O689-'Problem 1 and 2'!O690)/'Problem 1 and 2'!O690</f>
        <v>-0.15613382899628253</v>
      </c>
      <c r="P688" s="5">
        <f>('Problem 1 and 2'!P689-'Problem 1 and 2'!P690)/'Problem 1 and 2'!P690</f>
        <v>-0.21317829457364335</v>
      </c>
      <c r="Q688" s="5">
        <f>('Problem 1 and 2'!Q689-'Problem 1 and 2'!Q690)/'Problem 1 and 2'!Q690</f>
        <v>-0.13764044943820228</v>
      </c>
      <c r="S688">
        <f t="shared" si="320"/>
        <v>0.10562928332428326</v>
      </c>
      <c r="T688">
        <f t="shared" si="321"/>
        <v>0.46775090344182479</v>
      </c>
      <c r="U688">
        <f t="shared" si="322"/>
        <v>0.53740891175853378</v>
      </c>
      <c r="V688">
        <f t="shared" si="323"/>
        <v>0.15252038765084999</v>
      </c>
      <c r="W688">
        <f t="shared" si="324"/>
        <v>0.17595509652698094</v>
      </c>
      <c r="X688">
        <f t="shared" si="325"/>
        <v>6.9251700680272164</v>
      </c>
      <c r="Y688">
        <f t="shared" si="326"/>
        <v>0.15900383141762456</v>
      </c>
      <c r="Z688">
        <f t="shared" si="327"/>
        <v>0.21682278682328845</v>
      </c>
      <c r="AA688">
        <f t="shared" si="328"/>
        <v>0.1047954451798717</v>
      </c>
      <c r="AB688">
        <f t="shared" si="329"/>
        <v>7.552095293367643E-2</v>
      </c>
      <c r="AC688">
        <f t="shared" si="330"/>
        <v>0.24451343011064308</v>
      </c>
      <c r="AD688">
        <f t="shared" si="331"/>
        <v>6.9027801093216379E-2</v>
      </c>
      <c r="AE688">
        <f t="shared" si="332"/>
        <v>0.11877078348228974</v>
      </c>
      <c r="AF688">
        <f t="shared" si="333"/>
        <v>0.24296575371501852</v>
      </c>
      <c r="AG688">
        <f t="shared" si="334"/>
        <v>0.11467594191104626</v>
      </c>
      <c r="AH688">
        <f t="shared" si="335"/>
        <v>9.7105313773963662</v>
      </c>
      <c r="AJ688">
        <f t="shared" si="336"/>
        <v>1.0877806704807239E-2</v>
      </c>
      <c r="AK688">
        <f t="shared" si="337"/>
        <v>4.8169444622837974E-2</v>
      </c>
      <c r="AL688">
        <f t="shared" si="338"/>
        <v>5.5342894314669974E-2</v>
      </c>
      <c r="AM688">
        <f t="shared" si="339"/>
        <v>1.5706698400241869E-2</v>
      </c>
      <c r="AN688">
        <f t="shared" si="340"/>
        <v>1.8120027595663755E-2</v>
      </c>
      <c r="AO688">
        <f t="shared" si="341"/>
        <v>0.71316077348220519</v>
      </c>
      <c r="AP688">
        <f t="shared" si="342"/>
        <v>1.6374369768038112E-2</v>
      </c>
      <c r="AQ688">
        <f t="shared" si="343"/>
        <v>2.2328622234618019E-2</v>
      </c>
      <c r="AR688">
        <f t="shared" si="344"/>
        <v>1.0791937238760043E-2</v>
      </c>
      <c r="AS688">
        <f t="shared" si="345"/>
        <v>7.7772214514923348E-3</v>
      </c>
      <c r="AT688">
        <f t="shared" si="346"/>
        <v>2.5180231710059432E-2</v>
      </c>
      <c r="AU688">
        <f t="shared" si="347"/>
        <v>7.1085503367916041E-3</v>
      </c>
      <c r="AV688">
        <f t="shared" si="348"/>
        <v>1.2231131218911229E-2</v>
      </c>
      <c r="AW688">
        <f t="shared" si="349"/>
        <v>2.5020850484102308E-2</v>
      </c>
      <c r="AX688">
        <f t="shared" si="350"/>
        <v>1.1809440436800659E-2</v>
      </c>
      <c r="AY688">
        <f t="shared" si="351"/>
        <v>0.99999999999999967</v>
      </c>
      <c r="BA688" cm="1">
        <f t="array" ref="BA688">SUM(AJ688:AX688*C688:Q688)</f>
        <v>-3.6253598590568314E-2</v>
      </c>
    </row>
    <row r="689" spans="2:53" x14ac:dyDescent="0.3">
      <c r="B689" s="1">
        <f>'Problem 1 and 2'!B690</f>
        <v>39766</v>
      </c>
      <c r="C689" s="5">
        <f>('Problem 1 and 2'!C690-'Problem 1 and 2'!C691)/'Problem 1 and 2'!C691</f>
        <v>-3.5911602209944556E-2</v>
      </c>
      <c r="D689" s="5">
        <f>('Problem 1 and 2'!D690-'Problem 1 and 2'!D691)/'Problem 1 and 2'!D691</f>
        <v>-1.6736401673640346E-2</v>
      </c>
      <c r="E689" s="5">
        <f>('Problem 1 and 2'!E690-'Problem 1 and 2'!E691)/'Problem 1 and 2'!E691</f>
        <v>2.7149321266968326E-2</v>
      </c>
      <c r="F689" s="5">
        <f>('Problem 1 and 2'!F690-'Problem 1 and 2'!F691)/'Problem 1 and 2'!F691</f>
        <v>-6.3973063973064057E-2</v>
      </c>
      <c r="G689" s="5">
        <f>('Problem 1 and 2'!G690-'Problem 1 and 2'!G691)/'Problem 1 and 2'!G691</f>
        <v>-4.7882136279926234E-2</v>
      </c>
      <c r="H689" s="5">
        <f>('Problem 1 and 2'!H690-'Problem 1 and 2'!H691)/'Problem 1 and 2'!H691</f>
        <v>-0.12607944732297063</v>
      </c>
      <c r="I689" s="5">
        <f>('Problem 1 and 2'!I690-'Problem 1 and 2'!I691)/'Problem 1 and 2'!I691</f>
        <v>-5.894736842105263E-2</v>
      </c>
      <c r="J689" s="5">
        <f>('Problem 1 and 2'!J690-'Problem 1 and 2'!J691)/'Problem 1 and 2'!J691</f>
        <v>-5.148514851485151E-2</v>
      </c>
      <c r="K689" s="5">
        <f>('Problem 1 and 2'!K690-'Problem 1 and 2'!K691)/'Problem 1 and 2'!K691</f>
        <v>3.8910505836576258E-3</v>
      </c>
      <c r="L689" s="5">
        <f>('Problem 1 and 2'!L690-'Problem 1 and 2'!L691)/'Problem 1 and 2'!L691</f>
        <v>-0.18624641833810884</v>
      </c>
      <c r="M689" s="5">
        <f>('Problem 1 and 2'!M690-'Problem 1 and 2'!M691)/'Problem 1 and 2'!M691</f>
        <v>-7.537688442211056E-2</v>
      </c>
      <c r="N689" s="5">
        <f>('Problem 1 and 2'!N690-'Problem 1 and 2'!N691)/'Problem 1 and 2'!N691</f>
        <v>-0.10380622837370242</v>
      </c>
      <c r="O689" s="5">
        <f>('Problem 1 and 2'!O690-'Problem 1 and 2'!O691)/'Problem 1 and 2'!O691</f>
        <v>-7.8767123287671229E-2</v>
      </c>
      <c r="P689" s="5">
        <f>('Problem 1 and 2'!P690-'Problem 1 and 2'!P691)/'Problem 1 and 2'!P691</f>
        <v>-0.14285714285714288</v>
      </c>
      <c r="Q689" s="5">
        <f>('Problem 1 and 2'!Q690-'Problem 1 and 2'!Q691)/'Problem 1 and 2'!Q691</f>
        <v>-0.10101010101010098</v>
      </c>
      <c r="S689">
        <f t="shared" si="320"/>
        <v>0.11239213378102092</v>
      </c>
      <c r="T689">
        <f t="shared" si="321"/>
        <v>0.54960731154414411</v>
      </c>
      <c r="U689">
        <f t="shared" si="322"/>
        <v>0.65236268967479771</v>
      </c>
      <c r="V689">
        <f t="shared" si="323"/>
        <v>0.16627712849778942</v>
      </c>
      <c r="W689">
        <f t="shared" si="324"/>
        <v>0.18951830188426905</v>
      </c>
      <c r="X689">
        <f t="shared" si="325"/>
        <v>6.8843537414966045</v>
      </c>
      <c r="Y689">
        <f t="shared" si="326"/>
        <v>0.171264367816092</v>
      </c>
      <c r="Z689">
        <f t="shared" si="327"/>
        <v>0.24846438968506024</v>
      </c>
      <c r="AA689">
        <f t="shared" si="328"/>
        <v>0.12070189668038794</v>
      </c>
      <c r="AB689">
        <f t="shared" si="329"/>
        <v>8.8627895178364072E-2</v>
      </c>
      <c r="AC689">
        <f t="shared" si="330"/>
        <v>0.28656351044814221</v>
      </c>
      <c r="AD689">
        <f t="shared" si="331"/>
        <v>8.2388020659645358E-2</v>
      </c>
      <c r="AE689">
        <f t="shared" si="332"/>
        <v>0.14074599452306583</v>
      </c>
      <c r="AF689">
        <f t="shared" si="333"/>
        <v>0.30879391358854569</v>
      </c>
      <c r="AG689">
        <f t="shared" si="334"/>
        <v>0.13297926814440544</v>
      </c>
      <c r="AH689">
        <f t="shared" si="335"/>
        <v>10.135040563602329</v>
      </c>
      <c r="AJ689">
        <f t="shared" si="336"/>
        <v>1.1089460676127086E-2</v>
      </c>
      <c r="AK689">
        <f t="shared" si="337"/>
        <v>5.4228427414285102E-2</v>
      </c>
      <c r="AL689">
        <f t="shared" si="338"/>
        <v>6.4367052660608826E-2</v>
      </c>
      <c r="AM689">
        <f t="shared" si="339"/>
        <v>1.6406163098639737E-2</v>
      </c>
      <c r="AN689">
        <f t="shared" si="340"/>
        <v>1.869931360362587E-2</v>
      </c>
      <c r="AO689">
        <f t="shared" si="341"/>
        <v>0.67926257406607526</v>
      </c>
      <c r="AP689">
        <f t="shared" si="342"/>
        <v>1.6898241969662029E-2</v>
      </c>
      <c r="AQ689">
        <f t="shared" si="343"/>
        <v>2.4515381870040365E-2</v>
      </c>
      <c r="AR689">
        <f t="shared" si="344"/>
        <v>1.190936493277206E-2</v>
      </c>
      <c r="AS689">
        <f t="shared" si="345"/>
        <v>8.74470058823946E-3</v>
      </c>
      <c r="AT689">
        <f t="shared" si="346"/>
        <v>2.8274530195495147E-2</v>
      </c>
      <c r="AU689">
        <f t="shared" si="347"/>
        <v>8.1290272241754027E-3</v>
      </c>
      <c r="AV689">
        <f t="shared" si="348"/>
        <v>1.3887067707308715E-2</v>
      </c>
      <c r="AW689">
        <f t="shared" si="349"/>
        <v>3.0467950438946255E-2</v>
      </c>
      <c r="AX689">
        <f t="shared" si="350"/>
        <v>1.3120743553999177E-2</v>
      </c>
      <c r="AY689">
        <f t="shared" si="351"/>
        <v>1.0000000000000007</v>
      </c>
      <c r="BA689" cm="1">
        <f t="array" ref="BA689">SUM(AJ689:AX689*C689:Q689)</f>
        <v>-0.10073171298099445</v>
      </c>
    </row>
    <row r="690" spans="2:53" x14ac:dyDescent="0.3">
      <c r="B690" s="1">
        <f>'Problem 1 and 2'!B691</f>
        <v>39759</v>
      </c>
      <c r="C690" s="5">
        <f>('Problem 1 and 2'!C691-'Problem 1 and 2'!C692)/'Problem 1 and 2'!C692</f>
        <v>-4.9868766404199592E-2</v>
      </c>
      <c r="D690" s="5">
        <f>('Problem 1 and 2'!D691-'Problem 1 and 2'!D692)/'Problem 1 and 2'!D692</f>
        <v>-5.9055118110236136E-2</v>
      </c>
      <c r="E690" s="5">
        <f>('Problem 1 and 2'!E691-'Problem 1 and 2'!E692)/'Problem 1 and 2'!E692</f>
        <v>3.5937499999999997E-2</v>
      </c>
      <c r="F690" s="5">
        <f>('Problem 1 and 2'!F691-'Problem 1 and 2'!F692)/'Problem 1 and 2'!F692</f>
        <v>6.4516129032258077E-2</v>
      </c>
      <c r="G690" s="5">
        <f>('Problem 1 and 2'!G691-'Problem 1 and 2'!G692)/'Problem 1 and 2'!G692</f>
        <v>5.5555555555555029E-3</v>
      </c>
      <c r="H690" s="5">
        <f>('Problem 1 and 2'!H691-'Problem 1 and 2'!H692)/'Problem 1 and 2'!H692</f>
        <v>4.8913043478260872E-2</v>
      </c>
      <c r="I690" s="5">
        <f>('Problem 1 and 2'!I691-'Problem 1 and 2'!I692)/'Problem 1 and 2'!I692</f>
        <v>3.7117903930131008E-2</v>
      </c>
      <c r="J690" s="5">
        <f>('Problem 1 and 2'!J691-'Problem 1 and 2'!J692)/'Problem 1 and 2'!J692</f>
        <v>2.0202020202020204E-2</v>
      </c>
      <c r="K690" s="5">
        <f>('Problem 1 and 2'!K691-'Problem 1 and 2'!K692)/'Problem 1 and 2'!K692</f>
        <v>0.13215859030837013</v>
      </c>
      <c r="L690" s="5">
        <f>('Problem 1 and 2'!L691-'Problem 1 and 2'!L692)/'Problem 1 and 2'!L692</f>
        <v>0.17508417508417498</v>
      </c>
      <c r="M690" s="5">
        <f>('Problem 1 and 2'!M691-'Problem 1 and 2'!M692)/'Problem 1 and 2'!M692</f>
        <v>6.989247311827973E-2</v>
      </c>
      <c r="N690" s="5">
        <f>('Problem 1 and 2'!N691-'Problem 1 and 2'!N692)/'Problem 1 and 2'!N692</f>
        <v>7.8358208955223885E-2</v>
      </c>
      <c r="O690" s="5">
        <f>('Problem 1 and 2'!O691-'Problem 1 and 2'!O692)/'Problem 1 and 2'!O692</f>
        <v>4.6594982078853049E-2</v>
      </c>
      <c r="P690" s="5">
        <f>('Problem 1 and 2'!P691-'Problem 1 and 2'!P692)/'Problem 1 and 2'!P692</f>
        <v>-2.5889967637540486E-2</v>
      </c>
      <c r="Q690" s="5">
        <f>('Problem 1 and 2'!Q691-'Problem 1 and 2'!Q692)/'Problem 1 and 2'!Q692</f>
        <v>-5.0251256281405908E-3</v>
      </c>
      <c r="S690">
        <f t="shared" si="320"/>
        <v>0.11657866025423945</v>
      </c>
      <c r="T690">
        <f t="shared" si="321"/>
        <v>0.55896232961298065</v>
      </c>
      <c r="U690">
        <f t="shared" si="322"/>
        <v>0.63511962298735813</v>
      </c>
      <c r="V690">
        <f t="shared" si="323"/>
        <v>0.1776413926756959</v>
      </c>
      <c r="W690">
        <f t="shared" si="324"/>
        <v>0.19904920294614714</v>
      </c>
      <c r="X690">
        <f t="shared" si="325"/>
        <v>7.8775510204081698</v>
      </c>
      <c r="Y690">
        <f t="shared" si="326"/>
        <v>0.18199233716475099</v>
      </c>
      <c r="Z690">
        <f t="shared" si="327"/>
        <v>0.26195097451138921</v>
      </c>
      <c r="AA690">
        <f t="shared" si="328"/>
        <v>0.12023405987154923</v>
      </c>
      <c r="AB690">
        <f t="shared" si="329"/>
        <v>0.10891244865228543</v>
      </c>
      <c r="AC690">
        <f t="shared" si="330"/>
        <v>0.3099246661911973</v>
      </c>
      <c r="AD690">
        <f t="shared" si="331"/>
        <v>9.1931034635666056E-2</v>
      </c>
      <c r="AE690">
        <f t="shared" si="332"/>
        <v>0.1527800386644432</v>
      </c>
      <c r="AF690">
        <f t="shared" si="333"/>
        <v>0.36025956585330332</v>
      </c>
      <c r="AG690">
        <f t="shared" si="334"/>
        <v>0.14792075894714762</v>
      </c>
      <c r="AH690">
        <f t="shared" si="335"/>
        <v>11.300808113376323</v>
      </c>
      <c r="AJ690">
        <f t="shared" si="336"/>
        <v>1.0315957857584527E-2</v>
      </c>
      <c r="AK690">
        <f t="shared" si="337"/>
        <v>4.9462155626849275E-2</v>
      </c>
      <c r="AL690">
        <f t="shared" si="338"/>
        <v>5.6201257168112778E-2</v>
      </c>
      <c r="AM690">
        <f t="shared" si="339"/>
        <v>1.5719353066921713E-2</v>
      </c>
      <c r="AN690">
        <f t="shared" si="340"/>
        <v>1.7613714076831408E-2</v>
      </c>
      <c r="AO690">
        <f t="shared" si="341"/>
        <v>0.69707855769038518</v>
      </c>
      <c r="AP690">
        <f t="shared" si="342"/>
        <v>1.610436486832599E-2</v>
      </c>
      <c r="AQ690">
        <f t="shared" si="343"/>
        <v>2.3179844475133431E-2</v>
      </c>
      <c r="AR690">
        <f t="shared" si="344"/>
        <v>1.0639421417060686E-2</v>
      </c>
      <c r="AS690">
        <f t="shared" si="345"/>
        <v>9.6375805658862595E-3</v>
      </c>
      <c r="AT690">
        <f t="shared" si="346"/>
        <v>2.7425000325804277E-2</v>
      </c>
      <c r="AU690">
        <f t="shared" si="347"/>
        <v>8.1349080272277961E-3</v>
      </c>
      <c r="AV690">
        <f t="shared" si="348"/>
        <v>1.3519390572042673E-2</v>
      </c>
      <c r="AW690">
        <f t="shared" si="349"/>
        <v>3.1879097692746258E-2</v>
      </c>
      <c r="AX690">
        <f t="shared" si="350"/>
        <v>1.3089396569087801E-2</v>
      </c>
      <c r="AY690">
        <f t="shared" si="351"/>
        <v>1</v>
      </c>
      <c r="BA690" cm="1">
        <f t="array" ref="BA690">SUM(AJ690:AX690*C690:Q690)</f>
        <v>4.024510246876957E-2</v>
      </c>
    </row>
    <row r="691" spans="2:53" x14ac:dyDescent="0.3">
      <c r="B691" s="1">
        <f>'Problem 1 and 2'!B692</f>
        <v>39752</v>
      </c>
      <c r="C691" s="5">
        <f>('Problem 1 and 2'!C692-'Problem 1 and 2'!C693)/'Problem 1 and 2'!C693</f>
        <v>9.4827586206896616E-2</v>
      </c>
      <c r="D691" s="5">
        <f>('Problem 1 and 2'!D692-'Problem 1 and 2'!D693)/'Problem 1 and 2'!D693</f>
        <v>0.30658436213991752</v>
      </c>
      <c r="E691" s="5">
        <f>('Problem 1 and 2'!E692-'Problem 1 and 2'!E693)/'Problem 1 and 2'!E693</f>
        <v>0.11888111888111888</v>
      </c>
      <c r="F691" s="5">
        <f>('Problem 1 and 2'!F692-'Problem 1 and 2'!F693)/'Problem 1 and 2'!F693</f>
        <v>0.30373831775700949</v>
      </c>
      <c r="G691" s="5">
        <f>('Problem 1 and 2'!G692-'Problem 1 and 2'!G693)/'Problem 1 and 2'!G693</f>
        <v>6.5088757396449648E-2</v>
      </c>
      <c r="H691" s="5">
        <f>('Problem 1 and 2'!H692-'Problem 1 and 2'!H693)/'Problem 1 and 2'!H693</f>
        <v>6.9767441860465115E-2</v>
      </c>
      <c r="I691" s="5">
        <f>('Problem 1 and 2'!I692-'Problem 1 and 2'!I693)/'Problem 1 and 2'!I693</f>
        <v>0.13930348258706468</v>
      </c>
      <c r="J691" s="5">
        <f>('Problem 1 and 2'!J692-'Problem 1 and 2'!J693)/'Problem 1 and 2'!J693</f>
        <v>0.15116279069767441</v>
      </c>
      <c r="K691" s="5">
        <f>('Problem 1 and 2'!K692-'Problem 1 and 2'!K693)/'Problem 1 and 2'!K693</f>
        <v>3.1818181818181773E-2</v>
      </c>
      <c r="L691" s="5">
        <f>('Problem 1 and 2'!L692-'Problem 1 and 2'!L693)/'Problem 1 and 2'!L693</f>
        <v>0.1467181467181467</v>
      </c>
      <c r="M691" s="5">
        <f>('Problem 1 and 2'!M692-'Problem 1 and 2'!M693)/'Problem 1 and 2'!M693</f>
        <v>6.6921606118546889E-2</v>
      </c>
      <c r="N691" s="5">
        <f>('Problem 1 and 2'!N692-'Problem 1 and 2'!N693)/'Problem 1 and 2'!N693</f>
        <v>0.15021459227467812</v>
      </c>
      <c r="O691" s="5">
        <f>('Problem 1 and 2'!O692-'Problem 1 and 2'!O693)/'Problem 1 and 2'!O693</f>
        <v>6.4885496183206104E-2</v>
      </c>
      <c r="P691" s="5">
        <f>('Problem 1 and 2'!P692-'Problem 1 and 2'!P693)/'Problem 1 and 2'!P693</f>
        <v>4.7457627118644062E-2</v>
      </c>
      <c r="Q691" s="5">
        <f>('Problem 1 and 2'!Q692-'Problem 1 and 2'!Q693)/'Problem 1 and 2'!Q693</f>
        <v>6.702412868632697E-2</v>
      </c>
      <c r="S691">
        <f t="shared" si="320"/>
        <v>0.12269742971509734</v>
      </c>
      <c r="T691">
        <f t="shared" si="321"/>
        <v>0.59404364737111748</v>
      </c>
      <c r="U691">
        <f t="shared" si="322"/>
        <v>0.6130868155534076</v>
      </c>
      <c r="V691">
        <f t="shared" si="323"/>
        <v>0.16687524766504766</v>
      </c>
      <c r="W691">
        <f t="shared" si="324"/>
        <v>0.19794948359285353</v>
      </c>
      <c r="X691">
        <f t="shared" si="325"/>
        <v>7.5102040816326587</v>
      </c>
      <c r="Y691">
        <f t="shared" si="326"/>
        <v>0.17547892720306515</v>
      </c>
      <c r="Z691">
        <f t="shared" si="327"/>
        <v>0.25676382650126273</v>
      </c>
      <c r="AA691">
        <f t="shared" si="328"/>
        <v>0.10619895560638783</v>
      </c>
      <c r="AB691">
        <f t="shared" si="329"/>
        <v>9.2684805873148354E-2</v>
      </c>
      <c r="AC691">
        <f t="shared" si="330"/>
        <v>0.28967833121388287</v>
      </c>
      <c r="AD691">
        <f t="shared" si="331"/>
        <v>8.5250924852451559E-2</v>
      </c>
      <c r="AE691">
        <f t="shared" si="332"/>
        <v>0.14597818762801248</v>
      </c>
      <c r="AF691">
        <f t="shared" si="333"/>
        <v>0.3698345709258164</v>
      </c>
      <c r="AG691">
        <f t="shared" si="334"/>
        <v>0.14866783348728471</v>
      </c>
      <c r="AH691">
        <f t="shared" si="335"/>
        <v>10.875393068821493</v>
      </c>
      <c r="AJ691">
        <f t="shared" si="336"/>
        <v>1.1282114488979421E-2</v>
      </c>
      <c r="AK691">
        <f t="shared" si="337"/>
        <v>5.4622728908454134E-2</v>
      </c>
      <c r="AL691">
        <f t="shared" si="338"/>
        <v>5.6373761543484557E-2</v>
      </c>
      <c r="AM691">
        <f t="shared" si="339"/>
        <v>1.5344295751797687E-2</v>
      </c>
      <c r="AN691">
        <f t="shared" si="340"/>
        <v>1.8201593481742929E-2</v>
      </c>
      <c r="AO691">
        <f t="shared" si="341"/>
        <v>0.69056851868311353</v>
      </c>
      <c r="AP691">
        <f t="shared" si="342"/>
        <v>1.6135410103579901E-2</v>
      </c>
      <c r="AQ691">
        <f t="shared" si="343"/>
        <v>2.3609613452719721E-2</v>
      </c>
      <c r="AR691">
        <f t="shared" si="344"/>
        <v>9.7650682540245896E-3</v>
      </c>
      <c r="AS691">
        <f t="shared" si="345"/>
        <v>8.5224327329248527E-3</v>
      </c>
      <c r="AT691">
        <f t="shared" si="346"/>
        <v>2.663612518469401E-2</v>
      </c>
      <c r="AU691">
        <f t="shared" si="347"/>
        <v>7.8388821730826629E-3</v>
      </c>
      <c r="AV691">
        <f t="shared" si="348"/>
        <v>1.3422796463928761E-2</v>
      </c>
      <c r="AW691">
        <f t="shared" si="349"/>
        <v>3.4006547495381088E-2</v>
      </c>
      <c r="AX691">
        <f t="shared" si="350"/>
        <v>1.3670111282092265E-2</v>
      </c>
      <c r="AY691">
        <f t="shared" si="351"/>
        <v>1.0000000000000002</v>
      </c>
      <c r="BA691" cm="1">
        <f t="array" ref="BA691">SUM(AJ691:AX691*C691:Q691)</f>
        <v>9.2281479747158363E-2</v>
      </c>
    </row>
    <row r="692" spans="2:53" x14ac:dyDescent="0.3">
      <c r="B692" s="1">
        <f>'Problem 1 and 2'!B693</f>
        <v>39745</v>
      </c>
      <c r="C692" s="5">
        <f>('Problem 1 and 2'!C693-'Problem 1 and 2'!C694)/'Problem 1 and 2'!C694</f>
        <v>-0.20183486238532111</v>
      </c>
      <c r="D692" s="5">
        <f>('Problem 1 and 2'!D693-'Problem 1 and 2'!D694)/'Problem 1 and 2'!D694</f>
        <v>-4.7058823529411591E-2</v>
      </c>
      <c r="E692" s="5">
        <f>('Problem 1 and 2'!E693-'Problem 1 and 2'!E694)/'Problem 1 and 2'!E694</f>
        <v>-3.3783783783783786E-2</v>
      </c>
      <c r="F692" s="5">
        <f>('Problem 1 and 2'!F693-'Problem 1 and 2'!F694)/'Problem 1 and 2'!F694</f>
        <v>-0.17692307692307693</v>
      </c>
      <c r="G692" s="5">
        <f>('Problem 1 and 2'!G693-'Problem 1 and 2'!G694)/'Problem 1 and 2'!G694</f>
        <v>9.9601593625498006E-3</v>
      </c>
      <c r="H692" s="5">
        <f>('Problem 1 and 2'!H693-'Problem 1 and 2'!H694)/'Problem 1 and 2'!H694</f>
        <v>-6.5217391304347824E-2</v>
      </c>
      <c r="I692" s="5">
        <f>('Problem 1 and 2'!I693-'Problem 1 and 2'!I694)/'Problem 1 and 2'!I694</f>
        <v>-5.1886792452830191E-2</v>
      </c>
      <c r="J692" s="5">
        <f>('Problem 1 and 2'!J693-'Problem 1 and 2'!J694)/'Problem 1 and 2'!J694</f>
        <v>-0.16908212560386474</v>
      </c>
      <c r="K692" s="5">
        <f>('Problem 1 and 2'!K693-'Problem 1 and 2'!K694)/'Problem 1 and 2'!K694</f>
        <v>-6.382978723404252E-2</v>
      </c>
      <c r="L692" s="5">
        <f>('Problem 1 and 2'!L693-'Problem 1 and 2'!L694)/'Problem 1 and 2'!L694</f>
        <v>-0.15081967213114755</v>
      </c>
      <c r="M692" s="5">
        <f>('Problem 1 and 2'!M693-'Problem 1 and 2'!M694)/'Problem 1 and 2'!M694</f>
        <v>5.8704453441295372E-2</v>
      </c>
      <c r="N692" s="5">
        <f>('Problem 1 and 2'!N693-'Problem 1 and 2'!N694)/'Problem 1 and 2'!N694</f>
        <v>-6.0483870967741937E-2</v>
      </c>
      <c r="O692" s="5">
        <f>('Problem 1 and 2'!O693-'Problem 1 and 2'!O694)/'Problem 1 and 2'!O694</f>
        <v>-1.8726591760299626E-2</v>
      </c>
      <c r="P692" s="5">
        <f>('Problem 1 and 2'!P693-'Problem 1 and 2'!P694)/'Problem 1 and 2'!P694</f>
        <v>-0.15229885057471262</v>
      </c>
      <c r="Q692" s="5">
        <f>('Problem 1 and 2'!Q693-'Problem 1 and 2'!Q694)/'Problem 1 and 2'!Q694</f>
        <v>-0.14252873563218393</v>
      </c>
      <c r="S692">
        <f t="shared" si="320"/>
        <v>0.11207009328308103</v>
      </c>
      <c r="T692">
        <f t="shared" si="321"/>
        <v>0.45465387814545372</v>
      </c>
      <c r="U692">
        <f t="shared" si="322"/>
        <v>0.54794634140085796</v>
      </c>
      <c r="V692">
        <f t="shared" si="323"/>
        <v>0.12799750179326236</v>
      </c>
      <c r="W692">
        <f t="shared" si="324"/>
        <v>0.18585257070662362</v>
      </c>
      <c r="X692">
        <f t="shared" si="325"/>
        <v>7.0204081632653121</v>
      </c>
      <c r="Y692">
        <f t="shared" si="326"/>
        <v>0.15402298850574714</v>
      </c>
      <c r="Z692">
        <f t="shared" si="327"/>
        <v>0.22304736443544032</v>
      </c>
      <c r="AA692">
        <f t="shared" si="328"/>
        <v>0.10292409794451685</v>
      </c>
      <c r="AB692">
        <f t="shared" si="329"/>
        <v>8.0826143842240489E-2</v>
      </c>
      <c r="AC692">
        <f t="shared" si="330"/>
        <v>0.27150854341372893</v>
      </c>
      <c r="AD692">
        <f t="shared" si="331"/>
        <v>7.4117408547094088E-2</v>
      </c>
      <c r="AE692">
        <f t="shared" si="332"/>
        <v>0.13708345934960312</v>
      </c>
      <c r="AF692">
        <f t="shared" si="333"/>
        <v>0.3530783120489186</v>
      </c>
      <c r="AG692">
        <f t="shared" si="334"/>
        <v>0.13932940173557087</v>
      </c>
      <c r="AH692">
        <f t="shared" si="335"/>
        <v>9.9848662684174521</v>
      </c>
      <c r="AJ692">
        <f t="shared" si="336"/>
        <v>1.122399542170769E-2</v>
      </c>
      <c r="AK692">
        <f t="shared" si="337"/>
        <v>4.5534298199220044E-2</v>
      </c>
      <c r="AL692">
        <f t="shared" si="338"/>
        <v>5.487768455487832E-2</v>
      </c>
      <c r="AM692">
        <f t="shared" si="339"/>
        <v>1.2819150337358427E-2</v>
      </c>
      <c r="AN692">
        <f t="shared" si="340"/>
        <v>1.8613426130150889E-2</v>
      </c>
      <c r="AO692">
        <f t="shared" si="341"/>
        <v>0.70310487637387353</v>
      </c>
      <c r="AP692">
        <f t="shared" si="342"/>
        <v>1.5425643605556167E-2</v>
      </c>
      <c r="AQ692">
        <f t="shared" si="343"/>
        <v>2.2338542994907045E-2</v>
      </c>
      <c r="AR692">
        <f t="shared" si="344"/>
        <v>1.0308009659585532E-2</v>
      </c>
      <c r="AS692">
        <f t="shared" si="345"/>
        <v>8.0948649355371896E-3</v>
      </c>
      <c r="AT692">
        <f t="shared" si="346"/>
        <v>2.7192005993362352E-2</v>
      </c>
      <c r="AU692">
        <f t="shared" si="347"/>
        <v>7.4229745852010592E-3</v>
      </c>
      <c r="AV692">
        <f t="shared" si="348"/>
        <v>1.3729123221530148E-2</v>
      </c>
      <c r="AW692">
        <f t="shared" si="349"/>
        <v>3.5361346116945004E-2</v>
      </c>
      <c r="AX692">
        <f t="shared" si="350"/>
        <v>1.3954057870186562E-2</v>
      </c>
      <c r="AY692">
        <f t="shared" si="351"/>
        <v>1</v>
      </c>
      <c r="BA692" cm="1">
        <f t="array" ref="BA692">SUM(AJ692:AX692*C692:Q692)</f>
        <v>-6.7139819691698438E-2</v>
      </c>
    </row>
    <row r="693" spans="2:53" x14ac:dyDescent="0.3">
      <c r="B693" s="1">
        <f>'Problem 1 and 2'!B694</f>
        <v>39738</v>
      </c>
      <c r="C693" s="5">
        <f>('Problem 1 and 2'!C694-'Problem 1 and 2'!C695)/'Problem 1 and 2'!C695</f>
        <v>7.125307125307126E-2</v>
      </c>
      <c r="D693" s="5">
        <f>('Problem 1 and 2'!D694-'Problem 1 and 2'!D695)/'Problem 1 and 2'!D695</f>
        <v>-9.7345132743362969E-2</v>
      </c>
      <c r="E693" s="5">
        <f>('Problem 1 and 2'!E694-'Problem 1 and 2'!E695)/'Problem 1 and 2'!E695</f>
        <v>0.16765285996055226</v>
      </c>
      <c r="F693" s="5">
        <f>('Problem 1 and 2'!F694-'Problem 1 and 2'!F695)/'Problem 1 and 2'!F695</f>
        <v>-2.9850746268656789E-2</v>
      </c>
      <c r="G693" s="5">
        <f>('Problem 1 and 2'!G694-'Problem 1 and 2'!G695)/'Problem 1 and 2'!G695</f>
        <v>0.11555555555555562</v>
      </c>
      <c r="H693" s="5">
        <f>('Problem 1 and 2'!H694-'Problem 1 and 2'!H695)/'Problem 1 and 2'!H695</f>
        <v>5.1428571428571428E-2</v>
      </c>
      <c r="I693" s="5">
        <f>('Problem 1 and 2'!I694-'Problem 1 and 2'!I695)/'Problem 1 and 2'!I695</f>
        <v>8.7179487179487175E-2</v>
      </c>
      <c r="J693" s="5">
        <f>('Problem 1 and 2'!J694-'Problem 1 and 2'!J695)/'Problem 1 and 2'!J695</f>
        <v>-8.4070796460176997E-2</v>
      </c>
      <c r="K693" s="5">
        <f>('Problem 1 and 2'!K694-'Problem 1 and 2'!K695)/'Problem 1 and 2'!K695</f>
        <v>0</v>
      </c>
      <c r="L693" s="5">
        <f>('Problem 1 and 2'!L694-'Problem 1 and 2'!L695)/'Problem 1 and 2'!L695</f>
        <v>-4.9844236760124498E-2</v>
      </c>
      <c r="M693" s="5">
        <f>('Problem 1 and 2'!M694-'Problem 1 and 2'!M695)/'Problem 1 and 2'!M695</f>
        <v>-6.9679849340866212E-2</v>
      </c>
      <c r="N693" s="5">
        <f>('Problem 1 and 2'!N694-'Problem 1 and 2'!N695)/'Problem 1 and 2'!N695</f>
        <v>-3.125E-2</v>
      </c>
      <c r="O693" s="5">
        <f>('Problem 1 and 2'!O694-'Problem 1 and 2'!O695)/'Problem 1 and 2'!O695</f>
        <v>-3.2608695652173912E-2</v>
      </c>
      <c r="P693" s="5">
        <f>('Problem 1 and 2'!P694-'Problem 1 and 2'!P695)/'Problem 1 and 2'!P695</f>
        <v>-2.7932960893854834E-2</v>
      </c>
      <c r="Q693" s="5">
        <f>('Problem 1 and 2'!Q694-'Problem 1 and 2'!Q695)/'Problem 1 and 2'!Q695</f>
        <v>-2.9017857142856991E-2</v>
      </c>
      <c r="S693">
        <f t="shared" si="320"/>
        <v>0.14040965710179118</v>
      </c>
      <c r="T693">
        <f t="shared" si="321"/>
        <v>0.47710592151066122</v>
      </c>
      <c r="U693">
        <f t="shared" si="322"/>
        <v>0.56710530438690199</v>
      </c>
      <c r="V693">
        <f t="shared" si="323"/>
        <v>0.15551098348714118</v>
      </c>
      <c r="W693">
        <f t="shared" si="324"/>
        <v>0.18401970511780089</v>
      </c>
      <c r="X693">
        <f t="shared" si="325"/>
        <v>7.5102040816326587</v>
      </c>
      <c r="Y693">
        <f t="shared" si="326"/>
        <v>0.1624521072796935</v>
      </c>
      <c r="Z693">
        <f t="shared" si="327"/>
        <v>0.26843490952404736</v>
      </c>
      <c r="AA693">
        <f t="shared" si="328"/>
        <v>0.10994165007709754</v>
      </c>
      <c r="AB693">
        <f t="shared" si="329"/>
        <v>9.518136630070792E-2</v>
      </c>
      <c r="AC693">
        <f t="shared" si="330"/>
        <v>0.25645357637931571</v>
      </c>
      <c r="AD693">
        <f t="shared" si="331"/>
        <v>7.8888915535104437E-2</v>
      </c>
      <c r="AE693">
        <f t="shared" si="332"/>
        <v>0.13969955590207647</v>
      </c>
      <c r="AF693">
        <f t="shared" si="333"/>
        <v>0.41651272065431749</v>
      </c>
      <c r="AG693">
        <f t="shared" si="334"/>
        <v>0.16248871247982127</v>
      </c>
      <c r="AH693">
        <f t="shared" si="335"/>
        <v>10.724409167369137</v>
      </c>
      <c r="AJ693">
        <f t="shared" si="336"/>
        <v>1.3092530778200049E-2</v>
      </c>
      <c r="AK693">
        <f t="shared" si="337"/>
        <v>4.4487851411184332E-2</v>
      </c>
      <c r="AL693">
        <f t="shared" si="338"/>
        <v>5.2879864572159145E-2</v>
      </c>
      <c r="AM693">
        <f t="shared" si="339"/>
        <v>1.4500657431116126E-2</v>
      </c>
      <c r="AN693">
        <f t="shared" si="340"/>
        <v>1.7158959738100311E-2</v>
      </c>
      <c r="AO693">
        <f t="shared" si="341"/>
        <v>0.70029070734113252</v>
      </c>
      <c r="AP693">
        <f t="shared" si="342"/>
        <v>1.5147884115983008E-2</v>
      </c>
      <c r="AQ693">
        <f t="shared" si="343"/>
        <v>2.5030274892980289E-2</v>
      </c>
      <c r="AR693">
        <f t="shared" si="344"/>
        <v>1.0251534453908561E-2</v>
      </c>
      <c r="AS693">
        <f t="shared" si="345"/>
        <v>8.8752083975230673E-3</v>
      </c>
      <c r="AT693">
        <f t="shared" si="346"/>
        <v>2.3913072727551266E-2</v>
      </c>
      <c r="AU693">
        <f t="shared" si="347"/>
        <v>7.3560150777478312E-3</v>
      </c>
      <c r="AV693">
        <f t="shared" si="348"/>
        <v>1.3026317228471331E-2</v>
      </c>
      <c r="AW693">
        <f t="shared" si="349"/>
        <v>3.8837824457652104E-2</v>
      </c>
      <c r="AX693">
        <f t="shared" si="350"/>
        <v>1.5151297376290078E-2</v>
      </c>
      <c r="AY693">
        <f t="shared" si="351"/>
        <v>1.0000000000000002</v>
      </c>
      <c r="BA693" cm="1">
        <f t="array" ref="BA693">SUM(AJ693:AX693*C693:Q693)</f>
        <v>3.7961048129924908E-2</v>
      </c>
    </row>
    <row r="694" spans="2:53" x14ac:dyDescent="0.3">
      <c r="B694" s="1">
        <f>'Problem 1 and 2'!B695</f>
        <v>39731</v>
      </c>
      <c r="C694" s="5">
        <f>('Problem 1 and 2'!C695-'Problem 1 and 2'!C696)/'Problem 1 and 2'!C696</f>
        <v>-0.20817120622568103</v>
      </c>
      <c r="D694" s="5">
        <f>('Problem 1 and 2'!D695-'Problem 1 and 2'!D696)/'Problem 1 and 2'!D696</f>
        <v>-0.20422535211267584</v>
      </c>
      <c r="E694" s="5">
        <f>('Problem 1 and 2'!E695-'Problem 1 and 2'!E696)/'Problem 1 and 2'!E696</f>
        <v>-0.20657276995305165</v>
      </c>
      <c r="F694" s="5">
        <f>('Problem 1 and 2'!F695-'Problem 1 and 2'!F696)/'Problem 1 and 2'!F696</f>
        <v>-0.14920634920634926</v>
      </c>
      <c r="G694" s="5">
        <f>('Problem 1 and 2'!G695-'Problem 1 and 2'!G696)/'Problem 1 and 2'!G696</f>
        <v>-0.22010398613518201</v>
      </c>
      <c r="H694" s="5">
        <f>('Problem 1 and 2'!H695-'Problem 1 and 2'!H696)/'Problem 1 and 2'!H696</f>
        <v>-6.4171122994652413E-2</v>
      </c>
      <c r="I694" s="5">
        <f>('Problem 1 and 2'!I695-'Problem 1 and 2'!I696)/'Problem 1 and 2'!I696</f>
        <v>-0.24710424710424711</v>
      </c>
      <c r="J694" s="5">
        <f>('Problem 1 and 2'!J695-'Problem 1 and 2'!J696)/'Problem 1 and 2'!J696</f>
        <v>-0.19572953736654805</v>
      </c>
      <c r="K694" s="5">
        <f>('Problem 1 and 2'!K695-'Problem 1 and 2'!K696)/'Problem 1 and 2'!K696</f>
        <v>-0.21404682274247491</v>
      </c>
      <c r="L694" s="5">
        <f>('Problem 1 and 2'!L695-'Problem 1 and 2'!L696)/'Problem 1 and 2'!L696</f>
        <v>-0.33540372670807456</v>
      </c>
      <c r="M694" s="5">
        <f>('Problem 1 and 2'!M695-'Problem 1 and 2'!M696)/'Problem 1 and 2'!M696</f>
        <v>-0.19054878048780483</v>
      </c>
      <c r="N694" s="5">
        <f>('Problem 1 and 2'!N695-'Problem 1 and 2'!N696)/'Problem 1 and 2'!N696</f>
        <v>-0.19749216300940439</v>
      </c>
      <c r="O694" s="5">
        <f>('Problem 1 and 2'!O695-'Problem 1 and 2'!O696)/'Problem 1 and 2'!O696</f>
        <v>-0.16109422492401215</v>
      </c>
      <c r="P694" s="5">
        <f>('Problem 1 and 2'!P695-'Problem 1 and 2'!P696)/'Problem 1 and 2'!P696</f>
        <v>-0.16159250585480089</v>
      </c>
      <c r="Q694" s="5">
        <f>('Problem 1 and 2'!Q695-'Problem 1 and 2'!Q696)/'Problem 1 and 2'!Q696</f>
        <v>-0.25643153526970969</v>
      </c>
      <c r="S694">
        <f t="shared" si="320"/>
        <v>0.13107048266153443</v>
      </c>
      <c r="T694">
        <f t="shared" si="321"/>
        <v>0.52855852088926203</v>
      </c>
      <c r="U694">
        <f t="shared" si="322"/>
        <v>0.48567971169621504</v>
      </c>
      <c r="V694">
        <f t="shared" si="323"/>
        <v>0.16029593682520707</v>
      </c>
      <c r="W694">
        <f t="shared" si="324"/>
        <v>0.16495790299404461</v>
      </c>
      <c r="X694">
        <f t="shared" si="325"/>
        <v>7.1428571428571486</v>
      </c>
      <c r="Y694">
        <f t="shared" si="326"/>
        <v>0.14942528735632188</v>
      </c>
      <c r="Z694">
        <f t="shared" si="327"/>
        <v>0.29307386257214835</v>
      </c>
      <c r="AA694">
        <f t="shared" si="328"/>
        <v>0.10994165007709754</v>
      </c>
      <c r="AB694">
        <f t="shared" si="329"/>
        <v>0.10017448715582701</v>
      </c>
      <c r="AC694">
        <f t="shared" si="330"/>
        <v>0.27566163776804986</v>
      </c>
      <c r="AD694">
        <f t="shared" si="331"/>
        <v>8.1433719262043291E-2</v>
      </c>
      <c r="AE694">
        <f t="shared" si="332"/>
        <v>0.14440852969652848</v>
      </c>
      <c r="AF694">
        <f t="shared" si="333"/>
        <v>0.42848147699495887</v>
      </c>
      <c r="AG694">
        <f t="shared" si="334"/>
        <v>0.16734469699071244</v>
      </c>
      <c r="AH694">
        <f t="shared" si="335"/>
        <v>10.363365045797099</v>
      </c>
      <c r="AJ694">
        <f t="shared" si="336"/>
        <v>1.2647482944228674E-2</v>
      </c>
      <c r="AK694">
        <f t="shared" si="337"/>
        <v>5.100259602489067E-2</v>
      </c>
      <c r="AL694">
        <f t="shared" si="338"/>
        <v>4.6865058747803563E-2</v>
      </c>
      <c r="AM694">
        <f t="shared" si="339"/>
        <v>1.5467556736333984E-2</v>
      </c>
      <c r="AN694">
        <f t="shared" si="340"/>
        <v>1.5917407354182116E-2</v>
      </c>
      <c r="AO694">
        <f t="shared" si="341"/>
        <v>0.68924110183245546</v>
      </c>
      <c r="AP694">
        <f t="shared" si="342"/>
        <v>1.441860695787435E-2</v>
      </c>
      <c r="AQ694">
        <f t="shared" si="343"/>
        <v>2.8279797274052942E-2</v>
      </c>
      <c r="AR694">
        <f t="shared" si="344"/>
        <v>1.0608682565098369E-2</v>
      </c>
      <c r="AS694">
        <f t="shared" si="345"/>
        <v>9.6662123463896639E-3</v>
      </c>
      <c r="AT694">
        <f t="shared" si="346"/>
        <v>2.6599626332746568E-2</v>
      </c>
      <c r="AU694">
        <f t="shared" si="347"/>
        <v>7.8578452946679745E-3</v>
      </c>
      <c r="AV694">
        <f t="shared" si="348"/>
        <v>1.3934521177085612E-2</v>
      </c>
      <c r="AW694">
        <f t="shared" si="349"/>
        <v>4.1345786344632443E-2</v>
      </c>
      <c r="AX694">
        <f t="shared" si="350"/>
        <v>1.6147718067557573E-2</v>
      </c>
      <c r="AY694">
        <f t="shared" si="351"/>
        <v>0.99999999999999989</v>
      </c>
      <c r="BA694" cm="1">
        <f t="array" ref="BA694">SUM(AJ694:AX694*C694:Q694)</f>
        <v>-0.10706867047300968</v>
      </c>
    </row>
    <row r="695" spans="2:53" x14ac:dyDescent="0.3">
      <c r="B695" s="1">
        <f>'Problem 1 and 2'!B696</f>
        <v>39724</v>
      </c>
      <c r="C695" s="5">
        <f>('Problem 1 and 2'!C696-'Problem 1 and 2'!C697)/'Problem 1 and 2'!C697</f>
        <v>-4.2830540037243951E-2</v>
      </c>
      <c r="D695" s="5">
        <f>('Problem 1 and 2'!D696-'Problem 1 and 2'!D697)/'Problem 1 and 2'!D697</f>
        <v>-0.11250000000000007</v>
      </c>
      <c r="E695" s="5">
        <f>('Problem 1 and 2'!E696-'Problem 1 and 2'!E697)/'Problem 1 and 2'!E697</f>
        <v>4.071661237785016E-2</v>
      </c>
      <c r="F695" s="5">
        <f>('Problem 1 and 2'!F696-'Problem 1 and 2'!F697)/'Problem 1 and 2'!F697</f>
        <v>-6.2499999999999979E-2</v>
      </c>
      <c r="G695" s="5">
        <f>('Problem 1 and 2'!G696-'Problem 1 and 2'!G697)/'Problem 1 and 2'!G697</f>
        <v>-0.14391691394658757</v>
      </c>
      <c r="H695" s="5">
        <f>('Problem 1 and 2'!H696-'Problem 1 and 2'!H697)/'Problem 1 and 2'!H697</f>
        <v>-0.13157894736842105</v>
      </c>
      <c r="I695" s="5">
        <f>('Problem 1 and 2'!I696-'Problem 1 and 2'!I697)/'Problem 1 and 2'!I697</f>
        <v>-3.8461538461538464E-3</v>
      </c>
      <c r="J695" s="5">
        <f>('Problem 1 and 2'!J696-'Problem 1 and 2'!J697)/'Problem 1 and 2'!J697</f>
        <v>-5.387205387205387E-2</v>
      </c>
      <c r="K695" s="5">
        <f>('Problem 1 and 2'!K696-'Problem 1 and 2'!K697)/'Problem 1 and 2'!K697</f>
        <v>-2.2875816993464148E-2</v>
      </c>
      <c r="L695" s="5">
        <f>('Problem 1 and 2'!L696-'Problem 1 and 2'!L697)/'Problem 1 and 2'!L697</f>
        <v>2.5477707006369397E-2</v>
      </c>
      <c r="M695" s="5">
        <f>('Problem 1 and 2'!M696-'Problem 1 and 2'!M697)/'Problem 1 and 2'!M697</f>
        <v>6.1349693251532052E-3</v>
      </c>
      <c r="N695" s="5">
        <f>('Problem 1 and 2'!N696-'Problem 1 and 2'!N697)/'Problem 1 and 2'!N697</f>
        <v>-2.1472392638036811E-2</v>
      </c>
      <c r="O695" s="5">
        <f>('Problem 1 and 2'!O696-'Problem 1 and 2'!O697)/'Problem 1 and 2'!O697</f>
        <v>-7.8431372549019607E-2</v>
      </c>
      <c r="P695" s="5">
        <f>('Problem 1 and 2'!P696-'Problem 1 and 2'!P697)/'Problem 1 and 2'!P697</f>
        <v>-6.1538461538461528E-2</v>
      </c>
      <c r="Q695" s="5">
        <f>('Problem 1 and 2'!Q696-'Problem 1 and 2'!Q697)/'Problem 1 and 2'!Q697</f>
        <v>-5.4901960784313655E-2</v>
      </c>
      <c r="S695">
        <f t="shared" si="320"/>
        <v>0.16552881594110247</v>
      </c>
      <c r="T695">
        <f t="shared" si="321"/>
        <v>0.66420628288739103</v>
      </c>
      <c r="U695">
        <f t="shared" si="322"/>
        <v>0.61212886740410533</v>
      </c>
      <c r="V695">
        <f t="shared" si="323"/>
        <v>0.18840753768634413</v>
      </c>
      <c r="W695">
        <f t="shared" si="324"/>
        <v>0.21151268895014166</v>
      </c>
      <c r="X695">
        <f t="shared" si="325"/>
        <v>7.632653061224496</v>
      </c>
      <c r="Y695">
        <f t="shared" si="326"/>
        <v>0.19846743295019162</v>
      </c>
      <c r="Z695">
        <f t="shared" si="327"/>
        <v>0.36439714771138804</v>
      </c>
      <c r="AA695">
        <f t="shared" si="328"/>
        <v>0.13988320584277517</v>
      </c>
      <c r="AB695">
        <f t="shared" si="329"/>
        <v>0.15072983581390792</v>
      </c>
      <c r="AC695">
        <f t="shared" si="330"/>
        <v>0.34055373705431391</v>
      </c>
      <c r="AD695">
        <f t="shared" si="331"/>
        <v>0.10147404861168677</v>
      </c>
      <c r="AE695">
        <f t="shared" si="332"/>
        <v>0.17213915315274592</v>
      </c>
      <c r="AF695">
        <f t="shared" si="333"/>
        <v>0.51106589574538386</v>
      </c>
      <c r="AG695">
        <f t="shared" si="334"/>
        <v>0.22505620521630418</v>
      </c>
      <c r="AH695">
        <f t="shared" si="335"/>
        <v>11.678203916192277</v>
      </c>
      <c r="AJ695">
        <f t="shared" si="336"/>
        <v>1.4174167288823447E-2</v>
      </c>
      <c r="AK695">
        <f t="shared" si="337"/>
        <v>5.6875722298909644E-2</v>
      </c>
      <c r="AL695">
        <f t="shared" si="338"/>
        <v>5.2416353730162665E-2</v>
      </c>
      <c r="AM695">
        <f t="shared" si="339"/>
        <v>1.6133263217395086E-2</v>
      </c>
      <c r="AN695">
        <f t="shared" si="340"/>
        <v>1.8111748216424892E-2</v>
      </c>
      <c r="AO695">
        <f t="shared" si="341"/>
        <v>0.65358107428159651</v>
      </c>
      <c r="AP695">
        <f t="shared" si="342"/>
        <v>1.6994688085126594E-2</v>
      </c>
      <c r="AQ695">
        <f t="shared" si="343"/>
        <v>3.1203184181956046E-2</v>
      </c>
      <c r="AR695">
        <f t="shared" si="344"/>
        <v>1.1978143800762182E-2</v>
      </c>
      <c r="AS695">
        <f t="shared" si="345"/>
        <v>1.2906936451496213E-2</v>
      </c>
      <c r="AT695">
        <f t="shared" si="346"/>
        <v>2.9161482321962463E-2</v>
      </c>
      <c r="AU695">
        <f t="shared" si="347"/>
        <v>8.6891828007035488E-3</v>
      </c>
      <c r="AV695">
        <f t="shared" si="348"/>
        <v>1.4740207859709351E-2</v>
      </c>
      <c r="AW695">
        <f t="shared" si="349"/>
        <v>4.37623712869726E-2</v>
      </c>
      <c r="AX695">
        <f t="shared" si="350"/>
        <v>1.9271474177998821E-2</v>
      </c>
      <c r="AY695">
        <f t="shared" si="351"/>
        <v>1</v>
      </c>
      <c r="BA695" cm="1">
        <f t="array" ref="BA695">SUM(AJ695:AX695*C695:Q695)</f>
        <v>-0.10109020796120649</v>
      </c>
    </row>
    <row r="696" spans="2:53" x14ac:dyDescent="0.3">
      <c r="B696" s="1">
        <f>'Problem 1 and 2'!B697</f>
        <v>39717</v>
      </c>
      <c r="C696" s="5">
        <f>('Problem 1 and 2'!C697-'Problem 1 and 2'!C698)/'Problem 1 and 2'!C698</f>
        <v>-5.954465849387032E-2</v>
      </c>
      <c r="D696" s="5">
        <f>('Problem 1 and 2'!D697-'Problem 1 and 2'!D698)/'Problem 1 and 2'!D698</f>
        <v>-4.4776119402985246E-2</v>
      </c>
      <c r="E696" s="5">
        <f>('Problem 1 and 2'!E697-'Problem 1 and 2'!E698)/'Problem 1 and 2'!E698</f>
        <v>1.487603305785124E-2</v>
      </c>
      <c r="F696" s="5">
        <f>('Problem 1 and 2'!F697-'Problem 1 and 2'!F698)/'Problem 1 and 2'!F698</f>
        <v>-3.7249283667621702E-2</v>
      </c>
      <c r="G696" s="5">
        <f>('Problem 1 and 2'!G697-'Problem 1 and 2'!G698)/'Problem 1 and 2'!G698</f>
        <v>1.4858841010402456E-3</v>
      </c>
      <c r="H696" s="5">
        <f>('Problem 1 and 2'!H697-'Problem 1 and 2'!H698)/'Problem 1 and 2'!H698</f>
        <v>-3.7257824143070044E-2</v>
      </c>
      <c r="I696" s="5">
        <f>('Problem 1 and 2'!I697-'Problem 1 and 2'!I698)/'Problem 1 and 2'!I698</f>
        <v>-2.4390243902439025E-2</v>
      </c>
      <c r="J696" s="5">
        <f>('Problem 1 and 2'!J697-'Problem 1 and 2'!J698)/'Problem 1 and 2'!J698</f>
        <v>-8.8957055214723926E-2</v>
      </c>
      <c r="K696" s="5">
        <f>('Problem 1 and 2'!K697-'Problem 1 and 2'!K698)/'Problem 1 and 2'!K698</f>
        <v>-4.0752351097178591E-2</v>
      </c>
      <c r="L696" s="5">
        <f>('Problem 1 and 2'!L697-'Problem 1 and 2'!L698)/'Problem 1 and 2'!L698</f>
        <v>-1.8750000000000062E-2</v>
      </c>
      <c r="M696" s="5">
        <f>('Problem 1 and 2'!M697-'Problem 1 and 2'!M698)/'Problem 1 and 2'!M698</f>
        <v>-1.2121212121212057E-2</v>
      </c>
      <c r="N696" s="5">
        <f>('Problem 1 and 2'!N697-'Problem 1 and 2'!N698)/'Problem 1 and 2'!N698</f>
        <v>-3.8348082595870206E-2</v>
      </c>
      <c r="O696" s="5">
        <f>('Problem 1 and 2'!O697-'Problem 1 and 2'!O698)/'Problem 1 and 2'!O698</f>
        <v>-8.6956521739130432E-2</v>
      </c>
      <c r="P696" s="5">
        <f>('Problem 1 and 2'!P697-'Problem 1 and 2'!P698)/'Problem 1 and 2'!P698</f>
        <v>-2.5695931477516011E-2</v>
      </c>
      <c r="Q696" s="5">
        <f>('Problem 1 and 2'!Q697-'Problem 1 and 2'!Q698)/'Problem 1 and 2'!Q698</f>
        <v>-6.9343065693430725E-2</v>
      </c>
      <c r="S696">
        <f t="shared" si="320"/>
        <v>0.17293574739371989</v>
      </c>
      <c r="T696">
        <f t="shared" si="321"/>
        <v>0.74840144550691945</v>
      </c>
      <c r="U696">
        <f t="shared" si="322"/>
        <v>0.58818016367155035</v>
      </c>
      <c r="V696">
        <f t="shared" si="323"/>
        <v>0.20096804019876707</v>
      </c>
      <c r="W696">
        <f t="shared" si="324"/>
        <v>0.24707028137330239</v>
      </c>
      <c r="X696">
        <f t="shared" si="325"/>
        <v>8.7891156462585105</v>
      </c>
      <c r="Y696">
        <f t="shared" si="326"/>
        <v>0.19923371647509583</v>
      </c>
      <c r="Z696">
        <f t="shared" si="327"/>
        <v>0.38514573975189409</v>
      </c>
      <c r="AA696">
        <f t="shared" si="328"/>
        <v>0.14315806350464619</v>
      </c>
      <c r="AB696">
        <f t="shared" si="329"/>
        <v>0.14698499517256861</v>
      </c>
      <c r="AC696">
        <f t="shared" si="330"/>
        <v>0.33847718987715353</v>
      </c>
      <c r="AD696">
        <f t="shared" si="331"/>
        <v>0.10370075187275826</v>
      </c>
      <c r="AE696">
        <f t="shared" si="332"/>
        <v>0.18678929384659662</v>
      </c>
      <c r="AF696">
        <f t="shared" si="333"/>
        <v>0.54457841349917957</v>
      </c>
      <c r="AG696">
        <f t="shared" si="334"/>
        <v>0.23813000966870357</v>
      </c>
      <c r="AH696">
        <f t="shared" si="335"/>
        <v>13.032869498071364</v>
      </c>
      <c r="AJ696">
        <f t="shared" si="336"/>
        <v>1.3269199650875915E-2</v>
      </c>
      <c r="AK696">
        <f t="shared" si="337"/>
        <v>5.7424149426008583E-2</v>
      </c>
      <c r="AL696">
        <f t="shared" si="338"/>
        <v>4.5130518935879063E-2</v>
      </c>
      <c r="AM696">
        <f t="shared" si="339"/>
        <v>1.5420091502374578E-2</v>
      </c>
      <c r="AN696">
        <f t="shared" si="340"/>
        <v>1.8957473748192174E-2</v>
      </c>
      <c r="AO696">
        <f t="shared" si="341"/>
        <v>0.67438069932021849</v>
      </c>
      <c r="AP696">
        <f t="shared" si="342"/>
        <v>1.5287018450125579E-2</v>
      </c>
      <c r="AQ696">
        <f t="shared" si="343"/>
        <v>2.9551875725364159E-2</v>
      </c>
      <c r="AR696">
        <f t="shared" si="344"/>
        <v>1.0984385558823487E-2</v>
      </c>
      <c r="AS696">
        <f t="shared" si="345"/>
        <v>1.127802247957135E-2</v>
      </c>
      <c r="AT696">
        <f t="shared" si="346"/>
        <v>2.5971041137735802E-2</v>
      </c>
      <c r="AU696">
        <f t="shared" si="347"/>
        <v>7.9568625994531871E-3</v>
      </c>
      <c r="AV696">
        <f t="shared" si="348"/>
        <v>1.4332169433158076E-2</v>
      </c>
      <c r="AW696">
        <f t="shared" si="349"/>
        <v>4.1784997047639251E-2</v>
      </c>
      <c r="AX696">
        <f t="shared" si="350"/>
        <v>1.8271494984580538E-2</v>
      </c>
      <c r="AY696">
        <f t="shared" si="351"/>
        <v>1.0000000000000002</v>
      </c>
      <c r="BA696" cm="1">
        <f t="array" ref="BA696">SUM(AJ696:AX696*C696:Q696)</f>
        <v>-3.6229870527030791E-2</v>
      </c>
    </row>
    <row r="697" spans="2:53" x14ac:dyDescent="0.3">
      <c r="B697" s="1">
        <f>'Problem 1 and 2'!B698</f>
        <v>39710</v>
      </c>
      <c r="C697" s="5">
        <f>('Problem 1 and 2'!C698-'Problem 1 and 2'!C699)/'Problem 1 and 2'!C699</f>
        <v>-3.4904013961607311E-3</v>
      </c>
      <c r="D697" s="5">
        <f>('Problem 1 and 2'!D698-'Problem 1 and 2'!D699)/'Problem 1 and 2'!D699</f>
        <v>3.3950617283950664E-2</v>
      </c>
      <c r="E697" s="5">
        <f>('Problem 1 and 2'!E698-'Problem 1 and 2'!E699)/'Problem 1 and 2'!E699</f>
        <v>-1.4657980456026058E-2</v>
      </c>
      <c r="F697" s="5">
        <f>('Problem 1 and 2'!F698-'Problem 1 and 2'!F699)/'Problem 1 and 2'!F699</f>
        <v>2.9498525073746271E-2</v>
      </c>
      <c r="G697" s="5">
        <f>('Problem 1 and 2'!G698-'Problem 1 and 2'!G699)/'Problem 1 and 2'!G699</f>
        <v>-6.1366806136680691E-2</v>
      </c>
      <c r="H697" s="5">
        <f>('Problem 1 and 2'!H698-'Problem 1 and 2'!H699)/'Problem 1 and 2'!H699</f>
        <v>7.3599999999999999E-2</v>
      </c>
      <c r="I697" s="5">
        <f>('Problem 1 and 2'!I698-'Problem 1 and 2'!I699)/'Problem 1 and 2'!I699</f>
        <v>-5.597014925373134E-3</v>
      </c>
      <c r="J697" s="5">
        <f>('Problem 1 and 2'!J698-'Problem 1 and 2'!J699)/'Problem 1 and 2'!J699</f>
        <v>5.844155844155844E-2</v>
      </c>
      <c r="K697" s="5">
        <f>('Problem 1 and 2'!K698-'Problem 1 and 2'!K699)/'Problem 1 and 2'!K699</f>
        <v>6.3091482649841645E-3</v>
      </c>
      <c r="L697" s="5">
        <f>('Problem 1 and 2'!L698-'Problem 1 and 2'!L699)/'Problem 1 and 2'!L699</f>
        <v>1.6949152542372899E-2</v>
      </c>
      <c r="M697" s="5">
        <f>('Problem 1 and 2'!M698-'Problem 1 and 2'!M699)/'Problem 1 and 2'!M699</f>
        <v>3.7735849056603855E-2</v>
      </c>
      <c r="N697" s="5">
        <f>('Problem 1 and 2'!N698-'Problem 1 and 2'!N699)/'Problem 1 and 2'!N699</f>
        <v>2.7272727272727271E-2</v>
      </c>
      <c r="O697" s="5">
        <f>('Problem 1 and 2'!O698-'Problem 1 and 2'!O699)/'Problem 1 and 2'!O699</f>
        <v>5.675675675675676E-2</v>
      </c>
      <c r="P697" s="5">
        <f>('Problem 1 and 2'!P698-'Problem 1 and 2'!P699)/'Problem 1 and 2'!P699</f>
        <v>-8.0708661417322941E-2</v>
      </c>
      <c r="Q697" s="5">
        <f>('Problem 1 and 2'!Q698-'Problem 1 and 2'!Q699)/'Problem 1 and 2'!Q699</f>
        <v>1.8587360594795675E-2</v>
      </c>
      <c r="S697">
        <f t="shared" si="320"/>
        <v>0.18388512432367607</v>
      </c>
      <c r="T697">
        <f t="shared" si="321"/>
        <v>0.78348276326505639</v>
      </c>
      <c r="U697">
        <f t="shared" si="322"/>
        <v>0.5795586303278305</v>
      </c>
      <c r="V697">
        <f t="shared" si="323"/>
        <v>0.20874358937312412</v>
      </c>
      <c r="W697">
        <f t="shared" si="324"/>
        <v>0.24670370825553781</v>
      </c>
      <c r="X697">
        <f t="shared" si="325"/>
        <v>9.1292517006802782</v>
      </c>
      <c r="Y697">
        <f t="shared" si="326"/>
        <v>0.20421455938697322</v>
      </c>
      <c r="Z697">
        <f t="shared" si="327"/>
        <v>0.42275256282531137</v>
      </c>
      <c r="AA697">
        <f t="shared" si="328"/>
        <v>0.14923994201954943</v>
      </c>
      <c r="AB697">
        <f t="shared" si="329"/>
        <v>0.1497936256535731</v>
      </c>
      <c r="AC697">
        <f t="shared" si="330"/>
        <v>0.3426302842314744</v>
      </c>
      <c r="AD697">
        <f t="shared" si="331"/>
        <v>0.10783605792903389</v>
      </c>
      <c r="AE697">
        <f t="shared" si="332"/>
        <v>0.20457875040341533</v>
      </c>
      <c r="AF697">
        <f t="shared" si="333"/>
        <v>0.55894092110794913</v>
      </c>
      <c r="AG697">
        <f t="shared" si="334"/>
        <v>0.25587302999695993</v>
      </c>
      <c r="AH697">
        <f t="shared" si="335"/>
        <v>13.527485249779742</v>
      </c>
      <c r="AJ697">
        <f t="shared" si="336"/>
        <v>1.3593444822027814E-2</v>
      </c>
      <c r="AK697">
        <f t="shared" si="337"/>
        <v>5.7917842732655225E-2</v>
      </c>
      <c r="AL697">
        <f t="shared" si="338"/>
        <v>4.2843042858780205E-2</v>
      </c>
      <c r="AM697">
        <f t="shared" si="339"/>
        <v>1.5431071298083503E-2</v>
      </c>
      <c r="AN697">
        <f t="shared" si="340"/>
        <v>1.8237218795677836E-2</v>
      </c>
      <c r="AO697">
        <f t="shared" si="341"/>
        <v>0.67486687526263778</v>
      </c>
      <c r="AP697">
        <f t="shared" si="342"/>
        <v>1.5096269233802957E-2</v>
      </c>
      <c r="AQ697">
        <f t="shared" si="343"/>
        <v>3.125137858362808E-2</v>
      </c>
      <c r="AR697">
        <f t="shared" si="344"/>
        <v>1.1032349269941314E-2</v>
      </c>
      <c r="AS697">
        <f t="shared" si="345"/>
        <v>1.1073279540704882E-2</v>
      </c>
      <c r="AT697">
        <f t="shared" si="346"/>
        <v>2.5328453729938697E-2</v>
      </c>
      <c r="AU697">
        <f t="shared" si="347"/>
        <v>7.971626354631561E-3</v>
      </c>
      <c r="AV697">
        <f t="shared" si="348"/>
        <v>1.5123191533825278E-2</v>
      </c>
      <c r="AW697">
        <f t="shared" si="349"/>
        <v>4.1318908192270985E-2</v>
      </c>
      <c r="AX697">
        <f t="shared" si="350"/>
        <v>1.8915047791393906E-2</v>
      </c>
      <c r="AY697">
        <f t="shared" si="351"/>
        <v>1</v>
      </c>
      <c r="BA697" cm="1">
        <f t="array" ref="BA697">SUM(AJ697:AX697*C697:Q697)</f>
        <v>5.1344645140551579E-2</v>
      </c>
    </row>
    <row r="698" spans="2:53" x14ac:dyDescent="0.3">
      <c r="B698" s="1">
        <f>'Problem 1 and 2'!B699</f>
        <v>39703</v>
      </c>
      <c r="C698" s="5">
        <f>('Problem 1 and 2'!C699-'Problem 1 and 2'!C700)/'Problem 1 and 2'!C700</f>
        <v>-4.0201005025125421E-2</v>
      </c>
      <c r="D698" s="5">
        <f>('Problem 1 and 2'!D699-'Problem 1 and 2'!D700)/'Problem 1 and 2'!D700</f>
        <v>-9.1743119266055398E-3</v>
      </c>
      <c r="E698" s="5">
        <f>('Problem 1 and 2'!E699-'Problem 1 and 2'!E700)/'Problem 1 and 2'!E700</f>
        <v>3.2679738562091504E-3</v>
      </c>
      <c r="F698" s="5">
        <f>('Problem 1 and 2'!F699-'Problem 1 and 2'!F700)/'Problem 1 and 2'!F700</f>
        <v>4.3076923076923061E-2</v>
      </c>
      <c r="G698" s="5">
        <f>('Problem 1 and 2'!G699-'Problem 1 and 2'!G700)/'Problem 1 and 2'!G700</f>
        <v>7.657657657657671E-2</v>
      </c>
      <c r="H698" s="5">
        <f>('Problem 1 and 2'!H699-'Problem 1 and 2'!H700)/'Problem 1 and 2'!H700</f>
        <v>2.1241830065359478E-2</v>
      </c>
      <c r="I698" s="5">
        <f>('Problem 1 and 2'!I699-'Problem 1 and 2'!I700)/'Problem 1 and 2'!I700</f>
        <v>1.9011406844106463E-2</v>
      </c>
      <c r="J698" s="5">
        <f>('Problem 1 and 2'!J699-'Problem 1 and 2'!J700)/'Problem 1 and 2'!J700</f>
        <v>9.8360655737704927E-3</v>
      </c>
      <c r="K698" s="5">
        <f>('Problem 1 and 2'!K699-'Problem 1 and 2'!K700)/'Problem 1 and 2'!K700</f>
        <v>5.6666666666666698E-2</v>
      </c>
      <c r="L698" s="5">
        <f>('Problem 1 and 2'!L699-'Problem 1 and 2'!L700)/'Problem 1 and 2'!L700</f>
        <v>7.7625570776255759E-2</v>
      </c>
      <c r="M698" s="5">
        <f>('Problem 1 and 2'!M699-'Problem 1 and 2'!M700)/'Problem 1 and 2'!M700</f>
        <v>5.2980132450330994E-2</v>
      </c>
      <c r="N698" s="5">
        <f>('Problem 1 and 2'!N699-'Problem 1 and 2'!N700)/'Problem 1 and 2'!N700</f>
        <v>-3.0211480362537764E-3</v>
      </c>
      <c r="O698" s="5">
        <f>('Problem 1 and 2'!O699-'Problem 1 and 2'!O700)/'Problem 1 and 2'!O700</f>
        <v>0</v>
      </c>
      <c r="P698" s="5">
        <f>('Problem 1 and 2'!P699-'Problem 1 and 2'!P700)/'Problem 1 and 2'!P700</f>
        <v>1.1952191235059889E-2</v>
      </c>
      <c r="Q698" s="5">
        <f>('Problem 1 and 2'!Q699-'Problem 1 and 2'!Q700)/'Problem 1 and 2'!Q700</f>
        <v>-3.7037037037037307E-3</v>
      </c>
      <c r="S698">
        <f t="shared" si="320"/>
        <v>0.18452920531955588</v>
      </c>
      <c r="T698">
        <f t="shared" si="321"/>
        <v>0.75775646357575588</v>
      </c>
      <c r="U698">
        <f t="shared" si="322"/>
        <v>0.58818016367155035</v>
      </c>
      <c r="V698">
        <f t="shared" si="323"/>
        <v>0.20276239770054177</v>
      </c>
      <c r="W698">
        <f t="shared" si="324"/>
        <v>0.26283292543717773</v>
      </c>
      <c r="X698">
        <f t="shared" si="325"/>
        <v>8.503401360544224</v>
      </c>
      <c r="Y698">
        <f t="shared" si="326"/>
        <v>0.20536398467432954</v>
      </c>
      <c r="Z698">
        <f t="shared" si="327"/>
        <v>0.39941039677974199</v>
      </c>
      <c r="AA698">
        <f t="shared" si="328"/>
        <v>0.14830426840187202</v>
      </c>
      <c r="AB698">
        <f t="shared" si="329"/>
        <v>0.14729706522601355</v>
      </c>
      <c r="AC698">
        <f t="shared" si="330"/>
        <v>0.33017100116851172</v>
      </c>
      <c r="AD698">
        <f t="shared" si="331"/>
        <v>0.10497315373622768</v>
      </c>
      <c r="AE698">
        <f t="shared" si="332"/>
        <v>0.19359114488302728</v>
      </c>
      <c r="AF698">
        <f t="shared" si="333"/>
        <v>0.60801282210457852</v>
      </c>
      <c r="AG698">
        <f t="shared" si="334"/>
        <v>0.25120381412110293</v>
      </c>
      <c r="AH698">
        <f t="shared" si="335"/>
        <v>12.887790167344212</v>
      </c>
      <c r="AJ698">
        <f t="shared" si="336"/>
        <v>1.4318141661487172E-2</v>
      </c>
      <c r="AK698">
        <f t="shared" si="337"/>
        <v>5.8796461902041255E-2</v>
      </c>
      <c r="AL698">
        <f t="shared" si="338"/>
        <v>4.5638558359051611E-2</v>
      </c>
      <c r="AM698">
        <f t="shared" si="339"/>
        <v>1.5732906500473001E-2</v>
      </c>
      <c r="AN698">
        <f t="shared" si="340"/>
        <v>2.0393948227304181E-2</v>
      </c>
      <c r="AO698">
        <f t="shared" si="341"/>
        <v>0.65980290260238772</v>
      </c>
      <c r="AP698">
        <f t="shared" si="342"/>
        <v>1.59347709737463E-2</v>
      </c>
      <c r="AQ698">
        <f t="shared" si="343"/>
        <v>3.0991379561081767E-2</v>
      </c>
      <c r="AR698">
        <f t="shared" si="344"/>
        <v>1.1507346602961731E-2</v>
      </c>
      <c r="AS698">
        <f t="shared" si="345"/>
        <v>1.1429194866878181E-2</v>
      </c>
      <c r="AT698">
        <f t="shared" si="346"/>
        <v>2.5618899507311742E-2</v>
      </c>
      <c r="AU698">
        <f t="shared" si="347"/>
        <v>8.1451631639855842E-3</v>
      </c>
      <c r="AV698">
        <f t="shared" si="348"/>
        <v>1.5021283119084225E-2</v>
      </c>
      <c r="AW698">
        <f t="shared" si="349"/>
        <v>4.7177430281662616E-2</v>
      </c>
      <c r="AX698">
        <f t="shared" si="350"/>
        <v>1.9491612670542766E-2</v>
      </c>
      <c r="AY698">
        <f t="shared" si="351"/>
        <v>1</v>
      </c>
      <c r="BA698" cm="1">
        <f t="array" ref="BA698">SUM(AJ698:AX698*C698:Q698)</f>
        <v>1.9260393784787104E-2</v>
      </c>
    </row>
    <row r="699" spans="2:53" x14ac:dyDescent="0.3">
      <c r="B699" s="1">
        <f>'Problem 1 and 2'!B700</f>
        <v>39696</v>
      </c>
      <c r="C699" s="5">
        <f>('Problem 1 and 2'!C700-'Problem 1 and 2'!C701)/'Problem 1 and 2'!C701</f>
        <v>-6.4263322884012541E-2</v>
      </c>
      <c r="D699" s="5">
        <f>('Problem 1 and 2'!D700-'Problem 1 and 2'!D701)/'Problem 1 and 2'!D701</f>
        <v>-9.6685082872928249E-2</v>
      </c>
      <c r="E699" s="5">
        <f>('Problem 1 and 2'!E700-'Problem 1 and 2'!E701)/'Problem 1 and 2'!E701</f>
        <v>-2.5477707006369428E-2</v>
      </c>
      <c r="F699" s="5">
        <f>('Problem 1 and 2'!F700-'Problem 1 and 2'!F701)/'Problem 1 and 2'!F701</f>
        <v>-2.1084337349397585E-2</v>
      </c>
      <c r="G699" s="5">
        <f>('Problem 1 and 2'!G700-'Problem 1 and 2'!G701)/'Problem 1 and 2'!G701</f>
        <v>-8.7671232876712413E-2</v>
      </c>
      <c r="H699" s="5">
        <f>('Problem 1 and 2'!H700-'Problem 1 and 2'!H701)/'Problem 1 and 2'!H701</f>
        <v>-4.3749999999999997E-2</v>
      </c>
      <c r="I699" s="5">
        <f>('Problem 1 and 2'!I700-'Problem 1 and 2'!I701)/'Problem 1 and 2'!I701</f>
        <v>-3.4862385321100919E-2</v>
      </c>
      <c r="J699" s="5">
        <f>('Problem 1 and 2'!J700-'Problem 1 and 2'!J701)/'Problem 1 and 2'!J701</f>
        <v>-5.2795031055900624E-2</v>
      </c>
      <c r="K699" s="5">
        <f>('Problem 1 and 2'!K700-'Problem 1 and 2'!K701)/'Problem 1 and 2'!K701</f>
        <v>2.040816326530619E-2</v>
      </c>
      <c r="L699" s="5">
        <f>('Problem 1 and 2'!L700-'Problem 1 and 2'!L701)/'Problem 1 and 2'!L701</f>
        <v>-5.3995680345572339E-2</v>
      </c>
      <c r="M699" s="5">
        <f>('Problem 1 and 2'!M700-'Problem 1 and 2'!M701)/'Problem 1 and 2'!M701</f>
        <v>-2.8938906752411495E-2</v>
      </c>
      <c r="N699" s="5">
        <f>('Problem 1 and 2'!N700-'Problem 1 and 2'!N701)/'Problem 1 and 2'!N701</f>
        <v>1.5337423312883436E-2</v>
      </c>
      <c r="O699" s="5">
        <f>('Problem 1 and 2'!O700-'Problem 1 and 2'!O701)/'Problem 1 and 2'!O701</f>
        <v>-5.6122448979591837E-2</v>
      </c>
      <c r="P699" s="5">
        <f>('Problem 1 and 2'!P700-'Problem 1 and 2'!P701)/'Problem 1 and 2'!P701</f>
        <v>-0.20569620253164561</v>
      </c>
      <c r="Q699" s="5">
        <f>('Problem 1 and 2'!Q700-'Problem 1 and 2'!Q701)/'Problem 1 and 2'!Q701</f>
        <v>-8.1632653061224483E-2</v>
      </c>
      <c r="S699">
        <f t="shared" si="320"/>
        <v>0.19225817727011316</v>
      </c>
      <c r="T699">
        <f t="shared" si="321"/>
        <v>0.76477272712738331</v>
      </c>
      <c r="U699">
        <f t="shared" si="322"/>
        <v>0.5862642673729459</v>
      </c>
      <c r="V699">
        <f t="shared" si="323"/>
        <v>0.19438872935892648</v>
      </c>
      <c r="W699">
        <f t="shared" si="324"/>
        <v>0.24413769643118599</v>
      </c>
      <c r="X699">
        <f t="shared" si="325"/>
        <v>8.3265306122449054</v>
      </c>
      <c r="Y699">
        <f t="shared" si="326"/>
        <v>0.20153256704980846</v>
      </c>
      <c r="Z699">
        <f t="shared" si="327"/>
        <v>0.39552003577214706</v>
      </c>
      <c r="AA699">
        <f t="shared" si="328"/>
        <v>0.14035104265161391</v>
      </c>
      <c r="AB699">
        <f t="shared" si="329"/>
        <v>0.13668668340888543</v>
      </c>
      <c r="AC699">
        <f t="shared" si="330"/>
        <v>0.31355862375122817</v>
      </c>
      <c r="AD699">
        <f t="shared" si="331"/>
        <v>0.10529125420209504</v>
      </c>
      <c r="AE699">
        <f t="shared" si="332"/>
        <v>0.19359114488302728</v>
      </c>
      <c r="AF699">
        <f t="shared" si="333"/>
        <v>0.60083156830019357</v>
      </c>
      <c r="AG699">
        <f t="shared" si="334"/>
        <v>0.25213765729627435</v>
      </c>
      <c r="AH699">
        <f t="shared" si="335"/>
        <v>12.647852787120735</v>
      </c>
      <c r="AJ699">
        <f t="shared" si="336"/>
        <v>1.5200855078412123E-2</v>
      </c>
      <c r="AK699">
        <f t="shared" si="337"/>
        <v>6.0466605676036074E-2</v>
      </c>
      <c r="AL699">
        <f t="shared" si="338"/>
        <v>4.6352869316279265E-2</v>
      </c>
      <c r="AM699">
        <f t="shared" si="339"/>
        <v>1.5369306761450596E-2</v>
      </c>
      <c r="AN699">
        <f t="shared" si="340"/>
        <v>1.9302699085791904E-2</v>
      </c>
      <c r="AO699">
        <f t="shared" si="341"/>
        <v>0.65833550978105804</v>
      </c>
      <c r="AP699">
        <f t="shared" si="342"/>
        <v>1.5934132887364755E-2</v>
      </c>
      <c r="AQ699">
        <f t="shared" si="343"/>
        <v>3.1271714055282472E-2</v>
      </c>
      <c r="AR699">
        <f t="shared" si="344"/>
        <v>1.1096827660307123E-2</v>
      </c>
      <c r="AS699">
        <f t="shared" si="345"/>
        <v>1.0807105815468773E-2</v>
      </c>
      <c r="AT699">
        <f t="shared" si="346"/>
        <v>2.479145108887762E-2</v>
      </c>
      <c r="AU699">
        <f t="shared" si="347"/>
        <v>8.3248323627954264E-3</v>
      </c>
      <c r="AV699">
        <f t="shared" si="348"/>
        <v>1.530624590129326E-2</v>
      </c>
      <c r="AW699">
        <f t="shared" si="349"/>
        <v>4.7504630107018504E-2</v>
      </c>
      <c r="AX699">
        <f t="shared" si="350"/>
        <v>1.9935214422563904E-2</v>
      </c>
      <c r="AY699">
        <f t="shared" si="351"/>
        <v>0.99999999999999989</v>
      </c>
      <c r="BA699" cm="1">
        <f t="array" ref="BA699">SUM(AJ699:AX699*C699:Q699)</f>
        <v>-5.4233793322418677E-2</v>
      </c>
    </row>
    <row r="700" spans="2:53" x14ac:dyDescent="0.3">
      <c r="B700" s="1">
        <f>'Problem 1 and 2'!B701</f>
        <v>39689</v>
      </c>
      <c r="C700" s="5">
        <f>('Problem 1 and 2'!C701-'Problem 1 and 2'!C702)/'Problem 1 and 2'!C702</f>
        <v>6.8676716917922959E-2</v>
      </c>
      <c r="D700" s="5">
        <f>('Problem 1 and 2'!D701-'Problem 1 and 2'!D702)/'Problem 1 and 2'!D702</f>
        <v>-5.4945054945053293E-3</v>
      </c>
      <c r="E700" s="5">
        <f>('Problem 1 and 2'!E701-'Problem 1 and 2'!E702)/'Problem 1 and 2'!E702</f>
        <v>1.1272141706924315E-2</v>
      </c>
      <c r="F700" s="5">
        <f>('Problem 1 and 2'!F701-'Problem 1 and 2'!F702)/'Problem 1 and 2'!F702</f>
        <v>3.7499999999999971E-2</v>
      </c>
      <c r="G700" s="5">
        <f>('Problem 1 and 2'!G701-'Problem 1 and 2'!G702)/'Problem 1 and 2'!G702</f>
        <v>5.0359712230215826E-2</v>
      </c>
      <c r="H700" s="5">
        <f>('Problem 1 and 2'!H701-'Problem 1 and 2'!H702)/'Problem 1 and 2'!H702</f>
        <v>4.7095761381475663E-3</v>
      </c>
      <c r="I700" s="5">
        <f>('Problem 1 and 2'!I701-'Problem 1 and 2'!I702)/'Problem 1 and 2'!I702</f>
        <v>3.2196969696969696E-2</v>
      </c>
      <c r="J700" s="5">
        <f>('Problem 1 and 2'!J701-'Problem 1 and 2'!J702)/'Problem 1 and 2'!J702</f>
        <v>3.1152647975077881E-3</v>
      </c>
      <c r="K700" s="5">
        <f>('Problem 1 and 2'!K701-'Problem 1 and 2'!K702)/'Problem 1 and 2'!K702</f>
        <v>-1.342281879194644E-2</v>
      </c>
      <c r="L700" s="5">
        <f>('Problem 1 and 2'!L701-'Problem 1 and 2'!L702)/'Problem 1 and 2'!L702</f>
        <v>-2.7310924369747913E-2</v>
      </c>
      <c r="M700" s="5">
        <f>('Problem 1 and 2'!M701-'Problem 1 and 2'!M702)/'Problem 1 and 2'!M702</f>
        <v>9.7402597402596151E-3</v>
      </c>
      <c r="N700" s="5">
        <f>('Problem 1 and 2'!N701-'Problem 1 and 2'!N702)/'Problem 1 and 2'!N702</f>
        <v>-2.3952095808383235E-2</v>
      </c>
      <c r="O700" s="5">
        <f>('Problem 1 and 2'!O701-'Problem 1 and 2'!O702)/'Problem 1 and 2'!O702</f>
        <v>1.5544041450777202E-2</v>
      </c>
      <c r="P700" s="5">
        <f>('Problem 1 and 2'!P701-'Problem 1 and 2'!P702)/'Problem 1 and 2'!P702</f>
        <v>3.6065573770491813E-2</v>
      </c>
      <c r="Q700" s="5">
        <f>('Problem 1 and 2'!Q701-'Problem 1 and 2'!Q702)/'Problem 1 and 2'!Q702</f>
        <v>-5.4662379421221881E-2</v>
      </c>
      <c r="S700">
        <f t="shared" si="320"/>
        <v>0.20546183768564857</v>
      </c>
      <c r="T700">
        <f t="shared" si="321"/>
        <v>0.84662913522970262</v>
      </c>
      <c r="U700">
        <f t="shared" si="322"/>
        <v>0.60159143776178103</v>
      </c>
      <c r="V700">
        <f t="shared" si="323"/>
        <v>0.19857556352973413</v>
      </c>
      <c r="W700">
        <f t="shared" si="324"/>
        <v>0.26759837596811681</v>
      </c>
      <c r="X700">
        <f t="shared" si="325"/>
        <v>8.7074829931972868</v>
      </c>
      <c r="Y700">
        <f t="shared" si="326"/>
        <v>0.20881226053639851</v>
      </c>
      <c r="Z700">
        <f t="shared" si="327"/>
        <v>0.41756541481518478</v>
      </c>
      <c r="AA700">
        <f t="shared" si="328"/>
        <v>0.13754402179858163</v>
      </c>
      <c r="AB700">
        <f t="shared" si="329"/>
        <v>0.14448843474500903</v>
      </c>
      <c r="AC700">
        <f t="shared" si="330"/>
        <v>0.32290308604845019</v>
      </c>
      <c r="AD700">
        <f t="shared" si="331"/>
        <v>0.10370075187275826</v>
      </c>
      <c r="AE700">
        <f t="shared" si="332"/>
        <v>0.20510196971390998</v>
      </c>
      <c r="AF700">
        <f t="shared" si="333"/>
        <v>0.75642540072853059</v>
      </c>
      <c r="AG700">
        <f t="shared" si="334"/>
        <v>0.27454989350038761</v>
      </c>
      <c r="AH700">
        <f t="shared" si="335"/>
        <v>13.398430577131478</v>
      </c>
      <c r="AJ700">
        <f t="shared" si="336"/>
        <v>1.5334768986774621E-2</v>
      </c>
      <c r="AK700">
        <f t="shared" si="337"/>
        <v>6.3188679476739187E-2</v>
      </c>
      <c r="AL700">
        <f t="shared" si="338"/>
        <v>4.4900142169529984E-2</v>
      </c>
      <c r="AM700">
        <f t="shared" si="339"/>
        <v>1.482080773465096E-2</v>
      </c>
      <c r="AN700">
        <f t="shared" si="340"/>
        <v>1.997236724313483E-2</v>
      </c>
      <c r="AO700">
        <f t="shared" si="341"/>
        <v>0.64988827930782211</v>
      </c>
      <c r="AP700">
        <f t="shared" si="342"/>
        <v>1.5584829830204183E-2</v>
      </c>
      <c r="AQ700">
        <f t="shared" si="343"/>
        <v>3.1165248228989442E-2</v>
      </c>
      <c r="AR700">
        <f t="shared" si="344"/>
        <v>1.0265681566715926E-2</v>
      </c>
      <c r="AS700">
        <f t="shared" si="345"/>
        <v>1.0783982042764229E-2</v>
      </c>
      <c r="AT700">
        <f t="shared" si="346"/>
        <v>2.4100067854184587E-2</v>
      </c>
      <c r="AU700">
        <f t="shared" si="347"/>
        <v>7.739768570339524E-3</v>
      </c>
      <c r="AV700">
        <f t="shared" si="348"/>
        <v>1.5307910022236429E-2</v>
      </c>
      <c r="AW700">
        <f t="shared" si="349"/>
        <v>5.6456268991653548E-2</v>
      </c>
      <c r="AX700">
        <f t="shared" si="350"/>
        <v>2.0491197974260585E-2</v>
      </c>
      <c r="AY700">
        <f t="shared" si="351"/>
        <v>1.0000000000000002</v>
      </c>
      <c r="BA700" cm="1">
        <f t="array" ref="BA700">SUM(AJ700:AX700*C700:Q700)</f>
        <v>7.2042446159524855E-3</v>
      </c>
    </row>
    <row r="701" spans="2:53" x14ac:dyDescent="0.3">
      <c r="B701" s="1">
        <f>'Problem 1 and 2'!B702</f>
        <v>39682</v>
      </c>
      <c r="C701" s="5">
        <f>('Problem 1 and 2'!C702-'Problem 1 and 2'!C703)/'Problem 1 and 2'!C703</f>
        <v>-2.1311475409836144E-2</v>
      </c>
      <c r="D701" s="5">
        <f>('Problem 1 and 2'!D702-'Problem 1 and 2'!D703)/'Problem 1 and 2'!D703</f>
        <v>1.3927576601671173E-2</v>
      </c>
      <c r="E701" s="5">
        <f>('Problem 1 and 2'!E702-'Problem 1 and 2'!E703)/'Problem 1 and 2'!E703</f>
        <v>0</v>
      </c>
      <c r="F701" s="5">
        <f>('Problem 1 and 2'!F702-'Problem 1 and 2'!F703)/'Problem 1 and 2'!F703</f>
        <v>-4.4776119402985017E-2</v>
      </c>
      <c r="G701" s="5">
        <f>('Problem 1 and 2'!G702-'Problem 1 and 2'!G703)/'Problem 1 and 2'!G703</f>
        <v>1.6081871345029156E-2</v>
      </c>
      <c r="H701" s="5">
        <f>('Problem 1 and 2'!H702-'Problem 1 and 2'!H703)/'Problem 1 and 2'!H703</f>
        <v>-9.3312597200622092E-3</v>
      </c>
      <c r="I701" s="5">
        <f>('Problem 1 and 2'!I702-'Problem 1 and 2'!I703)/'Problem 1 and 2'!I703</f>
        <v>-1.1235955056179775E-2</v>
      </c>
      <c r="J701" s="5">
        <f>('Problem 1 and 2'!J702-'Problem 1 and 2'!J703)/'Problem 1 and 2'!J703</f>
        <v>-6.1919504643962852E-3</v>
      </c>
      <c r="K701" s="5">
        <f>('Problem 1 and 2'!K702-'Problem 1 and 2'!K703)/'Problem 1 and 2'!K703</f>
        <v>-4.7923322683706041E-2</v>
      </c>
      <c r="L701" s="5">
        <f>('Problem 1 and 2'!L702-'Problem 1 and 2'!L703)/'Problem 1 and 2'!L703</f>
        <v>-3.6437246963562764E-2</v>
      </c>
      <c r="M701" s="5">
        <f>('Problem 1 and 2'!M702-'Problem 1 and 2'!M703)/'Problem 1 and 2'!M703</f>
        <v>-3.4482758620689544E-2</v>
      </c>
      <c r="N701" s="5">
        <f>('Problem 1 and 2'!N702-'Problem 1 and 2'!N703)/'Problem 1 and 2'!N703</f>
        <v>-3.4682080924855488E-2</v>
      </c>
      <c r="O701" s="5">
        <f>('Problem 1 and 2'!O702-'Problem 1 and 2'!O703)/'Problem 1 and 2'!O703</f>
        <v>-4.9261083743842367E-2</v>
      </c>
      <c r="P701" s="5">
        <f>('Problem 1 and 2'!P702-'Problem 1 and 2'!P703)/'Problem 1 and 2'!P703</f>
        <v>9.9337748344370674E-3</v>
      </c>
      <c r="Q701" s="5">
        <f>('Problem 1 and 2'!Q702-'Problem 1 and 2'!Q703)/'Problem 1 and 2'!Q703</f>
        <v>1.967213114754093E-2</v>
      </c>
      <c r="S701">
        <f t="shared" si="320"/>
        <v>0.19225817727011316</v>
      </c>
      <c r="T701">
        <f t="shared" si="321"/>
        <v>0.85130664426412073</v>
      </c>
      <c r="U701">
        <f t="shared" si="322"/>
        <v>0.59488580071666564</v>
      </c>
      <c r="V701">
        <f t="shared" si="323"/>
        <v>0.19139813352263532</v>
      </c>
      <c r="W701">
        <f t="shared" si="324"/>
        <v>0.25476831684635781</v>
      </c>
      <c r="X701">
        <f t="shared" si="325"/>
        <v>8.666666666666675</v>
      </c>
      <c r="Y701">
        <f t="shared" si="326"/>
        <v>0.20229885057471267</v>
      </c>
      <c r="Z701">
        <f t="shared" si="327"/>
        <v>0.41626862781265317</v>
      </c>
      <c r="AA701">
        <f t="shared" si="328"/>
        <v>0.1394153690339365</v>
      </c>
      <c r="AB701">
        <f t="shared" si="329"/>
        <v>0.14854534543979331</v>
      </c>
      <c r="AC701">
        <f t="shared" si="330"/>
        <v>0.31978826528270954</v>
      </c>
      <c r="AD701">
        <f t="shared" si="331"/>
        <v>0.10624555559969712</v>
      </c>
      <c r="AE701">
        <f t="shared" si="332"/>
        <v>0.20196265385094195</v>
      </c>
      <c r="AF701">
        <f t="shared" si="333"/>
        <v>0.73009413677911972</v>
      </c>
      <c r="AG701">
        <f t="shared" si="334"/>
        <v>0.29042522747830118</v>
      </c>
      <c r="AH701">
        <f t="shared" si="335"/>
        <v>13.306327771138433</v>
      </c>
      <c r="AJ701">
        <f t="shared" si="336"/>
        <v>1.444862779399762E-2</v>
      </c>
      <c r="AK701">
        <f t="shared" si="337"/>
        <v>6.3977579607697163E-2</v>
      </c>
      <c r="AL701">
        <f t="shared" si="338"/>
        <v>4.4706985349254609E-2</v>
      </c>
      <c r="AM701">
        <f t="shared" si="339"/>
        <v>1.4383993601734351E-2</v>
      </c>
      <c r="AN701">
        <f t="shared" si="340"/>
        <v>1.9146403217193627E-2</v>
      </c>
      <c r="AO701">
        <f t="shared" si="341"/>
        <v>0.65131919307329611</v>
      </c>
      <c r="AP701">
        <f t="shared" si="342"/>
        <v>1.5203206628766581E-2</v>
      </c>
      <c r="AQ701">
        <f t="shared" si="343"/>
        <v>3.1283509242538296E-2</v>
      </c>
      <c r="AR701">
        <f t="shared" si="344"/>
        <v>1.0477373730138373E-2</v>
      </c>
      <c r="AS701">
        <f t="shared" si="345"/>
        <v>1.1163511676150782E-2</v>
      </c>
      <c r="AT701">
        <f t="shared" si="346"/>
        <v>2.4032796334412694E-2</v>
      </c>
      <c r="AU701">
        <f t="shared" si="347"/>
        <v>7.9845887931713853E-3</v>
      </c>
      <c r="AV701">
        <f t="shared" si="348"/>
        <v>1.5177940700438862E-2</v>
      </c>
      <c r="AW701">
        <f t="shared" si="349"/>
        <v>5.4868191234752367E-2</v>
      </c>
      <c r="AX701">
        <f t="shared" si="350"/>
        <v>2.1826099016457164E-2</v>
      </c>
      <c r="AY701">
        <f t="shared" si="351"/>
        <v>1.0000000000000002</v>
      </c>
      <c r="BA701" cm="1">
        <f t="array" ref="BA701">SUM(AJ701:AX701*C701:Q701)</f>
        <v>-7.9829605261487E-3</v>
      </c>
    </row>
    <row r="702" spans="2:53" x14ac:dyDescent="0.3">
      <c r="B702" s="1">
        <f>'Problem 1 and 2'!B703</f>
        <v>39675</v>
      </c>
      <c r="C702" s="5">
        <f>('Problem 1 and 2'!C703-'Problem 1 and 2'!C704)/'Problem 1 and 2'!C704</f>
        <v>-3.7854889589905356E-2</v>
      </c>
      <c r="D702" s="5">
        <f>('Problem 1 and 2'!D703-'Problem 1 and 2'!D704)/'Problem 1 and 2'!D704</f>
        <v>-2.7100271002710091E-2</v>
      </c>
      <c r="E702" s="5">
        <f>('Problem 1 and 2'!E703-'Problem 1 and 2'!E704)/'Problem 1 and 2'!E704</f>
        <v>1.6129032258064516E-3</v>
      </c>
      <c r="F702" s="5">
        <f>('Problem 1 and 2'!F703-'Problem 1 and 2'!F704)/'Problem 1 and 2'!F704</f>
        <v>3.0769230769230726E-2</v>
      </c>
      <c r="G702" s="5">
        <f>('Problem 1 and 2'!G703-'Problem 1 and 2'!G704)/'Problem 1 and 2'!G704</f>
        <v>2.3952095808383363E-2</v>
      </c>
      <c r="H702" s="5">
        <f>('Problem 1 and 2'!H703-'Problem 1 and 2'!H704)/'Problem 1 and 2'!H704</f>
        <v>3.542673107890499E-2</v>
      </c>
      <c r="I702" s="5">
        <f>('Problem 1 and 2'!I703-'Problem 1 and 2'!I704)/'Problem 1 and 2'!I704</f>
        <v>-2.5547445255474453E-2</v>
      </c>
      <c r="J702" s="5">
        <f>('Problem 1 and 2'!J703-'Problem 1 and 2'!J704)/'Problem 1 and 2'!J704</f>
        <v>-2.710843373493976E-2</v>
      </c>
      <c r="K702" s="5">
        <f>('Problem 1 and 2'!K703-'Problem 1 and 2'!K704)/'Problem 1 and 2'!K704</f>
        <v>2.960526315789477E-2</v>
      </c>
      <c r="L702" s="5">
        <f>('Problem 1 and 2'!L703-'Problem 1 and 2'!L704)/'Problem 1 and 2'!L704</f>
        <v>-5.5449330783938759E-2</v>
      </c>
      <c r="M702" s="5">
        <f>('Problem 1 and 2'!M703-'Problem 1 and 2'!M704)/'Problem 1 and 2'!M704</f>
        <v>-3.9156626506024091E-2</v>
      </c>
      <c r="N702" s="5">
        <f>('Problem 1 and 2'!N703-'Problem 1 and 2'!N704)/'Problem 1 and 2'!N704</f>
        <v>-1.1428571428571429E-2</v>
      </c>
      <c r="O702" s="5">
        <f>('Problem 1 and 2'!O703-'Problem 1 and 2'!O704)/'Problem 1 and 2'!O704</f>
        <v>4.9504950495049506E-3</v>
      </c>
      <c r="P702" s="5">
        <f>('Problem 1 and 2'!P703-'Problem 1 and 2'!P704)/'Problem 1 and 2'!P704</f>
        <v>-2.5806451612903257E-2</v>
      </c>
      <c r="Q702" s="5">
        <f>('Problem 1 and 2'!Q703-'Problem 1 and 2'!Q704)/'Problem 1 and 2'!Q704</f>
        <v>-2.8662420382165623E-2</v>
      </c>
      <c r="S702">
        <f t="shared" si="320"/>
        <v>0.19644470374333173</v>
      </c>
      <c r="T702">
        <f t="shared" si="321"/>
        <v>0.8396128716780753</v>
      </c>
      <c r="U702">
        <f t="shared" si="322"/>
        <v>0.59488580071666564</v>
      </c>
      <c r="V702">
        <f t="shared" si="323"/>
        <v>0.20036992103150883</v>
      </c>
      <c r="W702">
        <f t="shared" si="324"/>
        <v>0.25073601255094785</v>
      </c>
      <c r="X702">
        <f t="shared" si="325"/>
        <v>8.7482993197279004</v>
      </c>
      <c r="Y702">
        <f t="shared" si="326"/>
        <v>0.20459770114942533</v>
      </c>
      <c r="Z702">
        <f t="shared" si="327"/>
        <v>0.41886220181771644</v>
      </c>
      <c r="AA702">
        <f t="shared" si="328"/>
        <v>0.14643292116651718</v>
      </c>
      <c r="AB702">
        <f t="shared" si="329"/>
        <v>0.15416260640180229</v>
      </c>
      <c r="AC702">
        <f t="shared" si="330"/>
        <v>0.331209274757092</v>
      </c>
      <c r="AD702">
        <f t="shared" si="331"/>
        <v>0.1100627611901054</v>
      </c>
      <c r="AE702">
        <f t="shared" si="332"/>
        <v>0.21242704006083532</v>
      </c>
      <c r="AF702">
        <f t="shared" si="333"/>
        <v>0.72291288297473499</v>
      </c>
      <c r="AG702">
        <f t="shared" si="334"/>
        <v>0.28482216842727287</v>
      </c>
      <c r="AH702">
        <f t="shared" si="335"/>
        <v>13.415838187393931</v>
      </c>
      <c r="AJ702">
        <f t="shared" si="336"/>
        <v>1.464274546244298E-2</v>
      </c>
      <c r="AK702">
        <f t="shared" si="337"/>
        <v>6.2583705911644777E-2</v>
      </c>
      <c r="AL702">
        <f t="shared" si="338"/>
        <v>4.4342052461220395E-2</v>
      </c>
      <c r="AM702">
        <f t="shared" si="339"/>
        <v>1.4935326308555555E-2</v>
      </c>
      <c r="AN702">
        <f t="shared" si="340"/>
        <v>1.8689552531018869E-2</v>
      </c>
      <c r="AO702">
        <f t="shared" si="341"/>
        <v>0.6520874206688152</v>
      </c>
      <c r="AP702">
        <f t="shared" si="342"/>
        <v>1.5250459814107902E-2</v>
      </c>
      <c r="AQ702">
        <f t="shared" si="343"/>
        <v>3.1221470918700887E-2</v>
      </c>
      <c r="AR702">
        <f t="shared" si="344"/>
        <v>1.0914928990729147E-2</v>
      </c>
      <c r="AS702">
        <f t="shared" si="345"/>
        <v>1.1491090176285801E-2</v>
      </c>
      <c r="AT702">
        <f t="shared" si="346"/>
        <v>2.4687930051833045E-2</v>
      </c>
      <c r="AU702">
        <f t="shared" si="347"/>
        <v>8.2039422101501547E-3</v>
      </c>
      <c r="AV702">
        <f t="shared" si="348"/>
        <v>1.5834049061536865E-2</v>
      </c>
      <c r="AW702">
        <f t="shared" si="349"/>
        <v>5.3885032964545852E-2</v>
      </c>
      <c r="AX702">
        <f t="shared" si="350"/>
        <v>2.1230292468412702E-2</v>
      </c>
      <c r="AY702">
        <f t="shared" si="351"/>
        <v>1</v>
      </c>
      <c r="BA702" cm="1">
        <f t="array" ref="BA702">SUM(AJ702:AX702*C702:Q702)</f>
        <v>1.7298541227146764E-2</v>
      </c>
    </row>
    <row r="703" spans="2:53" x14ac:dyDescent="0.3">
      <c r="B703" s="1">
        <f>'Problem 1 and 2'!B704</f>
        <v>39668</v>
      </c>
      <c r="C703" s="5">
        <f>('Problem 1 and 2'!C704-'Problem 1 and 2'!C705)/'Problem 1 and 2'!C705</f>
        <v>1.277955271565482E-2</v>
      </c>
      <c r="D703" s="5">
        <f>('Problem 1 and 2'!D704-'Problem 1 and 2'!D705)/'Problem 1 and 2'!D705</f>
        <v>5.4495912806541208E-3</v>
      </c>
      <c r="E703" s="5">
        <f>('Problem 1 and 2'!E704-'Problem 1 and 2'!E705)/'Problem 1 and 2'!E705</f>
        <v>6.1643835616438353E-2</v>
      </c>
      <c r="F703" s="5">
        <f>('Problem 1 and 2'!F704-'Problem 1 and 2'!F705)/'Problem 1 and 2'!F705</f>
        <v>0.14840989399293297</v>
      </c>
      <c r="G703" s="5">
        <f>('Problem 1 and 2'!G704-'Problem 1 and 2'!G705)/'Problem 1 and 2'!G705</f>
        <v>3.8880248833592534E-2</v>
      </c>
      <c r="H703" s="5">
        <f>('Problem 1 and 2'!H704-'Problem 1 and 2'!H705)/'Problem 1 and 2'!H705</f>
        <v>-2.5117739403453691E-2</v>
      </c>
      <c r="I703" s="5">
        <f>('Problem 1 and 2'!I704-'Problem 1 and 2'!I705)/'Problem 1 and 2'!I705</f>
        <v>4.9808429118773943E-2</v>
      </c>
      <c r="J703" s="5">
        <f>('Problem 1 and 2'!J704-'Problem 1 and 2'!J705)/'Problem 1 and 2'!J705</f>
        <v>6.7524115755627015E-2</v>
      </c>
      <c r="K703" s="5">
        <f>('Problem 1 and 2'!K704-'Problem 1 and 2'!K705)/'Problem 1 and 2'!K705</f>
        <v>8.960573476702513E-2</v>
      </c>
      <c r="L703" s="5">
        <f>('Problem 1 and 2'!L704-'Problem 1 and 2'!L705)/'Problem 1 and 2'!L705</f>
        <v>6.3008130081300726E-2</v>
      </c>
      <c r="M703" s="5">
        <f>('Problem 1 and 2'!M704-'Problem 1 and 2'!M705)/'Problem 1 and 2'!M705</f>
        <v>7.4433656957928612E-2</v>
      </c>
      <c r="N703" s="5">
        <f>('Problem 1 and 2'!N704-'Problem 1 and 2'!N705)/'Problem 1 and 2'!N705</f>
        <v>0.13636363636363635</v>
      </c>
      <c r="O703" s="5">
        <f>('Problem 1 and 2'!O704-'Problem 1 and 2'!O705)/'Problem 1 and 2'!O705</f>
        <v>4.9751243781094526E-3</v>
      </c>
      <c r="P703" s="5">
        <f>('Problem 1 and 2'!P704-'Problem 1 and 2'!P705)/'Problem 1 and 2'!P705</f>
        <v>-3.4267912772585681E-2</v>
      </c>
      <c r="Q703" s="5">
        <f>('Problem 1 and 2'!Q704-'Problem 1 and 2'!Q705)/'Problem 1 and 2'!Q705</f>
        <v>8.6505190311418692E-2</v>
      </c>
      <c r="S703">
        <f t="shared" si="320"/>
        <v>0.20417367569388903</v>
      </c>
      <c r="T703">
        <f t="shared" si="321"/>
        <v>0.8630004168501666</v>
      </c>
      <c r="U703">
        <f t="shared" si="322"/>
        <v>0.59392785256736336</v>
      </c>
      <c r="V703">
        <f t="shared" si="323"/>
        <v>0.19438872935892651</v>
      </c>
      <c r="W703">
        <f t="shared" si="324"/>
        <v>0.24487084266671511</v>
      </c>
      <c r="X703">
        <f t="shared" si="325"/>
        <v>8.4489795918367445</v>
      </c>
      <c r="Y703">
        <f t="shared" si="326"/>
        <v>0.20996168582375482</v>
      </c>
      <c r="Z703">
        <f t="shared" si="327"/>
        <v>0.43053328484050113</v>
      </c>
      <c r="AA703">
        <f t="shared" si="328"/>
        <v>0.14222238988696878</v>
      </c>
      <c r="AB703">
        <f t="shared" si="329"/>
        <v>0.16321263795170565</v>
      </c>
      <c r="AC703">
        <f t="shared" si="330"/>
        <v>0.34470683140863495</v>
      </c>
      <c r="AD703">
        <f t="shared" si="331"/>
        <v>0.11133516305357483</v>
      </c>
      <c r="AE703">
        <f t="shared" si="332"/>
        <v>0.21138060143984599</v>
      </c>
      <c r="AF703">
        <f t="shared" si="333"/>
        <v>0.74206289311976115</v>
      </c>
      <c r="AG703">
        <f t="shared" si="334"/>
        <v>0.29322675700381534</v>
      </c>
      <c r="AH703">
        <f t="shared" si="335"/>
        <v>13.197983353502369</v>
      </c>
      <c r="AJ703">
        <f t="shared" si="336"/>
        <v>1.5470066162775326E-2</v>
      </c>
      <c r="AK703">
        <f t="shared" si="337"/>
        <v>6.5388809315413396E-2</v>
      </c>
      <c r="AL703">
        <f t="shared" si="338"/>
        <v>4.5001409431975968E-2</v>
      </c>
      <c r="AM703">
        <f t="shared" si="339"/>
        <v>1.4728669081654908E-2</v>
      </c>
      <c r="AN703">
        <f t="shared" si="340"/>
        <v>1.8553655972124966E-2</v>
      </c>
      <c r="AO703">
        <f t="shared" si="341"/>
        <v>0.64017201458241157</v>
      </c>
      <c r="AP703">
        <f t="shared" si="342"/>
        <v>1.590861877909832E-2</v>
      </c>
      <c r="AQ703">
        <f t="shared" si="343"/>
        <v>3.2621141678152658E-2</v>
      </c>
      <c r="AR703">
        <f t="shared" si="344"/>
        <v>1.0776069803817945E-2</v>
      </c>
      <c r="AS703">
        <f t="shared" si="345"/>
        <v>1.2366483089129951E-2</v>
      </c>
      <c r="AT703">
        <f t="shared" si="346"/>
        <v>2.6118144126705507E-2</v>
      </c>
      <c r="AU703">
        <f t="shared" si="347"/>
        <v>8.4357708349457518E-3</v>
      </c>
      <c r="AV703">
        <f t="shared" si="348"/>
        <v>1.6016128811357503E-2</v>
      </c>
      <c r="AW703">
        <f t="shared" si="349"/>
        <v>5.6225475759737097E-2</v>
      </c>
      <c r="AX703">
        <f t="shared" si="350"/>
        <v>2.2217542570698978E-2</v>
      </c>
      <c r="AY703">
        <f t="shared" si="351"/>
        <v>0.99999999999999989</v>
      </c>
      <c r="BA703" cm="1">
        <f t="array" ref="BA703">SUM(AJ703:AX703*C703:Q703)</f>
        <v>-1.9351502263863342E-3</v>
      </c>
    </row>
    <row r="704" spans="2:53" x14ac:dyDescent="0.3">
      <c r="B704" s="1">
        <f>'Problem 1 and 2'!B705</f>
        <v>39661</v>
      </c>
      <c r="C704" s="5">
        <f>('Problem 1 and 2'!C705-'Problem 1 and 2'!C706)/'Problem 1 and 2'!C706</f>
        <v>-7.6644101367503836E-3</v>
      </c>
      <c r="D704" s="5">
        <f>('Problem 1 and 2'!D705-'Problem 1 and 2'!D706)/'Problem 1 and 2'!D706</f>
        <v>1.3812154696132461E-2</v>
      </c>
      <c r="E704" s="5">
        <f>('Problem 1 and 2'!E705-'Problem 1 and 2'!E706)/'Problem 1 and 2'!E706</f>
        <v>2.276707530647986E-2</v>
      </c>
      <c r="F704" s="5">
        <f>('Problem 1 and 2'!F705-'Problem 1 and 2'!F706)/'Problem 1 and 2'!F706</f>
        <v>-3.741496598639471E-2</v>
      </c>
      <c r="G704" s="5">
        <f>('Problem 1 and 2'!G705-'Problem 1 and 2'!G706)/'Problem 1 and 2'!G706</f>
        <v>-3.3082706766917339E-2</v>
      </c>
      <c r="H704" s="5">
        <f>('Problem 1 and 2'!H705-'Problem 1 and 2'!H706)/'Problem 1 and 2'!H706</f>
        <v>1.2718600953895072E-2</v>
      </c>
      <c r="I704" s="5">
        <f>('Problem 1 and 2'!I705-'Problem 1 and 2'!I706)/'Problem 1 and 2'!I706</f>
        <v>-1.6949152542372881E-2</v>
      </c>
      <c r="J704" s="5">
        <f>('Problem 1 and 2'!J705-'Problem 1 and 2'!J706)/'Problem 1 and 2'!J706</f>
        <v>-9.5541401273885346E-3</v>
      </c>
      <c r="K704" s="5">
        <f>('Problem 1 and 2'!K705-'Problem 1 and 2'!K706)/'Problem 1 and 2'!K706</f>
        <v>-7.1174377224199987E-3</v>
      </c>
      <c r="L704" s="5">
        <f>('Problem 1 and 2'!L705-'Problem 1 and 2'!L706)/'Problem 1 and 2'!L706</f>
        <v>-2.9585798816567931E-2</v>
      </c>
      <c r="M704" s="5">
        <f>('Problem 1 and 2'!M705-'Problem 1 and 2'!M706)/'Problem 1 and 2'!M706</f>
        <v>9.8039215686276174E-3</v>
      </c>
      <c r="N704" s="5">
        <f>('Problem 1 and 2'!N705-'Problem 1 and 2'!N706)/'Problem 1 and 2'!N706</f>
        <v>-2.8391167192429023E-2</v>
      </c>
      <c r="O704" s="5">
        <f>('Problem 1 and 2'!O705-'Problem 1 and 2'!O706)/'Problem 1 and 2'!O706</f>
        <v>7.5187969924812026E-3</v>
      </c>
      <c r="P704" s="5">
        <f>('Problem 1 and 2'!P705-'Problem 1 and 2'!P706)/'Problem 1 and 2'!P706</f>
        <v>0</v>
      </c>
      <c r="Q704" s="5">
        <f>('Problem 1 and 2'!Q705-'Problem 1 and 2'!Q706)/'Problem 1 and 2'!Q706</f>
        <v>-1.3651877133105899E-2</v>
      </c>
      <c r="S704">
        <f t="shared" si="320"/>
        <v>0.20159735171036994</v>
      </c>
      <c r="T704">
        <f t="shared" si="321"/>
        <v>0.85832290781574827</v>
      </c>
      <c r="U704">
        <f t="shared" si="322"/>
        <v>0.5594417191924842</v>
      </c>
      <c r="V704">
        <f t="shared" si="323"/>
        <v>0.1692677243340806</v>
      </c>
      <c r="W704">
        <f t="shared" si="324"/>
        <v>0.23570651472260148</v>
      </c>
      <c r="X704">
        <f t="shared" si="325"/>
        <v>8.6666666666666767</v>
      </c>
      <c r="Y704">
        <f t="shared" si="326"/>
        <v>0.20000000000000004</v>
      </c>
      <c r="Z704">
        <f t="shared" si="327"/>
        <v>0.40330075778733693</v>
      </c>
      <c r="AA704">
        <f t="shared" si="328"/>
        <v>0.13052646966600095</v>
      </c>
      <c r="AB704">
        <f t="shared" si="329"/>
        <v>0.15353846629491238</v>
      </c>
      <c r="AC704">
        <f t="shared" si="330"/>
        <v>0.32082653887128981</v>
      </c>
      <c r="AD704">
        <f t="shared" si="331"/>
        <v>9.797494348714586E-2</v>
      </c>
      <c r="AE704">
        <f t="shared" si="332"/>
        <v>0.21033416281885664</v>
      </c>
      <c r="AF704">
        <f t="shared" si="333"/>
        <v>0.76839415706917202</v>
      </c>
      <c r="AG704">
        <f t="shared" si="334"/>
        <v>0.26988067762453066</v>
      </c>
      <c r="AH704">
        <f t="shared" si="335"/>
        <v>13.245779058061206</v>
      </c>
      <c r="AJ704">
        <f t="shared" si="336"/>
        <v>1.5219742895204072E-2</v>
      </c>
      <c r="AK704">
        <f t="shared" si="337"/>
        <v>6.4799730091631286E-2</v>
      </c>
      <c r="AL704">
        <f t="shared" si="338"/>
        <v>4.2235471144448491E-2</v>
      </c>
      <c r="AM704">
        <f t="shared" si="339"/>
        <v>1.2778993488576008E-2</v>
      </c>
      <c r="AN704">
        <f t="shared" si="340"/>
        <v>1.7794839676051642E-2</v>
      </c>
      <c r="AO704">
        <f t="shared" si="341"/>
        <v>0.65429648408579322</v>
      </c>
      <c r="AP704">
        <f t="shared" si="342"/>
        <v>1.5099149632749059E-2</v>
      </c>
      <c r="AQ704">
        <f t="shared" si="343"/>
        <v>3.0447492444160423E-2</v>
      </c>
      <c r="AR704">
        <f t="shared" si="344"/>
        <v>9.8541934826071459E-3</v>
      </c>
      <c r="AS704">
        <f t="shared" si="345"/>
        <v>1.1591501384848399E-2</v>
      </c>
      <c r="AT704">
        <f t="shared" si="346"/>
        <v>2.422103958287293E-2</v>
      </c>
      <c r="AU704">
        <f t="shared" si="347"/>
        <v>7.3966916598627395E-3</v>
      </c>
      <c r="AV704">
        <f t="shared" si="348"/>
        <v>1.5879334986404595E-2</v>
      </c>
      <c r="AW704">
        <f t="shared" si="349"/>
        <v>5.8010491772587547E-2</v>
      </c>
      <c r="AX704">
        <f t="shared" si="350"/>
        <v>2.0374843672202492E-2</v>
      </c>
      <c r="AY704">
        <f t="shared" si="351"/>
        <v>1.0000000000000002</v>
      </c>
      <c r="BA704" cm="1">
        <f t="array" ref="BA704">SUM(AJ704:AX704*C704:Q704)</f>
        <v>7.9036617740784482E-3</v>
      </c>
    </row>
    <row r="705" spans="2:53" x14ac:dyDescent="0.3">
      <c r="B705" s="1">
        <f>'Problem 1 and 2'!B706</f>
        <v>39654</v>
      </c>
      <c r="C705" s="5">
        <f>('Problem 1 and 2'!C706-'Problem 1 and 2'!C707)/'Problem 1 and 2'!C707</f>
        <v>-5.5882352941176376E-2</v>
      </c>
      <c r="D705" s="5">
        <f>('Problem 1 and 2'!D706-'Problem 1 and 2'!D707)/'Problem 1 and 2'!D707</f>
        <v>-3.2085561497326005E-2</v>
      </c>
      <c r="E705" s="5">
        <f>('Problem 1 and 2'!E706-'Problem 1 and 2'!E707)/'Problem 1 and 2'!E707</f>
        <v>5.7407407407407407E-2</v>
      </c>
      <c r="F705" s="5">
        <f>('Problem 1 and 2'!F706-'Problem 1 and 2'!F707)/'Problem 1 and 2'!F707</f>
        <v>3.1578947368421061E-2</v>
      </c>
      <c r="G705" s="5">
        <f>('Problem 1 and 2'!G706-'Problem 1 and 2'!G707)/'Problem 1 and 2'!G707</f>
        <v>-8.0221300138312551E-2</v>
      </c>
      <c r="H705" s="5">
        <f>('Problem 1 and 2'!H706-'Problem 1 and 2'!H707)/'Problem 1 and 2'!H707</f>
        <v>1.2882447665056361E-2</v>
      </c>
      <c r="I705" s="5">
        <f>('Problem 1 and 2'!I706-'Problem 1 and 2'!I707)/'Problem 1 and 2'!I707</f>
        <v>-1.8796992481203006E-3</v>
      </c>
      <c r="J705" s="5">
        <f>('Problem 1 and 2'!J706-'Problem 1 and 2'!J707)/'Problem 1 and 2'!J707</f>
        <v>-6.5476190476190479E-2</v>
      </c>
      <c r="K705" s="5">
        <f>('Problem 1 and 2'!K706-'Problem 1 and 2'!K707)/'Problem 1 and 2'!K707</f>
        <v>-9.9358974358974325E-2</v>
      </c>
      <c r="L705" s="5">
        <f>('Problem 1 and 2'!L706-'Problem 1 and 2'!L707)/'Problem 1 and 2'!L707</f>
        <v>-5.8823529411764913E-3</v>
      </c>
      <c r="M705" s="5">
        <f>('Problem 1 and 2'!M706-'Problem 1 and 2'!M707)/'Problem 1 and 2'!M707</f>
        <v>-1.6077170418006419E-2</v>
      </c>
      <c r="N705" s="5">
        <f>('Problem 1 and 2'!N706-'Problem 1 and 2'!N707)/'Problem 1 and 2'!N707</f>
        <v>-0.11204481792717087</v>
      </c>
      <c r="O705" s="5">
        <f>('Problem 1 and 2'!O706-'Problem 1 and 2'!O707)/'Problem 1 and 2'!O707</f>
        <v>2.0460358056265986E-2</v>
      </c>
      <c r="P705" s="5">
        <f>('Problem 1 and 2'!P706-'Problem 1 and 2'!P707)/'Problem 1 and 2'!P707</f>
        <v>-7.492795389048984E-2</v>
      </c>
      <c r="Q705" s="5">
        <f>('Problem 1 and 2'!Q706-'Problem 1 and 2'!Q707)/'Problem 1 and 2'!Q707</f>
        <v>-5.7877813504822996E-2</v>
      </c>
      <c r="S705">
        <f t="shared" si="320"/>
        <v>0.2031544104330183</v>
      </c>
      <c r="T705">
        <f t="shared" si="321"/>
        <v>0.84662913522970273</v>
      </c>
      <c r="U705">
        <f t="shared" si="322"/>
        <v>0.54698839325155557</v>
      </c>
      <c r="V705">
        <f t="shared" si="323"/>
        <v>0.17584703517392122</v>
      </c>
      <c r="W705">
        <f t="shared" si="324"/>
        <v>0.24377112331342146</v>
      </c>
      <c r="X705">
        <f t="shared" si="325"/>
        <v>8.5578231292517106</v>
      </c>
      <c r="Y705">
        <f t="shared" si="326"/>
        <v>0.20344827586206898</v>
      </c>
      <c r="Z705">
        <f t="shared" si="327"/>
        <v>0.40719111879493181</v>
      </c>
      <c r="AA705">
        <f t="shared" si="328"/>
        <v>0.13146214328367839</v>
      </c>
      <c r="AB705">
        <f t="shared" si="329"/>
        <v>0.15821951709658652</v>
      </c>
      <c r="AC705">
        <f t="shared" si="330"/>
        <v>0.3177117181055491</v>
      </c>
      <c r="AD705">
        <f t="shared" si="331"/>
        <v>0.10083784767995208</v>
      </c>
      <c r="AE705">
        <f t="shared" si="332"/>
        <v>0.20876450488737264</v>
      </c>
      <c r="AF705">
        <f t="shared" si="333"/>
        <v>0.76839415706917202</v>
      </c>
      <c r="AG705">
        <f t="shared" si="334"/>
        <v>0.27361605032521624</v>
      </c>
      <c r="AH705">
        <f t="shared" si="335"/>
        <v>13.143858559757859</v>
      </c>
      <c r="AJ705">
        <f t="shared" si="336"/>
        <v>1.5456223110541512E-2</v>
      </c>
      <c r="AK705">
        <f t="shared" si="337"/>
        <v>6.4412526305007628E-2</v>
      </c>
      <c r="AL705">
        <f t="shared" si="338"/>
        <v>4.1615511211163886E-2</v>
      </c>
      <c r="AM705">
        <f t="shared" si="339"/>
        <v>1.3378646336952118E-2</v>
      </c>
      <c r="AN705">
        <f t="shared" si="340"/>
        <v>1.8546389723012379E-2</v>
      </c>
      <c r="AO705">
        <f t="shared" si="341"/>
        <v>0.6510891067751543</v>
      </c>
      <c r="AP705">
        <f t="shared" si="342"/>
        <v>1.5478580733131152E-2</v>
      </c>
      <c r="AQ705">
        <f t="shared" si="343"/>
        <v>3.0979572470569344E-2</v>
      </c>
      <c r="AR705">
        <f t="shared" si="344"/>
        <v>1.000179229607445E-2</v>
      </c>
      <c r="AS705">
        <f t="shared" si="345"/>
        <v>1.2037524321891462E-2</v>
      </c>
      <c r="AT705">
        <f t="shared" si="346"/>
        <v>2.4171875911558963E-2</v>
      </c>
      <c r="AU705">
        <f t="shared" si="347"/>
        <v>7.6718603765780135E-3</v>
      </c>
      <c r="AV705">
        <f t="shared" si="348"/>
        <v>1.5883045601733755E-2</v>
      </c>
      <c r="AW705">
        <f t="shared" si="349"/>
        <v>5.846031845030198E-2</v>
      </c>
      <c r="AX705">
        <f t="shared" si="350"/>
        <v>2.0817026376328939E-2</v>
      </c>
      <c r="AY705">
        <f t="shared" si="351"/>
        <v>0.99999999999999989</v>
      </c>
      <c r="BA705" cm="1">
        <f t="array" ref="BA705">SUM(AJ705:AX705*C705:Q705)</f>
        <v>-2.8496012053732716E-3</v>
      </c>
    </row>
    <row r="706" spans="2:53" x14ac:dyDescent="0.3">
      <c r="B706" s="1">
        <f>'Problem 1 and 2'!B707</f>
        <v>39647</v>
      </c>
      <c r="C706" s="5">
        <f>('Problem 1 and 2'!C707-'Problem 1 and 2'!C708)/'Problem 1 and 2'!C708</f>
        <v>8.2802547770700452E-2</v>
      </c>
      <c r="D706" s="5">
        <f>('Problem 1 and 2'!D707-'Problem 1 and 2'!D708)/'Problem 1 and 2'!D708</f>
        <v>0.11976047904191611</v>
      </c>
      <c r="E706" s="5">
        <f>('Problem 1 and 2'!E707-'Problem 1 and 2'!E708)/'Problem 1 and 2'!E708</f>
        <v>-1.4598540145985401E-2</v>
      </c>
      <c r="F706" s="5">
        <f>('Problem 1 and 2'!F707-'Problem 1 and 2'!F708)/'Problem 1 and 2'!F708</f>
        <v>5.9479553903345868E-2</v>
      </c>
      <c r="G706" s="5">
        <f>('Problem 1 and 2'!G707-'Problem 1 and 2'!G708)/'Problem 1 and 2'!G708</f>
        <v>0.12267080745341601</v>
      </c>
      <c r="H706" s="5">
        <f>('Problem 1 and 2'!H707-'Problem 1 and 2'!H708)/'Problem 1 and 2'!H708</f>
        <v>9.3309859154929578E-2</v>
      </c>
      <c r="I706" s="5">
        <f>('Problem 1 and 2'!I707-'Problem 1 and 2'!I708)/'Problem 1 and 2'!I708</f>
        <v>8.1300813008130079E-2</v>
      </c>
      <c r="J706" s="5">
        <f>('Problem 1 and 2'!J707-'Problem 1 and 2'!J708)/'Problem 1 and 2'!J708</f>
        <v>3.0674846625766871E-2</v>
      </c>
      <c r="K706" s="5">
        <f>('Problem 1 and 2'!K707-'Problem 1 and 2'!K708)/'Problem 1 and 2'!K708</f>
        <v>-2.1943573667711568E-2</v>
      </c>
      <c r="L706" s="5">
        <f>('Problem 1 and 2'!L707-'Problem 1 and 2'!L708)/'Problem 1 and 2'!L708</f>
        <v>0.26237623762376222</v>
      </c>
      <c r="M706" s="5">
        <f>('Problem 1 and 2'!M707-'Problem 1 and 2'!M708)/'Problem 1 and 2'!M708</f>
        <v>0.12477396021699813</v>
      </c>
      <c r="N706" s="5">
        <f>('Problem 1 and 2'!N707-'Problem 1 and 2'!N708)/'Problem 1 and 2'!N708</f>
        <v>0.14423076923076922</v>
      </c>
      <c r="O706" s="5">
        <f>('Problem 1 and 2'!O707-'Problem 1 and 2'!O708)/'Problem 1 and 2'!O708</f>
        <v>0.10140845070422536</v>
      </c>
      <c r="P706" s="5">
        <f>('Problem 1 and 2'!P707-'Problem 1 and 2'!P708)/'Problem 1 and 2'!P708</f>
        <v>4.8338368580060367E-2</v>
      </c>
      <c r="Q706" s="5">
        <f>('Problem 1 and 2'!Q707-'Problem 1 and 2'!Q708)/'Problem 1 and 2'!Q708</f>
        <v>9.8939929328621778E-2</v>
      </c>
      <c r="S706">
        <f t="shared" ref="S706:S769" si="352">S707*(1+C706)</f>
        <v>0.21517912631534647</v>
      </c>
      <c r="T706">
        <f t="shared" ref="T706:T769" si="353">T707*(1+D706)</f>
        <v>0.87469418943621202</v>
      </c>
      <c r="U706">
        <f t="shared" ref="U706:U769" si="354">U707*(1+E706)</f>
        <v>0.51729200062318748</v>
      </c>
      <c r="V706">
        <f t="shared" ref="V706:V769" si="355">V707*(1+F706)</f>
        <v>0.17046396266859709</v>
      </c>
      <c r="W706">
        <f t="shared" ref="W706:W769" si="356">W707*(1+G706)</f>
        <v>0.26503236414376496</v>
      </c>
      <c r="X706">
        <f t="shared" ref="X706:X769" si="357">X707*(1+H706)</f>
        <v>8.4489795918367445</v>
      </c>
      <c r="Y706">
        <f t="shared" ref="Y706:Y769" si="358">Y707*(1+I706)</f>
        <v>0.20383141762452109</v>
      </c>
      <c r="Z706">
        <f t="shared" ref="Z706:Z769" si="359">Z707*(1+J706)</f>
        <v>0.43572043285062767</v>
      </c>
      <c r="AA706">
        <f t="shared" ref="AA706:AA769" si="360">AA707*(1+K706)</f>
        <v>0.14596508435767849</v>
      </c>
      <c r="AB706">
        <f t="shared" ref="AB706:AB769" si="361">AB707*(1+L706)</f>
        <v>0.15915572725692134</v>
      </c>
      <c r="AC706">
        <f t="shared" ref="AC706:AC769" si="362">AC707*(1+M706)</f>
        <v>0.32290308604845019</v>
      </c>
      <c r="AD706">
        <f t="shared" ref="AD706:AD769" si="363">AD707*(1+N706)</f>
        <v>0.11356186631464635</v>
      </c>
      <c r="AE706">
        <f t="shared" ref="AE706:AE769" si="364">AE707*(1+O706)</f>
        <v>0.2045787504034153</v>
      </c>
      <c r="AF706">
        <f t="shared" ref="AF706:AF769" si="365">AF707*(1+P706)</f>
        <v>0.83063169004050685</v>
      </c>
      <c r="AG706">
        <f t="shared" ref="AG706:AG769" si="366">AG707*(1+Q706)</f>
        <v>0.29042522747830118</v>
      </c>
      <c r="AH706">
        <f t="shared" ref="AH706:AH769" si="367">SUM(S706:AG706)</f>
        <v>13.198414517398922</v>
      </c>
      <c r="AJ706">
        <f t="shared" ref="AJ706:AJ769" si="368">S706/$AH706</f>
        <v>1.6303407203318607E-2</v>
      </c>
      <c r="AK706">
        <f t="shared" ref="AK706:AK769" si="369">T706/$AH706</f>
        <v>6.6272671485134743E-2</v>
      </c>
      <c r="AL706">
        <f t="shared" ref="AL706:AL769" si="370">U706/$AH706</f>
        <v>3.9193495547610126E-2</v>
      </c>
      <c r="AM706">
        <f t="shared" ref="AM706:AM769" si="371">V706/$AH706</f>
        <v>1.2915487874992979E-2</v>
      </c>
      <c r="AN706">
        <f t="shared" ref="AN706:AN769" si="372">W706/$AH706</f>
        <v>2.0080621334811376E-2</v>
      </c>
      <c r="AO706">
        <f t="shared" ref="AO706:AO769" si="373">X706/$AH706</f>
        <v>0.64015110153562804</v>
      </c>
      <c r="AP706">
        <f t="shared" ref="AP706:AP769" si="374">Y706/$AH706</f>
        <v>1.5443629032549221E-2</v>
      </c>
      <c r="AQ706">
        <f t="shared" ref="AQ706:AQ769" si="375">Z706/$AH706</f>
        <v>3.3013088979455492E-2</v>
      </c>
      <c r="AR706">
        <f t="shared" ref="AR706:AR769" si="376">AA706/$AH706</f>
        <v>1.1059289293063101E-2</v>
      </c>
      <c r="AS706">
        <f t="shared" ref="AS706:AS769" si="377">AB706/$AH706</f>
        <v>1.2058700463386186E-2</v>
      </c>
      <c r="AT706">
        <f t="shared" ref="AT706:AT769" si="378">AC706/$AH706</f>
        <v>2.4465293586800177E-2</v>
      </c>
      <c r="AU706">
        <f t="shared" ref="AU706:AU769" si="379">AD706/$AH706</f>
        <v>8.6042051615322773E-3</v>
      </c>
      <c r="AV706">
        <f t="shared" ref="AV706:AV769" si="380">AE706/$AH706</f>
        <v>1.5500251953272693E-2</v>
      </c>
      <c r="AW706">
        <f t="shared" ref="AW706:AW769" si="381">AF706/$AH706</f>
        <v>6.2934202357830149E-2</v>
      </c>
      <c r="AX706">
        <f t="shared" ref="AX706:AX769" si="382">AG706/$AH706</f>
        <v>2.2004554190614766E-2</v>
      </c>
      <c r="AY706">
        <f t="shared" ref="AY706:AY769" si="383">SUM(AJ706:AX706)</f>
        <v>0.99999999999999989</v>
      </c>
      <c r="BA706" cm="1">
        <f t="array" ref="BA706">SUM(AJ706:AX706*C706:Q706)</f>
        <v>8.7952797439123251E-2</v>
      </c>
    </row>
    <row r="707" spans="2:53" x14ac:dyDescent="0.3">
      <c r="B707" s="1">
        <f>'Problem 1 and 2'!B708</f>
        <v>39640</v>
      </c>
      <c r="C707" s="5">
        <f>('Problem 1 and 2'!C708-'Problem 1 and 2'!C709)/'Problem 1 and 2'!C709</f>
        <v>-2.7863777089783114E-2</v>
      </c>
      <c r="D707" s="5">
        <f>('Problem 1 and 2'!D708-'Problem 1 and 2'!D709)/'Problem 1 and 2'!D709</f>
        <v>-6.963788300835666E-2</v>
      </c>
      <c r="E707" s="5">
        <f>('Problem 1 and 2'!E708-'Problem 1 and 2'!E709)/'Problem 1 and 2'!E709</f>
        <v>-2.491103202846975E-2</v>
      </c>
      <c r="F707" s="5">
        <f>('Problem 1 and 2'!F708-'Problem 1 and 2'!F709)/'Problem 1 and 2'!F709</f>
        <v>-4.9469964664310945E-2</v>
      </c>
      <c r="G707" s="5">
        <f>('Problem 1 and 2'!G708-'Problem 1 and 2'!G709)/'Problem 1 and 2'!G709</f>
        <v>9.4043887147336764E-3</v>
      </c>
      <c r="H707" s="5">
        <f>('Problem 1 and 2'!H708-'Problem 1 and 2'!H709)/'Problem 1 and 2'!H709</f>
        <v>-7.642276422764227E-2</v>
      </c>
      <c r="I707" s="5">
        <f>('Problem 1 and 2'!I708-'Problem 1 and 2'!I709)/'Problem 1 and 2'!I709</f>
        <v>-4.048582995951417E-3</v>
      </c>
      <c r="J707" s="5">
        <f>('Problem 1 and 2'!J708-'Problem 1 and 2'!J709)/'Problem 1 and 2'!J709</f>
        <v>-1.5105740181268883E-2</v>
      </c>
      <c r="K707" s="5">
        <f>('Problem 1 and 2'!K708-'Problem 1 and 2'!K709)/'Problem 1 and 2'!K709</f>
        <v>-3.3333333333333423E-2</v>
      </c>
      <c r="L707" s="5">
        <f>('Problem 1 and 2'!L708-'Problem 1 and 2'!L709)/'Problem 1 and 2'!L709</f>
        <v>-4.2654028436018968E-2</v>
      </c>
      <c r="M707" s="5">
        <f>('Problem 1 and 2'!M708-'Problem 1 and 2'!M709)/'Problem 1 and 2'!M709</f>
        <v>-2.8119507908611608E-2</v>
      </c>
      <c r="N707" s="5">
        <f>('Problem 1 and 2'!N708-'Problem 1 and 2'!N709)/'Problem 1 and 2'!N709</f>
        <v>-5.4545454545454543E-2</v>
      </c>
      <c r="O707" s="5">
        <f>('Problem 1 and 2'!O708-'Problem 1 and 2'!O709)/'Problem 1 and 2'!O709</f>
        <v>-3.0054644808743168E-2</v>
      </c>
      <c r="P707" s="5">
        <f>('Problem 1 and 2'!P708-'Problem 1 and 2'!P709)/'Problem 1 and 2'!P709</f>
        <v>2.1604938271604934E-2</v>
      </c>
      <c r="Q707" s="5">
        <f>('Problem 1 and 2'!Q708-'Problem 1 and 2'!Q709)/'Problem 1 and 2'!Q709</f>
        <v>-7.0175438596489651E-3</v>
      </c>
      <c r="S707">
        <f t="shared" si="352"/>
        <v>0.1987242519500553</v>
      </c>
      <c r="T707">
        <f t="shared" si="353"/>
        <v>0.78114400874784706</v>
      </c>
      <c r="U707">
        <f t="shared" si="354"/>
        <v>0.52495558581760504</v>
      </c>
      <c r="V707">
        <f t="shared" si="355"/>
        <v>0.16089405599246528</v>
      </c>
      <c r="W707">
        <f t="shared" si="356"/>
        <v>0.23607308784036604</v>
      </c>
      <c r="X707">
        <f t="shared" si="357"/>
        <v>7.7278911564625945</v>
      </c>
      <c r="Y707">
        <f t="shared" si="358"/>
        <v>0.18850574712643681</v>
      </c>
      <c r="Z707">
        <f t="shared" si="359"/>
        <v>0.42275256282531137</v>
      </c>
      <c r="AA707">
        <f t="shared" si="360"/>
        <v>0.14923994201954949</v>
      </c>
      <c r="AB707">
        <f t="shared" si="361"/>
        <v>0.12607630159175731</v>
      </c>
      <c r="AC707">
        <f t="shared" si="362"/>
        <v>0.28708264724243243</v>
      </c>
      <c r="AD707">
        <f t="shared" si="363"/>
        <v>9.9247345350615301E-2</v>
      </c>
      <c r="AE707">
        <f t="shared" si="364"/>
        <v>0.18574285522560724</v>
      </c>
      <c r="AF707">
        <f t="shared" si="365"/>
        <v>0.79233166975045466</v>
      </c>
      <c r="AG707">
        <f t="shared" si="366"/>
        <v>0.2642776185735024</v>
      </c>
      <c r="AH707">
        <f t="shared" si="367"/>
        <v>12.1449388365166</v>
      </c>
      <c r="AJ707">
        <f t="shared" si="368"/>
        <v>1.6362721511000478E-2</v>
      </c>
      <c r="AK707">
        <f t="shared" si="369"/>
        <v>6.4318480254437746E-2</v>
      </c>
      <c r="AL707">
        <f t="shared" si="370"/>
        <v>4.3224226394554026E-2</v>
      </c>
      <c r="AM707">
        <f t="shared" si="371"/>
        <v>1.3247827606072389E-2</v>
      </c>
      <c r="AN707">
        <f t="shared" si="372"/>
        <v>1.9437980793329077E-2</v>
      </c>
      <c r="AO707">
        <f t="shared" si="373"/>
        <v>0.63630548168977863</v>
      </c>
      <c r="AP707">
        <f t="shared" si="374"/>
        <v>1.5521341825094266E-2</v>
      </c>
      <c r="AQ707">
        <f t="shared" si="375"/>
        <v>3.4808949515184623E-2</v>
      </c>
      <c r="AR707">
        <f t="shared" si="376"/>
        <v>1.2288241548884931E-2</v>
      </c>
      <c r="AS707">
        <f t="shared" si="377"/>
        <v>1.0380974600932482E-2</v>
      </c>
      <c r="AT707">
        <f t="shared" si="378"/>
        <v>2.3638048005581658E-2</v>
      </c>
      <c r="AU707">
        <f t="shared" si="379"/>
        <v>8.1719098536918878E-3</v>
      </c>
      <c r="AV707">
        <f t="shared" si="380"/>
        <v>1.5293848550898248E-2</v>
      </c>
      <c r="AW707">
        <f t="shared" si="381"/>
        <v>6.5239659121882454E-2</v>
      </c>
      <c r="AX707">
        <f t="shared" si="382"/>
        <v>2.1760308728677159E-2</v>
      </c>
      <c r="AY707">
        <f t="shared" si="383"/>
        <v>1</v>
      </c>
      <c r="BA707" cm="1">
        <f t="array" ref="BA707">SUM(AJ707:AX707*C707:Q707)</f>
        <v>-5.6866821095774005E-2</v>
      </c>
    </row>
    <row r="708" spans="2:53" x14ac:dyDescent="0.3">
      <c r="B708" s="1">
        <f>'Problem 1 and 2'!B709</f>
        <v>39633</v>
      </c>
      <c r="C708" s="5">
        <f>('Problem 1 and 2'!C709-'Problem 1 and 2'!C710)/'Problem 1 and 2'!C710</f>
        <v>-5.8309037900874584E-2</v>
      </c>
      <c r="D708" s="5">
        <f>('Problem 1 and 2'!D709-'Problem 1 and 2'!D710)/'Problem 1 and 2'!D710</f>
        <v>-1.1019283746556257E-2</v>
      </c>
      <c r="E708" s="5">
        <f>('Problem 1 and 2'!E709-'Problem 1 and 2'!E710)/'Problem 1 and 2'!E710</f>
        <v>0.1217564870259481</v>
      </c>
      <c r="F708" s="5">
        <f>('Problem 1 and 2'!F709-'Problem 1 and 2'!F710)/'Problem 1 and 2'!F710</f>
        <v>-6.9078947368421156E-2</v>
      </c>
      <c r="G708" s="5">
        <f>('Problem 1 and 2'!G709-'Problem 1 and 2'!G710)/'Problem 1 and 2'!G710</f>
        <v>4.9342105263157895E-2</v>
      </c>
      <c r="H708" s="5">
        <f>('Problem 1 and 2'!H709-'Problem 1 and 2'!H710)/'Problem 1 and 2'!H710</f>
        <v>-4.3545878693623641E-2</v>
      </c>
      <c r="I708" s="5">
        <f>('Problem 1 and 2'!I709-'Problem 1 and 2'!I710)/'Problem 1 and 2'!I710</f>
        <v>-1.5936254980079681E-2</v>
      </c>
      <c r="J708" s="5">
        <f>('Problem 1 and 2'!J709-'Problem 1 and 2'!J710)/'Problem 1 and 2'!J710</f>
        <v>-1.488095238095238E-2</v>
      </c>
      <c r="K708" s="5">
        <f>('Problem 1 and 2'!K709-'Problem 1 and 2'!K710)/'Problem 1 and 2'!K710</f>
        <v>-2.0771513353115698E-2</v>
      </c>
      <c r="L708" s="5">
        <f>('Problem 1 and 2'!L709-'Problem 1 and 2'!L710)/'Problem 1 and 2'!L710</f>
        <v>-3.2110091743119205E-2</v>
      </c>
      <c r="M708" s="5">
        <f>('Problem 1 and 2'!M709-'Problem 1 and 2'!M710)/'Problem 1 and 2'!M710</f>
        <v>0</v>
      </c>
      <c r="N708" s="5">
        <f>('Problem 1 and 2'!N709-'Problem 1 and 2'!N710)/'Problem 1 and 2'!N710</f>
        <v>-5.1724137931034482E-2</v>
      </c>
      <c r="O708" s="5">
        <f>('Problem 1 and 2'!O709-'Problem 1 and 2'!O710)/'Problem 1 and 2'!O710</f>
        <v>-3.1746031746031744E-2</v>
      </c>
      <c r="P708" s="5">
        <f>('Problem 1 and 2'!P709-'Problem 1 and 2'!P710)/'Problem 1 and 2'!P710</f>
        <v>-0.1838790931989924</v>
      </c>
      <c r="Q708" s="5">
        <f>('Problem 1 and 2'!Q709-'Problem 1 and 2'!Q710)/'Problem 1 and 2'!Q710</f>
        <v>-3.3898305084745804E-2</v>
      </c>
      <c r="S708">
        <f t="shared" si="352"/>
        <v>0.20442016999957915</v>
      </c>
      <c r="T708">
        <f t="shared" si="353"/>
        <v>0.83961287167807519</v>
      </c>
      <c r="U708">
        <f t="shared" si="354"/>
        <v>0.53836685990783584</v>
      </c>
      <c r="V708">
        <f t="shared" si="355"/>
        <v>0.16926772433408058</v>
      </c>
      <c r="W708">
        <f t="shared" si="356"/>
        <v>0.23387364913377875</v>
      </c>
      <c r="X708">
        <f t="shared" si="357"/>
        <v>8.3673469387755208</v>
      </c>
      <c r="Y708">
        <f t="shared" si="358"/>
        <v>0.18927203065134102</v>
      </c>
      <c r="Z708">
        <f t="shared" si="359"/>
        <v>0.42923649783796952</v>
      </c>
      <c r="AA708">
        <f t="shared" si="360"/>
        <v>0.15438614691677535</v>
      </c>
      <c r="AB708">
        <f t="shared" si="361"/>
        <v>0.1316935625537663</v>
      </c>
      <c r="AC708">
        <f t="shared" si="362"/>
        <v>0.29538883595107424</v>
      </c>
      <c r="AD708">
        <f t="shared" si="363"/>
        <v>0.10497315373622773</v>
      </c>
      <c r="AE708">
        <f t="shared" si="364"/>
        <v>0.1914982676410486</v>
      </c>
      <c r="AF708">
        <f t="shared" si="365"/>
        <v>0.77557541087355675</v>
      </c>
      <c r="AG708">
        <f t="shared" si="366"/>
        <v>0.26614530492384514</v>
      </c>
      <c r="AH708">
        <f t="shared" si="367"/>
        <v>12.891057424914479</v>
      </c>
      <c r="AJ708">
        <f t="shared" si="368"/>
        <v>1.5857517600107604E-2</v>
      </c>
      <c r="AK708">
        <f t="shared" si="369"/>
        <v>6.5131419712347247E-2</v>
      </c>
      <c r="AL708">
        <f t="shared" si="370"/>
        <v>4.1762816048537418E-2</v>
      </c>
      <c r="AM708">
        <f t="shared" si="371"/>
        <v>1.3130631472243521E-2</v>
      </c>
      <c r="AN708">
        <f t="shared" si="372"/>
        <v>1.8142316912014712E-2</v>
      </c>
      <c r="AO708">
        <f t="shared" si="373"/>
        <v>0.64908150378757867</v>
      </c>
      <c r="AP708">
        <f t="shared" si="374"/>
        <v>1.468242863347548E-2</v>
      </c>
      <c r="AQ708">
        <f t="shared" si="375"/>
        <v>3.3297229520395002E-2</v>
      </c>
      <c r="AR708">
        <f t="shared" si="376"/>
        <v>1.1976220555684909E-2</v>
      </c>
      <c r="AS708">
        <f t="shared" si="377"/>
        <v>1.0215885184037956E-2</v>
      </c>
      <c r="AT708">
        <f t="shared" si="378"/>
        <v>2.2914244054190448E-2</v>
      </c>
      <c r="AU708">
        <f t="shared" si="379"/>
        <v>8.1430987603349492E-3</v>
      </c>
      <c r="AV708">
        <f t="shared" si="380"/>
        <v>1.4855124861281039E-2</v>
      </c>
      <c r="AW708">
        <f t="shared" si="381"/>
        <v>6.016383181837405E-2</v>
      </c>
      <c r="AX708">
        <f t="shared" si="382"/>
        <v>2.0645731079396754E-2</v>
      </c>
      <c r="AY708">
        <f t="shared" si="383"/>
        <v>0.99999999999999967</v>
      </c>
      <c r="BA708" cm="1">
        <f t="array" ref="BA708">SUM(AJ708:AX708*C708:Q708)</f>
        <v>-3.8795925741706649E-2</v>
      </c>
    </row>
    <row r="709" spans="2:53" x14ac:dyDescent="0.3">
      <c r="B709" s="1">
        <f>'Problem 1 and 2'!B710</f>
        <v>39626</v>
      </c>
      <c r="C709" s="5">
        <f>('Problem 1 and 2'!C710-'Problem 1 and 2'!C711)/'Problem 1 and 2'!C711</f>
        <v>-7.7956989247311953E-2</v>
      </c>
      <c r="D709" s="5">
        <f>('Problem 1 and 2'!D710-'Problem 1 and 2'!D711)/'Problem 1 and 2'!D711</f>
        <v>-0.10148514851485144</v>
      </c>
      <c r="E709" s="5">
        <f>('Problem 1 and 2'!E710-'Problem 1 and 2'!E711)/'Problem 1 and 2'!E711</f>
        <v>-1.1834319526627219E-2</v>
      </c>
      <c r="F709" s="5">
        <f>('Problem 1 and 2'!F710-'Problem 1 and 2'!F711)/'Problem 1 and 2'!F711</f>
        <v>-0.05</v>
      </c>
      <c r="G709" s="5">
        <f>('Problem 1 and 2'!G710-'Problem 1 and 2'!G711)/'Problem 1 and 2'!G711</f>
        <v>-0.14965034965034968</v>
      </c>
      <c r="H709" s="5">
        <f>('Problem 1 and 2'!H710-'Problem 1 and 2'!H711)/'Problem 1 and 2'!H711</f>
        <v>-5.5800293685756244E-2</v>
      </c>
      <c r="I709" s="5">
        <f>('Problem 1 and 2'!I710-'Problem 1 and 2'!I711)/'Problem 1 and 2'!I711</f>
        <v>-4.1984732824427481E-2</v>
      </c>
      <c r="J709" s="5">
        <f>('Problem 1 and 2'!J710-'Problem 1 and 2'!J711)/'Problem 1 and 2'!J711</f>
        <v>-0.1111111111111111</v>
      </c>
      <c r="K709" s="5">
        <f>('Problem 1 and 2'!K710-'Problem 1 and 2'!K711)/'Problem 1 and 2'!K711</f>
        <v>-3.1609195402298819E-2</v>
      </c>
      <c r="L709" s="5">
        <f>('Problem 1 and 2'!L710-'Problem 1 and 2'!L711)/'Problem 1 and 2'!L711</f>
        <v>-8.2105263157894778E-2</v>
      </c>
      <c r="M709" s="5">
        <f>('Problem 1 and 2'!M710-'Problem 1 and 2'!M711)/'Problem 1 and 2'!M711</f>
        <v>-3.8851351351351336E-2</v>
      </c>
      <c r="N709" s="5">
        <f>('Problem 1 and 2'!N710-'Problem 1 and 2'!N711)/'Problem 1 and 2'!N711</f>
        <v>-4.3956043956043959E-2</v>
      </c>
      <c r="O709" s="5">
        <f>('Problem 1 and 2'!O710-'Problem 1 and 2'!O711)/'Problem 1 and 2'!O711</f>
        <v>-6.4356435643564358E-2</v>
      </c>
      <c r="P709" s="5">
        <f>('Problem 1 and 2'!P710-'Problem 1 and 2'!P711)/'Problem 1 and 2'!P711</f>
        <v>-2.4570024570024645E-2</v>
      </c>
      <c r="Q709" s="5">
        <f>('Problem 1 and 2'!Q710-'Problem 1 and 2'!Q711)/'Problem 1 and 2'!Q711</f>
        <v>-0.13489736070381242</v>
      </c>
      <c r="S709">
        <f t="shared" si="352"/>
        <v>0.21707776566518777</v>
      </c>
      <c r="T709">
        <f t="shared" si="353"/>
        <v>0.84896788974691151</v>
      </c>
      <c r="U709">
        <f t="shared" si="354"/>
        <v>0.4799320228004017</v>
      </c>
      <c r="V709">
        <f t="shared" si="355"/>
        <v>0.18182822684650354</v>
      </c>
      <c r="W709">
        <f t="shared" si="356"/>
        <v>0.22287645560084243</v>
      </c>
      <c r="X709">
        <f t="shared" si="357"/>
        <v>8.7482993197279022</v>
      </c>
      <c r="Y709">
        <f t="shared" si="358"/>
        <v>0.19233716475095788</v>
      </c>
      <c r="Z709">
        <f t="shared" si="359"/>
        <v>0.43572043285062767</v>
      </c>
      <c r="AA709">
        <f t="shared" si="360"/>
        <v>0.15766100457864635</v>
      </c>
      <c r="AB709">
        <f t="shared" si="361"/>
        <v>0.13606254330199549</v>
      </c>
      <c r="AC709">
        <f t="shared" si="362"/>
        <v>0.29538883595107424</v>
      </c>
      <c r="AD709">
        <f t="shared" si="363"/>
        <v>0.11069896212184015</v>
      </c>
      <c r="AE709">
        <f t="shared" si="364"/>
        <v>0.19777689936698462</v>
      </c>
      <c r="AF709">
        <f t="shared" si="365"/>
        <v>0.95031925344691981</v>
      </c>
      <c r="AG709">
        <f t="shared" si="366"/>
        <v>0.27548373667555903</v>
      </c>
      <c r="AH709">
        <f t="shared" si="367"/>
        <v>13.450430513432357</v>
      </c>
      <c r="AJ709">
        <f t="shared" si="368"/>
        <v>1.613909424299852E-2</v>
      </c>
      <c r="AK709">
        <f t="shared" si="369"/>
        <v>6.3118268883593315E-2</v>
      </c>
      <c r="AL709">
        <f t="shared" si="370"/>
        <v>3.5681536165040557E-2</v>
      </c>
      <c r="AM709">
        <f t="shared" si="371"/>
        <v>1.3518394572197496E-2</v>
      </c>
      <c r="AN709">
        <f t="shared" si="372"/>
        <v>1.6570209806910305E-2</v>
      </c>
      <c r="AO709">
        <f t="shared" si="373"/>
        <v>0.65041035757118393</v>
      </c>
      <c r="AP709">
        <f t="shared" si="374"/>
        <v>1.4299703236924585E-2</v>
      </c>
      <c r="AQ709">
        <f t="shared" si="375"/>
        <v>3.2394534317358295E-2</v>
      </c>
      <c r="AR709">
        <f t="shared" si="376"/>
        <v>1.1721632584265403E-2</v>
      </c>
      <c r="AS709">
        <f t="shared" si="377"/>
        <v>1.0115850430669544E-2</v>
      </c>
      <c r="AT709">
        <f t="shared" si="378"/>
        <v>2.1961292291431289E-2</v>
      </c>
      <c r="AU709">
        <f t="shared" si="379"/>
        <v>8.2301426717375278E-3</v>
      </c>
      <c r="AV709">
        <f t="shared" si="380"/>
        <v>1.4704131527200818E-2</v>
      </c>
      <c r="AW709">
        <f t="shared" si="381"/>
        <v>7.0653445069871743E-2</v>
      </c>
      <c r="AX709">
        <f t="shared" si="382"/>
        <v>2.0481406628616493E-2</v>
      </c>
      <c r="AY709">
        <f t="shared" si="383"/>
        <v>0.99999999999999978</v>
      </c>
      <c r="BA709" cm="1">
        <f t="array" ref="BA709">SUM(AJ709:AX709*C709:Q709)</f>
        <v>-5.9595713504519532E-2</v>
      </c>
    </row>
    <row r="710" spans="2:53" x14ac:dyDescent="0.3">
      <c r="B710" s="1">
        <f>'Problem 1 and 2'!B711</f>
        <v>39619</v>
      </c>
      <c r="C710" s="5">
        <f>('Problem 1 and 2'!C711-'Problem 1 and 2'!C712)/'Problem 1 and 2'!C712</f>
        <v>2.1978021978021955E-2</v>
      </c>
      <c r="D710" s="5">
        <f>('Problem 1 and 2'!D711-'Problem 1 and 2'!D712)/'Problem 1 and 2'!D712</f>
        <v>7.4812967581043598E-3</v>
      </c>
      <c r="E710" s="5">
        <f>('Problem 1 and 2'!E711-'Problem 1 and 2'!E712)/'Problem 1 and 2'!E712</f>
        <v>1.4E-2</v>
      </c>
      <c r="F710" s="5">
        <f>('Problem 1 and 2'!F711-'Problem 1 and 2'!F712)/'Problem 1 and 2'!F712</f>
        <v>-1.5384615384615363E-2</v>
      </c>
      <c r="G710" s="5">
        <f>('Problem 1 and 2'!G711-'Problem 1 and 2'!G712)/'Problem 1 and 2'!G712</f>
        <v>-4.1782729805013531E-3</v>
      </c>
      <c r="H710" s="5">
        <f>('Problem 1 and 2'!H711-'Problem 1 and 2'!H712)/'Problem 1 and 2'!H712</f>
        <v>6.0747663551401869E-2</v>
      </c>
      <c r="I710" s="5">
        <f>('Problem 1 and 2'!I711-'Problem 1 and 2'!I712)/'Problem 1 and 2'!I712</f>
        <v>-4.0293040293040296E-2</v>
      </c>
      <c r="J710" s="5">
        <f>('Problem 1 and 2'!J711-'Problem 1 and 2'!J712)/'Problem 1 and 2'!J712</f>
        <v>2.6525198938992041E-3</v>
      </c>
      <c r="K710" s="5">
        <f>('Problem 1 and 2'!K711-'Problem 1 and 2'!K712)/'Problem 1 and 2'!K712</f>
        <v>-2.5210084033613363E-2</v>
      </c>
      <c r="L710" s="5">
        <f>('Problem 1 and 2'!L711-'Problem 1 and 2'!L712)/'Problem 1 and 2'!L712</f>
        <v>-7.7669902912621339E-2</v>
      </c>
      <c r="M710" s="5">
        <f>('Problem 1 and 2'!M711-'Problem 1 and 2'!M712)/'Problem 1 and 2'!M712</f>
        <v>-4.8231511254019255E-2</v>
      </c>
      <c r="N710" s="5">
        <f>('Problem 1 and 2'!N711-'Problem 1 and 2'!N712)/'Problem 1 and 2'!N712</f>
        <v>-4.4619422572178477E-2</v>
      </c>
      <c r="O710" s="5">
        <f>('Problem 1 and 2'!O711-'Problem 1 and 2'!O712)/'Problem 1 and 2'!O712</f>
        <v>-3.117505995203837E-2</v>
      </c>
      <c r="P710" s="5">
        <f>('Problem 1 and 2'!P711-'Problem 1 and 2'!P712)/'Problem 1 and 2'!P712</f>
        <v>4.0920716112532021E-2</v>
      </c>
      <c r="Q710" s="5">
        <f>('Problem 1 and 2'!Q711-'Problem 1 and 2'!Q712)/'Problem 1 and 2'!Q712</f>
        <v>-2.0114942528735604E-2</v>
      </c>
      <c r="S710">
        <f t="shared" si="352"/>
        <v>0.2354312793803203</v>
      </c>
      <c r="T710">
        <f t="shared" si="353"/>
        <v>0.94485682495248557</v>
      </c>
      <c r="U710">
        <f t="shared" si="354"/>
        <v>0.48567971169621488</v>
      </c>
      <c r="V710">
        <f t="shared" si="355"/>
        <v>0.19139813352263532</v>
      </c>
      <c r="W710">
        <f t="shared" si="356"/>
        <v>0.26209977920164856</v>
      </c>
      <c r="X710">
        <f t="shared" si="357"/>
        <v>9.2653061224489921</v>
      </c>
      <c r="Y710">
        <f t="shared" si="358"/>
        <v>0.20076628352490425</v>
      </c>
      <c r="Z710">
        <f t="shared" si="359"/>
        <v>0.49018548695695613</v>
      </c>
      <c r="AA710">
        <f t="shared" si="360"/>
        <v>0.16280720947587218</v>
      </c>
      <c r="AB710">
        <f t="shared" si="361"/>
        <v>0.14823327538634831</v>
      </c>
      <c r="AC710">
        <f t="shared" si="362"/>
        <v>0.3073289822197468</v>
      </c>
      <c r="AD710">
        <f t="shared" si="363"/>
        <v>0.11578856957571784</v>
      </c>
      <c r="AE710">
        <f t="shared" si="364"/>
        <v>0.21138060143984599</v>
      </c>
      <c r="AF710">
        <f t="shared" si="365"/>
        <v>0.97425676612820256</v>
      </c>
      <c r="AG710">
        <f t="shared" si="366"/>
        <v>0.31844052273344287</v>
      </c>
      <c r="AH710">
        <f t="shared" si="367"/>
        <v>14.313959548643336</v>
      </c>
      <c r="AJ710">
        <f t="shared" si="368"/>
        <v>1.6447669743668812E-2</v>
      </c>
      <c r="AK710">
        <f t="shared" si="369"/>
        <v>6.6009465916231289E-2</v>
      </c>
      <c r="AL710">
        <f t="shared" si="370"/>
        <v>3.3930493518982113E-2</v>
      </c>
      <c r="AM710">
        <f t="shared" si="371"/>
        <v>1.3371431774150561E-2</v>
      </c>
      <c r="AN710">
        <f t="shared" si="372"/>
        <v>1.8310781046359054E-2</v>
      </c>
      <c r="AO710">
        <f t="shared" si="373"/>
        <v>0.64729162402356721</v>
      </c>
      <c r="AP710">
        <f t="shared" si="374"/>
        <v>1.4025908264071676E-2</v>
      </c>
      <c r="AQ710">
        <f t="shared" si="375"/>
        <v>3.424527541042377E-2</v>
      </c>
      <c r="AR710">
        <f t="shared" si="376"/>
        <v>1.137401631760954E-2</v>
      </c>
      <c r="AS710">
        <f t="shared" si="377"/>
        <v>1.0355854009689285E-2</v>
      </c>
      <c r="AT710">
        <f t="shared" si="378"/>
        <v>2.147057780730386E-2</v>
      </c>
      <c r="AU710">
        <f t="shared" si="379"/>
        <v>8.0892061474836414E-3</v>
      </c>
      <c r="AV710">
        <f t="shared" si="380"/>
        <v>1.476744437634522E-2</v>
      </c>
      <c r="AW710">
        <f t="shared" si="381"/>
        <v>6.8063400823327166E-2</v>
      </c>
      <c r="AX710">
        <f t="shared" si="382"/>
        <v>2.2246850820786649E-2</v>
      </c>
      <c r="AY710">
        <f t="shared" si="383"/>
        <v>1</v>
      </c>
      <c r="BA710" cm="1">
        <f t="array" ref="BA710">SUM(AJ710:AX710*C710:Q710)</f>
        <v>3.9285033174430134E-2</v>
      </c>
    </row>
    <row r="711" spans="2:53" x14ac:dyDescent="0.3">
      <c r="B711" s="1">
        <f>'Problem 1 and 2'!B712</f>
        <v>39612</v>
      </c>
      <c r="C711" s="5">
        <f>('Problem 1 and 2'!C712-'Problem 1 and 2'!C713)/'Problem 1 and 2'!C713</f>
        <v>-5.2083333333333287E-2</v>
      </c>
      <c r="D711" s="5">
        <f>('Problem 1 and 2'!D712-'Problem 1 and 2'!D713)/'Problem 1 and 2'!D713</f>
        <v>-5.8685446009389575E-2</v>
      </c>
      <c r="E711" s="5">
        <f>('Problem 1 and 2'!E712-'Problem 1 and 2'!E713)/'Problem 1 and 2'!E713</f>
        <v>-2.7237354085603113E-2</v>
      </c>
      <c r="F711" s="5">
        <f>('Problem 1 and 2'!F712-'Problem 1 and 2'!F713)/'Problem 1 and 2'!F713</f>
        <v>-3.2738095238095261E-2</v>
      </c>
      <c r="G711" s="5">
        <f>('Problem 1 and 2'!G712-'Problem 1 and 2'!G713)/'Problem 1 and 2'!G713</f>
        <v>-7.5933075933076008E-2</v>
      </c>
      <c r="H711" s="5">
        <f>('Problem 1 and 2'!H712-'Problem 1 and 2'!H713)/'Problem 1 and 2'!H713</f>
        <v>-2.1341463414634148E-2</v>
      </c>
      <c r="I711" s="5">
        <f>('Problem 1 and 2'!I712-'Problem 1 and 2'!I713)/'Problem 1 and 2'!I713</f>
        <v>-5.3726169844020795E-2</v>
      </c>
      <c r="J711" s="5">
        <f>('Problem 1 and 2'!J712-'Problem 1 and 2'!J713)/'Problem 1 and 2'!J713</f>
        <v>-2.5839793281653745E-2</v>
      </c>
      <c r="K711" s="5">
        <f>('Problem 1 and 2'!K712-'Problem 1 and 2'!K713)/'Problem 1 and 2'!K713</f>
        <v>-6.0526315789473664E-2</v>
      </c>
      <c r="L711" s="5">
        <f>('Problem 1 and 2'!L712-'Problem 1 and 2'!L713)/'Problem 1 and 2'!L713</f>
        <v>9.8039215686275567E-3</v>
      </c>
      <c r="M711" s="5">
        <f>('Problem 1 and 2'!M712-'Problem 1 and 2'!M713)/'Problem 1 and 2'!M713</f>
        <v>-3.4161490683229705E-2</v>
      </c>
      <c r="N711" s="5">
        <f>('Problem 1 and 2'!N712-'Problem 1 and 2'!N713)/'Problem 1 and 2'!N713</f>
        <v>-4.5112781954887216E-2</v>
      </c>
      <c r="O711" s="5">
        <f>('Problem 1 and 2'!O712-'Problem 1 and 2'!O713)/'Problem 1 and 2'!O713</f>
        <v>-5.4421768707482991E-2</v>
      </c>
      <c r="P711" s="5">
        <f>('Problem 1 and 2'!P712-'Problem 1 and 2'!P713)/'Problem 1 and 2'!P713</f>
        <v>-6.4593301435406661E-2</v>
      </c>
      <c r="Q711" s="5">
        <f>('Problem 1 and 2'!Q712-'Problem 1 and 2'!Q713)/'Problem 1 and 2'!Q713</f>
        <v>-5.9459459459459407E-2</v>
      </c>
      <c r="S711">
        <f t="shared" si="352"/>
        <v>0.23036824111407686</v>
      </c>
      <c r="T711">
        <f t="shared" si="353"/>
        <v>0.93784056140085859</v>
      </c>
      <c r="U711">
        <f t="shared" si="354"/>
        <v>0.47897407465109948</v>
      </c>
      <c r="V711">
        <f t="shared" si="355"/>
        <v>0.19438872935892648</v>
      </c>
      <c r="W711">
        <f t="shared" si="356"/>
        <v>0.26319949855494218</v>
      </c>
      <c r="X711">
        <f t="shared" si="357"/>
        <v>8.734693877551031</v>
      </c>
      <c r="Y711">
        <f t="shared" si="358"/>
        <v>0.20919540229885061</v>
      </c>
      <c r="Z711">
        <f t="shared" si="359"/>
        <v>0.48888869995442452</v>
      </c>
      <c r="AA711">
        <f t="shared" si="360"/>
        <v>0.16701774075542059</v>
      </c>
      <c r="AB711">
        <f t="shared" si="361"/>
        <v>0.16071607752414604</v>
      </c>
      <c r="AC711">
        <f t="shared" si="362"/>
        <v>0.32290308604845019</v>
      </c>
      <c r="AD711">
        <f t="shared" si="363"/>
        <v>0.1211962774954629</v>
      </c>
      <c r="AE711">
        <f t="shared" si="364"/>
        <v>0.21818245247627668</v>
      </c>
      <c r="AF711">
        <f t="shared" si="365"/>
        <v>0.93595674583815036</v>
      </c>
      <c r="AG711">
        <f t="shared" si="366"/>
        <v>0.32497742495964255</v>
      </c>
      <c r="AH711">
        <f t="shared" si="367"/>
        <v>13.788498889981762</v>
      </c>
      <c r="AJ711">
        <f t="shared" si="368"/>
        <v>1.6707274878301242E-2</v>
      </c>
      <c r="AK711">
        <f t="shared" si="369"/>
        <v>6.8016146564167365E-2</v>
      </c>
      <c r="AL711">
        <f t="shared" si="370"/>
        <v>3.4737216753819751E-2</v>
      </c>
      <c r="AM711">
        <f t="shared" si="371"/>
        <v>1.4097889183583465E-2</v>
      </c>
      <c r="AN711">
        <f t="shared" si="372"/>
        <v>1.9088335913503514E-2</v>
      </c>
      <c r="AO711">
        <f t="shared" si="373"/>
        <v>0.63347677997764873</v>
      </c>
      <c r="AP711">
        <f t="shared" si="374"/>
        <v>1.517173145300426E-2</v>
      </c>
      <c r="AQ711">
        <f t="shared" si="375"/>
        <v>3.5456267129240139E-2</v>
      </c>
      <c r="AR711">
        <f t="shared" si="376"/>
        <v>1.2112829836521928E-2</v>
      </c>
      <c r="AS711">
        <f t="shared" si="377"/>
        <v>1.1655806683997828E-2</v>
      </c>
      <c r="AT711">
        <f t="shared" si="378"/>
        <v>2.3418291477911364E-2</v>
      </c>
      <c r="AU711">
        <f t="shared" si="379"/>
        <v>8.7896643762665014E-3</v>
      </c>
      <c r="AV711">
        <f t="shared" si="380"/>
        <v>1.5823510174468692E-2</v>
      </c>
      <c r="AW711">
        <f t="shared" si="381"/>
        <v>6.787952432720458E-2</v>
      </c>
      <c r="AX711">
        <f t="shared" si="382"/>
        <v>2.3568731270360382E-2</v>
      </c>
      <c r="AY711">
        <f t="shared" si="383"/>
        <v>0.99999999999999967</v>
      </c>
      <c r="BA711" cm="1">
        <f t="array" ref="BA711">SUM(AJ711:AX711*C711:Q711)</f>
        <v>-3.1431967909595696E-2</v>
      </c>
    </row>
    <row r="712" spans="2:53" x14ac:dyDescent="0.3">
      <c r="B712" s="1">
        <f>'Problem 1 and 2'!B713</f>
        <v>39605</v>
      </c>
      <c r="C712" s="5">
        <f>('Problem 1 and 2'!C713-'Problem 1 and 2'!C714)/'Problem 1 and 2'!C714</f>
        <v>-1.2853470437018021E-2</v>
      </c>
      <c r="D712" s="5">
        <f>('Problem 1 and 2'!D713-'Problem 1 and 2'!D714)/'Problem 1 and 2'!D714</f>
        <v>2.3529411764706613E-3</v>
      </c>
      <c r="E712" s="5">
        <f>('Problem 1 and 2'!E713-'Problem 1 and 2'!E714)/'Problem 1 and 2'!E714</f>
        <v>-2.4667931688804556E-2</v>
      </c>
      <c r="F712" s="5">
        <f>('Problem 1 and 2'!F713-'Problem 1 and 2'!F714)/'Problem 1 and 2'!F714</f>
        <v>-2.8901734104046096E-2</v>
      </c>
      <c r="G712" s="5">
        <f>('Problem 1 and 2'!G713-'Problem 1 and 2'!G714)/'Problem 1 and 2'!G714</f>
        <v>-4.7794117647058723E-2</v>
      </c>
      <c r="H712" s="5">
        <f>('Problem 1 and 2'!H713-'Problem 1 and 2'!H714)/'Problem 1 and 2'!H714</f>
        <v>-1.0558069381598794E-2</v>
      </c>
      <c r="I712" s="5">
        <f>('Problem 1 and 2'!I713-'Problem 1 and 2'!I714)/'Problem 1 and 2'!I714</f>
        <v>-3.350083752093802E-2</v>
      </c>
      <c r="J712" s="5">
        <f>('Problem 1 and 2'!J713-'Problem 1 and 2'!J714)/'Problem 1 and 2'!J714</f>
        <v>-6.0679611650485438E-2</v>
      </c>
      <c r="K712" s="5">
        <f>('Problem 1 and 2'!K713-'Problem 1 and 2'!K714)/'Problem 1 and 2'!K714</f>
        <v>-1.2987012987013115E-2</v>
      </c>
      <c r="L712" s="5">
        <f>('Problem 1 and 2'!L713-'Problem 1 and 2'!L714)/'Problem 1 and 2'!L714</f>
        <v>-6.2500000000000139E-2</v>
      </c>
      <c r="M712" s="5">
        <f>('Problem 1 and 2'!M713-'Problem 1 and 2'!M714)/'Problem 1 and 2'!M714</f>
        <v>-3.5928143712575057E-2</v>
      </c>
      <c r="N712" s="5">
        <f>('Problem 1 and 2'!N713-'Problem 1 and 2'!N714)/'Problem 1 and 2'!N714</f>
        <v>-2.6829268292682926E-2</v>
      </c>
      <c r="O712" s="5">
        <f>('Problem 1 and 2'!O713-'Problem 1 and 2'!O714)/'Problem 1 and 2'!O714</f>
        <v>-0.02</v>
      </c>
      <c r="P712" s="5">
        <f>('Problem 1 and 2'!P713-'Problem 1 and 2'!P714)/'Problem 1 and 2'!P714</f>
        <v>4.8076923076921761E-3</v>
      </c>
      <c r="Q712" s="5">
        <f>('Problem 1 and 2'!Q713-'Problem 1 and 2'!Q714)/'Problem 1 and 2'!Q714</f>
        <v>-2.6315789473684244E-2</v>
      </c>
      <c r="S712">
        <f t="shared" si="352"/>
        <v>0.24302583677968545</v>
      </c>
      <c r="T712">
        <f t="shared" si="353"/>
        <v>0.99630942433108649</v>
      </c>
      <c r="U712">
        <f t="shared" si="354"/>
        <v>0.49238534874133028</v>
      </c>
      <c r="V712">
        <f t="shared" si="355"/>
        <v>0.20096804019876707</v>
      </c>
      <c r="W712">
        <f t="shared" si="356"/>
        <v>0.28482731250305027</v>
      </c>
      <c r="X712">
        <f t="shared" si="357"/>
        <v>8.9251700680272226</v>
      </c>
      <c r="Y712">
        <f t="shared" si="358"/>
        <v>0.22107279693486595</v>
      </c>
      <c r="Z712">
        <f t="shared" si="359"/>
        <v>0.50185656997974082</v>
      </c>
      <c r="AA712">
        <f t="shared" si="360"/>
        <v>0.17777798735871098</v>
      </c>
      <c r="AB712">
        <f t="shared" si="361"/>
        <v>0.15915572725692129</v>
      </c>
      <c r="AC712">
        <f t="shared" si="362"/>
        <v>0.33432409552283265</v>
      </c>
      <c r="AD712">
        <f t="shared" si="363"/>
        <v>0.12692208588107531</v>
      </c>
      <c r="AE712">
        <f t="shared" si="364"/>
        <v>0.23073971592814871</v>
      </c>
      <c r="AF712">
        <f t="shared" si="365"/>
        <v>1.0005880300776133</v>
      </c>
      <c r="AG712">
        <f t="shared" si="366"/>
        <v>0.34552197481341301</v>
      </c>
      <c r="AH712">
        <f t="shared" si="367"/>
        <v>14.240645014334465</v>
      </c>
      <c r="AJ712">
        <f t="shared" si="368"/>
        <v>1.7065648117417329E-2</v>
      </c>
      <c r="AK712">
        <f t="shared" si="369"/>
        <v>6.9962380448934242E-2</v>
      </c>
      <c r="AL712">
        <f t="shared" si="370"/>
        <v>3.4576056649519807E-2</v>
      </c>
      <c r="AM712">
        <f t="shared" si="371"/>
        <v>1.4112284941902212E-2</v>
      </c>
      <c r="AN712">
        <f t="shared" si="372"/>
        <v>2.0001012048003898E-2</v>
      </c>
      <c r="AO712">
        <f t="shared" si="373"/>
        <v>0.62673917221047581</v>
      </c>
      <c r="AP712">
        <f t="shared" si="374"/>
        <v>1.5524071888059612E-2</v>
      </c>
      <c r="AQ712">
        <f t="shared" si="375"/>
        <v>3.5241140374932312E-2</v>
      </c>
      <c r="AR712">
        <f t="shared" si="376"/>
        <v>1.2483843757060284E-2</v>
      </c>
      <c r="AS712">
        <f t="shared" si="377"/>
        <v>1.1176160005162477E-2</v>
      </c>
      <c r="AT712">
        <f t="shared" si="378"/>
        <v>2.347675229501936E-2</v>
      </c>
      <c r="AU712">
        <f t="shared" si="379"/>
        <v>8.9126641211347557E-3</v>
      </c>
      <c r="AV712">
        <f t="shared" si="380"/>
        <v>1.6202897810870844E-2</v>
      </c>
      <c r="AW712">
        <f t="shared" si="381"/>
        <v>7.0262830726447664E-2</v>
      </c>
      <c r="AX712">
        <f t="shared" si="382"/>
        <v>2.4263084605059299E-2</v>
      </c>
      <c r="AY712">
        <f t="shared" si="383"/>
        <v>0.99999999999999989</v>
      </c>
      <c r="BA712" cm="1">
        <f t="array" ref="BA712">SUM(AJ712:AX712*C712:Q712)</f>
        <v>-1.4115091598054517E-2</v>
      </c>
    </row>
    <row r="713" spans="2:53" x14ac:dyDescent="0.3">
      <c r="B713" s="1">
        <f>'Problem 1 and 2'!B714</f>
        <v>39598</v>
      </c>
      <c r="C713" s="5">
        <f>('Problem 1 and 2'!C714-'Problem 1 and 2'!C715)/'Problem 1 and 2'!C715</f>
        <v>1.0389610389610379E-2</v>
      </c>
      <c r="D713" s="5">
        <f>('Problem 1 and 2'!D714-'Problem 1 and 2'!D715)/'Problem 1 and 2'!D715</f>
        <v>1.4319809069212271E-2</v>
      </c>
      <c r="E713" s="5">
        <f>('Problem 1 and 2'!E714-'Problem 1 and 2'!E715)/'Problem 1 and 2'!E715</f>
        <v>3.3333333333333333E-2</v>
      </c>
      <c r="F713" s="5">
        <f>('Problem 1 and 2'!F714-'Problem 1 and 2'!F715)/'Problem 1 and 2'!F715</f>
        <v>-2.8089887640449403E-2</v>
      </c>
      <c r="G713" s="5">
        <f>('Problem 1 and 2'!G714-'Problem 1 and 2'!G715)/'Problem 1 and 2'!G715</f>
        <v>2.3839397741530634E-2</v>
      </c>
      <c r="H713" s="5">
        <f>('Problem 1 and 2'!H714-'Problem 1 and 2'!H715)/'Problem 1 and 2'!H715</f>
        <v>2.1571648690292759E-2</v>
      </c>
      <c r="I713" s="5">
        <f>('Problem 1 and 2'!I714-'Problem 1 and 2'!I715)/'Problem 1 and 2'!I715</f>
        <v>1.877133105802048E-2</v>
      </c>
      <c r="J713" s="5">
        <f>('Problem 1 and 2'!J714-'Problem 1 and 2'!J715)/'Problem 1 and 2'!J715</f>
        <v>1.2285012285012284E-2</v>
      </c>
      <c r="K713" s="5">
        <f>('Problem 1 and 2'!K714-'Problem 1 and 2'!K715)/'Problem 1 and 2'!K715</f>
        <v>-7.7319587628866737E-3</v>
      </c>
      <c r="L713" s="5">
        <f>('Problem 1 and 2'!L714-'Problem 1 and 2'!L715)/'Problem 1 and 2'!L715</f>
        <v>-3.6630036630035411E-3</v>
      </c>
      <c r="M713" s="5">
        <f>('Problem 1 and 2'!M714-'Problem 1 and 2'!M715)/'Problem 1 and 2'!M715</f>
        <v>6.0240963855422713E-3</v>
      </c>
      <c r="N713" s="5">
        <f>('Problem 1 and 2'!N714-'Problem 1 and 2'!N715)/'Problem 1 and 2'!N715</f>
        <v>-4.8543689320388345E-3</v>
      </c>
      <c r="O713" s="5">
        <f>('Problem 1 and 2'!O714-'Problem 1 and 2'!O715)/'Problem 1 and 2'!O715</f>
        <v>3.6866359447004608E-2</v>
      </c>
      <c r="P713" s="5">
        <f>('Problem 1 and 2'!P714-'Problem 1 and 2'!P715)/'Problem 1 and 2'!P715</f>
        <v>-9.5238095238094449E-3</v>
      </c>
      <c r="Q713" s="5">
        <f>('Problem 1 and 2'!Q714-'Problem 1 and 2'!Q715)/'Problem 1 and 2'!Q715</f>
        <v>-4.5226130653266354E-2</v>
      </c>
      <c r="S713">
        <f t="shared" si="352"/>
        <v>0.24619023569608761</v>
      </c>
      <c r="T713">
        <f t="shared" si="353"/>
        <v>0.99397066981387727</v>
      </c>
      <c r="U713">
        <f t="shared" si="354"/>
        <v>0.50483867468225885</v>
      </c>
      <c r="V713">
        <f t="shared" si="355"/>
        <v>0.20694923187134939</v>
      </c>
      <c r="W713">
        <f t="shared" si="356"/>
        <v>0.29912366409586744</v>
      </c>
      <c r="X713">
        <f t="shared" si="357"/>
        <v>9.0204081632653175</v>
      </c>
      <c r="Y713">
        <f t="shared" si="358"/>
        <v>0.22873563218390811</v>
      </c>
      <c r="Z713">
        <f t="shared" si="359"/>
        <v>0.53427624504303151</v>
      </c>
      <c r="AA713">
        <f t="shared" si="360"/>
        <v>0.18011717140290456</v>
      </c>
      <c r="AB713">
        <f t="shared" si="361"/>
        <v>0.1697661090740494</v>
      </c>
      <c r="AC713">
        <f t="shared" si="362"/>
        <v>0.34678337858579544</v>
      </c>
      <c r="AD713">
        <f t="shared" si="363"/>
        <v>0.13042119100561625</v>
      </c>
      <c r="AE713">
        <f t="shared" si="364"/>
        <v>0.23544868972260072</v>
      </c>
      <c r="AF713">
        <f t="shared" si="365"/>
        <v>0.99580052754135706</v>
      </c>
      <c r="AG713">
        <f t="shared" si="366"/>
        <v>0.35486040656512691</v>
      </c>
      <c r="AH713">
        <f t="shared" si="367"/>
        <v>14.447689990549149</v>
      </c>
      <c r="AJ713">
        <f t="shared" si="368"/>
        <v>1.704011062371432E-2</v>
      </c>
      <c r="AK713">
        <f t="shared" si="369"/>
        <v>6.8797895751090729E-2</v>
      </c>
      <c r="AL713">
        <f t="shared" si="370"/>
        <v>3.4942518493440503E-2</v>
      </c>
      <c r="AM713">
        <f t="shared" si="371"/>
        <v>1.4324036022832973E-2</v>
      </c>
      <c r="AN713">
        <f t="shared" si="372"/>
        <v>2.0703909364856044E-2</v>
      </c>
      <c r="AO713">
        <f t="shared" si="373"/>
        <v>0.62434950979471127</v>
      </c>
      <c r="AP713">
        <f t="shared" si="374"/>
        <v>1.5831986451365847E-2</v>
      </c>
      <c r="AQ713">
        <f t="shared" si="375"/>
        <v>3.6980046318305863E-2</v>
      </c>
      <c r="AR713">
        <f t="shared" si="376"/>
        <v>1.2466849130949439E-2</v>
      </c>
      <c r="AS713">
        <f t="shared" si="377"/>
        <v>1.1750398104132956E-2</v>
      </c>
      <c r="AT713">
        <f t="shared" si="378"/>
        <v>2.4002686852544679E-2</v>
      </c>
      <c r="AU713">
        <f t="shared" si="379"/>
        <v>9.0271310563093694E-3</v>
      </c>
      <c r="AV713">
        <f t="shared" si="380"/>
        <v>1.6296632186641447E-2</v>
      </c>
      <c r="AW713">
        <f t="shared" si="381"/>
        <v>6.8924549751050362E-2</v>
      </c>
      <c r="AX713">
        <f t="shared" si="382"/>
        <v>2.4561740098054171E-2</v>
      </c>
      <c r="AY713">
        <f t="shared" si="383"/>
        <v>0.99999999999999989</v>
      </c>
      <c r="BA713" cm="1">
        <f t="array" ref="BA713">SUM(AJ713:AX713*C713:Q713)</f>
        <v>1.5432787003375699E-2</v>
      </c>
    </row>
    <row r="714" spans="2:53" x14ac:dyDescent="0.3">
      <c r="B714" s="1">
        <f>'Problem 1 and 2'!B715</f>
        <v>39591</v>
      </c>
      <c r="C714" s="5">
        <f>('Problem 1 and 2'!C715-'Problem 1 and 2'!C716)/'Problem 1 and 2'!C716</f>
        <v>-5.1679586563306663E-3</v>
      </c>
      <c r="D714" s="5">
        <f>('Problem 1 and 2'!D715-'Problem 1 and 2'!D716)/'Problem 1 and 2'!D716</f>
        <v>-3.8990825688073119E-2</v>
      </c>
      <c r="E714" s="5">
        <f>('Problem 1 and 2'!E715-'Problem 1 and 2'!E716)/'Problem 1 and 2'!E716</f>
        <v>-2.1113243761996161E-2</v>
      </c>
      <c r="F714" s="5">
        <f>('Problem 1 and 2'!F715-'Problem 1 and 2'!F716)/'Problem 1 and 2'!F716</f>
        <v>-7.7720207253886106E-2</v>
      </c>
      <c r="G714" s="5">
        <f>('Problem 1 and 2'!G715-'Problem 1 and 2'!G716)/'Problem 1 and 2'!G716</f>
        <v>-2.2085889570552113E-2</v>
      </c>
      <c r="H714" s="5">
        <f>('Problem 1 and 2'!H715-'Problem 1 and 2'!H716)/'Problem 1 and 2'!H716</f>
        <v>-5.2554744525547446E-2</v>
      </c>
      <c r="I714" s="5">
        <f>('Problem 1 and 2'!I715-'Problem 1 and 2'!I716)/'Problem 1 and 2'!I716</f>
        <v>-2.9801324503311258E-2</v>
      </c>
      <c r="J714" s="5">
        <f>('Problem 1 and 2'!J715-'Problem 1 and 2'!J716)/'Problem 1 and 2'!J716</f>
        <v>-3.7825059101654845E-2</v>
      </c>
      <c r="K714" s="5">
        <f>('Problem 1 and 2'!K715-'Problem 1 and 2'!K716)/'Problem 1 and 2'!K716</f>
        <v>2.3746701846965722E-2</v>
      </c>
      <c r="L714" s="5">
        <f>('Problem 1 and 2'!L715-'Problem 1 and 2'!L716)/'Problem 1 and 2'!L716</f>
        <v>-3.3628318584070845E-2</v>
      </c>
      <c r="M714" s="5">
        <f>('Problem 1 and 2'!M715-'Problem 1 and 2'!M716)/'Problem 1 and 2'!M716</f>
        <v>-1.4836795252225508E-2</v>
      </c>
      <c r="N714" s="5">
        <f>('Problem 1 and 2'!N715-'Problem 1 and 2'!N716)/'Problem 1 and 2'!N716</f>
        <v>-9.6153846153846159E-3</v>
      </c>
      <c r="O714" s="5">
        <f>('Problem 1 and 2'!O715-'Problem 1 and 2'!O716)/'Problem 1 and 2'!O716</f>
        <v>-3.125E-2</v>
      </c>
      <c r="P714" s="5">
        <f>('Problem 1 and 2'!P715-'Problem 1 and 2'!P716)/'Problem 1 and 2'!P716</f>
        <v>-5.1918735891647895E-2</v>
      </c>
      <c r="Q714" s="5">
        <f>('Problem 1 and 2'!Q715-'Problem 1 and 2'!Q716)/'Problem 1 and 2'!Q716</f>
        <v>-7.4812967581046443E-3</v>
      </c>
      <c r="S714">
        <f t="shared" si="352"/>
        <v>0.24365871656296589</v>
      </c>
      <c r="T714">
        <f t="shared" si="353"/>
        <v>0.97993814271062263</v>
      </c>
      <c r="U714">
        <f t="shared" si="354"/>
        <v>0.48855355614412138</v>
      </c>
      <c r="V714">
        <f t="shared" si="355"/>
        <v>0.21293042354393174</v>
      </c>
      <c r="W714">
        <f t="shared" si="356"/>
        <v>0.29215877485834119</v>
      </c>
      <c r="X714">
        <f t="shared" si="357"/>
        <v>8.8299319727891259</v>
      </c>
      <c r="Y714">
        <f t="shared" si="358"/>
        <v>0.22452107279693492</v>
      </c>
      <c r="Z714">
        <f t="shared" si="359"/>
        <v>0.52779231003037341</v>
      </c>
      <c r="AA714">
        <f t="shared" si="360"/>
        <v>0.18152068182942072</v>
      </c>
      <c r="AB714">
        <f t="shared" si="361"/>
        <v>0.17039024918093926</v>
      </c>
      <c r="AC714">
        <f t="shared" si="362"/>
        <v>0.34470683140863495</v>
      </c>
      <c r="AD714">
        <f t="shared" si="363"/>
        <v>0.13105739193735097</v>
      </c>
      <c r="AE714">
        <f t="shared" si="364"/>
        <v>0.22707718075468603</v>
      </c>
      <c r="AF714">
        <f t="shared" si="365"/>
        <v>1.00537553261387</v>
      </c>
      <c r="AG714">
        <f t="shared" si="366"/>
        <v>0.37166958371821185</v>
      </c>
      <c r="AH714">
        <f t="shared" si="367"/>
        <v>14.231282420879529</v>
      </c>
      <c r="AJ714">
        <f t="shared" si="368"/>
        <v>1.7121346436458899E-2</v>
      </c>
      <c r="AK714">
        <f t="shared" si="369"/>
        <v>6.8858034977431079E-2</v>
      </c>
      <c r="AL714">
        <f t="shared" si="370"/>
        <v>3.4329552439162934E-2</v>
      </c>
      <c r="AM714">
        <f t="shared" si="371"/>
        <v>1.4962138846428157E-2</v>
      </c>
      <c r="AN714">
        <f t="shared" si="372"/>
        <v>2.0529335742062033E-2</v>
      </c>
      <c r="AO714">
        <f t="shared" si="373"/>
        <v>0.62045933118678243</v>
      </c>
      <c r="AP714">
        <f t="shared" si="374"/>
        <v>1.5776587531389809E-2</v>
      </c>
      <c r="AQ714">
        <f t="shared" si="375"/>
        <v>3.7086770848986816E-2</v>
      </c>
      <c r="AR714">
        <f t="shared" si="376"/>
        <v>1.2755047399178963E-2</v>
      </c>
      <c r="AS714">
        <f t="shared" si="377"/>
        <v>1.1972937093213046E-2</v>
      </c>
      <c r="AT714">
        <f t="shared" si="378"/>
        <v>2.4221768721481896E-2</v>
      </c>
      <c r="AU714">
        <f t="shared" si="379"/>
        <v>9.2091062534933026E-3</v>
      </c>
      <c r="AV714">
        <f t="shared" si="380"/>
        <v>1.5956199451254521E-2</v>
      </c>
      <c r="AW714">
        <f t="shared" si="381"/>
        <v>7.0645462782667146E-2</v>
      </c>
      <c r="AX714">
        <f t="shared" si="382"/>
        <v>2.611638029000915E-2</v>
      </c>
      <c r="AY714">
        <f t="shared" si="383"/>
        <v>1</v>
      </c>
      <c r="BA714" cm="1">
        <f t="array" ref="BA714">SUM(AJ714:AX714*C714:Q714)</f>
        <v>-4.4504946280835699E-2</v>
      </c>
    </row>
    <row r="715" spans="2:53" x14ac:dyDescent="0.3">
      <c r="B715" s="1">
        <f>'Problem 1 and 2'!B716</f>
        <v>39584</v>
      </c>
      <c r="C715" s="5">
        <f>('Problem 1 and 2'!C716-'Problem 1 and 2'!C717)/'Problem 1 and 2'!C717</f>
        <v>3.7533512064343216E-2</v>
      </c>
      <c r="D715" s="5">
        <f>('Problem 1 and 2'!D716-'Problem 1 and 2'!D717)/'Problem 1 and 2'!D717</f>
        <v>5.314009661835737E-2</v>
      </c>
      <c r="E715" s="5">
        <f>('Problem 1 and 2'!E716-'Problem 1 and 2'!E717)/'Problem 1 and 2'!E717</f>
        <v>6.5439672801635998E-2</v>
      </c>
      <c r="F715" s="5">
        <f>('Problem 1 and 2'!F716-'Problem 1 and 2'!F717)/'Problem 1 and 2'!F717</f>
        <v>5.4644808743169321E-2</v>
      </c>
      <c r="G715" s="5">
        <f>('Problem 1 and 2'!G716-'Problem 1 and 2'!G717)/'Problem 1 and 2'!G717</f>
        <v>6.1197916666666706E-2</v>
      </c>
      <c r="H715" s="5">
        <f>('Problem 1 and 2'!H716-'Problem 1 and 2'!H717)/'Problem 1 and 2'!H717</f>
        <v>0</v>
      </c>
      <c r="I715" s="5">
        <f>('Problem 1 and 2'!I716-'Problem 1 and 2'!I717)/'Problem 1 and 2'!I717</f>
        <v>2.0270270270270271E-2</v>
      </c>
      <c r="J715" s="5">
        <f>('Problem 1 and 2'!J716-'Problem 1 and 2'!J717)/'Problem 1 and 2'!J717</f>
        <v>5.7500000000000002E-2</v>
      </c>
      <c r="K715" s="5">
        <f>('Problem 1 and 2'!K716-'Problem 1 and 2'!K717)/'Problem 1 and 2'!K717</f>
        <v>-1.5584415584415532E-2</v>
      </c>
      <c r="L715" s="5">
        <f>('Problem 1 and 2'!L716-'Problem 1 and 2'!L717)/'Problem 1 and 2'!L717</f>
        <v>-4.8821548821548863E-2</v>
      </c>
      <c r="M715" s="5">
        <f>('Problem 1 and 2'!M716-'Problem 1 and 2'!M717)/'Problem 1 and 2'!M717</f>
        <v>8.9820359281435978E-3</v>
      </c>
      <c r="N715" s="5">
        <f>('Problem 1 and 2'!N716-'Problem 1 and 2'!N717)/'Problem 1 and 2'!N717</f>
        <v>2.4630541871921183E-2</v>
      </c>
      <c r="O715" s="5">
        <f>('Problem 1 and 2'!O716-'Problem 1 and 2'!O717)/'Problem 1 and 2'!O717</f>
        <v>-8.8495575221238937E-3</v>
      </c>
      <c r="P715" s="5">
        <f>('Problem 1 and 2'!P716-'Problem 1 and 2'!P717)/'Problem 1 and 2'!P717</f>
        <v>6.7469879518072276E-2</v>
      </c>
      <c r="Q715" s="5">
        <f>('Problem 1 and 2'!Q716-'Problem 1 and 2'!Q717)/'Problem 1 and 2'!Q717</f>
        <v>4.6997389033942426E-2</v>
      </c>
      <c r="S715">
        <f t="shared" si="352"/>
        <v>0.24492447612952675</v>
      </c>
      <c r="T715">
        <f t="shared" si="353"/>
        <v>1.0196969695031775</v>
      </c>
      <c r="U715">
        <f t="shared" si="354"/>
        <v>0.49909098578644556</v>
      </c>
      <c r="V715">
        <f t="shared" si="355"/>
        <v>0.23087399856167881</v>
      </c>
      <c r="W715">
        <f t="shared" si="356"/>
        <v>0.29875709097810299</v>
      </c>
      <c r="X715">
        <f t="shared" si="357"/>
        <v>9.3197278911564734</v>
      </c>
      <c r="Y715">
        <f t="shared" si="358"/>
        <v>0.23141762452107287</v>
      </c>
      <c r="Z715">
        <f t="shared" si="359"/>
        <v>0.54854090207087958</v>
      </c>
      <c r="AA715">
        <f t="shared" si="360"/>
        <v>0.17731015054987229</v>
      </c>
      <c r="AB715">
        <f t="shared" si="361"/>
        <v>0.17631958019639321</v>
      </c>
      <c r="AC715">
        <f t="shared" si="362"/>
        <v>0.34989819935153604</v>
      </c>
      <c r="AD715">
        <f t="shared" si="363"/>
        <v>0.13232979380082038</v>
      </c>
      <c r="AE715">
        <f t="shared" si="364"/>
        <v>0.23440225110161139</v>
      </c>
      <c r="AF715">
        <f t="shared" si="365"/>
        <v>1.06043181178082</v>
      </c>
      <c r="AG715">
        <f t="shared" si="366"/>
        <v>0.37447111324372595</v>
      </c>
      <c r="AH715">
        <f t="shared" si="367"/>
        <v>14.898192838732136</v>
      </c>
      <c r="AJ715">
        <f t="shared" si="368"/>
        <v>1.6439878230920406E-2</v>
      </c>
      <c r="AK715">
        <f t="shared" si="369"/>
        <v>6.8444339561250817E-2</v>
      </c>
      <c r="AL715">
        <f t="shared" si="370"/>
        <v>3.3500102407650077E-2</v>
      </c>
      <c r="AM715">
        <f t="shared" si="371"/>
        <v>1.5496778774500453E-2</v>
      </c>
      <c r="AN715">
        <f t="shared" si="372"/>
        <v>2.0053243652572279E-2</v>
      </c>
      <c r="AO715">
        <f t="shared" si="373"/>
        <v>0.62556096514787762</v>
      </c>
      <c r="AP715">
        <f t="shared" si="374"/>
        <v>1.5533268163869929E-2</v>
      </c>
      <c r="AQ715">
        <f t="shared" si="375"/>
        <v>3.68192913065798E-2</v>
      </c>
      <c r="AR715">
        <f t="shared" si="376"/>
        <v>1.1901453583612071E-2</v>
      </c>
      <c r="AS715">
        <f t="shared" si="377"/>
        <v>1.1834964287614788E-2</v>
      </c>
      <c r="AT715">
        <f t="shared" si="378"/>
        <v>2.3485949144239498E-2</v>
      </c>
      <c r="AU715">
        <f t="shared" si="379"/>
        <v>8.8822715099237427E-3</v>
      </c>
      <c r="AV715">
        <f t="shared" si="380"/>
        <v>1.5733602970436477E-2</v>
      </c>
      <c r="AW715">
        <f t="shared" si="381"/>
        <v>7.117855321512033E-2</v>
      </c>
      <c r="AX715">
        <f t="shared" si="382"/>
        <v>2.5135338043831775E-2</v>
      </c>
      <c r="AY715">
        <f t="shared" si="383"/>
        <v>1</v>
      </c>
      <c r="BA715" cm="1">
        <f t="array" ref="BA715">SUM(AJ715:AX715*C715:Q715)</f>
        <v>1.6463345525375553E-2</v>
      </c>
    </row>
    <row r="716" spans="2:53" x14ac:dyDescent="0.3">
      <c r="B716" s="1">
        <f>'Problem 1 and 2'!B717</f>
        <v>39577</v>
      </c>
      <c r="C716" s="5">
        <f>('Problem 1 and 2'!C717-'Problem 1 and 2'!C718)/'Problem 1 and 2'!C718</f>
        <v>-2.6737967914440509E-3</v>
      </c>
      <c r="D716" s="5">
        <f>('Problem 1 and 2'!D717-'Problem 1 and 2'!D718)/'Problem 1 and 2'!D718</f>
        <v>9.7560975609757156E-3</v>
      </c>
      <c r="E716" s="5">
        <f>('Problem 1 and 2'!E717-'Problem 1 and 2'!E718)/'Problem 1 and 2'!E718</f>
        <v>-4.1176470588235294E-2</v>
      </c>
      <c r="F716" s="5">
        <f>('Problem 1 and 2'!F717-'Problem 1 and 2'!F718)/'Problem 1 and 2'!F718</f>
        <v>-4.4386422976501361E-2</v>
      </c>
      <c r="G716" s="5">
        <f>('Problem 1 and 2'!G717-'Problem 1 and 2'!G718)/'Problem 1 and 2'!G718</f>
        <v>5.5670103092783467E-2</v>
      </c>
      <c r="H716" s="5">
        <f>('Problem 1 and 2'!H717-'Problem 1 and 2'!H718)/'Problem 1 and 2'!H718</f>
        <v>-6.1643835616438353E-2</v>
      </c>
      <c r="I716" s="5">
        <f>('Problem 1 and 2'!I717-'Problem 1 and 2'!I718)/'Problem 1 and 2'!I718</f>
        <v>3.3898305084745762E-3</v>
      </c>
      <c r="J716" s="5">
        <f>('Problem 1 and 2'!J717-'Problem 1 and 2'!J718)/'Problem 1 and 2'!J718</f>
        <v>3.896103896103896E-2</v>
      </c>
      <c r="K716" s="5">
        <f>('Problem 1 and 2'!K717-'Problem 1 and 2'!K718)/'Problem 1 and 2'!K718</f>
        <v>-3.9900249376558602E-2</v>
      </c>
      <c r="L716" s="5">
        <f>('Problem 1 and 2'!L717-'Problem 1 and 2'!L718)/'Problem 1 and 2'!L718</f>
        <v>-1.9801980198019688E-2</v>
      </c>
      <c r="M716" s="5">
        <f>('Problem 1 and 2'!M717-'Problem 1 and 2'!M718)/'Problem 1 and 2'!M718</f>
        <v>-4.8433048433048367E-2</v>
      </c>
      <c r="N716" s="5">
        <f>('Problem 1 and 2'!N717-'Problem 1 and 2'!N718)/'Problem 1 and 2'!N718</f>
        <v>-2.4570024570024569E-3</v>
      </c>
      <c r="O716" s="5">
        <f>('Problem 1 and 2'!O717-'Problem 1 and 2'!O718)/'Problem 1 and 2'!O718</f>
        <v>1.573059957082909E-2</v>
      </c>
      <c r="P716" s="5">
        <f>('Problem 1 and 2'!P717-'Problem 1 and 2'!P718)/'Problem 1 and 2'!P718</f>
        <v>2.2167487684729113E-2</v>
      </c>
      <c r="Q716" s="5">
        <f>('Problem 1 and 2'!Q717-'Problem 1 and 2'!Q718)/'Problem 1 and 2'!Q718</f>
        <v>2.1333333333333326E-2</v>
      </c>
      <c r="S716">
        <f t="shared" si="352"/>
        <v>0.23606415916360071</v>
      </c>
      <c r="T716">
        <f t="shared" si="353"/>
        <v>0.96824437012457698</v>
      </c>
      <c r="U716">
        <f t="shared" si="354"/>
        <v>0.46843664500877519</v>
      </c>
      <c r="V716">
        <f t="shared" si="355"/>
        <v>0.21891161521651414</v>
      </c>
      <c r="W716">
        <f t="shared" si="356"/>
        <v>0.28152815444316942</v>
      </c>
      <c r="X716">
        <f t="shared" si="357"/>
        <v>9.3197278911564734</v>
      </c>
      <c r="Y716">
        <f t="shared" si="358"/>
        <v>0.22681992337164761</v>
      </c>
      <c r="Z716">
        <f t="shared" si="359"/>
        <v>0.51871480101265199</v>
      </c>
      <c r="AA716">
        <f t="shared" si="360"/>
        <v>0.18011717140290454</v>
      </c>
      <c r="AB716">
        <f t="shared" si="361"/>
        <v>0.1853696117462966</v>
      </c>
      <c r="AC716">
        <f t="shared" si="362"/>
        <v>0.34678337858579539</v>
      </c>
      <c r="AD716">
        <f t="shared" si="363"/>
        <v>0.12914878914214681</v>
      </c>
      <c r="AE716">
        <f t="shared" si="364"/>
        <v>0.23649512834359007</v>
      </c>
      <c r="AF716">
        <f t="shared" si="365"/>
        <v>0.9934067762732286</v>
      </c>
      <c r="AG716">
        <f t="shared" si="366"/>
        <v>0.35766193609064106</v>
      </c>
      <c r="AH716">
        <f t="shared" si="367"/>
        <v>14.667430351082015</v>
      </c>
      <c r="AJ716">
        <f t="shared" si="368"/>
        <v>1.6094445551342693E-2</v>
      </c>
      <c r="AK716">
        <f t="shared" si="369"/>
        <v>6.601322433095104E-2</v>
      </c>
      <c r="AL716">
        <f t="shared" si="370"/>
        <v>3.1937199209145631E-2</v>
      </c>
      <c r="AM716">
        <f t="shared" si="371"/>
        <v>1.4925014810134418E-2</v>
      </c>
      <c r="AN716">
        <f t="shared" si="372"/>
        <v>1.9194102014086001E-2</v>
      </c>
      <c r="AO716">
        <f t="shared" si="373"/>
        <v>0.6354029075358083</v>
      </c>
      <c r="AP716">
        <f t="shared" si="374"/>
        <v>1.5464189564391906E-2</v>
      </c>
      <c r="AQ716">
        <f t="shared" si="375"/>
        <v>3.5365076812816532E-2</v>
      </c>
      <c r="AR716">
        <f t="shared" si="376"/>
        <v>1.2280076815883247E-2</v>
      </c>
      <c r="AS716">
        <f t="shared" si="377"/>
        <v>1.2638179102218944E-2</v>
      </c>
      <c r="AT716">
        <f t="shared" si="378"/>
        <v>2.3643090185883394E-2</v>
      </c>
      <c r="AU716">
        <f t="shared" si="379"/>
        <v>8.8051407813652584E-3</v>
      </c>
      <c r="AV716">
        <f t="shared" si="380"/>
        <v>1.6123828283673688E-2</v>
      </c>
      <c r="AW716">
        <f t="shared" si="381"/>
        <v>6.7728753605429265E-2</v>
      </c>
      <c r="AX716">
        <f t="shared" si="382"/>
        <v>2.4384771396869554E-2</v>
      </c>
      <c r="AY716">
        <f t="shared" si="383"/>
        <v>1</v>
      </c>
      <c r="BA716" cm="1">
        <f t="array" ref="BA716">SUM(AJ716:AX716*C716:Q716)</f>
        <v>-3.767814264155122E-2</v>
      </c>
    </row>
    <row r="717" spans="2:53" x14ac:dyDescent="0.3">
      <c r="B717" s="1">
        <f>'Problem 1 and 2'!B718</f>
        <v>39570</v>
      </c>
      <c r="C717" s="5">
        <f>('Problem 1 and 2'!C718-'Problem 1 and 2'!C719)/'Problem 1 and 2'!C719</f>
        <v>4.7619047619047609E-2</v>
      </c>
      <c r="D717" s="5">
        <f>('Problem 1 and 2'!D718-'Problem 1 and 2'!D719)/'Problem 1 and 2'!D719</f>
        <v>2.7568922305764455E-2</v>
      </c>
      <c r="E717" s="5">
        <f>('Problem 1 and 2'!E718-'Problem 1 and 2'!E719)/'Problem 1 and 2'!E719</f>
        <v>1.7964071856287425E-2</v>
      </c>
      <c r="F717" s="5">
        <f>('Problem 1 and 2'!F718-'Problem 1 and 2'!F719)/'Problem 1 and 2'!F719</f>
        <v>2.4064171122994658E-2</v>
      </c>
      <c r="G717" s="5">
        <f>('Problem 1 and 2'!G718-'Problem 1 and 2'!G719)/'Problem 1 and 2'!G719</f>
        <v>3.4482758620689655E-3</v>
      </c>
      <c r="H717" s="5">
        <f>('Problem 1 and 2'!H718-'Problem 1 and 2'!H719)/'Problem 1 and 2'!H719</f>
        <v>2.7472527472527475E-3</v>
      </c>
      <c r="I717" s="5">
        <f>('Problem 1 and 2'!I718-'Problem 1 and 2'!I719)/'Problem 1 and 2'!I719</f>
        <v>2.6086956521739129E-2</v>
      </c>
      <c r="J717" s="5">
        <f>('Problem 1 and 2'!J718-'Problem 1 and 2'!J719)/'Problem 1 and 2'!J719</f>
        <v>-9.1981132075471692E-2</v>
      </c>
      <c r="K717" s="5">
        <f>('Problem 1 and 2'!K718-'Problem 1 and 2'!K719)/'Problem 1 and 2'!K719</f>
        <v>-0.10888888888888891</v>
      </c>
      <c r="L717" s="5">
        <f>('Problem 1 and 2'!L718-'Problem 1 and 2'!L719)/'Problem 1 and 2'!L719</f>
        <v>-1.3029315960912155E-2</v>
      </c>
      <c r="M717" s="5">
        <f>('Problem 1 and 2'!M718-'Problem 1 and 2'!M719)/'Problem 1 and 2'!M719</f>
        <v>4.7761194029850761E-2</v>
      </c>
      <c r="N717" s="5">
        <f>('Problem 1 and 2'!N718-'Problem 1 and 2'!N719)/'Problem 1 and 2'!N719</f>
        <v>0</v>
      </c>
      <c r="O717" s="5">
        <f>('Problem 1 and 2'!O718-'Problem 1 and 2'!O719)/'Problem 1 and 2'!O719</f>
        <v>3.3333333333333423E-2</v>
      </c>
      <c r="P717" s="5">
        <f>('Problem 1 and 2'!P718-'Problem 1 and 2'!P719)/'Problem 1 and 2'!P719</f>
        <v>7.4441687344913949E-3</v>
      </c>
      <c r="Q717" s="5">
        <f>('Problem 1 and 2'!Q718-'Problem 1 and 2'!Q719)/'Problem 1 and 2'!Q719</f>
        <v>3.5911602209944847E-2</v>
      </c>
      <c r="S717">
        <f t="shared" si="352"/>
        <v>0.23669703894688121</v>
      </c>
      <c r="T717">
        <f t="shared" si="353"/>
        <v>0.95888935205574044</v>
      </c>
      <c r="U717">
        <f t="shared" si="354"/>
        <v>0.48855355614412133</v>
      </c>
      <c r="V717">
        <f t="shared" si="355"/>
        <v>0.22907964105990417</v>
      </c>
      <c r="W717">
        <f t="shared" si="356"/>
        <v>0.26668194317370542</v>
      </c>
      <c r="X717">
        <f t="shared" si="357"/>
        <v>9.9319727891156582</v>
      </c>
      <c r="Y717">
        <f t="shared" si="358"/>
        <v>0.2260536398467434</v>
      </c>
      <c r="Z717">
        <f t="shared" si="359"/>
        <v>0.4992629959746776</v>
      </c>
      <c r="AA717">
        <f t="shared" si="360"/>
        <v>0.18760256034432393</v>
      </c>
      <c r="AB717">
        <f t="shared" si="361"/>
        <v>0.18911445238763591</v>
      </c>
      <c r="AC717">
        <f t="shared" si="362"/>
        <v>0.36443402959165921</v>
      </c>
      <c r="AD717">
        <f t="shared" si="363"/>
        <v>0.12946688960801417</v>
      </c>
      <c r="AE717">
        <f t="shared" si="364"/>
        <v>0.23283253299990672</v>
      </c>
      <c r="AF717">
        <f t="shared" si="365"/>
        <v>0.9718630148600742</v>
      </c>
      <c r="AG717">
        <f t="shared" si="366"/>
        <v>0.35019119068926996</v>
      </c>
      <c r="AH717">
        <f t="shared" si="367"/>
        <v>15.262695626798317</v>
      </c>
      <c r="AJ717">
        <f t="shared" si="368"/>
        <v>1.550820672406566E-2</v>
      </c>
      <c r="AK717">
        <f t="shared" si="369"/>
        <v>6.2825687906146649E-2</v>
      </c>
      <c r="AL717">
        <f t="shared" si="370"/>
        <v>3.200965072554527E-2</v>
      </c>
      <c r="AM717">
        <f t="shared" si="371"/>
        <v>1.500912071244381E-2</v>
      </c>
      <c r="AN717">
        <f t="shared" si="372"/>
        <v>1.7472794432555148E-2</v>
      </c>
      <c r="AO717">
        <f t="shared" si="373"/>
        <v>0.65073516710095758</v>
      </c>
      <c r="AP717">
        <f t="shared" si="374"/>
        <v>1.4810859455903536E-2</v>
      </c>
      <c r="AQ717">
        <f t="shared" si="375"/>
        <v>3.2711324931230967E-2</v>
      </c>
      <c r="AR717">
        <f t="shared" si="376"/>
        <v>1.229157449847394E-2</v>
      </c>
      <c r="AS717">
        <f t="shared" si="377"/>
        <v>1.2390632494537061E-2</v>
      </c>
      <c r="AT717">
        <f t="shared" si="378"/>
        <v>2.3877435448020342E-2</v>
      </c>
      <c r="AU717">
        <f t="shared" si="379"/>
        <v>8.4825703646147256E-3</v>
      </c>
      <c r="AV717">
        <f t="shared" si="380"/>
        <v>1.5255007286596097E-2</v>
      </c>
      <c r="AW717">
        <f t="shared" si="381"/>
        <v>6.3675712247951294E-2</v>
      </c>
      <c r="AX717">
        <f t="shared" si="382"/>
        <v>2.294425567095779E-2</v>
      </c>
      <c r="AY717">
        <f t="shared" si="383"/>
        <v>1</v>
      </c>
      <c r="BA717" cm="1">
        <f t="array" ref="BA717">SUM(AJ717:AX717*C717:Q717)</f>
        <v>4.0792942403929944E-3</v>
      </c>
    </row>
    <row r="718" spans="2:53" x14ac:dyDescent="0.3">
      <c r="B718" s="1">
        <f>'Problem 1 and 2'!B719</f>
        <v>39563</v>
      </c>
      <c r="C718" s="5">
        <f>('Problem 1 and 2'!C719-'Problem 1 and 2'!C720)/'Problem 1 and 2'!C720</f>
        <v>7.2072072072072182E-2</v>
      </c>
      <c r="D718" s="5">
        <f>('Problem 1 and 2'!D719-'Problem 1 and 2'!D720)/'Problem 1 and 2'!D720</f>
        <v>-1.2376237623762359E-2</v>
      </c>
      <c r="E718" s="5">
        <f>('Problem 1 and 2'!E719-'Problem 1 and 2'!E720)/'Problem 1 and 2'!E720</f>
        <v>6.024096385542169E-3</v>
      </c>
      <c r="F718" s="5">
        <f>('Problem 1 and 2'!F719-'Problem 1 and 2'!F720)/'Problem 1 and 2'!F720</f>
        <v>-2.6666666666664224E-3</v>
      </c>
      <c r="G718" s="5">
        <f>('Problem 1 and 2'!G719-'Problem 1 and 2'!G720)/'Problem 1 and 2'!G720</f>
        <v>0.22466216216216212</v>
      </c>
      <c r="H718" s="5">
        <f>('Problem 1 and 2'!H719-'Problem 1 and 2'!H720)/'Problem 1 and 2'!H720</f>
        <v>1.1111111111111112E-2</v>
      </c>
      <c r="I718" s="5">
        <f>('Problem 1 and 2'!I719-'Problem 1 and 2'!I720)/'Problem 1 and 2'!I720</f>
        <v>3.6036036036036036E-2</v>
      </c>
      <c r="J718" s="5">
        <f>('Problem 1 and 2'!J719-'Problem 1 and 2'!J720)/'Problem 1 and 2'!J720</f>
        <v>-4.6948356807511738E-3</v>
      </c>
      <c r="K718" s="5">
        <f>('Problem 1 and 2'!K719-'Problem 1 and 2'!K720)/'Problem 1 and 2'!K720</f>
        <v>4.1666666666666713E-2</v>
      </c>
      <c r="L718" s="5">
        <f>('Problem 1 and 2'!L719-'Problem 1 and 2'!L720)/'Problem 1 and 2'!L720</f>
        <v>-4.0625000000000022E-2</v>
      </c>
      <c r="M718" s="5">
        <f>('Problem 1 and 2'!M719-'Problem 1 and 2'!M720)/'Problem 1 and 2'!M720</f>
        <v>-8.9673913043478215E-2</v>
      </c>
      <c r="N718" s="5">
        <f>('Problem 1 and 2'!N719-'Problem 1 and 2'!N720)/'Problem 1 and 2'!N720</f>
        <v>-2.1634615384615384E-2</v>
      </c>
      <c r="O718" s="5">
        <f>('Problem 1 and 2'!O719-'Problem 1 and 2'!O720)/'Problem 1 and 2'!O720</f>
        <v>-2.2172949002217789E-3</v>
      </c>
      <c r="P718" s="5">
        <f>('Problem 1 and 2'!P719-'Problem 1 and 2'!P720)/'Problem 1 and 2'!P720</f>
        <v>0.10109289617486321</v>
      </c>
      <c r="Q718" s="5">
        <f>('Problem 1 and 2'!Q719-'Problem 1 and 2'!Q720)/'Problem 1 and 2'!Q720</f>
        <v>5.5555555555555957E-3</v>
      </c>
      <c r="S718">
        <f t="shared" si="352"/>
        <v>0.22593808263111387</v>
      </c>
      <c r="T718">
        <f t="shared" si="353"/>
        <v>0.93316305236644004</v>
      </c>
      <c r="U718">
        <f t="shared" si="354"/>
        <v>0.47993202280040154</v>
      </c>
      <c r="V718">
        <f t="shared" si="355"/>
        <v>0.22369656855458003</v>
      </c>
      <c r="W718">
        <f t="shared" si="356"/>
        <v>0.26576551037929408</v>
      </c>
      <c r="X718">
        <f t="shared" si="357"/>
        <v>9.9047619047619175</v>
      </c>
      <c r="Y718">
        <f t="shared" si="358"/>
        <v>0.22030651340996177</v>
      </c>
      <c r="Z718">
        <f t="shared" si="359"/>
        <v>0.54983768907341113</v>
      </c>
      <c r="AA718">
        <f t="shared" si="360"/>
        <v>0.21052656397742087</v>
      </c>
      <c r="AB718">
        <f t="shared" si="361"/>
        <v>0.19161101281519549</v>
      </c>
      <c r="AC718">
        <f t="shared" si="362"/>
        <v>0.34782165217437561</v>
      </c>
      <c r="AD718">
        <f t="shared" si="363"/>
        <v>0.12946688960801417</v>
      </c>
      <c r="AE718">
        <f t="shared" si="364"/>
        <v>0.22532180612894195</v>
      </c>
      <c r="AF718">
        <f t="shared" si="365"/>
        <v>0.96468176105568926</v>
      </c>
      <c r="AG718">
        <f t="shared" si="366"/>
        <v>0.33805122941204191</v>
      </c>
      <c r="AH718">
        <f t="shared" si="367"/>
        <v>15.210882259148804</v>
      </c>
      <c r="AJ718">
        <f t="shared" si="368"/>
        <v>1.4853713202284513E-2</v>
      </c>
      <c r="AK718">
        <f t="shared" si="369"/>
        <v>6.1348384430835741E-2</v>
      </c>
      <c r="AL718">
        <f t="shared" si="370"/>
        <v>3.1551885986872294E-2</v>
      </c>
      <c r="AM718">
        <f t="shared" si="371"/>
        <v>1.4706350673382836E-2</v>
      </c>
      <c r="AN718">
        <f t="shared" si="372"/>
        <v>1.7472064134836464E-2</v>
      </c>
      <c r="AO718">
        <f t="shared" si="373"/>
        <v>0.65116288036511205</v>
      </c>
      <c r="AP718">
        <f t="shared" si="374"/>
        <v>1.4483480291056441E-2</v>
      </c>
      <c r="AQ718">
        <f t="shared" si="375"/>
        <v>3.614765269402459E-2</v>
      </c>
      <c r="AR718">
        <f t="shared" si="376"/>
        <v>1.384052288293775E-2</v>
      </c>
      <c r="AS718">
        <f t="shared" si="377"/>
        <v>1.2596969035109604E-2</v>
      </c>
      <c r="AT718">
        <f t="shared" si="378"/>
        <v>2.2866632339171074E-2</v>
      </c>
      <c r="AU718">
        <f t="shared" si="379"/>
        <v>8.5114648448576646E-3</v>
      </c>
      <c r="AV718">
        <f t="shared" si="380"/>
        <v>1.4813197702152938E-2</v>
      </c>
      <c r="AW718">
        <f t="shared" si="381"/>
        <v>6.3420500180090975E-2</v>
      </c>
      <c r="AX718">
        <f t="shared" si="382"/>
        <v>2.2224301237274788E-2</v>
      </c>
      <c r="AY718">
        <f t="shared" si="383"/>
        <v>0.99999999999999978</v>
      </c>
      <c r="BA718" cm="1">
        <f t="array" ref="BA718">SUM(AJ718:AX718*C718:Q718)</f>
        <v>1.6307044191989372E-2</v>
      </c>
    </row>
    <row r="719" spans="2:53" x14ac:dyDescent="0.3">
      <c r="B719" s="1">
        <f>'Problem 1 and 2'!B720</f>
        <v>39556</v>
      </c>
      <c r="C719" s="5">
        <f>('Problem 1 and 2'!C720-'Problem 1 and 2'!C721)/'Problem 1 and 2'!C721</f>
        <v>4.3887147335423253E-2</v>
      </c>
      <c r="D719" s="5">
        <f>('Problem 1 and 2'!D720-'Problem 1 and 2'!D721)/'Problem 1 and 2'!D721</f>
        <v>2.5380710659898231E-2</v>
      </c>
      <c r="E719" s="5">
        <f>('Problem 1 and 2'!E720-'Problem 1 and 2'!E721)/'Problem 1 and 2'!E721</f>
        <v>5.7324840764331211E-2</v>
      </c>
      <c r="F719" s="5">
        <f>('Problem 1 and 2'!F720-'Problem 1 and 2'!F721)/'Problem 1 and 2'!F721</f>
        <v>2.4590163934426031E-2</v>
      </c>
      <c r="G719" s="5">
        <f>('Problem 1 and 2'!G720-'Problem 1 and 2'!G721)/'Problem 1 and 2'!G721</f>
        <v>-1.0860484544695048E-2</v>
      </c>
      <c r="H719" s="5">
        <f>('Problem 1 and 2'!H720-'Problem 1 and 2'!H721)/'Problem 1 and 2'!H721</f>
        <v>5.5865921787709499E-3</v>
      </c>
      <c r="I719" s="5">
        <f>('Problem 1 and 2'!I720-'Problem 1 and 2'!I721)/'Problem 1 and 2'!I721</f>
        <v>3.5447761194029849E-2</v>
      </c>
      <c r="J719" s="5">
        <f>('Problem 1 and 2'!J720-'Problem 1 and 2'!J721)/'Problem 1 and 2'!J721</f>
        <v>4.4117647058823532E-2</v>
      </c>
      <c r="K719" s="5">
        <f>('Problem 1 and 2'!K720-'Problem 1 and 2'!K721)/'Problem 1 and 2'!K721</f>
        <v>-6.8965517241379986E-3</v>
      </c>
      <c r="L719" s="5">
        <f>('Problem 1 and 2'!L720-'Problem 1 and 2'!L721)/'Problem 1 and 2'!L721</f>
        <v>4.2345276872964188E-2</v>
      </c>
      <c r="M719" s="5">
        <f>('Problem 1 and 2'!M720-'Problem 1 and 2'!M721)/'Problem 1 and 2'!M721</f>
        <v>1.0989010989010931E-2</v>
      </c>
      <c r="N719" s="5">
        <f>('Problem 1 and 2'!N720-'Problem 1 and 2'!N721)/'Problem 1 and 2'!N721</f>
        <v>-0.1072961373390558</v>
      </c>
      <c r="O719" s="5">
        <f>('Problem 1 and 2'!O720-'Problem 1 and 2'!O721)/'Problem 1 and 2'!O721</f>
        <v>-3.4261241970021415E-2</v>
      </c>
      <c r="P719" s="5">
        <f>('Problem 1 and 2'!P720-'Problem 1 and 2'!P721)/'Problem 1 and 2'!P721</f>
        <v>3.3898305084745908E-2</v>
      </c>
      <c r="Q719" s="5">
        <f>('Problem 1 and 2'!Q720-'Problem 1 and 2'!Q721)/'Problem 1 and 2'!Q721</f>
        <v>1.4084507042253456E-2</v>
      </c>
      <c r="S719">
        <f t="shared" si="352"/>
        <v>0.2107489678323835</v>
      </c>
      <c r="T719">
        <f t="shared" si="353"/>
        <v>0.94485682495248569</v>
      </c>
      <c r="U719">
        <f t="shared" si="354"/>
        <v>0.47705817835249492</v>
      </c>
      <c r="V719">
        <f t="shared" si="355"/>
        <v>0.22429468772183819</v>
      </c>
      <c r="W719">
        <f t="shared" si="356"/>
        <v>0.21701128571660983</v>
      </c>
      <c r="X719">
        <f t="shared" si="357"/>
        <v>9.7959183673469514</v>
      </c>
      <c r="Y719">
        <f t="shared" si="358"/>
        <v>0.21264367816091961</v>
      </c>
      <c r="Z719">
        <f t="shared" si="359"/>
        <v>0.55243126307847434</v>
      </c>
      <c r="AA719">
        <f t="shared" si="360"/>
        <v>0.20210550141832401</v>
      </c>
      <c r="AB719">
        <f t="shared" si="361"/>
        <v>0.19972483420476403</v>
      </c>
      <c r="AC719">
        <f t="shared" si="362"/>
        <v>0.38208468059752304</v>
      </c>
      <c r="AD719">
        <f t="shared" si="363"/>
        <v>0.13232979380082038</v>
      </c>
      <c r="AE719">
        <f t="shared" si="364"/>
        <v>0.22582252125367297</v>
      </c>
      <c r="AF719">
        <f t="shared" si="365"/>
        <v>0.87611296413494377</v>
      </c>
      <c r="AG719">
        <f t="shared" si="366"/>
        <v>0.33618354306169912</v>
      </c>
      <c r="AH719">
        <f t="shared" si="367"/>
        <v>14.989327091633903</v>
      </c>
      <c r="AJ719">
        <f t="shared" si="368"/>
        <v>1.405993521550479E-2</v>
      </c>
      <c r="AK719">
        <f t="shared" si="369"/>
        <v>6.3035306333387386E-2</v>
      </c>
      <c r="AL719">
        <f t="shared" si="370"/>
        <v>3.1826523995113744E-2</v>
      </c>
      <c r="AM719">
        <f t="shared" si="371"/>
        <v>1.4963626208879338E-2</v>
      </c>
      <c r="AN719">
        <f t="shared" si="372"/>
        <v>1.4477720339943202E-2</v>
      </c>
      <c r="AO719">
        <f t="shared" si="373"/>
        <v>0.65352622619159573</v>
      </c>
      <c r="AP719">
        <f t="shared" si="374"/>
        <v>1.4186339177267264E-2</v>
      </c>
      <c r="AQ719">
        <f t="shared" si="375"/>
        <v>3.6854974189388837E-2</v>
      </c>
      <c r="AR719">
        <f t="shared" si="376"/>
        <v>1.3483293825186225E-2</v>
      </c>
      <c r="AS719">
        <f t="shared" si="377"/>
        <v>1.3324469669905184E-2</v>
      </c>
      <c r="AT719">
        <f t="shared" si="378"/>
        <v>2.549044918839476E-2</v>
      </c>
      <c r="AU719">
        <f t="shared" si="379"/>
        <v>8.8282678062765428E-3</v>
      </c>
      <c r="AV719">
        <f t="shared" si="380"/>
        <v>1.5065554302281712E-2</v>
      </c>
      <c r="AW719">
        <f t="shared" si="381"/>
        <v>5.844911908179886E-2</v>
      </c>
      <c r="AX719">
        <f t="shared" si="382"/>
        <v>2.2428194475076574E-2</v>
      </c>
      <c r="AY719">
        <f t="shared" si="383"/>
        <v>1.0000000000000002</v>
      </c>
      <c r="BA719" cm="1">
        <f t="array" ref="BA719">SUM(AJ719:AX719*C719:Q719)</f>
        <v>1.16170853618131E-2</v>
      </c>
    </row>
    <row r="720" spans="2:53" x14ac:dyDescent="0.3">
      <c r="B720" s="1">
        <f>'Problem 1 and 2'!B721</f>
        <v>39549</v>
      </c>
      <c r="C720" s="5">
        <f>('Problem 1 and 2'!C721-'Problem 1 and 2'!C722)/'Problem 1 and 2'!C722</f>
        <v>-2.7439024390243923E-2</v>
      </c>
      <c r="D720" s="5">
        <f>('Problem 1 and 2'!D721-'Problem 1 and 2'!D722)/'Problem 1 and 2'!D722</f>
        <v>-8.5846867749419964E-2</v>
      </c>
      <c r="E720" s="5">
        <f>('Problem 1 and 2'!E721-'Problem 1 and 2'!E722)/'Problem 1 and 2'!E722</f>
        <v>-6.3618290258449298E-2</v>
      </c>
      <c r="F720" s="5">
        <f>('Problem 1 and 2'!F721-'Problem 1 and 2'!F722)/'Problem 1 and 2'!F722</f>
        <v>-5.1813471502590608E-2</v>
      </c>
      <c r="G720" s="5">
        <f>('Problem 1 and 2'!G721-'Problem 1 and 2'!G722)/'Problem 1 and 2'!G722</f>
        <v>8.3612040133774503E-4</v>
      </c>
      <c r="H720" s="5">
        <f>('Problem 1 and 2'!H721-'Problem 1 and 2'!H722)/'Problem 1 and 2'!H722</f>
        <v>-2.5850340136054421E-2</v>
      </c>
      <c r="I720" s="5">
        <f>('Problem 1 and 2'!I721-'Problem 1 and 2'!I722)/'Problem 1 and 2'!I722</f>
        <v>-3.4234234234234232E-2</v>
      </c>
      <c r="J720" s="5">
        <f>('Problem 1 and 2'!J721-'Problem 1 and 2'!J722)/'Problem 1 and 2'!J722</f>
        <v>-4.2253521126760563E-2</v>
      </c>
      <c r="K720" s="5">
        <f>('Problem 1 and 2'!K721-'Problem 1 and 2'!K722)/'Problem 1 and 2'!K722</f>
        <v>-3.7610619469026565E-2</v>
      </c>
      <c r="L720" s="5">
        <f>('Problem 1 and 2'!L721-'Problem 1 and 2'!L722)/'Problem 1 and 2'!L722</f>
        <v>-6.4024390243902482E-2</v>
      </c>
      <c r="M720" s="5">
        <f>('Problem 1 and 2'!M721-'Problem 1 and 2'!M722)/'Problem 1 and 2'!M722</f>
        <v>1.6759776536312759E-2</v>
      </c>
      <c r="N720" s="5">
        <f>('Problem 1 and 2'!N721-'Problem 1 and 2'!N722)/'Problem 1 and 2'!N722</f>
        <v>2.4175824175824177E-2</v>
      </c>
      <c r="O720" s="5">
        <f>('Problem 1 and 2'!O721-'Problem 1 and 2'!O722)/'Problem 1 and 2'!O722</f>
        <v>-5.2738336713995922E-2</v>
      </c>
      <c r="P720" s="5">
        <f>('Problem 1 and 2'!P721-'Problem 1 and 2'!P722)/'Problem 1 and 2'!P722</f>
        <v>-8.403361344537905E-3</v>
      </c>
      <c r="Q720" s="5">
        <f>('Problem 1 and 2'!Q721-'Problem 1 and 2'!Q722)/'Problem 1 and 2'!Q722</f>
        <v>-5.8355437665782446E-2</v>
      </c>
      <c r="S720">
        <f t="shared" si="352"/>
        <v>0.20188865086645746</v>
      </c>
      <c r="T720">
        <f t="shared" si="353"/>
        <v>0.92146927978039472</v>
      </c>
      <c r="U720">
        <f t="shared" si="354"/>
        <v>0.45119357832133555</v>
      </c>
      <c r="V720">
        <f t="shared" si="355"/>
        <v>0.21891161521651414</v>
      </c>
      <c r="W720">
        <f t="shared" si="356"/>
        <v>0.21939401098207933</v>
      </c>
      <c r="X720">
        <f t="shared" si="357"/>
        <v>9.7414965986394684</v>
      </c>
      <c r="Y720">
        <f t="shared" si="358"/>
        <v>0.20536398467432959</v>
      </c>
      <c r="Z720">
        <f t="shared" si="359"/>
        <v>0.52908909703290496</v>
      </c>
      <c r="AA720">
        <f t="shared" si="360"/>
        <v>0.20350901184484016</v>
      </c>
      <c r="AB720">
        <f t="shared" si="361"/>
        <v>0.19161101281519549</v>
      </c>
      <c r="AC720">
        <f t="shared" si="362"/>
        <v>0.37793158624320217</v>
      </c>
      <c r="AD720">
        <f t="shared" si="363"/>
        <v>0.1482348170941882</v>
      </c>
      <c r="AE720">
        <f t="shared" si="364"/>
        <v>0.2338339632493687</v>
      </c>
      <c r="AF720">
        <f t="shared" si="365"/>
        <v>0.84738794891740454</v>
      </c>
      <c r="AG720">
        <f t="shared" si="366"/>
        <v>0.33151432718584217</v>
      </c>
      <c r="AH720">
        <f t="shared" si="367"/>
        <v>14.822829482863526</v>
      </c>
      <c r="AJ720">
        <f t="shared" si="368"/>
        <v>1.3620115585884478E-2</v>
      </c>
      <c r="AK720">
        <f t="shared" si="369"/>
        <v>6.2165545440949245E-2</v>
      </c>
      <c r="AL720">
        <f t="shared" si="370"/>
        <v>3.0439099285528071E-2</v>
      </c>
      <c r="AM720">
        <f t="shared" si="371"/>
        <v>1.476854439090694E-2</v>
      </c>
      <c r="AN720">
        <f t="shared" si="372"/>
        <v>1.4801088499042495E-2</v>
      </c>
      <c r="AO720">
        <f t="shared" si="373"/>
        <v>0.6571954841618789</v>
      </c>
      <c r="AP720">
        <f t="shared" si="374"/>
        <v>1.385457377835643E-2</v>
      </c>
      <c r="AQ720">
        <f t="shared" si="375"/>
        <v>3.5694203839056353E-2</v>
      </c>
      <c r="AR720">
        <f t="shared" si="376"/>
        <v>1.3729430813470141E-2</v>
      </c>
      <c r="AS720">
        <f t="shared" si="377"/>
        <v>1.2926750121271679E-2</v>
      </c>
      <c r="AT720">
        <f t="shared" si="378"/>
        <v>2.5496588669533291E-2</v>
      </c>
      <c r="AU720">
        <f t="shared" si="379"/>
        <v>1.0000440014881132E-2</v>
      </c>
      <c r="AV720">
        <f t="shared" si="380"/>
        <v>1.5775258260894185E-2</v>
      </c>
      <c r="AW720">
        <f t="shared" si="381"/>
        <v>5.7167759360455331E-2</v>
      </c>
      <c r="AX720">
        <f t="shared" si="382"/>
        <v>2.236511777789129E-2</v>
      </c>
      <c r="AY720">
        <f t="shared" si="383"/>
        <v>0.99999999999999989</v>
      </c>
      <c r="BA720" cm="1">
        <f t="array" ref="BA720">SUM(AJ720:AX720*C720:Q720)</f>
        <v>-3.0663393020285472E-2</v>
      </c>
    </row>
    <row r="721" spans="2:53" x14ac:dyDescent="0.3">
      <c r="B721" s="1">
        <f>'Problem 1 and 2'!B722</f>
        <v>39542</v>
      </c>
      <c r="C721" s="5">
        <f>('Problem 1 and 2'!C722-'Problem 1 and 2'!C723)/'Problem 1 and 2'!C723</f>
        <v>2.1806853582554447E-2</v>
      </c>
      <c r="D721" s="5">
        <f>('Problem 1 and 2'!D722-'Problem 1 and 2'!D723)/'Problem 1 and 2'!D723</f>
        <v>8.5642317380352856E-2</v>
      </c>
      <c r="E721" s="5">
        <f>('Problem 1 and 2'!E722-'Problem 1 and 2'!E723)/'Problem 1 and 2'!E723</f>
        <v>0.14578587699316628</v>
      </c>
      <c r="F721" s="5">
        <f>('Problem 1 and 2'!F722-'Problem 1 and 2'!F723)/'Problem 1 and 2'!F723</f>
        <v>5.2083333333332472E-3</v>
      </c>
      <c r="G721" s="5">
        <f>('Problem 1 and 2'!G722-'Problem 1 and 2'!G723)/'Problem 1 and 2'!G723</f>
        <v>3.7294015611448496E-2</v>
      </c>
      <c r="H721" s="5">
        <f>('Problem 1 and 2'!H722-'Problem 1 and 2'!H723)/'Problem 1 and 2'!H723</f>
        <v>2.0833333333333332E-2</v>
      </c>
      <c r="I721" s="5">
        <f>('Problem 1 and 2'!I722-'Problem 1 and 2'!I723)/'Problem 1 and 2'!I723</f>
        <v>2.3985239852398525E-2</v>
      </c>
      <c r="J721" s="5">
        <f>('Problem 1 and 2'!J722-'Problem 1 and 2'!J723)/'Problem 1 and 2'!J723</f>
        <v>3.6496350364963501E-2</v>
      </c>
      <c r="K721" s="5">
        <f>('Problem 1 and 2'!K722-'Problem 1 and 2'!K723)/'Problem 1 and 2'!K723</f>
        <v>6.1032863849765299E-2</v>
      </c>
      <c r="L721" s="5">
        <f>('Problem 1 and 2'!L722-'Problem 1 and 2'!L723)/'Problem 1 and 2'!L723</f>
        <v>2.5000000000000026E-2</v>
      </c>
      <c r="M721" s="5">
        <f>('Problem 1 and 2'!M722-'Problem 1 and 2'!M723)/'Problem 1 and 2'!M723</f>
        <v>1.7045454545454582E-2</v>
      </c>
      <c r="N721" s="5">
        <f>('Problem 1 and 2'!N722-'Problem 1 and 2'!N723)/'Problem 1 and 2'!N723</f>
        <v>-2.569593147751606E-2</v>
      </c>
      <c r="O721" s="5">
        <f>('Problem 1 and 2'!O722-'Problem 1 and 2'!O723)/'Problem 1 and 2'!O723</f>
        <v>4.4491525423728806E-2</v>
      </c>
      <c r="P721" s="5">
        <f>('Problem 1 and 2'!P722-'Problem 1 and 2'!P723)/'Problem 1 and 2'!P723</f>
        <v>4.0816326530612235E-2</v>
      </c>
      <c r="Q721" s="5">
        <f>('Problem 1 and 2'!Q722-'Problem 1 and 2'!Q723)/'Problem 1 and 2'!Q723</f>
        <v>4.7222222222222235E-2</v>
      </c>
      <c r="S721">
        <f t="shared" si="352"/>
        <v>0.20758456891598134</v>
      </c>
      <c r="T721">
        <f t="shared" si="353"/>
        <v>1.0080031969171324</v>
      </c>
      <c r="U721">
        <f t="shared" si="354"/>
        <v>0.48184791909900593</v>
      </c>
      <c r="V721">
        <f t="shared" si="355"/>
        <v>0.23087399856167884</v>
      </c>
      <c r="W721">
        <f t="shared" si="356"/>
        <v>0.21921072442319706</v>
      </c>
      <c r="X721">
        <f t="shared" si="357"/>
        <v>10.000000000000014</v>
      </c>
      <c r="Y721">
        <f t="shared" si="358"/>
        <v>0.21264367816091964</v>
      </c>
      <c r="Z721">
        <f t="shared" si="359"/>
        <v>0.55243126307847423</v>
      </c>
      <c r="AA721">
        <f t="shared" si="360"/>
        <v>0.21146223759509827</v>
      </c>
      <c r="AB721">
        <f t="shared" si="361"/>
        <v>0.20471795505988313</v>
      </c>
      <c r="AC721">
        <f t="shared" si="362"/>
        <v>0.37170194471172086</v>
      </c>
      <c r="AD721">
        <f t="shared" si="363"/>
        <v>0.1447357119696473</v>
      </c>
      <c r="AE721">
        <f t="shared" si="364"/>
        <v>0.24685255649237425</v>
      </c>
      <c r="AF721">
        <f t="shared" si="365"/>
        <v>0.85456920272178938</v>
      </c>
      <c r="AG721">
        <f t="shared" si="366"/>
        <v>0.35205887703961264</v>
      </c>
      <c r="AH721">
        <f t="shared" si="367"/>
        <v>15.298693834746528</v>
      </c>
      <c r="AJ721">
        <f t="shared" si="368"/>
        <v>1.3568777253683804E-2</v>
      </c>
      <c r="AK721">
        <f t="shared" si="369"/>
        <v>6.5888186782831523E-2</v>
      </c>
      <c r="AL721">
        <f t="shared" si="370"/>
        <v>3.1496016869402843E-2</v>
      </c>
      <c r="AM721">
        <f t="shared" si="371"/>
        <v>1.5091092158293656E-2</v>
      </c>
      <c r="AN721">
        <f t="shared" si="372"/>
        <v>1.4328721575257865E-2</v>
      </c>
      <c r="AO721">
        <f t="shared" si="373"/>
        <v>0.65365057357301481</v>
      </c>
      <c r="AP721">
        <f t="shared" si="374"/>
        <v>1.389946621965605E-2</v>
      </c>
      <c r="AQ721">
        <f t="shared" si="375"/>
        <v>3.6109701197090921E-2</v>
      </c>
      <c r="AR721">
        <f t="shared" si="376"/>
        <v>1.3822241289306893E-2</v>
      </c>
      <c r="AS721">
        <f t="shared" si="377"/>
        <v>1.338140087455871E-2</v>
      </c>
      <c r="AT721">
        <f t="shared" si="378"/>
        <v>2.4296318935902107E-2</v>
      </c>
      <c r="AU721">
        <f t="shared" si="379"/>
        <v>9.4606581145458488E-3</v>
      </c>
      <c r="AV721">
        <f t="shared" si="380"/>
        <v>1.6135531513920526E-2</v>
      </c>
      <c r="AW721">
        <f t="shared" si="381"/>
        <v>5.5858964951693083E-2</v>
      </c>
      <c r="AX721">
        <f t="shared" si="382"/>
        <v>2.30123486908414E-2</v>
      </c>
      <c r="AY721">
        <f t="shared" si="383"/>
        <v>1.0000000000000002</v>
      </c>
      <c r="BA721" cm="1">
        <f t="array" ref="BA721">SUM(AJ721:AX721*C721:Q721)</f>
        <v>3.1846067186225874E-2</v>
      </c>
    </row>
    <row r="722" spans="2:53" x14ac:dyDescent="0.3">
      <c r="B722" s="1">
        <f>'Problem 1 and 2'!B723</f>
        <v>39535</v>
      </c>
      <c r="C722" s="5">
        <f>('Problem 1 and 2'!C723-'Problem 1 and 2'!C724)/'Problem 1 and 2'!C724</f>
        <v>8.4459459459459429E-2</v>
      </c>
      <c r="D722" s="5">
        <f>('Problem 1 and 2'!D723-'Problem 1 and 2'!D724)/'Problem 1 and 2'!D724</f>
        <v>5.5851063829787016E-2</v>
      </c>
      <c r="E722" s="5">
        <f>('Problem 1 and 2'!E723-'Problem 1 and 2'!E724)/'Problem 1 and 2'!E724</f>
        <v>-3.5164835164835165E-2</v>
      </c>
      <c r="F722" s="5">
        <f>('Problem 1 and 2'!F723-'Problem 1 and 2'!F724)/'Problem 1 and 2'!F724</f>
        <v>5.4945054945054861E-2</v>
      </c>
      <c r="G722" s="5">
        <f>('Problem 1 and 2'!G723-'Problem 1 and 2'!G724)/'Problem 1 and 2'!G724</f>
        <v>5.9742647058823393E-2</v>
      </c>
      <c r="H722" s="5">
        <f>('Problem 1 and 2'!H723-'Problem 1 and 2'!H724)/'Problem 1 and 2'!H724</f>
        <v>9.4224924012158054E-2</v>
      </c>
      <c r="I722" s="5">
        <f>('Problem 1 and 2'!I723-'Problem 1 and 2'!I724)/'Problem 1 and 2'!I724</f>
        <v>7.3267326732673263E-2</v>
      </c>
      <c r="J722" s="5">
        <f>('Problem 1 and 2'!J723-'Problem 1 and 2'!J724)/'Problem 1 and 2'!J724</f>
        <v>4.8469387755102039E-2</v>
      </c>
      <c r="K722" s="5">
        <f>('Problem 1 and 2'!K723-'Problem 1 and 2'!K724)/'Problem 1 and 2'!K724</f>
        <v>5.1851851851851975E-2</v>
      </c>
      <c r="L722" s="5">
        <f>('Problem 1 and 2'!L723-'Problem 1 and 2'!L724)/'Problem 1 and 2'!L724</f>
        <v>8.2910321489001723E-2</v>
      </c>
      <c r="M722" s="5">
        <f>('Problem 1 and 2'!M723-'Problem 1 and 2'!M724)/'Problem 1 and 2'!M724</f>
        <v>8.3076923076923118E-2</v>
      </c>
      <c r="N722" s="5">
        <f>('Problem 1 and 2'!N723-'Problem 1 and 2'!N724)/'Problem 1 and 2'!N724</f>
        <v>6.6210045662100453E-2</v>
      </c>
      <c r="O722" s="5">
        <f>('Problem 1 and 2'!O723-'Problem 1 and 2'!O724)/'Problem 1 and 2'!O724</f>
        <v>7.7625570776255676E-2</v>
      </c>
      <c r="P722" s="5">
        <f>('Problem 1 and 2'!P723-'Problem 1 and 2'!P724)/'Problem 1 and 2'!P724</f>
        <v>6.8535825545171361E-2</v>
      </c>
      <c r="Q722" s="5">
        <f>('Problem 1 and 2'!Q723-'Problem 1 and 2'!Q724)/'Problem 1 and 2'!Q724</f>
        <v>2.5641025641025657E-2</v>
      </c>
      <c r="S722">
        <f t="shared" si="352"/>
        <v>0.20315441043301835</v>
      </c>
      <c r="T722">
        <f t="shared" si="353"/>
        <v>0.92848554333202193</v>
      </c>
      <c r="U722">
        <f t="shared" si="354"/>
        <v>0.42053923754366518</v>
      </c>
      <c r="V722">
        <f t="shared" si="355"/>
        <v>0.22967776022716238</v>
      </c>
      <c r="W722">
        <f t="shared" si="356"/>
        <v>0.21132940239125936</v>
      </c>
      <c r="X722">
        <f t="shared" si="357"/>
        <v>9.7959183673469532</v>
      </c>
      <c r="Y722">
        <f t="shared" si="358"/>
        <v>0.20766283524904225</v>
      </c>
      <c r="Z722">
        <f t="shared" si="359"/>
        <v>0.53297945804049973</v>
      </c>
      <c r="AA722">
        <f t="shared" si="360"/>
        <v>0.19929848056529173</v>
      </c>
      <c r="AB722">
        <f t="shared" si="361"/>
        <v>0.199724834204764</v>
      </c>
      <c r="AC722">
        <f t="shared" si="362"/>
        <v>0.36547230318023949</v>
      </c>
      <c r="AD722">
        <f t="shared" si="363"/>
        <v>0.14855291756005556</v>
      </c>
      <c r="AE722">
        <f t="shared" si="364"/>
        <v>0.23633753887302364</v>
      </c>
      <c r="AF722">
        <f t="shared" si="365"/>
        <v>0.82105668496799367</v>
      </c>
      <c r="AG722">
        <f t="shared" si="366"/>
        <v>0.33618354306169906</v>
      </c>
      <c r="AH722">
        <f t="shared" si="367"/>
        <v>14.836373316976687</v>
      </c>
      <c r="AJ722">
        <f t="shared" si="368"/>
        <v>1.369299667059177E-2</v>
      </c>
      <c r="AK722">
        <f t="shared" si="369"/>
        <v>6.2581705346386227E-2</v>
      </c>
      <c r="AL722">
        <f t="shared" si="370"/>
        <v>2.8345150702190704E-2</v>
      </c>
      <c r="AM722">
        <f t="shared" si="371"/>
        <v>1.5480721286808753E-2</v>
      </c>
      <c r="AN722">
        <f t="shared" si="372"/>
        <v>1.4244006798443344E-2</v>
      </c>
      <c r="AO722">
        <f t="shared" si="373"/>
        <v>0.66026367482529325</v>
      </c>
      <c r="AP722">
        <f t="shared" si="374"/>
        <v>1.399687314496338E-2</v>
      </c>
      <c r="AQ722">
        <f t="shared" si="375"/>
        <v>3.5923837089663416E-2</v>
      </c>
      <c r="AR722">
        <f t="shared" si="376"/>
        <v>1.343309960644103E-2</v>
      </c>
      <c r="AS722">
        <f t="shared" si="377"/>
        <v>1.3461836658978285E-2</v>
      </c>
      <c r="AT722">
        <f t="shared" si="378"/>
        <v>2.4633533773516181E-2</v>
      </c>
      <c r="AU722">
        <f t="shared" si="379"/>
        <v>1.0012751390535059E-2</v>
      </c>
      <c r="AV722">
        <f t="shared" si="380"/>
        <v>1.5929603133037356E-2</v>
      </c>
      <c r="AW722">
        <f t="shared" si="381"/>
        <v>5.5340794372469068E-2</v>
      </c>
      <c r="AX722">
        <f t="shared" si="382"/>
        <v>2.2659415200682317E-2</v>
      </c>
      <c r="AY722">
        <f t="shared" si="383"/>
        <v>1</v>
      </c>
      <c r="BA722" cm="1">
        <f t="array" ref="BA722">SUM(AJ722:AX722*C722:Q722)</f>
        <v>8.0469044996720113E-2</v>
      </c>
    </row>
    <row r="723" spans="2:53" x14ac:dyDescent="0.3">
      <c r="B723" s="1">
        <f>'Problem 1 and 2'!B724</f>
        <v>39528</v>
      </c>
      <c r="C723" s="5">
        <f>('Problem 1 and 2'!C724-'Problem 1 and 2'!C725)/'Problem 1 and 2'!C725</f>
        <v>-4.2071197411003056E-2</v>
      </c>
      <c r="D723" s="5">
        <f>('Problem 1 and 2'!D724-'Problem 1 and 2'!D725)/'Problem 1 and 2'!D725</f>
        <v>-3.836317135549866E-2</v>
      </c>
      <c r="E723" s="5">
        <f>('Problem 1 and 2'!E724-'Problem 1 and 2'!E725)/'Problem 1 and 2'!E725</f>
        <v>2.9411764705882353E-2</v>
      </c>
      <c r="F723" s="5">
        <f>('Problem 1 and 2'!F724-'Problem 1 and 2'!F725)/'Problem 1 and 2'!F725</f>
        <v>-8.0808080808080621E-2</v>
      </c>
      <c r="G723" s="5">
        <f>('Problem 1 and 2'!G724-'Problem 1 and 2'!G725)/'Problem 1 and 2'!G725</f>
        <v>-9.7095435684647208E-2</v>
      </c>
      <c r="H723" s="5">
        <f>('Problem 1 and 2'!H724-'Problem 1 and 2'!H725)/'Problem 1 and 2'!H725</f>
        <v>-3.0303030303030303E-3</v>
      </c>
      <c r="I723" s="5">
        <f>('Problem 1 and 2'!I724-'Problem 1 and 2'!I725)/'Problem 1 and 2'!I725</f>
        <v>-2.321083172147002E-2</v>
      </c>
      <c r="J723" s="5">
        <f>('Problem 1 and 2'!J724-'Problem 1 and 2'!J725)/'Problem 1 and 2'!J725</f>
        <v>-3.9215686274509803E-2</v>
      </c>
      <c r="K723" s="5">
        <f>('Problem 1 and 2'!K724-'Problem 1 and 2'!K725)/'Problem 1 and 2'!K725</f>
        <v>-1.2195121951219632E-2</v>
      </c>
      <c r="L723" s="5">
        <f>('Problem 1 and 2'!L724-'Problem 1 and 2'!L725)/'Problem 1 and 2'!L725</f>
        <v>-4.0584415584415487E-2</v>
      </c>
      <c r="M723" s="5">
        <f>('Problem 1 and 2'!M724-'Problem 1 and 2'!M725)/'Problem 1 and 2'!M725</f>
        <v>-6.1162079510704397E-3</v>
      </c>
      <c r="N723" s="5">
        <f>('Problem 1 and 2'!N724-'Problem 1 and 2'!N725)/'Problem 1 and 2'!N725</f>
        <v>-2.2779043280182231E-3</v>
      </c>
      <c r="O723" s="5">
        <f>('Problem 1 and 2'!O724-'Problem 1 and 2'!O725)/'Problem 1 and 2'!O725</f>
        <v>-4.5751633986928095E-2</v>
      </c>
      <c r="P723" s="5">
        <f>('Problem 1 and 2'!P724-'Problem 1 and 2'!P725)/'Problem 1 and 2'!P725</f>
        <v>-0.14171122994652396</v>
      </c>
      <c r="Q723" s="5">
        <f>('Problem 1 and 2'!Q724-'Problem 1 and 2'!Q725)/'Problem 1 and 2'!Q725</f>
        <v>-3.5714285714285809E-2</v>
      </c>
      <c r="S723">
        <f t="shared" si="352"/>
        <v>0.18733241585100757</v>
      </c>
      <c r="T723">
        <f t="shared" si="353"/>
        <v>0.87937169847063046</v>
      </c>
      <c r="U723">
        <f t="shared" si="354"/>
        <v>0.43586640793250037</v>
      </c>
      <c r="V723">
        <f t="shared" si="355"/>
        <v>0.21771537688199771</v>
      </c>
      <c r="W723">
        <f t="shared" si="356"/>
        <v>0.19941577606391173</v>
      </c>
      <c r="X723">
        <f t="shared" si="357"/>
        <v>8.9523809523809668</v>
      </c>
      <c r="Y723">
        <f t="shared" si="358"/>
        <v>0.19348659003831425</v>
      </c>
      <c r="Z723">
        <f t="shared" si="359"/>
        <v>0.50834050499239869</v>
      </c>
      <c r="AA723">
        <f t="shared" si="360"/>
        <v>0.18947390757967872</v>
      </c>
      <c r="AB723">
        <f t="shared" si="361"/>
        <v>0.18443340158596175</v>
      </c>
      <c r="AC723">
        <f t="shared" si="362"/>
        <v>0.33743891628857342</v>
      </c>
      <c r="AD723">
        <f t="shared" si="363"/>
        <v>0.13932800404990223</v>
      </c>
      <c r="AE723">
        <f t="shared" si="364"/>
        <v>0.21931322463217026</v>
      </c>
      <c r="AF723">
        <f t="shared" si="365"/>
        <v>0.76839415706917191</v>
      </c>
      <c r="AG723">
        <f t="shared" si="366"/>
        <v>0.32777895448515659</v>
      </c>
      <c r="AH723">
        <f t="shared" si="367"/>
        <v>13.740070288302343</v>
      </c>
      <c r="AJ723">
        <f t="shared" si="368"/>
        <v>1.3634021654932412E-2</v>
      </c>
      <c r="AK723">
        <f t="shared" si="369"/>
        <v>6.400052401618983E-2</v>
      </c>
      <c r="AL723">
        <f t="shared" si="370"/>
        <v>3.1722283713757765E-2</v>
      </c>
      <c r="AM723">
        <f t="shared" si="371"/>
        <v>1.5845288438396887E-2</v>
      </c>
      <c r="AN723">
        <f t="shared" si="372"/>
        <v>1.4513446574846494E-2</v>
      </c>
      <c r="AO723">
        <f t="shared" si="373"/>
        <v>0.65155277698998437</v>
      </c>
      <c r="AP723">
        <f t="shared" si="374"/>
        <v>1.4081921415135682E-2</v>
      </c>
      <c r="AQ723">
        <f t="shared" si="375"/>
        <v>3.6996936283883217E-2</v>
      </c>
      <c r="AR723">
        <f t="shared" si="376"/>
        <v>1.378987906204439E-2</v>
      </c>
      <c r="AS723">
        <f t="shared" si="377"/>
        <v>1.3423031885286625E-2</v>
      </c>
      <c r="AT723">
        <f t="shared" si="378"/>
        <v>2.4558747459672986E-2</v>
      </c>
      <c r="AU723">
        <f t="shared" si="379"/>
        <v>1.0140268654121778E-2</v>
      </c>
      <c r="AV723">
        <f t="shared" si="380"/>
        <v>1.5961579528372818E-2</v>
      </c>
      <c r="AW723">
        <f t="shared" si="381"/>
        <v>5.5923597255783108E-2</v>
      </c>
      <c r="AX723">
        <f t="shared" si="382"/>
        <v>2.3855697067591594E-2</v>
      </c>
      <c r="AY723">
        <f t="shared" si="383"/>
        <v>1</v>
      </c>
      <c r="BA723" cm="1">
        <f t="array" ref="BA723">SUM(AJ723:AX723*C723:Q723)</f>
        <v>-1.8931086223151591E-2</v>
      </c>
    </row>
    <row r="724" spans="2:53" x14ac:dyDescent="0.3">
      <c r="B724" s="1">
        <f>'Problem 1 and 2'!B725</f>
        <v>39521</v>
      </c>
      <c r="C724" s="5">
        <f>('Problem 1 and 2'!C725-'Problem 1 and 2'!C726)/'Problem 1 and 2'!C726</f>
        <v>-1.9047619047619316E-2</v>
      </c>
      <c r="D724" s="5">
        <f>('Problem 1 and 2'!D725-'Problem 1 and 2'!D726)/'Problem 1 and 2'!D726</f>
        <v>-3.2178217821781971E-2</v>
      </c>
      <c r="E724" s="5">
        <f>('Problem 1 and 2'!E725-'Problem 1 and 2'!E726)/'Problem 1 and 2'!E726</f>
        <v>-3.7037037037037035E-2</v>
      </c>
      <c r="F724" s="5">
        <f>('Problem 1 and 2'!F725-'Problem 1 and 2'!F726)/'Problem 1 and 2'!F726</f>
        <v>1.2787723785166223E-2</v>
      </c>
      <c r="G724" s="5">
        <f>('Problem 1 and 2'!G725-'Problem 1 and 2'!G726)/'Problem 1 and 2'!G726</f>
        <v>-1.4717906786590443E-2</v>
      </c>
      <c r="H724" s="5">
        <f>('Problem 1 and 2'!H725-'Problem 1 and 2'!H726)/'Problem 1 and 2'!H726</f>
        <v>1.2269938650306749E-2</v>
      </c>
      <c r="I724" s="5">
        <f>('Problem 1 and 2'!I725-'Problem 1 and 2'!I726)/'Problem 1 and 2'!I726</f>
        <v>-1.8975332068311195E-2</v>
      </c>
      <c r="J724" s="5">
        <f>('Problem 1 and 2'!J725-'Problem 1 and 2'!J726)/'Problem 1 and 2'!J726</f>
        <v>-7.2992700729927005E-3</v>
      </c>
      <c r="K724" s="5">
        <f>('Problem 1 and 2'!K725-'Problem 1 and 2'!K726)/'Problem 1 and 2'!K726</f>
        <v>2.500000000000005E-2</v>
      </c>
      <c r="L724" s="5">
        <f>('Problem 1 and 2'!L725-'Problem 1 and 2'!L726)/'Problem 1 and 2'!L726</f>
        <v>1.6501650165016497E-2</v>
      </c>
      <c r="M724" s="5">
        <f>('Problem 1 and 2'!M725-'Problem 1 and 2'!M726)/'Problem 1 and 2'!M726</f>
        <v>-3.0487804878046587E-3</v>
      </c>
      <c r="N724" s="5">
        <f>('Problem 1 and 2'!N725-'Problem 1 and 2'!N726)/'Problem 1 and 2'!N726</f>
        <v>-4.357298474945534E-2</v>
      </c>
      <c r="O724" s="5">
        <f>('Problem 1 and 2'!O725-'Problem 1 and 2'!O726)/'Problem 1 and 2'!O726</f>
        <v>4.3763676148796176E-3</v>
      </c>
      <c r="P724" s="5">
        <f>('Problem 1 and 2'!P725-'Problem 1 and 2'!P726)/'Problem 1 and 2'!P726</f>
        <v>5.9490084985835689E-2</v>
      </c>
      <c r="Q724" s="5">
        <f>('Problem 1 and 2'!Q725-'Problem 1 and 2'!Q726)/'Problem 1 and 2'!Q726</f>
        <v>2.5352112676056353E-2</v>
      </c>
      <c r="S724">
        <f t="shared" si="352"/>
        <v>0.19555985303365314</v>
      </c>
      <c r="T724">
        <f t="shared" si="353"/>
        <v>0.91445301622876718</v>
      </c>
      <c r="U724">
        <f t="shared" si="354"/>
        <v>0.42341308199157185</v>
      </c>
      <c r="V724">
        <f t="shared" si="355"/>
        <v>0.23685519023426121</v>
      </c>
      <c r="W724">
        <f t="shared" si="356"/>
        <v>0.22086030345313751</v>
      </c>
      <c r="X724">
        <f t="shared" si="357"/>
        <v>8.9795918367347092</v>
      </c>
      <c r="Y724">
        <f t="shared" si="358"/>
        <v>0.19808429118773954</v>
      </c>
      <c r="Z724">
        <f t="shared" si="359"/>
        <v>0.52908909703290474</v>
      </c>
      <c r="AA724">
        <f t="shared" si="360"/>
        <v>0.19181309162387231</v>
      </c>
      <c r="AB724">
        <f t="shared" si="361"/>
        <v>0.19223515292208532</v>
      </c>
      <c r="AC724">
        <f t="shared" si="362"/>
        <v>0.33951546346573391</v>
      </c>
      <c r="AD724">
        <f t="shared" si="363"/>
        <v>0.13964610451576959</v>
      </c>
      <c r="AE724">
        <f t="shared" si="364"/>
        <v>0.22982824225152088</v>
      </c>
      <c r="AF724">
        <f t="shared" si="365"/>
        <v>0.8952629742799697</v>
      </c>
      <c r="AG724">
        <f t="shared" si="366"/>
        <v>0.33991891576238464</v>
      </c>
      <c r="AH724">
        <f t="shared" si="367"/>
        <v>14.026126614718082</v>
      </c>
      <c r="AJ724">
        <f t="shared" si="368"/>
        <v>1.394254154446643E-2</v>
      </c>
      <c r="AK724">
        <f t="shared" si="369"/>
        <v>6.5196403921607346E-2</v>
      </c>
      <c r="AL724">
        <f t="shared" si="370"/>
        <v>3.0187456139692221E-2</v>
      </c>
      <c r="AM724">
        <f t="shared" si="371"/>
        <v>1.6886714111486855E-2</v>
      </c>
      <c r="AN724">
        <f t="shared" si="372"/>
        <v>1.5746350330345757E-2</v>
      </c>
      <c r="AO724">
        <f t="shared" si="373"/>
        <v>0.64020467541709802</v>
      </c>
      <c r="AP724">
        <f t="shared" si="374"/>
        <v>1.4122522677064892E-2</v>
      </c>
      <c r="AQ724">
        <f t="shared" si="375"/>
        <v>3.7721682654547971E-2</v>
      </c>
      <c r="AR724">
        <f t="shared" si="376"/>
        <v>1.367541423892441E-2</v>
      </c>
      <c r="AS724">
        <f t="shared" si="377"/>
        <v>1.3705505318935775E-2</v>
      </c>
      <c r="AT724">
        <f t="shared" si="378"/>
        <v>2.4205931743797964E-2</v>
      </c>
      <c r="AU724">
        <f t="shared" si="379"/>
        <v>9.9561417311914372E-3</v>
      </c>
      <c r="AV724">
        <f t="shared" si="380"/>
        <v>1.6385724196326192E-2</v>
      </c>
      <c r="AW724">
        <f t="shared" si="381"/>
        <v>6.3828239889160879E-2</v>
      </c>
      <c r="AX724">
        <f t="shared" si="382"/>
        <v>2.4234696085353769E-2</v>
      </c>
      <c r="AY724">
        <f t="shared" si="383"/>
        <v>1</v>
      </c>
      <c r="BA724" cm="1">
        <f t="array" ref="BA724">SUM(AJ724:AX724*C724:Q724)</f>
        <v>8.3583004059117946E-3</v>
      </c>
    </row>
    <row r="725" spans="2:53" x14ac:dyDescent="0.3">
      <c r="B725" s="1">
        <f>'Problem 1 and 2'!B726</f>
        <v>39514</v>
      </c>
      <c r="C725" s="5">
        <f>('Problem 1 and 2'!C726-'Problem 1 and 2'!C727)/'Problem 1 and 2'!C727</f>
        <v>0</v>
      </c>
      <c r="D725" s="5">
        <f>('Problem 1 and 2'!D726-'Problem 1 and 2'!D727)/'Problem 1 and 2'!D727</f>
        <v>4.1237113402061668E-2</v>
      </c>
      <c r="E725" s="5">
        <f>('Problem 1 and 2'!E726-'Problem 1 and 2'!E727)/'Problem 1 and 2'!E727</f>
        <v>-1.7130620985010708E-2</v>
      </c>
      <c r="F725" s="5">
        <f>('Problem 1 and 2'!F726-'Problem 1 and 2'!F727)/'Problem 1 and 2'!F727</f>
        <v>-2.250000000000001E-2</v>
      </c>
      <c r="G725" s="5">
        <f>('Problem 1 and 2'!G726-'Problem 1 and 2'!G727)/'Problem 1 and 2'!G727</f>
        <v>-8.7313432835820812E-2</v>
      </c>
      <c r="H725" s="5">
        <f>('Problem 1 and 2'!H726-'Problem 1 and 2'!H727)/'Problem 1 and 2'!H727</f>
        <v>-6.5902578796561598E-2</v>
      </c>
      <c r="I725" s="5">
        <f>('Problem 1 and 2'!I726-'Problem 1 and 2'!I727)/'Problem 1 and 2'!I727</f>
        <v>0</v>
      </c>
      <c r="J725" s="5">
        <f>('Problem 1 and 2'!J726-'Problem 1 and 2'!J727)/'Problem 1 and 2'!J727</f>
        <v>-2.6066350710900472E-2</v>
      </c>
      <c r="K725" s="5">
        <f>('Problem 1 and 2'!K726-'Problem 1 and 2'!K727)/'Problem 1 and 2'!K727</f>
        <v>-1.9607843137254902E-2</v>
      </c>
      <c r="L725" s="5">
        <f>('Problem 1 and 2'!L726-'Problem 1 and 2'!L727)/'Problem 1 and 2'!L727</f>
        <v>-2.5723472668810317E-2</v>
      </c>
      <c r="M725" s="5">
        <f>('Problem 1 and 2'!M726-'Problem 1 and 2'!M727)/'Problem 1 and 2'!M727</f>
        <v>-5.4755043227665744E-2</v>
      </c>
      <c r="N725" s="5">
        <f>('Problem 1 and 2'!N726-'Problem 1 and 2'!N727)/'Problem 1 and 2'!N727</f>
        <v>-4.3749999999999997E-2</v>
      </c>
      <c r="O725" s="5">
        <f>('Problem 1 and 2'!O726-'Problem 1 and 2'!O727)/'Problem 1 and 2'!O727</f>
        <v>-4.3572984749455021E-3</v>
      </c>
      <c r="P725" s="5">
        <f>('Problem 1 and 2'!P726-'Problem 1 and 2'!P727)/'Problem 1 and 2'!P727</f>
        <v>8.5714285714284452E-3</v>
      </c>
      <c r="Q725" s="5">
        <f>('Problem 1 and 2'!Q726-'Problem 1 and 2'!Q727)/'Problem 1 and 2'!Q727</f>
        <v>-4.3126684636118587E-2</v>
      </c>
      <c r="S725">
        <f t="shared" si="352"/>
        <v>0.19935713173333577</v>
      </c>
      <c r="T725">
        <f t="shared" si="353"/>
        <v>0.94485682495248557</v>
      </c>
      <c r="U725">
        <f t="shared" si="354"/>
        <v>0.4396982005297092</v>
      </c>
      <c r="V725">
        <f t="shared" si="355"/>
        <v>0.23386459439797005</v>
      </c>
      <c r="W725">
        <f t="shared" si="356"/>
        <v>0.22415946151301844</v>
      </c>
      <c r="X725">
        <f t="shared" si="357"/>
        <v>8.8707482993197431</v>
      </c>
      <c r="Y725">
        <f t="shared" si="358"/>
        <v>0.20191570881226062</v>
      </c>
      <c r="Z725">
        <f t="shared" si="359"/>
        <v>0.53297945804049962</v>
      </c>
      <c r="AA725">
        <f t="shared" si="360"/>
        <v>0.18713472353548516</v>
      </c>
      <c r="AB725">
        <f t="shared" si="361"/>
        <v>0.18911445238763586</v>
      </c>
      <c r="AC725">
        <f t="shared" si="362"/>
        <v>0.34055373705431408</v>
      </c>
      <c r="AD725">
        <f t="shared" si="363"/>
        <v>0.14600811383311674</v>
      </c>
      <c r="AE725">
        <f t="shared" si="364"/>
        <v>0.22882681200205893</v>
      </c>
      <c r="AF725">
        <f t="shared" si="365"/>
        <v>0.84499419764927619</v>
      </c>
      <c r="AG725">
        <f t="shared" si="366"/>
        <v>0.33151432718584217</v>
      </c>
      <c r="AH725">
        <f t="shared" si="367"/>
        <v>13.91572604294675</v>
      </c>
      <c r="AJ725">
        <f t="shared" si="368"/>
        <v>1.4326031650672E-2</v>
      </c>
      <c r="AK725">
        <f t="shared" si="369"/>
        <v>6.7898492830087767E-2</v>
      </c>
      <c r="AL725">
        <f t="shared" si="370"/>
        <v>3.1597215924825735E-2</v>
      </c>
      <c r="AM725">
        <f t="shared" si="371"/>
        <v>1.6805777411557008E-2</v>
      </c>
      <c r="AN725">
        <f t="shared" si="372"/>
        <v>1.6108355454916037E-2</v>
      </c>
      <c r="AO725">
        <f t="shared" si="373"/>
        <v>0.6374621253639815</v>
      </c>
      <c r="AP725">
        <f t="shared" si="374"/>
        <v>1.4509893927855998E-2</v>
      </c>
      <c r="AQ725">
        <f t="shared" si="375"/>
        <v>3.8300513849986485E-2</v>
      </c>
      <c r="AR725">
        <f t="shared" si="376"/>
        <v>1.3447715409023538E-2</v>
      </c>
      <c r="AS725">
        <f t="shared" si="377"/>
        <v>1.3589980990139526E-2</v>
      </c>
      <c r="AT725">
        <f t="shared" si="378"/>
        <v>2.4472581308606987E-2</v>
      </c>
      <c r="AU725">
        <f t="shared" si="379"/>
        <v>1.0492310166390609E-2</v>
      </c>
      <c r="AV725">
        <f t="shared" si="380"/>
        <v>1.6443756602842929E-2</v>
      </c>
      <c r="AW725">
        <f t="shared" si="381"/>
        <v>6.0722250139263516E-2</v>
      </c>
      <c r="AX725">
        <f t="shared" si="382"/>
        <v>2.38229989698505E-2</v>
      </c>
      <c r="AY725">
        <f t="shared" si="383"/>
        <v>1</v>
      </c>
      <c r="BA725" cm="1">
        <f t="array" ref="BA725">SUM(AJ725:AX725*C725:Q725)</f>
        <v>-4.5525579363990737E-2</v>
      </c>
    </row>
    <row r="726" spans="2:53" x14ac:dyDescent="0.3">
      <c r="B726" s="1">
        <f>'Problem 1 and 2'!B727</f>
        <v>39507</v>
      </c>
      <c r="C726" s="5">
        <f>('Problem 1 and 2'!C727-'Problem 1 and 2'!C728)/'Problem 1 and 2'!C728</f>
        <v>6.5989847715736266E-2</v>
      </c>
      <c r="D726" s="5">
        <f>('Problem 1 and 2'!D727-'Problem 1 and 2'!D728)/'Problem 1 and 2'!D728</f>
        <v>0</v>
      </c>
      <c r="E726" s="5">
        <f>('Problem 1 and 2'!E727-'Problem 1 and 2'!E728)/'Problem 1 and 2'!E728</f>
        <v>-5.8467741935483868E-2</v>
      </c>
      <c r="F726" s="5">
        <f>('Problem 1 and 2'!F727-'Problem 1 and 2'!F728)/'Problem 1 and 2'!F728</f>
        <v>7.556675062972168E-3</v>
      </c>
      <c r="G726" s="5">
        <f>('Problem 1 and 2'!G727-'Problem 1 and 2'!G728)/'Problem 1 and 2'!G728</f>
        <v>0</v>
      </c>
      <c r="H726" s="5">
        <f>('Problem 1 and 2'!H727-'Problem 1 and 2'!H728)/'Problem 1 and 2'!H728</f>
        <v>3.4074074074074076E-2</v>
      </c>
      <c r="I726" s="5">
        <f>('Problem 1 and 2'!I727-'Problem 1 and 2'!I728)/'Problem 1 and 2'!I728</f>
        <v>9.5785440613026813E-3</v>
      </c>
      <c r="J726" s="5">
        <f>('Problem 1 and 2'!J727-'Problem 1 and 2'!J728)/'Problem 1 and 2'!J728</f>
        <v>7.9283887468030695E-2</v>
      </c>
      <c r="K726" s="5">
        <f>('Problem 1 and 2'!K727-'Problem 1 and 2'!K728)/'Problem 1 and 2'!K728</f>
        <v>4.3478260869565244E-2</v>
      </c>
      <c r="L726" s="5">
        <f>('Problem 1 and 2'!L727-'Problem 1 and 2'!L728)/'Problem 1 and 2'!L728</f>
        <v>-3.2051282051282748E-3</v>
      </c>
      <c r="M726" s="5">
        <f>('Problem 1 and 2'!M727-'Problem 1 and 2'!M728)/'Problem 1 and 2'!M728</f>
        <v>-4.1436464088397879E-2</v>
      </c>
      <c r="N726" s="5">
        <f>('Problem 1 and 2'!N727-'Problem 1 and 2'!N728)/'Problem 1 and 2'!N728</f>
        <v>8.4033613445378148E-3</v>
      </c>
      <c r="O726" s="5">
        <f>('Problem 1 and 2'!O727-'Problem 1 and 2'!O728)/'Problem 1 and 2'!O728</f>
        <v>3.3783783783783737E-2</v>
      </c>
      <c r="P726" s="5">
        <f>('Problem 1 and 2'!P727-'Problem 1 and 2'!P728)/'Problem 1 and 2'!P728</f>
        <v>-3.8461538461538457E-2</v>
      </c>
      <c r="Q726" s="5">
        <f>('Problem 1 and 2'!Q727-'Problem 1 and 2'!Q728)/'Problem 1 and 2'!Q728</f>
        <v>4.5070422535211256E-2</v>
      </c>
      <c r="S726">
        <f t="shared" si="352"/>
        <v>0.19935713173333577</v>
      </c>
      <c r="T726">
        <f t="shared" si="353"/>
        <v>0.90743675267713975</v>
      </c>
      <c r="U726">
        <f t="shared" si="354"/>
        <v>0.44736178572412683</v>
      </c>
      <c r="V726">
        <f t="shared" si="355"/>
        <v>0.23924766690329416</v>
      </c>
      <c r="W726">
        <f t="shared" si="356"/>
        <v>0.24560398890224422</v>
      </c>
      <c r="X726">
        <f t="shared" si="357"/>
        <v>9.4965986394557991</v>
      </c>
      <c r="Y726">
        <f t="shared" si="358"/>
        <v>0.20191570881226062</v>
      </c>
      <c r="Z726">
        <f t="shared" si="359"/>
        <v>0.54724411506834758</v>
      </c>
      <c r="AA726">
        <f t="shared" si="360"/>
        <v>0.19087741800619487</v>
      </c>
      <c r="AB726">
        <f t="shared" si="361"/>
        <v>0.19410757324275496</v>
      </c>
      <c r="AC726">
        <f t="shared" si="362"/>
        <v>0.3602809352373384</v>
      </c>
      <c r="AD726">
        <f t="shared" si="363"/>
        <v>0.15268822361633122</v>
      </c>
      <c r="AE726">
        <f t="shared" si="364"/>
        <v>0.22982824225152088</v>
      </c>
      <c r="AF726">
        <f t="shared" si="365"/>
        <v>0.83781294384489147</v>
      </c>
      <c r="AG726">
        <f t="shared" si="366"/>
        <v>0.34645581798858432</v>
      </c>
      <c r="AH726">
        <f t="shared" si="367"/>
        <v>14.596816943464164</v>
      </c>
      <c r="AJ726">
        <f t="shared" si="368"/>
        <v>1.3657575655396532E-2</v>
      </c>
      <c r="AK726">
        <f t="shared" si="369"/>
        <v>6.2166755683228013E-2</v>
      </c>
      <c r="AL726">
        <f t="shared" si="370"/>
        <v>3.0647899980991163E-2</v>
      </c>
      <c r="AM726">
        <f t="shared" si="371"/>
        <v>1.6390399895397683E-2</v>
      </c>
      <c r="AN726">
        <f t="shared" si="372"/>
        <v>1.6825859353687057E-2</v>
      </c>
      <c r="AO726">
        <f t="shared" si="373"/>
        <v>0.65059380248705345</v>
      </c>
      <c r="AP726">
        <f t="shared" si="374"/>
        <v>1.3832858875624245E-2</v>
      </c>
      <c r="AQ726">
        <f t="shared" si="375"/>
        <v>3.7490647254666047E-2</v>
      </c>
      <c r="AR726">
        <f t="shared" si="376"/>
        <v>1.3076646692597024E-2</v>
      </c>
      <c r="AS726">
        <f t="shared" si="377"/>
        <v>1.3297938447441317E-2</v>
      </c>
      <c r="AT726">
        <f t="shared" si="378"/>
        <v>2.4682157530149539E-2</v>
      </c>
      <c r="AU726">
        <f t="shared" si="379"/>
        <v>1.0460378054182458E-2</v>
      </c>
      <c r="AV726">
        <f t="shared" si="380"/>
        <v>1.5745093135146031E-2</v>
      </c>
      <c r="AW726">
        <f t="shared" si="381"/>
        <v>5.7396961754735756E-2</v>
      </c>
      <c r="AX726">
        <f t="shared" si="382"/>
        <v>2.3735025199703733E-2</v>
      </c>
      <c r="AY726">
        <f t="shared" si="383"/>
        <v>1</v>
      </c>
      <c r="BA726" cm="1">
        <f t="array" ref="BA726">SUM(AJ726:AX726*C726:Q726)</f>
        <v>2.3491679326970334E-2</v>
      </c>
    </row>
    <row r="727" spans="2:53" x14ac:dyDescent="0.3">
      <c r="B727" s="1">
        <f>'Problem 1 and 2'!B728</f>
        <v>39500</v>
      </c>
      <c r="C727" s="5">
        <f>('Problem 1 and 2'!C728-'Problem 1 and 2'!C729)/'Problem 1 and 2'!C729</f>
        <v>2.6041666666666508E-2</v>
      </c>
      <c r="D727" s="5">
        <f>('Problem 1 and 2'!D728-'Problem 1 and 2'!D729)/'Problem 1 and 2'!D729</f>
        <v>-2.0202020202020009E-2</v>
      </c>
      <c r="E727" s="5">
        <f>('Problem 1 and 2'!E728-'Problem 1 and 2'!E729)/'Problem 1 and 2'!E729</f>
        <v>1.4314928425357873E-2</v>
      </c>
      <c r="F727" s="5">
        <f>('Problem 1 and 2'!F728-'Problem 1 and 2'!F729)/'Problem 1 and 2'!F729</f>
        <v>1.2755102040816308E-2</v>
      </c>
      <c r="G727" s="5">
        <f>('Problem 1 and 2'!G728-'Problem 1 and 2'!G729)/'Problem 1 and 2'!G729</f>
        <v>-4.1487839771101653E-2</v>
      </c>
      <c r="H727" s="5">
        <f>('Problem 1 and 2'!H728-'Problem 1 and 2'!H729)/'Problem 1 and 2'!H729</f>
        <v>2.5835866261398176E-2</v>
      </c>
      <c r="I727" s="5">
        <f>('Problem 1 and 2'!I728-'Problem 1 and 2'!I729)/'Problem 1 and 2'!I729</f>
        <v>3.3663366336633666E-2</v>
      </c>
      <c r="J727" s="5">
        <f>('Problem 1 and 2'!J728-'Problem 1 and 2'!J729)/'Problem 1 and 2'!J729</f>
        <v>-1.5113350125944584E-2</v>
      </c>
      <c r="K727" s="5">
        <f>('Problem 1 and 2'!K728-'Problem 1 and 2'!K729)/'Problem 1 and 2'!K729</f>
        <v>-1.0126582278481112E-2</v>
      </c>
      <c r="L727" s="5">
        <f>('Problem 1 and 2'!L728-'Problem 1 and 2'!L729)/'Problem 1 and 2'!L729</f>
        <v>5.7627118644067735E-2</v>
      </c>
      <c r="M727" s="5">
        <f>('Problem 1 and 2'!M728-'Problem 1 and 2'!M729)/'Problem 1 and 2'!M729</f>
        <v>1.4005602240896347E-2</v>
      </c>
      <c r="N727" s="5">
        <f>('Problem 1 and 2'!N728-'Problem 1 and 2'!N729)/'Problem 1 and 2'!N729</f>
        <v>5.3097345132743362E-2</v>
      </c>
      <c r="O727" s="5">
        <f>('Problem 1 and 2'!O728-'Problem 1 and 2'!O729)/'Problem 1 and 2'!O729</f>
        <v>-1.7699115044247787E-2</v>
      </c>
      <c r="P727" s="5">
        <f>('Problem 1 and 2'!P728-'Problem 1 and 2'!P729)/'Problem 1 and 2'!P729</f>
        <v>6.7448680351906209E-2</v>
      </c>
      <c r="Q727" s="5">
        <f>('Problem 1 and 2'!Q728-'Problem 1 and 2'!Q729)/'Problem 1 and 2'!Q729</f>
        <v>4.4117647058823498E-2</v>
      </c>
      <c r="S727">
        <f t="shared" si="352"/>
        <v>0.18701597595936731</v>
      </c>
      <c r="T727">
        <f t="shared" si="353"/>
        <v>0.90743675267713975</v>
      </c>
      <c r="U727">
        <f t="shared" si="354"/>
        <v>0.47514228205389059</v>
      </c>
      <c r="V727">
        <f t="shared" si="355"/>
        <v>0.23745330940151951</v>
      </c>
      <c r="W727">
        <f t="shared" si="356"/>
        <v>0.24560398890224422</v>
      </c>
      <c r="X727">
        <f t="shared" si="357"/>
        <v>9.1836734693877702</v>
      </c>
      <c r="Y727">
        <f t="shared" si="358"/>
        <v>0.20000000000000007</v>
      </c>
      <c r="Z727">
        <f t="shared" si="359"/>
        <v>0.50704371798986714</v>
      </c>
      <c r="AA727">
        <f t="shared" si="360"/>
        <v>0.18292419225593676</v>
      </c>
      <c r="AB727">
        <f t="shared" si="361"/>
        <v>0.19473171334964487</v>
      </c>
      <c r="AC727">
        <f t="shared" si="362"/>
        <v>0.37585503906604179</v>
      </c>
      <c r="AD727">
        <f t="shared" si="363"/>
        <v>0.15141582175286181</v>
      </c>
      <c r="AE727">
        <f t="shared" si="364"/>
        <v>0.22231751538055614</v>
      </c>
      <c r="AF727">
        <f t="shared" si="365"/>
        <v>0.87132546159868707</v>
      </c>
      <c r="AG727">
        <f t="shared" si="366"/>
        <v>0.33151432718584217</v>
      </c>
      <c r="AH727">
        <f t="shared" si="367"/>
        <v>14.27345356696137</v>
      </c>
      <c r="AJ727">
        <f t="shared" si="368"/>
        <v>1.3102363424662091E-2</v>
      </c>
      <c r="AK727">
        <f t="shared" si="369"/>
        <v>6.3575136067810178E-2</v>
      </c>
      <c r="AL727">
        <f t="shared" si="370"/>
        <v>3.328852963474082E-2</v>
      </c>
      <c r="AM727">
        <f t="shared" si="371"/>
        <v>1.6636009518477747E-2</v>
      </c>
      <c r="AN727">
        <f t="shared" si="372"/>
        <v>1.720704717677728E-2</v>
      </c>
      <c r="AO727">
        <f t="shared" si="373"/>
        <v>0.64340934913223335</v>
      </c>
      <c r="AP727">
        <f t="shared" si="374"/>
        <v>1.4012025825546398E-2</v>
      </c>
      <c r="AQ727">
        <f t="shared" si="375"/>
        <v>3.5523548355775404E-2</v>
      </c>
      <c r="AR727">
        <f t="shared" si="376"/>
        <v>1.2815692530036997E-2</v>
      </c>
      <c r="AS727">
        <f t="shared" si="377"/>
        <v>1.3642928982540607E-2</v>
      </c>
      <c r="AT727">
        <f t="shared" si="378"/>
        <v>2.6332452570275628E-2</v>
      </c>
      <c r="AU727">
        <f t="shared" si="379"/>
        <v>1.0608212023987144E-2</v>
      </c>
      <c r="AV727">
        <f t="shared" si="380"/>
        <v>1.55755938349183E-2</v>
      </c>
      <c r="AW727">
        <f t="shared" si="381"/>
        <v>6.1045174351884675E-2</v>
      </c>
      <c r="AX727">
        <f t="shared" si="382"/>
        <v>2.3225936570333287E-2</v>
      </c>
      <c r="AY727">
        <f t="shared" si="383"/>
        <v>1</v>
      </c>
      <c r="BA727" cm="1">
        <f t="array" ref="BA727">SUM(AJ727:AX727*C727:Q727)</f>
        <v>2.2044454100520465E-2</v>
      </c>
    </row>
    <row r="728" spans="2:53" x14ac:dyDescent="0.3">
      <c r="B728" s="1">
        <f>'Problem 1 and 2'!B729</f>
        <v>39493</v>
      </c>
      <c r="C728" s="5">
        <f>('Problem 1 and 2'!C729-'Problem 1 and 2'!C730)/'Problem 1 and 2'!C730</f>
        <v>-5.882352941176474E-2</v>
      </c>
      <c r="D728" s="5">
        <f>('Problem 1 and 2'!D729-'Problem 1 and 2'!D730)/'Problem 1 and 2'!D730</f>
        <v>7.027027027027026E-2</v>
      </c>
      <c r="E728" s="5">
        <f>('Problem 1 and 2'!E729-'Problem 1 and 2'!E730)/'Problem 1 and 2'!E730</f>
        <v>-1.0121457489878543E-2</v>
      </c>
      <c r="F728" s="5">
        <f>('Problem 1 and 2'!F729-'Problem 1 and 2'!F730)/'Problem 1 and 2'!F730</f>
        <v>1.5544041450777337E-2</v>
      </c>
      <c r="G728" s="5">
        <f>('Problem 1 and 2'!G729-'Problem 1 and 2'!G730)/'Problem 1 and 2'!G730</f>
        <v>6.2310030395136912E-2</v>
      </c>
      <c r="H728" s="5">
        <f>('Problem 1 and 2'!H729-'Problem 1 and 2'!H730)/'Problem 1 and 2'!H730</f>
        <v>1.2307692307692308E-2</v>
      </c>
      <c r="I728" s="5">
        <f>('Problem 1 and 2'!I729-'Problem 1 and 2'!I730)/'Problem 1 and 2'!I730</f>
        <v>2.0202020202020204E-2</v>
      </c>
      <c r="J728" s="5">
        <f>('Problem 1 and 2'!J729-'Problem 1 and 2'!J730)/'Problem 1 and 2'!J730</f>
        <v>5.3050397877984087E-2</v>
      </c>
      <c r="K728" s="5">
        <f>('Problem 1 and 2'!K729-'Problem 1 and 2'!K730)/'Problem 1 and 2'!K730</f>
        <v>-2.4691358024691214E-2</v>
      </c>
      <c r="L728" s="5">
        <f>('Problem 1 and 2'!L729-'Problem 1 and 2'!L730)/'Problem 1 and 2'!L730</f>
        <v>4.6099290780141869E-2</v>
      </c>
      <c r="M728" s="5">
        <f>('Problem 1 and 2'!M729-'Problem 1 and 2'!M730)/'Problem 1 and 2'!M730</f>
        <v>2.8818443804034689E-2</v>
      </c>
      <c r="N728" s="5">
        <f>('Problem 1 and 2'!N729-'Problem 1 and 2'!N730)/'Problem 1 and 2'!N730</f>
        <v>3.1963470319634701E-2</v>
      </c>
      <c r="O728" s="5">
        <f>('Problem 1 and 2'!O729-'Problem 1 and 2'!O730)/'Problem 1 and 2'!O730</f>
        <v>1.3452914798206313E-2</v>
      </c>
      <c r="P728" s="5">
        <f>('Problem 1 and 2'!P729-'Problem 1 and 2'!P730)/'Problem 1 and 2'!P730</f>
        <v>2.0958083832335325E-2</v>
      </c>
      <c r="Q728" s="5">
        <f>('Problem 1 and 2'!Q729-'Problem 1 and 2'!Q730)/'Problem 1 and 2'!Q730</f>
        <v>1.7964071856287376E-2</v>
      </c>
      <c r="S728">
        <f t="shared" si="352"/>
        <v>0.18226937758476411</v>
      </c>
      <c r="T728">
        <f t="shared" si="353"/>
        <v>0.92614678881481249</v>
      </c>
      <c r="U728">
        <f t="shared" si="354"/>
        <v>0.46843664500877519</v>
      </c>
      <c r="V728">
        <f t="shared" si="355"/>
        <v>0.23446271356522833</v>
      </c>
      <c r="W728">
        <f t="shared" si="356"/>
        <v>0.25623460931741598</v>
      </c>
      <c r="X728">
        <f t="shared" si="357"/>
        <v>8.9523809523809668</v>
      </c>
      <c r="Y728">
        <f t="shared" si="358"/>
        <v>0.19348659003831423</v>
      </c>
      <c r="Z728">
        <f t="shared" si="359"/>
        <v>0.51482444000505689</v>
      </c>
      <c r="AA728">
        <f t="shared" si="360"/>
        <v>0.18479553949129163</v>
      </c>
      <c r="AB728">
        <f t="shared" si="361"/>
        <v>0.18412133153251678</v>
      </c>
      <c r="AC728">
        <f t="shared" si="362"/>
        <v>0.37066367112314069</v>
      </c>
      <c r="AD728">
        <f t="shared" si="363"/>
        <v>0.14378141057204524</v>
      </c>
      <c r="AE728">
        <f t="shared" si="364"/>
        <v>0.22632323637840401</v>
      </c>
      <c r="AF728">
        <f t="shared" si="365"/>
        <v>0.81626918243173707</v>
      </c>
      <c r="AG728">
        <f t="shared" si="366"/>
        <v>0.31750667955827133</v>
      </c>
      <c r="AH728">
        <f t="shared" si="367"/>
        <v>13.97170316780274</v>
      </c>
      <c r="AJ728">
        <f t="shared" si="368"/>
        <v>1.3045609071111457E-2</v>
      </c>
      <c r="AK728">
        <f t="shared" si="369"/>
        <v>6.6287322146170599E-2</v>
      </c>
      <c r="AL728">
        <f t="shared" si="370"/>
        <v>3.35275262709753E-2</v>
      </c>
      <c r="AM728">
        <f t="shared" si="371"/>
        <v>1.6781254994418918E-2</v>
      </c>
      <c r="AN728">
        <f t="shared" si="372"/>
        <v>1.8339540014555913E-2</v>
      </c>
      <c r="AO728">
        <f t="shared" si="373"/>
        <v>0.64075086944384774</v>
      </c>
      <c r="AP728">
        <f t="shared" si="374"/>
        <v>1.3848461258767415E-2</v>
      </c>
      <c r="AQ728">
        <f t="shared" si="375"/>
        <v>3.6847650842701148E-2</v>
      </c>
      <c r="AR728">
        <f t="shared" si="376"/>
        <v>1.3226414651947798E-2</v>
      </c>
      <c r="AS728">
        <f t="shared" si="377"/>
        <v>1.317815940699466E-2</v>
      </c>
      <c r="AT728">
        <f t="shared" si="378"/>
        <v>2.6529598193677707E-2</v>
      </c>
      <c r="AU728">
        <f t="shared" si="379"/>
        <v>1.0290900747403799E-2</v>
      </c>
      <c r="AV728">
        <f t="shared" si="380"/>
        <v>1.6198686277558296E-2</v>
      </c>
      <c r="AW728">
        <f t="shared" si="381"/>
        <v>5.8423026357502239E-2</v>
      </c>
      <c r="AX728">
        <f t="shared" si="382"/>
        <v>2.2724980322367097E-2</v>
      </c>
      <c r="AY728">
        <f t="shared" si="383"/>
        <v>1</v>
      </c>
      <c r="BA728" cm="1">
        <f t="array" ref="BA728">SUM(AJ728:AX728*C728:Q728)</f>
        <v>1.8300579348187442E-2</v>
      </c>
    </row>
    <row r="729" spans="2:53" x14ac:dyDescent="0.3">
      <c r="B729" s="1">
        <f>'Problem 1 and 2'!B730</f>
        <v>39486</v>
      </c>
      <c r="C729" s="5">
        <f>('Problem 1 and 2'!C730-'Problem 1 and 2'!C731)/'Problem 1 and 2'!C731</f>
        <v>-6.4220183486238508E-2</v>
      </c>
      <c r="D729" s="5">
        <f>('Problem 1 and 2'!D730-'Problem 1 and 2'!D731)/'Problem 1 and 2'!D731</f>
        <v>-3.6458333333333613E-2</v>
      </c>
      <c r="E729" s="5">
        <f>('Problem 1 and 2'!E730-'Problem 1 and 2'!E731)/'Problem 1 and 2'!E731</f>
        <v>-5.1823416506717852E-2</v>
      </c>
      <c r="F729" s="5">
        <f>('Problem 1 and 2'!F730-'Problem 1 and 2'!F731)/'Problem 1 and 2'!F731</f>
        <v>-4.4554455445544566E-2</v>
      </c>
      <c r="G729" s="5">
        <f>('Problem 1 and 2'!G730-'Problem 1 and 2'!G731)/'Problem 1 and 2'!G731</f>
        <v>-4.6376811594202941E-2</v>
      </c>
      <c r="H729" s="5">
        <f>('Problem 1 and 2'!H730-'Problem 1 and 2'!H731)/'Problem 1 and 2'!H731</f>
        <v>-9.8474341192787793E-2</v>
      </c>
      <c r="I729" s="5">
        <f>('Problem 1 and 2'!I730-'Problem 1 and 2'!I731)/'Problem 1 and 2'!I731</f>
        <v>-3.5087719298245612E-2</v>
      </c>
      <c r="J729" s="5">
        <f>('Problem 1 and 2'!J730-'Problem 1 and 2'!J731)/'Problem 1 and 2'!J731</f>
        <v>2.6595744680851063E-3</v>
      </c>
      <c r="K729" s="5">
        <f>('Problem 1 and 2'!K730-'Problem 1 and 2'!K731)/'Problem 1 and 2'!K731</f>
        <v>-2.4096385542168725E-2</v>
      </c>
      <c r="L729" s="5">
        <f>('Problem 1 and 2'!L730-'Problem 1 and 2'!L731)/'Problem 1 and 2'!L731</f>
        <v>-5.050505050505049E-2</v>
      </c>
      <c r="M729" s="5">
        <f>('Problem 1 and 2'!M730-'Problem 1 and 2'!M731)/'Problem 1 and 2'!M731</f>
        <v>-5.1912568306010959E-2</v>
      </c>
      <c r="N729" s="5">
        <f>('Problem 1 and 2'!N730-'Problem 1 and 2'!N731)/'Problem 1 and 2'!N731</f>
        <v>-2.6666666666666668E-2</v>
      </c>
      <c r="O729" s="5">
        <f>('Problem 1 and 2'!O730-'Problem 1 and 2'!O731)/'Problem 1 and 2'!O731</f>
        <v>-7.0833333333333318E-2</v>
      </c>
      <c r="P729" s="5">
        <f>('Problem 1 and 2'!P730-'Problem 1 and 2'!P731)/'Problem 1 and 2'!P731</f>
        <v>-4.0229885057471257E-2</v>
      </c>
      <c r="Q729" s="5">
        <f>('Problem 1 and 2'!Q730-'Problem 1 and 2'!Q731)/'Problem 1 and 2'!Q731</f>
        <v>-6.9637883008356549E-2</v>
      </c>
      <c r="S729">
        <f t="shared" si="352"/>
        <v>0.19366121368381187</v>
      </c>
      <c r="T729">
        <f t="shared" si="353"/>
        <v>0.86533917136737537</v>
      </c>
      <c r="U729">
        <f t="shared" si="354"/>
        <v>0.47322638575528619</v>
      </c>
      <c r="V729">
        <f t="shared" si="355"/>
        <v>0.23087399856167889</v>
      </c>
      <c r="W729">
        <f t="shared" si="356"/>
        <v>0.24120511148906967</v>
      </c>
      <c r="X729">
        <f t="shared" si="357"/>
        <v>8.8435374149660007</v>
      </c>
      <c r="Y729">
        <f t="shared" si="358"/>
        <v>0.18965517241379318</v>
      </c>
      <c r="Z729">
        <f t="shared" si="359"/>
        <v>0.48888869995442424</v>
      </c>
      <c r="AA729">
        <f t="shared" si="360"/>
        <v>0.18947390757967875</v>
      </c>
      <c r="AB729">
        <f t="shared" si="361"/>
        <v>0.17600751014294824</v>
      </c>
      <c r="AC729">
        <f t="shared" si="362"/>
        <v>0.3602809352373384</v>
      </c>
      <c r="AD729">
        <f t="shared" si="363"/>
        <v>0.13932800404990225</v>
      </c>
      <c r="AE729">
        <f t="shared" si="364"/>
        <v>0.22331894563001811</v>
      </c>
      <c r="AF729">
        <f t="shared" si="365"/>
        <v>0.79951292355483927</v>
      </c>
      <c r="AG729">
        <f t="shared" si="366"/>
        <v>0.31190362050724302</v>
      </c>
      <c r="AH729">
        <f t="shared" si="367"/>
        <v>13.726213014893409</v>
      </c>
      <c r="AJ729">
        <f t="shared" si="368"/>
        <v>1.4108859703232265E-2</v>
      </c>
      <c r="AK729">
        <f t="shared" si="369"/>
        <v>6.3042819634844136E-2</v>
      </c>
      <c r="AL729">
        <f t="shared" si="370"/>
        <v>3.4476106792297297E-2</v>
      </c>
      <c r="AM729">
        <f t="shared" si="371"/>
        <v>1.6819934115197888E-2</v>
      </c>
      <c r="AN729">
        <f t="shared" si="372"/>
        <v>1.7572589848879213E-2</v>
      </c>
      <c r="AO729">
        <f t="shared" si="373"/>
        <v>0.64428093935089459</v>
      </c>
      <c r="AP729">
        <f t="shared" si="374"/>
        <v>1.3817006351862006E-2</v>
      </c>
      <c r="AQ729">
        <f t="shared" si="375"/>
        <v>3.561715816474386E-2</v>
      </c>
      <c r="AR729">
        <f t="shared" si="376"/>
        <v>1.3803800609395549E-2</v>
      </c>
      <c r="AS729">
        <f t="shared" si="377"/>
        <v>1.2822729033271894E-2</v>
      </c>
      <c r="AT729">
        <f t="shared" si="378"/>
        <v>2.6247657299680642E-2</v>
      </c>
      <c r="AU729">
        <f t="shared" si="379"/>
        <v>1.0150505743916885E-2</v>
      </c>
      <c r="AV729">
        <f t="shared" si="380"/>
        <v>1.6269523530467539E-2</v>
      </c>
      <c r="AW729">
        <f t="shared" si="381"/>
        <v>5.8247159845715678E-2</v>
      </c>
      <c r="AX729">
        <f t="shared" si="382"/>
        <v>2.2723209975600477E-2</v>
      </c>
      <c r="AY729">
        <f t="shared" si="383"/>
        <v>0.99999999999999989</v>
      </c>
      <c r="BA729" cm="1">
        <f t="array" ref="BA729">SUM(AJ729:AX729*C729:Q729)</f>
        <v>-7.8082359929895775E-2</v>
      </c>
    </row>
    <row r="730" spans="2:53" x14ac:dyDescent="0.3">
      <c r="B730" s="1">
        <f>'Problem 1 and 2'!B731</f>
        <v>39479</v>
      </c>
      <c r="C730" s="5">
        <f>('Problem 1 and 2'!C731-'Problem 1 and 2'!C732)/'Problem 1 and 2'!C732</f>
        <v>2.1874999999999926E-2</v>
      </c>
      <c r="D730" s="5">
        <f>('Problem 1 and 2'!D731-'Problem 1 and 2'!D732)/'Problem 1 and 2'!D732</f>
        <v>2.1276595744680861E-2</v>
      </c>
      <c r="E730" s="5">
        <f>('Problem 1 and 2'!E731-'Problem 1 and 2'!E732)/'Problem 1 and 2'!E732</f>
        <v>-6.126126126126126E-2</v>
      </c>
      <c r="F730" s="5">
        <f>('Problem 1 and 2'!F731-'Problem 1 and 2'!F732)/'Problem 1 and 2'!F732</f>
        <v>6.878306878306864E-2</v>
      </c>
      <c r="G730" s="5">
        <f>('Problem 1 and 2'!G731-'Problem 1 and 2'!G732)/'Problem 1 and 2'!G732</f>
        <v>-4.1666666666666664E-2</v>
      </c>
      <c r="H730" s="5">
        <f>('Problem 1 and 2'!H731-'Problem 1 and 2'!H732)/'Problem 1 and 2'!H732</f>
        <v>4.0404040404040407E-2</v>
      </c>
      <c r="I730" s="5">
        <f>('Problem 1 and 2'!I731-'Problem 1 and 2'!I732)/'Problem 1 and 2'!I732</f>
        <v>-5.8139534883720929E-3</v>
      </c>
      <c r="J730" s="5">
        <f>('Problem 1 and 2'!J731-'Problem 1 and 2'!J732)/'Problem 1 and 2'!J732</f>
        <v>-1.0526315789473684E-2</v>
      </c>
      <c r="K730" s="5">
        <f>('Problem 1 and 2'!K731-'Problem 1 and 2'!K732)/'Problem 1 and 2'!K732</f>
        <v>0.14325068870523405</v>
      </c>
      <c r="L730" s="5">
        <f>('Problem 1 and 2'!L731-'Problem 1 and 2'!L732)/'Problem 1 and 2'!L732</f>
        <v>-2.6229508196721339E-2</v>
      </c>
      <c r="M730" s="5">
        <f>('Problem 1 and 2'!M731-'Problem 1 and 2'!M732)/'Problem 1 and 2'!M732</f>
        <v>8.2644628099172498E-3</v>
      </c>
      <c r="N730" s="5">
        <f>('Problem 1 and 2'!N731-'Problem 1 and 2'!N732)/'Problem 1 and 2'!N732</f>
        <v>2.0408163265306121E-2</v>
      </c>
      <c r="O730" s="5">
        <f>('Problem 1 and 2'!O731-'Problem 1 and 2'!O732)/'Problem 1 and 2'!O732</f>
        <v>0.14558472553699284</v>
      </c>
      <c r="P730" s="5">
        <f>('Problem 1 and 2'!P731-'Problem 1 and 2'!P732)/'Problem 1 and 2'!P732</f>
        <v>9.0909090909090925E-2</v>
      </c>
      <c r="Q730" s="5">
        <f>('Problem 1 and 2'!Q731-'Problem 1 and 2'!Q732)/'Problem 1 and 2'!Q732</f>
        <v>2.7932960893854949E-3</v>
      </c>
      <c r="S730">
        <f t="shared" si="352"/>
        <v>0.2069516891327009</v>
      </c>
      <c r="T730">
        <f t="shared" si="353"/>
        <v>0.89808173460830332</v>
      </c>
      <c r="U730">
        <f t="shared" si="354"/>
        <v>0.49909098578644556</v>
      </c>
      <c r="V730">
        <f t="shared" si="355"/>
        <v>0.24164014357232713</v>
      </c>
      <c r="W730">
        <f t="shared" si="356"/>
        <v>0.25293545125753508</v>
      </c>
      <c r="X730">
        <f t="shared" si="357"/>
        <v>9.8095238095238244</v>
      </c>
      <c r="Y730">
        <f t="shared" si="358"/>
        <v>0.19655172413793112</v>
      </c>
      <c r="Z730">
        <f t="shared" si="359"/>
        <v>0.48759191295189264</v>
      </c>
      <c r="AA730">
        <f t="shared" si="360"/>
        <v>0.19415227566806589</v>
      </c>
      <c r="AB730">
        <f t="shared" si="361"/>
        <v>0.18536961174629654</v>
      </c>
      <c r="AC730">
        <f t="shared" si="362"/>
        <v>0.38000813342036271</v>
      </c>
      <c r="AD730">
        <f t="shared" si="363"/>
        <v>0.14314520964031052</v>
      </c>
      <c r="AE730">
        <f t="shared" si="364"/>
        <v>0.24034325987087149</v>
      </c>
      <c r="AF730">
        <f t="shared" si="365"/>
        <v>0.83302544130863498</v>
      </c>
      <c r="AG730">
        <f t="shared" si="366"/>
        <v>0.3352496998865277</v>
      </c>
      <c r="AH730">
        <f t="shared" si="367"/>
        <v>14.903661082512029</v>
      </c>
      <c r="AJ730">
        <f t="shared" si="368"/>
        <v>1.3885963186289724E-2</v>
      </c>
      <c r="AK730">
        <f t="shared" si="369"/>
        <v>6.0259135633600344E-2</v>
      </c>
      <c r="AL730">
        <f t="shared" si="370"/>
        <v>3.3487811016588362E-2</v>
      </c>
      <c r="AM730">
        <f t="shared" si="371"/>
        <v>1.6213475483273565E-2</v>
      </c>
      <c r="AN730">
        <f t="shared" si="372"/>
        <v>1.697136360369398E-2</v>
      </c>
      <c r="AO730">
        <f t="shared" si="373"/>
        <v>0.65819557726217548</v>
      </c>
      <c r="AP730">
        <f t="shared" si="374"/>
        <v>1.3188150418192554E-2</v>
      </c>
      <c r="AQ730">
        <f t="shared" si="375"/>
        <v>3.2716250742177266E-2</v>
      </c>
      <c r="AR730">
        <f t="shared" si="376"/>
        <v>1.3027153166807073E-2</v>
      </c>
      <c r="AS730">
        <f t="shared" si="377"/>
        <v>1.2437857431138812E-2</v>
      </c>
      <c r="AT730">
        <f t="shared" si="378"/>
        <v>2.5497636541551839E-2</v>
      </c>
      <c r="AU730">
        <f t="shared" si="379"/>
        <v>9.6047010763199159E-3</v>
      </c>
      <c r="AV730">
        <f t="shared" si="380"/>
        <v>1.612645768984176E-2</v>
      </c>
      <c r="AW730">
        <f t="shared" si="381"/>
        <v>5.5894014007478197E-2</v>
      </c>
      <c r="AX730">
        <f t="shared" si="382"/>
        <v>2.2494452740871172E-2</v>
      </c>
      <c r="AY730">
        <f t="shared" si="383"/>
        <v>1</v>
      </c>
      <c r="BA730" cm="1">
        <f t="array" ref="BA730">SUM(AJ730:AX730*C730:Q730)</f>
        <v>3.5553657380948407E-2</v>
      </c>
    </row>
    <row r="731" spans="2:53" x14ac:dyDescent="0.3">
      <c r="B731" s="1">
        <f>'Problem 1 and 2'!B732</f>
        <v>39472</v>
      </c>
      <c r="C731" s="5">
        <f>('Problem 1 and 2'!C732-'Problem 1 and 2'!C733)/'Problem 1 and 2'!C733</f>
        <v>4.9180327868852555E-2</v>
      </c>
      <c r="D731" s="5">
        <f>('Problem 1 and 2'!D732-'Problem 1 and 2'!D733)/'Problem 1 and 2'!D733</f>
        <v>9.6209912536443162E-2</v>
      </c>
      <c r="E731" s="5">
        <f>('Problem 1 and 2'!E732-'Problem 1 and 2'!E733)/'Problem 1 and 2'!E733</f>
        <v>-6.4080944350758853E-2</v>
      </c>
      <c r="F731" s="5">
        <f>('Problem 1 and 2'!F732-'Problem 1 and 2'!F733)/'Problem 1 and 2'!F733</f>
        <v>6.1797752808989026E-2</v>
      </c>
      <c r="G731" s="5">
        <f>('Problem 1 and 2'!G732-'Problem 1 and 2'!G733)/'Problem 1 and 2'!G733</f>
        <v>-4.1278295605858779E-2</v>
      </c>
      <c r="H731" s="5">
        <f>('Problem 1 and 2'!H732-'Problem 1 and 2'!H733)/'Problem 1 and 2'!H733</f>
        <v>4.8411497730711045E-2</v>
      </c>
      <c r="I731" s="5">
        <f>('Problem 1 and 2'!I732-'Problem 1 and 2'!I733)/'Problem 1 and 2'!I733</f>
        <v>1.5748031496062992E-2</v>
      </c>
      <c r="J731" s="5">
        <f>('Problem 1 and 2'!J732-'Problem 1 and 2'!J733)/'Problem 1 and 2'!J733</f>
        <v>5.5555555555555552E-2</v>
      </c>
      <c r="K731" s="5">
        <f>('Problem 1 and 2'!K732-'Problem 1 and 2'!K733)/'Problem 1 and 2'!K733</f>
        <v>-4.973821989528783E-2</v>
      </c>
      <c r="L731" s="5">
        <f>('Problem 1 and 2'!L732-'Problem 1 and 2'!L733)/'Problem 1 and 2'!L733</f>
        <v>7.394366197183104E-2</v>
      </c>
      <c r="M731" s="5">
        <f>('Problem 1 and 2'!M732-'Problem 1 and 2'!M733)/'Problem 1 and 2'!M733</f>
        <v>-1.6260162601625931E-2</v>
      </c>
      <c r="N731" s="5">
        <f>('Problem 1 and 2'!N732-'Problem 1 and 2'!N733)/'Problem 1 and 2'!N733</f>
        <v>2.5581395348837209E-2</v>
      </c>
      <c r="O731" s="5">
        <f>('Problem 1 and 2'!O732-'Problem 1 and 2'!O733)/'Problem 1 and 2'!O733</f>
        <v>6.6157760814249331E-2</v>
      </c>
      <c r="P731" s="5">
        <f>('Problem 1 and 2'!P732-'Problem 1 and 2'!P733)/'Problem 1 and 2'!P733</f>
        <v>5.6291390728476796E-2</v>
      </c>
      <c r="Q731" s="5">
        <f>('Problem 1 and 2'!Q732-'Problem 1 and 2'!Q733)/'Problem 1 and 2'!Q733</f>
        <v>0</v>
      </c>
      <c r="S731">
        <f t="shared" si="352"/>
        <v>0.20252153064973791</v>
      </c>
      <c r="T731">
        <f t="shared" si="353"/>
        <v>0.87937169847063035</v>
      </c>
      <c r="U731">
        <f t="shared" si="354"/>
        <v>0.53166122286272033</v>
      </c>
      <c r="V731">
        <f t="shared" si="355"/>
        <v>0.22608904522361303</v>
      </c>
      <c r="W731">
        <f t="shared" si="356"/>
        <v>0.2639326447904714</v>
      </c>
      <c r="X731">
        <f t="shared" si="357"/>
        <v>9.428571428571443</v>
      </c>
      <c r="Y731">
        <f t="shared" si="358"/>
        <v>0.19770114942528744</v>
      </c>
      <c r="Z731">
        <f t="shared" si="359"/>
        <v>0.49277906096201918</v>
      </c>
      <c r="AA731">
        <f t="shared" si="360"/>
        <v>0.16982476160845283</v>
      </c>
      <c r="AB731">
        <f t="shared" si="361"/>
        <v>0.19036273260141565</v>
      </c>
      <c r="AC731">
        <f t="shared" si="362"/>
        <v>0.37689331265462206</v>
      </c>
      <c r="AD731">
        <f t="shared" si="363"/>
        <v>0.14028230544750431</v>
      </c>
      <c r="AE731">
        <f t="shared" si="364"/>
        <v>0.20979963726228157</v>
      </c>
      <c r="AF731">
        <f t="shared" si="365"/>
        <v>0.76360665453291543</v>
      </c>
      <c r="AG731">
        <f t="shared" si="366"/>
        <v>0.33431585671135633</v>
      </c>
      <c r="AH731">
        <f t="shared" si="367"/>
        <v>14.407713041774473</v>
      </c>
      <c r="AJ731">
        <f t="shared" si="368"/>
        <v>1.405646614855088E-2</v>
      </c>
      <c r="AK731">
        <f t="shared" si="369"/>
        <v>6.1034787125544096E-2</v>
      </c>
      <c r="AL731">
        <f t="shared" si="370"/>
        <v>3.6901152967247067E-2</v>
      </c>
      <c r="AM731">
        <f t="shared" si="371"/>
        <v>1.5692222948088894E-2</v>
      </c>
      <c r="AN731">
        <f t="shared" si="372"/>
        <v>1.8318843804371404E-2</v>
      </c>
      <c r="AO731">
        <f t="shared" si="373"/>
        <v>0.65441138376602537</v>
      </c>
      <c r="AP731">
        <f t="shared" si="374"/>
        <v>1.3721896657162898E-2</v>
      </c>
      <c r="AQ731">
        <f t="shared" si="375"/>
        <v>3.4202448336750596E-2</v>
      </c>
      <c r="AR731">
        <f t="shared" si="376"/>
        <v>1.1787072737779694E-2</v>
      </c>
      <c r="AS731">
        <f t="shared" si="377"/>
        <v>1.3212557194154827E-2</v>
      </c>
      <c r="AT731">
        <f t="shared" si="378"/>
        <v>2.6159135149474311E-2</v>
      </c>
      <c r="AU731">
        <f t="shared" si="379"/>
        <v>9.7366115663716016E-3</v>
      </c>
      <c r="AV731">
        <f t="shared" si="380"/>
        <v>1.4561619644559659E-2</v>
      </c>
      <c r="AW731">
        <f t="shared" si="381"/>
        <v>5.2999851698800116E-2</v>
      </c>
      <c r="AX731">
        <f t="shared" si="382"/>
        <v>2.3203950255118459E-2</v>
      </c>
      <c r="AY731">
        <f t="shared" si="383"/>
        <v>1</v>
      </c>
      <c r="BA731" cm="1">
        <f t="array" ref="BA731">SUM(AJ731:AX731*C731:Q731)</f>
        <v>4.2370870655790836E-2</v>
      </c>
    </row>
    <row r="732" spans="2:53" x14ac:dyDescent="0.3">
      <c r="B732" s="1">
        <f>'Problem 1 and 2'!B733</f>
        <v>39465</v>
      </c>
      <c r="C732" s="5">
        <f>('Problem 1 and 2'!C733-'Problem 1 and 2'!C734)/'Problem 1 and 2'!C734</f>
        <v>-6.4417177914110238E-2</v>
      </c>
      <c r="D732" s="5">
        <f>('Problem 1 and 2'!D733-'Problem 1 and 2'!D734)/'Problem 1 and 2'!D734</f>
        <v>-2.9069767441857819E-3</v>
      </c>
      <c r="E732" s="5">
        <f>('Problem 1 and 2'!E733-'Problem 1 and 2'!E734)/'Problem 1 and 2'!E734</f>
        <v>2.4179620034542316E-2</v>
      </c>
      <c r="F732" s="5">
        <f>('Problem 1 and 2'!F733-'Problem 1 and 2'!F734)/'Problem 1 and 2'!F734</f>
        <v>-5.0666666666666645E-2</v>
      </c>
      <c r="G732" s="5">
        <f>('Problem 1 and 2'!G733-'Problem 1 and 2'!G734)/'Problem 1 and 2'!G734</f>
        <v>2.1074099252209145E-2</v>
      </c>
      <c r="H732" s="5">
        <f>('Problem 1 and 2'!H733-'Problem 1 and 2'!H734)/'Problem 1 and 2'!H734</f>
        <v>0</v>
      </c>
      <c r="I732" s="5">
        <f>('Problem 1 and 2'!I733-'Problem 1 and 2'!I734)/'Problem 1 and 2'!I734</f>
        <v>-5.5762081784386616E-2</v>
      </c>
      <c r="J732" s="5">
        <f>('Problem 1 and 2'!J733-'Problem 1 and 2'!J734)/'Problem 1 and 2'!J734</f>
        <v>-1.3698630136986301E-2</v>
      </c>
      <c r="K732" s="5">
        <f>('Problem 1 and 2'!K733-'Problem 1 and 2'!K734)/'Problem 1 and 2'!K734</f>
        <v>-8.3932853717026454E-2</v>
      </c>
      <c r="L732" s="5">
        <f>('Problem 1 and 2'!L733-'Problem 1 and 2'!L734)/'Problem 1 and 2'!L734</f>
        <v>-6.5789473684210509E-2</v>
      </c>
      <c r="M732" s="5">
        <f>('Problem 1 and 2'!M733-'Problem 1 and 2'!M734)/'Problem 1 and 2'!M734</f>
        <v>-6.8181818181818218E-2</v>
      </c>
      <c r="N732" s="5">
        <f>('Problem 1 and 2'!N733-'Problem 1 and 2'!N734)/'Problem 1 and 2'!N734</f>
        <v>2.331002331002331E-3</v>
      </c>
      <c r="O732" s="5">
        <f>('Problem 1 and 2'!O733-'Problem 1 and 2'!O734)/'Problem 1 and 2'!O734</f>
        <v>-1.007556675062965E-2</v>
      </c>
      <c r="P732" s="5">
        <f>('Problem 1 and 2'!P733-'Problem 1 and 2'!P734)/'Problem 1 and 2'!P734</f>
        <v>-3.2051282051282028E-2</v>
      </c>
      <c r="Q732" s="5">
        <f>('Problem 1 and 2'!Q733-'Problem 1 and 2'!Q734)/'Problem 1 and 2'!Q734</f>
        <v>-1.6483516483516439E-2</v>
      </c>
      <c r="S732">
        <f t="shared" si="352"/>
        <v>0.19302833390053142</v>
      </c>
      <c r="T732">
        <f t="shared" si="353"/>
        <v>0.80219279940272936</v>
      </c>
      <c r="U732">
        <f t="shared" si="354"/>
        <v>0.56806325253620393</v>
      </c>
      <c r="V732">
        <f t="shared" si="355"/>
        <v>0.2129304235439318</v>
      </c>
      <c r="W732">
        <f t="shared" si="356"/>
        <v>0.27529641144117223</v>
      </c>
      <c r="X732">
        <f t="shared" si="357"/>
        <v>8.9931972789115786</v>
      </c>
      <c r="Y732">
        <f t="shared" si="358"/>
        <v>0.19463601532567057</v>
      </c>
      <c r="Z732">
        <f t="shared" si="359"/>
        <v>0.46684332091138658</v>
      </c>
      <c r="AA732">
        <f t="shared" si="360"/>
        <v>0.17871366097638836</v>
      </c>
      <c r="AB732">
        <f t="shared" si="361"/>
        <v>0.177255790356728</v>
      </c>
      <c r="AC732">
        <f t="shared" si="362"/>
        <v>0.38312295418610337</v>
      </c>
      <c r="AD732">
        <f t="shared" si="363"/>
        <v>0.13678320032296337</v>
      </c>
      <c r="AE732">
        <f t="shared" si="364"/>
        <v>0.19678104401927601</v>
      </c>
      <c r="AF732">
        <f t="shared" si="365"/>
        <v>0.72291288297473499</v>
      </c>
      <c r="AG732">
        <f t="shared" si="366"/>
        <v>0.33431585671135633</v>
      </c>
      <c r="AH732">
        <f t="shared" si="367"/>
        <v>13.836073225520755</v>
      </c>
      <c r="AJ732">
        <f t="shared" si="368"/>
        <v>1.3951092246641844E-2</v>
      </c>
      <c r="AK732">
        <f t="shared" si="369"/>
        <v>5.7978357466559077E-2</v>
      </c>
      <c r="AL732">
        <f t="shared" si="370"/>
        <v>4.1056681565431907E-2</v>
      </c>
      <c r="AM732">
        <f t="shared" si="371"/>
        <v>1.5389512622062437E-2</v>
      </c>
      <c r="AN732">
        <f t="shared" si="372"/>
        <v>1.9897004515225147E-2</v>
      </c>
      <c r="AO732">
        <f t="shared" si="373"/>
        <v>0.64998190832956493</v>
      </c>
      <c r="AP732">
        <f t="shared" si="374"/>
        <v>1.4067287166900994E-2</v>
      </c>
      <c r="AQ732">
        <f t="shared" si="375"/>
        <v>3.374102704590274E-2</v>
      </c>
      <c r="AR732">
        <f t="shared" si="376"/>
        <v>1.2916501529259725E-2</v>
      </c>
      <c r="AS732">
        <f t="shared" si="377"/>
        <v>1.2811134161228505E-2</v>
      </c>
      <c r="AT732">
        <f t="shared" si="378"/>
        <v>2.7690150806619743E-2</v>
      </c>
      <c r="AU732">
        <f t="shared" si="379"/>
        <v>9.88598412956254E-3</v>
      </c>
      <c r="AV732">
        <f t="shared" si="380"/>
        <v>1.422231877584398E-2</v>
      </c>
      <c r="AW732">
        <f t="shared" si="381"/>
        <v>5.2248414068907643E-2</v>
      </c>
      <c r="AX732">
        <f t="shared" si="382"/>
        <v>2.4162625570288823E-2</v>
      </c>
      <c r="AY732">
        <f t="shared" si="383"/>
        <v>1</v>
      </c>
      <c r="BA732" cm="1">
        <f t="array" ref="BA732">SUM(AJ732:AX732*C732:Q732)</f>
        <v>-7.6896364916084967E-3</v>
      </c>
    </row>
    <row r="733" spans="2:53" x14ac:dyDescent="0.3">
      <c r="B733" s="1">
        <f>'Problem 1 and 2'!B734</f>
        <v>39458</v>
      </c>
      <c r="C733" s="5">
        <f>('Problem 1 and 2'!C734-'Problem 1 and 2'!C735)/'Problem 1 and 2'!C735</f>
        <v>-4.1176470588235349E-2</v>
      </c>
      <c r="D733" s="5">
        <f>('Problem 1 and 2'!D734-'Problem 1 and 2'!D735)/'Problem 1 and 2'!D735</f>
        <v>-1.9943019943020099E-2</v>
      </c>
      <c r="E733" s="5">
        <f>('Problem 1 and 2'!E734-'Problem 1 and 2'!E735)/'Problem 1 and 2'!E735</f>
        <v>9.2452830188679239E-2</v>
      </c>
      <c r="F733" s="5">
        <f>('Problem 1 and 2'!F734-'Problem 1 and 2'!F735)/'Problem 1 and 2'!F735</f>
        <v>-3.1007751937984763E-2</v>
      </c>
      <c r="G733" s="5">
        <f>('Problem 1 and 2'!G734-'Problem 1 and 2'!G735)/'Problem 1 and 2'!G735</f>
        <v>3.737658674189006E-2</v>
      </c>
      <c r="H733" s="5">
        <f>('Problem 1 and 2'!H734-'Problem 1 and 2'!H735)/'Problem 1 and 2'!H735</f>
        <v>-7.6815642458100561E-2</v>
      </c>
      <c r="I733" s="5">
        <f>('Problem 1 and 2'!I734-'Problem 1 and 2'!I735)/'Problem 1 and 2'!I735</f>
        <v>-2.8880866425992781E-2</v>
      </c>
      <c r="J733" s="5">
        <f>('Problem 1 and 2'!J734-'Problem 1 and 2'!J735)/'Problem 1 and 2'!J735</f>
        <v>-7.124681933842239E-2</v>
      </c>
      <c r="K733" s="5">
        <f>('Problem 1 and 2'!K734-'Problem 1 and 2'!K735)/'Problem 1 and 2'!K735</f>
        <v>-4.5766590389015933E-2</v>
      </c>
      <c r="L733" s="5">
        <f>('Problem 1 and 2'!L734-'Problem 1 and 2'!L735)/'Problem 1 and 2'!L735</f>
        <v>-5.8823529411764788E-2</v>
      </c>
      <c r="M733" s="5">
        <f>('Problem 1 and 2'!M734-'Problem 1 and 2'!M735)/'Problem 1 and 2'!M735</f>
        <v>-7.518796992481108E-3</v>
      </c>
      <c r="N733" s="5">
        <f>('Problem 1 and 2'!N734-'Problem 1 and 2'!N735)/'Problem 1 and 2'!N735</f>
        <v>-3.811659192825112E-2</v>
      </c>
      <c r="O733" s="5">
        <f>('Problem 1 and 2'!O734-'Problem 1 and 2'!O735)/'Problem 1 and 2'!O735</f>
        <v>-4.5673076923076948E-2</v>
      </c>
      <c r="P733" s="5">
        <f>('Problem 1 and 2'!P734-'Problem 1 and 2'!P735)/'Problem 1 and 2'!P735</f>
        <v>-6.8656716417910504E-2</v>
      </c>
      <c r="Q733" s="5">
        <f>('Problem 1 and 2'!Q734-'Problem 1 and 2'!Q735)/'Problem 1 and 2'!Q735</f>
        <v>-7.142857142857148E-2</v>
      </c>
      <c r="S733">
        <f t="shared" si="352"/>
        <v>0.20631880934942043</v>
      </c>
      <c r="T733">
        <f t="shared" si="353"/>
        <v>0.80453155391993836</v>
      </c>
      <c r="U733">
        <f t="shared" si="354"/>
        <v>0.55465197844597314</v>
      </c>
      <c r="V733">
        <f t="shared" si="355"/>
        <v>0.22429468772183825</v>
      </c>
      <c r="W733">
        <f t="shared" si="356"/>
        <v>0.26961452811582187</v>
      </c>
      <c r="X733">
        <f t="shared" si="357"/>
        <v>8.9931972789115786</v>
      </c>
      <c r="Y733">
        <f t="shared" si="358"/>
        <v>0.20613026819923377</v>
      </c>
      <c r="Z733">
        <f t="shared" si="359"/>
        <v>0.47332725592404473</v>
      </c>
      <c r="AA733">
        <f t="shared" si="360"/>
        <v>0.19508794928574333</v>
      </c>
      <c r="AB733">
        <f t="shared" si="361"/>
        <v>0.18973859249452574</v>
      </c>
      <c r="AC733">
        <f t="shared" si="362"/>
        <v>0.41115634107776949</v>
      </c>
      <c r="AD733">
        <f t="shared" si="363"/>
        <v>0.13646509985709601</v>
      </c>
      <c r="AE733">
        <f t="shared" si="364"/>
        <v>0.19878390451819991</v>
      </c>
      <c r="AF733">
        <f t="shared" si="365"/>
        <v>0.74685039565601763</v>
      </c>
      <c r="AG733">
        <f t="shared" si="366"/>
        <v>0.33991891576238464</v>
      </c>
      <c r="AH733">
        <f t="shared" si="367"/>
        <v>13.950067559239585</v>
      </c>
      <c r="AJ733">
        <f t="shared" si="368"/>
        <v>1.4789807180021056E-2</v>
      </c>
      <c r="AK733">
        <f t="shared" si="369"/>
        <v>5.7672233521698674E-2</v>
      </c>
      <c r="AL733">
        <f t="shared" si="370"/>
        <v>3.9759805899908282E-2</v>
      </c>
      <c r="AM733">
        <f t="shared" si="371"/>
        <v>1.6078394371164213E-2</v>
      </c>
      <c r="AN733">
        <f t="shared" si="372"/>
        <v>1.9327112716185188E-2</v>
      </c>
      <c r="AO733">
        <f t="shared" si="373"/>
        <v>0.6446705179542368</v>
      </c>
      <c r="AP733">
        <f t="shared" si="374"/>
        <v>1.4776291750838652E-2</v>
      </c>
      <c r="AQ733">
        <f t="shared" si="375"/>
        <v>3.3930104919853571E-2</v>
      </c>
      <c r="AR733">
        <f t="shared" si="376"/>
        <v>1.3984731504510186E-2</v>
      </c>
      <c r="AS733">
        <f t="shared" si="377"/>
        <v>1.3601266924965941E-2</v>
      </c>
      <c r="AT733">
        <f t="shared" si="378"/>
        <v>2.9473430098583803E-2</v>
      </c>
      <c r="AU733">
        <f t="shared" si="379"/>
        <v>9.7823970584795285E-3</v>
      </c>
      <c r="AV733">
        <f t="shared" si="380"/>
        <v>1.4249673248825152E-2</v>
      </c>
      <c r="AW733">
        <f t="shared" si="381"/>
        <v>5.3537403491738238E-2</v>
      </c>
      <c r="AX733">
        <f t="shared" si="382"/>
        <v>2.436682935899083E-2</v>
      </c>
      <c r="AY733">
        <f t="shared" si="383"/>
        <v>1.0000000000000002</v>
      </c>
      <c r="BA733" cm="1">
        <f t="array" ref="BA733">SUM(AJ733:AX733*C733:Q733)</f>
        <v>-5.8325962454758129E-2</v>
      </c>
    </row>
    <row r="734" spans="2:53" x14ac:dyDescent="0.3">
      <c r="B734" s="1">
        <f>'Problem 1 and 2'!B735</f>
        <v>39451</v>
      </c>
      <c r="C734" s="5">
        <f>('Problem 1 and 2'!C735-'Problem 1 and 2'!C736)/'Problem 1 and 2'!C736</f>
        <v>-8.1081081081081238E-2</v>
      </c>
      <c r="D734" s="5">
        <f>('Problem 1 and 2'!D735-'Problem 1 and 2'!D736)/'Problem 1 and 2'!D736</f>
        <v>-9.0673575129533557E-2</v>
      </c>
      <c r="E734" s="5">
        <f>('Problem 1 and 2'!E735-'Problem 1 and 2'!E736)/'Problem 1 and 2'!E736</f>
        <v>-4.3321299638989168E-2</v>
      </c>
      <c r="F734" s="5">
        <f>('Problem 1 and 2'!F735-'Problem 1 and 2'!F736)/'Problem 1 and 2'!F736</f>
        <v>-0.10829493087557598</v>
      </c>
      <c r="G734" s="5">
        <f>('Problem 1 and 2'!G735-'Problem 1 and 2'!G736)/'Problem 1 and 2'!G736</f>
        <v>-6.5876152832674562E-2</v>
      </c>
      <c r="H734" s="5">
        <f>('Problem 1 and 2'!H735-'Problem 1 and 2'!H736)/'Problem 1 and 2'!H736</f>
        <v>-9.0216010165184241E-2</v>
      </c>
      <c r="I734" s="5">
        <f>('Problem 1 and 2'!I735-'Problem 1 and 2'!I736)/'Problem 1 and 2'!I736</f>
        <v>-5.7823129251700682E-2</v>
      </c>
      <c r="J734" s="5">
        <f>('Problem 1 and 2'!J735-'Problem 1 and 2'!J736)/'Problem 1 and 2'!J736</f>
        <v>-0.11685393258426967</v>
      </c>
      <c r="K734" s="5">
        <f>('Problem 1 and 2'!K735-'Problem 1 and 2'!K736)/'Problem 1 and 2'!K736</f>
        <v>-4.5851528384279583E-2</v>
      </c>
      <c r="L734" s="5">
        <f>('Problem 1 and 2'!L735-'Problem 1 and 2'!L736)/'Problem 1 and 2'!L736</f>
        <v>-2.4169184290030073E-2</v>
      </c>
      <c r="M734" s="5">
        <f>('Problem 1 and 2'!M735-'Problem 1 and 2'!M736)/'Problem 1 and 2'!M736</f>
        <v>-3.6231884057971092E-2</v>
      </c>
      <c r="N734" s="5">
        <f>('Problem 1 and 2'!N735-'Problem 1 and 2'!N736)/'Problem 1 and 2'!N736</f>
        <v>-8.6065573770491802E-2</v>
      </c>
      <c r="O734" s="5">
        <f>('Problem 1 and 2'!O735-'Problem 1 and 2'!O736)/'Problem 1 and 2'!O736</f>
        <v>-5.0228310502283144E-2</v>
      </c>
      <c r="P734" s="5">
        <f>('Problem 1 and 2'!P735-'Problem 1 and 2'!P736)/'Problem 1 and 2'!P736</f>
        <v>-4.8295454545454419E-2</v>
      </c>
      <c r="Q734" s="5">
        <f>('Problem 1 and 2'!Q735-'Problem 1 and 2'!Q736)/'Problem 1 and 2'!Q736</f>
        <v>-9.6774193548386983E-2</v>
      </c>
      <c r="S734">
        <f t="shared" si="352"/>
        <v>0.21517912631534647</v>
      </c>
      <c r="T734">
        <f t="shared" si="353"/>
        <v>0.82090283554040233</v>
      </c>
      <c r="U734">
        <f t="shared" si="354"/>
        <v>0.50771251913016535</v>
      </c>
      <c r="V734">
        <f t="shared" si="355"/>
        <v>0.23147211772893714</v>
      </c>
      <c r="W734">
        <f t="shared" si="356"/>
        <v>0.25990034049506144</v>
      </c>
      <c r="X734">
        <f t="shared" si="357"/>
        <v>9.7414965986394702</v>
      </c>
      <c r="Y734">
        <f t="shared" si="358"/>
        <v>0.21226053639846748</v>
      </c>
      <c r="Z734">
        <f t="shared" si="359"/>
        <v>0.50963729199493035</v>
      </c>
      <c r="AA734">
        <f t="shared" si="360"/>
        <v>0.20444468546251757</v>
      </c>
      <c r="AB734">
        <f t="shared" si="361"/>
        <v>0.20159725452543362</v>
      </c>
      <c r="AC734">
        <f t="shared" si="362"/>
        <v>0.41427116184351015</v>
      </c>
      <c r="AD734">
        <f t="shared" si="363"/>
        <v>0.14187280777684108</v>
      </c>
      <c r="AE734">
        <f t="shared" si="364"/>
        <v>0.20829749188808858</v>
      </c>
      <c r="AF734">
        <f t="shared" si="365"/>
        <v>0.80190667482296774</v>
      </c>
      <c r="AG734">
        <f t="shared" si="366"/>
        <v>0.36606652466718348</v>
      </c>
      <c r="AH734">
        <f t="shared" si="367"/>
        <v>14.837017967229325</v>
      </c>
      <c r="AJ734">
        <f t="shared" si="368"/>
        <v>1.4502855411418577E-2</v>
      </c>
      <c r="AK734">
        <f t="shared" si="369"/>
        <v>5.5328020586989844E-2</v>
      </c>
      <c r="AL734">
        <f t="shared" si="370"/>
        <v>3.4219310123608078E-2</v>
      </c>
      <c r="AM734">
        <f t="shared" si="371"/>
        <v>1.5600986548657688E-2</v>
      </c>
      <c r="AN734">
        <f t="shared" si="372"/>
        <v>1.7517020001533056E-2</v>
      </c>
      <c r="AO734">
        <f t="shared" si="373"/>
        <v>0.65656701502657844</v>
      </c>
      <c r="AP734">
        <f t="shared" si="374"/>
        <v>1.4306145403833136E-2</v>
      </c>
      <c r="AQ734">
        <f t="shared" si="375"/>
        <v>3.4349037867351211E-2</v>
      </c>
      <c r="AR734">
        <f t="shared" si="376"/>
        <v>1.3779364958246776E-2</v>
      </c>
      <c r="AS734">
        <f t="shared" si="377"/>
        <v>1.3587450993906158E-2</v>
      </c>
      <c r="AT734">
        <f t="shared" si="378"/>
        <v>2.7921457179502993E-2</v>
      </c>
      <c r="AU734">
        <f t="shared" si="379"/>
        <v>9.5620837078041563E-3</v>
      </c>
      <c r="AV734">
        <f t="shared" si="380"/>
        <v>1.4039040213347277E-2</v>
      </c>
      <c r="AW734">
        <f t="shared" si="381"/>
        <v>5.4047698573537299E-2</v>
      </c>
      <c r="AX734">
        <f t="shared" si="382"/>
        <v>2.4672513403685186E-2</v>
      </c>
      <c r="AY734">
        <f t="shared" si="383"/>
        <v>0.99999999999999989</v>
      </c>
      <c r="BA734" cm="1">
        <f t="array" ref="BA734">SUM(AJ734:AX734*C734:Q734)</f>
        <v>-8.3090379811590162E-2</v>
      </c>
    </row>
    <row r="735" spans="2:53" x14ac:dyDescent="0.3">
      <c r="B735" s="1">
        <f>'Problem 1 and 2'!B736</f>
        <v>39444</v>
      </c>
      <c r="C735" s="5">
        <f>('Problem 1 and 2'!C736-'Problem 1 and 2'!C737)/'Problem 1 and 2'!C737</f>
        <v>1.648351648351655E-2</v>
      </c>
      <c r="D735" s="5">
        <f>('Problem 1 and 2'!D736-'Problem 1 and 2'!D737)/'Problem 1 and 2'!D737</f>
        <v>5.2083333333330702E-3</v>
      </c>
      <c r="E735" s="5">
        <f>('Problem 1 and 2'!E736-'Problem 1 and 2'!E737)/'Problem 1 and 2'!E737</f>
        <v>-4.317789291882556E-2</v>
      </c>
      <c r="F735" s="5">
        <f>('Problem 1 and 2'!F736-'Problem 1 and 2'!F737)/'Problem 1 and 2'!F737</f>
        <v>4.5783132530120452E-2</v>
      </c>
      <c r="G735" s="5">
        <f>('Problem 1 and 2'!G736-'Problem 1 and 2'!G737)/'Problem 1 and 2'!G737</f>
        <v>-1.3003901170351105E-2</v>
      </c>
      <c r="H735" s="5">
        <f>('Problem 1 and 2'!H736-'Problem 1 and 2'!H737)/'Problem 1 and 2'!H737</f>
        <v>7.6824583866837385E-3</v>
      </c>
      <c r="I735" s="5">
        <f>('Problem 1 and 2'!I736-'Problem 1 and 2'!I737)/'Problem 1 and 2'!I737</f>
        <v>5.1282051282051282E-3</v>
      </c>
      <c r="J735" s="5">
        <f>('Problem 1 and 2'!J736-'Problem 1 and 2'!J737)/'Problem 1 and 2'!J737</f>
        <v>1.1363636363636364E-2</v>
      </c>
      <c r="K735" s="5">
        <f>('Problem 1 and 2'!K736-'Problem 1 and 2'!K737)/'Problem 1 and 2'!K737</f>
        <v>2.1881838074398465E-3</v>
      </c>
      <c r="L735" s="5">
        <f>('Problem 1 and 2'!L736-'Problem 1 and 2'!L737)/'Problem 1 and 2'!L737</f>
        <v>-1.4880952380952378E-2</v>
      </c>
      <c r="M735" s="5">
        <f>('Problem 1 and 2'!M736-'Problem 1 and 2'!M737)/'Problem 1 and 2'!M737</f>
        <v>1.4705882352941209E-2</v>
      </c>
      <c r="N735" s="5">
        <f>('Problem 1 and 2'!N736-'Problem 1 and 2'!N737)/'Problem 1 and 2'!N737</f>
        <v>1.0351966873706004E-2</v>
      </c>
      <c r="O735" s="5">
        <f>('Problem 1 and 2'!O736-'Problem 1 and 2'!O737)/'Problem 1 and 2'!O737</f>
        <v>-6.8027210884353912E-3</v>
      </c>
      <c r="P735" s="5">
        <f>('Problem 1 and 2'!P736-'Problem 1 and 2'!P737)/'Problem 1 and 2'!P737</f>
        <v>1.1494252873563123E-2</v>
      </c>
      <c r="Q735" s="5">
        <f>('Problem 1 and 2'!Q736-'Problem 1 and 2'!Q737)/'Problem 1 and 2'!Q737</f>
        <v>-1.3636363636363735E-2</v>
      </c>
      <c r="S735">
        <f t="shared" si="352"/>
        <v>0.23416551981375944</v>
      </c>
      <c r="T735">
        <f t="shared" si="353"/>
        <v>0.90275924364272153</v>
      </c>
      <c r="U735">
        <f t="shared" si="354"/>
        <v>0.53070327471341805</v>
      </c>
      <c r="V735">
        <f t="shared" si="355"/>
        <v>0.25958371859007418</v>
      </c>
      <c r="W735">
        <f t="shared" si="356"/>
        <v>0.27822899638328863</v>
      </c>
      <c r="X735">
        <f t="shared" si="357"/>
        <v>10.707482993197294</v>
      </c>
      <c r="Y735">
        <f t="shared" si="358"/>
        <v>0.22528735632183913</v>
      </c>
      <c r="Z735">
        <f t="shared" si="359"/>
        <v>0.57707021612657505</v>
      </c>
      <c r="AA735">
        <f t="shared" si="360"/>
        <v>0.21426925844813055</v>
      </c>
      <c r="AB735">
        <f t="shared" si="361"/>
        <v>0.20659037538055269</v>
      </c>
      <c r="AC735">
        <f t="shared" si="362"/>
        <v>0.42984526567221354</v>
      </c>
      <c r="AD735">
        <f t="shared" si="363"/>
        <v>0.15523302734327007</v>
      </c>
      <c r="AE735">
        <f t="shared" si="364"/>
        <v>0.21931322463217021</v>
      </c>
      <c r="AF735">
        <f t="shared" si="365"/>
        <v>0.84260044638114806</v>
      </c>
      <c r="AG735">
        <f t="shared" si="366"/>
        <v>0.40528793802438168</v>
      </c>
      <c r="AH735">
        <f t="shared" si="367"/>
        <v>16.188420854670838</v>
      </c>
      <c r="AJ735">
        <f t="shared" si="368"/>
        <v>1.4465000750594877E-2</v>
      </c>
      <c r="AK735">
        <f t="shared" si="369"/>
        <v>5.5765738471164644E-2</v>
      </c>
      <c r="AL735">
        <f t="shared" si="370"/>
        <v>3.2782893370374322E-2</v>
      </c>
      <c r="AM735">
        <f t="shared" si="371"/>
        <v>1.6035147647843404E-2</v>
      </c>
      <c r="AN735">
        <f t="shared" si="372"/>
        <v>1.7186913960357743E-2</v>
      </c>
      <c r="AO735">
        <f t="shared" si="373"/>
        <v>0.66142850431936162</v>
      </c>
      <c r="AP735">
        <f t="shared" si="374"/>
        <v>1.391657397249078E-2</v>
      </c>
      <c r="AQ735">
        <f t="shared" si="375"/>
        <v>3.5647097472146165E-2</v>
      </c>
      <c r="AR735">
        <f t="shared" si="376"/>
        <v>1.3235957995637822E-2</v>
      </c>
      <c r="AS735">
        <f t="shared" si="377"/>
        <v>1.2761613824794113E-2</v>
      </c>
      <c r="AT735">
        <f t="shared" si="378"/>
        <v>2.6552637192415865E-2</v>
      </c>
      <c r="AU735">
        <f t="shared" si="379"/>
        <v>9.5891395916162352E-3</v>
      </c>
      <c r="AV735">
        <f t="shared" si="380"/>
        <v>1.3547536637515317E-2</v>
      </c>
      <c r="AW735">
        <f t="shared" si="381"/>
        <v>5.2049576295641768E-2</v>
      </c>
      <c r="AX735">
        <f t="shared" si="382"/>
        <v>2.5035668498045262E-2</v>
      </c>
      <c r="AY735">
        <f t="shared" si="383"/>
        <v>0.99999999999999989</v>
      </c>
      <c r="BA735" cm="1">
        <f t="array" ref="BA735">SUM(AJ735:AX735*C735:Q735)</f>
        <v>5.6753909466189028E-3</v>
      </c>
    </row>
    <row r="736" spans="2:53" x14ac:dyDescent="0.3">
      <c r="B736" s="1">
        <f>'Problem 1 and 2'!B737</f>
        <v>39437</v>
      </c>
      <c r="C736" s="5">
        <f>('Problem 1 and 2'!C737-'Problem 1 and 2'!C738)/'Problem 1 and 2'!C738</f>
        <v>0</v>
      </c>
      <c r="D736" s="5">
        <f>('Problem 1 and 2'!D737-'Problem 1 and 2'!D738)/'Problem 1 and 2'!D738</f>
        <v>-2.0408163265305927E-2</v>
      </c>
      <c r="E736" s="5">
        <f>('Problem 1 and 2'!E737-'Problem 1 and 2'!E738)/'Problem 1 and 2'!E738</f>
        <v>-3.3388981636060099E-2</v>
      </c>
      <c r="F736" s="5">
        <f>('Problem 1 and 2'!F737-'Problem 1 and 2'!F738)/'Problem 1 and 2'!F738</f>
        <v>-3.9351851851851728E-2</v>
      </c>
      <c r="G736" s="5">
        <f>('Problem 1 and 2'!G737-'Problem 1 and 2'!G738)/'Problem 1 and 2'!G738</f>
        <v>-4.3532338308457541E-2</v>
      </c>
      <c r="H736" s="5">
        <f>('Problem 1 and 2'!H737-'Problem 1 and 2'!H738)/'Problem 1 and 2'!H738</f>
        <v>9.0439276485788107E-3</v>
      </c>
      <c r="I736" s="5">
        <f>('Problem 1 and 2'!I737-'Problem 1 and 2'!I738)/'Problem 1 and 2'!I738</f>
        <v>-5.1020408163265302E-3</v>
      </c>
      <c r="J736" s="5">
        <f>('Problem 1 and 2'!J737-'Problem 1 and 2'!J738)/'Problem 1 and 2'!J738</f>
        <v>-3.9301310043668124E-2</v>
      </c>
      <c r="K736" s="5">
        <f>('Problem 1 and 2'!K737-'Problem 1 and 2'!K738)/'Problem 1 and 2'!K738</f>
        <v>1.5555555555555533E-2</v>
      </c>
      <c r="L736" s="5">
        <f>('Problem 1 and 2'!L737-'Problem 1 and 2'!L738)/'Problem 1 and 2'!L738</f>
        <v>-3.4482758620689773E-2</v>
      </c>
      <c r="M736" s="5">
        <f>('Problem 1 and 2'!M737-'Problem 1 and 2'!M738)/'Problem 1 and 2'!M738</f>
        <v>-4.8780487804876713E-3</v>
      </c>
      <c r="N736" s="5">
        <f>('Problem 1 and 2'!N737-'Problem 1 and 2'!N738)/'Problem 1 and 2'!N738</f>
        <v>-3.4000000000000002E-2</v>
      </c>
      <c r="O736" s="5">
        <f>('Problem 1 and 2'!O737-'Problem 1 and 2'!O738)/'Problem 1 and 2'!O738</f>
        <v>-2.2172949002217265E-2</v>
      </c>
      <c r="P736" s="5">
        <f>('Problem 1 and 2'!P737-'Problem 1 and 2'!P738)/'Problem 1 and 2'!P738</f>
        <v>-3.8674033149171262E-2</v>
      </c>
      <c r="Q736" s="5">
        <f>('Problem 1 and 2'!Q737-'Problem 1 and 2'!Q738)/'Problem 1 and 2'!Q738</f>
        <v>-2.2222222222222247E-2</v>
      </c>
      <c r="S736">
        <f t="shared" si="352"/>
        <v>0.2303682411140768</v>
      </c>
      <c r="T736">
        <f t="shared" si="353"/>
        <v>0.89808173460830354</v>
      </c>
      <c r="U736">
        <f t="shared" si="354"/>
        <v>0.55465197844597303</v>
      </c>
      <c r="V736">
        <f t="shared" si="355"/>
        <v>0.24821945441216772</v>
      </c>
      <c r="W736">
        <f t="shared" si="356"/>
        <v>0.28189472756093409</v>
      </c>
      <c r="X736">
        <f t="shared" si="357"/>
        <v>10.62585034013607</v>
      </c>
      <c r="Y736">
        <f t="shared" si="358"/>
        <v>0.22413793103448282</v>
      </c>
      <c r="Z736">
        <f t="shared" si="359"/>
        <v>0.57058628111391685</v>
      </c>
      <c r="AA736">
        <f t="shared" si="360"/>
        <v>0.21380142163929183</v>
      </c>
      <c r="AB736">
        <f t="shared" si="361"/>
        <v>0.20971107591500213</v>
      </c>
      <c r="AC736">
        <f t="shared" si="362"/>
        <v>0.42361562414073223</v>
      </c>
      <c r="AD736">
        <f t="shared" si="363"/>
        <v>0.1536425250139333</v>
      </c>
      <c r="AE736">
        <f t="shared" si="364"/>
        <v>0.22081537000636314</v>
      </c>
      <c r="AF736">
        <f t="shared" si="365"/>
        <v>0.8330254413086351</v>
      </c>
      <c r="AG736">
        <f t="shared" si="366"/>
        <v>0.41089099707541005</v>
      </c>
      <c r="AH736">
        <f t="shared" si="367"/>
        <v>16.099293143525294</v>
      </c>
      <c r="AJ736">
        <f t="shared" si="368"/>
        <v>1.4309214638204459E-2</v>
      </c>
      <c r="AK736">
        <f t="shared" si="369"/>
        <v>5.5783923343832524E-2</v>
      </c>
      <c r="AL736">
        <f t="shared" si="370"/>
        <v>3.4451946026527208E-2</v>
      </c>
      <c r="AM736">
        <f t="shared" si="371"/>
        <v>1.5418034332270977E-2</v>
      </c>
      <c r="AN736">
        <f t="shared" si="372"/>
        <v>1.750975804017238E-2</v>
      </c>
      <c r="AO736">
        <f t="shared" si="373"/>
        <v>0.66001968194544636</v>
      </c>
      <c r="AP736">
        <f t="shared" si="374"/>
        <v>1.3922221866282688E-2</v>
      </c>
      <c r="AQ736">
        <f t="shared" si="375"/>
        <v>3.5441697720958107E-2</v>
      </c>
      <c r="AR736">
        <f t="shared" si="376"/>
        <v>1.3280174460658049E-2</v>
      </c>
      <c r="AS736">
        <f t="shared" si="377"/>
        <v>1.3026104565301509E-2</v>
      </c>
      <c r="AT736">
        <f t="shared" si="378"/>
        <v>2.6312684685234091E-2</v>
      </c>
      <c r="AU736">
        <f t="shared" si="379"/>
        <v>9.5434329721317129E-3</v>
      </c>
      <c r="AV736">
        <f t="shared" si="380"/>
        <v>1.3715842555185051E-2</v>
      </c>
      <c r="AW736">
        <f t="shared" si="381"/>
        <v>5.1742982370853695E-2</v>
      </c>
      <c r="AX736">
        <f t="shared" si="382"/>
        <v>2.5522300476941092E-2</v>
      </c>
      <c r="AY736">
        <f t="shared" si="383"/>
        <v>0.99999999999999978</v>
      </c>
      <c r="BA736" cm="1">
        <f t="array" ref="BA736">SUM(AJ736:AX736*C736:Q736)</f>
        <v>-2.7203179007916746E-3</v>
      </c>
    </row>
    <row r="737" spans="2:53" x14ac:dyDescent="0.3">
      <c r="B737" s="1">
        <f>'Problem 1 and 2'!B738</f>
        <v>39430</v>
      </c>
      <c r="C737" s="5">
        <f>('Problem 1 and 2'!C738-'Problem 1 and 2'!C739)/'Problem 1 and 2'!C739</f>
        <v>-3.4482758620689662E-2</v>
      </c>
      <c r="D737" s="5">
        <f>('Problem 1 and 2'!D738-'Problem 1 and 2'!D739)/'Problem 1 and 2'!D739</f>
        <v>-2.2443890274314503E-2</v>
      </c>
      <c r="E737" s="5">
        <f>('Problem 1 and 2'!E738-'Problem 1 and 2'!E739)/'Problem 1 and 2'!E739</f>
        <v>0</v>
      </c>
      <c r="F737" s="5">
        <f>('Problem 1 and 2'!F738-'Problem 1 and 2'!F739)/'Problem 1 and 2'!F739</f>
        <v>-5.6768558951965122E-2</v>
      </c>
      <c r="G737" s="5">
        <f>('Problem 1 and 2'!G738-'Problem 1 and 2'!G739)/'Problem 1 and 2'!G739</f>
        <v>8.7829360100374985E-3</v>
      </c>
      <c r="H737" s="5">
        <f>('Problem 1 and 2'!H738-'Problem 1 and 2'!H739)/'Problem 1 and 2'!H739</f>
        <v>-5.1413881748071976E-3</v>
      </c>
      <c r="I737" s="5">
        <f>('Problem 1 and 2'!I738-'Problem 1 and 2'!I739)/'Problem 1 and 2'!I739</f>
        <v>-2.6490066225165563E-2</v>
      </c>
      <c r="J737" s="5">
        <f>('Problem 1 and 2'!J738-'Problem 1 and 2'!J739)/'Problem 1 and 2'!J739</f>
        <v>-2.7600849256900213E-2</v>
      </c>
      <c r="K737" s="5">
        <f>('Problem 1 and 2'!K738-'Problem 1 and 2'!K739)/'Problem 1 and 2'!K739</f>
        <v>-3.8461538461538498E-2</v>
      </c>
      <c r="L737" s="5">
        <f>('Problem 1 and 2'!L738-'Problem 1 and 2'!L739)/'Problem 1 and 2'!L739</f>
        <v>-3.86740331491712E-2</v>
      </c>
      <c r="M737" s="5">
        <f>('Problem 1 and 2'!M738-'Problem 1 and 2'!M739)/'Problem 1 and 2'!M739</f>
        <v>0</v>
      </c>
      <c r="N737" s="5">
        <f>('Problem 1 and 2'!N738-'Problem 1 and 2'!N739)/'Problem 1 and 2'!N739</f>
        <v>2.004008016032064E-3</v>
      </c>
      <c r="O737" s="5">
        <f>('Problem 1 and 2'!O738-'Problem 1 and 2'!O739)/'Problem 1 and 2'!O739</f>
        <v>-3.2188841201716695E-2</v>
      </c>
      <c r="P737" s="5">
        <f>('Problem 1 and 2'!P738-'Problem 1 and 2'!P739)/'Problem 1 and 2'!P739</f>
        <v>-2.1621621621621647E-2</v>
      </c>
      <c r="Q737" s="5">
        <f>('Problem 1 and 2'!Q738-'Problem 1 and 2'!Q739)/'Problem 1 and 2'!Q739</f>
        <v>-3.6402569593147631E-2</v>
      </c>
      <c r="S737">
        <f t="shared" si="352"/>
        <v>0.2303682411140768</v>
      </c>
      <c r="T737">
        <f t="shared" si="353"/>
        <v>0.91679177074597629</v>
      </c>
      <c r="U737">
        <f t="shared" si="354"/>
        <v>0.57381094143201694</v>
      </c>
      <c r="V737">
        <f t="shared" si="355"/>
        <v>0.25838748025555769</v>
      </c>
      <c r="W737">
        <f t="shared" si="356"/>
        <v>0.29472478668269309</v>
      </c>
      <c r="X737">
        <f t="shared" si="357"/>
        <v>10.530612244897975</v>
      </c>
      <c r="Y737">
        <f t="shared" si="358"/>
        <v>0.22528735632183913</v>
      </c>
      <c r="Z737">
        <f t="shared" si="359"/>
        <v>0.59392844715948612</v>
      </c>
      <c r="AA737">
        <f t="shared" si="360"/>
        <v>0.21052656397742084</v>
      </c>
      <c r="AB737">
        <f t="shared" si="361"/>
        <v>0.21720075719768078</v>
      </c>
      <c r="AC737">
        <f t="shared" si="362"/>
        <v>0.42569217131789261</v>
      </c>
      <c r="AD737">
        <f t="shared" si="363"/>
        <v>0.15905023293367837</v>
      </c>
      <c r="AE737">
        <f t="shared" si="364"/>
        <v>0.22582252125367294</v>
      </c>
      <c r="AF737">
        <f t="shared" si="365"/>
        <v>0.86653795906243081</v>
      </c>
      <c r="AG737">
        <f t="shared" si="366"/>
        <v>0.42022942882712394</v>
      </c>
      <c r="AH737">
        <f t="shared" si="367"/>
        <v>16.148970903179521</v>
      </c>
      <c r="AJ737">
        <f t="shared" si="368"/>
        <v>1.426519637042137E-2</v>
      </c>
      <c r="AK737">
        <f t="shared" si="369"/>
        <v>5.6770909814784047E-2</v>
      </c>
      <c r="AL737">
        <f t="shared" si="370"/>
        <v>3.5532353415723916E-2</v>
      </c>
      <c r="AM737">
        <f t="shared" si="371"/>
        <v>1.600024433784103E-2</v>
      </c>
      <c r="AN737">
        <f t="shared" si="372"/>
        <v>1.8250375732899837E-2</v>
      </c>
      <c r="AO737">
        <f t="shared" si="373"/>
        <v>0.65209184585406832</v>
      </c>
      <c r="AP737">
        <f t="shared" si="374"/>
        <v>1.3950570452602834E-2</v>
      </c>
      <c r="AQ737">
        <f t="shared" si="375"/>
        <v>3.6778098785387583E-2</v>
      </c>
      <c r="AR737">
        <f t="shared" si="376"/>
        <v>1.3036531258841449E-2</v>
      </c>
      <c r="AS737">
        <f t="shared" si="377"/>
        <v>1.3449820332199422E-2</v>
      </c>
      <c r="AT737">
        <f t="shared" si="378"/>
        <v>2.6360328089641887E-2</v>
      </c>
      <c r="AU737">
        <f t="shared" si="379"/>
        <v>9.8489392226450458E-3</v>
      </c>
      <c r="AV737">
        <f t="shared" si="380"/>
        <v>1.3983709711757017E-2</v>
      </c>
      <c r="AW737">
        <f t="shared" si="381"/>
        <v>5.3659020395647676E-2</v>
      </c>
      <c r="AX737">
        <f t="shared" si="382"/>
        <v>2.6022056225538576E-2</v>
      </c>
      <c r="AY737">
        <f t="shared" si="383"/>
        <v>0.99999999999999989</v>
      </c>
      <c r="BA737" cm="1">
        <f t="array" ref="BA737">SUM(AJ737:AX737*C737:Q737)</f>
        <v>-1.0810808578607285E-2</v>
      </c>
    </row>
    <row r="738" spans="2:53" x14ac:dyDescent="0.3">
      <c r="B738" s="1">
        <f>'Problem 1 and 2'!B739</f>
        <v>39423</v>
      </c>
      <c r="C738" s="5">
        <f>('Problem 1 and 2'!C739-'Problem 1 and 2'!C740)/'Problem 1 and 2'!C740</f>
        <v>1.0723860589812487E-2</v>
      </c>
      <c r="D738" s="5">
        <f>('Problem 1 and 2'!D739-'Problem 1 and 2'!D740)/'Problem 1 and 2'!D740</f>
        <v>6.6489361702127769E-2</v>
      </c>
      <c r="E738" s="5">
        <f>('Problem 1 and 2'!E739-'Problem 1 and 2'!E740)/'Problem 1 and 2'!E740</f>
        <v>-1.9639934533551555E-2</v>
      </c>
      <c r="F738" s="5">
        <f>('Problem 1 and 2'!F739-'Problem 1 and 2'!F740)/'Problem 1 and 2'!F740</f>
        <v>6.2645011600928099E-2</v>
      </c>
      <c r="G738" s="5">
        <f>('Problem 1 and 2'!G739-'Problem 1 and 2'!G740)/'Problem 1 and 2'!G740</f>
        <v>2.1794871794871832E-2</v>
      </c>
      <c r="H738" s="5">
        <f>('Problem 1 and 2'!H739-'Problem 1 and 2'!H740)/'Problem 1 and 2'!H740</f>
        <v>-2.5062656641604009E-2</v>
      </c>
      <c r="I738" s="5">
        <f>('Problem 1 and 2'!I739-'Problem 1 and 2'!I740)/'Problem 1 and 2'!I740</f>
        <v>6.6666666666666671E-3</v>
      </c>
      <c r="J738" s="5">
        <f>('Problem 1 and 2'!J739-'Problem 1 and 2'!J740)/'Problem 1 and 2'!J740</f>
        <v>1.7278617710583154E-2</v>
      </c>
      <c r="K738" s="5">
        <f>('Problem 1 and 2'!K739-'Problem 1 and 2'!K740)/'Problem 1 and 2'!K740</f>
        <v>2.6315789473684296E-2</v>
      </c>
      <c r="L738" s="5">
        <f>('Problem 1 and 2'!L739-'Problem 1 and 2'!L740)/'Problem 1 and 2'!L740</f>
        <v>1.4005602240896354E-2</v>
      </c>
      <c r="M738" s="5">
        <f>('Problem 1 and 2'!M739-'Problem 1 and 2'!M740)/'Problem 1 and 2'!M740</f>
        <v>9.8522167487684227E-3</v>
      </c>
      <c r="N738" s="5">
        <f>('Problem 1 and 2'!N739-'Problem 1 and 2'!N740)/'Problem 1 and 2'!N740</f>
        <v>4.0241448692152921E-3</v>
      </c>
      <c r="O738" s="5">
        <f>('Problem 1 and 2'!O739-'Problem 1 and 2'!O740)/'Problem 1 and 2'!O740</f>
        <v>3.3259423503325898E-2</v>
      </c>
      <c r="P738" s="5">
        <f>('Problem 1 and 2'!P739-'Problem 1 and 2'!P740)/'Problem 1 and 2'!P740</f>
        <v>5.4131054131054054E-2</v>
      </c>
      <c r="Q738" s="5">
        <f>('Problem 1 and 2'!Q739-'Problem 1 and 2'!Q740)/'Problem 1 and 2'!Q740</f>
        <v>7.1100917431192623E-2</v>
      </c>
      <c r="S738">
        <f t="shared" si="352"/>
        <v>0.2385956782967224</v>
      </c>
      <c r="T738">
        <f t="shared" si="353"/>
        <v>0.9378405614008587</v>
      </c>
      <c r="U738">
        <f t="shared" si="354"/>
        <v>0.57381094143201694</v>
      </c>
      <c r="V738">
        <f t="shared" si="355"/>
        <v>0.27393857860427184</v>
      </c>
      <c r="W738">
        <f t="shared" si="356"/>
        <v>0.2921587748583413</v>
      </c>
      <c r="X738">
        <f t="shared" si="357"/>
        <v>10.585034013605458</v>
      </c>
      <c r="Y738">
        <f t="shared" si="358"/>
        <v>0.23141762452107287</v>
      </c>
      <c r="Z738">
        <f t="shared" si="359"/>
        <v>0.61078667819239729</v>
      </c>
      <c r="AA738">
        <f t="shared" si="360"/>
        <v>0.2189476265365177</v>
      </c>
      <c r="AB738">
        <f t="shared" si="361"/>
        <v>0.22593871869413917</v>
      </c>
      <c r="AC738">
        <f t="shared" si="362"/>
        <v>0.42569217131789261</v>
      </c>
      <c r="AD738">
        <f t="shared" si="363"/>
        <v>0.15873213246781104</v>
      </c>
      <c r="AE738">
        <f t="shared" si="364"/>
        <v>0.23333324812463768</v>
      </c>
      <c r="AF738">
        <f t="shared" si="365"/>
        <v>0.88568796920745685</v>
      </c>
      <c r="AG738">
        <f t="shared" si="366"/>
        <v>0.43610476280503746</v>
      </c>
      <c r="AH738">
        <f t="shared" si="367"/>
        <v>16.328019480064633</v>
      </c>
      <c r="AJ738">
        <f t="shared" si="368"/>
        <v>1.4612652721784844E-2</v>
      </c>
      <c r="AK738">
        <f t="shared" si="369"/>
        <v>5.7437496479343146E-2</v>
      </c>
      <c r="AL738">
        <f t="shared" si="370"/>
        <v>3.5142715387656162E-2</v>
      </c>
      <c r="AM738">
        <f t="shared" si="371"/>
        <v>1.677720797300197E-2</v>
      </c>
      <c r="AN738">
        <f t="shared" si="372"/>
        <v>1.7893093232467457E-2</v>
      </c>
      <c r="AO738">
        <f t="shared" si="373"/>
        <v>0.64827421516302353</v>
      </c>
      <c r="AP738">
        <f t="shared" si="374"/>
        <v>1.4173037017968871E-2</v>
      </c>
      <c r="AQ738">
        <f t="shared" si="375"/>
        <v>3.7407272752101074E-2</v>
      </c>
      <c r="AR738">
        <f t="shared" si="376"/>
        <v>1.3409319287243465E-2</v>
      </c>
      <c r="AS738">
        <f t="shared" si="377"/>
        <v>1.3837484636149198E-2</v>
      </c>
      <c r="AT738">
        <f t="shared" si="378"/>
        <v>2.6071267972066846E-2</v>
      </c>
      <c r="AU738">
        <f t="shared" si="379"/>
        <v>9.7214565833665164E-3</v>
      </c>
      <c r="AV738">
        <f t="shared" si="380"/>
        <v>1.4290358264792691E-2</v>
      </c>
      <c r="AW738">
        <f t="shared" si="381"/>
        <v>5.4243441483446279E-2</v>
      </c>
      <c r="AX738">
        <f t="shared" si="382"/>
        <v>2.6708981045587974E-2</v>
      </c>
      <c r="AY738">
        <f t="shared" si="383"/>
        <v>1.0000000000000002</v>
      </c>
      <c r="BA738" cm="1">
        <f t="array" ref="BA738">SUM(AJ738:AX738*C738:Q738)</f>
        <v>-4.6269329619021372E-3</v>
      </c>
    </row>
    <row r="739" spans="2:53" x14ac:dyDescent="0.3">
      <c r="B739" s="1">
        <f>'Problem 1 and 2'!B740</f>
        <v>39416</v>
      </c>
      <c r="C739" s="5">
        <f>('Problem 1 and 2'!C740-'Problem 1 and 2'!C741)/'Problem 1 and 2'!C741</f>
        <v>0.10029498525073727</v>
      </c>
      <c r="D739" s="5">
        <f>('Problem 1 and 2'!D740-'Problem 1 and 2'!D741)/'Problem 1 and 2'!D741</f>
        <v>-1.0526315789473795E-2</v>
      </c>
      <c r="E739" s="5">
        <f>('Problem 1 and 2'!E740-'Problem 1 and 2'!E741)/'Problem 1 and 2'!E741</f>
        <v>4.4444444444444446E-2</v>
      </c>
      <c r="F739" s="5">
        <f>('Problem 1 and 2'!F740-'Problem 1 and 2'!F741)/'Problem 1 and 2'!F741</f>
        <v>3.8554216867469786E-2</v>
      </c>
      <c r="G739" s="5">
        <f>('Problem 1 and 2'!G740-'Problem 1 and 2'!G741)/'Problem 1 and 2'!G741</f>
        <v>5.9782608695652051E-2</v>
      </c>
      <c r="H739" s="5">
        <f>('Problem 1 and 2'!H740-'Problem 1 and 2'!H741)/'Problem 1 and 2'!H741</f>
        <v>1.2547051442910915E-3</v>
      </c>
      <c r="I739" s="5">
        <f>('Problem 1 and 2'!I740-'Problem 1 and 2'!I741)/'Problem 1 and 2'!I741</f>
        <v>0.11524163568773234</v>
      </c>
      <c r="J739" s="5">
        <f>('Problem 1 and 2'!J740-'Problem 1 and 2'!J741)/'Problem 1 and 2'!J741</f>
        <v>2.6607538802660754E-2</v>
      </c>
      <c r="K739" s="5">
        <f>('Problem 1 and 2'!K740-'Problem 1 and 2'!K741)/'Problem 1 and 2'!K741</f>
        <v>2.7027027027027119E-2</v>
      </c>
      <c r="L739" s="5">
        <f>('Problem 1 and 2'!L740-'Problem 1 and 2'!L741)/'Problem 1 and 2'!L741</f>
        <v>0.10185185185185186</v>
      </c>
      <c r="M739" s="5">
        <f>('Problem 1 and 2'!M740-'Problem 1 and 2'!M741)/'Problem 1 and 2'!M741</f>
        <v>6.2827225130889952E-2</v>
      </c>
      <c r="N739" s="5">
        <f>('Problem 1 and 2'!N740-'Problem 1 and 2'!N741)/'Problem 1 and 2'!N741</f>
        <v>4.4117647058823532E-2</v>
      </c>
      <c r="O739" s="5">
        <f>('Problem 1 and 2'!O740-'Problem 1 and 2'!O741)/'Problem 1 and 2'!O741</f>
        <v>1.1210762331838549E-2</v>
      </c>
      <c r="P739" s="5">
        <f>('Problem 1 and 2'!P740-'Problem 1 and 2'!P741)/'Problem 1 and 2'!P741</f>
        <v>8.6687306501548086E-2</v>
      </c>
      <c r="Q739" s="5">
        <f>('Problem 1 and 2'!Q740-'Problem 1 and 2'!Q741)/'Problem 1 and 2'!Q741</f>
        <v>6.3414634146341492E-2</v>
      </c>
      <c r="S739">
        <f t="shared" si="352"/>
        <v>0.23606415916360063</v>
      </c>
      <c r="T739">
        <f t="shared" si="353"/>
        <v>0.87937169847063046</v>
      </c>
      <c r="U739">
        <f t="shared" si="354"/>
        <v>0.58530631922364329</v>
      </c>
      <c r="V739">
        <f t="shared" si="355"/>
        <v>0.25778936108829947</v>
      </c>
      <c r="W739">
        <f t="shared" si="356"/>
        <v>0.28592703185634399</v>
      </c>
      <c r="X739">
        <f t="shared" si="357"/>
        <v>10.857142857142874</v>
      </c>
      <c r="Y739">
        <f t="shared" si="358"/>
        <v>0.22988505747126445</v>
      </c>
      <c r="Z739">
        <f t="shared" si="359"/>
        <v>0.60041238217214421</v>
      </c>
      <c r="AA739">
        <f t="shared" si="360"/>
        <v>0.21333358483045312</v>
      </c>
      <c r="AB739">
        <f t="shared" si="361"/>
        <v>0.22281801815968974</v>
      </c>
      <c r="AC739">
        <f t="shared" si="362"/>
        <v>0.42153907696357173</v>
      </c>
      <c r="AD739">
        <f t="shared" si="363"/>
        <v>0.15809593153607632</v>
      </c>
      <c r="AE739">
        <f t="shared" si="364"/>
        <v>0.22582252125367297</v>
      </c>
      <c r="AF739">
        <f t="shared" si="365"/>
        <v>0.84020669511301993</v>
      </c>
      <c r="AG739">
        <f t="shared" si="366"/>
        <v>0.40715562437472447</v>
      </c>
      <c r="AH739">
        <f t="shared" si="367"/>
        <v>16.420870318820008</v>
      </c>
      <c r="AJ739">
        <f t="shared" si="368"/>
        <v>1.4375861606619401E-2</v>
      </c>
      <c r="AK739">
        <f t="shared" si="369"/>
        <v>5.3552076193110178E-2</v>
      </c>
      <c r="AL739">
        <f t="shared" si="370"/>
        <v>3.5644049789055457E-2</v>
      </c>
      <c r="AM739">
        <f t="shared" si="371"/>
        <v>1.5698885386899765E-2</v>
      </c>
      <c r="AN739">
        <f t="shared" si="372"/>
        <v>1.7412416413071737E-2</v>
      </c>
      <c r="AO739">
        <f t="shared" si="373"/>
        <v>0.66117950183794283</v>
      </c>
      <c r="AP739">
        <f t="shared" si="374"/>
        <v>1.3999565979629747E-2</v>
      </c>
      <c r="AQ739">
        <f t="shared" si="375"/>
        <v>3.6563980502544363E-2</v>
      </c>
      <c r="AR739">
        <f t="shared" si="376"/>
        <v>1.2991612544796171E-2</v>
      </c>
      <c r="AS739">
        <f t="shared" si="377"/>
        <v>1.3569196628044579E-2</v>
      </c>
      <c r="AT739">
        <f t="shared" si="378"/>
        <v>2.5670933926105279E-2</v>
      </c>
      <c r="AU739">
        <f t="shared" si="379"/>
        <v>9.6277437472289222E-3</v>
      </c>
      <c r="AV739">
        <f t="shared" si="380"/>
        <v>1.3752165194000535E-2</v>
      </c>
      <c r="AW739">
        <f t="shared" si="381"/>
        <v>5.1167001431711968E-2</v>
      </c>
      <c r="AX739">
        <f t="shared" si="382"/>
        <v>2.4795008819239149E-2</v>
      </c>
      <c r="AY739">
        <f t="shared" si="383"/>
        <v>1.0000000000000002</v>
      </c>
      <c r="BA739" cm="1">
        <f t="array" ref="BA739">SUM(AJ739:AX739*C739:Q739)</f>
        <v>1.7457142014688235E-2</v>
      </c>
    </row>
    <row r="740" spans="2:53" x14ac:dyDescent="0.3">
      <c r="B740" s="1">
        <f>'Problem 1 and 2'!B741</f>
        <v>39409</v>
      </c>
      <c r="C740" s="5">
        <f>('Problem 1 and 2'!C741-'Problem 1 and 2'!C742)/'Problem 1 and 2'!C742</f>
        <v>-3.1428571428571354E-2</v>
      </c>
      <c r="D740" s="5">
        <f>('Problem 1 and 2'!D741-'Problem 1 and 2'!D742)/'Problem 1 and 2'!D742</f>
        <v>5.2910052910054555E-3</v>
      </c>
      <c r="E740" s="5">
        <f>('Problem 1 and 2'!E741-'Problem 1 and 2'!E742)/'Problem 1 and 2'!E742</f>
        <v>2.0942408376963352E-2</v>
      </c>
      <c r="F740" s="5">
        <f>('Problem 1 and 2'!F741-'Problem 1 and 2'!F742)/'Problem 1 and 2'!F742</f>
        <v>-8.5903083700440447E-2</v>
      </c>
      <c r="G740" s="5">
        <f>('Problem 1 and 2'!G741-'Problem 1 and 2'!G742)/'Problem 1 and 2'!G742</f>
        <v>-0.19209659714599328</v>
      </c>
      <c r="H740" s="5">
        <f>('Problem 1 and 2'!H741-'Problem 1 and 2'!H742)/'Problem 1 and 2'!H742</f>
        <v>-2.3284313725490197E-2</v>
      </c>
      <c r="I740" s="5">
        <f>('Problem 1 and 2'!I741-'Problem 1 and 2'!I742)/'Problem 1 and 2'!I742</f>
        <v>-4.7787610619469026E-2</v>
      </c>
      <c r="J740" s="5">
        <f>('Problem 1 and 2'!J741-'Problem 1 and 2'!J742)/'Problem 1 and 2'!J742</f>
        <v>8.948545861297539E-3</v>
      </c>
      <c r="K740" s="5">
        <f>('Problem 1 and 2'!K741-'Problem 1 and 2'!K742)/'Problem 1 and 2'!K742</f>
        <v>1.6018306636155586E-2</v>
      </c>
      <c r="L740" s="5">
        <f>('Problem 1 and 2'!L741-'Problem 1 and 2'!L742)/'Problem 1 and 2'!L742</f>
        <v>-3.2835820895522443E-2</v>
      </c>
      <c r="M740" s="5">
        <f>('Problem 1 and 2'!M741-'Problem 1 and 2'!M742)/'Problem 1 and 2'!M742</f>
        <v>-1.5463917525773229E-2</v>
      </c>
      <c r="N740" s="5">
        <f>('Problem 1 and 2'!N741-'Problem 1 and 2'!N742)/'Problem 1 and 2'!N742</f>
        <v>-8.3333333333333332E-3</v>
      </c>
      <c r="O740" s="5">
        <f>('Problem 1 and 2'!O741-'Problem 1 and 2'!O742)/'Problem 1 and 2'!O742</f>
        <v>2.5287356321839101E-2</v>
      </c>
      <c r="P740" s="5">
        <f>('Problem 1 and 2'!P741-'Problem 1 and 2'!P742)/'Problem 1 and 2'!P742</f>
        <v>-3.0864197530864525E-3</v>
      </c>
      <c r="Q740" s="5">
        <f>('Problem 1 and 2'!Q741-'Problem 1 and 2'!Q742)/'Problem 1 and 2'!Q742</f>
        <v>-4.428904428904433E-2</v>
      </c>
      <c r="S740">
        <f t="shared" si="352"/>
        <v>0.21454624653206603</v>
      </c>
      <c r="T740">
        <f t="shared" si="353"/>
        <v>0.88872671653946711</v>
      </c>
      <c r="U740">
        <f t="shared" si="354"/>
        <v>0.56039966734178615</v>
      </c>
      <c r="V740">
        <f t="shared" si="355"/>
        <v>0.24821945441216772</v>
      </c>
      <c r="W740">
        <f t="shared" si="356"/>
        <v>0.2697978146747041</v>
      </c>
      <c r="X740">
        <f t="shared" si="357"/>
        <v>10.843537414966004</v>
      </c>
      <c r="Y740">
        <f t="shared" si="358"/>
        <v>0.20613026819923377</v>
      </c>
      <c r="Z740">
        <f t="shared" si="359"/>
        <v>0.5848509381417647</v>
      </c>
      <c r="AA740">
        <f t="shared" si="360"/>
        <v>0.20771954312438853</v>
      </c>
      <c r="AB740">
        <f t="shared" si="361"/>
        <v>0.20222139463232347</v>
      </c>
      <c r="AC740">
        <f t="shared" si="362"/>
        <v>0.39662051083764638</v>
      </c>
      <c r="AD740">
        <f t="shared" si="363"/>
        <v>0.15141582175286181</v>
      </c>
      <c r="AE740">
        <f t="shared" si="364"/>
        <v>0.22331894563001808</v>
      </c>
      <c r="AF740">
        <f t="shared" si="365"/>
        <v>0.77318165960542851</v>
      </c>
      <c r="AG740">
        <f t="shared" si="366"/>
        <v>0.38287570182026842</v>
      </c>
      <c r="AH740">
        <f t="shared" si="367"/>
        <v>16.153562098210131</v>
      </c>
      <c r="AJ740">
        <f t="shared" si="368"/>
        <v>1.3281667859241925E-2</v>
      </c>
      <c r="AK740">
        <f t="shared" si="369"/>
        <v>5.5017383233258568E-2</v>
      </c>
      <c r="AL740">
        <f t="shared" si="370"/>
        <v>3.4692018016501777E-2</v>
      </c>
      <c r="AM740">
        <f t="shared" si="371"/>
        <v>1.5366236431509511E-2</v>
      </c>
      <c r="AN740">
        <f t="shared" si="372"/>
        <v>1.6702063175564143E-2</v>
      </c>
      <c r="AO740">
        <f t="shared" si="373"/>
        <v>0.67127840590450971</v>
      </c>
      <c r="AP740">
        <f t="shared" si="374"/>
        <v>1.2760669562911681E-2</v>
      </c>
      <c r="AQ740">
        <f t="shared" si="375"/>
        <v>3.6205694730734851E-2</v>
      </c>
      <c r="AR740">
        <f t="shared" si="376"/>
        <v>1.2859054978802759E-2</v>
      </c>
      <c r="AS740">
        <f t="shared" si="377"/>
        <v>1.2518687420326337E-2</v>
      </c>
      <c r="AT740">
        <f t="shared" si="378"/>
        <v>2.4553130041923898E-2</v>
      </c>
      <c r="AU740">
        <f t="shared" si="379"/>
        <v>9.3735252220090316E-3</v>
      </c>
      <c r="AV740">
        <f t="shared" si="380"/>
        <v>1.3824749257921421E-2</v>
      </c>
      <c r="AW740">
        <f t="shared" si="381"/>
        <v>4.7864468214790817E-2</v>
      </c>
      <c r="AX740">
        <f t="shared" si="382"/>
        <v>2.3702245949993428E-2</v>
      </c>
      <c r="AY740">
        <f t="shared" si="383"/>
        <v>1</v>
      </c>
      <c r="BA740" cm="1">
        <f t="array" ref="BA740">SUM(AJ740:AX740*C740:Q740)</f>
        <v>-2.1355049037666895E-2</v>
      </c>
    </row>
    <row r="741" spans="2:53" x14ac:dyDescent="0.3">
      <c r="B741" s="1">
        <f>'Problem 1 and 2'!B742</f>
        <v>39402</v>
      </c>
      <c r="C741" s="5">
        <f>('Problem 1 and 2'!C742-'Problem 1 and 2'!C743)/'Problem 1 and 2'!C743</f>
        <v>-7.4074074074074153E-2</v>
      </c>
      <c r="D741" s="5">
        <f>('Problem 1 and 2'!D742-'Problem 1 and 2'!D743)/'Problem 1 and 2'!D743</f>
        <v>-1.3054830287206037E-2</v>
      </c>
      <c r="E741" s="5">
        <f>('Problem 1 and 2'!E742-'Problem 1 and 2'!E743)/'Problem 1 and 2'!E743</f>
        <v>7.0298769771528994E-3</v>
      </c>
      <c r="F741" s="5">
        <f>('Problem 1 and 2'!F742-'Problem 1 and 2'!F743)/'Problem 1 and 2'!F743</f>
        <v>-1.5184381778741781E-2</v>
      </c>
      <c r="G741" s="5">
        <f>('Problem 1 and 2'!G742-'Problem 1 and 2'!G743)/'Problem 1 and 2'!G743</f>
        <v>-5.4585152838427953E-3</v>
      </c>
      <c r="H741" s="5">
        <f>('Problem 1 and 2'!H742-'Problem 1 and 2'!H743)/'Problem 1 and 2'!H743</f>
        <v>7.4074074074074077E-3</v>
      </c>
      <c r="I741" s="5">
        <f>('Problem 1 and 2'!I742-'Problem 1 and 2'!I743)/'Problem 1 and 2'!I743</f>
        <v>-4.3993231810490696E-2</v>
      </c>
      <c r="J741" s="5">
        <f>('Problem 1 and 2'!J742-'Problem 1 and 2'!J743)/'Problem 1 and 2'!J743</f>
        <v>6.7567567567567571E-3</v>
      </c>
      <c r="K741" s="5">
        <f>('Problem 1 and 2'!K742-'Problem 1 and 2'!K743)/'Problem 1 and 2'!K743</f>
        <v>2.1028037383177597E-2</v>
      </c>
      <c r="L741" s="5">
        <f>('Problem 1 and 2'!L742-'Problem 1 and 2'!L743)/'Problem 1 and 2'!L743</f>
        <v>-2.9761904761903771E-3</v>
      </c>
      <c r="M741" s="5">
        <f>('Problem 1 and 2'!M742-'Problem 1 and 2'!M743)/'Problem 1 and 2'!M743</f>
        <v>0</v>
      </c>
      <c r="N741" s="5">
        <f>('Problem 1 and 2'!N742-'Problem 1 and 2'!N743)/'Problem 1 and 2'!N743</f>
        <v>-3.8076152304609222E-2</v>
      </c>
      <c r="O741" s="5">
        <f>('Problem 1 and 2'!O742-'Problem 1 and 2'!O743)/'Problem 1 and 2'!O743</f>
        <v>-4.3956043956043897E-2</v>
      </c>
      <c r="P741" s="5">
        <f>('Problem 1 and 2'!P742-'Problem 1 and 2'!P743)/'Problem 1 and 2'!P743</f>
        <v>-0.14511873350923488</v>
      </c>
      <c r="Q741" s="5">
        <f>('Problem 1 and 2'!Q742-'Problem 1 and 2'!Q743)/'Problem 1 and 2'!Q743</f>
        <v>-7.5431034482758647E-2</v>
      </c>
      <c r="S741">
        <f t="shared" si="352"/>
        <v>0.22150792414815074</v>
      </c>
      <c r="T741">
        <f t="shared" si="353"/>
        <v>0.88404920750504878</v>
      </c>
      <c r="U741">
        <f t="shared" si="354"/>
        <v>0.5489042895501598</v>
      </c>
      <c r="V741">
        <f t="shared" si="355"/>
        <v>0.27154610193523887</v>
      </c>
      <c r="W741">
        <f t="shared" si="356"/>
        <v>0.33394811028349919</v>
      </c>
      <c r="X741">
        <f t="shared" si="357"/>
        <v>11.10204081632655</v>
      </c>
      <c r="Y741">
        <f t="shared" si="358"/>
        <v>0.21647509578544066</v>
      </c>
      <c r="Z741">
        <f t="shared" si="359"/>
        <v>0.57966379013163827</v>
      </c>
      <c r="AA741">
        <f t="shared" si="360"/>
        <v>0.20444468546251754</v>
      </c>
      <c r="AB741">
        <f t="shared" si="361"/>
        <v>0.20908693580811222</v>
      </c>
      <c r="AC741">
        <f t="shared" si="362"/>
        <v>0.40285015236912775</v>
      </c>
      <c r="AD741">
        <f t="shared" si="363"/>
        <v>0.15268822361633122</v>
      </c>
      <c r="AE741">
        <f t="shared" si="364"/>
        <v>0.21781107925797724</v>
      </c>
      <c r="AF741">
        <f t="shared" si="365"/>
        <v>0.77557541087355675</v>
      </c>
      <c r="AG741">
        <f t="shared" si="366"/>
        <v>0.40061872214852479</v>
      </c>
      <c r="AH741">
        <f t="shared" si="367"/>
        <v>16.521210545201875</v>
      </c>
      <c r="AJ741">
        <f t="shared" si="368"/>
        <v>1.3407487516856418E-2</v>
      </c>
      <c r="AK741">
        <f t="shared" si="369"/>
        <v>5.3509953467773957E-2</v>
      </c>
      <c r="AL741">
        <f t="shared" si="370"/>
        <v>3.3224217320417464E-2</v>
      </c>
      <c r="AM741">
        <f t="shared" si="371"/>
        <v>1.6436210966036133E-2</v>
      </c>
      <c r="AN741">
        <f t="shared" si="372"/>
        <v>2.0213295470681181E-2</v>
      </c>
      <c r="AO741">
        <f t="shared" si="373"/>
        <v>0.67198712745361322</v>
      </c>
      <c r="AP741">
        <f t="shared" si="374"/>
        <v>1.3102859211990966E-2</v>
      </c>
      <c r="AQ741">
        <f t="shared" si="375"/>
        <v>3.5086036131897459E-2</v>
      </c>
      <c r="AR741">
        <f t="shared" si="376"/>
        <v>1.2374679500824642E-2</v>
      </c>
      <c r="AS741">
        <f t="shared" si="377"/>
        <v>1.2655666800931588E-2</v>
      </c>
      <c r="AT741">
        <f t="shared" si="378"/>
        <v>2.4383815657268791E-2</v>
      </c>
      <c r="AU741">
        <f t="shared" si="379"/>
        <v>9.2419513206116275E-3</v>
      </c>
      <c r="AV741">
        <f t="shared" si="380"/>
        <v>1.3183723956670621E-2</v>
      </c>
      <c r="AW741">
        <f t="shared" si="381"/>
        <v>4.6944224138515143E-2</v>
      </c>
      <c r="AX741">
        <f t="shared" si="382"/>
        <v>2.4248751085910791E-2</v>
      </c>
      <c r="AY741">
        <f t="shared" si="383"/>
        <v>1</v>
      </c>
      <c r="BA741" cm="1">
        <f t="array" ref="BA741">SUM(AJ741:AX741*C741:Q741)</f>
        <v>-6.5301910737748737E-3</v>
      </c>
    </row>
    <row r="742" spans="2:53" x14ac:dyDescent="0.3">
      <c r="B742" s="1">
        <f>'Problem 1 and 2'!B743</f>
        <v>39395</v>
      </c>
      <c r="C742" s="5">
        <f>('Problem 1 and 2'!C743-'Problem 1 and 2'!C744)/'Problem 1 and 2'!C744</f>
        <v>-1.8181818181818125E-2</v>
      </c>
      <c r="D742" s="5">
        <f>('Problem 1 and 2'!D743-'Problem 1 and 2'!D744)/'Problem 1 and 2'!D744</f>
        <v>-6.5853658536585438E-2</v>
      </c>
      <c r="E742" s="5">
        <f>('Problem 1 and 2'!E743-'Problem 1 and 2'!E744)/'Problem 1 and 2'!E744</f>
        <v>-7.9288025889967639E-2</v>
      </c>
      <c r="F742" s="5">
        <f>('Problem 1 and 2'!F743-'Problem 1 and 2'!F744)/'Problem 1 and 2'!F744</f>
        <v>-2.9473684210526312E-2</v>
      </c>
      <c r="G742" s="5">
        <f>('Problem 1 and 2'!G743-'Problem 1 and 2'!G744)/'Problem 1 and 2'!G744</f>
        <v>-1.2931034482758652E-2</v>
      </c>
      <c r="H742" s="5">
        <f>('Problem 1 and 2'!H743-'Problem 1 and 2'!H744)/'Problem 1 and 2'!H744</f>
        <v>-2.8776978417266189E-2</v>
      </c>
      <c r="I742" s="5">
        <f>('Problem 1 and 2'!I743-'Problem 1 and 2'!I744)/'Problem 1 and 2'!I744</f>
        <v>-4.0584415584415584E-2</v>
      </c>
      <c r="J742" s="5">
        <f>('Problem 1 and 2'!J743-'Problem 1 and 2'!J744)/'Problem 1 and 2'!J744</f>
        <v>-4.1036717062634988E-2</v>
      </c>
      <c r="K742" s="5">
        <f>('Problem 1 and 2'!K743-'Problem 1 and 2'!K744)/'Problem 1 and 2'!K744</f>
        <v>-6.3457330415755034E-2</v>
      </c>
      <c r="L742" s="5">
        <f>('Problem 1 and 2'!L743-'Problem 1 and 2'!L744)/'Problem 1 and 2'!L744</f>
        <v>-8.1967213114754217E-2</v>
      </c>
      <c r="M742" s="5">
        <f>('Problem 1 and 2'!M743-'Problem 1 and 2'!M744)/'Problem 1 and 2'!M744</f>
        <v>-5.1344743276283515E-2</v>
      </c>
      <c r="N742" s="5">
        <f>('Problem 1 and 2'!N743-'Problem 1 and 2'!N744)/'Problem 1 and 2'!N744</f>
        <v>0</v>
      </c>
      <c r="O742" s="5">
        <f>('Problem 1 and 2'!O743-'Problem 1 and 2'!O744)/'Problem 1 and 2'!O744</f>
        <v>-3.6016949152542423E-2</v>
      </c>
      <c r="P742" s="5">
        <f>('Problem 1 and 2'!P743-'Problem 1 and 2'!P744)/'Problem 1 and 2'!P744</f>
        <v>-2.5706940874035876E-2</v>
      </c>
      <c r="Q742" s="5">
        <f>('Problem 1 and 2'!Q743-'Problem 1 and 2'!Q744)/'Problem 1 and 2'!Q744</f>
        <v>-1.9027484143763224E-2</v>
      </c>
      <c r="S742">
        <f t="shared" si="352"/>
        <v>0.23922855808000282</v>
      </c>
      <c r="T742">
        <f t="shared" si="353"/>
        <v>0.89574298009109421</v>
      </c>
      <c r="U742">
        <f t="shared" si="354"/>
        <v>0.54507249695295101</v>
      </c>
      <c r="V742">
        <f t="shared" si="355"/>
        <v>0.27573293610604649</v>
      </c>
      <c r="W742">
        <f t="shared" si="356"/>
        <v>0.33578097587232192</v>
      </c>
      <c r="X742">
        <f t="shared" si="357"/>
        <v>11.020408163265326</v>
      </c>
      <c r="Y742">
        <f t="shared" si="358"/>
        <v>0.22643678160919548</v>
      </c>
      <c r="Z742">
        <f t="shared" si="359"/>
        <v>0.57577342912404339</v>
      </c>
      <c r="AA742">
        <f t="shared" si="360"/>
        <v>0.20023415418296914</v>
      </c>
      <c r="AB742">
        <f t="shared" si="361"/>
        <v>0.20971107591500207</v>
      </c>
      <c r="AC742">
        <f t="shared" si="362"/>
        <v>0.40285015236912775</v>
      </c>
      <c r="AD742">
        <f t="shared" si="363"/>
        <v>0.15873213246781101</v>
      </c>
      <c r="AE742">
        <f t="shared" si="364"/>
        <v>0.22782538175259687</v>
      </c>
      <c r="AF742">
        <f t="shared" si="365"/>
        <v>0.90723173062061113</v>
      </c>
      <c r="AG742">
        <f t="shared" si="366"/>
        <v>0.43330323327952336</v>
      </c>
      <c r="AH742">
        <f t="shared" si="367"/>
        <v>16.654064181688625</v>
      </c>
      <c r="AJ742">
        <f t="shared" si="368"/>
        <v>1.4364575245424954E-2</v>
      </c>
      <c r="AK742">
        <f t="shared" si="369"/>
        <v>5.3785248472620638E-2</v>
      </c>
      <c r="AL742">
        <f t="shared" si="370"/>
        <v>3.2729097895051094E-2</v>
      </c>
      <c r="AM742">
        <f t="shared" si="371"/>
        <v>1.655649534539555E-2</v>
      </c>
      <c r="AN742">
        <f t="shared" si="372"/>
        <v>2.0162104109189023E-2</v>
      </c>
      <c r="AO742">
        <f t="shared" si="373"/>
        <v>0.6617248524466729</v>
      </c>
      <c r="AP742">
        <f t="shared" si="374"/>
        <v>1.3596487868598817E-2</v>
      </c>
      <c r="AQ742">
        <f t="shared" si="375"/>
        <v>3.4572547748261608E-2</v>
      </c>
      <c r="AR742">
        <f t="shared" si="376"/>
        <v>1.2023140537859184E-2</v>
      </c>
      <c r="AS742">
        <f t="shared" si="377"/>
        <v>1.2592186125089052E-2</v>
      </c>
      <c r="AT742">
        <f t="shared" si="378"/>
        <v>2.4189299859434136E-2</v>
      </c>
      <c r="AU742">
        <f t="shared" si="379"/>
        <v>9.5311349071381148E-3</v>
      </c>
      <c r="AV742">
        <f t="shared" si="380"/>
        <v>1.3679866924200644E-2</v>
      </c>
      <c r="AW742">
        <f t="shared" si="381"/>
        <v>5.4475095131320858E-2</v>
      </c>
      <c r="AX742">
        <f t="shared" si="382"/>
        <v>2.6017867383743259E-2</v>
      </c>
      <c r="AY742">
        <f t="shared" si="383"/>
        <v>0.99999999999999978</v>
      </c>
      <c r="BA742" cm="1">
        <f t="array" ref="BA742">SUM(AJ742:AX742*C742:Q742)</f>
        <v>-3.358508987095607E-2</v>
      </c>
    </row>
    <row r="743" spans="2:53" x14ac:dyDescent="0.3">
      <c r="B743" s="1">
        <f>'Problem 1 and 2'!B744</f>
        <v>39388</v>
      </c>
      <c r="C743" s="5">
        <f>('Problem 1 and 2'!C744-'Problem 1 and 2'!C745)/'Problem 1 and 2'!C745</f>
        <v>1.3157894736842295E-2</v>
      </c>
      <c r="D743" s="5">
        <f>('Problem 1 and 2'!D744-'Problem 1 and 2'!D745)/'Problem 1 and 2'!D745</f>
        <v>-4.8723897911833132E-2</v>
      </c>
      <c r="E743" s="5">
        <f>('Problem 1 and 2'!E744-'Problem 1 and 2'!E745)/'Problem 1 and 2'!E745</f>
        <v>-4.830917874396135E-3</v>
      </c>
      <c r="F743" s="5">
        <f>('Problem 1 and 2'!F744-'Problem 1 and 2'!F745)/'Problem 1 and 2'!F745</f>
        <v>-2.0618556701030903E-2</v>
      </c>
      <c r="G743" s="5">
        <f>('Problem 1 and 2'!G744-'Problem 1 and 2'!G745)/'Problem 1 and 2'!G745</f>
        <v>-3.0303030303030363E-2</v>
      </c>
      <c r="H743" s="5">
        <f>('Problem 1 and 2'!H744-'Problem 1 and 2'!H745)/'Problem 1 and 2'!H745</f>
        <v>3.6101083032490976E-3</v>
      </c>
      <c r="I743" s="5">
        <f>('Problem 1 and 2'!I744-'Problem 1 and 2'!I745)/'Problem 1 and 2'!I745</f>
        <v>-1.5974440894568689E-2</v>
      </c>
      <c r="J743" s="5">
        <f>('Problem 1 and 2'!J744-'Problem 1 and 2'!J745)/'Problem 1 and 2'!J745</f>
        <v>-8.1349206349206352E-2</v>
      </c>
      <c r="K743" s="5">
        <f>('Problem 1 and 2'!K744-'Problem 1 and 2'!K745)/'Problem 1 and 2'!K745</f>
        <v>3.1602708803611691E-2</v>
      </c>
      <c r="L743" s="5">
        <f>('Problem 1 and 2'!L744-'Problem 1 and 2'!L745)/'Problem 1 and 2'!L745</f>
        <v>-1.0810810810810747E-2</v>
      </c>
      <c r="M743" s="5">
        <f>('Problem 1 and 2'!M744-'Problem 1 and 2'!M745)/'Problem 1 and 2'!M745</f>
        <v>-9.6852300242132386E-3</v>
      </c>
      <c r="N743" s="5">
        <f>('Problem 1 and 2'!N744-'Problem 1 and 2'!N745)/'Problem 1 and 2'!N745</f>
        <v>-3.9920159680638719E-3</v>
      </c>
      <c r="O743" s="5">
        <f>('Problem 1 and 2'!O744-'Problem 1 and 2'!O745)/'Problem 1 and 2'!O745</f>
        <v>-8.8803088803088834E-2</v>
      </c>
      <c r="P743" s="5">
        <f>('Problem 1 and 2'!P744-'Problem 1 and 2'!P745)/'Problem 1 and 2'!P745</f>
        <v>-9.5348837209302456E-2</v>
      </c>
      <c r="Q743" s="5">
        <f>('Problem 1 and 2'!Q744-'Problem 1 and 2'!Q745)/'Problem 1 and 2'!Q745</f>
        <v>-5.2104208416833685E-2</v>
      </c>
      <c r="S743">
        <f t="shared" si="352"/>
        <v>0.24365871656296581</v>
      </c>
      <c r="T743">
        <f t="shared" si="353"/>
        <v>0.95888935205574055</v>
      </c>
      <c r="U743">
        <f t="shared" si="354"/>
        <v>0.5920119562687588</v>
      </c>
      <c r="V743">
        <f t="shared" si="355"/>
        <v>0.28410660444766178</v>
      </c>
      <c r="W743">
        <f t="shared" si="356"/>
        <v>0.34017985328549644</v>
      </c>
      <c r="X743">
        <f t="shared" si="357"/>
        <v>11.346938775510225</v>
      </c>
      <c r="Y743">
        <f t="shared" si="358"/>
        <v>0.23601532567049816</v>
      </c>
      <c r="Z743">
        <f t="shared" si="359"/>
        <v>0.60041238217214432</v>
      </c>
      <c r="AA743">
        <f t="shared" si="360"/>
        <v>0.21380142163929186</v>
      </c>
      <c r="AB743">
        <f t="shared" si="361"/>
        <v>0.2284352791216987</v>
      </c>
      <c r="AC743">
        <f t="shared" si="362"/>
        <v>0.42465389772931245</v>
      </c>
      <c r="AD743">
        <f t="shared" si="363"/>
        <v>0.15873213246781101</v>
      </c>
      <c r="AE743">
        <f t="shared" si="364"/>
        <v>0.23633753887302356</v>
      </c>
      <c r="AF743">
        <f t="shared" si="365"/>
        <v>0.93116924330189366</v>
      </c>
      <c r="AG743">
        <f t="shared" si="366"/>
        <v>0.44170782185606583</v>
      </c>
      <c r="AH743">
        <f t="shared" si="367"/>
        <v>17.23705030096259</v>
      </c>
      <c r="AJ743">
        <f t="shared" si="368"/>
        <v>1.4135754801931447E-2</v>
      </c>
      <c r="AK743">
        <f t="shared" si="369"/>
        <v>5.5629550028185051E-2</v>
      </c>
      <c r="AL743">
        <f t="shared" si="370"/>
        <v>3.4345316973153947E-2</v>
      </c>
      <c r="AM743">
        <f t="shared" si="371"/>
        <v>1.6482321481175701E-2</v>
      </c>
      <c r="AN743">
        <f t="shared" si="372"/>
        <v>1.9735386701662021E-2</v>
      </c>
      <c r="AO743">
        <f t="shared" si="373"/>
        <v>0.65828773353852565</v>
      </c>
      <c r="AP743">
        <f t="shared" si="374"/>
        <v>1.3692326793135718E-2</v>
      </c>
      <c r="AQ743">
        <f t="shared" si="375"/>
        <v>3.4832664039891721E-2</v>
      </c>
      <c r="AR743">
        <f t="shared" si="376"/>
        <v>1.2403596781715737E-2</v>
      </c>
      <c r="AS743">
        <f t="shared" si="377"/>
        <v>1.3252573678974639E-2</v>
      </c>
      <c r="AT743">
        <f t="shared" si="378"/>
        <v>2.463611176592076E-2</v>
      </c>
      <c r="AU743">
        <f t="shared" si="379"/>
        <v>9.2087758460011413E-3</v>
      </c>
      <c r="AV743">
        <f t="shared" si="380"/>
        <v>1.3711019852383065E-2</v>
      </c>
      <c r="AW743">
        <f t="shared" si="381"/>
        <v>5.4021379937023981E-2</v>
      </c>
      <c r="AX743">
        <f t="shared" si="382"/>
        <v>2.5625487780319291E-2</v>
      </c>
      <c r="AY743">
        <f t="shared" si="383"/>
        <v>0.99999999999999967</v>
      </c>
      <c r="BA743" cm="1">
        <f t="array" ref="BA743">SUM(AJ743:AX743*C743:Q743)</f>
        <v>-1.2034445906890867E-2</v>
      </c>
    </row>
    <row r="744" spans="2:53" x14ac:dyDescent="0.3">
      <c r="B744" s="1">
        <f>'Problem 1 and 2'!B745</f>
        <v>39381</v>
      </c>
      <c r="C744" s="5">
        <f>('Problem 1 and 2'!C745-'Problem 1 and 2'!C746)/'Problem 1 and 2'!C746</f>
        <v>7.9545454545454294E-2</v>
      </c>
      <c r="D744" s="5">
        <f>('Problem 1 and 2'!D745-'Problem 1 and 2'!D746)/'Problem 1 and 2'!D746</f>
        <v>-3.7946428571428478E-2</v>
      </c>
      <c r="E744" s="5">
        <f>('Problem 1 and 2'!E745-'Problem 1 and 2'!E746)/'Problem 1 and 2'!E746</f>
        <v>-4.0185471406491501E-2</v>
      </c>
      <c r="F744" s="5">
        <f>('Problem 1 and 2'!F745-'Problem 1 and 2'!F746)/'Problem 1 and 2'!F746</f>
        <v>-0.13392857142857165</v>
      </c>
      <c r="G744" s="5">
        <f>('Problem 1 and 2'!G745-'Problem 1 and 2'!G746)/'Problem 1 and 2'!G746</f>
        <v>1.4846235418875989E-2</v>
      </c>
      <c r="H744" s="5">
        <f>('Problem 1 and 2'!H745-'Problem 1 and 2'!H746)/'Problem 1 and 2'!H746</f>
        <v>-1.1890606420927468E-2</v>
      </c>
      <c r="I744" s="5">
        <f>('Problem 1 and 2'!I745-'Problem 1 and 2'!I746)/'Problem 1 and 2'!I746</f>
        <v>-3.0959752321981424E-2</v>
      </c>
      <c r="J744" s="5">
        <f>('Problem 1 and 2'!J745-'Problem 1 and 2'!J746)/'Problem 1 and 2'!J746</f>
        <v>-3.6328871892925434E-2</v>
      </c>
      <c r="K744" s="5">
        <f>('Problem 1 and 2'!K745-'Problem 1 and 2'!K746)/'Problem 1 and 2'!K746</f>
        <v>-2.8508771929824497E-2</v>
      </c>
      <c r="L744" s="5">
        <f>('Problem 1 and 2'!L745-'Problem 1 and 2'!L746)/'Problem 1 and 2'!L746</f>
        <v>-8.4158415841584205E-2</v>
      </c>
      <c r="M744" s="5">
        <f>('Problem 1 and 2'!M745-'Problem 1 and 2'!M746)/'Problem 1 and 2'!M746</f>
        <v>2.9925187032419018E-2</v>
      </c>
      <c r="N744" s="5">
        <f>('Problem 1 and 2'!N745-'Problem 1 and 2'!N746)/'Problem 1 and 2'!N746</f>
        <v>-3.2818532818532815E-2</v>
      </c>
      <c r="O744" s="5">
        <f>('Problem 1 and 2'!O745-'Problem 1 and 2'!O746)/'Problem 1 and 2'!O746</f>
        <v>3.8759689922481491E-3</v>
      </c>
      <c r="P744" s="5">
        <f>('Problem 1 and 2'!P745-'Problem 1 and 2'!P746)/'Problem 1 and 2'!P746</f>
        <v>-3.8031319910514436E-2</v>
      </c>
      <c r="Q744" s="5">
        <f>('Problem 1 and 2'!Q745-'Problem 1 and 2'!Q746)/'Problem 1 and 2'!Q746</f>
        <v>6.1702127659574536E-2</v>
      </c>
      <c r="S744">
        <f t="shared" si="352"/>
        <v>0.24049431764656362</v>
      </c>
      <c r="T744">
        <f t="shared" si="353"/>
        <v>1.0080031969171324</v>
      </c>
      <c r="U744">
        <f t="shared" si="354"/>
        <v>0.59488580071666541</v>
      </c>
      <c r="V744">
        <f t="shared" si="355"/>
        <v>0.2900877961202441</v>
      </c>
      <c r="W744">
        <f t="shared" si="356"/>
        <v>0.35081047370066826</v>
      </c>
      <c r="X744">
        <f t="shared" si="357"/>
        <v>11.306122448979611</v>
      </c>
      <c r="Y744">
        <f t="shared" si="358"/>
        <v>0.23984674329501923</v>
      </c>
      <c r="Z744">
        <f t="shared" si="359"/>
        <v>0.65358064927594117</v>
      </c>
      <c r="AA744">
        <f t="shared" si="360"/>
        <v>0.20725170631554987</v>
      </c>
      <c r="AB744">
        <f t="shared" si="361"/>
        <v>0.23093183954925822</v>
      </c>
      <c r="AC744">
        <f t="shared" si="362"/>
        <v>0.42880699208363343</v>
      </c>
      <c r="AD744">
        <f t="shared" si="363"/>
        <v>0.15936833339954573</v>
      </c>
      <c r="AE744">
        <f t="shared" si="364"/>
        <v>0.25937043461064874</v>
      </c>
      <c r="AF744">
        <f t="shared" si="365"/>
        <v>1.0293130452951524</v>
      </c>
      <c r="AG744">
        <f t="shared" si="366"/>
        <v>0.46598774441052193</v>
      </c>
      <c r="AH744">
        <f t="shared" si="367"/>
        <v>17.464861522316152</v>
      </c>
      <c r="AJ744">
        <f t="shared" si="368"/>
        <v>1.3770181764067592E-2</v>
      </c>
      <c r="AK744">
        <f t="shared" si="369"/>
        <v>5.7716071531923215E-2</v>
      </c>
      <c r="AL744">
        <f t="shared" si="370"/>
        <v>3.4061867593770244E-2</v>
      </c>
      <c r="AM744">
        <f t="shared" si="371"/>
        <v>1.6609796519117963E-2</v>
      </c>
      <c r="AN744">
        <f t="shared" si="372"/>
        <v>2.0086645018765916E-2</v>
      </c>
      <c r="AO744">
        <f t="shared" si="373"/>
        <v>0.64736399052079163</v>
      </c>
      <c r="AP744">
        <f t="shared" si="374"/>
        <v>1.3733103064604847E-2</v>
      </c>
      <c r="AQ744">
        <f t="shared" si="375"/>
        <v>3.7422607012418195E-2</v>
      </c>
      <c r="AR744">
        <f t="shared" si="376"/>
        <v>1.1866782112799975E-2</v>
      </c>
      <c r="AS744">
        <f t="shared" si="377"/>
        <v>1.3222655058225308E-2</v>
      </c>
      <c r="AT744">
        <f t="shared" si="378"/>
        <v>2.45525560873022E-2</v>
      </c>
      <c r="AU744">
        <f t="shared" si="379"/>
        <v>9.1250842840012759E-3</v>
      </c>
      <c r="AV744">
        <f t="shared" si="380"/>
        <v>1.4850987182419503E-2</v>
      </c>
      <c r="AW744">
        <f t="shared" si="381"/>
        <v>5.8936227119804105E-2</v>
      </c>
      <c r="AX744">
        <f t="shared" si="382"/>
        <v>2.6681445129988275E-2</v>
      </c>
      <c r="AY744">
        <f t="shared" si="383"/>
        <v>1.0000000000000002</v>
      </c>
      <c r="BA744" cm="1">
        <f t="array" ref="BA744">SUM(AJ744:AX744*C744:Q744)</f>
        <v>-1.5425511612425575E-2</v>
      </c>
    </row>
    <row r="745" spans="2:53" x14ac:dyDescent="0.3">
      <c r="B745" s="1">
        <f>'Problem 1 and 2'!B746</f>
        <v>39374</v>
      </c>
      <c r="C745" s="5">
        <f>('Problem 1 and 2'!C746-'Problem 1 and 2'!C747)/'Problem 1 and 2'!C747</f>
        <v>-1.1235955056179765E-2</v>
      </c>
      <c r="D745" s="5">
        <f>('Problem 1 and 2'!D746-'Problem 1 and 2'!D747)/'Problem 1 and 2'!D747</f>
        <v>-6.0796645702306092E-2</v>
      </c>
      <c r="E745" s="5">
        <f>('Problem 1 and 2'!E746-'Problem 1 and 2'!E747)/'Problem 1 and 2'!E747</f>
        <v>-3.8632986627043092E-2</v>
      </c>
      <c r="F745" s="5">
        <f>('Problem 1 and 2'!F746-'Problem 1 and 2'!F747)/'Problem 1 and 2'!F747</f>
        <v>-6.9767441860465088E-2</v>
      </c>
      <c r="G745" s="5">
        <f>('Problem 1 and 2'!G746-'Problem 1 and 2'!G747)/'Problem 1 and 2'!G747</f>
        <v>-0.28990963855421681</v>
      </c>
      <c r="H745" s="5">
        <f>('Problem 1 and 2'!H746-'Problem 1 and 2'!H747)/'Problem 1 and 2'!H747</f>
        <v>-9.4228504122497048E-3</v>
      </c>
      <c r="I745" s="5">
        <f>('Problem 1 and 2'!I746-'Problem 1 and 2'!I747)/'Problem 1 and 2'!I747</f>
        <v>-7.7142857142857138E-2</v>
      </c>
      <c r="J745" s="5">
        <f>('Problem 1 and 2'!J746-'Problem 1 and 2'!J747)/'Problem 1 and 2'!J747</f>
        <v>-4.3875685557586835E-2</v>
      </c>
      <c r="K745" s="5">
        <f>('Problem 1 and 2'!K746-'Problem 1 and 2'!K747)/'Problem 1 and 2'!K747</f>
        <v>-2.7718550106609747E-2</v>
      </c>
      <c r="L745" s="5">
        <f>('Problem 1 and 2'!L746-'Problem 1 and 2'!L747)/'Problem 1 and 2'!L747</f>
        <v>-6.0465116279069676E-2</v>
      </c>
      <c r="M745" s="5">
        <f>('Problem 1 and 2'!M746-'Problem 1 and 2'!M747)/'Problem 1 and 2'!M747</f>
        <v>0</v>
      </c>
      <c r="N745" s="5">
        <f>('Problem 1 and 2'!N746-'Problem 1 and 2'!N747)/'Problem 1 and 2'!N747</f>
        <v>-7.1684587813620068E-2</v>
      </c>
      <c r="O745" s="5">
        <f>('Problem 1 and 2'!O746-'Problem 1 and 2'!O747)/'Problem 1 and 2'!O747</f>
        <v>-9.7902097902097918E-2</v>
      </c>
      <c r="P745" s="5">
        <f>('Problem 1 and 2'!P746-'Problem 1 and 2'!P747)/'Problem 1 and 2'!P747</f>
        <v>-0.10956175298804778</v>
      </c>
      <c r="Q745" s="5">
        <f>('Problem 1 and 2'!Q746-'Problem 1 and 2'!Q747)/'Problem 1 and 2'!Q747</f>
        <v>-6.1876247504989997E-2</v>
      </c>
      <c r="S745">
        <f t="shared" si="352"/>
        <v>0.2227736837147116</v>
      </c>
      <c r="T745">
        <f t="shared" si="353"/>
        <v>1.0477620237096874</v>
      </c>
      <c r="U745">
        <f t="shared" si="354"/>
        <v>0.61979245259852256</v>
      </c>
      <c r="V745">
        <f t="shared" si="355"/>
        <v>0.33494673366461181</v>
      </c>
      <c r="W745">
        <f t="shared" si="356"/>
        <v>0.34567845005196457</v>
      </c>
      <c r="X745">
        <f t="shared" si="357"/>
        <v>11.442176870748318</v>
      </c>
      <c r="Y745">
        <f t="shared" si="358"/>
        <v>0.24750957854406139</v>
      </c>
      <c r="Z745">
        <f t="shared" si="359"/>
        <v>0.6782196023240421</v>
      </c>
      <c r="AA745">
        <f t="shared" si="360"/>
        <v>0.21333358483045312</v>
      </c>
      <c r="AB745">
        <f t="shared" si="361"/>
        <v>0.2521526031835144</v>
      </c>
      <c r="AC745">
        <f t="shared" si="362"/>
        <v>0.41634770902067064</v>
      </c>
      <c r="AD745">
        <f t="shared" si="363"/>
        <v>0.1647760413192908</v>
      </c>
      <c r="AE745">
        <f t="shared" si="364"/>
        <v>0.25836900436118676</v>
      </c>
      <c r="AF745">
        <f t="shared" si="365"/>
        <v>1.0700068168533328</v>
      </c>
      <c r="AG745">
        <f t="shared" si="366"/>
        <v>0.43890629233055167</v>
      </c>
      <c r="AH745">
        <f t="shared" si="367"/>
        <v>17.752751447254919</v>
      </c>
      <c r="AJ745">
        <f t="shared" si="368"/>
        <v>1.254868488282467E-2</v>
      </c>
      <c r="AK745">
        <f t="shared" si="369"/>
        <v>5.9019697697153373E-2</v>
      </c>
      <c r="AL745">
        <f t="shared" si="370"/>
        <v>3.491247283216823E-2</v>
      </c>
      <c r="AM745">
        <f t="shared" si="371"/>
        <v>1.8867313872994267E-2</v>
      </c>
      <c r="AN745">
        <f t="shared" si="372"/>
        <v>1.9471823907353601E-2</v>
      </c>
      <c r="AO745">
        <f t="shared" si="373"/>
        <v>0.64452977358152586</v>
      </c>
      <c r="AP745">
        <f t="shared" si="374"/>
        <v>1.394204043691117E-2</v>
      </c>
      <c r="AQ745">
        <f t="shared" si="375"/>
        <v>3.8203633072827939E-2</v>
      </c>
      <c r="AR745">
        <f t="shared" si="376"/>
        <v>1.20169307537644E-2</v>
      </c>
      <c r="AS745">
        <f t="shared" si="377"/>
        <v>1.4203578748493342E-2</v>
      </c>
      <c r="AT745">
        <f t="shared" si="378"/>
        <v>2.3452573549383515E-2</v>
      </c>
      <c r="AU745">
        <f t="shared" si="379"/>
        <v>9.2817184879119049E-3</v>
      </c>
      <c r="AV745">
        <f t="shared" si="380"/>
        <v>1.4553744253606275E-2</v>
      </c>
      <c r="AW745">
        <f t="shared" si="381"/>
        <v>6.0272731245769019E-2</v>
      </c>
      <c r="AX745">
        <f t="shared" si="382"/>
        <v>2.4723282677312483E-2</v>
      </c>
      <c r="AY745">
        <f t="shared" si="383"/>
        <v>1</v>
      </c>
      <c r="BA745" cm="1">
        <f t="array" ref="BA745">SUM(AJ745:AX745*C745:Q745)</f>
        <v>-3.2279891176025872E-2</v>
      </c>
    </row>
    <row r="746" spans="2:53" x14ac:dyDescent="0.3">
      <c r="B746" s="1">
        <f>'Problem 1 and 2'!B747</f>
        <v>39367</v>
      </c>
      <c r="C746" s="5">
        <f>('Problem 1 and 2'!C747-'Problem 1 and 2'!C748)/'Problem 1 and 2'!C748</f>
        <v>2.0057306590257815E-2</v>
      </c>
      <c r="D746" s="5">
        <f>('Problem 1 and 2'!D747-'Problem 1 and 2'!D748)/'Problem 1 and 2'!D748</f>
        <v>1.059322033898321E-2</v>
      </c>
      <c r="E746" s="5">
        <f>('Problem 1 and 2'!E747-'Problem 1 and 2'!E748)/'Problem 1 and 2'!E748</f>
        <v>-1.0294117647058823E-2</v>
      </c>
      <c r="F746" s="5">
        <f>('Problem 1 and 2'!F747-'Problem 1 and 2'!F748)/'Problem 1 and 2'!F748</f>
        <v>0</v>
      </c>
      <c r="G746" s="5">
        <f>('Problem 1 and 2'!G747-'Problem 1 and 2'!G748)/'Problem 1 and 2'!G748</f>
        <v>-5.9880239520958937E-3</v>
      </c>
      <c r="H746" s="5">
        <f>('Problem 1 and 2'!H747-'Problem 1 and 2'!H748)/'Problem 1 and 2'!H748</f>
        <v>2.784503631961259E-2</v>
      </c>
      <c r="I746" s="5">
        <f>('Problem 1 and 2'!I747-'Problem 1 and 2'!I748)/'Problem 1 and 2'!I748</f>
        <v>5.7471264367816091E-3</v>
      </c>
      <c r="J746" s="5">
        <f>('Problem 1 and 2'!J747-'Problem 1 and 2'!J748)/'Problem 1 and 2'!J748</f>
        <v>-3.0141843971631204E-2</v>
      </c>
      <c r="K746" s="5">
        <f>('Problem 1 and 2'!K747-'Problem 1 and 2'!K748)/'Problem 1 and 2'!K748</f>
        <v>-2.1276595744681064E-3</v>
      </c>
      <c r="L746" s="5">
        <f>('Problem 1 and 2'!L747-'Problem 1 and 2'!L748)/'Problem 1 and 2'!L748</f>
        <v>-1.3761467889908303E-2</v>
      </c>
      <c r="M746" s="5">
        <f>('Problem 1 and 2'!M747-'Problem 1 and 2'!M748)/'Problem 1 and 2'!M748</f>
        <v>-7.4257425742574419E-3</v>
      </c>
      <c r="N746" s="5">
        <f>('Problem 1 and 2'!N747-'Problem 1 and 2'!N748)/'Problem 1 and 2'!N748</f>
        <v>-1.4134275618374558E-2</v>
      </c>
      <c r="O746" s="5">
        <f>('Problem 1 and 2'!O747-'Problem 1 and 2'!O748)/'Problem 1 and 2'!O748</f>
        <v>5.2724077328645839E-3</v>
      </c>
      <c r="P746" s="5">
        <f>('Problem 1 and 2'!P747-'Problem 1 and 2'!P748)/'Problem 1 and 2'!P748</f>
        <v>1.4141414141414141E-2</v>
      </c>
      <c r="Q746" s="5">
        <f>('Problem 1 and 2'!Q747-'Problem 1 and 2'!Q748)/'Problem 1 and 2'!Q748</f>
        <v>2.4539877300613428E-2</v>
      </c>
      <c r="S746">
        <f t="shared" si="352"/>
        <v>0.22530520284783331</v>
      </c>
      <c r="T746">
        <f t="shared" si="353"/>
        <v>1.115585904708752</v>
      </c>
      <c r="U746">
        <f t="shared" si="354"/>
        <v>0.6446991044803797</v>
      </c>
      <c r="V746">
        <f t="shared" si="355"/>
        <v>0.36006773868945768</v>
      </c>
      <c r="W746">
        <f t="shared" si="356"/>
        <v>0.48680910039131381</v>
      </c>
      <c r="X746">
        <f t="shared" si="357"/>
        <v>11.551020408163284</v>
      </c>
      <c r="Y746">
        <f t="shared" si="358"/>
        <v>0.26819923371647519</v>
      </c>
      <c r="Z746">
        <f t="shared" si="359"/>
        <v>0.70934249038480113</v>
      </c>
      <c r="AA746">
        <f t="shared" si="360"/>
        <v>0.21941546334535636</v>
      </c>
      <c r="AB746">
        <f t="shared" si="361"/>
        <v>0.26838024596265148</v>
      </c>
      <c r="AC746">
        <f t="shared" si="362"/>
        <v>0.41634770902067064</v>
      </c>
      <c r="AD746">
        <f t="shared" si="363"/>
        <v>0.17750005995398507</v>
      </c>
      <c r="AE746">
        <f t="shared" si="364"/>
        <v>0.28640905134612177</v>
      </c>
      <c r="AF746">
        <f t="shared" si="365"/>
        <v>1.2016631366003871</v>
      </c>
      <c r="AG746">
        <f t="shared" si="366"/>
        <v>0.46785543076086467</v>
      </c>
      <c r="AH746">
        <f t="shared" si="367"/>
        <v>18.398600280372335</v>
      </c>
      <c r="AJ746">
        <f t="shared" si="368"/>
        <v>1.2245779538359196E-2</v>
      </c>
      <c r="AK746">
        <f t="shared" si="369"/>
        <v>6.0634281288172845E-2</v>
      </c>
      <c r="AL746">
        <f t="shared" si="370"/>
        <v>3.5040660411985038E-2</v>
      </c>
      <c r="AM746">
        <f t="shared" si="371"/>
        <v>1.9570387594842129E-2</v>
      </c>
      <c r="AN746">
        <f t="shared" si="372"/>
        <v>2.6459029109439525E-2</v>
      </c>
      <c r="AO746">
        <f t="shared" si="373"/>
        <v>0.62782060766252612</v>
      </c>
      <c r="AP746">
        <f t="shared" si="374"/>
        <v>1.4577154219856099E-2</v>
      </c>
      <c r="AQ746">
        <f t="shared" si="375"/>
        <v>3.8554155184377215E-2</v>
      </c>
      <c r="AR746">
        <f t="shared" si="376"/>
        <v>1.1925660648186875E-2</v>
      </c>
      <c r="AS746">
        <f t="shared" si="377"/>
        <v>1.4586992590352652E-2</v>
      </c>
      <c r="AT746">
        <f t="shared" si="378"/>
        <v>2.2629314332396865E-2</v>
      </c>
      <c r="AU746">
        <f t="shared" si="379"/>
        <v>9.6474762889078303E-3</v>
      </c>
      <c r="AV746">
        <f t="shared" si="380"/>
        <v>1.5566893512636586E-2</v>
      </c>
      <c r="AW746">
        <f t="shared" si="381"/>
        <v>6.5312747616041417E-2</v>
      </c>
      <c r="AX746">
        <f t="shared" si="382"/>
        <v>2.5428860001919483E-2</v>
      </c>
      <c r="AY746">
        <f t="shared" si="383"/>
        <v>1</v>
      </c>
      <c r="BA746" cm="1">
        <f t="array" ref="BA746">SUM(AJ746:AX746*C746:Q746)</f>
        <v>1.7871349715450111E-2</v>
      </c>
    </row>
    <row r="747" spans="2:53" x14ac:dyDescent="0.3">
      <c r="B747" s="1">
        <f>'Problem 1 and 2'!B748</f>
        <v>39360</v>
      </c>
      <c r="C747" s="5">
        <f>('Problem 1 and 2'!C748-'Problem 1 and 2'!C749)/'Problem 1 and 2'!C749</f>
        <v>2.9498525073746371E-2</v>
      </c>
      <c r="D747" s="5">
        <f>('Problem 1 and 2'!D748-'Problem 1 and 2'!D749)/'Problem 1 and 2'!D749</f>
        <v>5.8295964125560533E-2</v>
      </c>
      <c r="E747" s="5">
        <f>('Problem 1 and 2'!E748-'Problem 1 and 2'!E749)/'Problem 1 and 2'!E749</f>
        <v>5.2631578947368418E-2</v>
      </c>
      <c r="F747" s="5">
        <f>('Problem 1 and 2'!F748-'Problem 1 and 2'!F749)/'Problem 1 and 2'!F749</f>
        <v>0.10256410256410267</v>
      </c>
      <c r="G747" s="5">
        <f>('Problem 1 and 2'!G748-'Problem 1 and 2'!G749)/'Problem 1 and 2'!G749</f>
        <v>3.5658914728682128E-2</v>
      </c>
      <c r="H747" s="5">
        <f>('Problem 1 and 2'!H748-'Problem 1 and 2'!H749)/'Problem 1 and 2'!H749</f>
        <v>1.1015911872705019E-2</v>
      </c>
      <c r="I747" s="5">
        <f>('Problem 1 and 2'!I748-'Problem 1 and 2'!I749)/'Problem 1 and 2'!I749</f>
        <v>5.1359516616314202E-2</v>
      </c>
      <c r="J747" s="5">
        <f>('Problem 1 and 2'!J748-'Problem 1 and 2'!J749)/'Problem 1 and 2'!J749</f>
        <v>1.9891500904159132E-2</v>
      </c>
      <c r="K747" s="5">
        <f>('Problem 1 and 2'!K748-'Problem 1 and 2'!K749)/'Problem 1 and 2'!K749</f>
        <v>-2.2869022869022929E-2</v>
      </c>
      <c r="L747" s="5">
        <f>('Problem 1 and 2'!L748-'Problem 1 and 2'!L749)/'Problem 1 and 2'!L749</f>
        <v>4.0572792362768458E-2</v>
      </c>
      <c r="M747" s="5">
        <f>('Problem 1 and 2'!M748-'Problem 1 and 2'!M749)/'Problem 1 and 2'!M749</f>
        <v>1.0000000000000059E-2</v>
      </c>
      <c r="N747" s="5">
        <f>('Problem 1 and 2'!N748-'Problem 1 and 2'!N749)/'Problem 1 and 2'!N749</f>
        <v>0.10763209393346379</v>
      </c>
      <c r="O747" s="5">
        <f>('Problem 1 and 2'!O748-'Problem 1 and 2'!O749)/'Problem 1 and 2'!O749</f>
        <v>4.788213627992631E-2</v>
      </c>
      <c r="P747" s="5">
        <f>('Problem 1 and 2'!P748-'Problem 1 and 2'!P749)/'Problem 1 and 2'!P749</f>
        <v>3.7735849056603696E-2</v>
      </c>
      <c r="Q747" s="5">
        <f>('Problem 1 and 2'!Q748-'Problem 1 and 2'!Q749)/'Problem 1 and 2'!Q749</f>
        <v>8.9086859688195963E-2</v>
      </c>
      <c r="S747">
        <f t="shared" si="352"/>
        <v>0.22087504436487032</v>
      </c>
      <c r="T747">
        <f t="shared" si="353"/>
        <v>1.1038921321227062</v>
      </c>
      <c r="U747">
        <f t="shared" si="354"/>
        <v>0.6514047415254951</v>
      </c>
      <c r="V747">
        <f t="shared" si="355"/>
        <v>0.36006773868945768</v>
      </c>
      <c r="W747">
        <f t="shared" si="356"/>
        <v>0.48974168533343015</v>
      </c>
      <c r="X747">
        <f t="shared" si="357"/>
        <v>11.238095238095257</v>
      </c>
      <c r="Y747">
        <f t="shared" si="358"/>
        <v>0.26666666666666677</v>
      </c>
      <c r="Z747">
        <f t="shared" si="359"/>
        <v>0.73138786942783884</v>
      </c>
      <c r="AA747">
        <f t="shared" si="360"/>
        <v>0.21988330015419508</v>
      </c>
      <c r="AB747">
        <f t="shared" si="361"/>
        <v>0.27212508660399082</v>
      </c>
      <c r="AC747">
        <f t="shared" si="362"/>
        <v>0.4194625297864113</v>
      </c>
      <c r="AD747">
        <f t="shared" si="363"/>
        <v>0.18004486368092393</v>
      </c>
      <c r="AE747">
        <f t="shared" si="364"/>
        <v>0.28490690597192886</v>
      </c>
      <c r="AF747">
        <f t="shared" si="365"/>
        <v>1.1849068777234892</v>
      </c>
      <c r="AG747">
        <f t="shared" si="366"/>
        <v>0.45664931265880809</v>
      </c>
      <c r="AH747">
        <f t="shared" si="367"/>
        <v>18.080109992805468</v>
      </c>
      <c r="AJ747">
        <f t="shared" si="368"/>
        <v>1.2216465743447471E-2</v>
      </c>
      <c r="AK747">
        <f t="shared" si="369"/>
        <v>6.1055609316645346E-2</v>
      </c>
      <c r="AL747">
        <f t="shared" si="370"/>
        <v>3.6028804127005064E-2</v>
      </c>
      <c r="AM747">
        <f t="shared" si="371"/>
        <v>1.9915129876573633E-2</v>
      </c>
      <c r="AN747">
        <f t="shared" si="372"/>
        <v>2.7087317805495139E-2</v>
      </c>
      <c r="AO747">
        <f t="shared" si="373"/>
        <v>0.62157228261150943</v>
      </c>
      <c r="AP747">
        <f t="shared" si="374"/>
        <v>1.4749172807730714E-2</v>
      </c>
      <c r="AQ747">
        <f t="shared" si="375"/>
        <v>4.0452622783759419E-2</v>
      </c>
      <c r="AR747">
        <f t="shared" si="376"/>
        <v>1.2161612968156288E-2</v>
      </c>
      <c r="AS747">
        <f t="shared" si="377"/>
        <v>1.5051074728653545E-2</v>
      </c>
      <c r="AT747">
        <f t="shared" si="378"/>
        <v>2.3200220018203762E-2</v>
      </c>
      <c r="AU747">
        <f t="shared" si="379"/>
        <v>9.9581730284034956E-3</v>
      </c>
      <c r="AV747">
        <f t="shared" si="380"/>
        <v>1.5758029463609487E-2</v>
      </c>
      <c r="AW747">
        <f t="shared" si="381"/>
        <v>6.5536486127296442E-2</v>
      </c>
      <c r="AX747">
        <f t="shared" si="382"/>
        <v>2.5256998593510788E-2</v>
      </c>
      <c r="AY747">
        <f t="shared" si="383"/>
        <v>1</v>
      </c>
      <c r="BA747" cm="1">
        <f t="array" ref="BA747">SUM(AJ747:AX747*C747:Q747)</f>
        <v>2.4347788107669362E-2</v>
      </c>
    </row>
    <row r="748" spans="2:53" x14ac:dyDescent="0.3">
      <c r="B748" s="1">
        <f>'Problem 1 and 2'!B749</f>
        <v>39353</v>
      </c>
      <c r="C748" s="5">
        <f>('Problem 1 and 2'!C749-'Problem 1 and 2'!C750)/'Problem 1 and 2'!C750</f>
        <v>2.1084337349397523E-2</v>
      </c>
      <c r="D748" s="5">
        <f>('Problem 1 and 2'!D749-'Problem 1 and 2'!D750)/'Problem 1 and 2'!D750</f>
        <v>-1.7621145374449351E-2</v>
      </c>
      <c r="E748" s="5">
        <f>('Problem 1 and 2'!E749-'Problem 1 and 2'!E750)/'Problem 1 and 2'!E750</f>
        <v>6.2305295950155761E-3</v>
      </c>
      <c r="F748" s="5">
        <f>('Problem 1 and 2'!F749-'Problem 1 and 2'!F750)/'Problem 1 and 2'!F750</f>
        <v>-1.7985611510791342E-2</v>
      </c>
      <c r="G748" s="5">
        <f>('Problem 1 and 2'!G749-'Problem 1 and 2'!G750)/'Problem 1 and 2'!G750</f>
        <v>7.8125E-3</v>
      </c>
      <c r="H748" s="5">
        <f>('Problem 1 and 2'!H749-'Problem 1 and 2'!H750)/'Problem 1 and 2'!H750</f>
        <v>1.4906832298136646E-2</v>
      </c>
      <c r="I748" s="5">
        <f>('Problem 1 and 2'!I749-'Problem 1 and 2'!I750)/'Problem 1 and 2'!I750</f>
        <v>2.7950310559006212E-2</v>
      </c>
      <c r="J748" s="5">
        <f>('Problem 1 and 2'!J749-'Problem 1 and 2'!J750)/'Problem 1 and 2'!J750</f>
        <v>-3.6036036036036037E-3</v>
      </c>
      <c r="K748" s="5">
        <f>('Problem 1 and 2'!K749-'Problem 1 and 2'!K750)/'Problem 1 and 2'!K750</f>
        <v>-2.0746887966805183E-3</v>
      </c>
      <c r="L748" s="5">
        <f>('Problem 1 and 2'!L749-'Problem 1 and 2'!L750)/'Problem 1 and 2'!L750</f>
        <v>2.6960784313725537E-2</v>
      </c>
      <c r="M748" s="5">
        <f>('Problem 1 and 2'!M749-'Problem 1 and 2'!M750)/'Problem 1 and 2'!M750</f>
        <v>1.0101010101010048E-2</v>
      </c>
      <c r="N748" s="5">
        <f>('Problem 1 and 2'!N749-'Problem 1 and 2'!N750)/'Problem 1 and 2'!N750</f>
        <v>-4.4859813084112146E-2</v>
      </c>
      <c r="O748" s="5">
        <f>('Problem 1 and 2'!O749-'Problem 1 and 2'!O750)/'Problem 1 and 2'!O750</f>
        <v>-7.3126142595977524E-3</v>
      </c>
      <c r="P748" s="5">
        <f>('Problem 1 and 2'!P749-'Problem 1 and 2'!P750)/'Problem 1 and 2'!P750</f>
        <v>-5.9171597633136126E-2</v>
      </c>
      <c r="Q748" s="5">
        <f>('Problem 1 and 2'!Q749-'Problem 1 and 2'!Q750)/'Problem 1 and 2'!Q750</f>
        <v>-7.0393374741200831E-2</v>
      </c>
      <c r="S748">
        <f t="shared" si="352"/>
        <v>0.21454624653206603</v>
      </c>
      <c r="T748">
        <f t="shared" si="353"/>
        <v>1.043084514675269</v>
      </c>
      <c r="U748">
        <f t="shared" si="354"/>
        <v>0.61883450444922039</v>
      </c>
      <c r="V748">
        <f t="shared" si="355"/>
        <v>0.32657306532299646</v>
      </c>
      <c r="W748">
        <f t="shared" si="356"/>
        <v>0.4728793219162612</v>
      </c>
      <c r="X748">
        <f t="shared" si="357"/>
        <v>11.115646258503419</v>
      </c>
      <c r="Y748">
        <f t="shared" si="358"/>
        <v>0.25363984674329515</v>
      </c>
      <c r="Z748">
        <f t="shared" si="359"/>
        <v>0.71712321239999088</v>
      </c>
      <c r="AA748">
        <f t="shared" si="360"/>
        <v>0.22502950505142094</v>
      </c>
      <c r="AB748">
        <f t="shared" si="361"/>
        <v>0.26151470478686273</v>
      </c>
      <c r="AC748">
        <f t="shared" si="362"/>
        <v>0.41530943543209037</v>
      </c>
      <c r="AD748">
        <f t="shared" si="363"/>
        <v>0.16254933805821931</v>
      </c>
      <c r="AE748">
        <f t="shared" si="364"/>
        <v>0.27188831272892333</v>
      </c>
      <c r="AF748">
        <f t="shared" si="365"/>
        <v>1.1418193548971804</v>
      </c>
      <c r="AG748">
        <f t="shared" si="366"/>
        <v>0.41929558565195263</v>
      </c>
      <c r="AH748">
        <f t="shared" si="367"/>
        <v>17.65973320714917</v>
      </c>
      <c r="AJ748">
        <f t="shared" si="368"/>
        <v>1.2148895117238323E-2</v>
      </c>
      <c r="AK748">
        <f t="shared" si="369"/>
        <v>5.9065700621853012E-2</v>
      </c>
      <c r="AL748">
        <f t="shared" si="370"/>
        <v>3.5042120806145494E-2</v>
      </c>
      <c r="AM748">
        <f t="shared" si="371"/>
        <v>1.8492525424494536E-2</v>
      </c>
      <c r="AN748">
        <f t="shared" si="372"/>
        <v>2.6777263074666723E-2</v>
      </c>
      <c r="AO748">
        <f t="shared" si="373"/>
        <v>0.62943455193329223</v>
      </c>
      <c r="AP748">
        <f t="shared" si="374"/>
        <v>1.4362609206384522E-2</v>
      </c>
      <c r="AQ748">
        <f t="shared" si="375"/>
        <v>4.0607816889876837E-2</v>
      </c>
      <c r="AR748">
        <f t="shared" si="376"/>
        <v>1.2742520082937747E-2</v>
      </c>
      <c r="AS748">
        <f t="shared" si="377"/>
        <v>1.4808530894509439E-2</v>
      </c>
      <c r="AT748">
        <f t="shared" si="378"/>
        <v>2.3517310854048526E-2</v>
      </c>
      <c r="AU748">
        <f t="shared" si="379"/>
        <v>9.2045183328372509E-3</v>
      </c>
      <c r="AV748">
        <f t="shared" si="380"/>
        <v>1.5395946786945518E-2</v>
      </c>
      <c r="AW748">
        <f t="shared" si="381"/>
        <v>6.4656659390241469E-2</v>
      </c>
      <c r="AX748">
        <f t="shared" si="382"/>
        <v>2.3743030584528292E-2</v>
      </c>
      <c r="AY748">
        <f t="shared" si="383"/>
        <v>0.99999999999999989</v>
      </c>
      <c r="BA748" cm="1">
        <f t="array" ref="BA748">SUM(AJ748:AX748*C748:Q748)</f>
        <v>3.5359292501124066E-3</v>
      </c>
    </row>
    <row r="749" spans="2:53" x14ac:dyDescent="0.3">
      <c r="B749" s="1">
        <f>'Problem 1 and 2'!B750</f>
        <v>39346</v>
      </c>
      <c r="C749" s="5">
        <f>('Problem 1 and 2'!C750-'Problem 1 and 2'!C751)/'Problem 1 and 2'!C751</f>
        <v>4.7318611987381798E-2</v>
      </c>
      <c r="D749" s="5">
        <f>('Problem 1 and 2'!D750-'Problem 1 and 2'!D751)/'Problem 1 and 2'!D751</f>
        <v>7.3286052009456246E-2</v>
      </c>
      <c r="E749" s="5">
        <f>('Problem 1 and 2'!E750-'Problem 1 and 2'!E751)/'Problem 1 and 2'!E751</f>
        <v>6.269592476489028E-3</v>
      </c>
      <c r="F749" s="5">
        <f>('Problem 1 and 2'!F750-'Problem 1 and 2'!F751)/'Problem 1 and 2'!F751</f>
        <v>-2.1126760563380202E-2</v>
      </c>
      <c r="G749" s="5">
        <f>('Problem 1 and 2'!G750-'Problem 1 and 2'!G751)/'Problem 1 and 2'!G751</f>
        <v>-2.4390243902438939E-2</v>
      </c>
      <c r="H749" s="5">
        <f>('Problem 1 and 2'!H750-'Problem 1 and 2'!H751)/'Problem 1 and 2'!H751</f>
        <v>7.476635514018691E-2</v>
      </c>
      <c r="I749" s="5">
        <f>('Problem 1 and 2'!I750-'Problem 1 and 2'!I751)/'Problem 1 and 2'!I751</f>
        <v>0</v>
      </c>
      <c r="J749" s="5">
        <f>('Problem 1 and 2'!J750-'Problem 1 and 2'!J751)/'Problem 1 and 2'!J751</f>
        <v>3.5447761194029849E-2</v>
      </c>
      <c r="K749" s="5">
        <f>('Problem 1 and 2'!K750-'Problem 1 and 2'!K751)/'Problem 1 and 2'!K751</f>
        <v>-1.6326530612244896E-2</v>
      </c>
      <c r="L749" s="5">
        <f>('Problem 1 and 2'!L750-'Problem 1 and 2'!L751)/'Problem 1 and 2'!L751</f>
        <v>5.1546391752577303E-2</v>
      </c>
      <c r="M749" s="5">
        <f>('Problem 1 and 2'!M750-'Problem 1 and 2'!M751)/'Problem 1 and 2'!M751</f>
        <v>1.0204081632653121E-2</v>
      </c>
      <c r="N749" s="5">
        <f>('Problem 1 and 2'!N750-'Problem 1 and 2'!N751)/'Problem 1 and 2'!N751</f>
        <v>4.9019607843137254E-2</v>
      </c>
      <c r="O749" s="5">
        <f>('Problem 1 and 2'!O750-'Problem 1 and 2'!O751)/'Problem 1 and 2'!O751</f>
        <v>5.5984555984555977E-2</v>
      </c>
      <c r="P749" s="5">
        <f>('Problem 1 and 2'!P750-'Problem 1 and 2'!P751)/'Problem 1 and 2'!P751</f>
        <v>0.10940919037199125</v>
      </c>
      <c r="Q749" s="5">
        <f>('Problem 1 and 2'!Q750-'Problem 1 and 2'!Q751)/'Problem 1 and 2'!Q751</f>
        <v>8.783783783783794E-2</v>
      </c>
      <c r="S749">
        <f t="shared" si="352"/>
        <v>0.21011608804910301</v>
      </c>
      <c r="T749">
        <f t="shared" si="353"/>
        <v>1.0617945508129421</v>
      </c>
      <c r="U749">
        <f t="shared" si="354"/>
        <v>0.61500271185201161</v>
      </c>
      <c r="V749">
        <f t="shared" si="355"/>
        <v>0.33255425699557883</v>
      </c>
      <c r="W749">
        <f t="shared" si="356"/>
        <v>0.46921359073861574</v>
      </c>
      <c r="X749">
        <f t="shared" si="357"/>
        <v>10.95238095238097</v>
      </c>
      <c r="Y749">
        <f t="shared" si="358"/>
        <v>0.24674329501915723</v>
      </c>
      <c r="Z749">
        <f t="shared" si="359"/>
        <v>0.7197167864050541</v>
      </c>
      <c r="AA749">
        <f t="shared" si="360"/>
        <v>0.22549734186025966</v>
      </c>
      <c r="AB749">
        <f t="shared" si="361"/>
        <v>0.25464916361107393</v>
      </c>
      <c r="AC749">
        <f t="shared" si="362"/>
        <v>0.41115634107776955</v>
      </c>
      <c r="AD749">
        <f t="shared" si="363"/>
        <v>0.17018374923903587</v>
      </c>
      <c r="AE749">
        <f t="shared" si="364"/>
        <v>0.27389117322784723</v>
      </c>
      <c r="AF749">
        <f t="shared" si="365"/>
        <v>1.2136318929410284</v>
      </c>
      <c r="AG749">
        <f t="shared" si="366"/>
        <v>0.45104625360777978</v>
      </c>
      <c r="AH749">
        <f t="shared" si="367"/>
        <v>17.607578147818224</v>
      </c>
      <c r="AJ749">
        <f t="shared" si="368"/>
        <v>1.1933275904564918E-2</v>
      </c>
      <c r="AK749">
        <f t="shared" si="369"/>
        <v>6.0303270665563416E-2</v>
      </c>
      <c r="AL749">
        <f t="shared" si="370"/>
        <v>3.4928296594169447E-2</v>
      </c>
      <c r="AM749">
        <f t="shared" si="371"/>
        <v>1.8886995940255762E-2</v>
      </c>
      <c r="AN749">
        <f t="shared" si="372"/>
        <v>2.6648388937961724E-2</v>
      </c>
      <c r="AO749">
        <f t="shared" si="373"/>
        <v>0.62202654223278819</v>
      </c>
      <c r="AP749">
        <f t="shared" si="374"/>
        <v>1.4013471526163949E-2</v>
      </c>
      <c r="AQ749">
        <f t="shared" si="375"/>
        <v>4.0875399237926144E-2</v>
      </c>
      <c r="AR749">
        <f t="shared" si="376"/>
        <v>1.2806834646262883E-2</v>
      </c>
      <c r="AS749">
        <f t="shared" si="377"/>
        <v>1.4462475274751389E-2</v>
      </c>
      <c r="AT749">
        <f t="shared" si="378"/>
        <v>2.3351101305702081E-2</v>
      </c>
      <c r="AU749">
        <f t="shared" si="379"/>
        <v>9.6653695250032753E-3</v>
      </c>
      <c r="AV749">
        <f t="shared" si="380"/>
        <v>1.5555300730656443E-2</v>
      </c>
      <c r="AW749">
        <f t="shared" si="381"/>
        <v>6.8926679339566699E-2</v>
      </c>
      <c r="AX749">
        <f t="shared" si="382"/>
        <v>2.5616598138663918E-2</v>
      </c>
      <c r="AY749">
        <f t="shared" si="383"/>
        <v>1.0000000000000004</v>
      </c>
      <c r="BA749" cm="1">
        <f t="array" ref="BA749">SUM(AJ749:AX749*C749:Q749)</f>
        <v>6.4020299660928606E-2</v>
      </c>
    </row>
    <row r="750" spans="2:53" x14ac:dyDescent="0.3">
      <c r="B750" s="1">
        <f>'Problem 1 and 2'!B751</f>
        <v>39339</v>
      </c>
      <c r="C750" s="5">
        <f>('Problem 1 and 2'!C751-'Problem 1 and 2'!C752)/'Problem 1 and 2'!C752</f>
        <v>9.5541401273884757E-3</v>
      </c>
      <c r="D750" s="5">
        <f>('Problem 1 and 2'!D751-'Problem 1 and 2'!D752)/'Problem 1 and 2'!D752</f>
        <v>-2.3584905660378095E-3</v>
      </c>
      <c r="E750" s="5">
        <f>('Problem 1 and 2'!E751-'Problem 1 and 2'!E752)/'Problem 1 and 2'!E752</f>
        <v>-2.5954198473282442E-2</v>
      </c>
      <c r="F750" s="5">
        <f>('Problem 1 and 2'!F751-'Problem 1 and 2'!F752)/'Problem 1 and 2'!F752</f>
        <v>-3.0716723549488067E-2</v>
      </c>
      <c r="G750" s="5">
        <f>('Problem 1 and 2'!G751-'Problem 1 and 2'!G752)/'Problem 1 and 2'!G752</f>
        <v>6.7534580960130167E-2</v>
      </c>
      <c r="H750" s="5">
        <f>('Problem 1 and 2'!H751-'Problem 1 and 2'!H752)/'Problem 1 and 2'!H752</f>
        <v>6.7204301075268818E-3</v>
      </c>
      <c r="I750" s="5">
        <f>('Problem 1 and 2'!I751-'Problem 1 and 2'!I752)/'Problem 1 and 2'!I752</f>
        <v>6.2500000000000003E-3</v>
      </c>
      <c r="J750" s="5">
        <f>('Problem 1 and 2'!J751-'Problem 1 and 2'!J752)/'Problem 1 and 2'!J752</f>
        <v>3.875968992248062E-2</v>
      </c>
      <c r="K750" s="5">
        <f>('Problem 1 and 2'!K751-'Problem 1 and 2'!K752)/'Problem 1 and 2'!K752</f>
        <v>2.5104602510460334E-2</v>
      </c>
      <c r="L750" s="5">
        <f>('Problem 1 and 2'!L751-'Problem 1 and 2'!L752)/'Problem 1 and 2'!L752</f>
        <v>2.5839793281654312E-3</v>
      </c>
      <c r="M750" s="5">
        <f>('Problem 1 and 2'!M751-'Problem 1 and 2'!M752)/'Problem 1 and 2'!M752</f>
        <v>-7.5949367088607757E-3</v>
      </c>
      <c r="N750" s="5">
        <f>('Problem 1 and 2'!N751-'Problem 1 and 2'!N752)/'Problem 1 and 2'!N752</f>
        <v>-9.7087378640776691E-3</v>
      </c>
      <c r="O750" s="5">
        <f>('Problem 1 and 2'!O751-'Problem 1 and 2'!O752)/'Problem 1 and 2'!O752</f>
        <v>-1.145038167938923E-2</v>
      </c>
      <c r="P750" s="5">
        <f>('Problem 1 and 2'!P751-'Problem 1 and 2'!P752)/'Problem 1 and 2'!P752</f>
        <v>2.0089285714285761E-2</v>
      </c>
      <c r="Q750" s="5">
        <f>('Problem 1 and 2'!Q751-'Problem 1 and 2'!Q752)/'Problem 1 and 2'!Q752</f>
        <v>-1.1135857461024579E-2</v>
      </c>
      <c r="S750">
        <f t="shared" si="352"/>
        <v>0.20062289129989652</v>
      </c>
      <c r="T750">
        <f t="shared" si="353"/>
        <v>0.98929316077945917</v>
      </c>
      <c r="U750">
        <f t="shared" si="354"/>
        <v>0.61117091925480282</v>
      </c>
      <c r="V750">
        <f t="shared" si="355"/>
        <v>0.33973168700267764</v>
      </c>
      <c r="W750">
        <f t="shared" si="356"/>
        <v>0.48094393050708106</v>
      </c>
      <c r="X750">
        <f t="shared" si="357"/>
        <v>10.190476190476208</v>
      </c>
      <c r="Y750">
        <f t="shared" si="358"/>
        <v>0.24674329501915723</v>
      </c>
      <c r="Z750">
        <f t="shared" si="359"/>
        <v>0.69507783335695317</v>
      </c>
      <c r="AA750">
        <f t="shared" si="360"/>
        <v>0.22924003633096934</v>
      </c>
      <c r="AB750">
        <f t="shared" si="361"/>
        <v>0.24216636147327619</v>
      </c>
      <c r="AC750">
        <f t="shared" si="362"/>
        <v>0.40700324672344862</v>
      </c>
      <c r="AD750">
        <f t="shared" si="363"/>
        <v>0.16223123759235195</v>
      </c>
      <c r="AE750">
        <f t="shared" si="364"/>
        <v>0.25937043461064874</v>
      </c>
      <c r="AF750">
        <f t="shared" si="365"/>
        <v>1.0939443295346154</v>
      </c>
      <c r="AG750">
        <f t="shared" si="366"/>
        <v>0.41462636977609568</v>
      </c>
      <c r="AH750">
        <f t="shared" si="367"/>
        <v>16.56264192373764</v>
      </c>
      <c r="AJ750">
        <f t="shared" si="368"/>
        <v>1.2112976433570241E-2</v>
      </c>
      <c r="AK750">
        <f t="shared" si="369"/>
        <v>5.9730395992054895E-2</v>
      </c>
      <c r="AL750">
        <f t="shared" si="370"/>
        <v>3.6900569490599826E-2</v>
      </c>
      <c r="AM750">
        <f t="shared" si="371"/>
        <v>2.0511926090473098E-2</v>
      </c>
      <c r="AN750">
        <f t="shared" si="372"/>
        <v>2.9037875281104183E-2</v>
      </c>
      <c r="AO750">
        <f t="shared" si="373"/>
        <v>0.61526876191600688</v>
      </c>
      <c r="AP750">
        <f t="shared" si="374"/>
        <v>1.4897580721438155E-2</v>
      </c>
      <c r="AQ750">
        <f t="shared" si="375"/>
        <v>4.1966603912432898E-2</v>
      </c>
      <c r="AR750">
        <f t="shared" si="376"/>
        <v>1.384078925249369E-2</v>
      </c>
      <c r="AS750">
        <f t="shared" si="377"/>
        <v>1.4621239931909804E-2</v>
      </c>
      <c r="AT750">
        <f t="shared" si="378"/>
        <v>2.4573570363803497E-2</v>
      </c>
      <c r="AU750">
        <f t="shared" si="379"/>
        <v>9.7950096572359951E-3</v>
      </c>
      <c r="AV750">
        <f t="shared" si="380"/>
        <v>1.5659967522386513E-2</v>
      </c>
      <c r="AW750">
        <f t="shared" si="381"/>
        <v>6.6048902981279231E-2</v>
      </c>
      <c r="AX750">
        <f t="shared" si="382"/>
        <v>2.5033830453211187E-2</v>
      </c>
      <c r="AY750">
        <f t="shared" si="383"/>
        <v>1</v>
      </c>
      <c r="BA750" cm="1">
        <f t="array" ref="BA750">SUM(AJ750:AX750*C750:Q750)</f>
        <v>7.175031628212359E-3</v>
      </c>
    </row>
    <row r="751" spans="2:53" x14ac:dyDescent="0.3">
      <c r="B751" s="1">
        <f>'Problem 1 and 2'!B752</f>
        <v>39332</v>
      </c>
      <c r="C751" s="5">
        <f>('Problem 1 and 2'!C752-'Problem 1 and 2'!C753)/'Problem 1 and 2'!C753</f>
        <v>-7.1005917159763246E-2</v>
      </c>
      <c r="D751" s="5">
        <f>('Problem 1 and 2'!D752-'Problem 1 and 2'!D753)/'Problem 1 and 2'!D753</f>
        <v>-7.4235807860262168E-2</v>
      </c>
      <c r="E751" s="5">
        <f>('Problem 1 and 2'!E752-'Problem 1 and 2'!E753)/'Problem 1 and 2'!E753</f>
        <v>-3.2496307237813882E-2</v>
      </c>
      <c r="F751" s="5">
        <f>('Problem 1 and 2'!F752-'Problem 1 and 2'!F753)/'Problem 1 and 2'!F753</f>
        <v>-5.1779935275081027E-2</v>
      </c>
      <c r="G751" s="5">
        <f>('Problem 1 and 2'!G752-'Problem 1 and 2'!G753)/'Problem 1 and 2'!G753</f>
        <v>-3.9843750000000067E-2</v>
      </c>
      <c r="H751" s="5">
        <f>('Problem 1 and 2'!H752-'Problem 1 and 2'!H753)/'Problem 1 and 2'!H753</f>
        <v>-4.2471042471042469E-2</v>
      </c>
      <c r="I751" s="5">
        <f>('Problem 1 and 2'!I752-'Problem 1 and 2'!I753)/'Problem 1 and 2'!I753</f>
        <v>-5.6047197640117993E-2</v>
      </c>
      <c r="J751" s="5">
        <f>('Problem 1 and 2'!J752-'Problem 1 and 2'!J753)/'Problem 1 and 2'!J753</f>
        <v>-8.0213903743315509E-2</v>
      </c>
      <c r="K751" s="5">
        <f>('Problem 1 and 2'!K752-'Problem 1 and 2'!K753)/'Problem 1 and 2'!K753</f>
        <v>0</v>
      </c>
      <c r="L751" s="5">
        <f>('Problem 1 and 2'!L752-'Problem 1 and 2'!L753)/'Problem 1 and 2'!L753</f>
        <v>-6.9711538461538519E-2</v>
      </c>
      <c r="M751" s="5">
        <f>('Problem 1 and 2'!M752-'Problem 1 and 2'!M753)/'Problem 1 and 2'!M753</f>
        <v>3.1331592689294988E-2</v>
      </c>
      <c r="N751" s="5">
        <f>('Problem 1 and 2'!N752-'Problem 1 and 2'!N753)/'Problem 1 and 2'!N753</f>
        <v>-7.8711985688729877E-2</v>
      </c>
      <c r="O751" s="5">
        <f>('Problem 1 and 2'!O752-'Problem 1 and 2'!O753)/'Problem 1 and 2'!O753</f>
        <v>-6.7615658362989356E-2</v>
      </c>
      <c r="P751" s="5">
        <f>('Problem 1 and 2'!P752-'Problem 1 and 2'!P753)/'Problem 1 and 2'!P753</f>
        <v>-4.2735042735042708E-2</v>
      </c>
      <c r="Q751" s="5">
        <f>('Problem 1 and 2'!Q752-'Problem 1 and 2'!Q753)/'Problem 1 and 2'!Q753</f>
        <v>-5.8700209643605797E-2</v>
      </c>
      <c r="S751">
        <f t="shared" si="352"/>
        <v>0.19872425195005525</v>
      </c>
      <c r="T751">
        <f t="shared" si="353"/>
        <v>0.99163191529666828</v>
      </c>
      <c r="U751">
        <f t="shared" si="354"/>
        <v>0.62745603779294012</v>
      </c>
      <c r="V751">
        <f t="shared" si="355"/>
        <v>0.35049783201332591</v>
      </c>
      <c r="W751">
        <f t="shared" si="356"/>
        <v>0.45051836173262394</v>
      </c>
      <c r="X751">
        <f t="shared" si="357"/>
        <v>10.122448979591853</v>
      </c>
      <c r="Y751">
        <f t="shared" si="358"/>
        <v>0.24521072796934879</v>
      </c>
      <c r="Z751">
        <f t="shared" si="359"/>
        <v>0.66914209330632057</v>
      </c>
      <c r="AA751">
        <f t="shared" si="360"/>
        <v>0.22362599462490476</v>
      </c>
      <c r="AB751">
        <f t="shared" si="361"/>
        <v>0.24154222136638628</v>
      </c>
      <c r="AC751">
        <f t="shared" si="362"/>
        <v>0.41011806748918933</v>
      </c>
      <c r="AD751">
        <f t="shared" si="363"/>
        <v>0.16382173992168872</v>
      </c>
      <c r="AE751">
        <f t="shared" si="364"/>
        <v>0.26237472535903461</v>
      </c>
      <c r="AF751">
        <f t="shared" si="365"/>
        <v>1.072400568121461</v>
      </c>
      <c r="AG751">
        <f t="shared" si="366"/>
        <v>0.41929558565195263</v>
      </c>
      <c r="AH751">
        <f t="shared" si="367"/>
        <v>16.448809102187752</v>
      </c>
      <c r="AJ751">
        <f t="shared" si="368"/>
        <v>1.2081376269581983E-2</v>
      </c>
      <c r="AK751">
        <f t="shared" si="369"/>
        <v>6.0285939798813616E-2</v>
      </c>
      <c r="AL751">
        <f t="shared" si="370"/>
        <v>3.8145985760725143E-2</v>
      </c>
      <c r="AM751">
        <f t="shared" si="371"/>
        <v>2.1308401710778465E-2</v>
      </c>
      <c r="AN751">
        <f t="shared" si="372"/>
        <v>2.7389117287080884E-2</v>
      </c>
      <c r="AO751">
        <f t="shared" si="373"/>
        <v>0.61539099376170214</v>
      </c>
      <c r="AP751">
        <f t="shared" si="374"/>
        <v>1.4907506461165924E-2</v>
      </c>
      <c r="AQ751">
        <f t="shared" si="375"/>
        <v>4.0680275948811531E-2</v>
      </c>
      <c r="AR751">
        <f t="shared" si="376"/>
        <v>1.3595269617127582E-2</v>
      </c>
      <c r="AS751">
        <f t="shared" si="377"/>
        <v>1.4684480795285068E-2</v>
      </c>
      <c r="AT751">
        <f t="shared" si="378"/>
        <v>2.4932994537254501E-2</v>
      </c>
      <c r="AU751">
        <f t="shared" si="379"/>
        <v>9.9594894015701003E-3</v>
      </c>
      <c r="AV751">
        <f t="shared" si="380"/>
        <v>1.5950986100515801E-2</v>
      </c>
      <c r="AW751">
        <f t="shared" si="381"/>
        <v>6.5196243780276331E-2</v>
      </c>
      <c r="AX751">
        <f t="shared" si="382"/>
        <v>2.5490938769310949E-2</v>
      </c>
      <c r="AY751">
        <f t="shared" si="383"/>
        <v>0.99999999999999989</v>
      </c>
      <c r="BA751" cm="1">
        <f t="array" ref="BA751">SUM(AJ751:AX751*C751:Q751)</f>
        <v>-4.5389848501376978E-2</v>
      </c>
    </row>
    <row r="752" spans="2:53" x14ac:dyDescent="0.3">
      <c r="B752" s="1">
        <f>'Problem 1 and 2'!B753</f>
        <v>39325</v>
      </c>
      <c r="C752" s="5">
        <f>('Problem 1 and 2'!C753-'Problem 1 and 2'!C754)/'Problem 1 and 2'!C754</f>
        <v>4.3209876543209735E-2</v>
      </c>
      <c r="D752" s="5">
        <f>('Problem 1 and 2'!D753-'Problem 1 and 2'!D754)/'Problem 1 and 2'!D754</f>
        <v>8.8105726872249445E-3</v>
      </c>
      <c r="E752" s="5">
        <f>('Problem 1 and 2'!E753-'Problem 1 and 2'!E754)/'Problem 1 and 2'!E754</f>
        <v>2.9629629629629628E-3</v>
      </c>
      <c r="F752" s="5">
        <f>('Problem 1 and 2'!F753-'Problem 1 and 2'!F754)/'Problem 1 and 2'!F754</f>
        <v>-2.5236593059936967E-2</v>
      </c>
      <c r="G752" s="5">
        <f>('Problem 1 and 2'!G753-'Problem 1 and 2'!G754)/'Problem 1 and 2'!G754</f>
        <v>1.5067406819984185E-2</v>
      </c>
      <c r="H752" s="5">
        <f>('Problem 1 and 2'!H753-'Problem 1 and 2'!H754)/'Problem 1 and 2'!H754</f>
        <v>6.4766839378238338E-3</v>
      </c>
      <c r="I752" s="5">
        <f>('Problem 1 and 2'!I753-'Problem 1 and 2'!I754)/'Problem 1 and 2'!I754</f>
        <v>0</v>
      </c>
      <c r="J752" s="5">
        <f>('Problem 1 and 2'!J753-'Problem 1 and 2'!J754)/'Problem 1 and 2'!J754</f>
        <v>2.7472527472527472E-2</v>
      </c>
      <c r="K752" s="5">
        <f>('Problem 1 and 2'!K753-'Problem 1 and 2'!K754)/'Problem 1 and 2'!K754</f>
        <v>4.2016806722689499E-3</v>
      </c>
      <c r="L752" s="5">
        <f>('Problem 1 and 2'!L753-'Problem 1 and 2'!L754)/'Problem 1 and 2'!L754</f>
        <v>-3.0303030303030318E-2</v>
      </c>
      <c r="M752" s="5">
        <f>('Problem 1 and 2'!M753-'Problem 1 and 2'!M754)/'Problem 1 and 2'!M754</f>
        <v>-1.2886597938144319E-2</v>
      </c>
      <c r="N752" s="5">
        <f>('Problem 1 and 2'!N753-'Problem 1 and 2'!N754)/'Problem 1 and 2'!N754</f>
        <v>1.7921146953405018E-3</v>
      </c>
      <c r="O752" s="5">
        <f>('Problem 1 and 2'!O753-'Problem 1 and 2'!O754)/'Problem 1 and 2'!O754</f>
        <v>1.2612612612612682E-2</v>
      </c>
      <c r="P752" s="5">
        <f>('Problem 1 and 2'!P753-'Problem 1 and 2'!P754)/'Problem 1 and 2'!P754</f>
        <v>4.2316258351893038E-2</v>
      </c>
      <c r="Q752" s="5">
        <f>('Problem 1 and 2'!Q753-'Problem 1 and 2'!Q754)/'Problem 1 and 2'!Q754</f>
        <v>-3.0487804878048759E-2</v>
      </c>
      <c r="S752">
        <f t="shared" si="352"/>
        <v>0.21391336674878556</v>
      </c>
      <c r="T752">
        <f t="shared" si="353"/>
        <v>1.0711495688817787</v>
      </c>
      <c r="U752">
        <f t="shared" si="354"/>
        <v>0.64853089707758849</v>
      </c>
      <c r="V752">
        <f t="shared" si="355"/>
        <v>0.36963764536558952</v>
      </c>
      <c r="W752">
        <f t="shared" si="356"/>
        <v>0.46921359073861568</v>
      </c>
      <c r="X752">
        <f t="shared" si="357"/>
        <v>10.571428571428589</v>
      </c>
      <c r="Y752">
        <f t="shared" si="358"/>
        <v>0.25977011494252888</v>
      </c>
      <c r="Z752">
        <f t="shared" si="359"/>
        <v>0.72749750842024385</v>
      </c>
      <c r="AA752">
        <f t="shared" si="360"/>
        <v>0.22362599462490476</v>
      </c>
      <c r="AB752">
        <f t="shared" si="361"/>
        <v>0.25964228446619303</v>
      </c>
      <c r="AC752">
        <f t="shared" si="362"/>
        <v>0.39765878442622665</v>
      </c>
      <c r="AD752">
        <f t="shared" si="363"/>
        <v>0.17781816041985241</v>
      </c>
      <c r="AE752">
        <f t="shared" si="364"/>
        <v>0.28140190009881194</v>
      </c>
      <c r="AF752">
        <f t="shared" si="365"/>
        <v>1.1202755934840263</v>
      </c>
      <c r="AG752">
        <f t="shared" si="366"/>
        <v>0.44544319455675141</v>
      </c>
      <c r="AH752">
        <f t="shared" si="367"/>
        <v>17.237007175680489</v>
      </c>
      <c r="AJ752">
        <f t="shared" si="368"/>
        <v>1.2410122277525861E-2</v>
      </c>
      <c r="AK752">
        <f t="shared" si="369"/>
        <v>6.2142433310177665E-2</v>
      </c>
      <c r="AL752">
        <f t="shared" si="370"/>
        <v>3.762433295221887E-2</v>
      </c>
      <c r="AM752">
        <f t="shared" si="371"/>
        <v>2.1444421389294737E-2</v>
      </c>
      <c r="AN752">
        <f t="shared" si="372"/>
        <v>2.7221291141574983E-2</v>
      </c>
      <c r="AO752">
        <f t="shared" si="373"/>
        <v>0.61329837968297107</v>
      </c>
      <c r="AP752">
        <f t="shared" si="374"/>
        <v>1.5070488298515986E-2</v>
      </c>
      <c r="AQ752">
        <f t="shared" si="375"/>
        <v>4.2205558134631539E-2</v>
      </c>
      <c r="AR752">
        <f t="shared" si="376"/>
        <v>1.2973597582555764E-2</v>
      </c>
      <c r="AS752">
        <f t="shared" si="377"/>
        <v>1.506307225029874E-2</v>
      </c>
      <c r="AT752">
        <f t="shared" si="378"/>
        <v>2.3070059690366622E-2</v>
      </c>
      <c r="AU752">
        <f t="shared" si="379"/>
        <v>1.0316069292512343E-2</v>
      </c>
      <c r="AV752">
        <f t="shared" si="380"/>
        <v>1.6325450075569899E-2</v>
      </c>
      <c r="AW752">
        <f t="shared" si="381"/>
        <v>6.4992465459120491E-2</v>
      </c>
      <c r="AX752">
        <f t="shared" si="382"/>
        <v>2.5842258462665288E-2</v>
      </c>
      <c r="AY752">
        <f t="shared" si="383"/>
        <v>0.99999999999999989</v>
      </c>
      <c r="BA752" cm="1">
        <f t="array" ref="BA752">SUM(AJ752:AX752*C752:Q752)</f>
        <v>7.6833510124028892E-3</v>
      </c>
    </row>
    <row r="753" spans="2:53" x14ac:dyDescent="0.3">
      <c r="B753" s="1">
        <f>'Problem 1 and 2'!B754</f>
        <v>39318</v>
      </c>
      <c r="C753" s="5">
        <f>('Problem 1 and 2'!C754-'Problem 1 and 2'!C755)/'Problem 1 and 2'!C755</f>
        <v>9.4594594594594697E-2</v>
      </c>
      <c r="D753" s="5">
        <f>('Problem 1 and 2'!D754-'Problem 1 and 2'!D755)/'Problem 1 and 2'!D755</f>
        <v>9.1346153846153536E-2</v>
      </c>
      <c r="E753" s="5">
        <f>('Problem 1 and 2'!E754-'Problem 1 and 2'!E755)/'Problem 1 and 2'!E755</f>
        <v>5.6338028169014086E-2</v>
      </c>
      <c r="F753" s="5">
        <f>('Problem 1 and 2'!F754-'Problem 1 and 2'!F755)/'Problem 1 and 2'!F755</f>
        <v>3.5947712418300679E-2</v>
      </c>
      <c r="G753" s="5">
        <f>('Problem 1 and 2'!G754-'Problem 1 and 2'!G755)/'Problem 1 and 2'!G755</f>
        <v>3.7006578947368425E-2</v>
      </c>
      <c r="H753" s="5">
        <f>('Problem 1 and 2'!H754-'Problem 1 and 2'!H755)/'Problem 1 and 2'!H755</f>
        <v>9.1503267973856214E-3</v>
      </c>
      <c r="I753" s="5">
        <f>('Problem 1 and 2'!I754-'Problem 1 and 2'!I755)/'Problem 1 and 2'!I755</f>
        <v>4.3076923076923075E-2</v>
      </c>
      <c r="J753" s="5">
        <f>('Problem 1 and 2'!J754-'Problem 1 and 2'!J755)/'Problem 1 and 2'!J755</f>
        <v>7.0588235294117646E-2</v>
      </c>
      <c r="K753" s="5">
        <f>('Problem 1 and 2'!K754-'Problem 1 and 2'!K755)/'Problem 1 and 2'!K755</f>
        <v>5.3097345132743182E-2</v>
      </c>
      <c r="L753" s="5">
        <f>('Problem 1 and 2'!L754-'Problem 1 and 2'!L755)/'Problem 1 and 2'!L755</f>
        <v>-2.7210884353741464E-2</v>
      </c>
      <c r="M753" s="5">
        <f>('Problem 1 and 2'!M754-'Problem 1 and 2'!M755)/'Problem 1 and 2'!M755</f>
        <v>-5.1282051282052149E-3</v>
      </c>
      <c r="N753" s="5">
        <f>('Problem 1 and 2'!N754-'Problem 1 and 2'!N755)/'Problem 1 and 2'!N755</f>
        <v>5.0847457627118647E-2</v>
      </c>
      <c r="O753" s="5">
        <f>('Problem 1 and 2'!O754-'Problem 1 and 2'!O755)/'Problem 1 and 2'!O755</f>
        <v>7.14285714285713E-2</v>
      </c>
      <c r="P753" s="5">
        <f>('Problem 1 and 2'!P754-'Problem 1 and 2'!P755)/'Problem 1 and 2'!P755</f>
        <v>0.12814070351758797</v>
      </c>
      <c r="Q753" s="5">
        <f>('Problem 1 and 2'!Q754-'Problem 1 and 2'!Q755)/'Problem 1 and 2'!Q755</f>
        <v>6.2634989200863869E-2</v>
      </c>
      <c r="S753">
        <f t="shared" si="352"/>
        <v>0.20505304978285957</v>
      </c>
      <c r="T753">
        <f t="shared" si="353"/>
        <v>1.0617945508129418</v>
      </c>
      <c r="U753">
        <f t="shared" si="354"/>
        <v>0.64661500077898404</v>
      </c>
      <c r="V753">
        <f t="shared" si="355"/>
        <v>0.3792075520417213</v>
      </c>
      <c r="W753">
        <f t="shared" si="356"/>
        <v>0.46224870150108938</v>
      </c>
      <c r="X753">
        <f t="shared" si="357"/>
        <v>10.503401360544235</v>
      </c>
      <c r="Y753">
        <f t="shared" si="358"/>
        <v>0.25977011494252888</v>
      </c>
      <c r="Z753">
        <f t="shared" si="359"/>
        <v>0.70804570338226946</v>
      </c>
      <c r="AA753">
        <f t="shared" si="360"/>
        <v>0.22269032100722733</v>
      </c>
      <c r="AB753">
        <f t="shared" si="361"/>
        <v>0.26775610585576154</v>
      </c>
      <c r="AC753">
        <f t="shared" si="362"/>
        <v>0.40285015236912775</v>
      </c>
      <c r="AD753">
        <f t="shared" si="363"/>
        <v>0.17750005995398505</v>
      </c>
      <c r="AE753">
        <f t="shared" si="364"/>
        <v>0.27789689422569502</v>
      </c>
      <c r="AF753">
        <f t="shared" si="365"/>
        <v>1.0747943193895895</v>
      </c>
      <c r="AG753">
        <f t="shared" si="366"/>
        <v>0.45945084218432219</v>
      </c>
      <c r="AH753">
        <f t="shared" si="367"/>
        <v>17.109074728772338</v>
      </c>
      <c r="AJ753">
        <f t="shared" si="368"/>
        <v>1.1985046125143272E-2</v>
      </c>
      <c r="AK753">
        <f t="shared" si="369"/>
        <v>6.2060314052362016E-2</v>
      </c>
      <c r="AL753">
        <f t="shared" si="370"/>
        <v>3.7793686159519273E-2</v>
      </c>
      <c r="AM753">
        <f t="shared" si="371"/>
        <v>2.2164118051574571E-2</v>
      </c>
      <c r="AN753">
        <f t="shared" si="372"/>
        <v>2.7017749868362289E-2</v>
      </c>
      <c r="AO753">
        <f t="shared" si="373"/>
        <v>0.61390820526843926</v>
      </c>
      <c r="AP753">
        <f t="shared" si="374"/>
        <v>1.5183177293958123E-2</v>
      </c>
      <c r="AQ753">
        <f t="shared" si="375"/>
        <v>4.1384219462876549E-2</v>
      </c>
      <c r="AR753">
        <f t="shared" si="376"/>
        <v>1.3015918425601878E-2</v>
      </c>
      <c r="AS753">
        <f t="shared" si="377"/>
        <v>1.5649946598542585E-2</v>
      </c>
      <c r="AT753">
        <f t="shared" si="378"/>
        <v>2.3545992916358855E-2</v>
      </c>
      <c r="AU753">
        <f t="shared" si="379"/>
        <v>1.0374614803422602E-2</v>
      </c>
      <c r="AV753">
        <f t="shared" si="380"/>
        <v>1.6242660613221573E-2</v>
      </c>
      <c r="AW753">
        <f t="shared" si="381"/>
        <v>6.2820131212712946E-2</v>
      </c>
      <c r="AX753">
        <f t="shared" si="382"/>
        <v>2.6854219147904212E-2</v>
      </c>
      <c r="AY753">
        <f t="shared" si="383"/>
        <v>0.99999999999999989</v>
      </c>
      <c r="BA753" cm="1">
        <f t="array" ref="BA753">SUM(AJ753:AX753*C753:Q753)</f>
        <v>3.1485296957926193E-2</v>
      </c>
    </row>
    <row r="754" spans="2:53" x14ac:dyDescent="0.3">
      <c r="B754" s="1">
        <f>'Problem 1 and 2'!B755</f>
        <v>39311</v>
      </c>
      <c r="C754" s="5">
        <f>('Problem 1 and 2'!C755-'Problem 1 and 2'!C756)/'Problem 1 and 2'!C756</f>
        <v>-1.333333333333332E-2</v>
      </c>
      <c r="D754" s="5">
        <f>('Problem 1 and 2'!D755-'Problem 1 and 2'!D756)/'Problem 1 and 2'!D756</f>
        <v>-1.8867924528301706E-2</v>
      </c>
      <c r="E754" s="5">
        <f>('Problem 1 and 2'!E755-'Problem 1 and 2'!E756)/'Problem 1 and 2'!E756</f>
        <v>-1.2364760432766615E-2</v>
      </c>
      <c r="F754" s="5">
        <f>('Problem 1 and 2'!F755-'Problem 1 and 2'!F756)/'Problem 1 and 2'!F756</f>
        <v>9.9009900990098612E-3</v>
      </c>
      <c r="G754" s="5">
        <f>('Problem 1 and 2'!G755-'Problem 1 and 2'!G756)/'Problem 1 and 2'!G756</f>
        <v>-2.3293172690763097E-2</v>
      </c>
      <c r="H754" s="5">
        <f>('Problem 1 and 2'!H755-'Problem 1 and 2'!H756)/'Problem 1 and 2'!H756</f>
        <v>-6.4935064935064939E-3</v>
      </c>
      <c r="I754" s="5">
        <f>('Problem 1 and 2'!I755-'Problem 1 and 2'!I756)/'Problem 1 and 2'!I756</f>
        <v>-3.0674846625766872E-3</v>
      </c>
      <c r="J754" s="5">
        <f>('Problem 1 and 2'!J755-'Problem 1 and 2'!J756)/'Problem 1 and 2'!J756</f>
        <v>-1.1627906976744186E-2</v>
      </c>
      <c r="K754" s="5">
        <f>('Problem 1 and 2'!K755-'Problem 1 and 2'!K756)/'Problem 1 and 2'!K756</f>
        <v>-1.094091903719906E-2</v>
      </c>
      <c r="L754" s="5">
        <f>('Problem 1 and 2'!L755-'Problem 1 and 2'!L756)/'Problem 1 and 2'!L756</f>
        <v>-1.5624999999999971E-2</v>
      </c>
      <c r="M754" s="5">
        <f>('Problem 1 and 2'!M755-'Problem 1 and 2'!M756)/'Problem 1 and 2'!M756</f>
        <v>2.0942408376963473E-2</v>
      </c>
      <c r="N754" s="5">
        <f>('Problem 1 and 2'!N755-'Problem 1 and 2'!N756)/'Problem 1 and 2'!N756</f>
        <v>4.5275590551181105E-2</v>
      </c>
      <c r="O754" s="5">
        <f>('Problem 1 and 2'!O755-'Problem 1 and 2'!O756)/'Problem 1 and 2'!O756</f>
        <v>1.7681728880157219E-2</v>
      </c>
      <c r="P754" s="5">
        <f>('Problem 1 and 2'!P755-'Problem 1 and 2'!P756)/'Problem 1 and 2'!P756</f>
        <v>-6.3529411764705848E-2</v>
      </c>
      <c r="Q754" s="5">
        <f>('Problem 1 and 2'!Q755-'Problem 1 and 2'!Q756)/'Problem 1 and 2'!Q756</f>
        <v>2.8888888888888832E-2</v>
      </c>
      <c r="S754">
        <f t="shared" si="352"/>
        <v>0.18733241585100749</v>
      </c>
      <c r="T754">
        <f t="shared" si="353"/>
        <v>0.97292187915899542</v>
      </c>
      <c r="U754">
        <f t="shared" si="354"/>
        <v>0.61212886740410488</v>
      </c>
      <c r="V754">
        <f t="shared" si="355"/>
        <v>0.36604893036204006</v>
      </c>
      <c r="W754">
        <f t="shared" si="356"/>
        <v>0.44575291120168492</v>
      </c>
      <c r="X754">
        <f t="shared" si="357"/>
        <v>10.40816326530614</v>
      </c>
      <c r="Y754">
        <f t="shared" si="358"/>
        <v>0.24904214559386989</v>
      </c>
      <c r="Z754">
        <f t="shared" si="359"/>
        <v>0.66136137129113082</v>
      </c>
      <c r="AA754">
        <f t="shared" si="360"/>
        <v>0.21146223759509825</v>
      </c>
      <c r="AB754">
        <f t="shared" si="361"/>
        <v>0.27524578713844017</v>
      </c>
      <c r="AC754">
        <f t="shared" si="362"/>
        <v>0.40492669954628824</v>
      </c>
      <c r="AD754">
        <f t="shared" si="363"/>
        <v>0.1689113473755664</v>
      </c>
      <c r="AE754">
        <f t="shared" si="364"/>
        <v>0.25937043461064868</v>
      </c>
      <c r="AF754">
        <f t="shared" si="365"/>
        <v>0.95271300471504816</v>
      </c>
      <c r="AG754">
        <f t="shared" si="366"/>
        <v>0.43236939010435199</v>
      </c>
      <c r="AH754">
        <f t="shared" si="367"/>
        <v>16.607750687254416</v>
      </c>
      <c r="AJ754">
        <f t="shared" si="368"/>
        <v>1.1279818644843662E-2</v>
      </c>
      <c r="AK754">
        <f t="shared" si="369"/>
        <v>5.8582399114749613E-2</v>
      </c>
      <c r="AL754">
        <f t="shared" si="370"/>
        <v>3.6858023637956094E-2</v>
      </c>
      <c r="AM754">
        <f t="shared" si="371"/>
        <v>2.2040849315191343E-2</v>
      </c>
      <c r="AN754">
        <f t="shared" si="372"/>
        <v>2.6840053153241099E-2</v>
      </c>
      <c r="AO754">
        <f t="shared" si="373"/>
        <v>0.62670517286208194</v>
      </c>
      <c r="AP754">
        <f t="shared" si="374"/>
        <v>1.4995537341790467E-2</v>
      </c>
      <c r="AQ754">
        <f t="shared" si="375"/>
        <v>3.9822453006757332E-2</v>
      </c>
      <c r="AR754">
        <f t="shared" si="376"/>
        <v>1.2732743980639383E-2</v>
      </c>
      <c r="AS754">
        <f t="shared" si="377"/>
        <v>1.6573333278038487E-2</v>
      </c>
      <c r="AT754">
        <f t="shared" si="378"/>
        <v>2.4381790597148619E-2</v>
      </c>
      <c r="AU754">
        <f t="shared" si="379"/>
        <v>1.017063361296705E-2</v>
      </c>
      <c r="AV754">
        <f t="shared" si="380"/>
        <v>1.561743305851177E-2</v>
      </c>
      <c r="AW754">
        <f t="shared" si="381"/>
        <v>5.7365565190366556E-2</v>
      </c>
      <c r="AX754">
        <f t="shared" si="382"/>
        <v>2.6034193205716472E-2</v>
      </c>
      <c r="AY754">
        <f t="shared" si="383"/>
        <v>0.99999999999999978</v>
      </c>
      <c r="BA754" cm="1">
        <f t="array" ref="BA754">SUM(AJ754:AX754*C754:Q754)</f>
        <v>-8.7403246059999107E-3</v>
      </c>
    </row>
    <row r="755" spans="2:53" x14ac:dyDescent="0.3">
      <c r="B755" s="1">
        <f>'Problem 1 and 2'!B756</f>
        <v>39304</v>
      </c>
      <c r="C755" s="5">
        <f>('Problem 1 and 2'!C756-'Problem 1 and 2'!C757)/'Problem 1 and 2'!C757</f>
        <v>-5.3627760252365923E-2</v>
      </c>
      <c r="D755" s="5">
        <f>('Problem 1 and 2'!D756-'Problem 1 and 2'!D757)/'Problem 1 and 2'!D757</f>
        <v>-7.2210065645514326E-2</v>
      </c>
      <c r="E755" s="5">
        <f>('Problem 1 and 2'!E756-'Problem 1 and 2'!E757)/'Problem 1 and 2'!E757</f>
        <v>-5.8224163027656477E-2</v>
      </c>
      <c r="F755" s="5">
        <f>('Problem 1 and 2'!F756-'Problem 1 and 2'!F757)/'Problem 1 and 2'!F757</f>
        <v>-8.1818181818181734E-2</v>
      </c>
      <c r="G755" s="5">
        <f>('Problem 1 and 2'!G756-'Problem 1 and 2'!G757)/'Problem 1 and 2'!G757</f>
        <v>-2.5821596244131433E-2</v>
      </c>
      <c r="H755" s="5">
        <f>('Problem 1 and 2'!H756-'Problem 1 and 2'!H757)/'Problem 1 and 2'!H757</f>
        <v>-1.5345268542199489E-2</v>
      </c>
      <c r="I755" s="5">
        <f>('Problem 1 and 2'!I756-'Problem 1 and 2'!I757)/'Problem 1 and 2'!I757</f>
        <v>-3.2640949554896145E-2</v>
      </c>
      <c r="J755" s="5">
        <f>('Problem 1 and 2'!J756-'Problem 1 and 2'!J757)/'Problem 1 and 2'!J757</f>
        <v>-4.4444444444444446E-2</v>
      </c>
      <c r="K755" s="5">
        <f>('Problem 1 and 2'!K756-'Problem 1 and 2'!K757)/'Problem 1 and 2'!K757</f>
        <v>-3.9915966386554522E-2</v>
      </c>
      <c r="L755" s="5">
        <f>('Problem 1 and 2'!L756-'Problem 1 and 2'!L757)/'Problem 1 and 2'!L757</f>
        <v>-1.9693654266958491E-2</v>
      </c>
      <c r="M755" s="5">
        <f>('Problem 1 and 2'!M756-'Problem 1 and 2'!M757)/'Problem 1 and 2'!M757</f>
        <v>5.2631578947368142E-3</v>
      </c>
      <c r="N755" s="5">
        <f>('Problem 1 and 2'!N756-'Problem 1 and 2'!N757)/'Problem 1 and 2'!N757</f>
        <v>-0.11805555555555555</v>
      </c>
      <c r="O755" s="5">
        <f>('Problem 1 and 2'!O756-'Problem 1 and 2'!O757)/'Problem 1 and 2'!O757</f>
        <v>-8.7813620071684639E-2</v>
      </c>
      <c r="P755" s="5">
        <f>('Problem 1 and 2'!P756-'Problem 1 and 2'!P757)/'Problem 1 and 2'!P757</f>
        <v>-9.9576271186440773E-2</v>
      </c>
      <c r="Q755" s="5">
        <f>('Problem 1 and 2'!Q756-'Problem 1 and 2'!Q757)/'Problem 1 and 2'!Q757</f>
        <v>-8.5365853658536481E-2</v>
      </c>
      <c r="S755">
        <f t="shared" si="352"/>
        <v>0.18986393498412921</v>
      </c>
      <c r="T755">
        <f t="shared" si="353"/>
        <v>0.99163191529666816</v>
      </c>
      <c r="U755">
        <f t="shared" si="354"/>
        <v>0.61979245259852245</v>
      </c>
      <c r="V755">
        <f t="shared" si="355"/>
        <v>0.36246021535849066</v>
      </c>
      <c r="W755">
        <f t="shared" si="356"/>
        <v>0.45638353161685674</v>
      </c>
      <c r="X755">
        <f t="shared" si="357"/>
        <v>10.476190476190492</v>
      </c>
      <c r="Y755">
        <f t="shared" si="358"/>
        <v>0.2498084291187741</v>
      </c>
      <c r="Z755">
        <f t="shared" si="359"/>
        <v>0.66914209330632057</v>
      </c>
      <c r="AA755">
        <f t="shared" si="360"/>
        <v>0.21380142163929181</v>
      </c>
      <c r="AB755">
        <f t="shared" si="361"/>
        <v>0.27961476788666939</v>
      </c>
      <c r="AC755">
        <f t="shared" si="362"/>
        <v>0.39662051083764643</v>
      </c>
      <c r="AD755">
        <f t="shared" si="363"/>
        <v>0.1615950366606172</v>
      </c>
      <c r="AE755">
        <f t="shared" si="364"/>
        <v>0.25486399848806984</v>
      </c>
      <c r="AF755">
        <f t="shared" si="365"/>
        <v>1.0173442889545112</v>
      </c>
      <c r="AG755">
        <f t="shared" si="366"/>
        <v>0.42022942882712405</v>
      </c>
      <c r="AH755">
        <f t="shared" si="367"/>
        <v>16.759342501764184</v>
      </c>
      <c r="AJ755">
        <f t="shared" si="368"/>
        <v>1.132884150820016E-2</v>
      </c>
      <c r="AK755">
        <f t="shared" si="369"/>
        <v>5.9168903266478584E-2</v>
      </c>
      <c r="AL755">
        <f t="shared" si="370"/>
        <v>3.6981907406766081E-2</v>
      </c>
      <c r="AM755">
        <f t="shared" si="371"/>
        <v>2.1627352941819528E-2</v>
      </c>
      <c r="AN755">
        <f t="shared" si="372"/>
        <v>2.7231589280356027E-2</v>
      </c>
      <c r="AO755">
        <f t="shared" si="373"/>
        <v>0.62509555342566148</v>
      </c>
      <c r="AP755">
        <f t="shared" si="374"/>
        <v>1.4905622287537702E-2</v>
      </c>
      <c r="AQ755">
        <f t="shared" si="375"/>
        <v>3.9926512226591396E-2</v>
      </c>
      <c r="AR755">
        <f t="shared" si="376"/>
        <v>1.2757148534722399E-2</v>
      </c>
      <c r="AS755">
        <f t="shared" si="377"/>
        <v>1.6684113225637315E-2</v>
      </c>
      <c r="AT755">
        <f t="shared" si="378"/>
        <v>2.366563669164801E-2</v>
      </c>
      <c r="AU755">
        <f t="shared" si="379"/>
        <v>9.642086892347166E-3</v>
      </c>
      <c r="AV755">
        <f t="shared" si="380"/>
        <v>1.5207279072030505E-2</v>
      </c>
      <c r="AW755">
        <f t="shared" si="381"/>
        <v>6.0703114626807095E-2</v>
      </c>
      <c r="AX755">
        <f t="shared" si="382"/>
        <v>2.5074338613396575E-2</v>
      </c>
      <c r="AY755">
        <f t="shared" si="383"/>
        <v>1</v>
      </c>
      <c r="BA755" cm="1">
        <f t="array" ref="BA755">SUM(AJ755:AX755*C755:Q755)</f>
        <v>-3.273136900484315E-2</v>
      </c>
    </row>
    <row r="756" spans="2:53" x14ac:dyDescent="0.3">
      <c r="B756" s="1">
        <f>'Problem 1 and 2'!B757</f>
        <v>39297</v>
      </c>
      <c r="C756" s="5">
        <f>('Problem 1 and 2'!C757-'Problem 1 and 2'!C758)/'Problem 1 and 2'!C758</f>
        <v>1.6025641025641059E-2</v>
      </c>
      <c r="D756" s="5">
        <f>('Problem 1 and 2'!D757-'Problem 1 and 2'!D758)/'Problem 1 and 2'!D758</f>
        <v>1.5555555555555494E-2</v>
      </c>
      <c r="E756" s="5">
        <f>('Problem 1 and 2'!E757-'Problem 1 and 2'!E758)/'Problem 1 and 2'!E758</f>
        <v>-2.2759601706970129E-2</v>
      </c>
      <c r="F756" s="5">
        <f>('Problem 1 and 2'!F757-'Problem 1 and 2'!F758)/'Problem 1 and 2'!F758</f>
        <v>-1.7857142857142898E-2</v>
      </c>
      <c r="G756" s="5">
        <f>('Problem 1 and 2'!G757-'Problem 1 and 2'!G758)/'Problem 1 and 2'!G758</f>
        <v>1.027667984189721E-2</v>
      </c>
      <c r="H756" s="5">
        <f>('Problem 1 and 2'!H757-'Problem 1 and 2'!H758)/'Problem 1 and 2'!H758</f>
        <v>1.2804097311139564E-3</v>
      </c>
      <c r="I756" s="5">
        <f>('Problem 1 and 2'!I757-'Problem 1 and 2'!I758)/'Problem 1 and 2'!I758</f>
        <v>-1.1730205278592375E-2</v>
      </c>
      <c r="J756" s="5">
        <f>('Problem 1 and 2'!J757-'Problem 1 and 2'!J758)/'Problem 1 and 2'!J758</f>
        <v>1.8552875695732839E-3</v>
      </c>
      <c r="K756" s="5">
        <f>('Problem 1 and 2'!K757-'Problem 1 and 2'!K758)/'Problem 1 and 2'!K758</f>
        <v>-4.1841004184100831E-3</v>
      </c>
      <c r="L756" s="5">
        <f>('Problem 1 and 2'!L757-'Problem 1 and 2'!L758)/'Problem 1 and 2'!L758</f>
        <v>1.1061946902654864E-2</v>
      </c>
      <c r="M756" s="5">
        <f>('Problem 1 and 2'!M757-'Problem 1 and 2'!M758)/'Problem 1 and 2'!M758</f>
        <v>-1.2987012987012863E-2</v>
      </c>
      <c r="N756" s="5">
        <f>('Problem 1 and 2'!N757-'Problem 1 and 2'!N758)/'Problem 1 and 2'!N758</f>
        <v>8.7565674255691769E-3</v>
      </c>
      <c r="O756" s="5">
        <f>('Problem 1 and 2'!O757-'Problem 1 and 2'!O758)/'Problem 1 and 2'!O758</f>
        <v>-5.3475935828876092E-3</v>
      </c>
      <c r="P756" s="5">
        <f>('Problem 1 and 2'!P757-'Problem 1 and 2'!P758)/'Problem 1 and 2'!P758</f>
        <v>1.9438444924406089E-2</v>
      </c>
      <c r="Q756" s="5">
        <f>('Problem 1 and 2'!Q757-'Problem 1 and 2'!Q758)/'Problem 1 and 2'!Q758</f>
        <v>-1.2048192771084423E-2</v>
      </c>
      <c r="S756">
        <f t="shared" si="352"/>
        <v>0.20062289129989652</v>
      </c>
      <c r="T756">
        <f t="shared" si="353"/>
        <v>1.0688108143645694</v>
      </c>
      <c r="U756">
        <f t="shared" si="354"/>
        <v>0.65811037857061039</v>
      </c>
      <c r="V756">
        <f t="shared" si="355"/>
        <v>0.39475865039043534</v>
      </c>
      <c r="W756">
        <f t="shared" si="356"/>
        <v>0.46848044450308662</v>
      </c>
      <c r="X756">
        <f t="shared" si="357"/>
        <v>10.639455782312941</v>
      </c>
      <c r="Y756">
        <f t="shared" si="358"/>
        <v>0.25823754789272046</v>
      </c>
      <c r="Z756">
        <f t="shared" si="359"/>
        <v>0.7002649813670796</v>
      </c>
      <c r="AA756">
        <f t="shared" si="360"/>
        <v>0.22269032100722733</v>
      </c>
      <c r="AB756">
        <f t="shared" si="361"/>
        <v>0.28523202884867838</v>
      </c>
      <c r="AC756">
        <f t="shared" si="362"/>
        <v>0.394543963660486</v>
      </c>
      <c r="AD756">
        <f t="shared" si="363"/>
        <v>0.18322586833959745</v>
      </c>
      <c r="AE756">
        <f t="shared" si="364"/>
        <v>0.27939903959988799</v>
      </c>
      <c r="AF756">
        <f t="shared" si="365"/>
        <v>1.1298505985565397</v>
      </c>
      <c r="AG756">
        <f t="shared" si="366"/>
        <v>0.45945084218432219</v>
      </c>
      <c r="AH756">
        <f t="shared" si="367"/>
        <v>17.343134152898077</v>
      </c>
      <c r="AJ756">
        <f t="shared" si="368"/>
        <v>1.1567856739802245E-2</v>
      </c>
      <c r="AK756">
        <f t="shared" si="369"/>
        <v>6.1627316316755158E-2</v>
      </c>
      <c r="AL756">
        <f t="shared" si="370"/>
        <v>3.794645032256979E-2</v>
      </c>
      <c r="AM756">
        <f t="shared" si="371"/>
        <v>2.2761667349754672E-2</v>
      </c>
      <c r="AN756">
        <f t="shared" si="372"/>
        <v>2.701244425447764E-2</v>
      </c>
      <c r="AO756">
        <f t="shared" si="373"/>
        <v>0.61346788236283489</v>
      </c>
      <c r="AP756">
        <f t="shared" si="374"/>
        <v>1.4889900845838085E-2</v>
      </c>
      <c r="AQ756">
        <f t="shared" si="375"/>
        <v>4.0377072286560366E-2</v>
      </c>
      <c r="AR756">
        <f t="shared" si="376"/>
        <v>1.2840258228067461E-2</v>
      </c>
      <c r="AS756">
        <f t="shared" si="377"/>
        <v>1.6446394655894158E-2</v>
      </c>
      <c r="AT756">
        <f t="shared" si="378"/>
        <v>2.2749288576226392E-2</v>
      </c>
      <c r="AU756">
        <f t="shared" si="379"/>
        <v>1.0564749527061693E-2</v>
      </c>
      <c r="AV756">
        <f t="shared" si="380"/>
        <v>1.6110066216215007E-2</v>
      </c>
      <c r="AW756">
        <f t="shared" si="381"/>
        <v>6.5146852269936398E-2</v>
      </c>
      <c r="AX756">
        <f t="shared" si="382"/>
        <v>2.649180004800614E-2</v>
      </c>
      <c r="AY756">
        <f t="shared" si="383"/>
        <v>1.0000000000000002</v>
      </c>
      <c r="BA756" cm="1">
        <f t="array" ref="BA756">SUM(AJ756:AX756*C756:Q756)</f>
        <v>1.6235579449306163E-3</v>
      </c>
    </row>
    <row r="757" spans="2:53" x14ac:dyDescent="0.3">
      <c r="B757" s="1">
        <f>'Problem 1 and 2'!B758</f>
        <v>39290</v>
      </c>
      <c r="C757" s="5">
        <f>('Problem 1 and 2'!C758-'Problem 1 and 2'!C759)/'Problem 1 and 2'!C759</f>
        <v>-2.1943573667711533E-2</v>
      </c>
      <c r="D757" s="5">
        <f>('Problem 1 and 2'!D758-'Problem 1 and 2'!D759)/'Problem 1 and 2'!D759</f>
        <v>-5.2631578947368342E-2</v>
      </c>
      <c r="E757" s="5">
        <f>('Problem 1 and 2'!E758-'Problem 1 and 2'!E759)/'Problem 1 and 2'!E759</f>
        <v>-4.8714479025710418E-2</v>
      </c>
      <c r="F757" s="5">
        <f>('Problem 1 and 2'!F758-'Problem 1 and 2'!F759)/'Problem 1 and 2'!F759</f>
        <v>-3.7249283667621702E-2</v>
      </c>
      <c r="G757" s="5">
        <f>('Problem 1 and 2'!G758-'Problem 1 and 2'!G759)/'Problem 1 and 2'!G759</f>
        <v>-4.094010614101596E-2</v>
      </c>
      <c r="H757" s="5">
        <f>('Problem 1 and 2'!H758-'Problem 1 and 2'!H759)/'Problem 1 and 2'!H759</f>
        <v>-2.375E-2</v>
      </c>
      <c r="I757" s="5">
        <f>('Problem 1 and 2'!I758-'Problem 1 and 2'!I759)/'Problem 1 and 2'!I759</f>
        <v>-6.8306010928961755E-2</v>
      </c>
      <c r="J757" s="5">
        <f>('Problem 1 and 2'!J758-'Problem 1 and 2'!J759)/'Problem 1 and 2'!J759</f>
        <v>-7.3883161512027493E-2</v>
      </c>
      <c r="K757" s="5">
        <f>('Problem 1 and 2'!K758-'Problem 1 and 2'!K759)/'Problem 1 and 2'!K759</f>
        <v>5.5187637969094948E-2</v>
      </c>
      <c r="L757" s="5">
        <f>('Problem 1 and 2'!L758-'Problem 1 and 2'!L759)/'Problem 1 and 2'!L759</f>
        <v>-5.2410901467505225E-2</v>
      </c>
      <c r="M757" s="5">
        <f>('Problem 1 and 2'!M758-'Problem 1 and 2'!M759)/'Problem 1 and 2'!M759</f>
        <v>-3.9900249376558727E-2</v>
      </c>
      <c r="N757" s="5">
        <f>('Problem 1 and 2'!N758-'Problem 1 and 2'!N759)/'Problem 1 and 2'!N759</f>
        <v>-2.8911564625850341E-2</v>
      </c>
      <c r="O757" s="5">
        <f>('Problem 1 and 2'!O758-'Problem 1 and 2'!O759)/'Problem 1 and 2'!O759</f>
        <v>-5.2364864864864837E-2</v>
      </c>
      <c r="P757" s="5">
        <f>('Problem 1 and 2'!P758-'Problem 1 and 2'!P759)/'Problem 1 and 2'!P759</f>
        <v>-8.0008281912485879E-2</v>
      </c>
      <c r="Q757" s="5">
        <f>('Problem 1 and 2'!Q758-'Problem 1 and 2'!Q759)/'Problem 1 and 2'!Q759</f>
        <v>-0.14137931034482756</v>
      </c>
      <c r="S757">
        <f t="shared" si="352"/>
        <v>0.19745849238349439</v>
      </c>
      <c r="T757">
        <f t="shared" si="353"/>
        <v>1.0524395327441056</v>
      </c>
      <c r="U757">
        <f t="shared" si="354"/>
        <v>0.67343754895944552</v>
      </c>
      <c r="V757">
        <f t="shared" si="355"/>
        <v>0.4019360803975342</v>
      </c>
      <c r="W757">
        <f t="shared" si="356"/>
        <v>0.4637149939721476</v>
      </c>
      <c r="X757">
        <f t="shared" si="357"/>
        <v>10.625850340136072</v>
      </c>
      <c r="Y757">
        <f t="shared" si="358"/>
        <v>0.2613026819923373</v>
      </c>
      <c r="Z757">
        <f t="shared" si="359"/>
        <v>0.69896819436454805</v>
      </c>
      <c r="AA757">
        <f t="shared" si="360"/>
        <v>0.22362599462490476</v>
      </c>
      <c r="AB757">
        <f t="shared" si="361"/>
        <v>0.28211132831422892</v>
      </c>
      <c r="AC757">
        <f t="shared" si="362"/>
        <v>0.39973533160338709</v>
      </c>
      <c r="AD757">
        <f t="shared" si="363"/>
        <v>0.18163536601026067</v>
      </c>
      <c r="AE757">
        <f t="shared" si="364"/>
        <v>0.2809011849740809</v>
      </c>
      <c r="AF757">
        <f t="shared" si="365"/>
        <v>1.1083068371433853</v>
      </c>
      <c r="AG757">
        <f t="shared" si="366"/>
        <v>0.46505390123535051</v>
      </c>
      <c r="AH757">
        <f t="shared" si="367"/>
        <v>17.316477808855282</v>
      </c>
      <c r="AJ757">
        <f t="shared" si="368"/>
        <v>1.1402924691909245E-2</v>
      </c>
      <c r="AK757">
        <f t="shared" si="369"/>
        <v>6.0776766751371933E-2</v>
      </c>
      <c r="AL757">
        <f t="shared" si="370"/>
        <v>3.8889984233113718E-2</v>
      </c>
      <c r="AM757">
        <f t="shared" si="371"/>
        <v>2.3211191377035839E-2</v>
      </c>
      <c r="AN757">
        <f t="shared" si="372"/>
        <v>2.6778828760142755E-2</v>
      </c>
      <c r="AO757">
        <f t="shared" si="373"/>
        <v>0.61362653868919204</v>
      </c>
      <c r="AP757">
        <f t="shared" si="374"/>
        <v>1.5089828594283337E-2</v>
      </c>
      <c r="AQ757">
        <f t="shared" si="375"/>
        <v>4.036433979704062E-2</v>
      </c>
      <c r="AR757">
        <f t="shared" si="376"/>
        <v>1.2914057760091786E-2</v>
      </c>
      <c r="AS757">
        <f t="shared" si="377"/>
        <v>1.6291495962877805E-2</v>
      </c>
      <c r="AT757">
        <f t="shared" si="378"/>
        <v>2.3084101513933211E-2</v>
      </c>
      <c r="AU757">
        <f t="shared" si="379"/>
        <v>1.0489163443929467E-2</v>
      </c>
      <c r="AV757">
        <f t="shared" si="380"/>
        <v>1.6221612043439571E-2</v>
      </c>
      <c r="AW757">
        <f t="shared" si="381"/>
        <v>6.4003017783248073E-2</v>
      </c>
      <c r="AX757">
        <f t="shared" si="382"/>
        <v>2.6856148598390587E-2</v>
      </c>
      <c r="AY757">
        <f t="shared" si="383"/>
        <v>0.99999999999999989</v>
      </c>
      <c r="BA757" cm="1">
        <f t="array" ref="BA757">SUM(AJ757:AX757*C757:Q757)</f>
        <v>-3.7023626066683163E-2</v>
      </c>
    </row>
    <row r="758" spans="2:53" x14ac:dyDescent="0.3">
      <c r="B758" s="1">
        <f>'Problem 1 and 2'!B759</f>
        <v>39283</v>
      </c>
      <c r="C758" s="5">
        <f>('Problem 1 and 2'!C759-'Problem 1 and 2'!C760)/'Problem 1 and 2'!C760</f>
        <v>-2.7439024390243923E-2</v>
      </c>
      <c r="D758" s="5">
        <f>('Problem 1 and 2'!D759-'Problem 1 and 2'!D760)/'Problem 1 and 2'!D760</f>
        <v>-8.3507306889352012E-3</v>
      </c>
      <c r="E758" s="5">
        <f>('Problem 1 and 2'!E759-'Problem 1 and 2'!E760)/'Problem 1 and 2'!E760</f>
        <v>-1.335113484646195E-2</v>
      </c>
      <c r="F758" s="5">
        <f>('Problem 1 and 2'!F759-'Problem 1 and 2'!F760)/'Problem 1 and 2'!F760</f>
        <v>9.0624999999999914E-2</v>
      </c>
      <c r="G758" s="5">
        <f>('Problem 1 and 2'!G759-'Problem 1 and 2'!G760)/'Problem 1 and 2'!G760</f>
        <v>-6.3875088715400985E-2</v>
      </c>
      <c r="H758" s="5">
        <f>('Problem 1 and 2'!H759-'Problem 1 and 2'!H760)/'Problem 1 and 2'!H760</f>
        <v>-3.7304452466907341E-2</v>
      </c>
      <c r="I758" s="5">
        <f>('Problem 1 and 2'!I759-'Problem 1 and 2'!I760)/'Problem 1 and 2'!I760</f>
        <v>-1.876675603217158E-2</v>
      </c>
      <c r="J758" s="5">
        <f>('Problem 1 and 2'!J759-'Problem 1 and 2'!J760)/'Problem 1 and 2'!J760</f>
        <v>-2.3489932885906041E-2</v>
      </c>
      <c r="K758" s="5">
        <f>('Problem 1 and 2'!K759-'Problem 1 and 2'!K760)/'Problem 1 and 2'!K760</f>
        <v>-2.3706896551724203E-2</v>
      </c>
      <c r="L758" s="5">
        <f>('Problem 1 and 2'!L759-'Problem 1 and 2'!L760)/'Problem 1 and 2'!L760</f>
        <v>2.3605150214592314E-2</v>
      </c>
      <c r="M758" s="5">
        <f>('Problem 1 and 2'!M759-'Problem 1 and 2'!M760)/'Problem 1 and 2'!M760</f>
        <v>2.0356234096692117E-2</v>
      </c>
      <c r="N758" s="5">
        <f>('Problem 1 and 2'!N759-'Problem 1 and 2'!N760)/'Problem 1 and 2'!N760</f>
        <v>-3.6065573770491806E-2</v>
      </c>
      <c r="O758" s="5">
        <f>('Problem 1 and 2'!O759-'Problem 1 and 2'!O760)/'Problem 1 and 2'!O760</f>
        <v>3.3898305084744508E-3</v>
      </c>
      <c r="P758" s="5">
        <f>('Problem 1 and 2'!P759-'Problem 1 and 2'!P760)/'Problem 1 and 2'!P760</f>
        <v>-0.12836767036450075</v>
      </c>
      <c r="Q758" s="5">
        <f>('Problem 1 and 2'!Q759-'Problem 1 and 2'!Q760)/'Problem 1 and 2'!Q760</f>
        <v>-3.6544850498338929E-2</v>
      </c>
      <c r="S758">
        <f t="shared" si="352"/>
        <v>0.20188865086645738</v>
      </c>
      <c r="T758">
        <f t="shared" si="353"/>
        <v>1.1109083956743335</v>
      </c>
      <c r="U758">
        <f t="shared" si="354"/>
        <v>0.70792368233432468</v>
      </c>
      <c r="V758">
        <f t="shared" si="355"/>
        <v>0.4174871787462483</v>
      </c>
      <c r="W758">
        <f t="shared" si="356"/>
        <v>0.48350994233143296</v>
      </c>
      <c r="X758">
        <f t="shared" si="357"/>
        <v>10.884353741496618</v>
      </c>
      <c r="Y758">
        <f t="shared" si="358"/>
        <v>0.28045977011494266</v>
      </c>
      <c r="Z758">
        <f t="shared" si="359"/>
        <v>0.754730035473408</v>
      </c>
      <c r="AA758">
        <f t="shared" si="360"/>
        <v>0.21193007440393694</v>
      </c>
      <c r="AB758">
        <f t="shared" si="361"/>
        <v>0.29771483098647611</v>
      </c>
      <c r="AC758">
        <f t="shared" si="362"/>
        <v>0.41634770902067081</v>
      </c>
      <c r="AD758">
        <f t="shared" si="363"/>
        <v>0.18704307393000574</v>
      </c>
      <c r="AE758">
        <f t="shared" si="364"/>
        <v>0.29642335384074131</v>
      </c>
      <c r="AF758">
        <f t="shared" si="365"/>
        <v>1.2046921894550771</v>
      </c>
      <c r="AG758">
        <f t="shared" si="366"/>
        <v>0.54162904159940417</v>
      </c>
      <c r="AH758">
        <f t="shared" si="367"/>
        <v>17.997041670274079</v>
      </c>
      <c r="AJ758">
        <f t="shared" si="368"/>
        <v>1.1217879836324388E-2</v>
      </c>
      <c r="AK758">
        <f t="shared" si="369"/>
        <v>6.1727278073108745E-2</v>
      </c>
      <c r="AL758">
        <f t="shared" si="370"/>
        <v>3.9335558326989394E-2</v>
      </c>
      <c r="AM758">
        <f t="shared" si="371"/>
        <v>2.3197544707351359E-2</v>
      </c>
      <c r="AN758">
        <f t="shared" si="372"/>
        <v>2.6866078947300094E-2</v>
      </c>
      <c r="AO758">
        <f t="shared" si="373"/>
        <v>0.60478571650330903</v>
      </c>
      <c r="AP758">
        <f t="shared" si="374"/>
        <v>1.5583659539899899E-2</v>
      </c>
      <c r="AQ758">
        <f t="shared" si="375"/>
        <v>4.1936338721713595E-2</v>
      </c>
      <c r="AR758">
        <f t="shared" si="376"/>
        <v>1.1775828399285438E-2</v>
      </c>
      <c r="AS758">
        <f t="shared" si="377"/>
        <v>1.6542431608535704E-2</v>
      </c>
      <c r="AT758">
        <f t="shared" si="378"/>
        <v>2.3134230427901775E-2</v>
      </c>
      <c r="AU758">
        <f t="shared" si="379"/>
        <v>1.0392989990068586E-2</v>
      </c>
      <c r="AV758">
        <f t="shared" si="380"/>
        <v>1.6470671084256431E-2</v>
      </c>
      <c r="AW758">
        <f t="shared" si="381"/>
        <v>6.6938345286207845E-2</v>
      </c>
      <c r="AX758">
        <f t="shared" si="382"/>
        <v>3.009544854774766E-2</v>
      </c>
      <c r="AY758">
        <f t="shared" si="383"/>
        <v>1</v>
      </c>
      <c r="BA758" cm="1">
        <f t="array" ref="BA758">SUM(AJ758:AX758*C758:Q758)</f>
        <v>-3.4230287543600121E-2</v>
      </c>
    </row>
    <row r="759" spans="2:53" x14ac:dyDescent="0.3">
      <c r="B759" s="1">
        <f>'Problem 1 and 2'!B760</f>
        <v>39276</v>
      </c>
      <c r="C759" s="5">
        <f>('Problem 1 and 2'!C760-'Problem 1 and 2'!C761)/'Problem 1 and 2'!C761</f>
        <v>2.8213166144200649E-2</v>
      </c>
      <c r="D759" s="5">
        <f>('Problem 1 and 2'!D760-'Problem 1 and 2'!D761)/'Problem 1 and 2'!D761</f>
        <v>2.1321961620469052E-2</v>
      </c>
      <c r="E759" s="5">
        <f>('Problem 1 and 2'!E760-'Problem 1 and 2'!E761)/'Problem 1 and 2'!E761</f>
        <v>3.310344827586207E-2</v>
      </c>
      <c r="F759" s="5">
        <f>('Problem 1 and 2'!F760-'Problem 1 and 2'!F761)/'Problem 1 and 2'!F761</f>
        <v>-3.3232628398791562E-2</v>
      </c>
      <c r="G759" s="5">
        <f>('Problem 1 and 2'!G760-'Problem 1 and 2'!G761)/'Problem 1 and 2'!G761</f>
        <v>1.003584229390685E-2</v>
      </c>
      <c r="H759" s="5">
        <f>('Problem 1 and 2'!H760-'Problem 1 and 2'!H761)/'Problem 1 and 2'!H761</f>
        <v>1.2180267965895249E-2</v>
      </c>
      <c r="I759" s="5">
        <f>('Problem 1 and 2'!I760-'Problem 1 and 2'!I761)/'Problem 1 and 2'!I761</f>
        <v>3.8997214484679667E-2</v>
      </c>
      <c r="J759" s="5">
        <f>('Problem 1 and 2'!J760-'Problem 1 and 2'!J761)/'Problem 1 and 2'!J761</f>
        <v>4.7451669595782071E-2</v>
      </c>
      <c r="K759" s="5">
        <f>('Problem 1 and 2'!K760-'Problem 1 and 2'!K761)/'Problem 1 and 2'!K761</f>
        <v>1.0893246187363769E-2</v>
      </c>
      <c r="L759" s="5">
        <f>('Problem 1 and 2'!L760-'Problem 1 and 2'!L761)/'Problem 1 and 2'!L761</f>
        <v>2.8697571743929378E-2</v>
      </c>
      <c r="M759" s="5">
        <f>('Problem 1 and 2'!M760-'Problem 1 and 2'!M761)/'Problem 1 and 2'!M761</f>
        <v>1.8134715025906814E-2</v>
      </c>
      <c r="N759" s="5">
        <f>('Problem 1 and 2'!N760-'Problem 1 and 2'!N761)/'Problem 1 and 2'!N761</f>
        <v>1.6666666666666666E-2</v>
      </c>
      <c r="O759" s="5">
        <f>('Problem 1 and 2'!O760-'Problem 1 and 2'!O761)/'Problem 1 and 2'!O761</f>
        <v>6.8259385665528508E-3</v>
      </c>
      <c r="P759" s="5">
        <f>('Problem 1 and 2'!P760-'Problem 1 and 2'!P761)/'Problem 1 and 2'!P761</f>
        <v>7.1307300509337798E-2</v>
      </c>
      <c r="Q759" s="5">
        <f>('Problem 1 and 2'!Q760-'Problem 1 and 2'!Q761)/'Problem 1 and 2'!Q761</f>
        <v>7.6923076923077052E-2</v>
      </c>
      <c r="S759">
        <f t="shared" si="352"/>
        <v>0.20758456891598126</v>
      </c>
      <c r="T759">
        <f t="shared" si="353"/>
        <v>1.12026341374317</v>
      </c>
      <c r="U759">
        <f t="shared" si="354"/>
        <v>0.71750316382734669</v>
      </c>
      <c r="V759">
        <f t="shared" si="355"/>
        <v>0.38279626704527064</v>
      </c>
      <c r="W759">
        <f t="shared" si="356"/>
        <v>0.51650152293024187</v>
      </c>
      <c r="X759">
        <f t="shared" si="357"/>
        <v>11.306122448979613</v>
      </c>
      <c r="Y759">
        <f t="shared" si="358"/>
        <v>0.28582375478927219</v>
      </c>
      <c r="Z759">
        <f t="shared" si="359"/>
        <v>0.77288505350885084</v>
      </c>
      <c r="AA759">
        <f t="shared" si="360"/>
        <v>0.2170762793011628</v>
      </c>
      <c r="AB759">
        <f t="shared" si="361"/>
        <v>0.29084928981068731</v>
      </c>
      <c r="AC759">
        <f t="shared" si="362"/>
        <v>0.408041520312029</v>
      </c>
      <c r="AD759">
        <f t="shared" si="363"/>
        <v>0.19404128417908759</v>
      </c>
      <c r="AE759">
        <f t="shared" si="364"/>
        <v>0.29542192359127939</v>
      </c>
      <c r="AF759">
        <f t="shared" si="365"/>
        <v>1.3821104937202791</v>
      </c>
      <c r="AG759">
        <f t="shared" si="366"/>
        <v>0.56217359145317469</v>
      </c>
      <c r="AH759">
        <f t="shared" si="367"/>
        <v>18.659194576107446</v>
      </c>
      <c r="AJ759">
        <f t="shared" si="368"/>
        <v>1.1125055160836752E-2</v>
      </c>
      <c r="AK759">
        <f t="shared" si="369"/>
        <v>6.0038144153211979E-2</v>
      </c>
      <c r="AL759">
        <f t="shared" si="370"/>
        <v>3.8453061888645966E-2</v>
      </c>
      <c r="AM759">
        <f t="shared" si="371"/>
        <v>2.0515154900385149E-2</v>
      </c>
      <c r="AN759">
        <f t="shared" si="372"/>
        <v>2.7680804807706277E-2</v>
      </c>
      <c r="AO759">
        <f t="shared" si="373"/>
        <v>0.60592767832845118</v>
      </c>
      <c r="AP759">
        <f t="shared" si="374"/>
        <v>1.5318118562055255E-2</v>
      </c>
      <c r="AQ759">
        <f t="shared" si="375"/>
        <v>4.1421136928305985E-2</v>
      </c>
      <c r="AR759">
        <f t="shared" si="376"/>
        <v>1.1633743268807681E-2</v>
      </c>
      <c r="AS759">
        <f t="shared" si="377"/>
        <v>1.5587451463907845E-2</v>
      </c>
      <c r="AT759">
        <f t="shared" si="378"/>
        <v>2.1868120762003E-2</v>
      </c>
      <c r="AU759">
        <f t="shared" si="379"/>
        <v>1.0399231509571789E-2</v>
      </c>
      <c r="AV759">
        <f t="shared" si="380"/>
        <v>1.5832512083322103E-2</v>
      </c>
      <c r="AW759">
        <f t="shared" si="381"/>
        <v>7.4071283628181425E-2</v>
      </c>
      <c r="AX759">
        <f t="shared" si="382"/>
        <v>3.0128502554607667E-2</v>
      </c>
      <c r="AY759">
        <f t="shared" si="383"/>
        <v>0.99999999999999989</v>
      </c>
      <c r="BA759" cm="1">
        <f t="array" ref="BA759">SUM(AJ759:AX759*C759:Q759)</f>
        <v>2.125760425616403E-2</v>
      </c>
    </row>
    <row r="760" spans="2:53" x14ac:dyDescent="0.3">
      <c r="B760" s="1">
        <f>'Problem 1 and 2'!B761</f>
        <v>39269</v>
      </c>
      <c r="C760" s="5">
        <f>('Problem 1 and 2'!C761-'Problem 1 and 2'!C762)/'Problem 1 and 2'!C762</f>
        <v>2.2435897435897367E-2</v>
      </c>
      <c r="D760" s="5">
        <f>('Problem 1 and 2'!D761-'Problem 1 and 2'!D762)/'Problem 1 and 2'!D762</f>
        <v>1.9565217391304245E-2</v>
      </c>
      <c r="E760" s="5">
        <f>('Problem 1 and 2'!E761-'Problem 1 and 2'!E762)/'Problem 1 and 2'!E762</f>
        <v>-1.226158038147139E-2</v>
      </c>
      <c r="F760" s="5">
        <f>('Problem 1 and 2'!F761-'Problem 1 and 2'!F762)/'Problem 1 and 2'!F762</f>
        <v>1.5337423312883531E-2</v>
      </c>
      <c r="G760" s="5">
        <f>('Problem 1 and 2'!G761-'Problem 1 and 2'!G762)/'Problem 1 and 2'!G762</f>
        <v>1.6023306627822202E-2</v>
      </c>
      <c r="H760" s="5">
        <f>('Problem 1 and 2'!H761-'Problem 1 and 2'!H762)/'Problem 1 and 2'!H762</f>
        <v>9.8400984009840101E-3</v>
      </c>
      <c r="I760" s="5">
        <f>('Problem 1 and 2'!I761-'Problem 1 and 2'!I762)/'Problem 1 and 2'!I762</f>
        <v>8.4269662921348312E-3</v>
      </c>
      <c r="J760" s="5">
        <f>('Problem 1 and 2'!J761-'Problem 1 and 2'!J762)/'Problem 1 and 2'!J762</f>
        <v>2.3381294964028777E-2</v>
      </c>
      <c r="K760" s="5">
        <f>('Problem 1 and 2'!K761-'Problem 1 and 2'!K762)/'Problem 1 and 2'!K762</f>
        <v>-2.1739130434781104E-3</v>
      </c>
      <c r="L760" s="5">
        <f>('Problem 1 and 2'!L761-'Problem 1 and 2'!L762)/'Problem 1 and 2'!L762</f>
        <v>2.0270270270270212E-2</v>
      </c>
      <c r="M760" s="5">
        <f>('Problem 1 and 2'!M761-'Problem 1 and 2'!M762)/'Problem 1 and 2'!M762</f>
        <v>2.5974025974026416E-3</v>
      </c>
      <c r="N760" s="5">
        <f>('Problem 1 and 2'!N761-'Problem 1 and 2'!N762)/'Problem 1 and 2'!N762</f>
        <v>1.6949152542372881E-2</v>
      </c>
      <c r="O760" s="5">
        <f>('Problem 1 and 2'!O761-'Problem 1 and 2'!O762)/'Problem 1 and 2'!O762</f>
        <v>1.3840830449827094E-2</v>
      </c>
      <c r="P760" s="5">
        <f>('Problem 1 and 2'!P761-'Problem 1 and 2'!P762)/'Problem 1 and 2'!P762</f>
        <v>4.2477876106194655E-2</v>
      </c>
      <c r="Q760" s="5">
        <f>('Problem 1 and 2'!Q761-'Problem 1 and 2'!Q762)/'Problem 1 and 2'!Q762</f>
        <v>2.0072992700729854E-2</v>
      </c>
      <c r="S760">
        <f t="shared" si="352"/>
        <v>0.20188865086645738</v>
      </c>
      <c r="T760">
        <f t="shared" si="353"/>
        <v>1.0968758685710789</v>
      </c>
      <c r="U760">
        <f t="shared" si="354"/>
        <v>0.69451240824409388</v>
      </c>
      <c r="V760">
        <f t="shared" si="355"/>
        <v>0.39595488872495183</v>
      </c>
      <c r="W760">
        <f t="shared" si="356"/>
        <v>0.51136949928153819</v>
      </c>
      <c r="X760">
        <f t="shared" si="357"/>
        <v>11.170068027210904</v>
      </c>
      <c r="Y760">
        <f t="shared" si="358"/>
        <v>0.27509578544061314</v>
      </c>
      <c r="Z760">
        <f t="shared" si="359"/>
        <v>0.73787180444049683</v>
      </c>
      <c r="AA760">
        <f t="shared" si="360"/>
        <v>0.21473709525696924</v>
      </c>
      <c r="AB760">
        <f t="shared" si="361"/>
        <v>0.2827354684211188</v>
      </c>
      <c r="AC760">
        <f t="shared" si="362"/>
        <v>0.40077360519196742</v>
      </c>
      <c r="AD760">
        <f t="shared" si="363"/>
        <v>0.19086027952041404</v>
      </c>
      <c r="AE760">
        <f t="shared" si="364"/>
        <v>0.29341906309235549</v>
      </c>
      <c r="AF760">
        <f t="shared" si="365"/>
        <v>1.2901158174346186</v>
      </c>
      <c r="AG760">
        <f t="shared" si="366"/>
        <v>0.52201833492080496</v>
      </c>
      <c r="AH760">
        <f t="shared" si="367"/>
        <v>18.278296596618379</v>
      </c>
      <c r="AJ760">
        <f t="shared" si="368"/>
        <v>1.1045266160294625E-2</v>
      </c>
      <c r="AK760">
        <f t="shared" si="369"/>
        <v>6.0009742306841057E-2</v>
      </c>
      <c r="AL760">
        <f t="shared" si="370"/>
        <v>3.7996560815879522E-2</v>
      </c>
      <c r="AM760">
        <f t="shared" si="371"/>
        <v>2.1662570504420331E-2</v>
      </c>
      <c r="AN760">
        <f t="shared" si="372"/>
        <v>2.7976868444959217E-2</v>
      </c>
      <c r="AO760">
        <f t="shared" si="373"/>
        <v>0.61111099539097369</v>
      </c>
      <c r="AP760">
        <f t="shared" si="374"/>
        <v>1.5050406036824455E-2</v>
      </c>
      <c r="AQ760">
        <f t="shared" si="375"/>
        <v>4.0368740081447668E-2</v>
      </c>
      <c r="AR760">
        <f t="shared" si="376"/>
        <v>1.1748200611685949E-2</v>
      </c>
      <c r="AS760">
        <f t="shared" si="377"/>
        <v>1.5468370749242956E-2</v>
      </c>
      <c r="AT760">
        <f t="shared" si="378"/>
        <v>2.1926201004207006E-2</v>
      </c>
      <c r="AU760">
        <f t="shared" si="379"/>
        <v>1.0441907346865386E-2</v>
      </c>
      <c r="AV760">
        <f t="shared" si="380"/>
        <v>1.6052866936552512E-2</v>
      </c>
      <c r="AW760">
        <f t="shared" si="381"/>
        <v>7.0581840633513929E-2</v>
      </c>
      <c r="AX760">
        <f t="shared" si="382"/>
        <v>2.8559462976291906E-2</v>
      </c>
      <c r="AY760">
        <f t="shared" si="383"/>
        <v>1.0000000000000002</v>
      </c>
      <c r="BA760" cm="1">
        <f t="array" ref="BA760">SUM(AJ760:AX760*C760:Q760)</f>
        <v>1.313620791965376E-2</v>
      </c>
    </row>
    <row r="761" spans="2:53" x14ac:dyDescent="0.3">
      <c r="B761" s="1">
        <f>'Problem 1 and 2'!B762</f>
        <v>39262</v>
      </c>
      <c r="C761" s="5">
        <f>('Problem 1 and 2'!C762-'Problem 1 and 2'!C763)/'Problem 1 and 2'!C763</f>
        <v>9.7087378640778096E-3</v>
      </c>
      <c r="D761" s="5">
        <f>('Problem 1 and 2'!D762-'Problem 1 and 2'!D763)/'Problem 1 and 2'!D763</f>
        <v>1.3215859030837237E-2</v>
      </c>
      <c r="E761" s="5">
        <f>('Problem 1 and 2'!E762-'Problem 1 and 2'!E763)/'Problem 1 and 2'!E763</f>
        <v>3.0898876404494381E-2</v>
      </c>
      <c r="F761" s="5">
        <f>('Problem 1 and 2'!F762-'Problem 1 and 2'!F763)/'Problem 1 and 2'!F763</f>
        <v>-6.3218390804597749E-2</v>
      </c>
      <c r="G761" s="5">
        <f>('Problem 1 and 2'!G762-'Problem 1 and 2'!G763)/'Problem 1 and 2'!G763</f>
        <v>1.1045655375552282E-2</v>
      </c>
      <c r="H761" s="5">
        <f>('Problem 1 and 2'!H762-'Problem 1 and 2'!H763)/'Problem 1 and 2'!H763</f>
        <v>8.6848635235732014E-3</v>
      </c>
      <c r="I761" s="5">
        <f>('Problem 1 and 2'!I762-'Problem 1 and 2'!I763)/'Problem 1 and 2'!I763</f>
        <v>1.4245014245014245E-2</v>
      </c>
      <c r="J761" s="5">
        <f>('Problem 1 and 2'!J762-'Problem 1 and 2'!J763)/'Problem 1 and 2'!J763</f>
        <v>2.0183486238532111E-2</v>
      </c>
      <c r="K761" s="5">
        <f>('Problem 1 and 2'!K762-'Problem 1 and 2'!K763)/'Problem 1 and 2'!K763</f>
        <v>0</v>
      </c>
      <c r="L761" s="5">
        <f>('Problem 1 and 2'!L762-'Problem 1 and 2'!L763)/'Problem 1 and 2'!L763</f>
        <v>6.8027210884353973E-3</v>
      </c>
      <c r="M761" s="5">
        <f>('Problem 1 and 2'!M762-'Problem 1 and 2'!M763)/'Problem 1 and 2'!M763</f>
        <v>-3.266331658291468E-2</v>
      </c>
      <c r="N761" s="5">
        <f>('Problem 1 and 2'!N762-'Problem 1 and 2'!N763)/'Problem 1 and 2'!N763</f>
        <v>-1.3377926421404682E-2</v>
      </c>
      <c r="O761" s="5">
        <f>('Problem 1 and 2'!O762-'Problem 1 and 2'!O763)/'Problem 1 and 2'!O763</f>
        <v>3.4722222222223001E-3</v>
      </c>
      <c r="P761" s="5">
        <f>('Problem 1 and 2'!P762-'Problem 1 and 2'!P763)/'Problem 1 and 2'!P763</f>
        <v>4.0515653775322298E-2</v>
      </c>
      <c r="Q761" s="5">
        <f>('Problem 1 and 2'!Q762-'Problem 1 and 2'!Q763)/'Problem 1 and 2'!Q763</f>
        <v>-2.4911032028469719E-2</v>
      </c>
      <c r="S761">
        <f t="shared" si="352"/>
        <v>0.19745849238349439</v>
      </c>
      <c r="T761">
        <f t="shared" si="353"/>
        <v>1.0758270779161967</v>
      </c>
      <c r="U761">
        <f t="shared" si="354"/>
        <v>0.70313394158781373</v>
      </c>
      <c r="V761">
        <f t="shared" si="355"/>
        <v>0.38997369705236939</v>
      </c>
      <c r="W761">
        <f t="shared" si="356"/>
        <v>0.50330489069071827</v>
      </c>
      <c r="X761">
        <f t="shared" si="357"/>
        <v>11.061224489795936</v>
      </c>
      <c r="Y761">
        <f t="shared" si="358"/>
        <v>0.27279693486590051</v>
      </c>
      <c r="Z761">
        <f t="shared" si="359"/>
        <v>0.72101357340758565</v>
      </c>
      <c r="AA761">
        <f t="shared" si="360"/>
        <v>0.21520493206580793</v>
      </c>
      <c r="AB761">
        <f t="shared" si="361"/>
        <v>0.27711820745910987</v>
      </c>
      <c r="AC761">
        <f t="shared" si="362"/>
        <v>0.39973533160338715</v>
      </c>
      <c r="AD761">
        <f t="shared" si="363"/>
        <v>0.18767927486174049</v>
      </c>
      <c r="AE761">
        <f t="shared" si="364"/>
        <v>0.28941334209450759</v>
      </c>
      <c r="AF761">
        <f t="shared" si="365"/>
        <v>1.23754743098567</v>
      </c>
      <c r="AG761">
        <f t="shared" si="366"/>
        <v>0.51174605999391976</v>
      </c>
      <c r="AH761">
        <f t="shared" si="367"/>
        <v>18.043177676764159</v>
      </c>
      <c r="AJ761">
        <f t="shared" si="368"/>
        <v>1.0943665019592399E-2</v>
      </c>
      <c r="AK761">
        <f t="shared" si="369"/>
        <v>5.9625144594216188E-2</v>
      </c>
      <c r="AL761">
        <f t="shared" si="370"/>
        <v>3.8969518240309919E-2</v>
      </c>
      <c r="AM761">
        <f t="shared" si="371"/>
        <v>2.1613360131933632E-2</v>
      </c>
      <c r="AN761">
        <f t="shared" si="372"/>
        <v>2.7894470680675597E-2</v>
      </c>
      <c r="AO761">
        <f t="shared" si="373"/>
        <v>0.6130419313024047</v>
      </c>
      <c r="AP761">
        <f t="shared" si="374"/>
        <v>1.5119118137222909E-2</v>
      </c>
      <c r="AQ761">
        <f t="shared" si="375"/>
        <v>3.9960454102056557E-2</v>
      </c>
      <c r="AR761">
        <f t="shared" si="376"/>
        <v>1.1927219025446216E-2</v>
      </c>
      <c r="AS761">
        <f t="shared" si="377"/>
        <v>1.5358614342970206E-2</v>
      </c>
      <c r="AT761">
        <f t="shared" si="378"/>
        <v>2.2154375396866079E-2</v>
      </c>
      <c r="AU761">
        <f t="shared" si="379"/>
        <v>1.0401675260529755E-2</v>
      </c>
      <c r="AV761">
        <f t="shared" si="380"/>
        <v>1.6040042795078799E-2</v>
      </c>
      <c r="AW761">
        <f t="shared" si="381"/>
        <v>6.8588108655570815E-2</v>
      </c>
      <c r="AX761">
        <f t="shared" si="382"/>
        <v>2.8362302315126105E-2</v>
      </c>
      <c r="AY761">
        <f t="shared" si="383"/>
        <v>0.99999999999999989</v>
      </c>
      <c r="BA761" cm="1">
        <f t="array" ref="BA761">SUM(AJ761:AX761*C761:Q761)</f>
        <v>8.7559552882886405E-3</v>
      </c>
    </row>
    <row r="762" spans="2:53" x14ac:dyDescent="0.3">
      <c r="B762" s="1">
        <f>'Problem 1 and 2'!B763</f>
        <v>39255</v>
      </c>
      <c r="C762" s="5">
        <f>('Problem 1 and 2'!C763-'Problem 1 and 2'!C764)/'Problem 1 and 2'!C764</f>
        <v>-1.9047619047619316E-2</v>
      </c>
      <c r="D762" s="5">
        <f>('Problem 1 and 2'!D763-'Problem 1 and 2'!D764)/'Problem 1 and 2'!D764</f>
        <v>-3.4042553191489383E-2</v>
      </c>
      <c r="E762" s="5">
        <f>('Problem 1 and 2'!E763-'Problem 1 and 2'!E764)/'Problem 1 and 2'!E764</f>
        <v>-2.3319615912208505E-2</v>
      </c>
      <c r="F762" s="5">
        <f>('Problem 1 and 2'!F763-'Problem 1 and 2'!F764)/'Problem 1 and 2'!F764</f>
        <v>2.6548672566371688E-2</v>
      </c>
      <c r="G762" s="5">
        <f>('Problem 1 and 2'!G763-'Problem 1 and 2'!G764)/'Problem 1 and 2'!G764</f>
        <v>2.5679758308157143E-2</v>
      </c>
      <c r="H762" s="5">
        <f>('Problem 1 and 2'!H763-'Problem 1 and 2'!H764)/'Problem 1 and 2'!H764</f>
        <v>-5.8411214953271028E-2</v>
      </c>
      <c r="I762" s="5">
        <f>('Problem 1 and 2'!I763-'Problem 1 and 2'!I764)/'Problem 1 and 2'!I764</f>
        <v>-2.5000000000000001E-2</v>
      </c>
      <c r="J762" s="5">
        <f>('Problem 1 and 2'!J763-'Problem 1 and 2'!J764)/'Problem 1 and 2'!J764</f>
        <v>0</v>
      </c>
      <c r="K762" s="5">
        <f>('Problem 1 and 2'!K763-'Problem 1 and 2'!K764)/'Problem 1 and 2'!K764</f>
        <v>-2.3354564755838705E-2</v>
      </c>
      <c r="L762" s="5">
        <f>('Problem 1 and 2'!L763-'Problem 1 and 2'!L764)/'Problem 1 and 2'!L764</f>
        <v>-3.5010940919037233E-2</v>
      </c>
      <c r="M762" s="5">
        <f>('Problem 1 and 2'!M763-'Problem 1 and 2'!M764)/'Problem 1 and 2'!M764</f>
        <v>-1.9704433497536845E-2</v>
      </c>
      <c r="N762" s="5">
        <f>('Problem 1 and 2'!N763-'Problem 1 and 2'!N764)/'Problem 1 and 2'!N764</f>
        <v>-2.6058631921824105E-2</v>
      </c>
      <c r="O762" s="5">
        <f>('Problem 1 and 2'!O763-'Problem 1 and 2'!O764)/'Problem 1 and 2'!O764</f>
        <v>-2.2071307300509428E-2</v>
      </c>
      <c r="P762" s="5">
        <f>('Problem 1 and 2'!P763-'Problem 1 and 2'!P764)/'Problem 1 and 2'!P764</f>
        <v>5.6420233463034999E-2</v>
      </c>
      <c r="Q762" s="5">
        <f>('Problem 1 and 2'!Q763-'Problem 1 and 2'!Q764)/'Problem 1 and 2'!Q764</f>
        <v>-2.4305555555555525E-2</v>
      </c>
      <c r="S762">
        <f t="shared" si="352"/>
        <v>0.19555985303365306</v>
      </c>
      <c r="T762">
        <f t="shared" si="353"/>
        <v>1.0617945508129416</v>
      </c>
      <c r="U762">
        <f t="shared" si="354"/>
        <v>0.68205908230316536</v>
      </c>
      <c r="V762">
        <f t="shared" si="355"/>
        <v>0.41629094041173176</v>
      </c>
      <c r="W762">
        <f t="shared" si="356"/>
        <v>0.49780629392425013</v>
      </c>
      <c r="X762">
        <f t="shared" si="357"/>
        <v>10.965986394557842</v>
      </c>
      <c r="Y762">
        <f t="shared" si="358"/>
        <v>0.2689655172413794</v>
      </c>
      <c r="Z762">
        <f t="shared" si="359"/>
        <v>0.70674891637973769</v>
      </c>
      <c r="AA762">
        <f t="shared" si="360"/>
        <v>0.21520493206580793</v>
      </c>
      <c r="AB762">
        <f t="shared" si="361"/>
        <v>0.27524578713844022</v>
      </c>
      <c r="AC762">
        <f t="shared" si="362"/>
        <v>0.41323288825493015</v>
      </c>
      <c r="AD762">
        <f t="shared" si="363"/>
        <v>0.19022407858867935</v>
      </c>
      <c r="AE762">
        <f t="shared" si="364"/>
        <v>0.28841191184504561</v>
      </c>
      <c r="AF762">
        <f t="shared" si="365"/>
        <v>1.1893597434074668</v>
      </c>
      <c r="AG762">
        <f t="shared" si="366"/>
        <v>0.52481986444631912</v>
      </c>
      <c r="AH762">
        <f t="shared" si="367"/>
        <v>17.891710754411388</v>
      </c>
      <c r="AJ762">
        <f t="shared" si="368"/>
        <v>1.0930193077564465E-2</v>
      </c>
      <c r="AK762">
        <f t="shared" si="369"/>
        <v>5.9345613473610684E-2</v>
      </c>
      <c r="AL762">
        <f t="shared" si="370"/>
        <v>3.8121512898647583E-2</v>
      </c>
      <c r="AM762">
        <f t="shared" si="371"/>
        <v>2.3267251864615063E-2</v>
      </c>
      <c r="AN762">
        <f t="shared" si="372"/>
        <v>2.782329206845191E-2</v>
      </c>
      <c r="AO762">
        <f t="shared" si="373"/>
        <v>0.61290876792506066</v>
      </c>
      <c r="AP762">
        <f t="shared" si="374"/>
        <v>1.5032968112066262E-2</v>
      </c>
      <c r="AQ762">
        <f t="shared" si="375"/>
        <v>3.9501472278467356E-2</v>
      </c>
      <c r="AR762">
        <f t="shared" si="376"/>
        <v>1.2028191994594307E-2</v>
      </c>
      <c r="AS762">
        <f t="shared" si="377"/>
        <v>1.5383983729480731E-2</v>
      </c>
      <c r="AT762">
        <f t="shared" si="378"/>
        <v>2.3096331811257528E-2</v>
      </c>
      <c r="AU762">
        <f t="shared" si="379"/>
        <v>1.0631967015327341E-2</v>
      </c>
      <c r="AV762">
        <f t="shared" si="380"/>
        <v>1.6119862197858003E-2</v>
      </c>
      <c r="AW762">
        <f t="shared" si="381"/>
        <v>6.6475462281560621E-2</v>
      </c>
      <c r="AX762">
        <f t="shared" si="382"/>
        <v>2.9333129271437573E-2</v>
      </c>
      <c r="AY762">
        <f t="shared" si="383"/>
        <v>0.99999999999999989</v>
      </c>
      <c r="BA762" cm="1">
        <f t="array" ref="BA762">SUM(AJ762:AX762*C762:Q762)</f>
        <v>-3.683166823929513E-2</v>
      </c>
    </row>
    <row r="763" spans="2:53" x14ac:dyDescent="0.3">
      <c r="B763" s="1">
        <f>'Problem 1 and 2'!B764</f>
        <v>39248</v>
      </c>
      <c r="C763" s="5">
        <f>('Problem 1 and 2'!C764-'Problem 1 and 2'!C765)/'Problem 1 and 2'!C765</f>
        <v>6.9609507640067972E-2</v>
      </c>
      <c r="D763" s="5">
        <f>('Problem 1 and 2'!D764-'Problem 1 and 2'!D765)/'Problem 1 and 2'!D765</f>
        <v>8.2949308755760121E-2</v>
      </c>
      <c r="E763" s="5">
        <f>('Problem 1 and 2'!E764-'Problem 1 and 2'!E765)/'Problem 1 and 2'!E765</f>
        <v>2.8208744710860368E-2</v>
      </c>
      <c r="F763" s="5">
        <f>('Problem 1 and 2'!F764-'Problem 1 and 2'!F765)/'Problem 1 and 2'!F765</f>
        <v>-1.4534883720930213E-2</v>
      </c>
      <c r="G763" s="5">
        <f>('Problem 1 and 2'!G764-'Problem 1 and 2'!G765)/'Problem 1 and 2'!G765</f>
        <v>2.6356589147286866E-2</v>
      </c>
      <c r="H763" s="5">
        <f>('Problem 1 and 2'!H764-'Problem 1 and 2'!H765)/'Problem 1 and 2'!H765</f>
        <v>3.5066505441354291E-2</v>
      </c>
      <c r="I763" s="5">
        <f>('Problem 1 and 2'!I764-'Problem 1 and 2'!I765)/'Problem 1 and 2'!I765</f>
        <v>3.151862464183381E-2</v>
      </c>
      <c r="J763" s="5">
        <f>('Problem 1 and 2'!J764-'Problem 1 and 2'!J765)/'Problem 1 and 2'!J765</f>
        <v>6.8627450980392163E-2</v>
      </c>
      <c r="K763" s="5">
        <f>('Problem 1 and 2'!K764-'Problem 1 and 2'!K765)/'Problem 1 and 2'!K765</f>
        <v>1.290322580645157E-2</v>
      </c>
      <c r="L763" s="5">
        <f>('Problem 1 and 2'!L764-'Problem 1 and 2'!L765)/'Problem 1 and 2'!L765</f>
        <v>3.1602708803611802E-2</v>
      </c>
      <c r="M763" s="5">
        <f>('Problem 1 and 2'!M764-'Problem 1 and 2'!M765)/'Problem 1 and 2'!M765</f>
        <v>1.7543859649122771E-2</v>
      </c>
      <c r="N763" s="5">
        <f>('Problem 1 and 2'!N764-'Problem 1 and 2'!N765)/'Problem 1 and 2'!N765</f>
        <v>-6.4724919093851136E-3</v>
      </c>
      <c r="O763" s="5">
        <f>('Problem 1 and 2'!O764-'Problem 1 and 2'!O765)/'Problem 1 and 2'!O765</f>
        <v>4.2477876106194586E-2</v>
      </c>
      <c r="P763" s="5">
        <f>('Problem 1 and 2'!P764-'Problem 1 and 2'!P765)/'Problem 1 and 2'!P765</f>
        <v>6.1983471074380292E-2</v>
      </c>
      <c r="Q763" s="5">
        <f>('Problem 1 and 2'!Q764-'Problem 1 and 2'!Q765)/'Problem 1 and 2'!Q765</f>
        <v>1.7667844522968115E-2</v>
      </c>
      <c r="S763">
        <f t="shared" si="352"/>
        <v>0.19935713173333569</v>
      </c>
      <c r="T763">
        <f t="shared" si="353"/>
        <v>1.0992146230882875</v>
      </c>
      <c r="U763">
        <f t="shared" si="354"/>
        <v>0.69834420084130278</v>
      </c>
      <c r="V763">
        <f t="shared" si="355"/>
        <v>0.40552479540108349</v>
      </c>
      <c r="W763">
        <f t="shared" si="356"/>
        <v>0.48534280792025564</v>
      </c>
      <c r="X763">
        <f t="shared" si="357"/>
        <v>11.646258503401381</v>
      </c>
      <c r="Y763">
        <f t="shared" si="358"/>
        <v>0.27586206896551735</v>
      </c>
      <c r="Z763">
        <f t="shared" si="359"/>
        <v>0.70674891637973769</v>
      </c>
      <c r="AA763">
        <f t="shared" si="360"/>
        <v>0.22035113696303379</v>
      </c>
      <c r="AB763">
        <f t="shared" si="361"/>
        <v>0.28523202884867843</v>
      </c>
      <c r="AC763">
        <f t="shared" si="362"/>
        <v>0.4215390769635719</v>
      </c>
      <c r="AD763">
        <f t="shared" si="363"/>
        <v>0.19531368604255706</v>
      </c>
      <c r="AE763">
        <f t="shared" si="364"/>
        <v>0.2949212084665484</v>
      </c>
      <c r="AF763">
        <f t="shared" si="365"/>
        <v>1.1258396097816536</v>
      </c>
      <c r="AG763">
        <f t="shared" si="366"/>
        <v>0.53789366889871859</v>
      </c>
      <c r="AH763">
        <f t="shared" si="367"/>
        <v>18.597743463695661</v>
      </c>
      <c r="AJ763">
        <f t="shared" si="368"/>
        <v>1.0719425833703824E-2</v>
      </c>
      <c r="AK763">
        <f t="shared" si="369"/>
        <v>5.9104730917169911E-2</v>
      </c>
      <c r="AL763">
        <f t="shared" si="370"/>
        <v>3.7549942669363554E-2</v>
      </c>
      <c r="AM763">
        <f t="shared" si="371"/>
        <v>2.1805053725614698E-2</v>
      </c>
      <c r="AN763">
        <f t="shared" si="372"/>
        <v>2.6096865400239824E-2</v>
      </c>
      <c r="AO763">
        <f t="shared" si="373"/>
        <v>0.62621890263922841</v>
      </c>
      <c r="AP763">
        <f t="shared" si="374"/>
        <v>1.4833093568798979E-2</v>
      </c>
      <c r="AQ763">
        <f t="shared" si="375"/>
        <v>3.8001863922866246E-2</v>
      </c>
      <c r="AR763">
        <f t="shared" si="376"/>
        <v>1.1848272743044204E-2</v>
      </c>
      <c r="AS763">
        <f t="shared" si="377"/>
        <v>1.5336915976149204E-2</v>
      </c>
      <c r="AT763">
        <f t="shared" si="378"/>
        <v>2.2666141071708574E-2</v>
      </c>
      <c r="AU763">
        <f t="shared" si="379"/>
        <v>1.0502009903718997E-2</v>
      </c>
      <c r="AV763">
        <f t="shared" si="380"/>
        <v>1.5857902817202479E-2</v>
      </c>
      <c r="AW763">
        <f t="shared" si="381"/>
        <v>6.0536355498148793E-2</v>
      </c>
      <c r="AX763">
        <f t="shared" si="382"/>
        <v>2.8922523313042341E-2</v>
      </c>
      <c r="AY763">
        <f t="shared" si="383"/>
        <v>1</v>
      </c>
      <c r="BA763" cm="1">
        <f t="array" ref="BA763">SUM(AJ763:AX763*C763:Q763)</f>
        <v>3.8017904600768322E-2</v>
      </c>
    </row>
    <row r="764" spans="2:53" x14ac:dyDescent="0.3">
      <c r="B764" s="1">
        <f>'Problem 1 and 2'!B765</f>
        <v>39241</v>
      </c>
      <c r="C764" s="5">
        <f>('Problem 1 and 2'!C765-'Problem 1 and 2'!C766)/'Problem 1 and 2'!C766</f>
        <v>-2.4834437086092762E-2</v>
      </c>
      <c r="D764" s="5">
        <f>('Problem 1 and 2'!D765-'Problem 1 and 2'!D766)/'Problem 1 and 2'!D766</f>
        <v>-6.8669527896995569E-2</v>
      </c>
      <c r="E764" s="5">
        <f>('Problem 1 and 2'!E765-'Problem 1 and 2'!E766)/'Problem 1 and 2'!E766</f>
        <v>-3.7991858887381276E-2</v>
      </c>
      <c r="F764" s="5">
        <f>('Problem 1 and 2'!F765-'Problem 1 and 2'!F766)/'Problem 1 and 2'!F766</f>
        <v>-1.7142857142857289E-2</v>
      </c>
      <c r="G764" s="5">
        <f>('Problem 1 and 2'!G765-'Problem 1 and 2'!G766)/'Problem 1 and 2'!G766</f>
        <v>-2.4574669187145556E-2</v>
      </c>
      <c r="H764" s="5">
        <f>('Problem 1 and 2'!H765-'Problem 1 and 2'!H766)/'Problem 1 and 2'!H766</f>
        <v>-6.2358276643990927E-2</v>
      </c>
      <c r="I764" s="5">
        <f>('Problem 1 and 2'!I765-'Problem 1 and 2'!I766)/'Problem 1 and 2'!I766</f>
        <v>-3.591160220994475E-2</v>
      </c>
      <c r="J764" s="5">
        <f>('Problem 1 and 2'!J765-'Problem 1 and 2'!J766)/'Problem 1 and 2'!J766</f>
        <v>-2.1113243761996161E-2</v>
      </c>
      <c r="K764" s="5">
        <f>('Problem 1 and 2'!K765-'Problem 1 and 2'!K766)/'Problem 1 and 2'!K766</f>
        <v>-4.3209876543209819E-2</v>
      </c>
      <c r="L764" s="5">
        <f>('Problem 1 and 2'!L765-'Problem 1 and 2'!L766)/'Problem 1 and 2'!L766</f>
        <v>-4.3196544276457874E-2</v>
      </c>
      <c r="M764" s="5">
        <f>('Problem 1 and 2'!M765-'Problem 1 and 2'!M766)/'Problem 1 and 2'!M766</f>
        <v>-4.0865384615384567E-2</v>
      </c>
      <c r="N764" s="5">
        <f>('Problem 1 and 2'!N765-'Problem 1 and 2'!N766)/'Problem 1 and 2'!N766</f>
        <v>-5.7926829268292686E-2</v>
      </c>
      <c r="O764" s="5">
        <f>('Problem 1 and 2'!O765-'Problem 1 and 2'!O766)/'Problem 1 and 2'!O766</f>
        <v>-5.2013422818791913E-2</v>
      </c>
      <c r="P764" s="5">
        <f>('Problem 1 and 2'!P765-'Problem 1 and 2'!P766)/'Problem 1 and 2'!P766</f>
        <v>-6.0194174757281636E-2</v>
      </c>
      <c r="Q764" s="5">
        <f>('Problem 1 and 2'!Q765-'Problem 1 and 2'!Q766)/'Problem 1 and 2'!Q766</f>
        <v>-5.3511705685618714E-2</v>
      </c>
      <c r="S764">
        <f t="shared" si="352"/>
        <v>0.18638309617608684</v>
      </c>
      <c r="T764">
        <f t="shared" si="353"/>
        <v>1.0150194604687592</v>
      </c>
      <c r="U764">
        <f t="shared" si="354"/>
        <v>0.67918523785525886</v>
      </c>
      <c r="V764">
        <f t="shared" si="355"/>
        <v>0.41150598707366587</v>
      </c>
      <c r="W764">
        <f t="shared" si="356"/>
        <v>0.4728793219162612</v>
      </c>
      <c r="X764">
        <f t="shared" si="357"/>
        <v>11.251700680272128</v>
      </c>
      <c r="Y764">
        <f t="shared" si="358"/>
        <v>0.26743295019157098</v>
      </c>
      <c r="Z764">
        <f t="shared" si="359"/>
        <v>0.66136137129113071</v>
      </c>
      <c r="AA764">
        <f t="shared" si="360"/>
        <v>0.21754411611000152</v>
      </c>
      <c r="AB764">
        <f t="shared" si="361"/>
        <v>0.27649406735222004</v>
      </c>
      <c r="AC764">
        <f t="shared" si="362"/>
        <v>0.41427116184351032</v>
      </c>
      <c r="AD764">
        <f t="shared" si="363"/>
        <v>0.1965860879060265</v>
      </c>
      <c r="AE764">
        <f t="shared" si="364"/>
        <v>0.28290404547300485</v>
      </c>
      <c r="AF764">
        <f t="shared" si="365"/>
        <v>1.0601291267204676</v>
      </c>
      <c r="AG764">
        <f t="shared" si="366"/>
        <v>0.52855523714700481</v>
      </c>
      <c r="AH764">
        <f t="shared" si="367"/>
        <v>17.921951947797094</v>
      </c>
      <c r="AJ764">
        <f t="shared" si="368"/>
        <v>1.0399709625323285E-2</v>
      </c>
      <c r="AK764">
        <f t="shared" si="369"/>
        <v>5.6635541899972677E-2</v>
      </c>
      <c r="AL764">
        <f t="shared" si="370"/>
        <v>3.7896833996295926E-2</v>
      </c>
      <c r="AM764">
        <f t="shared" si="371"/>
        <v>2.2961002700615255E-2</v>
      </c>
      <c r="AN764">
        <f t="shared" si="372"/>
        <v>2.6385480961764653E-2</v>
      </c>
      <c r="AO764">
        <f t="shared" si="373"/>
        <v>0.6278166972574184</v>
      </c>
      <c r="AP764">
        <f t="shared" si="374"/>
        <v>1.4922088340072965E-2</v>
      </c>
      <c r="AQ764">
        <f t="shared" si="375"/>
        <v>3.6902306914868337E-2</v>
      </c>
      <c r="AR764">
        <f t="shared" si="376"/>
        <v>1.213841643720852E-2</v>
      </c>
      <c r="AS764">
        <f t="shared" si="377"/>
        <v>1.5427675967304764E-2</v>
      </c>
      <c r="AT764">
        <f t="shared" si="378"/>
        <v>2.3115292522276353E-2</v>
      </c>
      <c r="AU764">
        <f t="shared" si="379"/>
        <v>1.0969010991583993E-2</v>
      </c>
      <c r="AV764">
        <f t="shared" si="380"/>
        <v>1.5785336680794886E-2</v>
      </c>
      <c r="AW764">
        <f t="shared" si="381"/>
        <v>5.9152548216198905E-2</v>
      </c>
      <c r="AX764">
        <f t="shared" si="382"/>
        <v>2.949205748830127E-2</v>
      </c>
      <c r="AY764">
        <f t="shared" si="383"/>
        <v>1</v>
      </c>
      <c r="BA764" cm="1">
        <f t="array" ref="BA764">SUM(AJ764:AX764*C764:Q764)</f>
        <v>-5.5824576100857143E-2</v>
      </c>
    </row>
    <row r="765" spans="2:53" x14ac:dyDescent="0.3">
      <c r="B765" s="1">
        <f>'Problem 1 and 2'!B766</f>
        <v>39234</v>
      </c>
      <c r="C765" s="5">
        <f>('Problem 1 and 2'!C766-'Problem 1 and 2'!C767)/'Problem 1 and 2'!C767</f>
        <v>5.5944055944056104E-2</v>
      </c>
      <c r="D765" s="5">
        <f>('Problem 1 and 2'!D766-'Problem 1 and 2'!D767)/'Problem 1 and 2'!D767</f>
        <v>8.6580086580085747E-3</v>
      </c>
      <c r="E765" s="5">
        <f>('Problem 1 and 2'!E766-'Problem 1 and 2'!E767)/'Problem 1 and 2'!E767</f>
        <v>1.0973936899862825E-2</v>
      </c>
      <c r="F765" s="5">
        <f>('Problem 1 and 2'!F766-'Problem 1 and 2'!F767)/'Problem 1 and 2'!F767</f>
        <v>5.7471264367817314E-3</v>
      </c>
      <c r="G765" s="5">
        <f>('Problem 1 and 2'!G766-'Problem 1 and 2'!G767)/'Problem 1 and 2'!G767</f>
        <v>5.7034220532319393E-3</v>
      </c>
      <c r="H765" s="5">
        <f>('Problem 1 and 2'!H766-'Problem 1 and 2'!H767)/'Problem 1 and 2'!H767</f>
        <v>-4.5146726862302479E-3</v>
      </c>
      <c r="I765" s="5">
        <f>('Problem 1 and 2'!I766-'Problem 1 and 2'!I767)/'Problem 1 and 2'!I767</f>
        <v>2.2598870056497175E-2</v>
      </c>
      <c r="J765" s="5">
        <f>('Problem 1 and 2'!J766-'Problem 1 and 2'!J767)/'Problem 1 and 2'!J767</f>
        <v>5.040322580645161E-2</v>
      </c>
      <c r="K765" s="5">
        <f>('Problem 1 and 2'!K766-'Problem 1 and 2'!K767)/'Problem 1 and 2'!K767</f>
        <v>1.6736401673640169E-2</v>
      </c>
      <c r="L765" s="5">
        <f>('Problem 1 and 2'!L766-'Problem 1 and 2'!L767)/'Problem 1 and 2'!L767</f>
        <v>1.5350877192982428E-2</v>
      </c>
      <c r="M765" s="5">
        <f>('Problem 1 and 2'!M766-'Problem 1 and 2'!M767)/'Problem 1 and 2'!M767</f>
        <v>2.2113022113021942E-2</v>
      </c>
      <c r="N765" s="5">
        <f>('Problem 1 and 2'!N766-'Problem 1 and 2'!N767)/'Problem 1 and 2'!N767</f>
        <v>2.1806853582554516E-2</v>
      </c>
      <c r="O765" s="5">
        <f>('Problem 1 and 2'!O766-'Problem 1 and 2'!O767)/'Problem 1 and 2'!O767</f>
        <v>2.0547945205479506E-2</v>
      </c>
      <c r="P765" s="5">
        <f>('Problem 1 and 2'!P766-'Problem 1 and 2'!P767)/'Problem 1 and 2'!P767</f>
        <v>4.462474645030428E-2</v>
      </c>
      <c r="Q765" s="5">
        <f>('Problem 1 and 2'!Q766-'Problem 1 and 2'!Q767)/'Problem 1 and 2'!Q767</f>
        <v>6.4056939501779403E-2</v>
      </c>
      <c r="S765">
        <f t="shared" si="352"/>
        <v>0.19112969455069009</v>
      </c>
      <c r="T765">
        <f t="shared" si="353"/>
        <v>1.0898596050194509</v>
      </c>
      <c r="U765">
        <f t="shared" si="354"/>
        <v>0.70600778603572045</v>
      </c>
      <c r="V765">
        <f t="shared" si="355"/>
        <v>0.41868341708076473</v>
      </c>
      <c r="W765">
        <f t="shared" si="356"/>
        <v>0.48479294824360886</v>
      </c>
      <c r="X765">
        <f t="shared" si="357"/>
        <v>12.000000000000021</v>
      </c>
      <c r="Y765">
        <f t="shared" si="358"/>
        <v>0.27739463601532577</v>
      </c>
      <c r="Z765">
        <f t="shared" si="359"/>
        <v>0.67562602831897867</v>
      </c>
      <c r="AA765">
        <f t="shared" si="360"/>
        <v>0.22736868909561447</v>
      </c>
      <c r="AB765">
        <f t="shared" si="361"/>
        <v>0.28897686949001777</v>
      </c>
      <c r="AC765">
        <f t="shared" si="362"/>
        <v>0.43192181284937414</v>
      </c>
      <c r="AD765">
        <f t="shared" si="363"/>
        <v>0.20867390560898608</v>
      </c>
      <c r="AE765">
        <f t="shared" si="364"/>
        <v>0.29842621433966532</v>
      </c>
      <c r="AF765">
        <f t="shared" si="365"/>
        <v>1.1280299592170264</v>
      </c>
      <c r="AG765">
        <f t="shared" si="366"/>
        <v>0.55843821875248911</v>
      </c>
      <c r="AH765">
        <f t="shared" si="367"/>
        <v>18.985329784617736</v>
      </c>
      <c r="AJ765">
        <f t="shared" si="368"/>
        <v>1.0067230683848689E-2</v>
      </c>
      <c r="AK765">
        <f t="shared" si="369"/>
        <v>5.740535547096344E-2</v>
      </c>
      <c r="AL765">
        <f t="shared" si="370"/>
        <v>3.7187017241477729E-2</v>
      </c>
      <c r="AM765">
        <f t="shared" si="371"/>
        <v>2.2052996804932497E-2</v>
      </c>
      <c r="AN765">
        <f t="shared" si="372"/>
        <v>2.5535134429763608E-2</v>
      </c>
      <c r="AO765">
        <f t="shared" si="373"/>
        <v>0.63206697677291035</v>
      </c>
      <c r="AP765">
        <f t="shared" si="374"/>
        <v>1.461099907993571E-2</v>
      </c>
      <c r="AQ765">
        <f t="shared" si="375"/>
        <v>3.5586741762388734E-2</v>
      </c>
      <c r="AR765">
        <f t="shared" si="376"/>
        <v>1.1976019994123713E-2</v>
      </c>
      <c r="AS765">
        <f t="shared" si="377"/>
        <v>1.522106135465459E-2</v>
      </c>
      <c r="AT765">
        <f t="shared" si="378"/>
        <v>2.2750292870831516E-2</v>
      </c>
      <c r="AU765">
        <f t="shared" si="379"/>
        <v>1.0991323720805603E-2</v>
      </c>
      <c r="AV765">
        <f t="shared" si="380"/>
        <v>1.5718779590621373E-2</v>
      </c>
      <c r="AW765">
        <f t="shared" si="381"/>
        <v>5.9415873835964493E-2</v>
      </c>
      <c r="AX765">
        <f t="shared" si="382"/>
        <v>2.941419638677786E-2</v>
      </c>
      <c r="AY765">
        <f t="shared" si="383"/>
        <v>0.99999999999999989</v>
      </c>
      <c r="BA765" cm="1">
        <f t="array" ref="BA765">SUM(AJ765:AX765*C765:Q765)</f>
        <v>7.0464342724987968E-3</v>
      </c>
    </row>
    <row r="766" spans="2:53" x14ac:dyDescent="0.3">
      <c r="B766" s="1">
        <f>'Problem 1 and 2'!B767</f>
        <v>39227</v>
      </c>
      <c r="C766" s="5">
        <f>('Problem 1 and 2'!C767-'Problem 1 and 2'!C768)/'Problem 1 and 2'!C768</f>
        <v>2.6929982046678694E-2</v>
      </c>
      <c r="D766" s="5">
        <f>('Problem 1 and 2'!D767-'Problem 1 and 2'!D768)/'Problem 1 and 2'!D768</f>
        <v>-1.4925373134328301E-2</v>
      </c>
      <c r="E766" s="5">
        <f>('Problem 1 and 2'!E767-'Problem 1 and 2'!E768)/'Problem 1 and 2'!E768</f>
        <v>-1.4864864864864866E-2</v>
      </c>
      <c r="F766" s="5">
        <f>('Problem 1 and 2'!F767-'Problem 1 and 2'!F768)/'Problem 1 and 2'!F768</f>
        <v>8.6956521739128996E-3</v>
      </c>
      <c r="G766" s="5">
        <f>('Problem 1 and 2'!G767-'Problem 1 and 2'!G768)/'Problem 1 and 2'!G768</f>
        <v>5.7361376673040155E-3</v>
      </c>
      <c r="H766" s="5">
        <f>('Problem 1 and 2'!H767-'Problem 1 and 2'!H768)/'Problem 1 and 2'!H768</f>
        <v>1.1415525114155251E-2</v>
      </c>
      <c r="I766" s="5">
        <f>('Problem 1 and 2'!I767-'Problem 1 and 2'!I768)/'Problem 1 and 2'!I768</f>
        <v>8.5470085470085479E-3</v>
      </c>
      <c r="J766" s="5">
        <f>('Problem 1 and 2'!J767-'Problem 1 and 2'!J768)/'Problem 1 and 2'!J768</f>
        <v>-2.3622047244094488E-2</v>
      </c>
      <c r="K766" s="5">
        <f>('Problem 1 and 2'!K767-'Problem 1 and 2'!K768)/'Problem 1 and 2'!K768</f>
        <v>1.2711864406779618E-2</v>
      </c>
      <c r="L766" s="5">
        <f>('Problem 1 and 2'!L767-'Problem 1 and 2'!L768)/'Problem 1 and 2'!L768</f>
        <v>-1.7241379310344845E-2</v>
      </c>
      <c r="M766" s="5">
        <f>('Problem 1 and 2'!M767-'Problem 1 and 2'!M768)/'Problem 1 and 2'!M768</f>
        <v>-4.8899755501221149E-3</v>
      </c>
      <c r="N766" s="5">
        <f>('Problem 1 and 2'!N767-'Problem 1 and 2'!N768)/'Problem 1 and 2'!N768</f>
        <v>2.8846153846153848E-2</v>
      </c>
      <c r="O766" s="5">
        <f>('Problem 1 and 2'!O767-'Problem 1 and 2'!O768)/'Problem 1 and 2'!O768</f>
        <v>-1.7094017094017476E-3</v>
      </c>
      <c r="P766" s="5">
        <f>('Problem 1 and 2'!P767-'Problem 1 and 2'!P768)/'Problem 1 and 2'!P768</f>
        <v>2.7083333333333459E-2</v>
      </c>
      <c r="Q766" s="5">
        <f>('Problem 1 and 2'!Q767-'Problem 1 and 2'!Q768)/'Problem 1 and 2'!Q768</f>
        <v>-7.0671378091873294E-3</v>
      </c>
      <c r="S766">
        <f t="shared" si="352"/>
        <v>0.18100361801820319</v>
      </c>
      <c r="T766">
        <f t="shared" si="353"/>
        <v>1.0805045869506145</v>
      </c>
      <c r="U766">
        <f t="shared" si="354"/>
        <v>0.69834420084130278</v>
      </c>
      <c r="V766">
        <f t="shared" si="355"/>
        <v>0.41629094041173176</v>
      </c>
      <c r="W766">
        <f t="shared" si="356"/>
        <v>0.48204364986037479</v>
      </c>
      <c r="X766">
        <f t="shared" si="357"/>
        <v>12.054421768707504</v>
      </c>
      <c r="Y766">
        <f t="shared" si="358"/>
        <v>0.27126436781609203</v>
      </c>
      <c r="Z766">
        <f t="shared" si="359"/>
        <v>0.64320635325568798</v>
      </c>
      <c r="AA766">
        <f t="shared" si="360"/>
        <v>0.22362599462490476</v>
      </c>
      <c r="AB766">
        <f t="shared" si="361"/>
        <v>0.28460788874178855</v>
      </c>
      <c r="AC766">
        <f t="shared" si="362"/>
        <v>0.42257735055215218</v>
      </c>
      <c r="AD766">
        <f t="shared" si="363"/>
        <v>0.20422049908684312</v>
      </c>
      <c r="AE766">
        <f t="shared" si="364"/>
        <v>0.29241763284289352</v>
      </c>
      <c r="AF766">
        <f t="shared" si="365"/>
        <v>1.0798422716388234</v>
      </c>
      <c r="AG766">
        <f t="shared" si="366"/>
        <v>0.52481986444631923</v>
      </c>
      <c r="AH766">
        <f t="shared" si="367"/>
        <v>18.859190987795238</v>
      </c>
      <c r="AJ766">
        <f t="shared" si="368"/>
        <v>9.5976342853381167E-3</v>
      </c>
      <c r="AK766">
        <f t="shared" si="369"/>
        <v>5.7293262879084532E-2</v>
      </c>
      <c r="AL766">
        <f t="shared" si="370"/>
        <v>3.702938271812601E-2</v>
      </c>
      <c r="AM766">
        <f t="shared" si="371"/>
        <v>2.2073637235082631E-2</v>
      </c>
      <c r="AN766">
        <f t="shared" si="372"/>
        <v>2.5560144662214318E-2</v>
      </c>
      <c r="AO766">
        <f t="shared" si="373"/>
        <v>0.63918021597578323</v>
      </c>
      <c r="AP766">
        <f t="shared" si="374"/>
        <v>1.4383669373285488E-2</v>
      </c>
      <c r="AQ766">
        <f t="shared" si="375"/>
        <v>3.4105723499589152E-2</v>
      </c>
      <c r="AR766">
        <f t="shared" si="376"/>
        <v>1.1857666363823601E-2</v>
      </c>
      <c r="AS766">
        <f t="shared" si="377"/>
        <v>1.5091203484071671E-2</v>
      </c>
      <c r="AT766">
        <f t="shared" si="378"/>
        <v>2.240697126539648E-2</v>
      </c>
      <c r="AU766">
        <f t="shared" si="379"/>
        <v>1.0828698814228288E-2</v>
      </c>
      <c r="AV766">
        <f t="shared" si="380"/>
        <v>1.5505311602821785E-2</v>
      </c>
      <c r="AW766">
        <f t="shared" si="381"/>
        <v>5.725814391177466E-2</v>
      </c>
      <c r="AX766">
        <f t="shared" si="382"/>
        <v>2.7828333929379973E-2</v>
      </c>
      <c r="AY766">
        <f t="shared" si="383"/>
        <v>0.99999999999999989</v>
      </c>
      <c r="BA766" cm="1">
        <f t="array" ref="BA766">SUM(AJ766:AX766*C766:Q766)</f>
        <v>7.2262399180682314E-3</v>
      </c>
    </row>
    <row r="767" spans="2:53" x14ac:dyDescent="0.3">
      <c r="B767" s="1">
        <f>'Problem 1 and 2'!B768</f>
        <v>39220</v>
      </c>
      <c r="C767" s="5">
        <f>('Problem 1 and 2'!C768-'Problem 1 and 2'!C769)/'Problem 1 and 2'!C769</f>
        <v>3.1481481481481367E-2</v>
      </c>
      <c r="D767" s="5">
        <f>('Problem 1 and 2'!D768-'Problem 1 and 2'!D769)/'Problem 1 and 2'!D769</f>
        <v>5.5749698502654495E-2</v>
      </c>
      <c r="E767" s="5">
        <f>('Problem 1 and 2'!E768-'Problem 1 and 2'!E769)/'Problem 1 and 2'!E769</f>
        <v>2.0689655172413793E-2</v>
      </c>
      <c r="F767" s="5">
        <f>('Problem 1 and 2'!F768-'Problem 1 and 2'!F769)/'Problem 1 and 2'!F769</f>
        <v>-8.6206896551722714E-3</v>
      </c>
      <c r="G767" s="5">
        <f>('Problem 1 and 2'!G768-'Problem 1 and 2'!G769)/'Problem 1 and 2'!G769</f>
        <v>2.3483365949119372E-2</v>
      </c>
      <c r="H767" s="5">
        <f>('Problem 1 and 2'!H768-'Problem 1 and 2'!H769)/'Problem 1 and 2'!H769</f>
        <v>3.1802120141342753E-2</v>
      </c>
      <c r="I767" s="5">
        <f>('Problem 1 and 2'!I768-'Problem 1 and 2'!I769)/'Problem 1 and 2'!I769</f>
        <v>8.6206896551724137E-3</v>
      </c>
      <c r="J767" s="5">
        <f>('Problem 1 and 2'!J768-'Problem 1 and 2'!J769)/'Problem 1 and 2'!J769</f>
        <v>2.3668233220286154E-2</v>
      </c>
      <c r="K767" s="5">
        <f>('Problem 1 and 2'!K768-'Problem 1 and 2'!K769)/'Problem 1 and 2'!K769</f>
        <v>2.8322440087145902E-2</v>
      </c>
      <c r="L767" s="5">
        <f>('Problem 1 and 2'!L768-'Problem 1 and 2'!L769)/'Problem 1 and 2'!L769</f>
        <v>-8.5470085470084976E-3</v>
      </c>
      <c r="M767" s="5">
        <f>('Problem 1 and 2'!M768-'Problem 1 and 2'!M769)/'Problem 1 and 2'!M769</f>
        <v>7.3891625615763717E-3</v>
      </c>
      <c r="N767" s="5">
        <f>('Problem 1 and 2'!N768-'Problem 1 and 2'!N769)/'Problem 1 and 2'!N769</f>
        <v>0.04</v>
      </c>
      <c r="O767" s="5">
        <f>('Problem 1 and 2'!O768-'Problem 1 and 2'!O769)/'Problem 1 and 2'!O769</f>
        <v>0.10720895555724397</v>
      </c>
      <c r="P767" s="5">
        <f>('Problem 1 and 2'!P768-'Problem 1 and 2'!P769)/'Problem 1 and 2'!P769</f>
        <v>0</v>
      </c>
      <c r="Q767" s="5">
        <f>('Problem 1 and 2'!Q768-'Problem 1 and 2'!Q769)/'Problem 1 and 2'!Q769</f>
        <v>5.0092764378478809E-2</v>
      </c>
      <c r="S767">
        <f t="shared" si="352"/>
        <v>0.17625701964359997</v>
      </c>
      <c r="T767">
        <f t="shared" si="353"/>
        <v>1.0968758685710782</v>
      </c>
      <c r="U767">
        <f t="shared" si="354"/>
        <v>0.70888163048362696</v>
      </c>
      <c r="V767">
        <f t="shared" si="355"/>
        <v>0.41270222540818235</v>
      </c>
      <c r="W767">
        <f t="shared" si="356"/>
        <v>0.47929435147714072</v>
      </c>
      <c r="X767">
        <f t="shared" si="357"/>
        <v>11.918367346938798</v>
      </c>
      <c r="Y767">
        <f t="shared" si="358"/>
        <v>0.2689655172413794</v>
      </c>
      <c r="Z767">
        <f t="shared" si="359"/>
        <v>0.65876779728606749</v>
      </c>
      <c r="AA767">
        <f t="shared" si="360"/>
        <v>0.22081897377187248</v>
      </c>
      <c r="AB767">
        <f t="shared" si="361"/>
        <v>0.28960100959690765</v>
      </c>
      <c r="AC767">
        <f t="shared" si="362"/>
        <v>0.42465389772931261</v>
      </c>
      <c r="AD767">
        <f t="shared" si="363"/>
        <v>0.19849469070123071</v>
      </c>
      <c r="AE767">
        <f t="shared" si="364"/>
        <v>0.2929183479676245</v>
      </c>
      <c r="AF767">
        <f t="shared" si="365"/>
        <v>1.0513677289789758</v>
      </c>
      <c r="AG767">
        <f t="shared" si="366"/>
        <v>0.52855523714700481</v>
      </c>
      <c r="AH767">
        <f t="shared" si="367"/>
        <v>18.726521642942807</v>
      </c>
      <c r="AJ767">
        <f t="shared" si="368"/>
        <v>9.4121600906072918E-3</v>
      </c>
      <c r="AK767">
        <f t="shared" si="369"/>
        <v>5.8573390696100895E-2</v>
      </c>
      <c r="AL767">
        <f t="shared" si="370"/>
        <v>3.7854420804878781E-2</v>
      </c>
      <c r="AM767">
        <f t="shared" si="371"/>
        <v>2.2038381354377762E-2</v>
      </c>
      <c r="AN767">
        <f t="shared" si="372"/>
        <v>2.5594414201196059E-2</v>
      </c>
      <c r="AO767">
        <f t="shared" si="373"/>
        <v>0.63644319933970761</v>
      </c>
      <c r="AP767">
        <f t="shared" si="374"/>
        <v>1.4362812398892057E-2</v>
      </c>
      <c r="AQ767">
        <f t="shared" si="375"/>
        <v>3.5178332092138838E-2</v>
      </c>
      <c r="AR767">
        <f t="shared" si="376"/>
        <v>1.1791777350979077E-2</v>
      </c>
      <c r="AS767">
        <f t="shared" si="377"/>
        <v>1.5464751816632503E-2</v>
      </c>
      <c r="AT767">
        <f t="shared" si="378"/>
        <v>2.2676603045998445E-2</v>
      </c>
      <c r="AU767">
        <f t="shared" si="379"/>
        <v>1.0599656171386989E-2</v>
      </c>
      <c r="AV767">
        <f t="shared" si="380"/>
        <v>1.5641898348912671E-2</v>
      </c>
      <c r="AW767">
        <f t="shared" si="381"/>
        <v>5.6143246942775921E-2</v>
      </c>
      <c r="AX767">
        <f t="shared" si="382"/>
        <v>2.8224955345414814E-2</v>
      </c>
      <c r="AY767">
        <f t="shared" si="383"/>
        <v>0.99999999999999978</v>
      </c>
      <c r="BA767" cm="1">
        <f t="array" ref="BA767">SUM(AJ767:AX767*C767:Q767)</f>
        <v>2.9836838399557756E-2</v>
      </c>
    </row>
    <row r="768" spans="2:53" x14ac:dyDescent="0.3">
      <c r="B768" s="1">
        <f>'Problem 1 and 2'!B769</f>
        <v>39213</v>
      </c>
      <c r="C768" s="5">
        <f>('Problem 1 and 2'!C769-'Problem 1 and 2'!C770)/'Problem 1 and 2'!C770</f>
        <v>-9.1743119266055224E-3</v>
      </c>
      <c r="D768" s="5">
        <f>('Problem 1 and 2'!D769-'Problem 1 and 2'!D770)/'Problem 1 and 2'!D770</f>
        <v>-1.1363636363636522E-2</v>
      </c>
      <c r="E768" s="5">
        <f>('Problem 1 and 2'!E769-'Problem 1 and 2'!E770)/'Problem 1 and 2'!E770</f>
        <v>0</v>
      </c>
      <c r="F768" s="5">
        <f>('Problem 1 and 2'!F769-'Problem 1 and 2'!F770)/'Problem 1 and 2'!F770</f>
        <v>-2.8653295128939359E-3</v>
      </c>
      <c r="G768" s="5">
        <f>('Problem 1 and 2'!G769-'Problem 1 and 2'!G770)/'Problem 1 and 2'!G770</f>
        <v>-2.6666666666666668E-2</v>
      </c>
      <c r="H768" s="5">
        <f>('Problem 1 and 2'!H769-'Problem 1 and 2'!H770)/'Problem 1 and 2'!H770</f>
        <v>-3.3029612756264239E-2</v>
      </c>
      <c r="I768" s="5">
        <f>('Problem 1 and 2'!I769-'Problem 1 and 2'!I770)/'Problem 1 and 2'!I770</f>
        <v>-2.5210084033613446E-2</v>
      </c>
      <c r="J768" s="5">
        <f>('Problem 1 and 2'!J769-'Problem 1 and 2'!J770)/'Problem 1 and 2'!J770</f>
        <v>-3.3411979602709432E-2</v>
      </c>
      <c r="K768" s="5">
        <f>('Problem 1 and 2'!K769-'Problem 1 and 2'!K770)/'Problem 1 and 2'!K770</f>
        <v>-4.374904374904362E-2</v>
      </c>
      <c r="L768" s="5">
        <f>('Problem 1 and 2'!L769-'Problem 1 and 2'!L770)/'Problem 1 and 2'!L770</f>
        <v>-1.2658227848101309E-2</v>
      </c>
      <c r="M768" s="5">
        <f>('Problem 1 and 2'!M769-'Problem 1 and 2'!M770)/'Problem 1 and 2'!M770</f>
        <v>-4.9019607843138087E-3</v>
      </c>
      <c r="N768" s="5">
        <f>('Problem 1 and 2'!N769-'Problem 1 and 2'!N770)/'Problem 1 and 2'!N770</f>
        <v>-4.4585987261146494E-2</v>
      </c>
      <c r="O768" s="5">
        <f>('Problem 1 and 2'!O769-'Problem 1 and 2'!O770)/'Problem 1 and 2'!O770</f>
        <v>-3.3168666196188939E-3</v>
      </c>
      <c r="P768" s="5">
        <f>('Problem 1 and 2'!P769-'Problem 1 and 2'!P770)/'Problem 1 and 2'!P770</f>
        <v>-2.4390243902439171E-2</v>
      </c>
      <c r="Q768" s="5">
        <f>('Problem 1 and 2'!Q769-'Problem 1 and 2'!Q770)/'Problem 1 and 2'!Q770</f>
        <v>-9.1911764705883015E-3</v>
      </c>
      <c r="S768">
        <f t="shared" si="352"/>
        <v>0.17087754148571632</v>
      </c>
      <c r="T768">
        <f t="shared" si="353"/>
        <v>1.0389544701047531</v>
      </c>
      <c r="U768">
        <f t="shared" si="354"/>
        <v>0.69451240824409399</v>
      </c>
      <c r="V768">
        <f t="shared" si="355"/>
        <v>0.4162909404117317</v>
      </c>
      <c r="W768">
        <f t="shared" si="356"/>
        <v>0.4682971579442044</v>
      </c>
      <c r="X768">
        <f t="shared" si="357"/>
        <v>11.551020408163287</v>
      </c>
      <c r="Y768">
        <f t="shared" si="358"/>
        <v>0.26666666666666677</v>
      </c>
      <c r="Z768">
        <f t="shared" si="359"/>
        <v>0.64353642704501635</v>
      </c>
      <c r="AA768">
        <f t="shared" si="360"/>
        <v>0.21473709525696924</v>
      </c>
      <c r="AB768">
        <f t="shared" si="361"/>
        <v>0.29209757002446718</v>
      </c>
      <c r="AC768">
        <f t="shared" si="362"/>
        <v>0.42153907696357196</v>
      </c>
      <c r="AD768">
        <f t="shared" si="363"/>
        <v>0.19086027952041415</v>
      </c>
      <c r="AE768">
        <f t="shared" si="364"/>
        <v>0.26455561662270199</v>
      </c>
      <c r="AF768">
        <f t="shared" si="365"/>
        <v>1.0513677289789758</v>
      </c>
      <c r="AG768">
        <f t="shared" si="366"/>
        <v>0.50334147141737728</v>
      </c>
      <c r="AH768">
        <f t="shared" si="367"/>
        <v>18.188654858849951</v>
      </c>
      <c r="AJ768">
        <f t="shared" si="368"/>
        <v>9.394732200472395E-3</v>
      </c>
      <c r="AK768">
        <f t="shared" si="369"/>
        <v>5.7121017368650266E-2</v>
      </c>
      <c r="AL768">
        <f t="shared" si="370"/>
        <v>3.8183824677181614E-2</v>
      </c>
      <c r="AM768">
        <f t="shared" si="371"/>
        <v>2.2887395667370056E-2</v>
      </c>
      <c r="AN768">
        <f t="shared" si="372"/>
        <v>2.5746662498043263E-2</v>
      </c>
      <c r="AO768">
        <f t="shared" si="373"/>
        <v>0.63506732618783912</v>
      </c>
      <c r="AP768">
        <f t="shared" si="374"/>
        <v>1.4661153820119704E-2</v>
      </c>
      <c r="AQ768">
        <f t="shared" si="375"/>
        <v>3.5381199546589588E-2</v>
      </c>
      <c r="AR768">
        <f t="shared" si="376"/>
        <v>1.1806100941680457E-2</v>
      </c>
      <c r="AS768">
        <f t="shared" si="377"/>
        <v>1.6059327767294618E-2</v>
      </c>
      <c r="AT768">
        <f t="shared" si="378"/>
        <v>2.3175934682078268E-2</v>
      </c>
      <c r="AU768">
        <f t="shared" si="379"/>
        <v>1.0493369685749375E-2</v>
      </c>
      <c r="AV768">
        <f t="shared" si="380"/>
        <v>1.4545089709807685E-2</v>
      </c>
      <c r="AW768">
        <f t="shared" si="381"/>
        <v>5.7803489985265057E-2</v>
      </c>
      <c r="AX768">
        <f t="shared" si="382"/>
        <v>2.7673375261858316E-2</v>
      </c>
      <c r="AY768">
        <f t="shared" si="383"/>
        <v>0.99999999999999967</v>
      </c>
      <c r="BA768" cm="1">
        <f t="array" ref="BA768">SUM(AJ768:AX768*C768:Q768)</f>
        <v>-2.7028932210126155E-2</v>
      </c>
    </row>
    <row r="769" spans="2:53" x14ac:dyDescent="0.3">
      <c r="B769" s="1">
        <f>'Problem 1 and 2'!B770</f>
        <v>39206</v>
      </c>
      <c r="C769" s="5">
        <f>('Problem 1 and 2'!C770-'Problem 1 and 2'!C771)/'Problem 1 and 2'!C771</f>
        <v>1.8382352941177854E-3</v>
      </c>
      <c r="D769" s="5">
        <f>('Problem 1 and 2'!D770-'Problem 1 and 2'!D771)/'Problem 1 and 2'!D771</f>
        <v>4.9701789264413612E-2</v>
      </c>
      <c r="E769" s="5">
        <f>('Problem 1 and 2'!E770-'Problem 1 and 2'!E771)/'Problem 1 and 2'!E771</f>
        <v>-1.3605442176870748E-2</v>
      </c>
      <c r="F769" s="5">
        <f>('Problem 1 and 2'!F770-'Problem 1 and 2'!F771)/'Problem 1 and 2'!F771</f>
        <v>-8.5227272727273467E-3</v>
      </c>
      <c r="G769" s="5">
        <f>('Problem 1 and 2'!G770-'Problem 1 and 2'!G771)/'Problem 1 and 2'!G771</f>
        <v>1.9417475728155338E-2</v>
      </c>
      <c r="H769" s="5">
        <f>('Problem 1 and 2'!H770-'Problem 1 and 2'!H771)/'Problem 1 and 2'!H771</f>
        <v>-1.3483146067415731E-2</v>
      </c>
      <c r="I769" s="5">
        <f>('Problem 1 and 2'!I770-'Problem 1 and 2'!I771)/'Problem 1 and 2'!I771</f>
        <v>0</v>
      </c>
      <c r="J769" s="5">
        <f>('Problem 1 and 2'!J770-'Problem 1 and 2'!J771)/'Problem 1 and 2'!J771</f>
        <v>4.8687046053156602E-2</v>
      </c>
      <c r="K769" s="5">
        <f>('Problem 1 and 2'!K770-'Problem 1 and 2'!K771)/'Problem 1 and 2'!K771</f>
        <v>1.8387553041018221E-2</v>
      </c>
      <c r="L769" s="5">
        <f>('Problem 1 and 2'!L770-'Problem 1 and 2'!L771)/'Problem 1 and 2'!L771</f>
        <v>-2.6694045174538002E-2</v>
      </c>
      <c r="M769" s="5">
        <f>('Problem 1 and 2'!M770-'Problem 1 and 2'!M771)/'Problem 1 and 2'!M771</f>
        <v>-4.8780487804876713E-3</v>
      </c>
      <c r="N769" s="5">
        <f>('Problem 1 and 2'!N770-'Problem 1 and 2'!N771)/'Problem 1 and 2'!N771</f>
        <v>1.6181229773462782E-2</v>
      </c>
      <c r="O769" s="5">
        <f>('Problem 1 and 2'!O770-'Problem 1 and 2'!O771)/'Problem 1 and 2'!O771</f>
        <v>4.4831145848694867E-2</v>
      </c>
      <c r="P769" s="5">
        <f>('Problem 1 and 2'!P770-'Problem 1 and 2'!P771)/'Problem 1 and 2'!P771</f>
        <v>1.8633540372670877E-2</v>
      </c>
      <c r="Q769" s="5">
        <f>('Problem 1 and 2'!Q770-'Problem 1 and 2'!Q771)/'Problem 1 and 2'!Q771</f>
        <v>3.8167938931297642E-2</v>
      </c>
      <c r="S769">
        <f t="shared" si="352"/>
        <v>0.17245974094391742</v>
      </c>
      <c r="T769">
        <f t="shared" si="353"/>
        <v>1.0508964755082562</v>
      </c>
      <c r="U769">
        <f t="shared" si="354"/>
        <v>0.69451240824409399</v>
      </c>
      <c r="V769">
        <f t="shared" si="355"/>
        <v>0.41748717874624819</v>
      </c>
      <c r="W769">
        <f t="shared" si="356"/>
        <v>0.4811272170659634</v>
      </c>
      <c r="X769">
        <f t="shared" si="357"/>
        <v>11.94557823129254</v>
      </c>
      <c r="Y769">
        <f t="shared" si="358"/>
        <v>0.27356321839080472</v>
      </c>
      <c r="Z769">
        <f t="shared" si="359"/>
        <v>0.66578150511373779</v>
      </c>
      <c r="AA769">
        <f t="shared" si="360"/>
        <v>0.22456144368091394</v>
      </c>
      <c r="AB769">
        <f t="shared" si="361"/>
        <v>0.29584241066580652</v>
      </c>
      <c r="AC769">
        <f t="shared" si="362"/>
        <v>0.42361562414073245</v>
      </c>
      <c r="AD769">
        <f t="shared" si="363"/>
        <v>0.19976709256470015</v>
      </c>
      <c r="AE769">
        <f t="shared" si="364"/>
        <v>0.26543603253867359</v>
      </c>
      <c r="AF769">
        <f t="shared" si="365"/>
        <v>1.0776519222034504</v>
      </c>
      <c r="AG769">
        <f t="shared" si="366"/>
        <v>0.50801068729323429</v>
      </c>
      <c r="AH769">
        <f t="shared" si="367"/>
        <v>18.696291188393072</v>
      </c>
      <c r="AJ769">
        <f t="shared" si="368"/>
        <v>9.2242755103741064E-3</v>
      </c>
      <c r="AK769">
        <f t="shared" si="369"/>
        <v>5.6208820504500268E-2</v>
      </c>
      <c r="AL769">
        <f t="shared" si="370"/>
        <v>3.7147068434367207E-2</v>
      </c>
      <c r="AM769">
        <f t="shared" si="371"/>
        <v>2.232994632675759E-2</v>
      </c>
      <c r="AN769">
        <f t="shared" si="372"/>
        <v>2.5733832032133416E-2</v>
      </c>
      <c r="AO769">
        <f t="shared" si="373"/>
        <v>0.63892769485257739</v>
      </c>
      <c r="AP769">
        <f t="shared" si="374"/>
        <v>1.4631951098442279E-2</v>
      </c>
      <c r="AQ769">
        <f t="shared" si="375"/>
        <v>3.5610351721900038E-2</v>
      </c>
      <c r="AR769">
        <f t="shared" si="376"/>
        <v>1.2011015522710992E-2</v>
      </c>
      <c r="AS769">
        <f t="shared" si="377"/>
        <v>1.5823588094812609E-2</v>
      </c>
      <c r="AT769">
        <f t="shared" si="378"/>
        <v>2.2657735690580126E-2</v>
      </c>
      <c r="AU769">
        <f t="shared" si="379"/>
        <v>1.0684851372486029E-2</v>
      </c>
      <c r="AV769">
        <f t="shared" si="380"/>
        <v>1.4197256015324585E-2</v>
      </c>
      <c r="AW769">
        <f t="shared" si="381"/>
        <v>5.763987687956381E-2</v>
      </c>
      <c r="AX769">
        <f t="shared" si="382"/>
        <v>2.7171735943469614E-2</v>
      </c>
      <c r="AY769">
        <f t="shared" si="383"/>
        <v>1.0000000000000002</v>
      </c>
      <c r="BA769" cm="1">
        <f t="array" ref="BA769">SUM(AJ769:AX769*C769:Q769)</f>
        <v>-1.6579560460380949E-3</v>
      </c>
    </row>
    <row r="770" spans="2:53" x14ac:dyDescent="0.3">
      <c r="B770" s="1">
        <f>'Problem 1 and 2'!B771</f>
        <v>39199</v>
      </c>
      <c r="C770" s="5">
        <f>('Problem 1 and 2'!C771-'Problem 1 and 2'!C772)/'Problem 1 and 2'!C772</f>
        <v>7.509881422924887E-2</v>
      </c>
      <c r="D770" s="5">
        <f>('Problem 1 and 2'!D771-'Problem 1 and 2'!D772)/'Problem 1 and 2'!D772</f>
        <v>-1.9493177387914194E-2</v>
      </c>
      <c r="E770" s="5">
        <f>('Problem 1 and 2'!E771-'Problem 1 and 2'!E772)/'Problem 1 and 2'!E772</f>
        <v>-8.3541147132169577E-2</v>
      </c>
      <c r="F770" s="5">
        <f>('Problem 1 and 2'!F771-'Problem 1 and 2'!F772)/'Problem 1 and 2'!F772</f>
        <v>-5.6300268096514824E-2</v>
      </c>
      <c r="G770" s="5">
        <f>('Problem 1 and 2'!G771-'Problem 1 and 2'!G772)/'Problem 1 and 2'!G772</f>
        <v>-1.5296367112810707E-2</v>
      </c>
      <c r="H770" s="5">
        <f>('Problem 1 and 2'!H771-'Problem 1 and 2'!H772)/'Problem 1 and 2'!H772</f>
        <v>2.2522522522522522E-3</v>
      </c>
      <c r="I770" s="5">
        <f>('Problem 1 and 2'!I771-'Problem 1 and 2'!I772)/'Problem 1 and 2'!I772</f>
        <v>5.6338028169014088E-3</v>
      </c>
      <c r="J770" s="5">
        <f>('Problem 1 and 2'!J771-'Problem 1 and 2'!J772)/'Problem 1 and 2'!J772</f>
        <v>-3.8956908888535774E-3</v>
      </c>
      <c r="K770" s="5">
        <f>('Problem 1 and 2'!K771-'Problem 1 and 2'!K772)/'Problem 1 and 2'!K772</f>
        <v>-3.9402173913043292E-2</v>
      </c>
      <c r="L770" s="5">
        <f>('Problem 1 and 2'!L771-'Problem 1 and 2'!L772)/'Problem 1 and 2'!L772</f>
        <v>-2.0120724346076344E-2</v>
      </c>
      <c r="M770" s="5">
        <f>('Problem 1 and 2'!M771-'Problem 1 and 2'!M772)/'Problem 1 and 2'!M772</f>
        <v>-7.6576576576576683E-2</v>
      </c>
      <c r="N770" s="5">
        <f>('Problem 1 and 2'!N771-'Problem 1 and 2'!N772)/'Problem 1 and 2'!N772</f>
        <v>3.5175879396984924E-2</v>
      </c>
      <c r="O770" s="5">
        <f>('Problem 1 and 2'!O771-'Problem 1 and 2'!O772)/'Problem 1 and 2'!O772</f>
        <v>-5.8455984448764133E-2</v>
      </c>
      <c r="P770" s="5">
        <f>('Problem 1 and 2'!P771-'Problem 1 and 2'!P772)/'Problem 1 and 2'!P772</f>
        <v>1.4705882352941136E-2</v>
      </c>
      <c r="Q770" s="5">
        <f>('Problem 1 and 2'!Q771-'Problem 1 and 2'!Q772)/'Problem 1 and 2'!Q772</f>
        <v>0.1148918331943435</v>
      </c>
      <c r="S770">
        <f t="shared" ref="S770:S833" si="384">S771*(1+C770)</f>
        <v>0.17214330105227718</v>
      </c>
      <c r="T770">
        <f t="shared" ref="T770:T833" si="385">T771*(1+D770)</f>
        <v>1.0011381196603273</v>
      </c>
      <c r="U770">
        <f t="shared" ref="U770:U833" si="386">U771*(1+E770)</f>
        <v>0.70409188973711601</v>
      </c>
      <c r="V770">
        <f t="shared" ref="V770:V833" si="387">V771*(1+F770)</f>
        <v>0.42107589374979759</v>
      </c>
      <c r="W770">
        <f t="shared" ref="W770:W833" si="388">W771*(1+G770)</f>
        <v>0.4719628891218498</v>
      </c>
      <c r="X770">
        <f t="shared" ref="X770:X833" si="389">X771*(1+H770)</f>
        <v>12.108843537414989</v>
      </c>
      <c r="Y770">
        <f t="shared" ref="Y770:Y833" si="390">Y771*(1+I770)</f>
        <v>0.27356321839080472</v>
      </c>
      <c r="Z770">
        <f t="shared" ref="Z770:Z833" si="391">Z771*(1+J770)</f>
        <v>0.63487148775173319</v>
      </c>
      <c r="AA770">
        <f t="shared" ref="AA770:AA833" si="392">AA771*(1+K770)</f>
        <v>0.22050686205889747</v>
      </c>
      <c r="AB770">
        <f t="shared" ref="AB770:AB833" si="393">AB771*(1+L770)</f>
        <v>0.30395623205537503</v>
      </c>
      <c r="AC770">
        <f t="shared" ref="AC770:AC833" si="394">AC771*(1+M770)</f>
        <v>0.42569217131789283</v>
      </c>
      <c r="AD770">
        <f t="shared" ref="AD770:AD833" si="395">AD771*(1+N770)</f>
        <v>0.19658608790602661</v>
      </c>
      <c r="AE770">
        <f t="shared" ref="AE770:AE833" si="396">AE771*(1+O770)</f>
        <v>0.25404682239163662</v>
      </c>
      <c r="AF770">
        <f t="shared" ref="AF770:AF833" si="397">AF771*(1+P770)</f>
        <v>1.0579387772850946</v>
      </c>
      <c r="AG770">
        <f t="shared" ref="AG770:AG833" si="398">AG771*(1+Q770)</f>
        <v>0.48933382378980661</v>
      </c>
      <c r="AH770">
        <f t="shared" ref="AH770:AH833" si="399">SUM(S770:AG770)</f>
        <v>18.735751113683623</v>
      </c>
      <c r="AJ770">
        <f t="shared" ref="AJ770:AJ833" si="400">S770/$AH770</f>
        <v>9.1879583587418934E-3</v>
      </c>
      <c r="AK770">
        <f t="shared" ref="AK770:AK833" si="401">T770/$AH770</f>
        <v>5.3434640201275294E-2</v>
      </c>
      <c r="AL770">
        <f t="shared" ref="AL770:AL833" si="402">U770/$AH770</f>
        <v>3.758012611636817E-2</v>
      </c>
      <c r="AM770">
        <f t="shared" ref="AM770:AM833" si="403">V770/$AH770</f>
        <v>2.2474460254879536E-2</v>
      </c>
      <c r="AN770">
        <f t="shared" ref="AN770:AN833" si="404">W770/$AH770</f>
        <v>2.5190497368272176E-2</v>
      </c>
      <c r="AO770">
        <f t="shared" ref="AO770:AO833" si="405">X770/$AH770</f>
        <v>0.64629613533728658</v>
      </c>
      <c r="AP770">
        <f t="shared" ref="AP770:AP833" si="406">Y770/$AH770</f>
        <v>1.46011343089954E-2</v>
      </c>
      <c r="AQ770">
        <f t="shared" ref="AQ770:AQ833" si="407">Z770/$AH770</f>
        <v>3.3885563695818736E-2</v>
      </c>
      <c r="AR770">
        <f t="shared" ref="AR770:AR833" si="408">AA770/$AH770</f>
        <v>1.1769309952983453E-2</v>
      </c>
      <c r="AS770">
        <f t="shared" ref="AS770:AS833" si="409">AB770/$AH770</f>
        <v>1.6223327808479539E-2</v>
      </c>
      <c r="AT770">
        <f t="shared" ref="AT770:AT833" si="410">AC770/$AH770</f>
        <v>2.2720848965963755E-2</v>
      </c>
      <c r="AU770">
        <f t="shared" ref="AU770:AU833" si="411">AD770/$AH770</f>
        <v>1.0492565081228599E-2</v>
      </c>
      <c r="AV770">
        <f t="shared" ref="AV770:AV833" si="412">AE770/$AH770</f>
        <v>1.3559468251373918E-2</v>
      </c>
      <c r="AW770">
        <f t="shared" ref="AW770:AW833" si="413">AF770/$AH770</f>
        <v>5.6466312498805071E-2</v>
      </c>
      <c r="AX770">
        <f t="shared" ref="AX770:AX833" si="414">AG770/$AH770</f>
        <v>2.6117651799527936E-2</v>
      </c>
      <c r="AY770">
        <f t="shared" ref="AY770:AY833" si="415">SUM(AJ770:AX770)</f>
        <v>1</v>
      </c>
      <c r="BA770" cm="1">
        <f t="array" ref="BA770">SUM(AJ770:AX770*C770:Q770)</f>
        <v>-2.8583614182220735E-3</v>
      </c>
    </row>
    <row r="771" spans="2:53" x14ac:dyDescent="0.3">
      <c r="B771" s="1">
        <f>'Problem 1 and 2'!B772</f>
        <v>39192</v>
      </c>
      <c r="C771" s="5">
        <f>('Problem 1 and 2'!C772-'Problem 1 and 2'!C773)/'Problem 1 and 2'!C773</f>
        <v>1.8108651911468824E-2</v>
      </c>
      <c r="D771" s="5">
        <f>('Problem 1 and 2'!D772-'Problem 1 and 2'!D773)/'Problem 1 and 2'!D773</f>
        <v>3.8461538461538387E-2</v>
      </c>
      <c r="E771" s="5">
        <f>('Problem 1 and 2'!E772-'Problem 1 and 2'!E773)/'Problem 1 and 2'!E773</f>
        <v>4.4270833333333336E-2</v>
      </c>
      <c r="F771" s="5">
        <f>('Problem 1 and 2'!F772-'Problem 1 and 2'!F773)/'Problem 1 and 2'!F773</f>
        <v>5.3908355795149387E-3</v>
      </c>
      <c r="G771" s="5">
        <f>('Problem 1 and 2'!G772-'Problem 1 and 2'!G773)/'Problem 1 and 2'!G773</f>
        <v>-5.7034220532319393E-3</v>
      </c>
      <c r="H771" s="5">
        <f>('Problem 1 and 2'!H772-'Problem 1 and 2'!H773)/'Problem 1 and 2'!H773</f>
        <v>3.255813953488372E-2</v>
      </c>
      <c r="I771" s="5">
        <f>('Problem 1 and 2'!I772-'Problem 1 and 2'!I773)/'Problem 1 and 2'!I773</f>
        <v>1.1396011396011397E-2</v>
      </c>
      <c r="J771" s="5">
        <f>('Problem 1 and 2'!J772-'Problem 1 and 2'!J773)/'Problem 1 and 2'!J773</f>
        <v>7.852564102564151E-3</v>
      </c>
      <c r="K771" s="5">
        <f>('Problem 1 and 2'!K772-'Problem 1 and 2'!K773)/'Problem 1 and 2'!K773</f>
        <v>-3.5386631716907091E-2</v>
      </c>
      <c r="L771" s="5">
        <f>('Problem 1 and 2'!L772-'Problem 1 and 2'!L773)/'Problem 1 and 2'!L773</f>
        <v>7.1120689655172292E-2</v>
      </c>
      <c r="M771" s="5">
        <f>('Problem 1 and 2'!M772-'Problem 1 and 2'!M773)/'Problem 1 and 2'!M773</f>
        <v>3.4965034965035044E-2</v>
      </c>
      <c r="N771" s="5">
        <f>('Problem 1 and 2'!N772-'Problem 1 and 2'!N773)/'Problem 1 and 2'!N773</f>
        <v>-5.0000000000000001E-3</v>
      </c>
      <c r="O771" s="5">
        <f>('Problem 1 and 2'!O772-'Problem 1 and 2'!O773)/'Problem 1 and 2'!O773</f>
        <v>3.8799942304918345E-2</v>
      </c>
      <c r="P771" s="5">
        <f>('Problem 1 and 2'!P772-'Problem 1 and 2'!P773)/'Problem 1 and 2'!P773</f>
        <v>5.5432372505543157E-2</v>
      </c>
      <c r="Q771" s="5">
        <f>('Problem 1 and 2'!Q772-'Problem 1 and 2'!Q773)/'Problem 1 and 2'!Q773</f>
        <v>2.5167785234899317E-2</v>
      </c>
      <c r="S771">
        <f t="shared" si="384"/>
        <v>0.16011858516994903</v>
      </c>
      <c r="T771">
        <f t="shared" si="385"/>
        <v>1.0210414619994987</v>
      </c>
      <c r="U771">
        <f t="shared" si="386"/>
        <v>0.76827441574036326</v>
      </c>
      <c r="V771">
        <f t="shared" si="387"/>
        <v>0.44619689877464347</v>
      </c>
      <c r="W771">
        <f t="shared" si="388"/>
        <v>0.47929435147714067</v>
      </c>
      <c r="X771">
        <f t="shared" si="389"/>
        <v>12.081632653061247</v>
      </c>
      <c r="Y771">
        <f t="shared" si="390"/>
        <v>0.2720306513409963</v>
      </c>
      <c r="Z771">
        <f t="shared" si="391"/>
        <v>0.63735442357261551</v>
      </c>
      <c r="AA771">
        <f t="shared" si="392"/>
        <v>0.22955169798493422</v>
      </c>
      <c r="AB771">
        <f t="shared" si="393"/>
        <v>0.3101976331242739</v>
      </c>
      <c r="AC771">
        <f t="shared" si="394"/>
        <v>0.4609934733296206</v>
      </c>
      <c r="AD771">
        <f t="shared" si="395"/>
        <v>0.1899059781228121</v>
      </c>
      <c r="AE771">
        <f t="shared" si="396"/>
        <v>0.26981937986500026</v>
      </c>
      <c r="AF771">
        <f t="shared" si="397"/>
        <v>1.0426063312374845</v>
      </c>
      <c r="AG771">
        <f t="shared" si="398"/>
        <v>0.43890699458061944</v>
      </c>
      <c r="AH771">
        <f t="shared" si="399"/>
        <v>18.807924929381198</v>
      </c>
      <c r="AJ771">
        <f t="shared" si="400"/>
        <v>8.5133573092806419E-3</v>
      </c>
      <c r="AK771">
        <f t="shared" si="401"/>
        <v>5.4287831636570243E-2</v>
      </c>
      <c r="AL771">
        <f t="shared" si="402"/>
        <v>4.0848441208960119E-2</v>
      </c>
      <c r="AM771">
        <f t="shared" si="403"/>
        <v>2.3723877059802997E-2</v>
      </c>
      <c r="AN771">
        <f t="shared" si="404"/>
        <v>2.5483638055594365E-2</v>
      </c>
      <c r="AO771">
        <f t="shared" si="405"/>
        <v>0.64236925117601196</v>
      </c>
      <c r="AP771">
        <f t="shared" si="406"/>
        <v>1.4463618520511951E-2</v>
      </c>
      <c r="AQ771">
        <f t="shared" si="407"/>
        <v>3.3887546125673802E-2</v>
      </c>
      <c r="AR771">
        <f t="shared" si="408"/>
        <v>1.2205051798475395E-2</v>
      </c>
      <c r="AS771">
        <f t="shared" si="409"/>
        <v>1.6492921695986359E-2</v>
      </c>
      <c r="AT771">
        <f t="shared" si="410"/>
        <v>2.4510597264745027E-2</v>
      </c>
      <c r="AU771">
        <f t="shared" si="411"/>
        <v>1.0097125484914418E-2</v>
      </c>
      <c r="AV771">
        <f t="shared" si="412"/>
        <v>1.4346047258169146E-2</v>
      </c>
      <c r="AW771">
        <f t="shared" si="413"/>
        <v>5.543441581951207E-2</v>
      </c>
      <c r="AX771">
        <f t="shared" si="414"/>
        <v>2.3336279585791604E-2</v>
      </c>
      <c r="AY771">
        <f t="shared" si="415"/>
        <v>1</v>
      </c>
      <c r="BA771" cm="1">
        <f t="array" ref="BA771">SUM(AJ771:AX771*C771:Q771)</f>
        <v>3.1142810482335564E-2</v>
      </c>
    </row>
    <row r="772" spans="2:53" x14ac:dyDescent="0.3">
      <c r="B772" s="1">
        <f>'Problem 1 and 2'!B773</f>
        <v>39185</v>
      </c>
      <c r="C772" s="5">
        <f>('Problem 1 and 2'!C773-'Problem 1 and 2'!C774)/'Problem 1 and 2'!C774</f>
        <v>-4.0080160320640637E-3</v>
      </c>
      <c r="D772" s="5">
        <f>('Problem 1 and 2'!D773-'Problem 1 and 2'!D774)/'Problem 1 and 2'!D774</f>
        <v>-1.3972055888223714E-2</v>
      </c>
      <c r="E772" s="5">
        <f>('Problem 1 and 2'!E773-'Problem 1 and 2'!E774)/'Problem 1 and 2'!E774</f>
        <v>2.1276595744680851E-2</v>
      </c>
      <c r="F772" s="5">
        <f>('Problem 1 and 2'!F773-'Problem 1 and 2'!F774)/'Problem 1 and 2'!F774</f>
        <v>7.2254335260115737E-2</v>
      </c>
      <c r="G772" s="5">
        <f>('Problem 1 and 2'!G773-'Problem 1 and 2'!G774)/'Problem 1 and 2'!G774</f>
        <v>1.5444015444015444E-2</v>
      </c>
      <c r="H772" s="5">
        <f>('Problem 1 and 2'!H773-'Problem 1 and 2'!H774)/'Problem 1 and 2'!H774</f>
        <v>2.9940119760479042E-2</v>
      </c>
      <c r="I772" s="5">
        <f>('Problem 1 and 2'!I773-'Problem 1 and 2'!I774)/'Problem 1 and 2'!I774</f>
        <v>2.0348837209302327E-2</v>
      </c>
      <c r="J772" s="5">
        <f>('Problem 1 and 2'!J773-'Problem 1 and 2'!J774)/'Problem 1 and 2'!J774</f>
        <v>9.8721475966985755E-3</v>
      </c>
      <c r="K772" s="5">
        <f>('Problem 1 and 2'!K773-'Problem 1 and 2'!K774)/'Problem 1 and 2'!K774</f>
        <v>9.2592592592593333E-3</v>
      </c>
      <c r="L772" s="5">
        <f>('Problem 1 and 2'!L773-'Problem 1 and 2'!L774)/'Problem 1 and 2'!L774</f>
        <v>2.1598272138229411E-3</v>
      </c>
      <c r="M772" s="5">
        <f>('Problem 1 and 2'!M773-'Problem 1 and 2'!M774)/'Problem 1 and 2'!M774</f>
        <v>1.658767772511845E-2</v>
      </c>
      <c r="N772" s="5">
        <f>('Problem 1 and 2'!N773-'Problem 1 and 2'!N774)/'Problem 1 and 2'!N774</f>
        <v>-3.3222591362126247E-3</v>
      </c>
      <c r="O772" s="5">
        <f>('Problem 1 and 2'!O773-'Problem 1 and 2'!O774)/'Problem 1 and 2'!O774</f>
        <v>-1.4919011082693921E-2</v>
      </c>
      <c r="P772" s="5">
        <f>('Problem 1 and 2'!P773-'Problem 1 and 2'!P774)/'Problem 1 and 2'!P774</f>
        <v>6.6193853427895993E-2</v>
      </c>
      <c r="Q772" s="5">
        <f>('Problem 1 and 2'!Q773-'Problem 1 and 2'!Q774)/'Problem 1 and 2'!Q774</f>
        <v>2.5817555938037855E-2</v>
      </c>
      <c r="S772">
        <f t="shared" si="384"/>
        <v>0.15727062614518708</v>
      </c>
      <c r="T772">
        <f t="shared" si="385"/>
        <v>0.98322511155507297</v>
      </c>
      <c r="U772">
        <f t="shared" si="386"/>
        <v>0.73570417866408855</v>
      </c>
      <c r="V772">
        <f t="shared" si="387"/>
        <v>0.4438044221056105</v>
      </c>
      <c r="W772">
        <f t="shared" si="388"/>
        <v>0.48204364986037473</v>
      </c>
      <c r="X772">
        <f t="shared" si="389"/>
        <v>11.700680272108865</v>
      </c>
      <c r="Y772">
        <f t="shared" si="390"/>
        <v>0.2689655172413794</v>
      </c>
      <c r="Z772">
        <f t="shared" si="391"/>
        <v>0.63238855193085075</v>
      </c>
      <c r="AA772">
        <f t="shared" si="392"/>
        <v>0.23797275212296853</v>
      </c>
      <c r="AB772">
        <f t="shared" si="393"/>
        <v>0.28960100959690765</v>
      </c>
      <c r="AC772">
        <f t="shared" si="394"/>
        <v>0.44541936950091721</v>
      </c>
      <c r="AD772">
        <f t="shared" si="395"/>
        <v>0.19086027952041418</v>
      </c>
      <c r="AE772">
        <f t="shared" si="396"/>
        <v>0.25974142746515511</v>
      </c>
      <c r="AF772">
        <f t="shared" si="397"/>
        <v>0.98784759535316291</v>
      </c>
      <c r="AG772">
        <f t="shared" si="398"/>
        <v>0.4281318637807679</v>
      </c>
      <c r="AH772">
        <f t="shared" si="399"/>
        <v>18.243656626951722</v>
      </c>
      <c r="AJ772">
        <f t="shared" si="400"/>
        <v>8.6205649098244925E-3</v>
      </c>
      <c r="AK772">
        <f t="shared" si="401"/>
        <v>5.3894081195462462E-2</v>
      </c>
      <c r="AL772">
        <f t="shared" si="402"/>
        <v>4.032657452986798E-2</v>
      </c>
      <c r="AM772">
        <f t="shared" si="403"/>
        <v>2.4326505984001545E-2</v>
      </c>
      <c r="AN772">
        <f t="shared" si="404"/>
        <v>2.6422534676970512E-2</v>
      </c>
      <c r="AO772">
        <f t="shared" si="405"/>
        <v>0.64135608948171141</v>
      </c>
      <c r="AP772">
        <f t="shared" si="406"/>
        <v>1.4742960950275243E-2</v>
      </c>
      <c r="AQ772">
        <f t="shared" si="407"/>
        <v>3.4663475906283527E-2</v>
      </c>
      <c r="AR772">
        <f t="shared" si="408"/>
        <v>1.3044136764304508E-2</v>
      </c>
      <c r="AS772">
        <f t="shared" si="409"/>
        <v>1.5874066012022733E-2</v>
      </c>
      <c r="AT772">
        <f t="shared" si="410"/>
        <v>2.441502702056397E-2</v>
      </c>
      <c r="AU772">
        <f t="shared" si="411"/>
        <v>1.0461733819219795E-2</v>
      </c>
      <c r="AV772">
        <f t="shared" si="412"/>
        <v>1.4237355634145944E-2</v>
      </c>
      <c r="AW772">
        <f t="shared" si="413"/>
        <v>5.4147456047478754E-2</v>
      </c>
      <c r="AX772">
        <f t="shared" si="414"/>
        <v>2.3467437067867199E-2</v>
      </c>
      <c r="AY772">
        <f t="shared" si="415"/>
        <v>1</v>
      </c>
      <c r="BA772" cm="1">
        <f t="array" ref="BA772">SUM(AJ772:AX772*C772:Q772)</f>
        <v>2.6583688155595902E-2</v>
      </c>
    </row>
    <row r="773" spans="2:53" x14ac:dyDescent="0.3">
      <c r="B773" s="1">
        <f>'Problem 1 and 2'!B774</f>
        <v>39178</v>
      </c>
      <c r="C773" s="5">
        <f>('Problem 1 and 2'!C774-'Problem 1 and 2'!C775)/'Problem 1 and 2'!C775</f>
        <v>3.9583333333333262E-2</v>
      </c>
      <c r="D773" s="5">
        <f>('Problem 1 and 2'!D774-'Problem 1 and 2'!D775)/'Problem 1 and 2'!D775</f>
        <v>7.974137931034532E-2</v>
      </c>
      <c r="E773" s="5">
        <f>('Problem 1 and 2'!E774-'Problem 1 and 2'!E775)/'Problem 1 and 2'!E775</f>
        <v>1.3315579227696406E-3</v>
      </c>
      <c r="F773" s="5">
        <f>('Problem 1 and 2'!F774-'Problem 1 and 2'!F775)/'Problem 1 and 2'!F775</f>
        <v>-2.2598870056497231E-2</v>
      </c>
      <c r="G773" s="5">
        <f>('Problem 1 and 2'!G774-'Problem 1 and 2'!G775)/'Problem 1 and 2'!G775</f>
        <v>7.7821011673151752E-3</v>
      </c>
      <c r="H773" s="5">
        <f>('Problem 1 and 2'!H774-'Problem 1 and 2'!H775)/'Problem 1 and 2'!H775</f>
        <v>3.8557213930348257E-2</v>
      </c>
      <c r="I773" s="5">
        <f>('Problem 1 and 2'!I774-'Problem 1 and 2'!I775)/'Problem 1 and 2'!I775</f>
        <v>3.614457831325301E-2</v>
      </c>
      <c r="J773" s="5">
        <f>('Problem 1 and 2'!J774-'Problem 1 and 2'!J775)/'Problem 1 and 2'!J775</f>
        <v>2.0141984480765977E-2</v>
      </c>
      <c r="K773" s="5">
        <f>('Problem 1 and 2'!K774-'Problem 1 and 2'!K775)/'Problem 1 and 2'!K775</f>
        <v>1.0695187165775465E-2</v>
      </c>
      <c r="L773" s="5">
        <f>('Problem 1 and 2'!L774-'Problem 1 and 2'!L775)/'Problem 1 and 2'!L775</f>
        <v>3.5794183445190073E-2</v>
      </c>
      <c r="M773" s="5">
        <f>('Problem 1 and 2'!M774-'Problem 1 and 2'!M775)/'Problem 1 and 2'!M775</f>
        <v>1.6867469879517819E-2</v>
      </c>
      <c r="N773" s="5">
        <f>('Problem 1 and 2'!N774-'Problem 1 and 2'!N775)/'Problem 1 and 2'!N775</f>
        <v>-3.215434083601286E-2</v>
      </c>
      <c r="O773" s="5">
        <f>('Problem 1 and 2'!O774-'Problem 1 and 2'!O775)/'Problem 1 and 2'!O775</f>
        <v>3.6142804563857288E-2</v>
      </c>
      <c r="P773" s="5">
        <f>('Problem 1 and 2'!P774-'Problem 1 and 2'!P775)/'Problem 1 and 2'!P775</f>
        <v>-1.8561484918793423E-2</v>
      </c>
      <c r="Q773" s="5">
        <f>('Problem 1 and 2'!Q774-'Problem 1 and 2'!Q775)/'Problem 1 and 2'!Q775</f>
        <v>-1.1904761904761838E-2</v>
      </c>
      <c r="S773">
        <f t="shared" si="384"/>
        <v>0.1579035059284675</v>
      </c>
      <c r="T773">
        <f t="shared" si="385"/>
        <v>0.99715745119249322</v>
      </c>
      <c r="U773">
        <f t="shared" si="386"/>
        <v>0.72037700827525342</v>
      </c>
      <c r="V773">
        <f t="shared" si="387"/>
        <v>0.41389846374269867</v>
      </c>
      <c r="W773">
        <f t="shared" si="388"/>
        <v>0.47471218750508387</v>
      </c>
      <c r="X773">
        <f t="shared" si="389"/>
        <v>11.360544217687098</v>
      </c>
      <c r="Y773">
        <f t="shared" si="390"/>
        <v>0.26360153256704988</v>
      </c>
      <c r="Z773">
        <f t="shared" si="391"/>
        <v>0.62620654845844981</v>
      </c>
      <c r="AA773">
        <f t="shared" si="392"/>
        <v>0.23578951586495964</v>
      </c>
      <c r="AB773">
        <f t="shared" si="393"/>
        <v>0.28897686949001772</v>
      </c>
      <c r="AC773">
        <f t="shared" si="394"/>
        <v>0.43815145438085568</v>
      </c>
      <c r="AD773">
        <f t="shared" si="395"/>
        <v>0.1914964804521489</v>
      </c>
      <c r="AE773">
        <f t="shared" si="396"/>
        <v>0.26367520070673034</v>
      </c>
      <c r="AF773">
        <f t="shared" si="397"/>
        <v>0.92651781116272258</v>
      </c>
      <c r="AG773">
        <f t="shared" si="398"/>
        <v>0.41735673298091636</v>
      </c>
      <c r="AH773">
        <f t="shared" si="399"/>
        <v>17.776364980394945</v>
      </c>
      <c r="AJ773">
        <f t="shared" si="400"/>
        <v>8.8827781215459322E-3</v>
      </c>
      <c r="AK773">
        <f t="shared" si="401"/>
        <v>5.6094564456357091E-2</v>
      </c>
      <c r="AL773">
        <f t="shared" si="402"/>
        <v>4.0524427185745629E-2</v>
      </c>
      <c r="AM773">
        <f t="shared" si="403"/>
        <v>2.3283638932885081E-2</v>
      </c>
      <c r="AN773">
        <f t="shared" si="404"/>
        <v>2.6704682764368905E-2</v>
      </c>
      <c r="AO773">
        <f t="shared" si="405"/>
        <v>0.6390813999496705</v>
      </c>
      <c r="AP773">
        <f t="shared" si="406"/>
        <v>1.4828764646639998E-2</v>
      </c>
      <c r="AQ773">
        <f t="shared" si="407"/>
        <v>3.5226917828761702E-2</v>
      </c>
      <c r="AR773">
        <f t="shared" si="408"/>
        <v>1.3264214372567468E-2</v>
      </c>
      <c r="AS773">
        <f t="shared" si="409"/>
        <v>1.6256240789875896E-2</v>
      </c>
      <c r="AT773">
        <f t="shared" si="410"/>
        <v>2.4647978080112591E-2</v>
      </c>
      <c r="AU773">
        <f t="shared" si="411"/>
        <v>1.0772533117054303E-2</v>
      </c>
      <c r="AV773">
        <f t="shared" si="412"/>
        <v>1.4832908808832984E-2</v>
      </c>
      <c r="AW773">
        <f t="shared" si="413"/>
        <v>5.2120768907735253E-2</v>
      </c>
      <c r="AX773">
        <f t="shared" si="414"/>
        <v>2.3478182037846736E-2</v>
      </c>
      <c r="AY773">
        <f t="shared" si="415"/>
        <v>0.99999999999999989</v>
      </c>
      <c r="BA773" cm="1">
        <f t="array" ref="BA773">SUM(AJ773:AX773*C773:Q773)</f>
        <v>3.0529250214888073E-2</v>
      </c>
    </row>
    <row r="774" spans="2:53" x14ac:dyDescent="0.3">
      <c r="B774" s="1">
        <f>'Problem 1 and 2'!B775</f>
        <v>39171</v>
      </c>
      <c r="C774" s="5">
        <f>('Problem 1 and 2'!C775-'Problem 1 and 2'!C776)/'Problem 1 and 2'!C776</f>
        <v>-2.2403258655804306E-2</v>
      </c>
      <c r="D774" s="5">
        <f>('Problem 1 and 2'!D775-'Problem 1 and 2'!D776)/'Problem 1 and 2'!D776</f>
        <v>8.6956521739126082E-3</v>
      </c>
      <c r="E774" s="5">
        <f>('Problem 1 and 2'!E775-'Problem 1 and 2'!E776)/'Problem 1 and 2'!E776</f>
        <v>-2.2135416666666668E-2</v>
      </c>
      <c r="F774" s="5">
        <f>('Problem 1 and 2'!F775-'Problem 1 and 2'!F776)/'Problem 1 and 2'!F776</f>
        <v>8.5470085470086225E-3</v>
      </c>
      <c r="G774" s="5">
        <f>('Problem 1 and 2'!G775-'Problem 1 and 2'!G776)/'Problem 1 and 2'!G776</f>
        <v>-3.0188679245283019E-2</v>
      </c>
      <c r="H774" s="5">
        <f>('Problem 1 and 2'!H775-'Problem 1 and 2'!H776)/'Problem 1 and 2'!H776</f>
        <v>8.7829360100376407E-3</v>
      </c>
      <c r="I774" s="5">
        <f>('Problem 1 and 2'!I775-'Problem 1 and 2'!I776)/'Problem 1 and 2'!I776</f>
        <v>-8.9552238805970154E-3</v>
      </c>
      <c r="J774" s="5">
        <f>('Problem 1 and 2'!J775-'Problem 1 and 2'!J776)/'Problem 1 and 2'!J776</f>
        <v>4.6475466482377277E-2</v>
      </c>
      <c r="K774" s="5">
        <f>('Problem 1 and 2'!K775-'Problem 1 and 2'!K776)/'Problem 1 and 2'!K776</f>
        <v>-3.3591731266150025E-2</v>
      </c>
      <c r="L774" s="5">
        <f>('Problem 1 and 2'!L775-'Problem 1 and 2'!L776)/'Problem 1 and 2'!L776</f>
        <v>-3.6637931034482721E-2</v>
      </c>
      <c r="M774" s="5">
        <f>('Problem 1 and 2'!M775-'Problem 1 and 2'!M776)/'Problem 1 and 2'!M776</f>
        <v>-4.7961630695442323E-3</v>
      </c>
      <c r="N774" s="5">
        <f>('Problem 1 and 2'!N775-'Problem 1 and 2'!N776)/'Problem 1 and 2'!N776</f>
        <v>2.6402640264026403E-2</v>
      </c>
      <c r="O774" s="5">
        <f>('Problem 1 and 2'!O775-'Problem 1 and 2'!O776)/'Problem 1 and 2'!O776</f>
        <v>1.9282713085234045E-2</v>
      </c>
      <c r="P774" s="5">
        <f>('Problem 1 and 2'!P775-'Problem 1 and 2'!P776)/'Problem 1 and 2'!P776</f>
        <v>7.7499999999999902E-2</v>
      </c>
      <c r="Q774" s="5">
        <f>('Problem 1 and 2'!Q775-'Problem 1 and 2'!Q776)/'Problem 1 and 2'!Q776</f>
        <v>1.7035775127769539E-3</v>
      </c>
      <c r="S774">
        <f t="shared" si="384"/>
        <v>0.15189114798730341</v>
      </c>
      <c r="T774">
        <f t="shared" si="385"/>
        <v>0.92351508453755804</v>
      </c>
      <c r="U774">
        <f t="shared" si="386"/>
        <v>0.71941906012595114</v>
      </c>
      <c r="V774">
        <f t="shared" si="387"/>
        <v>0.42346837041883045</v>
      </c>
      <c r="W774">
        <f t="shared" si="388"/>
        <v>0.47104645632743847</v>
      </c>
      <c r="X774">
        <f t="shared" si="389"/>
        <v>10.938775510204103</v>
      </c>
      <c r="Y774">
        <f t="shared" si="390"/>
        <v>0.2544061302681993</v>
      </c>
      <c r="Z774">
        <f t="shared" si="391"/>
        <v>0.61384254151364792</v>
      </c>
      <c r="AA774">
        <f t="shared" si="392"/>
        <v>0.23329438871294947</v>
      </c>
      <c r="AB774">
        <f t="shared" si="393"/>
        <v>0.27899062777977957</v>
      </c>
      <c r="AC774">
        <f t="shared" si="394"/>
        <v>0.43088353926079415</v>
      </c>
      <c r="AD774">
        <f t="shared" si="395"/>
        <v>0.19785848976949605</v>
      </c>
      <c r="AE774">
        <f t="shared" si="396"/>
        <v>0.25447766422285673</v>
      </c>
      <c r="AF774">
        <f t="shared" si="397"/>
        <v>0.94404060664570544</v>
      </c>
      <c r="AG774">
        <f t="shared" si="398"/>
        <v>0.42238512735418038</v>
      </c>
      <c r="AH774">
        <f t="shared" si="399"/>
        <v>17.25829474512879</v>
      </c>
      <c r="AJ774">
        <f t="shared" si="400"/>
        <v>8.8010519133227324E-3</v>
      </c>
      <c r="AK774">
        <f t="shared" si="401"/>
        <v>5.3511375148939506E-2</v>
      </c>
      <c r="AL774">
        <f t="shared" si="402"/>
        <v>4.1685408132747848E-2</v>
      </c>
      <c r="AM774">
        <f t="shared" si="403"/>
        <v>2.4537092260424848E-2</v>
      </c>
      <c r="AN774">
        <f t="shared" si="404"/>
        <v>2.7293916536011931E-2</v>
      </c>
      <c r="AO774">
        <f t="shared" si="405"/>
        <v>0.63382713482116226</v>
      </c>
      <c r="AP774">
        <f t="shared" si="406"/>
        <v>1.4741093139576044E-2</v>
      </c>
      <c r="AQ774">
        <f t="shared" si="407"/>
        <v>3.5567971840723543E-2</v>
      </c>
      <c r="AR774">
        <f t="shared" si="408"/>
        <v>1.3517812284368221E-2</v>
      </c>
      <c r="AS774">
        <f t="shared" si="409"/>
        <v>1.6165596421890152E-2</v>
      </c>
      <c r="AT774">
        <f t="shared" si="410"/>
        <v>2.4966750517597485E-2</v>
      </c>
      <c r="AU774">
        <f t="shared" si="411"/>
        <v>1.1464544596756424E-2</v>
      </c>
      <c r="AV774">
        <f t="shared" si="412"/>
        <v>1.4745238042401836E-2</v>
      </c>
      <c r="AW774">
        <f t="shared" si="413"/>
        <v>5.4700688601471703E-2</v>
      </c>
      <c r="AX774">
        <f t="shared" si="414"/>
        <v>2.4474325742605593E-2</v>
      </c>
      <c r="AY774">
        <f t="shared" si="415"/>
        <v>1.0000000000000002</v>
      </c>
      <c r="BA774" cm="1">
        <f t="array" ref="BA774">SUM(AJ774:AX774*C774:Q774)</f>
        <v>9.5209774789578039E-3</v>
      </c>
    </row>
    <row r="775" spans="2:53" x14ac:dyDescent="0.3">
      <c r="B775" s="1">
        <f>'Problem 1 and 2'!B776</f>
        <v>39164</v>
      </c>
      <c r="C775" s="5">
        <f>('Problem 1 and 2'!C776-'Problem 1 and 2'!C777)/'Problem 1 and 2'!C777</f>
        <v>5.3648068669527746E-2</v>
      </c>
      <c r="D775" s="5">
        <f>('Problem 1 and 2'!D776-'Problem 1 and 2'!D777)/'Problem 1 and 2'!D777</f>
        <v>7.4766355140187229E-2</v>
      </c>
      <c r="E775" s="5">
        <f>('Problem 1 and 2'!E776-'Problem 1 and 2'!E777)/'Problem 1 and 2'!E777</f>
        <v>-1.4120667522464698E-2</v>
      </c>
      <c r="F775" s="5">
        <f>('Problem 1 and 2'!F776-'Problem 1 and 2'!F777)/'Problem 1 and 2'!F777</f>
        <v>7.339449541284386E-2</v>
      </c>
      <c r="G775" s="5">
        <f>('Problem 1 and 2'!G776-'Problem 1 and 2'!G777)/'Problem 1 and 2'!G777</f>
        <v>7.9429735234215884E-2</v>
      </c>
      <c r="H775" s="5">
        <f>('Problem 1 and 2'!H776-'Problem 1 and 2'!H777)/'Problem 1 and 2'!H777</f>
        <v>3.911342894393742E-2</v>
      </c>
      <c r="I775" s="5">
        <f>('Problem 1 and 2'!I776-'Problem 1 and 2'!I777)/'Problem 1 and 2'!I777</f>
        <v>5.6782334384858045E-2</v>
      </c>
      <c r="J775" s="5">
        <f>('Problem 1 and 2'!J776-'Problem 1 and 2'!J777)/'Problem 1 and 2'!J777</f>
        <v>2.3700035373187205E-2</v>
      </c>
      <c r="K775" s="5">
        <f>('Problem 1 and 2'!K776-'Problem 1 and 2'!K777)/'Problem 1 and 2'!K777</f>
        <v>2.1108179419525031E-2</v>
      </c>
      <c r="L775" s="5">
        <f>('Problem 1 and 2'!L776-'Problem 1 and 2'!L777)/'Problem 1 and 2'!L777</f>
        <v>6.6666666666666721E-2</v>
      </c>
      <c r="M775" s="5">
        <f>('Problem 1 and 2'!M776-'Problem 1 and 2'!M777)/'Problem 1 and 2'!M777</f>
        <v>4.2500000000000059E-2</v>
      </c>
      <c r="N775" s="5">
        <f>('Problem 1 and 2'!N776-'Problem 1 and 2'!N777)/'Problem 1 and 2'!N777</f>
        <v>8.9928057553956831E-2</v>
      </c>
      <c r="O775" s="5">
        <f>('Problem 1 and 2'!O776-'Problem 1 and 2'!O777)/'Problem 1 and 2'!O777</f>
        <v>5.1684683973802534E-2</v>
      </c>
      <c r="P775" s="5">
        <f>('Problem 1 and 2'!P776-'Problem 1 and 2'!P777)/'Problem 1 and 2'!P777</f>
        <v>3.3591731266149803E-2</v>
      </c>
      <c r="Q775" s="5">
        <f>('Problem 1 and 2'!Q776-'Problem 1 and 2'!Q777)/'Problem 1 and 2'!Q777</f>
        <v>3.5273368606701744E-2</v>
      </c>
      <c r="S775">
        <f t="shared" si="384"/>
        <v>0.15537198679534575</v>
      </c>
      <c r="T775">
        <f t="shared" si="385"/>
        <v>0.9155537476018899</v>
      </c>
      <c r="U775">
        <f t="shared" si="386"/>
        <v>0.73570417866408844</v>
      </c>
      <c r="V775">
        <f t="shared" si="387"/>
        <v>0.41987965541528105</v>
      </c>
      <c r="W775">
        <f t="shared" si="388"/>
        <v>0.48570938103802019</v>
      </c>
      <c r="X775">
        <f t="shared" si="389"/>
        <v>10.843537414966008</v>
      </c>
      <c r="Y775">
        <f t="shared" si="390"/>
        <v>0.25670498084291193</v>
      </c>
      <c r="Z775">
        <f t="shared" si="391"/>
        <v>0.58658091964355197</v>
      </c>
      <c r="AA775">
        <f t="shared" si="392"/>
        <v>0.24140355195698252</v>
      </c>
      <c r="AB775">
        <f t="shared" si="393"/>
        <v>0.28960100959690765</v>
      </c>
      <c r="AC775">
        <f t="shared" si="394"/>
        <v>0.43296008643795453</v>
      </c>
      <c r="AD775">
        <f t="shared" si="395"/>
        <v>0.19276888231561831</v>
      </c>
      <c r="AE775">
        <f t="shared" si="396"/>
        <v>0.24966347506530986</v>
      </c>
      <c r="AF775">
        <f t="shared" si="397"/>
        <v>0.87613977414914668</v>
      </c>
      <c r="AG775">
        <f t="shared" si="398"/>
        <v>0.42166678530085688</v>
      </c>
      <c r="AH775">
        <f t="shared" si="399"/>
        <v>17.103245829789874</v>
      </c>
      <c r="AJ775">
        <f t="shared" si="400"/>
        <v>9.0843567555302235E-3</v>
      </c>
      <c r="AK775">
        <f t="shared" si="401"/>
        <v>5.3530993865925053E-2</v>
      </c>
      <c r="AL775">
        <f t="shared" si="402"/>
        <v>4.3015471214397388E-2</v>
      </c>
      <c r="AM775">
        <f t="shared" si="403"/>
        <v>2.4549705920963168E-2</v>
      </c>
      <c r="AN775">
        <f t="shared" si="404"/>
        <v>2.8398666888832733E-2</v>
      </c>
      <c r="AO775">
        <f t="shared" si="405"/>
        <v>0.63400465168307929</v>
      </c>
      <c r="AP775">
        <f t="shared" si="406"/>
        <v>1.5009138230112533E-2</v>
      </c>
      <c r="AQ775">
        <f t="shared" si="407"/>
        <v>3.4296467786358101E-2</v>
      </c>
      <c r="AR775">
        <f t="shared" si="408"/>
        <v>1.4114487645176315E-2</v>
      </c>
      <c r="AS775">
        <f t="shared" si="409"/>
        <v>1.6932517516206783E-2</v>
      </c>
      <c r="AT775">
        <f t="shared" si="410"/>
        <v>2.5314498238915493E-2</v>
      </c>
      <c r="AU775">
        <f t="shared" si="411"/>
        <v>1.1270894673095312E-2</v>
      </c>
      <c r="AV775">
        <f t="shared" si="412"/>
        <v>1.4597432414287948E-2</v>
      </c>
      <c r="AW775">
        <f t="shared" si="413"/>
        <v>5.1226520560390655E-2</v>
      </c>
      <c r="AX775">
        <f t="shared" si="414"/>
        <v>2.4654196606728969E-2</v>
      </c>
      <c r="AY775">
        <f t="shared" si="415"/>
        <v>0.99999999999999989</v>
      </c>
      <c r="BA775" cm="1">
        <f t="array" ref="BA775">SUM(AJ775:AX775*C775:Q775)</f>
        <v>4.1264046732775027E-2</v>
      </c>
    </row>
    <row r="776" spans="2:53" x14ac:dyDescent="0.3">
      <c r="B776" s="1">
        <f>'Problem 1 and 2'!B777</f>
        <v>39157</v>
      </c>
      <c r="C776" s="5">
        <f>('Problem 1 and 2'!C777-'Problem 1 and 2'!C778)/'Problem 1 and 2'!C778</f>
        <v>-2.7139874739039671E-2</v>
      </c>
      <c r="D776" s="5">
        <f>('Problem 1 and 2'!D777-'Problem 1 and 2'!D778)/'Problem 1 and 2'!D778</f>
        <v>-5.518763796909483E-2</v>
      </c>
      <c r="E776" s="5">
        <f>('Problem 1 and 2'!E777-'Problem 1 and 2'!E778)/'Problem 1 and 2'!E778</f>
        <v>-3.7082818294190356E-2</v>
      </c>
      <c r="F776" s="5">
        <f>('Problem 1 and 2'!F777-'Problem 1 and 2'!F778)/'Problem 1 and 2'!F778</f>
        <v>-2.9673590504450998E-2</v>
      </c>
      <c r="G776" s="5">
        <f>('Problem 1 and 2'!G777-'Problem 1 and 2'!G778)/'Problem 1 and 2'!G778</f>
        <v>2.0408163265306124E-3</v>
      </c>
      <c r="H776" s="5">
        <f>('Problem 1 and 2'!H777-'Problem 1 and 2'!H778)/'Problem 1 and 2'!H778</f>
        <v>-3.8961038961038961E-3</v>
      </c>
      <c r="I776" s="5">
        <f>('Problem 1 and 2'!I777-'Problem 1 and 2'!I778)/'Problem 1 and 2'!I778</f>
        <v>-6.4896755162241887E-2</v>
      </c>
      <c r="J776" s="5">
        <f>('Problem 1 and 2'!J777-'Problem 1 and 2'!J778)/'Problem 1 and 2'!J778</f>
        <v>-6.4141991037694997E-3</v>
      </c>
      <c r="K776" s="5">
        <f>('Problem 1 and 2'!K777-'Problem 1 and 2'!K778)/'Problem 1 and 2'!K778</f>
        <v>2.6455026455027789E-3</v>
      </c>
      <c r="L776" s="5">
        <f>('Problem 1 and 2'!L777-'Problem 1 and 2'!L778)/'Problem 1 and 2'!L778</f>
        <v>-3.7610619469026635E-2</v>
      </c>
      <c r="M776" s="5">
        <f>('Problem 1 and 2'!M777-'Problem 1 and 2'!M778)/'Problem 1 and 2'!M778</f>
        <v>-2.9126213592232966E-2</v>
      </c>
      <c r="N776" s="5">
        <f>('Problem 1 and 2'!N777-'Problem 1 and 2'!N778)/'Problem 1 and 2'!N778</f>
        <v>-5.7627118644067797E-2</v>
      </c>
      <c r="O776" s="5">
        <f>('Problem 1 and 2'!O777-'Problem 1 and 2'!O778)/'Problem 1 and 2'!O778</f>
        <v>3.6429872495447341E-3</v>
      </c>
      <c r="P776" s="5">
        <f>('Problem 1 and 2'!P777-'Problem 1 and 2'!P778)/'Problem 1 and 2'!P778</f>
        <v>5.1948051948053336E-3</v>
      </c>
      <c r="Q776" s="5">
        <f>('Problem 1 and 2'!Q777-'Problem 1 and 2'!Q778)/'Problem 1 and 2'!Q778</f>
        <v>-1.7605633802816804E-3</v>
      </c>
      <c r="S776">
        <f t="shared" si="384"/>
        <v>0.14746098950434039</v>
      </c>
      <c r="T776">
        <f t="shared" si="385"/>
        <v>0.8518630521165409</v>
      </c>
      <c r="U776">
        <f t="shared" si="386"/>
        <v>0.74624160830641262</v>
      </c>
      <c r="V776">
        <f t="shared" si="387"/>
        <v>0.39116993538688583</v>
      </c>
      <c r="W776">
        <f t="shared" si="388"/>
        <v>0.44996850205597716</v>
      </c>
      <c r="X776">
        <f t="shared" si="389"/>
        <v>10.435374149659884</v>
      </c>
      <c r="Y776">
        <f t="shared" si="390"/>
        <v>0.24291187739463604</v>
      </c>
      <c r="Z776">
        <f t="shared" si="391"/>
        <v>0.57300078086811379</v>
      </c>
      <c r="AA776">
        <f t="shared" si="392"/>
        <v>0.23641329765296223</v>
      </c>
      <c r="AB776">
        <f t="shared" si="393"/>
        <v>0.27150094649710094</v>
      </c>
      <c r="AC776">
        <f t="shared" si="394"/>
        <v>0.4153094354320907</v>
      </c>
      <c r="AD776">
        <f t="shared" si="395"/>
        <v>0.17686385902225049</v>
      </c>
      <c r="AE776">
        <f t="shared" si="396"/>
        <v>0.23739384900230132</v>
      </c>
      <c r="AF776">
        <f t="shared" si="397"/>
        <v>0.84766523148929951</v>
      </c>
      <c r="AG776">
        <f t="shared" si="398"/>
        <v>0.40729994423438826</v>
      </c>
      <c r="AH776">
        <f t="shared" si="399"/>
        <v>16.430437458623182</v>
      </c>
      <c r="AJ776">
        <f t="shared" si="400"/>
        <v>8.9748669124417313E-3</v>
      </c>
      <c r="AK776">
        <f t="shared" si="401"/>
        <v>5.1846644635104217E-2</v>
      </c>
      <c r="AL776">
        <f t="shared" si="402"/>
        <v>4.5418243439085237E-2</v>
      </c>
      <c r="AM776">
        <f t="shared" si="403"/>
        <v>2.3807639715739171E-2</v>
      </c>
      <c r="AN776">
        <f t="shared" si="404"/>
        <v>2.7386276426853158E-2</v>
      </c>
      <c r="AO776">
        <f t="shared" si="405"/>
        <v>0.63512454710590127</v>
      </c>
      <c r="AP776">
        <f t="shared" si="406"/>
        <v>1.4784261101164332E-2</v>
      </c>
      <c r="AQ776">
        <f t="shared" si="407"/>
        <v>3.4874347217540819E-2</v>
      </c>
      <c r="AR776">
        <f t="shared" si="408"/>
        <v>1.4388740302765676E-2</v>
      </c>
      <c r="AS776">
        <f t="shared" si="409"/>
        <v>1.6524267669733236E-2</v>
      </c>
      <c r="AT776">
        <f t="shared" si="410"/>
        <v>2.5276833710481884E-2</v>
      </c>
      <c r="AU776">
        <f t="shared" si="411"/>
        <v>1.0764403532629443E-2</v>
      </c>
      <c r="AV776">
        <f t="shared" si="412"/>
        <v>1.4448419258472633E-2</v>
      </c>
      <c r="AW776">
        <f t="shared" si="413"/>
        <v>5.1591154138407896E-2</v>
      </c>
      <c r="AX776">
        <f t="shared" si="414"/>
        <v>2.4789354833679438E-2</v>
      </c>
      <c r="AY776">
        <f t="shared" si="415"/>
        <v>1</v>
      </c>
      <c r="BA776" cm="1">
        <f t="array" ref="BA776">SUM(AJ776:AX776*C776:Q776)</f>
        <v>-1.0760292017943507E-2</v>
      </c>
    </row>
    <row r="777" spans="2:53" x14ac:dyDescent="0.3">
      <c r="B777" s="1">
        <f>'Problem 1 and 2'!B778</f>
        <v>39150</v>
      </c>
      <c r="C777" s="5">
        <f>('Problem 1 and 2'!C778-'Problem 1 and 2'!C779)/'Problem 1 and 2'!C779</f>
        <v>1.6985138004246267E-2</v>
      </c>
      <c r="D777" s="5">
        <f>('Problem 1 and 2'!D778-'Problem 1 and 2'!D779)/'Problem 1 and 2'!D779</f>
        <v>3.4246575342465696E-2</v>
      </c>
      <c r="E777" s="5">
        <f>('Problem 1 and 2'!E778-'Problem 1 and 2'!E779)/'Problem 1 and 2'!E779</f>
        <v>5.0649350649350652E-2</v>
      </c>
      <c r="F777" s="5">
        <f>('Problem 1 and 2'!F778-'Problem 1 and 2'!F779)/'Problem 1 and 2'!F779</f>
        <v>8.0128205128205274E-2</v>
      </c>
      <c r="G777" s="5">
        <f>('Problem 1 and 2'!G778-'Problem 1 and 2'!G779)/'Problem 1 and 2'!G779</f>
        <v>-8.0971659919028341E-3</v>
      </c>
      <c r="H777" s="5">
        <f>('Problem 1 and 2'!H778-'Problem 1 and 2'!H779)/'Problem 1 and 2'!H779</f>
        <v>5.33515731874145E-2</v>
      </c>
      <c r="I777" s="5">
        <f>('Problem 1 and 2'!I778-'Problem 1 and 2'!I779)/'Problem 1 and 2'!I779</f>
        <v>3.9877300613496931E-2</v>
      </c>
      <c r="J777" s="5">
        <f>('Problem 1 and 2'!J778-'Problem 1 and 2'!J779)/'Problem 1 and 2'!J779</f>
        <v>4.4895336026441475E-2</v>
      </c>
      <c r="K777" s="5">
        <f>('Problem 1 and 2'!K778-'Problem 1 and 2'!K779)/'Problem 1 and 2'!K779</f>
        <v>3.2786885245901669E-2</v>
      </c>
      <c r="L777" s="5">
        <f>('Problem 1 and 2'!L778-'Problem 1 and 2'!L779)/'Problem 1 and 2'!L779</f>
        <v>4.1474654377880199E-2</v>
      </c>
      <c r="M777" s="5">
        <f>('Problem 1 and 2'!M778-'Problem 1 and 2'!M779)/'Problem 1 and 2'!M779</f>
        <v>2.2332506203473997E-2</v>
      </c>
      <c r="N777" s="5">
        <f>('Problem 1 and 2'!N778-'Problem 1 and 2'!N779)/'Problem 1 and 2'!N779</f>
        <v>1.8998272884283247E-2</v>
      </c>
      <c r="O777" s="5">
        <f>('Problem 1 and 2'!O778-'Problem 1 and 2'!O779)/'Problem 1 and 2'!O779</f>
        <v>1.1292647765497292E-2</v>
      </c>
      <c r="P777" s="5">
        <f>('Problem 1 and 2'!P778-'Problem 1 and 2'!P779)/'Problem 1 and 2'!P779</f>
        <v>2.1220159151193765E-2</v>
      </c>
      <c r="Q777" s="5">
        <f>('Problem 1 and 2'!Q778-'Problem 1 and 2'!Q779)/'Problem 1 and 2'!Q779</f>
        <v>2.5270758122743823E-2</v>
      </c>
      <c r="S777">
        <f t="shared" si="384"/>
        <v>0.1515747080956632</v>
      </c>
      <c r="T777">
        <f t="shared" si="385"/>
        <v>0.90162140796446966</v>
      </c>
      <c r="U777">
        <f t="shared" si="386"/>
        <v>0.77498005278547855</v>
      </c>
      <c r="V777">
        <f t="shared" si="387"/>
        <v>0.40313231873205047</v>
      </c>
      <c r="W777">
        <f t="shared" si="388"/>
        <v>0.44905206926156577</v>
      </c>
      <c r="X777">
        <f t="shared" si="389"/>
        <v>10.476190476190496</v>
      </c>
      <c r="Y777">
        <f t="shared" si="390"/>
        <v>0.25977011494252877</v>
      </c>
      <c r="Z777">
        <f t="shared" si="391"/>
        <v>0.57669984851963241</v>
      </c>
      <c r="AA777">
        <f t="shared" si="392"/>
        <v>0.23578951586495966</v>
      </c>
      <c r="AB777">
        <f t="shared" si="393"/>
        <v>0.28211132831422903</v>
      </c>
      <c r="AC777">
        <f t="shared" si="394"/>
        <v>0.42776871849505343</v>
      </c>
      <c r="AD777">
        <f t="shared" si="395"/>
        <v>0.18767927486174063</v>
      </c>
      <c r="AE777">
        <f t="shared" si="396"/>
        <v>0.23653216533986099</v>
      </c>
      <c r="AF777">
        <f t="shared" si="397"/>
        <v>0.84328453261855363</v>
      </c>
      <c r="AG777">
        <f t="shared" si="398"/>
        <v>0.4080182862877117</v>
      </c>
      <c r="AH777">
        <f t="shared" si="399"/>
        <v>16.614204818273993</v>
      </c>
      <c r="AJ777">
        <f t="shared" si="400"/>
        <v>9.1231996808505637E-3</v>
      </c>
      <c r="AK777">
        <f t="shared" si="401"/>
        <v>5.4268104783009218E-2</v>
      </c>
      <c r="AL777">
        <f t="shared" si="402"/>
        <v>4.6645630125678759E-2</v>
      </c>
      <c r="AM777">
        <f t="shared" si="403"/>
        <v>2.4264316176519293E-2</v>
      </c>
      <c r="AN777">
        <f t="shared" si="404"/>
        <v>2.7028201119060034E-2</v>
      </c>
      <c r="AO777">
        <f t="shared" si="405"/>
        <v>0.63055623731493393</v>
      </c>
      <c r="AP777">
        <f t="shared" si="406"/>
        <v>1.5635422687025453E-2</v>
      </c>
      <c r="AQ777">
        <f t="shared" si="407"/>
        <v>3.4711251897251154E-2</v>
      </c>
      <c r="AR777">
        <f t="shared" si="408"/>
        <v>1.4192043401656777E-2</v>
      </c>
      <c r="AS777">
        <f t="shared" si="409"/>
        <v>1.6980128233638619E-2</v>
      </c>
      <c r="AT777">
        <f t="shared" si="410"/>
        <v>2.5747167750366836E-2</v>
      </c>
      <c r="AU777">
        <f t="shared" si="411"/>
        <v>1.1296314022523176E-2</v>
      </c>
      <c r="AV777">
        <f t="shared" si="412"/>
        <v>1.4236743071789921E-2</v>
      </c>
      <c r="AW777">
        <f t="shared" si="413"/>
        <v>5.0756839815229889E-2</v>
      </c>
      <c r="AX777">
        <f t="shared" si="414"/>
        <v>2.4558399920466351E-2</v>
      </c>
      <c r="AY777">
        <f t="shared" si="415"/>
        <v>0.99999999999999989</v>
      </c>
      <c r="BA777" cm="1">
        <f t="array" ref="BA777">SUM(AJ777:AX777*C777:Q777)</f>
        <v>4.5742084922737652E-2</v>
      </c>
    </row>
    <row r="778" spans="2:53" x14ac:dyDescent="0.3">
      <c r="B778" s="1">
        <f>'Problem 1 and 2'!B779</f>
        <v>39143</v>
      </c>
      <c r="C778" s="5">
        <f>('Problem 1 and 2'!C779-'Problem 1 and 2'!C780)/'Problem 1 and 2'!C780</f>
        <v>-6.5476190476190438E-2</v>
      </c>
      <c r="D778" s="5">
        <f>('Problem 1 and 2'!D779-'Problem 1 and 2'!D780)/'Problem 1 and 2'!D780</f>
        <v>-7.2033898305084623E-2</v>
      </c>
      <c r="E778" s="5">
        <f>('Problem 1 and 2'!E779-'Problem 1 and 2'!E780)/'Problem 1 and 2'!E780</f>
        <v>-4.4665012406947889E-2</v>
      </c>
      <c r="F778" s="5">
        <f>('Problem 1 and 2'!F779-'Problem 1 and 2'!F780)/'Problem 1 and 2'!F780</f>
        <v>-6.0240963855421832E-2</v>
      </c>
      <c r="G778" s="5">
        <f>('Problem 1 and 2'!G779-'Problem 1 and 2'!G780)/'Problem 1 and 2'!G780</f>
        <v>-4.633204633204633E-2</v>
      </c>
      <c r="H778" s="5">
        <f>('Problem 1 and 2'!H779-'Problem 1 and 2'!H780)/'Problem 1 and 2'!H780</f>
        <v>-3.0503978779840849E-2</v>
      </c>
      <c r="I778" s="5">
        <f>('Problem 1 and 2'!I779-'Problem 1 and 2'!I780)/'Problem 1 and 2'!I780</f>
        <v>-5.232558139534884E-2</v>
      </c>
      <c r="J778" s="5">
        <f>('Problem 1 and 2'!J779-'Problem 1 and 2'!J780)/'Problem 1 and 2'!J780</f>
        <v>-5.5088054133772796E-2</v>
      </c>
      <c r="K778" s="5">
        <f>('Problem 1 and 2'!K779-'Problem 1 and 2'!K780)/'Problem 1 and 2'!K780</f>
        <v>-3.1746031746031779E-2</v>
      </c>
      <c r="L778" s="5">
        <f>('Problem 1 and 2'!L779-'Problem 1 and 2'!L780)/'Problem 1 and 2'!L780</f>
        <v>-6.0606060606060608E-2</v>
      </c>
      <c r="M778" s="5">
        <f>('Problem 1 and 2'!M779-'Problem 1 and 2'!M780)/'Problem 1 and 2'!M780</f>
        <v>-4.275534441805235E-2</v>
      </c>
      <c r="N778" s="5">
        <f>('Problem 1 and 2'!N779-'Problem 1 and 2'!N780)/'Problem 1 and 2'!N780</f>
        <v>-8.3860759493670889E-2</v>
      </c>
      <c r="O778" s="5">
        <f>('Problem 1 and 2'!O779-'Problem 1 and 2'!O780)/'Problem 1 and 2'!O780</f>
        <v>-4.6433480983656621E-2</v>
      </c>
      <c r="P778" s="5">
        <f>('Problem 1 and 2'!P779-'Problem 1 and 2'!P780)/'Problem 1 and 2'!P780</f>
        <v>-3.0848329048843166E-2</v>
      </c>
      <c r="Q778" s="5">
        <f>('Problem 1 and 2'!Q779-'Problem 1 and 2'!Q780)/'Problem 1 and 2'!Q780</f>
        <v>-2.2927689594356405E-2</v>
      </c>
      <c r="S778">
        <f t="shared" si="384"/>
        <v>0.14904318896254148</v>
      </c>
      <c r="T778">
        <f t="shared" si="385"/>
        <v>0.87176639445571247</v>
      </c>
      <c r="U778">
        <f t="shared" si="386"/>
        <v>0.73762007496269288</v>
      </c>
      <c r="V778">
        <f t="shared" si="387"/>
        <v>0.37322636036913864</v>
      </c>
      <c r="W778">
        <f t="shared" si="388"/>
        <v>0.45271780043921117</v>
      </c>
      <c r="X778">
        <f t="shared" si="389"/>
        <v>9.9455782312925347</v>
      </c>
      <c r="Y778">
        <f t="shared" si="390"/>
        <v>0.24980842911877396</v>
      </c>
      <c r="Z778">
        <f t="shared" si="391"/>
        <v>0.55192116247041878</v>
      </c>
      <c r="AA778">
        <f t="shared" si="392"/>
        <v>0.22830413440892919</v>
      </c>
      <c r="AB778">
        <f t="shared" si="393"/>
        <v>0.27087680639021106</v>
      </c>
      <c r="AC778">
        <f t="shared" si="394"/>
        <v>0.41842425619783136</v>
      </c>
      <c r="AD778">
        <f t="shared" si="395"/>
        <v>0.18418016973719969</v>
      </c>
      <c r="AE778">
        <f t="shared" si="396"/>
        <v>0.23389091759194619</v>
      </c>
      <c r="AF778">
        <f t="shared" si="397"/>
        <v>0.82576173713557055</v>
      </c>
      <c r="AG778">
        <f t="shared" si="398"/>
        <v>0.39796149754118354</v>
      </c>
      <c r="AH778">
        <f t="shared" si="399"/>
        <v>15.891081161073897</v>
      </c>
      <c r="AJ778">
        <f t="shared" si="400"/>
        <v>9.3790464885190571E-3</v>
      </c>
      <c r="AK778">
        <f t="shared" si="401"/>
        <v>5.485884727536057E-2</v>
      </c>
      <c r="AL778">
        <f t="shared" si="402"/>
        <v>4.6417236655334378E-2</v>
      </c>
      <c r="AM778">
        <f t="shared" si="403"/>
        <v>2.3486530374243995E-2</v>
      </c>
      <c r="AN778">
        <f t="shared" si="404"/>
        <v>2.8488797952160048E-2</v>
      </c>
      <c r="AO778">
        <f t="shared" si="405"/>
        <v>0.62585913006692029</v>
      </c>
      <c r="AP778">
        <f t="shared" si="406"/>
        <v>1.5720039850447298E-2</v>
      </c>
      <c r="AQ778">
        <f t="shared" si="407"/>
        <v>3.4731504853324956E-2</v>
      </c>
      <c r="AR778">
        <f t="shared" si="408"/>
        <v>1.4366809413079652E-2</v>
      </c>
      <c r="AS778">
        <f t="shared" si="409"/>
        <v>1.7045838709435272E-2</v>
      </c>
      <c r="AT778">
        <f t="shared" si="410"/>
        <v>2.6330760755459814E-2</v>
      </c>
      <c r="AU778">
        <f t="shared" si="411"/>
        <v>1.159015978021429E-2</v>
      </c>
      <c r="AV778">
        <f t="shared" si="412"/>
        <v>1.4718376630337477E-2</v>
      </c>
      <c r="AW778">
        <f t="shared" si="413"/>
        <v>5.1963848700132542E-2</v>
      </c>
      <c r="AX778">
        <f t="shared" si="414"/>
        <v>2.504307249503028E-2</v>
      </c>
      <c r="AY778">
        <f t="shared" si="415"/>
        <v>1.0000000000000002</v>
      </c>
      <c r="BA778" cm="1">
        <f t="array" ref="BA778">SUM(AJ778:AX778*C778:Q778)</f>
        <v>-3.7648381537949353E-2</v>
      </c>
    </row>
    <row r="779" spans="2:53" x14ac:dyDescent="0.3">
      <c r="B779" s="1">
        <f>'Problem 1 and 2'!B780</f>
        <v>39136</v>
      </c>
      <c r="C779" s="5">
        <f>('Problem 1 and 2'!C780-'Problem 1 and 2'!C781)/'Problem 1 and 2'!C781</f>
        <v>-3.9525691699605304E-3</v>
      </c>
      <c r="D779" s="5">
        <f>('Problem 1 and 2'!D780-'Problem 1 and 2'!D781)/'Problem 1 and 2'!D781</f>
        <v>-2.0746887966805336E-2</v>
      </c>
      <c r="E779" s="5">
        <f>('Problem 1 and 2'!E780-'Problem 1 and 2'!E781)/'Problem 1 and 2'!E781</f>
        <v>-7.3891625615763543E-3</v>
      </c>
      <c r="F779" s="5">
        <f>('Problem 1 and 2'!F780-'Problem 1 and 2'!F781)/'Problem 1 and 2'!F781</f>
        <v>-3.003003003002954E-3</v>
      </c>
      <c r="G779" s="5">
        <f>('Problem 1 and 2'!G780-'Problem 1 and 2'!G781)/'Problem 1 and 2'!G781</f>
        <v>1.171875E-2</v>
      </c>
      <c r="H779" s="5">
        <f>('Problem 1 and 2'!H780-'Problem 1 and 2'!H781)/'Problem 1 and 2'!H781</f>
        <v>2.6595744680851063E-3</v>
      </c>
      <c r="I779" s="5">
        <f>('Problem 1 and 2'!I780-'Problem 1 and 2'!I781)/'Problem 1 and 2'!I781</f>
        <v>0</v>
      </c>
      <c r="J779" s="5">
        <f>('Problem 1 and 2'!J780-'Problem 1 and 2'!J781)/'Problem 1 and 2'!J781</f>
        <v>1.06970626918018E-2</v>
      </c>
      <c r="K779" s="5">
        <f>('Problem 1 and 2'!K780-'Problem 1 and 2'!K781)/'Problem 1 and 2'!K781</f>
        <v>-2.6385224274407659E-3</v>
      </c>
      <c r="L779" s="5">
        <f>('Problem 1 and 2'!L780-'Problem 1 and 2'!L781)/'Problem 1 and 2'!L781</f>
        <v>-2.53164556962025E-2</v>
      </c>
      <c r="M779" s="5">
        <f>('Problem 1 and 2'!M780-'Problem 1 and 2'!M781)/'Problem 1 and 2'!M781</f>
        <v>-2.3201856148491861E-2</v>
      </c>
      <c r="N779" s="5">
        <f>('Problem 1 and 2'!N780-'Problem 1 and 2'!N781)/'Problem 1 and 2'!N781</f>
        <v>4.6357615894039736E-2</v>
      </c>
      <c r="O779" s="5">
        <f>('Problem 1 and 2'!O780-'Problem 1 and 2'!O781)/'Problem 1 and 2'!O781</f>
        <v>-1.8295471870713694E-3</v>
      </c>
      <c r="P779" s="5">
        <f>('Problem 1 and 2'!P780-'Problem 1 and 2'!P781)/'Problem 1 and 2'!P781</f>
        <v>1.0389610389610237E-2</v>
      </c>
      <c r="Q779" s="5">
        <f>('Problem 1 and 2'!Q780-'Problem 1 and 2'!Q781)/'Problem 1 and 2'!Q781</f>
        <v>3.4671532846715272E-2</v>
      </c>
      <c r="S779">
        <f t="shared" si="384"/>
        <v>0.15948570538666859</v>
      </c>
      <c r="T779">
        <f t="shared" si="385"/>
        <v>0.93943775840889554</v>
      </c>
      <c r="U779">
        <f t="shared" si="386"/>
        <v>0.77210620833757204</v>
      </c>
      <c r="V779">
        <f t="shared" si="387"/>
        <v>0.39715112705946815</v>
      </c>
      <c r="W779">
        <f t="shared" si="388"/>
        <v>0.47471218750508382</v>
      </c>
      <c r="X779">
        <f t="shared" si="389"/>
        <v>10.258503401360564</v>
      </c>
      <c r="Y779">
        <f t="shared" si="390"/>
        <v>0.26360153256704982</v>
      </c>
      <c r="Z779">
        <f t="shared" si="391"/>
        <v>0.58409798382266953</v>
      </c>
      <c r="AA779">
        <f t="shared" si="392"/>
        <v>0.23578951586495966</v>
      </c>
      <c r="AB779">
        <f t="shared" si="393"/>
        <v>0.28835272938312789</v>
      </c>
      <c r="AC779">
        <f t="shared" si="394"/>
        <v>0.43711318079227551</v>
      </c>
      <c r="AD779">
        <f t="shared" si="395"/>
        <v>0.20103949442816962</v>
      </c>
      <c r="AE779">
        <f t="shared" si="396"/>
        <v>0.24528012773898314</v>
      </c>
      <c r="AF779">
        <f t="shared" si="397"/>
        <v>0.85204593036004495</v>
      </c>
      <c r="AG779">
        <f t="shared" si="398"/>
        <v>0.40729994423438826</v>
      </c>
      <c r="AH779">
        <f t="shared" si="399"/>
        <v>16.516016827249921</v>
      </c>
      <c r="AJ779">
        <f t="shared" si="400"/>
        <v>9.6564266708381967E-3</v>
      </c>
      <c r="AK779">
        <f t="shared" si="401"/>
        <v>5.6880406954957143E-2</v>
      </c>
      <c r="AL779">
        <f t="shared" si="402"/>
        <v>4.6748935679434965E-2</v>
      </c>
      <c r="AM779">
        <f t="shared" si="403"/>
        <v>2.4046423009463459E-2</v>
      </c>
      <c r="AN779">
        <f t="shared" si="404"/>
        <v>2.8742534744930267E-2</v>
      </c>
      <c r="AO779">
        <f t="shared" si="405"/>
        <v>0.62112454283983098</v>
      </c>
      <c r="AP779">
        <f t="shared" si="406"/>
        <v>1.5960357471429272E-2</v>
      </c>
      <c r="AQ779">
        <f t="shared" si="407"/>
        <v>3.5365547875863212E-2</v>
      </c>
      <c r="AR779">
        <f t="shared" si="408"/>
        <v>1.4276415332535172E-2</v>
      </c>
      <c r="AS779">
        <f t="shared" si="409"/>
        <v>1.7458975272256455E-2</v>
      </c>
      <c r="AT779">
        <f t="shared" si="410"/>
        <v>2.6466016919471688E-2</v>
      </c>
      <c r="AU779">
        <f t="shared" si="411"/>
        <v>1.2172395834355944E-2</v>
      </c>
      <c r="AV779">
        <f t="shared" si="412"/>
        <v>1.4851046127192926E-2</v>
      </c>
      <c r="AW779">
        <f t="shared" si="413"/>
        <v>5.1589068918496551E-2</v>
      </c>
      <c r="AX779">
        <f t="shared" si="414"/>
        <v>2.4660906348943683E-2</v>
      </c>
      <c r="AY779">
        <f t="shared" si="415"/>
        <v>1</v>
      </c>
      <c r="BA779" cm="1">
        <f t="array" ref="BA779">SUM(AJ779:AX779*C779:Q779)</f>
        <v>1.5655605251178231E-3</v>
      </c>
    </row>
    <row r="780" spans="2:53" x14ac:dyDescent="0.3">
      <c r="B780" s="1">
        <f>'Problem 1 and 2'!B781</f>
        <v>39129</v>
      </c>
      <c r="C780" s="5">
        <f>('Problem 1 and 2'!C781-'Problem 1 and 2'!C782)/'Problem 1 and 2'!C782</f>
        <v>-3.0651340996168553E-2</v>
      </c>
      <c r="D780" s="5">
        <f>('Problem 1 and 2'!D781-'Problem 1 and 2'!D782)/'Problem 1 and 2'!D782</f>
        <v>-2.0703933747413944E-3</v>
      </c>
      <c r="E780" s="5">
        <f>('Problem 1 and 2'!E781-'Problem 1 and 2'!E782)/'Problem 1 and 2'!E782</f>
        <v>1.6270337922403004E-2</v>
      </c>
      <c r="F780" s="5">
        <f>('Problem 1 and 2'!F781-'Problem 1 and 2'!F782)/'Problem 1 and 2'!F782</f>
        <v>0.19999999999999998</v>
      </c>
      <c r="G780" s="5">
        <f>('Problem 1 and 2'!G781-'Problem 1 and 2'!G782)/'Problem 1 and 2'!G782</f>
        <v>-3.8910505836575876E-3</v>
      </c>
      <c r="H780" s="5">
        <f>('Problem 1 and 2'!H781-'Problem 1 and 2'!H782)/'Problem 1 and 2'!H782</f>
        <v>2.3129251700680271E-2</v>
      </c>
      <c r="I780" s="5">
        <f>('Problem 1 and 2'!I781-'Problem 1 and 2'!I782)/'Problem 1 and 2'!I782</f>
        <v>-8.6455331412103754E-3</v>
      </c>
      <c r="J780" s="5">
        <f>('Problem 1 and 2'!J781-'Problem 1 and 2'!J782)/'Problem 1 and 2'!J782</f>
        <v>8.5779978776087378E-3</v>
      </c>
      <c r="K780" s="5">
        <f>('Problem 1 and 2'!K781-'Problem 1 and 2'!K782)/'Problem 1 and 2'!K782</f>
        <v>-7.8534031413610306E-3</v>
      </c>
      <c r="L780" s="5">
        <f>('Problem 1 and 2'!L781-'Problem 1 and 2'!L782)/'Problem 1 and 2'!L782</f>
        <v>-4.2016806722688831E-3</v>
      </c>
      <c r="M780" s="5">
        <f>('Problem 1 and 2'!M781-'Problem 1 and 2'!M782)/'Problem 1 and 2'!M782</f>
        <v>2.325581395348773E-3</v>
      </c>
      <c r="N780" s="5">
        <f>('Problem 1 and 2'!N781-'Problem 1 and 2'!N782)/'Problem 1 and 2'!N782</f>
        <v>0</v>
      </c>
      <c r="O780" s="5">
        <f>('Problem 1 and 2'!O781-'Problem 1 and 2'!O782)/'Problem 1 and 2'!O782</f>
        <v>1.2660182183109575E-2</v>
      </c>
      <c r="P780" s="5">
        <f>('Problem 1 and 2'!P781-'Problem 1 and 2'!P782)/'Problem 1 and 2'!P782</f>
        <v>7.8431372549019621E-2</v>
      </c>
      <c r="Q780" s="5">
        <f>('Problem 1 and 2'!Q781-'Problem 1 and 2'!Q782)/'Problem 1 and 2'!Q782</f>
        <v>1.8587360594795724E-2</v>
      </c>
      <c r="S780">
        <f t="shared" si="384"/>
        <v>0.16011858516994903</v>
      </c>
      <c r="T780">
        <f t="shared" si="385"/>
        <v>0.95934110074806744</v>
      </c>
      <c r="U780">
        <f t="shared" si="386"/>
        <v>0.77785389723338527</v>
      </c>
      <c r="V780">
        <f t="shared" si="387"/>
        <v>0.39834736539398458</v>
      </c>
      <c r="W780">
        <f t="shared" si="388"/>
        <v>0.46921359073861568</v>
      </c>
      <c r="X780">
        <f t="shared" si="389"/>
        <v>10.231292517006823</v>
      </c>
      <c r="Y780">
        <f t="shared" si="390"/>
        <v>0.26360153256704982</v>
      </c>
      <c r="Z780">
        <f t="shared" si="391"/>
        <v>0.5779159803502687</v>
      </c>
      <c r="AA780">
        <f t="shared" si="392"/>
        <v>0.23641329765296223</v>
      </c>
      <c r="AB780">
        <f t="shared" si="393"/>
        <v>0.29584241066580652</v>
      </c>
      <c r="AC780">
        <f t="shared" si="394"/>
        <v>0.44749591667807781</v>
      </c>
      <c r="AD780">
        <f t="shared" si="395"/>
        <v>0.19213268138388362</v>
      </c>
      <c r="AE780">
        <f t="shared" si="396"/>
        <v>0.24572970182373466</v>
      </c>
      <c r="AF780">
        <f t="shared" si="397"/>
        <v>0.84328453261855363</v>
      </c>
      <c r="AG780">
        <f t="shared" si="398"/>
        <v>0.39365144522124296</v>
      </c>
      <c r="AH780">
        <f t="shared" si="399"/>
        <v>16.492234555252402</v>
      </c>
      <c r="AJ780">
        <f t="shared" si="400"/>
        <v>9.7087259239200495E-3</v>
      </c>
      <c r="AK780">
        <f t="shared" si="401"/>
        <v>5.8169261268633796E-2</v>
      </c>
      <c r="AL780">
        <f t="shared" si="402"/>
        <v>4.7164857777605186E-2</v>
      </c>
      <c r="AM780">
        <f t="shared" si="403"/>
        <v>2.4153632066014973E-2</v>
      </c>
      <c r="AN780">
        <f t="shared" si="404"/>
        <v>2.8450577098370324E-2</v>
      </c>
      <c r="AO780">
        <f t="shared" si="405"/>
        <v>0.62037030110928104</v>
      </c>
      <c r="AP780">
        <f t="shared" si="406"/>
        <v>1.59833727615218E-2</v>
      </c>
      <c r="AQ780">
        <f t="shared" si="407"/>
        <v>3.5041702712517851E-2</v>
      </c>
      <c r="AR780">
        <f t="shared" si="408"/>
        <v>1.4334825087584628E-2</v>
      </c>
      <c r="AS780">
        <f t="shared" si="409"/>
        <v>1.7938285420006195E-2</v>
      </c>
      <c r="AT780">
        <f t="shared" si="410"/>
        <v>2.713373467851635E-2</v>
      </c>
      <c r="AU780">
        <f t="shared" si="411"/>
        <v>1.1649887754154802E-2</v>
      </c>
      <c r="AV780">
        <f t="shared" si="412"/>
        <v>1.4899721502291836E-2</v>
      </c>
      <c r="AW780">
        <f t="shared" si="413"/>
        <v>5.1132218001955755E-2</v>
      </c>
      <c r="AX780">
        <f t="shared" si="414"/>
        <v>2.3868896837625556E-2</v>
      </c>
      <c r="AY780">
        <f t="shared" si="415"/>
        <v>1.0000000000000002</v>
      </c>
      <c r="BA780" cm="1">
        <f t="array" ref="BA780">SUM(AJ780:AX780*C780:Q780)</f>
        <v>2.4098313566791915E-2</v>
      </c>
    </row>
    <row r="781" spans="2:53" x14ac:dyDescent="0.3">
      <c r="B781" s="1">
        <f>'Problem 1 and 2'!B782</f>
        <v>39122</v>
      </c>
      <c r="C781" s="5">
        <f>('Problem 1 and 2'!C782-'Problem 1 and 2'!C783)/'Problem 1 and 2'!C783</f>
        <v>2.9585798816567987E-2</v>
      </c>
      <c r="D781" s="5">
        <f>('Problem 1 and 2'!D782-'Problem 1 and 2'!D783)/'Problem 1 and 2'!D783</f>
        <v>3.2051282051282402E-2</v>
      </c>
      <c r="E781" s="5">
        <f>('Problem 1 and 2'!E782-'Problem 1 and 2'!E783)/'Problem 1 and 2'!E783</f>
        <v>-1.2360939431396786E-2</v>
      </c>
      <c r="F781" s="5">
        <f>('Problem 1 and 2'!F782-'Problem 1 and 2'!F783)/'Problem 1 and 2'!F783</f>
        <v>5.1136363636363653E-2</v>
      </c>
      <c r="G781" s="5">
        <f>('Problem 1 and 2'!G782-'Problem 1 and 2'!G783)/'Problem 1 and 2'!G783</f>
        <v>-1.9417475728155339E-3</v>
      </c>
      <c r="H781" s="5">
        <f>('Problem 1 and 2'!H782-'Problem 1 and 2'!H783)/'Problem 1 and 2'!H783</f>
        <v>-0.02</v>
      </c>
      <c r="I781" s="5">
        <f>('Problem 1 and 2'!I782-'Problem 1 and 2'!I783)/'Problem 1 and 2'!I783</f>
        <v>0</v>
      </c>
      <c r="J781" s="5">
        <f>('Problem 1 and 2'!J782-'Problem 1 and 2'!J783)/'Problem 1 and 2'!J783</f>
        <v>8.7421944692239618E-3</v>
      </c>
      <c r="K781" s="5">
        <f>('Problem 1 and 2'!K782-'Problem 1 and 2'!K783)/'Problem 1 and 2'!K783</f>
        <v>7.9155672823216713E-3</v>
      </c>
      <c r="L781" s="5">
        <f>('Problem 1 and 2'!L782-'Problem 1 and 2'!L783)/'Problem 1 and 2'!L783</f>
        <v>1.2765957446808435E-2</v>
      </c>
      <c r="M781" s="5">
        <f>('Problem 1 and 2'!M782-'Problem 1 and 2'!M783)/'Problem 1 and 2'!M783</f>
        <v>-2.3201856148491241E-3</v>
      </c>
      <c r="N781" s="5">
        <f>('Problem 1 and 2'!N782-'Problem 1 and 2'!N783)/'Problem 1 and 2'!N783</f>
        <v>3.3222591362126247E-3</v>
      </c>
      <c r="O781" s="5">
        <f>('Problem 1 and 2'!O782-'Problem 1 and 2'!O783)/'Problem 1 and 2'!O783</f>
        <v>1.0925550179491371E-2</v>
      </c>
      <c r="P781" s="5">
        <f>('Problem 1 and 2'!P782-'Problem 1 and 2'!P783)/'Problem 1 and 2'!P783</f>
        <v>5.309734513274332E-2</v>
      </c>
      <c r="Q781" s="5">
        <f>('Problem 1 and 2'!Q782-'Problem 1 and 2'!Q783)/'Problem 1 and 2'!Q783</f>
        <v>4.8732943469785454E-2</v>
      </c>
      <c r="S781">
        <f t="shared" si="384"/>
        <v>0.16518162343619247</v>
      </c>
      <c r="T781">
        <f t="shared" si="385"/>
        <v>0.9613314349819847</v>
      </c>
      <c r="U781">
        <f t="shared" si="386"/>
        <v>0.76540057129245676</v>
      </c>
      <c r="V781">
        <f t="shared" si="387"/>
        <v>0.33195613782832051</v>
      </c>
      <c r="W781">
        <f t="shared" si="388"/>
        <v>0.47104645632743841</v>
      </c>
      <c r="X781">
        <f t="shared" si="389"/>
        <v>10.00000000000002</v>
      </c>
      <c r="Y781">
        <f t="shared" si="390"/>
        <v>0.26590038314176245</v>
      </c>
      <c r="Z781">
        <f t="shared" si="391"/>
        <v>0.57300078086811379</v>
      </c>
      <c r="AA781">
        <f t="shared" si="392"/>
        <v>0.2382846430169698</v>
      </c>
      <c r="AB781">
        <f t="shared" si="393"/>
        <v>0.29709069087958628</v>
      </c>
      <c r="AC781">
        <f t="shared" si="394"/>
        <v>0.44645764308949765</v>
      </c>
      <c r="AD781">
        <f t="shared" si="395"/>
        <v>0.19213268138388362</v>
      </c>
      <c r="AE781">
        <f t="shared" si="396"/>
        <v>0.24265761224459967</v>
      </c>
      <c r="AF781">
        <f t="shared" si="397"/>
        <v>0.78195474842811341</v>
      </c>
      <c r="AG781">
        <f t="shared" si="398"/>
        <v>0.3864680246880085</v>
      </c>
      <c r="AH781">
        <f t="shared" si="399"/>
        <v>16.118863431606943</v>
      </c>
      <c r="AJ781">
        <f t="shared" si="400"/>
        <v>1.0247721505741733E-2</v>
      </c>
      <c r="AK781">
        <f t="shared" si="401"/>
        <v>5.9640150129750581E-2</v>
      </c>
      <c r="AL781">
        <f t="shared" si="402"/>
        <v>4.7484773013933987E-2</v>
      </c>
      <c r="AM781">
        <f t="shared" si="403"/>
        <v>2.0594264554496984E-2</v>
      </c>
      <c r="AN781">
        <f t="shared" si="404"/>
        <v>2.9223304628524804E-2</v>
      </c>
      <c r="AO781">
        <f t="shared" si="405"/>
        <v>0.62039113628764619</v>
      </c>
      <c r="AP781">
        <f t="shared" si="406"/>
        <v>1.6496224083663816E-2</v>
      </c>
      <c r="AQ781">
        <f t="shared" si="407"/>
        <v>3.5548460553647701E-2</v>
      </c>
      <c r="AR781">
        <f t="shared" si="408"/>
        <v>1.4782968044119375E-2</v>
      </c>
      <c r="AS781">
        <f t="shared" si="409"/>
        <v>1.8431243129526802E-2</v>
      </c>
      <c r="AT781">
        <f t="shared" si="410"/>
        <v>2.7697836450059729E-2</v>
      </c>
      <c r="AU781">
        <f t="shared" si="411"/>
        <v>1.1919741252173962E-2</v>
      </c>
      <c r="AV781">
        <f t="shared" si="412"/>
        <v>1.5054263178927394E-2</v>
      </c>
      <c r="AW781">
        <f t="shared" si="413"/>
        <v>4.8511779490283687E-2</v>
      </c>
      <c r="AX781">
        <f t="shared" si="414"/>
        <v>2.3976133697503524E-2</v>
      </c>
      <c r="AY781">
        <f t="shared" si="415"/>
        <v>1.0000000000000004</v>
      </c>
      <c r="BA781" cm="1">
        <f t="array" ref="BA781">SUM(AJ781:AX781*C781:Q781)</f>
        <v>-5.2365109874819207E-3</v>
      </c>
    </row>
    <row r="782" spans="2:53" x14ac:dyDescent="0.3">
      <c r="B782" s="1">
        <f>'Problem 1 and 2'!B783</f>
        <v>39115</v>
      </c>
      <c r="C782" s="5">
        <f>('Problem 1 and 2'!C783-'Problem 1 and 2'!C784)/'Problem 1 and 2'!C784</f>
        <v>3.6809815950920269E-2</v>
      </c>
      <c r="D782" s="5">
        <f>('Problem 1 and 2'!D783-'Problem 1 and 2'!D784)/'Problem 1 and 2'!D784</f>
        <v>5.1685393258426866E-2</v>
      </c>
      <c r="E782" s="5">
        <f>('Problem 1 and 2'!E783-'Problem 1 and 2'!E784)/'Problem 1 and 2'!E784</f>
        <v>4.6571798188874518E-2</v>
      </c>
      <c r="F782" s="5">
        <f>('Problem 1 and 2'!F783-'Problem 1 and 2'!F784)/'Problem 1 and 2'!F784</f>
        <v>2.7237354085603106E-2</v>
      </c>
      <c r="G782" s="5">
        <f>('Problem 1 and 2'!G783-'Problem 1 and 2'!G784)/'Problem 1 and 2'!G784</f>
        <v>-9.9650349650349648E-2</v>
      </c>
      <c r="H782" s="5">
        <f>('Problem 1 and 2'!H783-'Problem 1 and 2'!H784)/'Problem 1 and 2'!H784</f>
        <v>2.0408163265306121E-2</v>
      </c>
      <c r="I782" s="5">
        <f>('Problem 1 and 2'!I783-'Problem 1 and 2'!I784)/'Problem 1 and 2'!I784</f>
        <v>3.273809523809524E-2</v>
      </c>
      <c r="J782" s="5">
        <f>('Problem 1 and 2'!J783-'Problem 1 and 2'!J784)/'Problem 1 and 2'!J784</f>
        <v>0.11954459203036057</v>
      </c>
      <c r="K782" s="5">
        <f>('Problem 1 and 2'!K783-'Problem 1 and 2'!K784)/'Problem 1 and 2'!K784</f>
        <v>1.7449664429530363E-2</v>
      </c>
      <c r="L782" s="5">
        <f>('Problem 1 and 2'!L783-'Problem 1 and 2'!L784)/'Problem 1 and 2'!L784</f>
        <v>2.3965141612200477E-2</v>
      </c>
      <c r="M782" s="5">
        <f>('Problem 1 and 2'!M783-'Problem 1 and 2'!M784)/'Problem 1 and 2'!M784</f>
        <v>1.4117647058823561E-2</v>
      </c>
      <c r="N782" s="5">
        <f>('Problem 1 and 2'!N783-'Problem 1 and 2'!N784)/'Problem 1 and 2'!N784</f>
        <v>4.878048780487805E-2</v>
      </c>
      <c r="O782" s="5">
        <f>('Problem 1 and 2'!O783-'Problem 1 and 2'!O784)/'Problem 1 and 2'!O784</f>
        <v>8.0894137494727847E-2</v>
      </c>
      <c r="P782" s="5">
        <f>('Problem 1 and 2'!P783-'Problem 1 and 2'!P784)/'Problem 1 and 2'!P784</f>
        <v>5.9375000000000039E-2</v>
      </c>
      <c r="Q782" s="5">
        <f>('Problem 1 and 2'!Q783-'Problem 1 and 2'!Q784)/'Problem 1 and 2'!Q784</f>
        <v>3.2193158953722309E-2</v>
      </c>
      <c r="S782">
        <f t="shared" si="384"/>
        <v>0.16043502506158924</v>
      </c>
      <c r="T782">
        <f t="shared" si="385"/>
        <v>0.93147642147322707</v>
      </c>
      <c r="U782">
        <f t="shared" si="386"/>
        <v>0.77498005278547877</v>
      </c>
      <c r="V782">
        <f t="shared" si="387"/>
        <v>0.31580692031234814</v>
      </c>
      <c r="W782">
        <f t="shared" si="388"/>
        <v>0.47196288912184975</v>
      </c>
      <c r="X782">
        <f t="shared" si="389"/>
        <v>10.204081632653081</v>
      </c>
      <c r="Y782">
        <f t="shared" si="390"/>
        <v>0.26590038314176245</v>
      </c>
      <c r="Z782">
        <f t="shared" si="391"/>
        <v>0.56803490922634914</v>
      </c>
      <c r="AA782">
        <f t="shared" si="392"/>
        <v>0.23641329765296223</v>
      </c>
      <c r="AB782">
        <f t="shared" si="393"/>
        <v>0.293345850238247</v>
      </c>
      <c r="AC782">
        <f t="shared" si="394"/>
        <v>0.44749591667807787</v>
      </c>
      <c r="AD782">
        <f t="shared" si="395"/>
        <v>0.19149648045214893</v>
      </c>
      <c r="AE782">
        <f t="shared" si="396"/>
        <v>0.24003509675021611</v>
      </c>
      <c r="AF782">
        <f t="shared" si="397"/>
        <v>0.74252845859140193</v>
      </c>
      <c r="AG782">
        <f t="shared" si="398"/>
        <v>0.36850947335492268</v>
      </c>
      <c r="AH782">
        <f t="shared" si="399"/>
        <v>16.212502807493657</v>
      </c>
      <c r="AJ782">
        <f t="shared" si="400"/>
        <v>9.8957592770583091E-3</v>
      </c>
      <c r="AK782">
        <f t="shared" si="401"/>
        <v>5.7454202631976418E-2</v>
      </c>
      <c r="AL782">
        <f t="shared" si="402"/>
        <v>4.7801382796200449E-2</v>
      </c>
      <c r="AM782">
        <f t="shared" si="403"/>
        <v>1.9479220701591957E-2</v>
      </c>
      <c r="AN782">
        <f t="shared" si="404"/>
        <v>2.9111044403563748E-2</v>
      </c>
      <c r="AO782">
        <f t="shared" si="405"/>
        <v>0.62939582825772</v>
      </c>
      <c r="AP782">
        <f t="shared" si="406"/>
        <v>1.6400946004392326E-2</v>
      </c>
      <c r="AQ782">
        <f t="shared" si="407"/>
        <v>3.503684261283798E-2</v>
      </c>
      <c r="AR782">
        <f t="shared" si="408"/>
        <v>1.4582159242167627E-2</v>
      </c>
      <c r="AS782">
        <f t="shared" si="409"/>
        <v>1.8093804128913288E-2</v>
      </c>
      <c r="AT782">
        <f t="shared" si="410"/>
        <v>2.7601902185715503E-2</v>
      </c>
      <c r="AU782">
        <f t="shared" si="411"/>
        <v>1.1811654420416597E-2</v>
      </c>
      <c r="AV782">
        <f t="shared" si="412"/>
        <v>1.4805554675942346E-2</v>
      </c>
      <c r="AW782">
        <f t="shared" si="413"/>
        <v>4.5799742791606139E-2</v>
      </c>
      <c r="AX782">
        <f t="shared" si="414"/>
        <v>2.2729955869897657E-2</v>
      </c>
      <c r="AY782">
        <f t="shared" si="415"/>
        <v>1.0000000000000004</v>
      </c>
      <c r="BA782" cm="1">
        <f t="array" ref="BA782">SUM(AJ782:AX782*C782:Q782)</f>
        <v>2.7062568703446296E-2</v>
      </c>
    </row>
    <row r="783" spans="2:53" x14ac:dyDescent="0.3">
      <c r="B783" s="1">
        <f>'Problem 1 and 2'!B784</f>
        <v>39108</v>
      </c>
      <c r="C783" s="5">
        <f>('Problem 1 and 2'!C784-'Problem 1 and 2'!C785)/'Problem 1 and 2'!C785</f>
        <v>0</v>
      </c>
      <c r="D783" s="5">
        <f>('Problem 1 and 2'!D784-'Problem 1 and 2'!D785)/'Problem 1 and 2'!D785</f>
        <v>-6.6964285714285589E-3</v>
      </c>
      <c r="E783" s="5">
        <f>('Problem 1 and 2'!E784-'Problem 1 and 2'!E785)/'Problem 1 and 2'!E785</f>
        <v>-3.495630461922597E-2</v>
      </c>
      <c r="F783" s="5">
        <f>('Problem 1 and 2'!F784-'Problem 1 and 2'!F785)/'Problem 1 and 2'!F785</f>
        <v>1.9841269841269812E-2</v>
      </c>
      <c r="G783" s="5">
        <f>('Problem 1 and 2'!G784-'Problem 1 and 2'!G785)/'Problem 1 and 2'!G785</f>
        <v>1.7513134851138354E-3</v>
      </c>
      <c r="H783" s="5">
        <f>('Problem 1 and 2'!H784-'Problem 1 and 2'!H785)/'Problem 1 and 2'!H785</f>
        <v>7.4561403508771926E-2</v>
      </c>
      <c r="I783" s="5">
        <f>('Problem 1 and 2'!I784-'Problem 1 and 2'!I785)/'Problem 1 and 2'!I785</f>
        <v>-8.8495575221238937E-3</v>
      </c>
      <c r="J783" s="5">
        <f>('Problem 1 and 2'!J784-'Problem 1 and 2'!J785)/'Problem 1 and 2'!J785</f>
        <v>-2.4905359633393023E-3</v>
      </c>
      <c r="K783" s="5">
        <f>('Problem 1 and 2'!K784-'Problem 1 and 2'!K785)/'Problem 1 and 2'!K785</f>
        <v>-2.3591087811271397E-2</v>
      </c>
      <c r="L783" s="5">
        <f>('Problem 1 and 2'!L784-'Problem 1 and 2'!L785)/'Problem 1 and 2'!L785</f>
        <v>-3.1645569620253153E-2</v>
      </c>
      <c r="M783" s="5">
        <f>('Problem 1 and 2'!M784-'Problem 1 and 2'!M785)/'Problem 1 and 2'!M785</f>
        <v>-7.0093457943925389E-3</v>
      </c>
      <c r="N783" s="5">
        <f>('Problem 1 and 2'!N784-'Problem 1 and 2'!N785)/'Problem 1 and 2'!N785</f>
        <v>-5.1993067590987872E-3</v>
      </c>
      <c r="O783" s="5">
        <f>('Problem 1 and 2'!O784-'Problem 1 and 2'!O785)/'Problem 1 and 2'!O785</f>
        <v>-1.9356439738605367E-2</v>
      </c>
      <c r="P783" s="5">
        <f>('Problem 1 and 2'!P784-'Problem 1 and 2'!P785)/'Problem 1 and 2'!P785</f>
        <v>1.2658227848101344E-2</v>
      </c>
      <c r="Q783" s="5">
        <f>('Problem 1 and 2'!Q784-'Problem 1 and 2'!Q785)/'Problem 1 and 2'!Q785</f>
        <v>2.263374485596711E-2</v>
      </c>
      <c r="S783">
        <f t="shared" si="384"/>
        <v>0.15473910701206536</v>
      </c>
      <c r="T783">
        <f t="shared" si="385"/>
        <v>0.8856987340931326</v>
      </c>
      <c r="U783">
        <f t="shared" si="386"/>
        <v>0.74049391941059961</v>
      </c>
      <c r="V783">
        <f t="shared" si="387"/>
        <v>0.3074332519707329</v>
      </c>
      <c r="W783">
        <f t="shared" si="388"/>
        <v>0.52419955840329724</v>
      </c>
      <c r="X783">
        <f t="shared" si="389"/>
        <v>10.00000000000002</v>
      </c>
      <c r="Y783">
        <f t="shared" si="390"/>
        <v>0.25747126436781609</v>
      </c>
      <c r="Z783">
        <f t="shared" si="391"/>
        <v>0.50738033417336603</v>
      </c>
      <c r="AA783">
        <f t="shared" si="392"/>
        <v>0.23235871603094571</v>
      </c>
      <c r="AB783">
        <f t="shared" si="393"/>
        <v>0.28648030906245825</v>
      </c>
      <c r="AC783">
        <f t="shared" si="394"/>
        <v>0.4412662751465965</v>
      </c>
      <c r="AD783">
        <f t="shared" si="395"/>
        <v>0.18258966740786292</v>
      </c>
      <c r="AE783">
        <f t="shared" si="396"/>
        <v>0.22207086561368911</v>
      </c>
      <c r="AF783">
        <f t="shared" si="397"/>
        <v>0.70091181931931745</v>
      </c>
      <c r="AG783">
        <f t="shared" si="398"/>
        <v>0.3570160005017477</v>
      </c>
      <c r="AH783">
        <f t="shared" si="399"/>
        <v>15.800109822513647</v>
      </c>
      <c r="AJ783">
        <f t="shared" si="400"/>
        <v>9.79354629494897E-3</v>
      </c>
      <c r="AK783">
        <f t="shared" si="401"/>
        <v>5.6056492267610475E-2</v>
      </c>
      <c r="AL783">
        <f t="shared" si="402"/>
        <v>4.6866378001719111E-2</v>
      </c>
      <c r="AM783">
        <f t="shared" si="403"/>
        <v>1.9457665511455488E-2</v>
      </c>
      <c r="AN783">
        <f t="shared" si="404"/>
        <v>3.3176956634590159E-2</v>
      </c>
      <c r="AO783">
        <f t="shared" si="405"/>
        <v>0.6329069932001975</v>
      </c>
      <c r="AP783">
        <f t="shared" si="406"/>
        <v>1.6295536376648732E-2</v>
      </c>
      <c r="AQ783">
        <f t="shared" si="407"/>
        <v>3.2112456171057589E-2</v>
      </c>
      <c r="AR783">
        <f t="shared" si="408"/>
        <v>1.4706145630700411E-2</v>
      </c>
      <c r="AS783">
        <f t="shared" si="409"/>
        <v>1.8131539101978341E-2</v>
      </c>
      <c r="AT783">
        <f t="shared" si="410"/>
        <v>2.7928051140368292E-2</v>
      </c>
      <c r="AU783">
        <f t="shared" si="411"/>
        <v>1.1556227738853441E-2</v>
      </c>
      <c r="AV783">
        <f t="shared" si="412"/>
        <v>1.4055020383292484E-2</v>
      </c>
      <c r="AW783">
        <f t="shared" si="413"/>
        <v>4.4361199206386849E-2</v>
      </c>
      <c r="AX783">
        <f t="shared" si="414"/>
        <v>2.259579234019209E-2</v>
      </c>
      <c r="AY783">
        <f t="shared" si="415"/>
        <v>0.99999999999999989</v>
      </c>
      <c r="BA783" cm="1">
        <f t="array" ref="BA783">SUM(AJ783:AX783*C783:Q783)</f>
        <v>4.5021110365249563E-2</v>
      </c>
    </row>
    <row r="784" spans="2:53" x14ac:dyDescent="0.3">
      <c r="B784" s="1">
        <f>'Problem 1 and 2'!B785</f>
        <v>39101</v>
      </c>
      <c r="C784" s="5">
        <f>('Problem 1 and 2'!C785-'Problem 1 and 2'!C786)/'Problem 1 and 2'!C786</f>
        <v>-1.6096579476861151E-2</v>
      </c>
      <c r="D784" s="5">
        <f>('Problem 1 and 2'!D785-'Problem 1 and 2'!D786)/'Problem 1 and 2'!D786</f>
        <v>1.1286681715575817E-2</v>
      </c>
      <c r="E784" s="5">
        <f>('Problem 1 and 2'!E785-'Problem 1 and 2'!E786)/'Problem 1 and 2'!E786</f>
        <v>1.3924050632911392E-2</v>
      </c>
      <c r="F784" s="5">
        <f>('Problem 1 and 2'!F785-'Problem 1 and 2'!F786)/'Problem 1 and 2'!F786</f>
        <v>7.6923076923076941E-2</v>
      </c>
      <c r="G784" s="5">
        <f>('Problem 1 and 2'!G785-'Problem 1 and 2'!G786)/'Problem 1 and 2'!G786</f>
        <v>1.7543859649122807E-3</v>
      </c>
      <c r="H784" s="5">
        <f>('Problem 1 and 2'!H785-'Problem 1 and 2'!H786)/'Problem 1 and 2'!H786</f>
        <v>1.4641288433382138E-3</v>
      </c>
      <c r="I784" s="5">
        <f>('Problem 1 and 2'!I785-'Problem 1 and 2'!I786)/'Problem 1 and 2'!I786</f>
        <v>2.4169184290030211E-2</v>
      </c>
      <c r="J784" s="5">
        <f>('Problem 1 and 2'!J785-'Problem 1 and 2'!J786)/'Problem 1 and 2'!J786</f>
        <v>4.5842883934152819E-2</v>
      </c>
      <c r="K784" s="5">
        <f>('Problem 1 and 2'!K785-'Problem 1 and 2'!K786)/'Problem 1 and 2'!K786</f>
        <v>3.2476319350473806E-2</v>
      </c>
      <c r="L784" s="5">
        <f>('Problem 1 and 2'!L785-'Problem 1 and 2'!L786)/'Problem 1 and 2'!L786</f>
        <v>7.4829931972789115E-2</v>
      </c>
      <c r="M784" s="5">
        <f>('Problem 1 and 2'!M785-'Problem 1 and 2'!M786)/'Problem 1 and 2'!M786</f>
        <v>3.132530120481905E-2</v>
      </c>
      <c r="N784" s="5">
        <f>('Problem 1 and 2'!N785-'Problem 1 and 2'!N786)/'Problem 1 and 2'!N786</f>
        <v>-5.1724137931034482E-3</v>
      </c>
      <c r="O784" s="5">
        <f>('Problem 1 and 2'!O785-'Problem 1 and 2'!O786)/'Problem 1 and 2'!O786</f>
        <v>4.2334885325055867E-2</v>
      </c>
      <c r="P784" s="5">
        <f>('Problem 1 and 2'!P785-'Problem 1 and 2'!P786)/'Problem 1 and 2'!P786</f>
        <v>2.2653721682847832E-2</v>
      </c>
      <c r="Q784" s="5">
        <f>('Problem 1 and 2'!Q785-'Problem 1 and 2'!Q786)/'Problem 1 and 2'!Q786</f>
        <v>2.748414376321354E-2</v>
      </c>
      <c r="S784">
        <f t="shared" si="384"/>
        <v>0.15473910701206536</v>
      </c>
      <c r="T784">
        <f t="shared" si="385"/>
        <v>0.89166973679488404</v>
      </c>
      <c r="U784">
        <f t="shared" si="386"/>
        <v>0.7673164675910612</v>
      </c>
      <c r="V784">
        <f t="shared" si="387"/>
        <v>0.30145206029815058</v>
      </c>
      <c r="W784">
        <f t="shared" si="388"/>
        <v>0.52328312560888579</v>
      </c>
      <c r="X784">
        <f t="shared" si="389"/>
        <v>9.3061224489796111</v>
      </c>
      <c r="Y784">
        <f t="shared" si="390"/>
        <v>0.25977011494252872</v>
      </c>
      <c r="Z784">
        <f t="shared" si="391"/>
        <v>0.50864713816361207</v>
      </c>
      <c r="AA784">
        <f t="shared" si="392"/>
        <v>0.23797275212296859</v>
      </c>
      <c r="AB784">
        <f t="shared" si="393"/>
        <v>0.29584241066580652</v>
      </c>
      <c r="AC784">
        <f t="shared" si="394"/>
        <v>0.44438109591233715</v>
      </c>
      <c r="AD784">
        <f t="shared" si="395"/>
        <v>0.18354396880546497</v>
      </c>
      <c r="AE784">
        <f t="shared" si="396"/>
        <v>0.22645421294001583</v>
      </c>
      <c r="AF784">
        <f t="shared" si="397"/>
        <v>0.69215042157782591</v>
      </c>
      <c r="AG784">
        <f t="shared" si="398"/>
        <v>0.34911423791518992</v>
      </c>
      <c r="AH784">
        <f t="shared" si="399"/>
        <v>15.142459299330408</v>
      </c>
      <c r="AJ784">
        <f t="shared" si="400"/>
        <v>1.0218888752034343E-2</v>
      </c>
      <c r="AK784">
        <f t="shared" si="401"/>
        <v>5.8885397620604019E-2</v>
      </c>
      <c r="AL784">
        <f t="shared" si="402"/>
        <v>5.0673173519772415E-2</v>
      </c>
      <c r="AM784">
        <f t="shared" si="403"/>
        <v>1.9907734558776768E-2</v>
      </c>
      <c r="AN784">
        <f t="shared" si="404"/>
        <v>3.4557340737381086E-2</v>
      </c>
      <c r="AO784">
        <f t="shared" si="405"/>
        <v>0.61457140250600661</v>
      </c>
      <c r="AP784">
        <f t="shared" si="406"/>
        <v>1.7155080942104009E-2</v>
      </c>
      <c r="AQ784">
        <f t="shared" si="407"/>
        <v>3.3590787870640286E-2</v>
      </c>
      <c r="AR784">
        <f t="shared" si="408"/>
        <v>1.5715594634848489E-2</v>
      </c>
      <c r="AS784">
        <f t="shared" si="409"/>
        <v>1.9537276265215949E-2</v>
      </c>
      <c r="AT784">
        <f t="shared" si="410"/>
        <v>2.9346692444600954E-2</v>
      </c>
      <c r="AU784">
        <f t="shared" si="411"/>
        <v>1.2121146583737636E-2</v>
      </c>
      <c r="AV784">
        <f t="shared" si="412"/>
        <v>1.4954916401857492E-2</v>
      </c>
      <c r="AW784">
        <f t="shared" si="413"/>
        <v>4.5709247612667016E-2</v>
      </c>
      <c r="AX784">
        <f t="shared" si="414"/>
        <v>2.3055319549752897E-2</v>
      </c>
      <c r="AY784">
        <f t="shared" si="415"/>
        <v>1.0000000000000002</v>
      </c>
      <c r="BA784" cm="1">
        <f t="array" ref="BA784">SUM(AJ784:AX784*C784:Q784)</f>
        <v>1.0783244229108375E-2</v>
      </c>
    </row>
    <row r="785" spans="2:53" x14ac:dyDescent="0.3">
      <c r="B785" s="1">
        <f>'Problem 1 and 2'!B786</f>
        <v>39094</v>
      </c>
      <c r="C785" s="5">
        <f>('Problem 1 and 2'!C786-'Problem 1 and 2'!C787)/'Problem 1 and 2'!C787</f>
        <v>5.0739957716701985E-2</v>
      </c>
      <c r="D785" s="5">
        <f>('Problem 1 and 2'!D786-'Problem 1 and 2'!D787)/'Problem 1 and 2'!D787</f>
        <v>0</v>
      </c>
      <c r="E785" s="5">
        <f>('Problem 1 and 2'!E786-'Problem 1 and 2'!E787)/'Problem 1 and 2'!E787</f>
        <v>2.5974025974025976E-2</v>
      </c>
      <c r="F785" s="5">
        <f>('Problem 1 and 2'!F786-'Problem 1 and 2'!F787)/'Problem 1 and 2'!F787</f>
        <v>4.2316258351893073E-2</v>
      </c>
      <c r="G785" s="5">
        <f>('Problem 1 and 2'!G786-'Problem 1 and 2'!G787)/'Problem 1 and 2'!G787</f>
        <v>-5.235602094240838E-3</v>
      </c>
      <c r="H785" s="5">
        <f>('Problem 1 and 2'!H786-'Problem 1 and 2'!H787)/'Problem 1 and 2'!H787</f>
        <v>5.8910162002945507E-3</v>
      </c>
      <c r="I785" s="5">
        <f>('Problem 1 and 2'!I786-'Problem 1 and 2'!I787)/'Problem 1 and 2'!I787</f>
        <v>3.0303030303030303E-3</v>
      </c>
      <c r="J785" s="5">
        <f>('Problem 1 and 2'!J786-'Problem 1 and 2'!J787)/'Problem 1 and 2'!J787</f>
        <v>2.6085097284584031E-2</v>
      </c>
      <c r="K785" s="5">
        <f>('Problem 1 and 2'!K786-'Problem 1 and 2'!K787)/'Problem 1 and 2'!K787</f>
        <v>1.5109890109890139E-2</v>
      </c>
      <c r="L785" s="5">
        <f>('Problem 1 and 2'!L786-'Problem 1 and 2'!L787)/'Problem 1 and 2'!L787</f>
        <v>1.3793103448275909E-2</v>
      </c>
      <c r="M785" s="5">
        <f>('Problem 1 and 2'!M786-'Problem 1 and 2'!M787)/'Problem 1 and 2'!M787</f>
        <v>1.219512195121983E-2</v>
      </c>
      <c r="N785" s="5">
        <f>('Problem 1 and 2'!N786-'Problem 1 and 2'!N787)/'Problem 1 and 2'!N787</f>
        <v>5.8394160583941604E-2</v>
      </c>
      <c r="O785" s="5">
        <f>('Problem 1 and 2'!O786-'Problem 1 and 2'!O787)/'Problem 1 and 2'!O787</f>
        <v>0</v>
      </c>
      <c r="P785" s="5">
        <f>('Problem 1 and 2'!P786-'Problem 1 and 2'!P787)/'Problem 1 and 2'!P787</f>
        <v>6.5146579804559301E-3</v>
      </c>
      <c r="Q785" s="5">
        <f>('Problem 1 and 2'!Q786-'Problem 1 and 2'!Q787)/'Problem 1 and 2'!Q787</f>
        <v>2.0496224379719579E-2</v>
      </c>
      <c r="S785">
        <f t="shared" si="384"/>
        <v>0.15727062614518708</v>
      </c>
      <c r="T785">
        <f t="shared" si="385"/>
        <v>0.88171806562529809</v>
      </c>
      <c r="U785">
        <f t="shared" si="386"/>
        <v>0.75677903794873691</v>
      </c>
      <c r="V785">
        <f t="shared" si="387"/>
        <v>0.27991977027685411</v>
      </c>
      <c r="W785">
        <f t="shared" si="388"/>
        <v>0.52236669281447445</v>
      </c>
      <c r="X785">
        <f t="shared" si="389"/>
        <v>9.2925170068027416</v>
      </c>
      <c r="Y785">
        <f t="shared" si="390"/>
        <v>0.25363984674329498</v>
      </c>
      <c r="Z785">
        <f t="shared" si="391"/>
        <v>0.48635138793528082</v>
      </c>
      <c r="AA785">
        <f t="shared" si="392"/>
        <v>0.23048737066693809</v>
      </c>
      <c r="AB785">
        <f t="shared" si="393"/>
        <v>0.27524578713844022</v>
      </c>
      <c r="AC785">
        <f t="shared" si="394"/>
        <v>0.43088353926079426</v>
      </c>
      <c r="AD785">
        <f t="shared" si="395"/>
        <v>0.18449827020306703</v>
      </c>
      <c r="AE785">
        <f t="shared" si="396"/>
        <v>0.2172566764561423</v>
      </c>
      <c r="AF785">
        <f t="shared" si="397"/>
        <v>0.67681797553021594</v>
      </c>
      <c r="AG785">
        <f t="shared" si="398"/>
        <v>0.3397757912219852</v>
      </c>
      <c r="AH785">
        <f t="shared" si="399"/>
        <v>14.98552784476945</v>
      </c>
      <c r="AJ785">
        <f t="shared" si="400"/>
        <v>1.0494833934066649E-2</v>
      </c>
      <c r="AK785">
        <f t="shared" si="401"/>
        <v>5.883797185916631E-2</v>
      </c>
      <c r="AL785">
        <f t="shared" si="402"/>
        <v>5.0500659422075884E-2</v>
      </c>
      <c r="AM785">
        <f t="shared" si="403"/>
        <v>1.867934003903355E-2</v>
      </c>
      <c r="AN785">
        <f t="shared" si="404"/>
        <v>3.4858077621656908E-2</v>
      </c>
      <c r="AO785">
        <f t="shared" si="405"/>
        <v>0.62009941211688469</v>
      </c>
      <c r="AP785">
        <f t="shared" si="406"/>
        <v>1.6925653161548492E-2</v>
      </c>
      <c r="AQ785">
        <f t="shared" si="407"/>
        <v>3.2454738529950213E-2</v>
      </c>
      <c r="AR785">
        <f t="shared" si="408"/>
        <v>1.5380664135056638E-2</v>
      </c>
      <c r="AS785">
        <f t="shared" si="409"/>
        <v>1.8367440238984442E-2</v>
      </c>
      <c r="AT785">
        <f t="shared" si="410"/>
        <v>2.8753310775848973E-2</v>
      </c>
      <c r="AU785">
        <f t="shared" si="411"/>
        <v>1.2311763196747476E-2</v>
      </c>
      <c r="AV785">
        <f t="shared" si="412"/>
        <v>1.4497766025103586E-2</v>
      </c>
      <c r="AW785">
        <f t="shared" si="413"/>
        <v>4.5164773809849651E-2</v>
      </c>
      <c r="AX785">
        <f t="shared" si="414"/>
        <v>2.2673595134026631E-2</v>
      </c>
      <c r="AY785">
        <f t="shared" si="415"/>
        <v>1</v>
      </c>
      <c r="BA785" cm="1">
        <f t="array" ref="BA785">SUM(AJ785:AX785*C785:Q785)</f>
        <v>9.3173256811557789E-3</v>
      </c>
    </row>
    <row r="786" spans="2:53" x14ac:dyDescent="0.3">
      <c r="B786" s="1">
        <f>'Problem 1 and 2'!B787</f>
        <v>39087</v>
      </c>
      <c r="C786" s="5">
        <f>('Problem 1 and 2'!C787-'Problem 1 and 2'!C788)/'Problem 1 and 2'!C788</f>
        <v>-3.6659877800407241E-2</v>
      </c>
      <c r="D786" s="5">
        <f>('Problem 1 and 2'!D787-'Problem 1 and 2'!D788)/'Problem 1 and 2'!D788</f>
        <v>-3.6956521739130777E-2</v>
      </c>
      <c r="E786" s="5">
        <f>('Problem 1 and 2'!E787-'Problem 1 and 2'!E788)/'Problem 1 and 2'!E788</f>
        <v>4.7619047619047616E-2</v>
      </c>
      <c r="F786" s="5">
        <f>('Problem 1 and 2'!F787-'Problem 1 and 2'!F788)/'Problem 1 and 2'!F788</f>
        <v>-3.9997345346779345E-2</v>
      </c>
      <c r="G786" s="5">
        <f>('Problem 1 and 2'!G787-'Problem 1 and 2'!G788)/'Problem 1 and 2'!G788</f>
        <v>3.6166365280289332E-2</v>
      </c>
      <c r="H786" s="5">
        <f>('Problem 1 and 2'!H787-'Problem 1 and 2'!H788)/'Problem 1 and 2'!H788</f>
        <v>-1.8786127167630059E-2</v>
      </c>
      <c r="I786" s="5">
        <f>('Problem 1 and 2'!I787-'Problem 1 and 2'!I788)/'Problem 1 and 2'!I788</f>
        <v>-1.7857142857142856E-2</v>
      </c>
      <c r="J786" s="5">
        <f>('Problem 1 and 2'!J787-'Problem 1 and 2'!J788)/'Problem 1 and 2'!J788</f>
        <v>-3.7654320987654179E-2</v>
      </c>
      <c r="K786" s="5">
        <f>('Problem 1 and 2'!K787-'Problem 1 and 2'!K788)/'Problem 1 and 2'!K788</f>
        <v>1.8181818181818018E-2</v>
      </c>
      <c r="L786" s="5">
        <f>('Problem 1 and 2'!L787-'Problem 1 and 2'!L788)/'Problem 1 and 2'!L788</f>
        <v>0</v>
      </c>
      <c r="M786" s="5">
        <f>('Problem 1 and 2'!M787-'Problem 1 and 2'!M788)/'Problem 1 and 2'!M788</f>
        <v>-9.6618357487924349E-3</v>
      </c>
      <c r="N786" s="5">
        <f>('Problem 1 and 2'!N787-'Problem 1 and 2'!N788)/'Problem 1 and 2'!N788</f>
        <v>1.4814814814814815E-2</v>
      </c>
      <c r="O786" s="5">
        <f>('Problem 1 and 2'!O787-'Problem 1 and 2'!O788)/'Problem 1 and 2'!O788</f>
        <v>-1.9776876267748367E-2</v>
      </c>
      <c r="P786" s="5">
        <f>('Problem 1 and 2'!P787-'Problem 1 and 2'!P788)/'Problem 1 and 2'!P788</f>
        <v>-5.5384615384615338E-2</v>
      </c>
      <c r="Q786" s="5">
        <f>('Problem 1 and 2'!Q787-'Problem 1 and 2'!Q788)/'Problem 1 and 2'!Q788</f>
        <v>-1.6967126193001131E-2</v>
      </c>
      <c r="S786">
        <f t="shared" si="384"/>
        <v>0.1496760687458219</v>
      </c>
      <c r="T786">
        <f t="shared" si="385"/>
        <v>0.88171806562529809</v>
      </c>
      <c r="U786">
        <f t="shared" si="386"/>
        <v>0.73762007496269288</v>
      </c>
      <c r="V786">
        <f t="shared" si="387"/>
        <v>0.26855550609894768</v>
      </c>
      <c r="W786">
        <f t="shared" si="388"/>
        <v>0.52511599119770846</v>
      </c>
      <c r="X786">
        <f t="shared" si="389"/>
        <v>9.2380952380952586</v>
      </c>
      <c r="Y786">
        <f t="shared" si="390"/>
        <v>0.25287356321839077</v>
      </c>
      <c r="Z786">
        <f t="shared" si="391"/>
        <v>0.47398738099047893</v>
      </c>
      <c r="AA786">
        <f t="shared" si="392"/>
        <v>0.22705657083292413</v>
      </c>
      <c r="AB786">
        <f t="shared" si="393"/>
        <v>0.27150094649710088</v>
      </c>
      <c r="AC786">
        <f t="shared" si="394"/>
        <v>0.425692171317893</v>
      </c>
      <c r="AD786">
        <f t="shared" si="395"/>
        <v>0.17431905529531161</v>
      </c>
      <c r="AE786">
        <f t="shared" si="396"/>
        <v>0.2172566764561423</v>
      </c>
      <c r="AF786">
        <f t="shared" si="397"/>
        <v>0.67243727665947017</v>
      </c>
      <c r="AG786">
        <f t="shared" si="398"/>
        <v>0.33295154171541258</v>
      </c>
      <c r="AH786">
        <f t="shared" si="399"/>
        <v>14.848856127708851</v>
      </c>
      <c r="AJ786">
        <f t="shared" si="400"/>
        <v>1.007997299310601E-2</v>
      </c>
      <c r="AK786">
        <f t="shared" si="401"/>
        <v>5.9379527826386544E-2</v>
      </c>
      <c r="AL786">
        <f t="shared" si="402"/>
        <v>4.9675211923311036E-2</v>
      </c>
      <c r="AM786">
        <f t="shared" si="403"/>
        <v>1.8085938996863678E-2</v>
      </c>
      <c r="AN786">
        <f t="shared" si="404"/>
        <v>3.5364070247661077E-2</v>
      </c>
      <c r="AO786">
        <f t="shared" si="405"/>
        <v>0.62214187804381926</v>
      </c>
      <c r="AP786">
        <f t="shared" si="406"/>
        <v>1.7029834557189469E-2</v>
      </c>
      <c r="AQ786">
        <f t="shared" si="407"/>
        <v>3.1920800963650672E-2</v>
      </c>
      <c r="AR786">
        <f t="shared" si="408"/>
        <v>1.5291182625793176E-2</v>
      </c>
      <c r="AS786">
        <f t="shared" si="409"/>
        <v>1.8284300431092731E-2</v>
      </c>
      <c r="AT786">
        <f t="shared" si="410"/>
        <v>2.8668347760709059E-2</v>
      </c>
      <c r="AU786">
        <f t="shared" si="411"/>
        <v>1.1739561202295027E-2</v>
      </c>
      <c r="AV786">
        <f t="shared" si="412"/>
        <v>1.4631206241585733E-2</v>
      </c>
      <c r="AW786">
        <f t="shared" si="413"/>
        <v>4.5285459760409562E-2</v>
      </c>
      <c r="AX786">
        <f t="shared" si="414"/>
        <v>2.2422706426127002E-2</v>
      </c>
      <c r="AY786">
        <f t="shared" si="415"/>
        <v>1</v>
      </c>
      <c r="BA786" cm="1">
        <f t="array" ref="BA786">SUM(AJ786:AX786*C786:Q786)</f>
        <v>-1.5839575640205099E-2</v>
      </c>
    </row>
    <row r="787" spans="2:53" x14ac:dyDescent="0.3">
      <c r="B787" s="1">
        <f>'Problem 1 and 2'!B788</f>
        <v>39080</v>
      </c>
      <c r="C787" s="5">
        <f>('Problem 1 and 2'!C788-'Problem 1 and 2'!C789)/'Problem 1 and 2'!C789</f>
        <v>2.2916666666666485E-2</v>
      </c>
      <c r="D787" s="5">
        <f>('Problem 1 and 2'!D788-'Problem 1 and 2'!D789)/'Problem 1 and 2'!D789</f>
        <v>1.9955654101995957E-2</v>
      </c>
      <c r="E787" s="5">
        <f>('Problem 1 and 2'!E788-'Problem 1 and 2'!E789)/'Problem 1 and 2'!E789</f>
        <v>1.3623978201634877E-3</v>
      </c>
      <c r="F787" s="5">
        <f>('Problem 1 and 2'!F788-'Problem 1 and 2'!F789)/'Problem 1 and 2'!F789</f>
        <v>2.0484171322159992E-2</v>
      </c>
      <c r="G787" s="5">
        <f>('Problem 1 and 2'!G788-'Problem 1 and 2'!G789)/'Problem 1 and 2'!G789</f>
        <v>-5.3956834532374104E-3</v>
      </c>
      <c r="H787" s="5">
        <f>('Problem 1 and 2'!H788-'Problem 1 and 2'!H789)/'Problem 1 and 2'!H789</f>
        <v>1.3177159590043924E-2</v>
      </c>
      <c r="I787" s="5">
        <f>('Problem 1 and 2'!I788-'Problem 1 and 2'!I789)/'Problem 1 and 2'!I789</f>
        <v>2.4390243902439025E-2</v>
      </c>
      <c r="J787" s="5">
        <f>('Problem 1 and 2'!J788-'Problem 1 and 2'!J789)/'Problem 1 and 2'!J789</f>
        <v>1.5249634426571956E-2</v>
      </c>
      <c r="K787" s="5">
        <f>('Problem 1 and 2'!K788-'Problem 1 and 2'!K789)/'Problem 1 and 2'!K789</f>
        <v>7.0422535211268657E-3</v>
      </c>
      <c r="L787" s="5">
        <f>('Problem 1 and 2'!L788-'Problem 1 and 2'!L789)/'Problem 1 and 2'!L789</f>
        <v>4.6189376443417744E-3</v>
      </c>
      <c r="M787" s="5">
        <f>('Problem 1 and 2'!M788-'Problem 1 and 2'!M789)/'Problem 1 and 2'!M789</f>
        <v>1.7199017199017161E-2</v>
      </c>
      <c r="N787" s="5">
        <f>('Problem 1 and 2'!N788-'Problem 1 and 2'!N789)/'Problem 1 and 2'!N789</f>
        <v>1.3133208255159476E-2</v>
      </c>
      <c r="O787" s="5">
        <f>('Problem 1 and 2'!O788-'Problem 1 and 2'!O789)/'Problem 1 and 2'!O789</f>
        <v>8.0081785653434191E-3</v>
      </c>
      <c r="P787" s="5">
        <f>('Problem 1 and 2'!P788-'Problem 1 and 2'!P789)/'Problem 1 and 2'!P789</f>
        <v>6.1919504643963225E-3</v>
      </c>
      <c r="Q787" s="5">
        <f>('Problem 1 and 2'!Q788-'Problem 1 and 2'!Q789)/'Problem 1 and 2'!Q789</f>
        <v>-1.0593220338982992E-3</v>
      </c>
      <c r="S787">
        <f t="shared" si="384"/>
        <v>0.15537198679534575</v>
      </c>
      <c r="T787">
        <f t="shared" si="385"/>
        <v>0.91555374760189001</v>
      </c>
      <c r="U787">
        <f t="shared" si="386"/>
        <v>0.70409188973711589</v>
      </c>
      <c r="V787">
        <f t="shared" si="387"/>
        <v>0.27974454528561415</v>
      </c>
      <c r="W787">
        <f t="shared" si="388"/>
        <v>0.50678733530948128</v>
      </c>
      <c r="X787">
        <f t="shared" si="389"/>
        <v>9.4149659863945789</v>
      </c>
      <c r="Y787">
        <f t="shared" si="390"/>
        <v>0.25747126436781609</v>
      </c>
      <c r="Z787">
        <f t="shared" si="391"/>
        <v>0.49253339140768171</v>
      </c>
      <c r="AA787">
        <f t="shared" si="392"/>
        <v>0.22300198921090766</v>
      </c>
      <c r="AB787">
        <f t="shared" si="393"/>
        <v>0.27150094649710088</v>
      </c>
      <c r="AC787">
        <f t="shared" si="394"/>
        <v>0.42984526567221398</v>
      </c>
      <c r="AD787">
        <f t="shared" si="395"/>
        <v>0.17177425156837275</v>
      </c>
      <c r="AE787">
        <f t="shared" si="396"/>
        <v>0.221640023782469</v>
      </c>
      <c r="AF787">
        <f t="shared" si="397"/>
        <v>0.71186356649618177</v>
      </c>
      <c r="AG787">
        <f t="shared" si="398"/>
        <v>0.3386982781420001</v>
      </c>
      <c r="AH787">
        <f t="shared" si="399"/>
        <v>15.094844468268768</v>
      </c>
      <c r="AJ787">
        <f t="shared" si="400"/>
        <v>1.0293049863611176E-2</v>
      </c>
      <c r="AK787">
        <f t="shared" si="401"/>
        <v>6.0653407163385971E-2</v>
      </c>
      <c r="AL787">
        <f t="shared" si="402"/>
        <v>4.6644527621149338E-2</v>
      </c>
      <c r="AM787">
        <f t="shared" si="403"/>
        <v>1.8532456288216273E-2</v>
      </c>
      <c r="AN787">
        <f t="shared" si="404"/>
        <v>3.3573538062933408E-2</v>
      </c>
      <c r="AO787">
        <f t="shared" si="405"/>
        <v>0.62372063562403723</v>
      </c>
      <c r="AP787">
        <f t="shared" si="406"/>
        <v>1.7056900778875367E-2</v>
      </c>
      <c r="AQ787">
        <f t="shared" si="407"/>
        <v>3.2629245862257662E-2</v>
      </c>
      <c r="AR787">
        <f t="shared" si="408"/>
        <v>1.4773387674161562E-2</v>
      </c>
      <c r="AS787">
        <f t="shared" si="409"/>
        <v>1.7986336134024401E-2</v>
      </c>
      <c r="AT787">
        <f t="shared" si="410"/>
        <v>2.8476296431924286E-2</v>
      </c>
      <c r="AU787">
        <f t="shared" si="411"/>
        <v>1.1379663561917681E-2</v>
      </c>
      <c r="AV787">
        <f t="shared" si="412"/>
        <v>1.4683160482268219E-2</v>
      </c>
      <c r="AW787">
        <f t="shared" si="413"/>
        <v>4.7159383986539717E-2</v>
      </c>
      <c r="AX787">
        <f t="shared" si="414"/>
        <v>2.2438010464697785E-2</v>
      </c>
      <c r="AY787">
        <f t="shared" si="415"/>
        <v>1.0000000000000002</v>
      </c>
      <c r="BA787" cm="1">
        <f t="array" ref="BA787">SUM(AJ787:AX787*C787:Q787)</f>
        <v>1.2052907802898548E-2</v>
      </c>
    </row>
    <row r="788" spans="2:53" x14ac:dyDescent="0.3">
      <c r="B788" s="1">
        <f>'Problem 1 and 2'!B789</f>
        <v>39073</v>
      </c>
      <c r="C788" s="5">
        <f>('Problem 1 and 2'!C789-'Problem 1 and 2'!C790)/'Problem 1 and 2'!C790</f>
        <v>1.4799154334038138E-2</v>
      </c>
      <c r="D788" s="5">
        <f>('Problem 1 and 2'!D789-'Problem 1 and 2'!D790)/'Problem 1 and 2'!D790</f>
        <v>3.2036613272310929E-2</v>
      </c>
      <c r="E788" s="5">
        <f>('Problem 1 and 2'!E789-'Problem 1 and 2'!E790)/'Problem 1 and 2'!E790</f>
        <v>-5.5341055341055344E-2</v>
      </c>
      <c r="F788" s="5">
        <f>('Problem 1 and 2'!F789-'Problem 1 and 2'!F790)/'Problem 1 and 2'!F790</f>
        <v>-2.0072992700729774E-2</v>
      </c>
      <c r="G788" s="5">
        <f>('Problem 1 and 2'!G789-'Problem 1 and 2'!G790)/'Problem 1 and 2'!G790</f>
        <v>-3.5842293906810036E-3</v>
      </c>
      <c r="H788" s="5">
        <f>('Problem 1 and 2'!H789-'Problem 1 and 2'!H790)/'Problem 1 and 2'!H790</f>
        <v>-8.708272859216255E-3</v>
      </c>
      <c r="I788" s="5">
        <f>('Problem 1 and 2'!I789-'Problem 1 and 2'!I790)/'Problem 1 and 2'!I790</f>
        <v>6.1349693251533744E-3</v>
      </c>
      <c r="J788" s="5">
        <f>('Problem 1 and 2'!J789-'Problem 1 and 2'!J790)/'Problem 1 and 2'!J790</f>
        <v>3.1569873935998208E-2</v>
      </c>
      <c r="K788" s="5">
        <f>('Problem 1 and 2'!K789-'Problem 1 and 2'!K790)/'Problem 1 and 2'!K790</f>
        <v>8.5227272727271958E-3</v>
      </c>
      <c r="L788" s="5">
        <f>('Problem 1 and 2'!L789-'Problem 1 and 2'!L790)/'Problem 1 and 2'!L790</f>
        <v>-9.1533180778032765E-3</v>
      </c>
      <c r="M788" s="5">
        <f>('Problem 1 and 2'!M789-'Problem 1 and 2'!M790)/'Problem 1 and 2'!M790</f>
        <v>3.2994923857868015E-2</v>
      </c>
      <c r="N788" s="5">
        <f>('Problem 1 and 2'!N789-'Problem 1 and 2'!N790)/'Problem 1 and 2'!N790</f>
        <v>9.46969696969697E-3</v>
      </c>
      <c r="O788" s="5">
        <f>('Problem 1 and 2'!O789-'Problem 1 and 2'!O790)/'Problem 1 and 2'!O790</f>
        <v>3.0824624571880108E-2</v>
      </c>
      <c r="P788" s="5">
        <f>('Problem 1 and 2'!P789-'Problem 1 and 2'!P790)/'Problem 1 and 2'!P790</f>
        <v>3.1948881789137441E-2</v>
      </c>
      <c r="Q788" s="5">
        <f>('Problem 1 and 2'!Q789-'Problem 1 and 2'!Q790)/'Problem 1 and 2'!Q790</f>
        <v>4.255319148936146E-3</v>
      </c>
      <c r="S788">
        <f t="shared" si="384"/>
        <v>0.15189114798730341</v>
      </c>
      <c r="T788">
        <f t="shared" si="385"/>
        <v>0.89764073949663525</v>
      </c>
      <c r="U788">
        <f t="shared" si="386"/>
        <v>0.70313394158781362</v>
      </c>
      <c r="V788">
        <f t="shared" si="387"/>
        <v>0.27412923507002707</v>
      </c>
      <c r="W788">
        <f t="shared" si="388"/>
        <v>0.50953663369271529</v>
      </c>
      <c r="X788">
        <f t="shared" si="389"/>
        <v>9.2925170068027434</v>
      </c>
      <c r="Y788">
        <f t="shared" si="390"/>
        <v>0.25134099616858235</v>
      </c>
      <c r="Z788">
        <f t="shared" si="391"/>
        <v>0.48513525610464447</v>
      </c>
      <c r="AA788">
        <f t="shared" si="392"/>
        <v>0.22144253474090128</v>
      </c>
      <c r="AB788">
        <f t="shared" si="393"/>
        <v>0.27025266628332112</v>
      </c>
      <c r="AC788">
        <f t="shared" si="394"/>
        <v>0.42257735055215245</v>
      </c>
      <c r="AD788">
        <f t="shared" si="395"/>
        <v>0.16954754830730126</v>
      </c>
      <c r="AE788">
        <f t="shared" si="396"/>
        <v>0.21987919195052577</v>
      </c>
      <c r="AF788">
        <f t="shared" si="397"/>
        <v>0.707482867625436</v>
      </c>
      <c r="AG788">
        <f t="shared" si="398"/>
        <v>0.33905744916866182</v>
      </c>
      <c r="AH788">
        <f t="shared" si="399"/>
        <v>14.915564565538766</v>
      </c>
      <c r="AJ788">
        <f t="shared" si="400"/>
        <v>1.0183399181431987E-2</v>
      </c>
      <c r="AK788">
        <f t="shared" si="401"/>
        <v>6.0181479256277252E-2</v>
      </c>
      <c r="AL788">
        <f t="shared" si="402"/>
        <v>4.7140953900756066E-2</v>
      </c>
      <c r="AM788">
        <f t="shared" si="403"/>
        <v>1.8378736779657741E-2</v>
      </c>
      <c r="AN788">
        <f t="shared" si="404"/>
        <v>3.4161404447938866E-2</v>
      </c>
      <c r="AO788">
        <f t="shared" si="405"/>
        <v>0.62300806422523025</v>
      </c>
      <c r="AP788">
        <f t="shared" si="406"/>
        <v>1.6850920732111332E-2</v>
      </c>
      <c r="AQ788">
        <f t="shared" si="407"/>
        <v>3.2525437034110739E-2</v>
      </c>
      <c r="AR788">
        <f t="shared" si="408"/>
        <v>1.4846406501603484E-2</v>
      </c>
      <c r="AS788">
        <f t="shared" si="409"/>
        <v>1.8118835870800262E-2</v>
      </c>
      <c r="AT788">
        <f t="shared" si="410"/>
        <v>2.8331301084538501E-2</v>
      </c>
      <c r="AU788">
        <f t="shared" si="411"/>
        <v>1.1367155937162947E-2</v>
      </c>
      <c r="AV788">
        <f t="shared" si="412"/>
        <v>1.4741593654358835E-2</v>
      </c>
      <c r="AW788">
        <f t="shared" si="413"/>
        <v>4.743252355730599E-2</v>
      </c>
      <c r="AX788">
        <f t="shared" si="414"/>
        <v>2.27317878367157E-2</v>
      </c>
      <c r="AY788">
        <f t="shared" si="415"/>
        <v>0.99999999999999989</v>
      </c>
      <c r="BA788" cm="1">
        <f t="array" ref="BA788">SUM(AJ788:AX788*C788:Q788)</f>
        <v>-2.2469243725709858E-3</v>
      </c>
    </row>
    <row r="789" spans="2:53" x14ac:dyDescent="0.3">
      <c r="B789" s="1">
        <f>'Problem 1 and 2'!B790</f>
        <v>39066</v>
      </c>
      <c r="C789" s="5">
        <f>('Problem 1 and 2'!C790-'Problem 1 and 2'!C791)/'Problem 1 and 2'!C791</f>
        <v>2.1598272138228854E-2</v>
      </c>
      <c r="D789" s="5">
        <f>('Problem 1 and 2'!D790-'Problem 1 and 2'!D791)/'Problem 1 and 2'!D791</f>
        <v>3.5545023696682741E-2</v>
      </c>
      <c r="E789" s="5">
        <f>('Problem 1 and 2'!E790-'Problem 1 and 2'!E791)/'Problem 1 and 2'!E791</f>
        <v>-5.1216389244558257E-3</v>
      </c>
      <c r="F789" s="5">
        <f>('Problem 1 and 2'!F790-'Problem 1 and 2'!F791)/'Problem 1 and 2'!F791</f>
        <v>1.481481481481464E-2</v>
      </c>
      <c r="G789" s="5">
        <f>('Problem 1 and 2'!G790-'Problem 1 and 2'!G791)/'Problem 1 and 2'!G791</f>
        <v>2.7624309392265192E-2</v>
      </c>
      <c r="H789" s="5">
        <f>('Problem 1 and 2'!H790-'Problem 1 and 2'!H791)/'Problem 1 and 2'!H791</f>
        <v>4.2360060514372161E-2</v>
      </c>
      <c r="I789" s="5">
        <f>('Problem 1 and 2'!I790-'Problem 1 and 2'!I791)/'Problem 1 and 2'!I791</f>
        <v>4.1533546325878593E-2</v>
      </c>
      <c r="J789" s="5">
        <f>('Problem 1 and 2'!J790-'Problem 1 and 2'!J791)/'Problem 1 and 2'!J791</f>
        <v>3.8259313122273313E-2</v>
      </c>
      <c r="K789" s="5">
        <f>('Problem 1 and 2'!K790-'Problem 1 and 2'!K791)/'Problem 1 and 2'!K791</f>
        <v>4.9180327868852555E-2</v>
      </c>
      <c r="L789" s="5">
        <f>('Problem 1 and 2'!L790-'Problem 1 and 2'!L791)/'Problem 1 and 2'!L791</f>
        <v>5.5555555555555566E-2</v>
      </c>
      <c r="M789" s="5">
        <f>('Problem 1 and 2'!M790-'Problem 1 and 2'!M791)/'Problem 1 and 2'!M791</f>
        <v>3.9577836411609585E-2</v>
      </c>
      <c r="N789" s="5">
        <f>('Problem 1 and 2'!N790-'Problem 1 and 2'!N791)/'Problem 1 and 2'!N791</f>
        <v>5.1792828685258967E-2</v>
      </c>
      <c r="O789" s="5">
        <f>('Problem 1 and 2'!O790-'Problem 1 and 2'!O791)/'Problem 1 and 2'!O791</f>
        <v>5.4059057669166043E-2</v>
      </c>
      <c r="P789" s="5">
        <f>('Problem 1 and 2'!P790-'Problem 1 and 2'!P791)/'Problem 1 and 2'!P791</f>
        <v>6.1016949152542327E-2</v>
      </c>
      <c r="Q789" s="5">
        <f>('Problem 1 and 2'!Q790-'Problem 1 and 2'!Q791)/'Problem 1 and 2'!Q791</f>
        <v>3.4103410341034084E-2</v>
      </c>
      <c r="S789">
        <f t="shared" si="384"/>
        <v>0.14967606874582187</v>
      </c>
      <c r="T789">
        <f t="shared" si="385"/>
        <v>0.86977606022179543</v>
      </c>
      <c r="U789">
        <f t="shared" si="386"/>
        <v>0.74432571200780817</v>
      </c>
      <c r="V789">
        <f t="shared" si="387"/>
        <v>0.27974454528561421</v>
      </c>
      <c r="W789">
        <f t="shared" si="388"/>
        <v>0.51136949928153808</v>
      </c>
      <c r="X789">
        <f t="shared" si="389"/>
        <v>9.3741496598639689</v>
      </c>
      <c r="Y789">
        <f t="shared" si="390"/>
        <v>0.24980842911877391</v>
      </c>
      <c r="Z789">
        <f t="shared" si="391"/>
        <v>0.47028831333896026</v>
      </c>
      <c r="AA789">
        <f t="shared" si="392"/>
        <v>0.21957118937689366</v>
      </c>
      <c r="AB789">
        <f t="shared" si="393"/>
        <v>0.2727492267108807</v>
      </c>
      <c r="AC789">
        <f t="shared" si="394"/>
        <v>0.4090797939006095</v>
      </c>
      <c r="AD789">
        <f t="shared" si="395"/>
        <v>0.16795704597796446</v>
      </c>
      <c r="AE789">
        <f t="shared" si="396"/>
        <v>0.21330417096103571</v>
      </c>
      <c r="AF789">
        <f t="shared" si="397"/>
        <v>0.68557937327170737</v>
      </c>
      <c r="AG789">
        <f t="shared" si="398"/>
        <v>0.33762076506201499</v>
      </c>
      <c r="AH789">
        <f t="shared" si="399"/>
        <v>14.954999853125386</v>
      </c>
      <c r="AJ789">
        <f t="shared" si="400"/>
        <v>1.0008429970966643E-2</v>
      </c>
      <c r="AK789">
        <f t="shared" si="401"/>
        <v>5.8159549900632351E-2</v>
      </c>
      <c r="AL789">
        <f t="shared" si="402"/>
        <v>4.9771027704306831E-2</v>
      </c>
      <c r="AM789">
        <f t="shared" si="403"/>
        <v>1.870575379692508E-2</v>
      </c>
      <c r="AN789">
        <f t="shared" si="404"/>
        <v>3.4193881932714894E-2</v>
      </c>
      <c r="AO789">
        <f t="shared" si="405"/>
        <v>0.62682378815971052</v>
      </c>
      <c r="AP789">
        <f t="shared" si="406"/>
        <v>1.6704007460526148E-2</v>
      </c>
      <c r="AQ789">
        <f t="shared" si="407"/>
        <v>3.1446895216162542E-2</v>
      </c>
      <c r="AR789">
        <f t="shared" si="408"/>
        <v>1.4682125812993996E-2</v>
      </c>
      <c r="AS789">
        <f t="shared" si="409"/>
        <v>1.8237995947146729E-2</v>
      </c>
      <c r="AT789">
        <f t="shared" si="410"/>
        <v>2.7354048673903366E-2</v>
      </c>
      <c r="AU789">
        <f t="shared" si="411"/>
        <v>1.1230828995485666E-2</v>
      </c>
      <c r="AV789">
        <f t="shared" si="412"/>
        <v>1.4263067405945719E-2</v>
      </c>
      <c r="AW789">
        <f t="shared" si="413"/>
        <v>4.5842820461708719E-2</v>
      </c>
      <c r="AX789">
        <f t="shared" si="414"/>
        <v>2.2575778560870861E-2</v>
      </c>
      <c r="AY789">
        <f t="shared" si="415"/>
        <v>1</v>
      </c>
      <c r="BA789" cm="1">
        <f t="array" ref="BA789">SUM(AJ789:AX789*C789:Q789)</f>
        <v>3.9437181962595651E-2</v>
      </c>
    </row>
    <row r="790" spans="2:53" x14ac:dyDescent="0.3">
      <c r="B790" s="1">
        <f>'Problem 1 and 2'!B791</f>
        <v>39059</v>
      </c>
      <c r="C790" s="5">
        <f>('Problem 1 and 2'!C791-'Problem 1 and 2'!C792)/'Problem 1 and 2'!C792</f>
        <v>5.7077625570776232E-2</v>
      </c>
      <c r="D790" s="5">
        <f>('Problem 1 and 2'!D791-'Problem 1 and 2'!D792)/'Problem 1 and 2'!D792</f>
        <v>5.4999999999999903E-2</v>
      </c>
      <c r="E790" s="5">
        <f>('Problem 1 and 2'!E791-'Problem 1 and 2'!E792)/'Problem 1 and 2'!E792</f>
        <v>1.1658031088082901E-2</v>
      </c>
      <c r="F790" s="5">
        <f>('Problem 1 and 2'!F791-'Problem 1 and 2'!F792)/'Problem 1 and 2'!F792</f>
        <v>4.2471042471042483E-2</v>
      </c>
      <c r="G790" s="5">
        <f>('Problem 1 and 2'!G791-'Problem 1 and 2'!G792)/'Problem 1 and 2'!G792</f>
        <v>4.2226487523992322E-2</v>
      </c>
      <c r="H790" s="5">
        <f>('Problem 1 and 2'!H791-'Problem 1 and 2'!H792)/'Problem 1 and 2'!H792</f>
        <v>3.9308176100628929E-2</v>
      </c>
      <c r="I790" s="5">
        <f>('Problem 1 and 2'!I791-'Problem 1 and 2'!I792)/'Problem 1 and 2'!I792</f>
        <v>4.6822742474916385E-2</v>
      </c>
      <c r="J790" s="5">
        <f>('Problem 1 and 2'!J791-'Problem 1 and 2'!J792)/'Problem 1 and 2'!J792</f>
        <v>4.8809104775313666E-2</v>
      </c>
      <c r="K790" s="5">
        <f>('Problem 1 and 2'!K791-'Problem 1 and 2'!K792)/'Problem 1 and 2'!K792</f>
        <v>2.2865853658536564E-2</v>
      </c>
      <c r="L790" s="5">
        <f>('Problem 1 and 2'!L791-'Problem 1 and 2'!L792)/'Problem 1 and 2'!L792</f>
        <v>3.5000000000000073E-2</v>
      </c>
      <c r="M790" s="5">
        <f>('Problem 1 and 2'!M791-'Problem 1 and 2'!M792)/'Problem 1 and 2'!M792</f>
        <v>3.8356164383561563E-2</v>
      </c>
      <c r="N790" s="5">
        <f>('Problem 1 and 2'!N791-'Problem 1 and 2'!N792)/'Problem 1 and 2'!N792</f>
        <v>3.9337474120082816E-2</v>
      </c>
      <c r="O790" s="5">
        <f>('Problem 1 and 2'!O791-'Problem 1 and 2'!O792)/'Problem 1 and 2'!O792</f>
        <v>3.3582089552238847E-2</v>
      </c>
      <c r="P790" s="5">
        <f>('Problem 1 and 2'!P791-'Problem 1 and 2'!P792)/'Problem 1 and 2'!P792</f>
        <v>4.0564373897707222E-2</v>
      </c>
      <c r="Q790" s="5">
        <f>('Problem 1 and 2'!Q791-'Problem 1 and 2'!Q792)/'Problem 1 and 2'!Q792</f>
        <v>2.5959367945823958E-2</v>
      </c>
      <c r="S790">
        <f t="shared" si="384"/>
        <v>0.14651166982941974</v>
      </c>
      <c r="T790">
        <f t="shared" si="385"/>
        <v>0.83992104671303791</v>
      </c>
      <c r="U790">
        <f t="shared" si="386"/>
        <v>0.74815750460501695</v>
      </c>
      <c r="V790">
        <f t="shared" si="387"/>
        <v>0.27566068331064181</v>
      </c>
      <c r="W790">
        <f t="shared" si="388"/>
        <v>0.49762300736536763</v>
      </c>
      <c r="X790">
        <f t="shared" si="389"/>
        <v>8.9931972789115875</v>
      </c>
      <c r="Y790">
        <f t="shared" si="390"/>
        <v>0.23984674329501912</v>
      </c>
      <c r="Z790">
        <f t="shared" si="391"/>
        <v>0.45295843475239367</v>
      </c>
      <c r="AA790">
        <f t="shared" si="392"/>
        <v>0.20927878987485177</v>
      </c>
      <c r="AB790">
        <f t="shared" si="393"/>
        <v>0.25839400425241327</v>
      </c>
      <c r="AC790">
        <f t="shared" si="394"/>
        <v>0.39350569007190611</v>
      </c>
      <c r="AD790">
        <f t="shared" si="395"/>
        <v>0.15968643386541317</v>
      </c>
      <c r="AE790">
        <f t="shared" si="396"/>
        <v>0.20236453489875023</v>
      </c>
      <c r="AF790">
        <f t="shared" si="397"/>
        <v>0.64615308343499578</v>
      </c>
      <c r="AG790">
        <f t="shared" si="398"/>
        <v>0.32648646323550173</v>
      </c>
      <c r="AH790">
        <f t="shared" si="399"/>
        <v>14.389745368416316</v>
      </c>
      <c r="AJ790">
        <f t="shared" si="400"/>
        <v>1.0181672161551549E-2</v>
      </c>
      <c r="AK790">
        <f t="shared" si="401"/>
        <v>5.8369416915226249E-2</v>
      </c>
      <c r="AL790">
        <f t="shared" si="402"/>
        <v>5.199240747144343E-2</v>
      </c>
      <c r="AM790">
        <f t="shared" si="403"/>
        <v>1.9156745046766593E-2</v>
      </c>
      <c r="AN790">
        <f t="shared" si="404"/>
        <v>3.4581779915132317E-2</v>
      </c>
      <c r="AO790">
        <f t="shared" si="405"/>
        <v>0.62497264883161352</v>
      </c>
      <c r="AP790">
        <f t="shared" si="406"/>
        <v>1.6667893500148558E-2</v>
      </c>
      <c r="AQ790">
        <f t="shared" si="407"/>
        <v>3.1477863100106036E-2</v>
      </c>
      <c r="AR790">
        <f t="shared" si="408"/>
        <v>1.4543606194324496E-2</v>
      </c>
      <c r="AS790">
        <f t="shared" si="409"/>
        <v>1.7956815609785261E-2</v>
      </c>
      <c r="AT790">
        <f t="shared" si="410"/>
        <v>2.7346258046761669E-2</v>
      </c>
      <c r="AU790">
        <f t="shared" si="411"/>
        <v>1.109723833028379E-2</v>
      </c>
      <c r="AV790">
        <f t="shared" si="412"/>
        <v>1.4063107422520135E-2</v>
      </c>
      <c r="AW790">
        <f t="shared" si="413"/>
        <v>4.4903719064634785E-2</v>
      </c>
      <c r="AX790">
        <f t="shared" si="414"/>
        <v>2.2688828389701637E-2</v>
      </c>
      <c r="AY790">
        <f t="shared" si="415"/>
        <v>1</v>
      </c>
      <c r="BA790" cm="1">
        <f t="array" ref="BA790">SUM(AJ790:AX790*C790:Q790)</f>
        <v>3.8884067314996912E-2</v>
      </c>
    </row>
    <row r="791" spans="2:53" x14ac:dyDescent="0.3">
      <c r="B791" s="1">
        <f>'Problem 1 and 2'!B792</f>
        <v>39052</v>
      </c>
      <c r="C791" s="5">
        <f>('Problem 1 and 2'!C792-'Problem 1 and 2'!C793)/'Problem 1 and 2'!C793</f>
        <v>-1.7937219730941686E-2</v>
      </c>
      <c r="D791" s="5">
        <f>('Problem 1 and 2'!D792-'Problem 1 and 2'!D793)/'Problem 1 and 2'!D793</f>
        <v>-3.3816425120773E-2</v>
      </c>
      <c r="E791" s="5">
        <f>('Problem 1 and 2'!E792-'Problem 1 and 2'!E793)/'Problem 1 and 2'!E793</f>
        <v>-3.015075376884422E-2</v>
      </c>
      <c r="F791" s="5">
        <f>('Problem 1 and 2'!F792-'Problem 1 and 2'!F793)/'Problem 1 and 2'!F793</f>
        <v>-3.3582089552238743E-2</v>
      </c>
      <c r="G791" s="5">
        <f>('Problem 1 and 2'!G792-'Problem 1 and 2'!G793)/'Problem 1 and 2'!G793</f>
        <v>-5.9566787003610108E-2</v>
      </c>
      <c r="H791" s="5">
        <f>('Problem 1 and 2'!H792-'Problem 1 and 2'!H793)/'Problem 1 and 2'!H793</f>
        <v>-2.0030816640986132E-2</v>
      </c>
      <c r="I791" s="5">
        <f>('Problem 1 and 2'!I792-'Problem 1 and 2'!I793)/'Problem 1 and 2'!I793</f>
        <v>-3.5483870967741936E-2</v>
      </c>
      <c r="J791" s="5">
        <f>('Problem 1 and 2'!J792-'Problem 1 and 2'!J793)/'Problem 1 and 2'!J793</f>
        <v>-3.3344675059543936E-2</v>
      </c>
      <c r="K791" s="5">
        <f>('Problem 1 and 2'!K792-'Problem 1 and 2'!K793)/'Problem 1 and 2'!K793</f>
        <v>-3.5294117647058858E-2</v>
      </c>
      <c r="L791" s="5">
        <f>('Problem 1 and 2'!L792-'Problem 1 and 2'!L793)/'Problem 1 and 2'!L793</f>
        <v>2.5062656641603172E-3</v>
      </c>
      <c r="M791" s="5">
        <f>('Problem 1 and 2'!M792-'Problem 1 and 2'!M793)/'Problem 1 and 2'!M793</f>
        <v>-3.9473684210526286E-2</v>
      </c>
      <c r="N791" s="5">
        <f>('Problem 1 and 2'!N792-'Problem 1 and 2'!N793)/'Problem 1 and 2'!N793</f>
        <v>-3.5928143712574849E-2</v>
      </c>
      <c r="O791" s="5">
        <f>('Problem 1 and 2'!O792-'Problem 1 and 2'!O793)/'Problem 1 and 2'!O793</f>
        <v>-4.8953594176524333E-2</v>
      </c>
      <c r="P791" s="5">
        <f>('Problem 1 and 2'!P792-'Problem 1 and 2'!P793)/'Problem 1 and 2'!P793</f>
        <v>-3.8983050847457616E-2</v>
      </c>
      <c r="Q791" s="5">
        <f>('Problem 1 and 2'!Q792-'Problem 1 and 2'!Q793)/'Problem 1 and 2'!Q793</f>
        <v>-2.530253025302533E-2</v>
      </c>
      <c r="S791">
        <f t="shared" si="384"/>
        <v>0.13860067253841435</v>
      </c>
      <c r="T791">
        <f t="shared" si="385"/>
        <v>0.79613369356686059</v>
      </c>
      <c r="U791">
        <f t="shared" si="386"/>
        <v>0.73953597126129711</v>
      </c>
      <c r="V791">
        <f t="shared" si="387"/>
        <v>0.26443006287946752</v>
      </c>
      <c r="W791">
        <f t="shared" si="388"/>
        <v>0.47746148588831772</v>
      </c>
      <c r="X791">
        <f t="shared" si="389"/>
        <v>8.653061224489818</v>
      </c>
      <c r="Y791">
        <f t="shared" si="390"/>
        <v>0.22911877394636013</v>
      </c>
      <c r="Z791">
        <f t="shared" si="391"/>
        <v>0.43187881635469871</v>
      </c>
      <c r="AA791">
        <f t="shared" si="392"/>
        <v>0.2046004264648327</v>
      </c>
      <c r="AB791">
        <f t="shared" si="393"/>
        <v>0.24965604275595479</v>
      </c>
      <c r="AC791">
        <f t="shared" si="394"/>
        <v>0.378969859831783</v>
      </c>
      <c r="AD791">
        <f t="shared" si="395"/>
        <v>0.15364252501393338</v>
      </c>
      <c r="AE791">
        <f t="shared" si="396"/>
        <v>0.19578951390926011</v>
      </c>
      <c r="AF791">
        <f t="shared" si="397"/>
        <v>0.62096406492820777</v>
      </c>
      <c r="AG791">
        <f t="shared" si="398"/>
        <v>0.31822552962228223</v>
      </c>
      <c r="AH791">
        <f t="shared" si="399"/>
        <v>13.852068663451488</v>
      </c>
      <c r="AJ791">
        <f t="shared" si="400"/>
        <v>1.000577429305635E-2</v>
      </c>
      <c r="AK791">
        <f t="shared" si="401"/>
        <v>5.747399272337203E-2</v>
      </c>
      <c r="AL791">
        <f t="shared" si="402"/>
        <v>5.3388124851889714E-2</v>
      </c>
      <c r="AM791">
        <f t="shared" si="403"/>
        <v>1.9089572056277988E-2</v>
      </c>
      <c r="AN791">
        <f t="shared" si="404"/>
        <v>3.4468605194550757E-2</v>
      </c>
      <c r="AO791">
        <f t="shared" si="405"/>
        <v>0.62467646058677229</v>
      </c>
      <c r="AP791">
        <f t="shared" si="406"/>
        <v>1.6540401257964247E-2</v>
      </c>
      <c r="AQ791">
        <f t="shared" si="407"/>
        <v>3.1177929221084907E-2</v>
      </c>
      <c r="AR791">
        <f t="shared" si="408"/>
        <v>1.4770387834177317E-2</v>
      </c>
      <c r="AS791">
        <f t="shared" si="409"/>
        <v>1.8023015104932968E-2</v>
      </c>
      <c r="AT791">
        <f t="shared" si="410"/>
        <v>2.7358358454552732E-2</v>
      </c>
      <c r="AU791">
        <f t="shared" si="411"/>
        <v>1.1091666432416502E-2</v>
      </c>
      <c r="AV791">
        <f t="shared" si="412"/>
        <v>1.4134315867625485E-2</v>
      </c>
      <c r="AW791">
        <f t="shared" si="413"/>
        <v>4.4828254899328776E-2</v>
      </c>
      <c r="AX791">
        <f t="shared" si="414"/>
        <v>2.2973141221997864E-2</v>
      </c>
      <c r="AY791">
        <f t="shared" si="415"/>
        <v>0.99999999999999989</v>
      </c>
      <c r="BA791" cm="1">
        <f t="array" ref="BA791">SUM(AJ791:AX791*C791:Q791)</f>
        <v>-2.5541621590685688E-2</v>
      </c>
    </row>
    <row r="792" spans="2:53" x14ac:dyDescent="0.3">
      <c r="B792" s="1">
        <f>'Problem 1 and 2'!B793</f>
        <v>39045</v>
      </c>
      <c r="C792" s="5">
        <f>('Problem 1 and 2'!C793-'Problem 1 and 2'!C794)/'Problem 1 and 2'!C794</f>
        <v>1.1337868480725646E-2</v>
      </c>
      <c r="D792" s="5">
        <f>('Problem 1 and 2'!D793-'Problem 1 and 2'!D794)/'Problem 1 and 2'!D794</f>
        <v>-4.8076923076922984E-3</v>
      </c>
      <c r="E792" s="5">
        <f>('Problem 1 and 2'!E793-'Problem 1 and 2'!E794)/'Problem 1 and 2'!E794</f>
        <v>-2.2113022113022112E-2</v>
      </c>
      <c r="F792" s="5">
        <f>('Problem 1 and 2'!F793-'Problem 1 and 2'!F794)/'Problem 1 and 2'!F794</f>
        <v>-2.5454545454545476E-2</v>
      </c>
      <c r="G792" s="5">
        <f>('Problem 1 and 2'!G793-'Problem 1 and 2'!G794)/'Problem 1 and 2'!G794</f>
        <v>-1.8018018018018018E-3</v>
      </c>
      <c r="H792" s="5">
        <f>('Problem 1 and 2'!H793-'Problem 1 and 2'!H794)/'Problem 1 and 2'!H794</f>
        <v>-3.0721966205837174E-3</v>
      </c>
      <c r="I792" s="5">
        <f>('Problem 1 and 2'!I793-'Problem 1 and 2'!I794)/'Problem 1 and 2'!I794</f>
        <v>-3.2154340836012861E-3</v>
      </c>
      <c r="J792" s="5">
        <f>('Problem 1 and 2'!J793-'Problem 1 and 2'!J794)/'Problem 1 and 2'!J794</f>
        <v>-2.1637816245006682E-2</v>
      </c>
      <c r="K792" s="5">
        <f>('Problem 1 and 2'!K793-'Problem 1 and 2'!K794)/'Problem 1 and 2'!K794</f>
        <v>1.1904761904761798E-2</v>
      </c>
      <c r="L792" s="5">
        <f>('Problem 1 and 2'!L793-'Problem 1 and 2'!L794)/'Problem 1 and 2'!L794</f>
        <v>-1.2376237623762372E-2</v>
      </c>
      <c r="M792" s="5">
        <f>('Problem 1 and 2'!M793-'Problem 1 and 2'!M794)/'Problem 1 and 2'!M794</f>
        <v>-2.6246719160104267E-3</v>
      </c>
      <c r="N792" s="5">
        <f>('Problem 1 and 2'!N793-'Problem 1 and 2'!N794)/'Problem 1 and 2'!N794</f>
        <v>1.417004048582996E-2</v>
      </c>
      <c r="O792" s="5">
        <f>('Problem 1 and 2'!O793-'Problem 1 and 2'!O794)/'Problem 1 and 2'!O794</f>
        <v>8.6270190895742505E-3</v>
      </c>
      <c r="P792" s="5">
        <f>('Problem 1 and 2'!P793-'Problem 1 and 2'!P794)/'Problem 1 and 2'!P794</f>
        <v>3.1468531468531444E-2</v>
      </c>
      <c r="Q792" s="5">
        <f>('Problem 1 and 2'!Q793-'Problem 1 and 2'!Q794)/'Problem 1 and 2'!Q794</f>
        <v>-2.9882604055496101E-2</v>
      </c>
      <c r="S792">
        <f t="shared" si="384"/>
        <v>0.14113219167153607</v>
      </c>
      <c r="T792">
        <f t="shared" si="385"/>
        <v>0.82399837284170074</v>
      </c>
      <c r="U792">
        <f t="shared" si="386"/>
        <v>0.76252672684454992</v>
      </c>
      <c r="V792">
        <f t="shared" si="387"/>
        <v>0.27361875232315558</v>
      </c>
      <c r="W792">
        <f t="shared" si="388"/>
        <v>0.50770376810389251</v>
      </c>
      <c r="X792">
        <f t="shared" si="389"/>
        <v>8.8299319727891383</v>
      </c>
      <c r="Y792">
        <f t="shared" si="390"/>
        <v>0.23754789272030649</v>
      </c>
      <c r="Z792">
        <f t="shared" si="391"/>
        <v>0.44677643127999273</v>
      </c>
      <c r="AA792">
        <f t="shared" si="392"/>
        <v>0.21208580792086315</v>
      </c>
      <c r="AB792">
        <f t="shared" si="393"/>
        <v>0.24903190264906491</v>
      </c>
      <c r="AC792">
        <f t="shared" si="394"/>
        <v>0.39454396366048639</v>
      </c>
      <c r="AD792">
        <f t="shared" si="395"/>
        <v>0.15936833339954579</v>
      </c>
      <c r="AE792">
        <f t="shared" si="396"/>
        <v>0.20586746630910535</v>
      </c>
      <c r="AF792">
        <f t="shared" si="397"/>
        <v>0.64615308343499567</v>
      </c>
      <c r="AG792">
        <f t="shared" si="398"/>
        <v>0.32648646323550173</v>
      </c>
      <c r="AH792">
        <f t="shared" si="399"/>
        <v>14.216773129183835</v>
      </c>
      <c r="AJ792">
        <f t="shared" si="400"/>
        <v>9.9271607128500524E-3</v>
      </c>
      <c r="AK792">
        <f t="shared" si="401"/>
        <v>5.7959592191157469E-2</v>
      </c>
      <c r="AL792">
        <f t="shared" si="402"/>
        <v>5.3635710432717969E-2</v>
      </c>
      <c r="AM792">
        <f t="shared" si="403"/>
        <v>1.9246192496486975E-2</v>
      </c>
      <c r="AN792">
        <f t="shared" si="404"/>
        <v>3.5711603715592177E-2</v>
      </c>
      <c r="AO792">
        <f t="shared" si="405"/>
        <v>0.62109255683789988</v>
      </c>
      <c r="AP792">
        <f t="shared" si="406"/>
        <v>1.6708988077799043E-2</v>
      </c>
      <c r="AQ792">
        <f t="shared" si="407"/>
        <v>3.1426008364926449E-2</v>
      </c>
      <c r="AR792">
        <f t="shared" si="408"/>
        <v>1.4917999041955501E-2</v>
      </c>
      <c r="AS792">
        <f t="shared" si="409"/>
        <v>1.7516767017816334E-2</v>
      </c>
      <c r="AT792">
        <f t="shared" si="410"/>
        <v>2.7752005330279658E-2</v>
      </c>
      <c r="AU792">
        <f t="shared" si="411"/>
        <v>1.1209880888680602E-2</v>
      </c>
      <c r="AV792">
        <f t="shared" si="412"/>
        <v>1.4480604314245247E-2</v>
      </c>
      <c r="AW792">
        <f t="shared" si="413"/>
        <v>4.5450052382744216E-2</v>
      </c>
      <c r="AX792">
        <f t="shared" si="414"/>
        <v>2.2964878194848486E-2</v>
      </c>
      <c r="AY792">
        <f t="shared" si="415"/>
        <v>1</v>
      </c>
      <c r="BA792" cm="1">
        <f t="array" ref="BA792">SUM(AJ792:AX792*C792:Q792)</f>
        <v>-3.6325017018204939E-3</v>
      </c>
    </row>
    <row r="793" spans="2:53" x14ac:dyDescent="0.3">
      <c r="B793" s="1">
        <f>'Problem 1 and 2'!B794</f>
        <v>39038</v>
      </c>
      <c r="C793" s="5">
        <f>('Problem 1 and 2'!C794-'Problem 1 and 2'!C795)/'Problem 1 and 2'!C795</f>
        <v>6.8493150684931087E-3</v>
      </c>
      <c r="D793" s="5">
        <f>('Problem 1 and 2'!D794-'Problem 1 and 2'!D795)/'Problem 1 and 2'!D795</f>
        <v>-2.3474178403756044E-2</v>
      </c>
      <c r="E793" s="5">
        <f>('Problem 1 and 2'!E794-'Problem 1 and 2'!E795)/'Problem 1 and 2'!E795</f>
        <v>-1.2269938650306749E-3</v>
      </c>
      <c r="F793" s="5">
        <f>('Problem 1 and 2'!F794-'Problem 1 and 2'!F795)/'Problem 1 and 2'!F795</f>
        <v>0</v>
      </c>
      <c r="G793" s="5">
        <f>('Problem 1 and 2'!G794-'Problem 1 and 2'!G795)/'Problem 1 and 2'!G795</f>
        <v>9.0909090909090905E-3</v>
      </c>
      <c r="H793" s="5">
        <f>('Problem 1 and 2'!H794-'Problem 1 and 2'!H795)/'Problem 1 and 2'!H795</f>
        <v>4.1599999999999998E-2</v>
      </c>
      <c r="I793" s="5">
        <f>('Problem 1 and 2'!I794-'Problem 1 and 2'!I795)/'Problem 1 and 2'!I795</f>
        <v>-3.7151702786377708E-2</v>
      </c>
      <c r="J793" s="5">
        <f>('Problem 1 and 2'!J794-'Problem 1 and 2'!J795)/'Problem 1 and 2'!J795</f>
        <v>-1.3356689292752459E-2</v>
      </c>
      <c r="K793" s="5">
        <f>('Problem 1 and 2'!K794-'Problem 1 and 2'!K795)/'Problem 1 and 2'!K795</f>
        <v>1.4903129657229657E-3</v>
      </c>
      <c r="L793" s="5">
        <f>('Problem 1 and 2'!L794-'Problem 1 and 2'!L795)/'Problem 1 and 2'!L795</f>
        <v>-1.463414634146333E-2</v>
      </c>
      <c r="M793" s="5">
        <f>('Problem 1 and 2'!M794-'Problem 1 and 2'!M795)/'Problem 1 and 2'!M795</f>
        <v>-5.2219321148825951E-3</v>
      </c>
      <c r="N793" s="5">
        <f>('Problem 1 and 2'!N794-'Problem 1 and 2'!N795)/'Problem 1 and 2'!N795</f>
        <v>0</v>
      </c>
      <c r="O793" s="5">
        <f>('Problem 1 and 2'!O794-'Problem 1 and 2'!O795)/'Problem 1 and 2'!O795</f>
        <v>-6.3833667700163065E-3</v>
      </c>
      <c r="P793" s="5">
        <f>('Problem 1 and 2'!P794-'Problem 1 and 2'!P795)/'Problem 1 and 2'!P795</f>
        <v>-3.8655462184873944E-2</v>
      </c>
      <c r="Q793" s="5">
        <f>('Problem 1 and 2'!Q794-'Problem 1 and 2'!Q795)/'Problem 1 and 2'!Q795</f>
        <v>-3.1914893617022745E-3</v>
      </c>
      <c r="S793">
        <f t="shared" si="384"/>
        <v>0.13954999221333497</v>
      </c>
      <c r="T793">
        <f t="shared" si="385"/>
        <v>0.82797904130953504</v>
      </c>
      <c r="U793">
        <f t="shared" si="386"/>
        <v>0.7797697935319895</v>
      </c>
      <c r="V793">
        <f t="shared" si="387"/>
        <v>0.28076551077935741</v>
      </c>
      <c r="W793">
        <f t="shared" si="388"/>
        <v>0.50862020089830384</v>
      </c>
      <c r="X793">
        <f t="shared" si="389"/>
        <v>8.857142857142879</v>
      </c>
      <c r="Y793">
        <f t="shared" si="390"/>
        <v>0.2383141762452107</v>
      </c>
      <c r="Z793">
        <f t="shared" si="391"/>
        <v>0.45665750240391229</v>
      </c>
      <c r="AA793">
        <f t="shared" si="392"/>
        <v>0.20959068076885301</v>
      </c>
      <c r="AB793">
        <f t="shared" si="393"/>
        <v>0.25215260318351435</v>
      </c>
      <c r="AC793">
        <f t="shared" si="394"/>
        <v>0.3955822372490666</v>
      </c>
      <c r="AD793">
        <f t="shared" si="395"/>
        <v>0.15714163013847426</v>
      </c>
      <c r="AE793">
        <f t="shared" si="396"/>
        <v>0.2041066344771621</v>
      </c>
      <c r="AF793">
        <f t="shared" si="397"/>
        <v>0.62643993851663993</v>
      </c>
      <c r="AG793">
        <f t="shared" si="398"/>
        <v>0.33654325198202978</v>
      </c>
      <c r="AH793">
        <f t="shared" si="399"/>
        <v>14.270356050840263</v>
      </c>
      <c r="AJ793">
        <f t="shared" si="400"/>
        <v>9.7790126410418482E-3</v>
      </c>
      <c r="AK793">
        <f t="shared" si="401"/>
        <v>5.8020909804894619E-2</v>
      </c>
      <c r="AL793">
        <f t="shared" si="402"/>
        <v>5.464263055202994E-2</v>
      </c>
      <c r="AM793">
        <f t="shared" si="403"/>
        <v>1.9674737601436752E-2</v>
      </c>
      <c r="AN793">
        <f t="shared" si="404"/>
        <v>3.5641731648899916E-2</v>
      </c>
      <c r="AO793">
        <f t="shared" si="405"/>
        <v>0.62066726475415135</v>
      </c>
      <c r="AP793">
        <f t="shared" si="406"/>
        <v>1.6699946055738275E-2</v>
      </c>
      <c r="AQ793">
        <f t="shared" si="407"/>
        <v>3.2000428074604591E-2</v>
      </c>
      <c r="AR793">
        <f t="shared" si="408"/>
        <v>1.4687137449279828E-2</v>
      </c>
      <c r="AS793">
        <f t="shared" si="409"/>
        <v>1.7669678477900849E-2</v>
      </c>
      <c r="AT793">
        <f t="shared" si="410"/>
        <v>2.7720558326628019E-2</v>
      </c>
      <c r="AU793">
        <f t="shared" si="411"/>
        <v>1.1011752585473962E-2</v>
      </c>
      <c r="AV793">
        <f t="shared" si="412"/>
        <v>1.4302841060867851E-2</v>
      </c>
      <c r="AW793">
        <f t="shared" si="413"/>
        <v>4.3897989390373628E-2</v>
      </c>
      <c r="AX793">
        <f t="shared" si="414"/>
        <v>2.3583381576678566E-2</v>
      </c>
      <c r="AY793">
        <f t="shared" si="415"/>
        <v>1</v>
      </c>
      <c r="BA793" cm="1">
        <f t="array" ref="BA793">SUM(AJ793:AX793*C793:Q793)</f>
        <v>2.1488952363187219E-2</v>
      </c>
    </row>
    <row r="794" spans="2:53" x14ac:dyDescent="0.3">
      <c r="B794" s="1">
        <f>'Problem 1 and 2'!B795</f>
        <v>39031</v>
      </c>
      <c r="C794" s="5">
        <f>('Problem 1 and 2'!C795-'Problem 1 and 2'!C796)/'Problem 1 and 2'!C796</f>
        <v>3.0588235294117652E-2</v>
      </c>
      <c r="D794" s="5">
        <f>('Problem 1 and 2'!D795-'Problem 1 and 2'!D796)/'Problem 1 and 2'!D796</f>
        <v>1.4285714285714603E-2</v>
      </c>
      <c r="E794" s="5">
        <f>('Problem 1 and 2'!E795-'Problem 1 and 2'!E796)/'Problem 1 and 2'!E796</f>
        <v>-7.175398633257403E-2</v>
      </c>
      <c r="F794" s="5">
        <f>('Problem 1 and 2'!F795-'Problem 1 and 2'!F796)/'Problem 1 and 2'!F796</f>
        <v>2.0408163265305961E-2</v>
      </c>
      <c r="G794" s="5">
        <f>('Problem 1 and 2'!G795-'Problem 1 and 2'!G796)/'Problem 1 and 2'!G796</f>
        <v>1.1029411764705883E-2</v>
      </c>
      <c r="H794" s="5">
        <f>('Problem 1 and 2'!H795-'Problem 1 and 2'!H796)/'Problem 1 and 2'!H796</f>
        <v>1.461038961038961E-2</v>
      </c>
      <c r="I794" s="5">
        <f>('Problem 1 and 2'!I795-'Problem 1 and 2'!I796)/'Problem 1 and 2'!I796</f>
        <v>1.2539184952978056E-2</v>
      </c>
      <c r="J794" s="5">
        <f>('Problem 1 and 2'!J795-'Problem 1 and 2'!J796)/'Problem 1 and 2'!J796</f>
        <v>6.5562295846943688E-2</v>
      </c>
      <c r="K794" s="5">
        <f>('Problem 1 and 2'!K795-'Problem 1 and 2'!K796)/'Problem 1 and 2'!K796</f>
        <v>-1.4880952380954015E-3</v>
      </c>
      <c r="L794" s="5">
        <f>('Problem 1 and 2'!L795-'Problem 1 and 2'!L796)/'Problem 1 and 2'!L796</f>
        <v>1.2345679012345675E-2</v>
      </c>
      <c r="M794" s="5">
        <f>('Problem 1 and 2'!M795-'Problem 1 and 2'!M796)/'Problem 1 and 2'!M796</f>
        <v>2.9569892473118427E-2</v>
      </c>
      <c r="N794" s="5">
        <f>('Problem 1 and 2'!N795-'Problem 1 and 2'!N796)/'Problem 1 and 2'!N796</f>
        <v>-2.1782178217821781E-2</v>
      </c>
      <c r="O794" s="5">
        <f>('Problem 1 and 2'!O795-'Problem 1 and 2'!O796)/'Problem 1 and 2'!O796</f>
        <v>2.1708748718904342E-2</v>
      </c>
      <c r="P794" s="5">
        <f>('Problem 1 and 2'!P795-'Problem 1 and 2'!P796)/'Problem 1 and 2'!P796</f>
        <v>-1.815181518151816E-2</v>
      </c>
      <c r="Q794" s="5">
        <f>('Problem 1 and 2'!Q795-'Problem 1 and 2'!Q796)/'Problem 1 and 2'!Q796</f>
        <v>3.8674033149171401E-2</v>
      </c>
      <c r="S794">
        <f t="shared" si="384"/>
        <v>0.13860067253841432</v>
      </c>
      <c r="T794">
        <f t="shared" si="385"/>
        <v>0.84788238364870672</v>
      </c>
      <c r="U794">
        <f t="shared" si="386"/>
        <v>0.78072774168129166</v>
      </c>
      <c r="V794">
        <f t="shared" si="387"/>
        <v>0.28076551077935741</v>
      </c>
      <c r="W794">
        <f t="shared" si="388"/>
        <v>0.50403803692624705</v>
      </c>
      <c r="X794">
        <f t="shared" si="389"/>
        <v>8.5034013605442382</v>
      </c>
      <c r="Y794">
        <f t="shared" si="390"/>
        <v>0.24750957854406128</v>
      </c>
      <c r="Z794">
        <f t="shared" si="391"/>
        <v>0.46283950587631328</v>
      </c>
      <c r="AA794">
        <f t="shared" si="392"/>
        <v>0.20927878987485171</v>
      </c>
      <c r="AB794">
        <f t="shared" si="393"/>
        <v>0.25589744382485363</v>
      </c>
      <c r="AC794">
        <f t="shared" si="394"/>
        <v>0.3976587844262271</v>
      </c>
      <c r="AD794">
        <f t="shared" si="395"/>
        <v>0.15714163013847426</v>
      </c>
      <c r="AE794">
        <f t="shared" si="396"/>
        <v>0.20541789222435383</v>
      </c>
      <c r="AF794">
        <f t="shared" si="397"/>
        <v>0.65162895702342782</v>
      </c>
      <c r="AG794">
        <f t="shared" si="398"/>
        <v>0.33762076506201499</v>
      </c>
      <c r="AH794">
        <f t="shared" si="399"/>
        <v>13.980409053112833</v>
      </c>
      <c r="AJ794">
        <f t="shared" si="400"/>
        <v>9.9139211171760337E-3</v>
      </c>
      <c r="AK794">
        <f t="shared" si="401"/>
        <v>6.0647895238796316E-2</v>
      </c>
      <c r="AL794">
        <f t="shared" si="402"/>
        <v>5.5844413329770012E-2</v>
      </c>
      <c r="AM794">
        <f t="shared" si="403"/>
        <v>2.0082782249983097E-2</v>
      </c>
      <c r="AN794">
        <f t="shared" si="404"/>
        <v>3.6053168044751852E-2</v>
      </c>
      <c r="AO794">
        <f t="shared" si="405"/>
        <v>0.60823694988029686</v>
      </c>
      <c r="AP794">
        <f t="shared" si="406"/>
        <v>1.7704029803688154E-2</v>
      </c>
      <c r="AQ794">
        <f t="shared" si="407"/>
        <v>3.3106292106185473E-2</v>
      </c>
      <c r="AR794">
        <f t="shared" si="408"/>
        <v>1.4969432516586799E-2</v>
      </c>
      <c r="AS794">
        <f t="shared" si="409"/>
        <v>1.8304002611989119E-2</v>
      </c>
      <c r="AT794">
        <f t="shared" si="410"/>
        <v>2.8444002097183677E-2</v>
      </c>
      <c r="AU794">
        <f t="shared" si="411"/>
        <v>1.1240131067802027E-2</v>
      </c>
      <c r="AV794">
        <f t="shared" si="412"/>
        <v>1.4693267660763914E-2</v>
      </c>
      <c r="AW794">
        <f t="shared" si="413"/>
        <v>4.6610149570576277E-2</v>
      </c>
      <c r="AX794">
        <f t="shared" si="414"/>
        <v>2.4149562704450442E-2</v>
      </c>
      <c r="AY794">
        <f t="shared" si="415"/>
        <v>1</v>
      </c>
      <c r="BA794" cm="1">
        <f t="array" ref="BA794">SUM(AJ794:AX794*C794:Q794)</f>
        <v>1.0456009522492806E-2</v>
      </c>
    </row>
    <row r="795" spans="2:53" x14ac:dyDescent="0.3">
      <c r="B795" s="1">
        <f>'Problem 1 and 2'!B796</f>
        <v>39024</v>
      </c>
      <c r="C795" s="5">
        <f>('Problem 1 and 2'!C796-'Problem 1 and 2'!C797)/'Problem 1 and 2'!C797</f>
        <v>-2.5229357798165077E-2</v>
      </c>
      <c r="D795" s="5">
        <f>('Problem 1 and 2'!D796-'Problem 1 and 2'!D797)/'Problem 1 and 2'!D797</f>
        <v>7.1942446043165341E-3</v>
      </c>
      <c r="E795" s="5">
        <f>('Problem 1 and 2'!E796-'Problem 1 and 2'!E797)/'Problem 1 and 2'!E797</f>
        <v>1.6203703703703703E-2</v>
      </c>
      <c r="F795" s="5">
        <f>('Problem 1 and 2'!F796-'Problem 1 and 2'!F797)/'Problem 1 and 2'!F797</f>
        <v>4.0540540540540661E-2</v>
      </c>
      <c r="G795" s="5">
        <f>('Problem 1 and 2'!G796-'Problem 1 and 2'!G797)/'Problem 1 and 2'!G797</f>
        <v>0</v>
      </c>
      <c r="H795" s="5">
        <f>('Problem 1 and 2'!H796-'Problem 1 and 2'!H797)/'Problem 1 and 2'!H797</f>
        <v>-3.2362459546925568E-3</v>
      </c>
      <c r="I795" s="5">
        <f>('Problem 1 and 2'!I796-'Problem 1 and 2'!I797)/'Problem 1 and 2'!I797</f>
        <v>-9.316770186335404E-3</v>
      </c>
      <c r="J795" s="5">
        <f>('Problem 1 and 2'!J796-'Problem 1 and 2'!J797)/'Problem 1 and 2'!J797</f>
        <v>-1.4032666206579197E-2</v>
      </c>
      <c r="K795" s="5">
        <f>('Problem 1 and 2'!K796-'Problem 1 and 2'!K797)/'Problem 1 and 2'!K797</f>
        <v>-3.5868005738880937E-2</v>
      </c>
      <c r="L795" s="5">
        <f>('Problem 1 and 2'!L796-'Problem 1 and 2'!L797)/'Problem 1 and 2'!L797</f>
        <v>-7.3529411764706133E-3</v>
      </c>
      <c r="M795" s="5">
        <f>('Problem 1 and 2'!M796-'Problem 1 and 2'!M797)/'Problem 1 and 2'!M797</f>
        <v>-1.5873015873015907E-2</v>
      </c>
      <c r="N795" s="5">
        <f>('Problem 1 and 2'!N796-'Problem 1 and 2'!N797)/'Problem 1 and 2'!N797</f>
        <v>-2.1317829457364341E-2</v>
      </c>
      <c r="O795" s="5">
        <f>('Problem 1 and 2'!O796-'Problem 1 and 2'!O797)/'Problem 1 and 2'!O797</f>
        <v>-2.1383413908516806E-3</v>
      </c>
      <c r="P795" s="5">
        <f>('Problem 1 and 2'!P796-'Problem 1 and 2'!P797)/'Problem 1 and 2'!P797</f>
        <v>-2.2580645161290262E-2</v>
      </c>
      <c r="Q795" s="5">
        <f>('Problem 1 and 2'!Q796-'Problem 1 and 2'!Q797)/'Problem 1 and 2'!Q797</f>
        <v>-1.1037527593818924E-3</v>
      </c>
      <c r="S795">
        <f t="shared" si="384"/>
        <v>0.13448695394709154</v>
      </c>
      <c r="T795">
        <f t="shared" si="385"/>
        <v>0.83594037824520351</v>
      </c>
      <c r="U795">
        <f t="shared" si="386"/>
        <v>0.84107847508733014</v>
      </c>
      <c r="V795">
        <f t="shared" si="387"/>
        <v>0.27515020056377032</v>
      </c>
      <c r="W795">
        <f t="shared" si="388"/>
        <v>0.49853944015977891</v>
      </c>
      <c r="X795">
        <f t="shared" si="389"/>
        <v>8.3809523809524027</v>
      </c>
      <c r="Y795">
        <f t="shared" si="390"/>
        <v>0.24444444444444441</v>
      </c>
      <c r="Z795">
        <f t="shared" si="391"/>
        <v>0.43436175217558098</v>
      </c>
      <c r="AA795">
        <f t="shared" si="392"/>
        <v>0.20959068076885304</v>
      </c>
      <c r="AB795">
        <f t="shared" si="393"/>
        <v>0.25277674329040417</v>
      </c>
      <c r="AC795">
        <f t="shared" si="394"/>
        <v>0.38623777495184453</v>
      </c>
      <c r="AD795">
        <f t="shared" si="395"/>
        <v>0.1606407352630152</v>
      </c>
      <c r="AE795">
        <f t="shared" si="396"/>
        <v>0.20105327715155843</v>
      </c>
      <c r="AF795">
        <f t="shared" si="397"/>
        <v>0.66367587891797863</v>
      </c>
      <c r="AG795">
        <f t="shared" si="398"/>
        <v>0.3250497791288548</v>
      </c>
      <c r="AH795">
        <f t="shared" si="399"/>
        <v>13.843978895048112</v>
      </c>
      <c r="AJ795">
        <f t="shared" si="400"/>
        <v>9.714472621393298E-3</v>
      </c>
      <c r="AK795">
        <f t="shared" si="401"/>
        <v>6.0382956705041867E-2</v>
      </c>
      <c r="AL795">
        <f t="shared" si="402"/>
        <v>6.0754099776053373E-2</v>
      </c>
      <c r="AM795">
        <f t="shared" si="403"/>
        <v>1.9875080903380277E-2</v>
      </c>
      <c r="AN795">
        <f t="shared" si="404"/>
        <v>3.6011282878949114E-2</v>
      </c>
      <c r="AO795">
        <f t="shared" si="405"/>
        <v>0.60538609921965481</v>
      </c>
      <c r="AP795">
        <f t="shared" si="406"/>
        <v>1.7657094560573214E-2</v>
      </c>
      <c r="AQ795">
        <f t="shared" si="407"/>
        <v>3.1375499447702057E-2</v>
      </c>
      <c r="AR795">
        <f t="shared" si="408"/>
        <v>1.5139482829161352E-2</v>
      </c>
      <c r="AS795">
        <f t="shared" si="409"/>
        <v>1.825896624133258E-2</v>
      </c>
      <c r="AT795">
        <f t="shared" si="410"/>
        <v>2.7899332834868659E-2</v>
      </c>
      <c r="AU795">
        <f t="shared" si="411"/>
        <v>1.1603653579714369E-2</v>
      </c>
      <c r="AV795">
        <f t="shared" si="412"/>
        <v>1.4522795698819917E-2</v>
      </c>
      <c r="AW795">
        <f t="shared" si="413"/>
        <v>4.7939677165743912E-2</v>
      </c>
      <c r="AX795">
        <f t="shared" si="414"/>
        <v>2.3479505537611207E-2</v>
      </c>
      <c r="AY795">
        <f t="shared" si="415"/>
        <v>0.99999999999999989</v>
      </c>
      <c r="BA795" cm="1">
        <f t="array" ref="BA795">SUM(AJ795:AX795*C795:Q795)</f>
        <v>-3.091430034222574E-3</v>
      </c>
    </row>
    <row r="796" spans="2:53" x14ac:dyDescent="0.3">
      <c r="B796" s="1">
        <f>'Problem 1 and 2'!B797</f>
        <v>39017</v>
      </c>
      <c r="C796" s="5">
        <f>('Problem 1 and 2'!C797-'Problem 1 and 2'!C798)/'Problem 1 and 2'!C798</f>
        <v>4.5563549160671533E-2</v>
      </c>
      <c r="D796" s="5">
        <f>('Problem 1 and 2'!D797-'Problem 1 and 2'!D798)/'Problem 1 and 2'!D798</f>
        <v>2.7093596059112889E-2</v>
      </c>
      <c r="E796" s="5">
        <f>('Problem 1 and 2'!E797-'Problem 1 and 2'!E798)/'Problem 1 and 2'!E798</f>
        <v>-0.10187110187110188</v>
      </c>
      <c r="F796" s="5">
        <f>('Problem 1 and 2'!F797-'Problem 1 and 2'!F798)/'Problem 1 and 2'!F798</f>
        <v>3.6000000000000108E-2</v>
      </c>
      <c r="G796" s="5">
        <f>('Problem 1 and 2'!G797-'Problem 1 and 2'!G798)/'Problem 1 and 2'!G798</f>
        <v>-1.62748643761302E-2</v>
      </c>
      <c r="H796" s="5">
        <f>('Problem 1 and 2'!H797-'Problem 1 and 2'!H798)/'Problem 1 and 2'!H798</f>
        <v>-2.0602218700475437E-2</v>
      </c>
      <c r="I796" s="5">
        <f>('Problem 1 and 2'!I797-'Problem 1 and 2'!I798)/'Problem 1 and 2'!I798</f>
        <v>-9.2307692307692316E-3</v>
      </c>
      <c r="J796" s="5">
        <f>('Problem 1 and 2'!J797-'Problem 1 and 2'!J798)/'Problem 1 and 2'!J798</f>
        <v>-1.3950323239197064E-2</v>
      </c>
      <c r="K796" s="5">
        <f>('Problem 1 and 2'!K797-'Problem 1 and 2'!K798)/'Problem 1 and 2'!K798</f>
        <v>1.4556040756914161E-2</v>
      </c>
      <c r="L796" s="5">
        <f>('Problem 1 and 2'!L797-'Problem 1 and 2'!L798)/'Problem 1 and 2'!L798</f>
        <v>-1.4492753623188455E-2</v>
      </c>
      <c r="M796" s="5">
        <f>('Problem 1 and 2'!M797-'Problem 1 and 2'!M798)/'Problem 1 and 2'!M798</f>
        <v>-4.5454545454545553E-2</v>
      </c>
      <c r="N796" s="5">
        <f>('Problem 1 and 2'!N797-'Problem 1 and 2'!N798)/'Problem 1 and 2'!N798</f>
        <v>-1.9011406844106463E-2</v>
      </c>
      <c r="O796" s="5">
        <f>('Problem 1 and 2'!O797-'Problem 1 and 2'!O798)/'Problem 1 and 2'!O798</f>
        <v>6.5506269885832313E-3</v>
      </c>
      <c r="P796" s="5">
        <f>('Problem 1 and 2'!P797-'Problem 1 and 2'!P798)/'Problem 1 and 2'!P798</f>
        <v>-1.273885350318479E-2</v>
      </c>
      <c r="Q796" s="5">
        <f>('Problem 1 and 2'!Q797-'Problem 1 and 2'!Q798)/'Problem 1 and 2'!Q798</f>
        <v>0</v>
      </c>
      <c r="S796">
        <f t="shared" si="384"/>
        <v>0.13796779275513391</v>
      </c>
      <c r="T796">
        <f t="shared" si="385"/>
        <v>0.82996937554345207</v>
      </c>
      <c r="U796">
        <f t="shared" si="386"/>
        <v>0.82766720099709934</v>
      </c>
      <c r="V796">
        <f t="shared" si="387"/>
        <v>0.26443006287946758</v>
      </c>
      <c r="W796">
        <f t="shared" si="388"/>
        <v>0.49853944015977891</v>
      </c>
      <c r="X796">
        <f t="shared" si="389"/>
        <v>8.4081632653061433</v>
      </c>
      <c r="Y796">
        <f t="shared" si="390"/>
        <v>0.24674329501915704</v>
      </c>
      <c r="Z796">
        <f t="shared" si="391"/>
        <v>0.44054375564798187</v>
      </c>
      <c r="AA796">
        <f t="shared" si="392"/>
        <v>0.21738795311888479</v>
      </c>
      <c r="AB796">
        <f t="shared" si="393"/>
        <v>0.25464916361107381</v>
      </c>
      <c r="AC796">
        <f t="shared" si="394"/>
        <v>0.39246741648332589</v>
      </c>
      <c r="AD796">
        <f t="shared" si="395"/>
        <v>0.16413984038755614</v>
      </c>
      <c r="AE796">
        <f t="shared" si="396"/>
        <v>0.2014841189827786</v>
      </c>
      <c r="AF796">
        <f t="shared" si="397"/>
        <v>0.67900832496558861</v>
      </c>
      <c r="AG796">
        <f t="shared" si="398"/>
        <v>0.32540895015551652</v>
      </c>
      <c r="AH796">
        <f t="shared" si="399"/>
        <v>13.888569956012939</v>
      </c>
      <c r="AJ796">
        <f t="shared" si="400"/>
        <v>9.9339091923860683E-3</v>
      </c>
      <c r="AK796">
        <f t="shared" si="401"/>
        <v>5.9759167298871103E-2</v>
      </c>
      <c r="AL796">
        <f t="shared" si="402"/>
        <v>5.9593406925150548E-2</v>
      </c>
      <c r="AM796">
        <f t="shared" si="403"/>
        <v>1.9039401732284526E-2</v>
      </c>
      <c r="AN796">
        <f t="shared" si="404"/>
        <v>3.5895663969632848E-2</v>
      </c>
      <c r="AO796">
        <f t="shared" si="405"/>
        <v>0.60540165704143645</v>
      </c>
      <c r="AP796">
        <f t="shared" si="406"/>
        <v>1.7765925203287875E-2</v>
      </c>
      <c r="AQ796">
        <f t="shared" si="407"/>
        <v>3.1719878795530863E-2</v>
      </c>
      <c r="AR796">
        <f t="shared" si="408"/>
        <v>1.565229205075707E-2</v>
      </c>
      <c r="AS796">
        <f t="shared" si="409"/>
        <v>1.8335160813358297E-2</v>
      </c>
      <c r="AT796">
        <f t="shared" si="410"/>
        <v>2.8258302886929727E-2</v>
      </c>
      <c r="AU796">
        <f t="shared" si="411"/>
        <v>1.1818339894417509E-2</v>
      </c>
      <c r="AV796">
        <f t="shared" si="412"/>
        <v>1.4507189697780783E-2</v>
      </c>
      <c r="AW796">
        <f t="shared" si="413"/>
        <v>4.8889722060377984E-2</v>
      </c>
      <c r="AX796">
        <f t="shared" si="414"/>
        <v>2.342998243779832E-2</v>
      </c>
      <c r="AY796">
        <f t="shared" si="415"/>
        <v>1</v>
      </c>
      <c r="BA796" cm="1">
        <f t="array" ref="BA796">SUM(AJ796:AX796*C796:Q796)</f>
        <v>-1.9051833753761949E-2</v>
      </c>
    </row>
    <row r="797" spans="2:53" x14ac:dyDescent="0.3">
      <c r="B797" s="1">
        <f>'Problem 1 and 2'!B798</f>
        <v>39010</v>
      </c>
      <c r="C797" s="5">
        <f>('Problem 1 and 2'!C798-'Problem 1 and 2'!C799)/'Problem 1 and 2'!C799</f>
        <v>1.4598540145985313E-2</v>
      </c>
      <c r="D797" s="5">
        <f>('Problem 1 and 2'!D798-'Problem 1 and 2'!D799)/'Problem 1 and 2'!D799</f>
        <v>-2.4570024570019825E-3</v>
      </c>
      <c r="E797" s="5">
        <f>('Problem 1 and 2'!E798-'Problem 1 and 2'!E799)/'Problem 1 and 2'!E799</f>
        <v>4.2253521126760563E-2</v>
      </c>
      <c r="F797" s="5">
        <f>('Problem 1 and 2'!F798-'Problem 1 and 2'!F799)/'Problem 1 and 2'!F799</f>
        <v>-1.9607843137255016E-2</v>
      </c>
      <c r="G797" s="5">
        <f>('Problem 1 and 2'!G798-'Problem 1 and 2'!G799)/'Problem 1 and 2'!G799</f>
        <v>1.0968921389396709E-2</v>
      </c>
      <c r="H797" s="5">
        <f>('Problem 1 and 2'!H798-'Problem 1 and 2'!H799)/'Problem 1 and 2'!H799</f>
        <v>-3.1595576619273301E-3</v>
      </c>
      <c r="I797" s="5">
        <f>('Problem 1 and 2'!I798-'Problem 1 and 2'!I799)/'Problem 1 and 2'!I799</f>
        <v>1.8808777429467086E-2</v>
      </c>
      <c r="J797" s="5">
        <f>('Problem 1 and 2'!J798-'Problem 1 and 2'!J799)/'Problem 1 and 2'!J799</f>
        <v>-8.2114735658043499E-3</v>
      </c>
      <c r="K797" s="5">
        <f>('Problem 1 and 2'!K798-'Problem 1 and 2'!K799)/'Problem 1 and 2'!K799</f>
        <v>4.3859649122808368E-3</v>
      </c>
      <c r="L797" s="5">
        <f>('Problem 1 and 2'!L798-'Problem 1 and 2'!L799)/'Problem 1 and 2'!L799</f>
        <v>0</v>
      </c>
      <c r="M797" s="5">
        <f>('Problem 1 and 2'!M798-'Problem 1 and 2'!M799)/'Problem 1 and 2'!M799</f>
        <v>-2.7027027027027049E-2</v>
      </c>
      <c r="N797" s="5">
        <f>('Problem 1 and 2'!N798-'Problem 1 and 2'!N799)/'Problem 1 and 2'!N799</f>
        <v>7.6628352490421452E-3</v>
      </c>
      <c r="O797" s="5">
        <f>('Problem 1 and 2'!O798-'Problem 1 and 2'!O799)/'Problem 1 and 2'!O799</f>
        <v>-1.293183077775747E-2</v>
      </c>
      <c r="P797" s="5">
        <f>('Problem 1 and 2'!P798-'Problem 1 and 2'!P799)/'Problem 1 and 2'!P799</f>
        <v>5.1926298157454011E-2</v>
      </c>
      <c r="Q797" s="5">
        <f>('Problem 1 and 2'!Q798-'Problem 1 and 2'!Q799)/'Problem 1 and 2'!Q799</f>
        <v>-4.3956043956045404E-3</v>
      </c>
      <c r="S797">
        <f t="shared" si="384"/>
        <v>0.13195543481396979</v>
      </c>
      <c r="T797">
        <f t="shared" si="385"/>
        <v>0.80807569897036369</v>
      </c>
      <c r="U797">
        <f t="shared" si="386"/>
        <v>0.92154611962871469</v>
      </c>
      <c r="V797">
        <f t="shared" si="387"/>
        <v>0.25524137343577952</v>
      </c>
      <c r="W797">
        <f t="shared" si="388"/>
        <v>0.50678733530948117</v>
      </c>
      <c r="X797">
        <f t="shared" si="389"/>
        <v>8.5850340136054637</v>
      </c>
      <c r="Y797">
        <f t="shared" si="390"/>
        <v>0.2490421455938697</v>
      </c>
      <c r="Z797">
        <f t="shared" si="391"/>
        <v>0.44677643127999267</v>
      </c>
      <c r="AA797">
        <f t="shared" si="392"/>
        <v>0.2142690441788721</v>
      </c>
      <c r="AB797">
        <f t="shared" si="393"/>
        <v>0.25839400425241316</v>
      </c>
      <c r="AC797">
        <f t="shared" si="394"/>
        <v>0.41115634107776999</v>
      </c>
      <c r="AD797">
        <f t="shared" si="395"/>
        <v>0.16732084504622971</v>
      </c>
      <c r="AE797">
        <f t="shared" si="396"/>
        <v>0.20017286123558681</v>
      </c>
      <c r="AF797">
        <f t="shared" si="397"/>
        <v>0.68776972270708014</v>
      </c>
      <c r="AG797">
        <f t="shared" si="398"/>
        <v>0.32540895015551652</v>
      </c>
      <c r="AH797">
        <f t="shared" si="399"/>
        <v>14.168950321291105</v>
      </c>
      <c r="AJ797">
        <f t="shared" si="400"/>
        <v>9.3130000332971551E-3</v>
      </c>
      <c r="AK797">
        <f t="shared" si="401"/>
        <v>5.7031444154059967E-2</v>
      </c>
      <c r="AL797">
        <f t="shared" si="402"/>
        <v>6.5039829961429457E-2</v>
      </c>
      <c r="AM797">
        <f t="shared" si="403"/>
        <v>1.8014134261748291E-2</v>
      </c>
      <c r="AN797">
        <f t="shared" si="404"/>
        <v>3.5767457985081116E-2</v>
      </c>
      <c r="AO797">
        <f t="shared" si="405"/>
        <v>0.6059047296330119</v>
      </c>
      <c r="AP797">
        <f t="shared" si="406"/>
        <v>1.7576612236380292E-2</v>
      </c>
      <c r="AQ797">
        <f t="shared" si="407"/>
        <v>3.1532076911063758E-2</v>
      </c>
      <c r="AR797">
        <f t="shared" si="408"/>
        <v>1.5122435982918138E-2</v>
      </c>
      <c r="AS797">
        <f t="shared" si="409"/>
        <v>1.8236637040369534E-2</v>
      </c>
      <c r="AT797">
        <f t="shared" si="410"/>
        <v>2.9018122849929263E-2</v>
      </c>
      <c r="AU797">
        <f t="shared" si="411"/>
        <v>1.1808979582263303E-2</v>
      </c>
      <c r="AV797">
        <f t="shared" si="412"/>
        <v>1.4127571675849212E-2</v>
      </c>
      <c r="AW797">
        <f t="shared" si="413"/>
        <v>4.8540626306918203E-2</v>
      </c>
      <c r="AX797">
        <f t="shared" si="414"/>
        <v>2.2966341385680333E-2</v>
      </c>
      <c r="AY797">
        <f t="shared" si="415"/>
        <v>1</v>
      </c>
      <c r="BA797" cm="1">
        <f t="array" ref="BA797">SUM(AJ797:AX797*C797:Q797)</f>
        <v>2.5498144575389131E-3</v>
      </c>
    </row>
    <row r="798" spans="2:53" x14ac:dyDescent="0.3">
      <c r="B798" s="1">
        <f>'Problem 1 and 2'!B799</f>
        <v>39003</v>
      </c>
      <c r="C798" s="5">
        <f>('Problem 1 and 2'!C799-'Problem 1 and 2'!C800)/'Problem 1 and 2'!C800</f>
        <v>2.2388059701492709E-2</v>
      </c>
      <c r="D798" s="5">
        <f>('Problem 1 and 2'!D799-'Problem 1 and 2'!D800)/'Problem 1 and 2'!D800</f>
        <v>5.1679586563307144E-2</v>
      </c>
      <c r="E798" s="5">
        <f>('Problem 1 and 2'!E799-'Problem 1 and 2'!E800)/'Problem 1 and 2'!E800</f>
        <v>1.4285714285714285E-2</v>
      </c>
      <c r="F798" s="5">
        <f>('Problem 1 and 2'!F799-'Problem 1 and 2'!F800)/'Problem 1 and 2'!F800</f>
        <v>3.6585365853658645E-2</v>
      </c>
      <c r="G798" s="5">
        <f>('Problem 1 and 2'!G799-'Problem 1 and 2'!G800)/'Problem 1 and 2'!G800</f>
        <v>6.0077519379844964E-2</v>
      </c>
      <c r="H798" s="5">
        <f>('Problem 1 and 2'!H799-'Problem 1 and 2'!H800)/'Problem 1 and 2'!H800</f>
        <v>3.1695721077654518E-3</v>
      </c>
      <c r="I798" s="5">
        <f>('Problem 1 and 2'!I799-'Problem 1 and 2'!I800)/'Problem 1 and 2'!I800</f>
        <v>9.4936708860759497E-3</v>
      </c>
      <c r="J798" s="5">
        <f>('Problem 1 and 2'!J799-'Problem 1 and 2'!J800)/'Problem 1 and 2'!J800</f>
        <v>6.1239107078906646E-2</v>
      </c>
      <c r="K798" s="5">
        <f>('Problem 1 and 2'!K799-'Problem 1 and 2'!K800)/'Problem 1 and 2'!K800</f>
        <v>-1.0130246020260573E-2</v>
      </c>
      <c r="L798" s="5">
        <f>('Problem 1 and 2'!L799-'Problem 1 and 2'!L800)/'Problem 1 and 2'!L800</f>
        <v>2.985074626865682E-2</v>
      </c>
      <c r="M798" s="5">
        <f>('Problem 1 and 2'!M799-'Problem 1 and 2'!M800)/'Problem 1 and 2'!M800</f>
        <v>4.9382716049383556E-3</v>
      </c>
      <c r="N798" s="5">
        <f>('Problem 1 and 2'!N799-'Problem 1 and 2'!N800)/'Problem 1 and 2'!N800</f>
        <v>-1.9120458891013384E-3</v>
      </c>
      <c r="O798" s="5">
        <f>('Problem 1 and 2'!O799-'Problem 1 and 2'!O800)/'Problem 1 and 2'!O800</f>
        <v>5.4651729176814413E-2</v>
      </c>
      <c r="P798" s="5">
        <f>('Problem 1 and 2'!P799-'Problem 1 and 2'!P800)/'Problem 1 and 2'!P800</f>
        <v>3.8260869565217411E-2</v>
      </c>
      <c r="Q798" s="5">
        <f>('Problem 1 and 2'!Q799-'Problem 1 and 2'!Q800)/'Problem 1 and 2'!Q800</f>
        <v>5.080831408775989E-2</v>
      </c>
      <c r="S798">
        <f t="shared" si="384"/>
        <v>0.13005679546412849</v>
      </c>
      <c r="T798">
        <f t="shared" si="385"/>
        <v>0.8100660332042805</v>
      </c>
      <c r="U798">
        <f t="shared" si="386"/>
        <v>0.88418614180592903</v>
      </c>
      <c r="V798">
        <f t="shared" si="387"/>
        <v>0.26034620090449517</v>
      </c>
      <c r="W798">
        <f t="shared" si="388"/>
        <v>0.50128873854301303</v>
      </c>
      <c r="X798">
        <f t="shared" si="389"/>
        <v>8.6122448979592043</v>
      </c>
      <c r="Y798">
        <f t="shared" si="390"/>
        <v>0.24444444444444438</v>
      </c>
      <c r="Z798">
        <f t="shared" si="391"/>
        <v>0.45047549893151129</v>
      </c>
      <c r="AA798">
        <f t="shared" si="392"/>
        <v>0.21333337149686826</v>
      </c>
      <c r="AB798">
        <f t="shared" si="393"/>
        <v>0.25839400425241316</v>
      </c>
      <c r="AC798">
        <f t="shared" si="394"/>
        <v>0.42257735055215251</v>
      </c>
      <c r="AD798">
        <f t="shared" si="395"/>
        <v>0.16604844318276027</v>
      </c>
      <c r="AE798">
        <f t="shared" si="396"/>
        <v>0.20279537672997036</v>
      </c>
      <c r="AF798">
        <f t="shared" si="397"/>
        <v>0.65381930645880071</v>
      </c>
      <c r="AG798">
        <f t="shared" si="398"/>
        <v>0.3268456342621634</v>
      </c>
      <c r="AH798">
        <f t="shared" si="399"/>
        <v>14.136922238192133</v>
      </c>
      <c r="AJ798">
        <f t="shared" si="400"/>
        <v>9.199795632515306E-3</v>
      </c>
      <c r="AK798">
        <f t="shared" si="401"/>
        <v>5.7301442248569229E-2</v>
      </c>
      <c r="AL798">
        <f t="shared" si="402"/>
        <v>6.2544458186041568E-2</v>
      </c>
      <c r="AM798">
        <f t="shared" si="403"/>
        <v>1.841604533985107E-2</v>
      </c>
      <c r="AN798">
        <f t="shared" si="404"/>
        <v>3.5459538511765851E-2</v>
      </c>
      <c r="AO798">
        <f t="shared" si="405"/>
        <v>0.6092022544123834</v>
      </c>
      <c r="AP798">
        <f t="shared" si="406"/>
        <v>1.7291206694485192E-2</v>
      </c>
      <c r="AQ798">
        <f t="shared" si="407"/>
        <v>3.1865174847924983E-2</v>
      </c>
      <c r="AR798">
        <f t="shared" si="408"/>
        <v>1.5090510360206233E-2</v>
      </c>
      <c r="AS798">
        <f t="shared" si="409"/>
        <v>1.8277953284226118E-2</v>
      </c>
      <c r="AT798">
        <f t="shared" si="410"/>
        <v>2.9891750370566714E-2</v>
      </c>
      <c r="AU798">
        <f t="shared" si="411"/>
        <v>1.1745727986970591E-2</v>
      </c>
      <c r="AV798">
        <f t="shared" si="412"/>
        <v>1.4345086809779636E-2</v>
      </c>
      <c r="AW798">
        <f t="shared" si="413"/>
        <v>4.6249055872462155E-2</v>
      </c>
      <c r="AX798">
        <f t="shared" si="414"/>
        <v>2.3119999442252098E-2</v>
      </c>
      <c r="AY798">
        <f t="shared" si="415"/>
        <v>1</v>
      </c>
      <c r="BA798" cm="1">
        <f t="array" ref="BA798">SUM(AJ798:AX798*C798:Q798)</f>
        <v>1.5157410162191159E-2</v>
      </c>
    </row>
    <row r="799" spans="2:53" x14ac:dyDescent="0.3">
      <c r="B799" s="1">
        <f>'Problem 1 and 2'!B800</f>
        <v>38996</v>
      </c>
      <c r="C799" s="5">
        <f>('Problem 1 and 2'!C800-'Problem 1 and 2'!C801)/'Problem 1 and 2'!C801</f>
        <v>4.415584415584399E-2</v>
      </c>
      <c r="D799" s="5">
        <f>('Problem 1 and 2'!D800-'Problem 1 and 2'!D801)/'Problem 1 and 2'!D801</f>
        <v>5.1948051948053093E-3</v>
      </c>
      <c r="E799" s="5">
        <f>('Problem 1 and 2'!E800-'Problem 1 and 2'!E801)/'Problem 1 and 2'!E801</f>
        <v>-3.2858707557502738E-3</v>
      </c>
      <c r="F799" s="5">
        <f>('Problem 1 and 2'!F800-'Problem 1 and 2'!F801)/'Problem 1 and 2'!F801</f>
        <v>3.3613445378151238E-2</v>
      </c>
      <c r="G799" s="5">
        <f>('Problem 1 and 2'!G800-'Problem 1 and 2'!G801)/'Problem 1 and 2'!G801</f>
        <v>1.5748031496062992E-2</v>
      </c>
      <c r="H799" s="5">
        <f>('Problem 1 and 2'!H800-'Problem 1 and 2'!H801)/'Problem 1 and 2'!H801</f>
        <v>2.936378466557912E-2</v>
      </c>
      <c r="I799" s="5">
        <f>('Problem 1 and 2'!I800-'Problem 1 and 2'!I801)/'Problem 1 and 2'!I801</f>
        <v>3.6065573770491806E-2</v>
      </c>
      <c r="J799" s="5">
        <f>('Problem 1 and 2'!J800-'Problem 1 and 2'!J801)/'Problem 1 and 2'!J801</f>
        <v>2.0838410918839853E-2</v>
      </c>
      <c r="K799" s="5">
        <f>('Problem 1 and 2'!K800-'Problem 1 and 2'!K801)/'Problem 1 and 2'!K801</f>
        <v>2.8273809523809444E-2</v>
      </c>
      <c r="L799" s="5">
        <f>('Problem 1 and 2'!L800-'Problem 1 and 2'!L801)/'Problem 1 and 2'!L801</f>
        <v>2.0304568527918662E-2</v>
      </c>
      <c r="M799" s="5">
        <f>('Problem 1 and 2'!M800-'Problem 1 and 2'!M801)/'Problem 1 and 2'!M801</f>
        <v>2.2727272727272662E-2</v>
      </c>
      <c r="N799" s="5">
        <f>('Problem 1 and 2'!N800-'Problem 1 and 2'!N801)/'Problem 1 and 2'!N801</f>
        <v>5.4435483870967742E-2</v>
      </c>
      <c r="O799" s="5">
        <f>('Problem 1 and 2'!O800-'Problem 1 and 2'!O801)/'Problem 1 and 2'!O801</f>
        <v>2.3327684179045145E-2</v>
      </c>
      <c r="P799" s="5">
        <f>('Problem 1 and 2'!P800-'Problem 1 and 2'!P801)/'Problem 1 and 2'!P801</f>
        <v>5.3113553113553098E-2</v>
      </c>
      <c r="Q799" s="5">
        <f>('Problem 1 and 2'!Q800-'Problem 1 and 2'!Q801)/'Problem 1 and 2'!Q801</f>
        <v>-8.0183276059564278E-3</v>
      </c>
      <c r="S799">
        <f t="shared" si="384"/>
        <v>0.12720883643936653</v>
      </c>
      <c r="T799">
        <f t="shared" si="385"/>
        <v>0.7702593485259378</v>
      </c>
      <c r="U799">
        <f t="shared" si="386"/>
        <v>0.87173281586500051</v>
      </c>
      <c r="V799">
        <f t="shared" si="387"/>
        <v>0.25115751146080711</v>
      </c>
      <c r="W799">
        <f t="shared" si="388"/>
        <v>0.47287932191626086</v>
      </c>
      <c r="X799">
        <f t="shared" si="389"/>
        <v>8.5850340136054637</v>
      </c>
      <c r="Y799">
        <f t="shared" si="390"/>
        <v>0.24214559386973172</v>
      </c>
      <c r="Z799">
        <f t="shared" si="391"/>
        <v>0.42448068105166137</v>
      </c>
      <c r="AA799">
        <f t="shared" si="392"/>
        <v>0.21551660775487716</v>
      </c>
      <c r="AB799">
        <f t="shared" si="393"/>
        <v>0.25090432296973447</v>
      </c>
      <c r="AC799">
        <f t="shared" si="394"/>
        <v>0.42050080337499202</v>
      </c>
      <c r="AD799">
        <f t="shared" si="395"/>
        <v>0.16636654364862763</v>
      </c>
      <c r="AE799">
        <f t="shared" si="396"/>
        <v>0.19228658249890501</v>
      </c>
      <c r="AF799">
        <f t="shared" si="397"/>
        <v>0.6297254626696992</v>
      </c>
      <c r="AG799">
        <f t="shared" si="398"/>
        <v>0.31104210908904778</v>
      </c>
      <c r="AH799">
        <f t="shared" si="399"/>
        <v>13.931240554740112</v>
      </c>
      <c r="AJ799">
        <f t="shared" si="400"/>
        <v>9.1311922968757911E-3</v>
      </c>
      <c r="AK799">
        <f t="shared" si="401"/>
        <v>5.5290075962679194E-2</v>
      </c>
      <c r="AL799">
        <f t="shared" si="402"/>
        <v>6.2573954734303466E-2</v>
      </c>
      <c r="AM799">
        <f t="shared" si="403"/>
        <v>1.8028366567494999E-2</v>
      </c>
      <c r="AN799">
        <f t="shared" si="404"/>
        <v>3.3943805654505291E-2</v>
      </c>
      <c r="AO799">
        <f t="shared" si="405"/>
        <v>0.61624332591718844</v>
      </c>
      <c r="AP799">
        <f t="shared" si="406"/>
        <v>1.7381481061809787E-2</v>
      </c>
      <c r="AQ799">
        <f t="shared" si="407"/>
        <v>3.0469697180502103E-2</v>
      </c>
      <c r="AR799">
        <f t="shared" si="408"/>
        <v>1.5470022709610561E-2</v>
      </c>
      <c r="AS799">
        <f t="shared" si="409"/>
        <v>1.801019241494356E-2</v>
      </c>
      <c r="AT799">
        <f t="shared" si="410"/>
        <v>3.0184017117694258E-2</v>
      </c>
      <c r="AU799">
        <f t="shared" si="411"/>
        <v>1.194197623642507E-2</v>
      </c>
      <c r="AV799">
        <f t="shared" si="412"/>
        <v>1.3802545562496901E-2</v>
      </c>
      <c r="AW799">
        <f t="shared" si="413"/>
        <v>4.520239674243761E-2</v>
      </c>
      <c r="AX799">
        <f t="shared" si="414"/>
        <v>2.2326949841033041E-2</v>
      </c>
      <c r="AY799">
        <f t="shared" si="415"/>
        <v>1.0000000000000002</v>
      </c>
      <c r="BA799" cm="1">
        <f t="array" ref="BA799">SUM(AJ799:AX799*C799:Q799)</f>
        <v>2.5665369698137389E-2</v>
      </c>
    </row>
    <row r="800" spans="2:53" x14ac:dyDescent="0.3">
      <c r="B800" s="1">
        <f>'Problem 1 and 2'!B801</f>
        <v>38989</v>
      </c>
      <c r="C800" s="5">
        <f>('Problem 1 and 2'!C801-'Problem 1 and 2'!C802)/'Problem 1 and 2'!C802</f>
        <v>1.3157894736842295E-2</v>
      </c>
      <c r="D800" s="5">
        <f>('Problem 1 and 2'!D801-'Problem 1 and 2'!D802)/'Problem 1 and 2'!D802</f>
        <v>4.3360433604335821E-2</v>
      </c>
      <c r="E800" s="5">
        <f>('Problem 1 and 2'!E801-'Problem 1 and 2'!E802)/'Problem 1 and 2'!E802</f>
        <v>-5.4466230936819175E-3</v>
      </c>
      <c r="F800" s="5">
        <f>('Problem 1 and 2'!F801-'Problem 1 and 2'!F802)/'Problem 1 and 2'!F802</f>
        <v>0</v>
      </c>
      <c r="G800" s="5">
        <f>('Problem 1 and 2'!G801-'Problem 1 and 2'!G802)/'Problem 1 and 2'!G802</f>
        <v>0</v>
      </c>
      <c r="H800" s="5">
        <f>('Problem 1 and 2'!H801-'Problem 1 and 2'!H802)/'Problem 1 and 2'!H802</f>
        <v>4.965753424657534E-2</v>
      </c>
      <c r="I800" s="5">
        <f>('Problem 1 and 2'!I801-'Problem 1 and 2'!I802)/'Problem 1 and 2'!I802</f>
        <v>-1.9292604501607719E-2</v>
      </c>
      <c r="J800" s="5">
        <f>('Problem 1 and 2'!J801-'Problem 1 and 2'!J802)/'Problem 1 and 2'!J802</f>
        <v>1.8240476485916295E-2</v>
      </c>
      <c r="K800" s="5">
        <f>('Problem 1 and 2'!K801-'Problem 1 and 2'!K802)/'Problem 1 and 2'!K802</f>
        <v>3.0674846625766961E-2</v>
      </c>
      <c r="L800" s="5">
        <f>('Problem 1 and 2'!L801-'Problem 1 and 2'!L802)/'Problem 1 and 2'!L802</f>
        <v>-1.2531328320802001E-2</v>
      </c>
      <c r="M800" s="5">
        <f>('Problem 1 and 2'!M801-'Problem 1 and 2'!M802)/'Problem 1 and 2'!M802</f>
        <v>1.2787723785166344E-2</v>
      </c>
      <c r="N800" s="5">
        <f>('Problem 1 and 2'!N801-'Problem 1 and 2'!N802)/'Problem 1 and 2'!N802</f>
        <v>1.2244897959183673E-2</v>
      </c>
      <c r="O800" s="5">
        <f>('Problem 1 and 2'!O801-'Problem 1 and 2'!O802)/'Problem 1 and 2'!O802</f>
        <v>-6.9300069300069697E-3</v>
      </c>
      <c r="P800" s="5">
        <f>('Problem 1 and 2'!P801-'Problem 1 and 2'!P802)/'Problem 1 and 2'!P802</f>
        <v>-3.6496350364964478E-3</v>
      </c>
      <c r="Q800" s="5">
        <f>('Problem 1 and 2'!Q801-'Problem 1 and 2'!Q802)/'Problem 1 and 2'!Q802</f>
        <v>2.105263157894725E-2</v>
      </c>
      <c r="S800">
        <f t="shared" si="384"/>
        <v>0.12182935828148289</v>
      </c>
      <c r="T800">
        <f t="shared" si="385"/>
        <v>0.76627868005810329</v>
      </c>
      <c r="U800">
        <f t="shared" si="386"/>
        <v>0.87460666031290712</v>
      </c>
      <c r="V800">
        <f t="shared" si="387"/>
        <v>0.24298978751086217</v>
      </c>
      <c r="W800">
        <f t="shared" si="388"/>
        <v>0.46554785956097</v>
      </c>
      <c r="X800">
        <f t="shared" si="389"/>
        <v>8.3401360544217891</v>
      </c>
      <c r="Y800">
        <f t="shared" si="390"/>
        <v>0.23371647509578536</v>
      </c>
      <c r="Z800">
        <f t="shared" si="391"/>
        <v>0.41581574175837815</v>
      </c>
      <c r="AA800">
        <f t="shared" si="392"/>
        <v>0.20959068076885304</v>
      </c>
      <c r="AB800">
        <f t="shared" si="393"/>
        <v>0.24591120211461542</v>
      </c>
      <c r="AC800">
        <f t="shared" si="394"/>
        <v>0.41115634107776999</v>
      </c>
      <c r="AD800">
        <f t="shared" si="395"/>
        <v>0.15777783107020898</v>
      </c>
      <c r="AE800">
        <f t="shared" si="396"/>
        <v>0.18790323517257826</v>
      </c>
      <c r="AF800">
        <f t="shared" si="397"/>
        <v>0.59796539585679265</v>
      </c>
      <c r="AG800">
        <f t="shared" si="398"/>
        <v>0.31355630627567982</v>
      </c>
      <c r="AH800">
        <f t="shared" si="399"/>
        <v>13.58478160933678</v>
      </c>
      <c r="AJ800">
        <f t="shared" si="400"/>
        <v>8.968076321355798E-3</v>
      </c>
      <c r="AK800">
        <f t="shared" si="401"/>
        <v>5.6407140143603207E-2</v>
      </c>
      <c r="AL800">
        <f t="shared" si="402"/>
        <v>6.438135595141202E-2</v>
      </c>
      <c r="AM800">
        <f t="shared" si="403"/>
        <v>1.7886911582285284E-2</v>
      </c>
      <c r="AN800">
        <f t="shared" si="404"/>
        <v>3.4269808153632765E-2</v>
      </c>
      <c r="AO800">
        <f t="shared" si="405"/>
        <v>0.61393228792795895</v>
      </c>
      <c r="AP800">
        <f t="shared" si="406"/>
        <v>1.7204286518316403E-2</v>
      </c>
      <c r="AQ800">
        <f t="shared" si="407"/>
        <v>3.0608938274914132E-2</v>
      </c>
      <c r="AR800">
        <f t="shared" si="408"/>
        <v>1.542834377438957E-2</v>
      </c>
      <c r="AS800">
        <f t="shared" si="409"/>
        <v>1.8101962121025293E-2</v>
      </c>
      <c r="AT800">
        <f t="shared" si="410"/>
        <v>3.0265951481706816E-2</v>
      </c>
      <c r="AU800">
        <f t="shared" si="411"/>
        <v>1.1614307510234007E-2</v>
      </c>
      <c r="AV800">
        <f t="shared" si="412"/>
        <v>1.3831892228832956E-2</v>
      </c>
      <c r="AW800">
        <f t="shared" si="413"/>
        <v>4.4017299140518593E-2</v>
      </c>
      <c r="AX800">
        <f t="shared" si="414"/>
        <v>2.3081438869813963E-2</v>
      </c>
      <c r="AY800">
        <f t="shared" si="415"/>
        <v>0.99999999999999978</v>
      </c>
      <c r="BA800" cm="1">
        <f t="array" ref="BA800">SUM(AJ800:AX800*C800:Q800)</f>
        <v>3.3931039744335714E-2</v>
      </c>
    </row>
    <row r="801" spans="2:53" x14ac:dyDescent="0.3">
      <c r="B801" s="1">
        <f>'Problem 1 and 2'!B802</f>
        <v>38982</v>
      </c>
      <c r="C801" s="5">
        <f>('Problem 1 and 2'!C802-'Problem 1 and 2'!C803)/'Problem 1 and 2'!C803</f>
        <v>-1.5544041450777422E-2</v>
      </c>
      <c r="D801" s="5">
        <f>('Problem 1 and 2'!D802-'Problem 1 and 2'!D803)/'Problem 1 and 2'!D803</f>
        <v>-6.3451776649745953E-2</v>
      </c>
      <c r="E801" s="5">
        <f>('Problem 1 and 2'!E802-'Problem 1 and 2'!E803)/'Problem 1 and 2'!E803</f>
        <v>1.4364640883977901E-2</v>
      </c>
      <c r="F801" s="5">
        <f>('Problem 1 and 2'!F802-'Problem 1 and 2'!F803)/'Problem 1 and 2'!F803</f>
        <v>0</v>
      </c>
      <c r="G801" s="5">
        <f>('Problem 1 and 2'!G802-'Problem 1 and 2'!G803)/'Problem 1 and 2'!G803</f>
        <v>2.0080321285140562E-2</v>
      </c>
      <c r="H801" s="5">
        <f>('Problem 1 and 2'!H802-'Problem 1 and 2'!H803)/'Problem 1 and 2'!H803</f>
        <v>-1.6835016835016835E-2</v>
      </c>
      <c r="I801" s="5">
        <f>('Problem 1 and 2'!I802-'Problem 1 and 2'!I803)/'Problem 1 and 2'!I803</f>
        <v>1.6339869281045753E-2</v>
      </c>
      <c r="J801" s="5">
        <f>('Problem 1 and 2'!J802-'Problem 1 and 2'!J803)/'Problem 1 and 2'!J803</f>
        <v>-2.9503853564547211E-2</v>
      </c>
      <c r="K801" s="5">
        <f>('Problem 1 and 2'!K802-'Problem 1 and 2'!K803)/'Problem 1 and 2'!K803</f>
        <v>-3.0581039755351409E-3</v>
      </c>
      <c r="L801" s="5">
        <f>('Problem 1 and 2'!L802-'Problem 1 and 2'!L803)/'Problem 1 and 2'!L803</f>
        <v>-2.4999999999999168E-3</v>
      </c>
      <c r="M801" s="5">
        <f>('Problem 1 and 2'!M802-'Problem 1 and 2'!M803)/'Problem 1 and 2'!M803</f>
        <v>7.7319587628865002E-3</v>
      </c>
      <c r="N801" s="5">
        <f>('Problem 1 and 2'!N802-'Problem 1 and 2'!N803)/'Problem 1 and 2'!N803</f>
        <v>-1.2096774193548387E-2</v>
      </c>
      <c r="O801" s="5">
        <f>('Problem 1 and 2'!O802-'Problem 1 and 2'!O803)/'Problem 1 and 2'!O803</f>
        <v>-1.817651632970441E-2</v>
      </c>
      <c r="P801" s="5">
        <f>('Problem 1 and 2'!P802-'Problem 1 and 2'!P803)/'Problem 1 and 2'!P803</f>
        <v>2.2388059701492519E-2</v>
      </c>
      <c r="Q801" s="5">
        <f>('Problem 1 and 2'!Q802-'Problem 1 and 2'!Q803)/'Problem 1 and 2'!Q803</f>
        <v>-4.6565774155995082E-3</v>
      </c>
      <c r="S801">
        <f t="shared" si="384"/>
        <v>0.1202471588232818</v>
      </c>
      <c r="T801">
        <f t="shared" si="385"/>
        <v>0.73443333231542907</v>
      </c>
      <c r="U801">
        <f t="shared" si="386"/>
        <v>0.87939640105941819</v>
      </c>
      <c r="V801">
        <f t="shared" si="387"/>
        <v>0.24298978751086217</v>
      </c>
      <c r="W801">
        <f t="shared" si="388"/>
        <v>0.46554785956097</v>
      </c>
      <c r="X801">
        <f t="shared" si="389"/>
        <v>7.9455782312925365</v>
      </c>
      <c r="Y801">
        <f t="shared" si="390"/>
        <v>0.23831417624521065</v>
      </c>
      <c r="Z801">
        <f t="shared" si="391"/>
        <v>0.40836693429573112</v>
      </c>
      <c r="AA801">
        <f t="shared" si="392"/>
        <v>0.20335286288882765</v>
      </c>
      <c r="AB801">
        <f t="shared" si="393"/>
        <v>0.24903190264906486</v>
      </c>
      <c r="AC801">
        <f t="shared" si="394"/>
        <v>0.40596497313486879</v>
      </c>
      <c r="AD801">
        <f t="shared" si="395"/>
        <v>0.15586922827500485</v>
      </c>
      <c r="AE801">
        <f t="shared" si="396"/>
        <v>0.18921449291977002</v>
      </c>
      <c r="AF801">
        <f t="shared" si="397"/>
        <v>0.60015574529216553</v>
      </c>
      <c r="AG801">
        <f t="shared" si="398"/>
        <v>0.30709122779576892</v>
      </c>
      <c r="AH801">
        <f t="shared" si="399"/>
        <v>13.145554314058913</v>
      </c>
      <c r="AJ801">
        <f t="shared" si="400"/>
        <v>9.1473631275236379E-3</v>
      </c>
      <c r="AK801">
        <f t="shared" si="401"/>
        <v>5.5869331545035497E-2</v>
      </c>
      <c r="AL801">
        <f t="shared" si="402"/>
        <v>6.6896867187937525E-2</v>
      </c>
      <c r="AM801">
        <f t="shared" si="403"/>
        <v>1.8484560004517221E-2</v>
      </c>
      <c r="AN801">
        <f t="shared" si="404"/>
        <v>3.541485192930021E-2</v>
      </c>
      <c r="AO801">
        <f t="shared" si="405"/>
        <v>0.60443082440387441</v>
      </c>
      <c r="AP801">
        <f t="shared" si="406"/>
        <v>1.8128879965931776E-2</v>
      </c>
      <c r="AQ801">
        <f t="shared" si="407"/>
        <v>3.1065022024897852E-2</v>
      </c>
      <c r="AR801">
        <f t="shared" si="408"/>
        <v>1.5469325829139494E-2</v>
      </c>
      <c r="AS801">
        <f t="shared" si="409"/>
        <v>1.894419183090135E-2</v>
      </c>
      <c r="AT801">
        <f t="shared" si="410"/>
        <v>3.0882301608285714E-2</v>
      </c>
      <c r="AU801">
        <f t="shared" si="411"/>
        <v>1.1857181869334012E-2</v>
      </c>
      <c r="AV801">
        <f t="shared" si="412"/>
        <v>1.4393801006733419E-2</v>
      </c>
      <c r="AW801">
        <f t="shared" si="413"/>
        <v>4.5654654870682078E-2</v>
      </c>
      <c r="AX801">
        <f t="shared" si="414"/>
        <v>2.3360842795905598E-2</v>
      </c>
      <c r="AY801">
        <f t="shared" si="415"/>
        <v>0.99999999999999978</v>
      </c>
      <c r="BA801" cm="1">
        <f t="array" ref="BA801">SUM(AJ801:AX801*C801:Q801)</f>
        <v>-1.2158633544974474E-2</v>
      </c>
    </row>
    <row r="802" spans="2:53" x14ac:dyDescent="0.3">
      <c r="B802" s="1">
        <f>'Problem 1 and 2'!B803</f>
        <v>38975</v>
      </c>
      <c r="C802" s="5">
        <f>('Problem 1 and 2'!C803-'Problem 1 and 2'!C804)/'Problem 1 and 2'!C804</f>
        <v>-7.71208226221075E-3</v>
      </c>
      <c r="D802" s="5">
        <f>('Problem 1 and 2'!D803-'Problem 1 and 2'!D804)/'Problem 1 and 2'!D804</f>
        <v>5.9139784946236583E-2</v>
      </c>
      <c r="E802" s="5">
        <f>('Problem 1 and 2'!E803-'Problem 1 and 2'!E804)/'Problem 1 and 2'!E804</f>
        <v>0</v>
      </c>
      <c r="F802" s="5">
        <f>('Problem 1 and 2'!F803-'Problem 1 and 2'!F804)/'Problem 1 and 2'!F804</f>
        <v>5.3097345132743327E-2</v>
      </c>
      <c r="G802" s="5">
        <f>('Problem 1 and 2'!G803-'Problem 1 and 2'!G804)/'Problem 1 and 2'!G804</f>
        <v>4.1841004184100417E-2</v>
      </c>
      <c r="H802" s="5">
        <f>('Problem 1 and 2'!H803-'Problem 1 and 2'!H804)/'Problem 1 and 2'!H804</f>
        <v>4.0280210157618214E-2</v>
      </c>
      <c r="I802" s="5">
        <f>('Problem 1 and 2'!I803-'Problem 1 and 2'!I804)/'Problem 1 and 2'!I804</f>
        <v>8.1272084805653705E-2</v>
      </c>
      <c r="J802" s="5">
        <f>('Problem 1 and 2'!J803-'Problem 1 and 2'!J804)/'Problem 1 and 2'!J804</f>
        <v>3.6574709774060771E-2</v>
      </c>
      <c r="K802" s="5">
        <f>('Problem 1 and 2'!K803-'Problem 1 and 2'!K804)/'Problem 1 and 2'!K804</f>
        <v>3.3175355450236858E-2</v>
      </c>
      <c r="L802" s="5">
        <f>('Problem 1 and 2'!L803-'Problem 1 and 2'!L804)/'Problem 1 and 2'!L804</f>
        <v>4.9868766404199398E-2</v>
      </c>
      <c r="M802" s="5">
        <f>('Problem 1 and 2'!M803-'Problem 1 and 2'!M804)/'Problem 1 and 2'!M804</f>
        <v>2.374670184696575E-2</v>
      </c>
      <c r="N802" s="5">
        <f>('Problem 1 and 2'!N803-'Problem 1 and 2'!N804)/'Problem 1 and 2'!N804</f>
        <v>4.2016806722689079E-2</v>
      </c>
      <c r="O802" s="5">
        <f>('Problem 1 and 2'!O803-'Problem 1 and 2'!O804)/'Problem 1 and 2'!O804</f>
        <v>5.767451423871698E-2</v>
      </c>
      <c r="P802" s="5">
        <f>('Problem 1 and 2'!P803-'Problem 1 and 2'!P804)/'Problem 1 and 2'!P804</f>
        <v>-3.2490974729241846E-2</v>
      </c>
      <c r="Q802" s="5">
        <f>('Problem 1 and 2'!Q803-'Problem 1 and 2'!Q804)/'Problem 1 and 2'!Q804</f>
        <v>-2.3228803716608465E-3</v>
      </c>
      <c r="S802">
        <f t="shared" si="384"/>
        <v>0.12214579817312311</v>
      </c>
      <c r="T802">
        <f t="shared" si="385"/>
        <v>0.78419168816335771</v>
      </c>
      <c r="U802">
        <f t="shared" si="386"/>
        <v>0.86694307511848956</v>
      </c>
      <c r="V802">
        <f t="shared" si="387"/>
        <v>0.24298978751086217</v>
      </c>
      <c r="W802">
        <f t="shared" si="388"/>
        <v>0.45638353161685641</v>
      </c>
      <c r="X802">
        <f t="shared" si="389"/>
        <v>8.081632653061245</v>
      </c>
      <c r="Y802">
        <f t="shared" si="390"/>
        <v>0.2344827586206896</v>
      </c>
      <c r="Z802">
        <f t="shared" si="391"/>
        <v>0.42078161340014286</v>
      </c>
      <c r="AA802">
        <f t="shared" si="392"/>
        <v>0.20397664467683019</v>
      </c>
      <c r="AB802">
        <f t="shared" si="393"/>
        <v>0.24965604275595474</v>
      </c>
      <c r="AC802">
        <f t="shared" si="394"/>
        <v>0.40285015236912813</v>
      </c>
      <c r="AD802">
        <f t="shared" si="395"/>
        <v>0.15777783107020898</v>
      </c>
      <c r="AE802">
        <f t="shared" si="396"/>
        <v>0.19271742433012512</v>
      </c>
      <c r="AF802">
        <f t="shared" si="397"/>
        <v>0.58701364867992833</v>
      </c>
      <c r="AG802">
        <f t="shared" si="398"/>
        <v>0.3085279119024158</v>
      </c>
      <c r="AH802">
        <f t="shared" si="399"/>
        <v>13.312070561449358</v>
      </c>
      <c r="AJ802">
        <f t="shared" si="400"/>
        <v>9.1755672124250245E-3</v>
      </c>
      <c r="AK802">
        <f t="shared" si="401"/>
        <v>5.8908318172103985E-2</v>
      </c>
      <c r="AL802">
        <f t="shared" si="402"/>
        <v>6.5124585324020448E-2</v>
      </c>
      <c r="AM802">
        <f t="shared" si="403"/>
        <v>1.8253342813141348E-2</v>
      </c>
      <c r="AN802">
        <f t="shared" si="404"/>
        <v>3.4283436938691181E-2</v>
      </c>
      <c r="AO802">
        <f t="shared" si="405"/>
        <v>0.60709058112003822</v>
      </c>
      <c r="AP802">
        <f t="shared" si="406"/>
        <v>1.7614296554266475E-2</v>
      </c>
      <c r="AQ802">
        <f t="shared" si="407"/>
        <v>3.1609028171672347E-2</v>
      </c>
      <c r="AR802">
        <f t="shared" si="408"/>
        <v>1.5322683555143515E-2</v>
      </c>
      <c r="AS802">
        <f t="shared" si="409"/>
        <v>1.8754110534760664E-2</v>
      </c>
      <c r="AT802">
        <f t="shared" si="410"/>
        <v>3.0262020510599487E-2</v>
      </c>
      <c r="AU802">
        <f t="shared" si="411"/>
        <v>1.1852238188033676E-2</v>
      </c>
      <c r="AV802">
        <f t="shared" si="412"/>
        <v>1.4476893240651732E-2</v>
      </c>
      <c r="AW802">
        <f t="shared" si="413"/>
        <v>4.4096344439449618E-2</v>
      </c>
      <c r="AX802">
        <f t="shared" si="414"/>
        <v>2.3176553225002186E-2</v>
      </c>
      <c r="AY802">
        <f t="shared" si="415"/>
        <v>1</v>
      </c>
      <c r="BA802" cm="1">
        <f t="array" ref="BA802">SUM(AJ802:AX802*C802:Q802)</f>
        <v>3.4866672260102712E-2</v>
      </c>
    </row>
    <row r="803" spans="2:53" x14ac:dyDescent="0.3">
      <c r="B803" s="1">
        <f>'Problem 1 and 2'!B804</f>
        <v>38968</v>
      </c>
      <c r="C803" s="5">
        <f>('Problem 1 and 2'!C804-'Problem 1 and 2'!C805)/'Problem 1 and 2'!C805</f>
        <v>0</v>
      </c>
      <c r="D803" s="5">
        <f>('Problem 1 and 2'!D804-'Problem 1 and 2'!D805)/'Problem 1 and 2'!D805</f>
        <v>-1.0638297872340658E-2</v>
      </c>
      <c r="E803" s="5">
        <f>('Problem 1 and 2'!E804-'Problem 1 and 2'!E805)/'Problem 1 and 2'!E805</f>
        <v>-5.1362683438155136E-2</v>
      </c>
      <c r="F803" s="5">
        <f>('Problem 1 and 2'!F804-'Problem 1 and 2'!F805)/'Problem 1 and 2'!F805</f>
        <v>-2.1645021645021769E-2</v>
      </c>
      <c r="G803" s="5">
        <f>('Problem 1 and 2'!G804-'Problem 1 and 2'!G805)/'Problem 1 and 2'!G805</f>
        <v>-4.1666666666666666E-3</v>
      </c>
      <c r="H803" s="5">
        <f>('Problem 1 and 2'!H804-'Problem 1 and 2'!H805)/'Problem 1 and 2'!H805</f>
        <v>1.7825311942959002E-2</v>
      </c>
      <c r="I803" s="5">
        <f>('Problem 1 and 2'!I804-'Problem 1 and 2'!I805)/'Problem 1 and 2'!I805</f>
        <v>-2.7491408934707903E-2</v>
      </c>
      <c r="J803" s="5">
        <f>('Problem 1 and 2'!J804-'Problem 1 and 2'!J805)/'Problem 1 and 2'!J805</f>
        <v>2.8237710178411004E-2</v>
      </c>
      <c r="K803" s="5">
        <f>('Problem 1 and 2'!K804-'Problem 1 and 2'!K805)/'Problem 1 and 2'!K805</f>
        <v>1.1182108626198173E-2</v>
      </c>
      <c r="L803" s="5">
        <f>('Problem 1 and 2'!L804-'Problem 1 and 2'!L805)/'Problem 1 and 2'!L805</f>
        <v>2.4193548387096857E-2</v>
      </c>
      <c r="M803" s="5">
        <f>('Problem 1 and 2'!M804-'Problem 1 and 2'!M805)/'Problem 1 and 2'!M805</f>
        <v>-2.6315789473684657E-3</v>
      </c>
      <c r="N803" s="5">
        <f>('Problem 1 and 2'!N804-'Problem 1 and 2'!N805)/'Problem 1 and 2'!N805</f>
        <v>3.9301310043668124E-2</v>
      </c>
      <c r="O803" s="5">
        <f>('Problem 1 and 2'!O804-'Problem 1 and 2'!O805)/'Problem 1 and 2'!O805</f>
        <v>-9.5713267488036907E-3</v>
      </c>
      <c r="P803" s="5">
        <f>('Problem 1 and 2'!P804-'Problem 1 and 2'!P805)/'Problem 1 and 2'!P805</f>
        <v>0</v>
      </c>
      <c r="Q803" s="5">
        <f>('Problem 1 and 2'!Q804-'Problem 1 and 2'!Q805)/'Problem 1 and 2'!Q805</f>
        <v>3.1137724550898215E-2</v>
      </c>
      <c r="S803">
        <f t="shared" si="384"/>
        <v>0.12309511784804375</v>
      </c>
      <c r="T803">
        <f t="shared" si="385"/>
        <v>0.74040433501718039</v>
      </c>
      <c r="U803">
        <f t="shared" si="386"/>
        <v>0.86694307511848956</v>
      </c>
      <c r="V803">
        <f t="shared" si="387"/>
        <v>0.23073820158594477</v>
      </c>
      <c r="W803">
        <f t="shared" si="388"/>
        <v>0.43805487572862922</v>
      </c>
      <c r="X803">
        <f t="shared" si="389"/>
        <v>7.768707482993217</v>
      </c>
      <c r="Y803">
        <f t="shared" si="390"/>
        <v>0.21685823754789268</v>
      </c>
      <c r="Z803">
        <f t="shared" si="391"/>
        <v>0.40593467063445859</v>
      </c>
      <c r="AA803">
        <f t="shared" si="392"/>
        <v>0.19742693590280358</v>
      </c>
      <c r="AB803">
        <f t="shared" si="393"/>
        <v>0.23779738072504689</v>
      </c>
      <c r="AC803">
        <f t="shared" si="394"/>
        <v>0.39350569007190611</v>
      </c>
      <c r="AD803">
        <f t="shared" si="395"/>
        <v>0.15141582175286183</v>
      </c>
      <c r="AE803">
        <f t="shared" si="396"/>
        <v>0.1822086300990598</v>
      </c>
      <c r="AF803">
        <f t="shared" si="397"/>
        <v>0.60672679359828419</v>
      </c>
      <c r="AG803">
        <f t="shared" si="398"/>
        <v>0.30924625395573924</v>
      </c>
      <c r="AH803">
        <f t="shared" si="399"/>
        <v>12.869063502579559</v>
      </c>
      <c r="AJ803">
        <f t="shared" si="400"/>
        <v>9.5651962416200501E-3</v>
      </c>
      <c r="AK803">
        <f t="shared" si="401"/>
        <v>5.7533660850206302E-2</v>
      </c>
      <c r="AL803">
        <f t="shared" si="402"/>
        <v>6.7366446279848863E-2</v>
      </c>
      <c r="AM803">
        <f t="shared" si="403"/>
        <v>1.7929680861369136E-2</v>
      </c>
      <c r="AN803">
        <f t="shared" si="404"/>
        <v>3.4039374787514468E-2</v>
      </c>
      <c r="AO803">
        <f t="shared" si="405"/>
        <v>0.60367310188779522</v>
      </c>
      <c r="AP803">
        <f t="shared" si="406"/>
        <v>1.685112809525139E-2</v>
      </c>
      <c r="AQ803">
        <f t="shared" si="407"/>
        <v>3.1543450737739419E-2</v>
      </c>
      <c r="AR803">
        <f t="shared" si="408"/>
        <v>1.5341204576636834E-2</v>
      </c>
      <c r="AS803">
        <f t="shared" si="409"/>
        <v>1.8478219543899308E-2</v>
      </c>
      <c r="AT803">
        <f t="shared" si="410"/>
        <v>3.0577647704747846E-2</v>
      </c>
      <c r="AU803">
        <f t="shared" si="411"/>
        <v>1.1765877270130112E-2</v>
      </c>
      <c r="AV803">
        <f t="shared" si="412"/>
        <v>1.4158654983910578E-2</v>
      </c>
      <c r="AW803">
        <f t="shared" si="413"/>
        <v>4.7146149638368627E-2</v>
      </c>
      <c r="AX803">
        <f t="shared" si="414"/>
        <v>2.4030206540961732E-2</v>
      </c>
      <c r="AY803">
        <f t="shared" si="415"/>
        <v>0.99999999999999978</v>
      </c>
      <c r="BA803" cm="1">
        <f t="array" ref="BA803">SUM(AJ803:AX803*C803:Q803)</f>
        <v>8.1992906343988821E-3</v>
      </c>
    </row>
    <row r="804" spans="2:53" x14ac:dyDescent="0.3">
      <c r="B804" s="1">
        <f>'Problem 1 and 2'!B805</f>
        <v>38961</v>
      </c>
      <c r="C804" s="5">
        <f>('Problem 1 and 2'!C805-'Problem 1 and 2'!C806)/'Problem 1 and 2'!C806</f>
        <v>1.5665796344647584E-2</v>
      </c>
      <c r="D804" s="5">
        <f>('Problem 1 and 2'!D805-'Problem 1 and 2'!D806)/'Problem 1 and 2'!D806</f>
        <v>3.0136986301370069E-2</v>
      </c>
      <c r="E804" s="5">
        <f>('Problem 1 and 2'!E805-'Problem 1 and 2'!E806)/'Problem 1 and 2'!E806</f>
        <v>4.7200878155872671E-2</v>
      </c>
      <c r="F804" s="5">
        <f>('Problem 1 and 2'!F805-'Problem 1 and 2'!F806)/'Problem 1 and 2'!F806</f>
        <v>4.3478260869564698E-3</v>
      </c>
      <c r="G804" s="5">
        <f>('Problem 1 and 2'!G805-'Problem 1 and 2'!G806)/'Problem 1 and 2'!G806</f>
        <v>3.896103896103896E-2</v>
      </c>
      <c r="H804" s="5">
        <f>('Problem 1 and 2'!H805-'Problem 1 and 2'!H806)/'Problem 1 and 2'!H806</f>
        <v>3.3149171270718231E-2</v>
      </c>
      <c r="I804" s="5">
        <f>('Problem 1 and 2'!I805-'Problem 1 and 2'!I806)/'Problem 1 and 2'!I806</f>
        <v>2.8268551236749116E-2</v>
      </c>
      <c r="J804" s="5">
        <f>('Problem 1 and 2'!J805-'Problem 1 and 2'!J806)/'Problem 1 and 2'!J806</f>
        <v>6.3291139240504828E-3</v>
      </c>
      <c r="K804" s="5">
        <f>('Problem 1 and 2'!K805-'Problem 1 and 2'!K806)/'Problem 1 and 2'!K806</f>
        <v>1.5999999999999858E-3</v>
      </c>
      <c r="L804" s="5">
        <f>('Problem 1 and 2'!L805-'Problem 1 and 2'!L806)/'Problem 1 and 2'!L806</f>
        <v>8.1300813008130367E-3</v>
      </c>
      <c r="M804" s="5">
        <f>('Problem 1 and 2'!M805-'Problem 1 and 2'!M806)/'Problem 1 and 2'!M806</f>
        <v>-7.8328981723237764E-3</v>
      </c>
      <c r="N804" s="5">
        <f>('Problem 1 and 2'!N805-'Problem 1 and 2'!N806)/'Problem 1 and 2'!N806</f>
        <v>1.3274336283185841E-2</v>
      </c>
      <c r="O804" s="5">
        <f>('Problem 1 and 2'!O805-'Problem 1 and 2'!O806)/'Problem 1 and 2'!O806</f>
        <v>0</v>
      </c>
      <c r="P804" s="5">
        <f>('Problem 1 and 2'!P805-'Problem 1 and 2'!P806)/'Problem 1 and 2'!P806</f>
        <v>-1.0714285714285706E-2</v>
      </c>
      <c r="Q804" s="5">
        <f>('Problem 1 and 2'!Q805-'Problem 1 and 2'!Q806)/'Problem 1 and 2'!Q806</f>
        <v>4.1147132169576224E-2</v>
      </c>
      <c r="S804">
        <f t="shared" si="384"/>
        <v>0.12309511784804375</v>
      </c>
      <c r="T804">
        <f t="shared" si="385"/>
        <v>0.74836567195284909</v>
      </c>
      <c r="U804">
        <f t="shared" si="386"/>
        <v>0.91388253443429723</v>
      </c>
      <c r="V804">
        <f t="shared" si="387"/>
        <v>0.2358430290546604</v>
      </c>
      <c r="W804">
        <f t="shared" si="388"/>
        <v>0.43988774131745195</v>
      </c>
      <c r="X804">
        <f t="shared" si="389"/>
        <v>7.6326530612245094</v>
      </c>
      <c r="Y804">
        <f t="shared" si="390"/>
        <v>0.22298850574712639</v>
      </c>
      <c r="Z804">
        <f t="shared" si="391"/>
        <v>0.39478679552029294</v>
      </c>
      <c r="AA804">
        <f t="shared" si="392"/>
        <v>0.19524369964479471</v>
      </c>
      <c r="AB804">
        <f t="shared" si="393"/>
        <v>0.2321801197630379</v>
      </c>
      <c r="AC804">
        <f t="shared" si="394"/>
        <v>0.39454396366048633</v>
      </c>
      <c r="AD804">
        <f t="shared" si="395"/>
        <v>0.1456900133672494</v>
      </c>
      <c r="AE804">
        <f t="shared" si="396"/>
        <v>0.18396946193100303</v>
      </c>
      <c r="AF804">
        <f t="shared" si="397"/>
        <v>0.60672679359828419</v>
      </c>
      <c r="AG804">
        <f t="shared" si="398"/>
        <v>0.29990780726253458</v>
      </c>
      <c r="AH804">
        <f t="shared" si="399"/>
        <v>12.769764316326622</v>
      </c>
      <c r="AJ804">
        <f t="shared" si="400"/>
        <v>9.6395763303682921E-3</v>
      </c>
      <c r="AK804">
        <f t="shared" si="401"/>
        <v>5.860450149389488E-2</v>
      </c>
      <c r="AL804">
        <f t="shared" si="402"/>
        <v>7.1566123837216333E-2</v>
      </c>
      <c r="AM804">
        <f t="shared" si="403"/>
        <v>1.8468863106042312E-2</v>
      </c>
      <c r="AN804">
        <f t="shared" si="404"/>
        <v>3.4447600630736701E-2</v>
      </c>
      <c r="AO804">
        <f t="shared" si="405"/>
        <v>0.59771291561472883</v>
      </c>
      <c r="AP804">
        <f t="shared" si="406"/>
        <v>1.7462225631057829E-2</v>
      </c>
      <c r="AQ804">
        <f t="shared" si="407"/>
        <v>3.0915746425761611E-2</v>
      </c>
      <c r="AR804">
        <f t="shared" si="408"/>
        <v>1.5289530394477863E-2</v>
      </c>
      <c r="AS804">
        <f t="shared" si="409"/>
        <v>1.8182020749293464E-2</v>
      </c>
      <c r="AT804">
        <f t="shared" si="410"/>
        <v>3.089673026745271E-2</v>
      </c>
      <c r="AU804">
        <f t="shared" si="411"/>
        <v>1.140898216742961E-2</v>
      </c>
      <c r="AV804">
        <f t="shared" si="412"/>
        <v>1.4406645054191891E-2</v>
      </c>
      <c r="AW804">
        <f t="shared" si="413"/>
        <v>4.7512763632024224E-2</v>
      </c>
      <c r="AX804">
        <f t="shared" si="414"/>
        <v>2.3485774665323401E-2</v>
      </c>
      <c r="AY804">
        <f t="shared" si="415"/>
        <v>1</v>
      </c>
      <c r="BA804" cm="1">
        <f t="array" ref="BA804">SUM(AJ804:AX804*C804:Q804)</f>
        <v>2.7759588445416886E-2</v>
      </c>
    </row>
    <row r="805" spans="2:53" x14ac:dyDescent="0.3">
      <c r="B805" s="1">
        <f>'Problem 1 and 2'!B806</f>
        <v>38954</v>
      </c>
      <c r="C805" s="5">
        <f>('Problem 1 and 2'!C806-'Problem 1 and 2'!C807)/'Problem 1 and 2'!C807</f>
        <v>-2.0460358056265966E-2</v>
      </c>
      <c r="D805" s="5">
        <f>('Problem 1 and 2'!D806-'Problem 1 and 2'!D807)/'Problem 1 and 2'!D807</f>
        <v>-2.1447721179624627E-2</v>
      </c>
      <c r="E805" s="5">
        <f>('Problem 1 and 2'!E806-'Problem 1 and 2'!E807)/'Problem 1 and 2'!E807</f>
        <v>1.560758082497213E-2</v>
      </c>
      <c r="F805" s="5">
        <f>('Problem 1 and 2'!F806-'Problem 1 and 2'!F807)/'Problem 1 and 2'!F807</f>
        <v>5.0228310502283324E-2</v>
      </c>
      <c r="G805" s="5">
        <f>('Problem 1 and 2'!G806-'Problem 1 and 2'!G807)/'Problem 1 and 2'!G807</f>
        <v>-8.5836909871244635E-3</v>
      </c>
      <c r="H805" s="5">
        <f>('Problem 1 and 2'!H806-'Problem 1 and 2'!H807)/'Problem 1 and 2'!H807</f>
        <v>-2.3381294964028777E-2</v>
      </c>
      <c r="I805" s="5">
        <f>('Problem 1 and 2'!I806-'Problem 1 and 2'!I807)/'Problem 1 and 2'!I807</f>
        <v>2.9090909090909091E-2</v>
      </c>
      <c r="J805" s="5">
        <f>('Problem 1 and 2'!J806-'Problem 1 and 2'!J807)/'Problem 1 and 2'!J807</f>
        <v>-3.0553468569997379E-2</v>
      </c>
      <c r="K805" s="5">
        <f>('Problem 1 and 2'!K806-'Problem 1 and 2'!K807)/'Problem 1 and 2'!K807</f>
        <v>1.9575856443719432E-2</v>
      </c>
      <c r="L805" s="5">
        <f>('Problem 1 and 2'!L806-'Problem 1 and 2'!L807)/'Problem 1 and 2'!L807</f>
        <v>-1.0723860589812418E-2</v>
      </c>
      <c r="M805" s="5">
        <f>('Problem 1 and 2'!M806-'Problem 1 and 2'!M807)/'Problem 1 and 2'!M807</f>
        <v>2.6178010471204632E-3</v>
      </c>
      <c r="N805" s="5">
        <f>('Problem 1 and 2'!N806-'Problem 1 and 2'!N807)/'Problem 1 and 2'!N807</f>
        <v>-1.3100436681222707E-2</v>
      </c>
      <c r="O805" s="5">
        <f>('Problem 1 and 2'!O806-'Problem 1 and 2'!O807)/'Problem 1 and 2'!O807</f>
        <v>-1.4054813773717421E-2</v>
      </c>
      <c r="P805" s="5">
        <f>('Problem 1 and 2'!P806-'Problem 1 and 2'!P807)/'Problem 1 and 2'!P807</f>
        <v>-1.7543859649122841E-2</v>
      </c>
      <c r="Q805" s="5">
        <f>('Problem 1 and 2'!Q806-'Problem 1 and 2'!Q807)/'Problem 1 and 2'!Q807</f>
        <v>1.1349306431273385E-2</v>
      </c>
      <c r="S805">
        <f t="shared" si="384"/>
        <v>0.12119647849820245</v>
      </c>
      <c r="T805">
        <f t="shared" si="385"/>
        <v>0.72647199537976026</v>
      </c>
      <c r="U805">
        <f t="shared" si="386"/>
        <v>0.87269076401430279</v>
      </c>
      <c r="V805">
        <f t="shared" si="387"/>
        <v>0.23482206356091728</v>
      </c>
      <c r="W805">
        <f t="shared" si="388"/>
        <v>0.42339195101804755</v>
      </c>
      <c r="X805">
        <f t="shared" si="389"/>
        <v>7.3877551020408356</v>
      </c>
      <c r="Y805">
        <f t="shared" si="390"/>
        <v>0.21685823754789268</v>
      </c>
      <c r="Z805">
        <f t="shared" si="391"/>
        <v>0.39230385969941067</v>
      </c>
      <c r="AA805">
        <f t="shared" si="392"/>
        <v>0.19493180875079344</v>
      </c>
      <c r="AB805">
        <f t="shared" si="393"/>
        <v>0.23030769944236826</v>
      </c>
      <c r="AC805">
        <f t="shared" si="394"/>
        <v>0.39765878442622704</v>
      </c>
      <c r="AD805">
        <f t="shared" si="395"/>
        <v>0.14378141057204527</v>
      </c>
      <c r="AE805">
        <f t="shared" si="396"/>
        <v>0.18396946193100303</v>
      </c>
      <c r="AF805">
        <f t="shared" si="397"/>
        <v>0.61329784190440273</v>
      </c>
      <c r="AG805">
        <f t="shared" si="398"/>
        <v>0.28805516338269782</v>
      </c>
      <c r="AH805">
        <f t="shared" si="399"/>
        <v>12.427492622168906</v>
      </c>
      <c r="AJ805">
        <f t="shared" si="400"/>
        <v>9.7522873022676277E-3</v>
      </c>
      <c r="AK805">
        <f t="shared" si="401"/>
        <v>5.8456843827357094E-2</v>
      </c>
      <c r="AL805">
        <f t="shared" si="402"/>
        <v>7.0222593611324685E-2</v>
      </c>
      <c r="AM805">
        <f t="shared" si="403"/>
        <v>1.8895369379823862E-2</v>
      </c>
      <c r="AN805">
        <f t="shared" si="404"/>
        <v>3.4068976252118278E-2</v>
      </c>
      <c r="AO805">
        <f t="shared" si="405"/>
        <v>0.59446867736313236</v>
      </c>
      <c r="AP805">
        <f t="shared" si="406"/>
        <v>1.7449878599086671E-2</v>
      </c>
      <c r="AQ805">
        <f t="shared" si="407"/>
        <v>3.1567418434801202E-2</v>
      </c>
      <c r="AR805">
        <f t="shared" si="408"/>
        <v>1.5685530032265915E-2</v>
      </c>
      <c r="AS805">
        <f t="shared" si="409"/>
        <v>1.8532113149802364E-2</v>
      </c>
      <c r="AT805">
        <f t="shared" si="410"/>
        <v>3.1998311849074E-2</v>
      </c>
      <c r="AU805">
        <f t="shared" si="411"/>
        <v>1.1569623490707963E-2</v>
      </c>
      <c r="AV805">
        <f t="shared" si="412"/>
        <v>1.4803425560102709E-2</v>
      </c>
      <c r="AW805">
        <f t="shared" si="413"/>
        <v>4.9350086984591347E-2</v>
      </c>
      <c r="AX805">
        <f t="shared" si="414"/>
        <v>2.317886416354396E-2</v>
      </c>
      <c r="AY805">
        <f t="shared" si="415"/>
        <v>1</v>
      </c>
      <c r="BA805" cm="1">
        <f t="array" ref="BA805">SUM(AJ805:AX805*C805:Q805)</f>
        <v>-1.4827226819906402E-2</v>
      </c>
    </row>
    <row r="806" spans="2:53" x14ac:dyDescent="0.3">
      <c r="B806" s="1">
        <f>'Problem 1 and 2'!B807</f>
        <v>38947</v>
      </c>
      <c r="C806" s="5">
        <f>('Problem 1 and 2'!C807-'Problem 1 and 2'!C808)/'Problem 1 and 2'!C808</f>
        <v>5.1075268817204207E-2</v>
      </c>
      <c r="D806" s="5">
        <f>('Problem 1 and 2'!D807-'Problem 1 and 2'!D808)/'Problem 1 and 2'!D808</f>
        <v>5.3672316384180546E-2</v>
      </c>
      <c r="E806" s="5">
        <f>('Problem 1 and 2'!E807-'Problem 1 and 2'!E808)/'Problem 1 and 2'!E808</f>
        <v>2.7491408934707903E-2</v>
      </c>
      <c r="F806" s="5">
        <f>('Problem 1 and 2'!F807-'Problem 1 and 2'!F808)/'Problem 1 and 2'!F808</f>
        <v>4.2857142857142774E-2</v>
      </c>
      <c r="G806" s="5">
        <f>('Problem 1 and 2'!G807-'Problem 1 and 2'!G808)/'Problem 1 and 2'!G808</f>
        <v>9.3896713615023469E-2</v>
      </c>
      <c r="H806" s="5">
        <f>('Problem 1 and 2'!H807-'Problem 1 and 2'!H808)/'Problem 1 and 2'!H808</f>
        <v>5.3030303030303032E-2</v>
      </c>
      <c r="I806" s="5">
        <f>('Problem 1 and 2'!I807-'Problem 1 and 2'!I808)/'Problem 1 and 2'!I808</f>
        <v>6.589147286821706E-2</v>
      </c>
      <c r="J806" s="5">
        <f>('Problem 1 and 2'!J807-'Problem 1 and 2'!J808)/'Problem 1 and 2'!J808</f>
        <v>6.1685721882477951E-2</v>
      </c>
      <c r="K806" s="5">
        <f>('Problem 1 and 2'!K807-'Problem 1 and 2'!K808)/'Problem 1 and 2'!K808</f>
        <v>1.3223140495867848E-2</v>
      </c>
      <c r="L806" s="5">
        <f>('Problem 1 and 2'!L807-'Problem 1 and 2'!L808)/'Problem 1 and 2'!L808</f>
        <v>5.6657223796033974E-2</v>
      </c>
      <c r="M806" s="5">
        <f>('Problem 1 and 2'!M807-'Problem 1 and 2'!M808)/'Problem 1 and 2'!M808</f>
        <v>2.6881720430107628E-2</v>
      </c>
      <c r="N806" s="5">
        <f>('Problem 1 and 2'!N807-'Problem 1 and 2'!N808)/'Problem 1 and 2'!N808</f>
        <v>2.2321428571428572E-2</v>
      </c>
      <c r="O806" s="5">
        <f>('Problem 1 and 2'!O807-'Problem 1 and 2'!O808)/'Problem 1 and 2'!O808</f>
        <v>4.929948383019038E-2</v>
      </c>
      <c r="P806" s="5">
        <f>('Problem 1 and 2'!P807-'Problem 1 and 2'!P808)/'Problem 1 and 2'!P808</f>
        <v>7.067137809187469E-3</v>
      </c>
      <c r="Q806" s="5">
        <f>('Problem 1 and 2'!Q807-'Problem 1 and 2'!Q808)/'Problem 1 and 2'!Q808</f>
        <v>5.3120849933599057E-2</v>
      </c>
      <c r="S806">
        <f t="shared" si="384"/>
        <v>0.12372799763132417</v>
      </c>
      <c r="T806">
        <f t="shared" si="385"/>
        <v>0.74239466925109754</v>
      </c>
      <c r="U806">
        <f t="shared" si="386"/>
        <v>0.8592794899240721</v>
      </c>
      <c r="V806">
        <f t="shared" si="387"/>
        <v>0.22359144312974291</v>
      </c>
      <c r="W806">
        <f t="shared" si="388"/>
        <v>0.42705768219569296</v>
      </c>
      <c r="X806">
        <f t="shared" si="389"/>
        <v>7.5646258503401551</v>
      </c>
      <c r="Y806">
        <f t="shared" si="390"/>
        <v>0.21072796934865898</v>
      </c>
      <c r="Z806">
        <f t="shared" si="391"/>
        <v>0.4046678666442125</v>
      </c>
      <c r="AA806">
        <f t="shared" si="392"/>
        <v>0.19118911802277821</v>
      </c>
      <c r="AB806">
        <f t="shared" si="393"/>
        <v>0.23280425986992784</v>
      </c>
      <c r="AC806">
        <f t="shared" si="394"/>
        <v>0.39662051083764677</v>
      </c>
      <c r="AD806">
        <f t="shared" si="395"/>
        <v>0.1456900133672494</v>
      </c>
      <c r="AE806">
        <f t="shared" si="396"/>
        <v>0.18659197742538652</v>
      </c>
      <c r="AF806">
        <f t="shared" si="397"/>
        <v>0.62424958908126704</v>
      </c>
      <c r="AG806">
        <f t="shared" si="398"/>
        <v>0.28482262414274245</v>
      </c>
      <c r="AH806">
        <f t="shared" si="399"/>
        <v>12.618041061211954</v>
      </c>
      <c r="AJ806">
        <f t="shared" si="400"/>
        <v>9.8056423363263468E-3</v>
      </c>
      <c r="AK806">
        <f t="shared" si="401"/>
        <v>5.8835968725227068E-2</v>
      </c>
      <c r="AL806">
        <f t="shared" si="402"/>
        <v>6.8099278307590078E-2</v>
      </c>
      <c r="AM806">
        <f t="shared" si="403"/>
        <v>1.7719980624969302E-2</v>
      </c>
      <c r="AN806">
        <f t="shared" si="404"/>
        <v>3.384500653659106E-2</v>
      </c>
      <c r="AO806">
        <f t="shared" si="405"/>
        <v>0.59950873623275225</v>
      </c>
      <c r="AP806">
        <f t="shared" si="406"/>
        <v>1.6700529688117745E-2</v>
      </c>
      <c r="AQ806">
        <f t="shared" si="407"/>
        <v>3.2070577729229902E-2</v>
      </c>
      <c r="AR806">
        <f t="shared" si="408"/>
        <v>1.5152044370064415E-2</v>
      </c>
      <c r="AS806">
        <f t="shared" si="409"/>
        <v>1.845011113377746E-2</v>
      </c>
      <c r="AT806">
        <f t="shared" si="410"/>
        <v>3.1432811869416412E-2</v>
      </c>
      <c r="AU806">
        <f t="shared" si="411"/>
        <v>1.1546167321891404E-2</v>
      </c>
      <c r="AV806">
        <f t="shared" si="412"/>
        <v>1.4787713601517198E-2</v>
      </c>
      <c r="AW806">
        <f t="shared" si="413"/>
        <v>4.9472781555626691E-2</v>
      </c>
      <c r="AX806">
        <f t="shared" si="414"/>
        <v>2.2572649966902662E-2</v>
      </c>
      <c r="AY806">
        <f t="shared" si="415"/>
        <v>1</v>
      </c>
      <c r="BA806" cm="1">
        <f t="array" ref="BA806">SUM(AJ806:AX806*C806:Q806)</f>
        <v>4.8965166132037517E-2</v>
      </c>
    </row>
    <row r="807" spans="2:53" x14ac:dyDescent="0.3">
      <c r="B807" s="1">
        <f>'Problem 1 and 2'!B808</f>
        <v>38940</v>
      </c>
      <c r="C807" s="5">
        <f>('Problem 1 and 2'!C808-'Problem 1 and 2'!C809)/'Problem 1 and 2'!C809</f>
        <v>5.4054054054053172E-3</v>
      </c>
      <c r="D807" s="5">
        <f>('Problem 1 and 2'!D808-'Problem 1 and 2'!D809)/'Problem 1 and 2'!D809</f>
        <v>8.5470085470086676E-3</v>
      </c>
      <c r="E807" s="5">
        <f>('Problem 1 and 2'!E808-'Problem 1 and 2'!E809)/'Problem 1 and 2'!E809</f>
        <v>-4.5610034207525657E-3</v>
      </c>
      <c r="F807" s="5">
        <f>('Problem 1 and 2'!F808-'Problem 1 and 2'!F809)/'Problem 1 and 2'!F809</f>
        <v>1.4492753623188449E-2</v>
      </c>
      <c r="G807" s="5">
        <f>('Problem 1 and 2'!G808-'Problem 1 and 2'!G809)/'Problem 1 and 2'!G809</f>
        <v>-3.6199095022624438E-2</v>
      </c>
      <c r="H807" s="5">
        <f>('Problem 1 and 2'!H808-'Problem 1 and 2'!H809)/'Problem 1 and 2'!H809</f>
        <v>-1.858736059479554E-2</v>
      </c>
      <c r="I807" s="5">
        <f>('Problem 1 and 2'!I808-'Problem 1 and 2'!I809)/'Problem 1 and 2'!I809</f>
        <v>-7.6923076923076927E-3</v>
      </c>
      <c r="J807" s="5">
        <f>('Problem 1 and 2'!J808-'Problem 1 and 2'!J809)/'Problem 1 and 2'!J809</f>
        <v>2.3262141205278166E-2</v>
      </c>
      <c r="K807" s="5">
        <f>('Problem 1 and 2'!K808-'Problem 1 and 2'!K809)/'Problem 1 and 2'!K809</f>
        <v>1.0016694490817941E-2</v>
      </c>
      <c r="L807" s="5">
        <f>('Problem 1 and 2'!L808-'Problem 1 and 2'!L809)/'Problem 1 and 2'!L809</f>
        <v>-1.1204481792717023E-2</v>
      </c>
      <c r="M807" s="5">
        <f>('Problem 1 and 2'!M808-'Problem 1 and 2'!M809)/'Problem 1 and 2'!M809</f>
        <v>-5.3475935828877913E-3</v>
      </c>
      <c r="N807" s="5">
        <f>('Problem 1 and 2'!N808-'Problem 1 and 2'!N809)/'Problem 1 and 2'!N809</f>
        <v>-8.8495575221238937E-3</v>
      </c>
      <c r="O807" s="5">
        <f>('Problem 1 and 2'!O808-'Problem 1 and 2'!O809)/'Problem 1 and 2'!O809</f>
        <v>4.8692706679372231E-3</v>
      </c>
      <c r="P807" s="5">
        <f>('Problem 1 and 2'!P808-'Problem 1 and 2'!P809)/'Problem 1 and 2'!P809</f>
        <v>0</v>
      </c>
      <c r="Q807" s="5">
        <f>('Problem 1 and 2'!Q808-'Problem 1 and 2'!Q809)/'Problem 1 and 2'!Q809</f>
        <v>-1.3106159895150848E-2</v>
      </c>
      <c r="S807">
        <f t="shared" si="384"/>
        <v>0.11771563969016008</v>
      </c>
      <c r="T807">
        <f t="shared" si="385"/>
        <v>0.70457831880667177</v>
      </c>
      <c r="U807">
        <f t="shared" si="386"/>
        <v>0.83628873434081941</v>
      </c>
      <c r="V807">
        <f t="shared" si="387"/>
        <v>0.21440275368605488</v>
      </c>
      <c r="W807">
        <f t="shared" si="388"/>
        <v>0.39040037041923864</v>
      </c>
      <c r="X807">
        <f t="shared" si="389"/>
        <v>7.1836734693877737</v>
      </c>
      <c r="Y807">
        <f t="shared" si="390"/>
        <v>0.1977011494252873</v>
      </c>
      <c r="Z807">
        <f t="shared" si="391"/>
        <v>0.38115598458524502</v>
      </c>
      <c r="AA807">
        <f t="shared" si="392"/>
        <v>0.18869399087076805</v>
      </c>
      <c r="AB807">
        <f t="shared" si="393"/>
        <v>0.22032145773213013</v>
      </c>
      <c r="AC807">
        <f t="shared" si="394"/>
        <v>0.38623777495184441</v>
      </c>
      <c r="AD807">
        <f t="shared" si="395"/>
        <v>0.14250900870857583</v>
      </c>
      <c r="AE807">
        <f t="shared" si="396"/>
        <v>0.17782528277273313</v>
      </c>
      <c r="AF807">
        <f t="shared" si="397"/>
        <v>0.61986889021052116</v>
      </c>
      <c r="AG807">
        <f t="shared" si="398"/>
        <v>0.27045578307627366</v>
      </c>
      <c r="AH807">
        <f t="shared" si="399"/>
        <v>12.031828608664096</v>
      </c>
      <c r="AJ807">
        <f t="shared" si="400"/>
        <v>9.7836865466478865E-3</v>
      </c>
      <c r="AK807">
        <f t="shared" si="401"/>
        <v>5.8559537516957839E-2</v>
      </c>
      <c r="AL807">
        <f t="shared" si="402"/>
        <v>6.9506370273476933E-2</v>
      </c>
      <c r="AM807">
        <f t="shared" si="403"/>
        <v>1.7819631633687324E-2</v>
      </c>
      <c r="AN807">
        <f t="shared" si="404"/>
        <v>3.2447301496475116E-2</v>
      </c>
      <c r="AO807">
        <f t="shared" si="405"/>
        <v>0.59705583440698484</v>
      </c>
      <c r="AP807">
        <f t="shared" si="406"/>
        <v>1.643151310208351E-2</v>
      </c>
      <c r="AQ807">
        <f t="shared" si="407"/>
        <v>3.1678973910148234E-2</v>
      </c>
      <c r="AR807">
        <f t="shared" si="408"/>
        <v>1.5682902159601067E-2</v>
      </c>
      <c r="AS807">
        <f t="shared" si="409"/>
        <v>1.8311552208570947E-2</v>
      </c>
      <c r="AT807">
        <f t="shared" si="410"/>
        <v>3.2101336173764587E-2</v>
      </c>
      <c r="AU807">
        <f t="shared" si="411"/>
        <v>1.1844335000413434E-2</v>
      </c>
      <c r="AV807">
        <f t="shared" si="412"/>
        <v>1.477957246205132E-2</v>
      </c>
      <c r="AW807">
        <f t="shared" si="413"/>
        <v>5.1519092431565626E-2</v>
      </c>
      <c r="AX807">
        <f t="shared" si="414"/>
        <v>2.2478360677571405E-2</v>
      </c>
      <c r="AY807">
        <f t="shared" si="415"/>
        <v>1</v>
      </c>
      <c r="BA807" cm="1">
        <f t="array" ref="BA807">SUM(AJ807:AX807*C807:Q807)</f>
        <v>-1.1714302019015712E-2</v>
      </c>
    </row>
    <row r="808" spans="2:53" x14ac:dyDescent="0.3">
      <c r="B808" s="1">
        <f>'Problem 1 and 2'!B809</f>
        <v>38933</v>
      </c>
      <c r="C808" s="5">
        <f>('Problem 1 and 2'!C809-'Problem 1 and 2'!C810)/'Problem 1 and 2'!C810</f>
        <v>-1.069518716577539E-2</v>
      </c>
      <c r="D808" s="5">
        <f>('Problem 1 and 2'!D809-'Problem 1 and 2'!D810)/'Problem 1 and 2'!D810</f>
        <v>-4.3596730245231655E-2</v>
      </c>
      <c r="E808" s="5">
        <f>('Problem 1 and 2'!E809-'Problem 1 and 2'!E810)/'Problem 1 and 2'!E810</f>
        <v>-5.6689342403628117E-3</v>
      </c>
      <c r="F808" s="5">
        <f>('Problem 1 and 2'!F809-'Problem 1 and 2'!F810)/'Problem 1 and 2'!F810</f>
        <v>-3.2710280373831807E-2</v>
      </c>
      <c r="G808" s="5">
        <f>('Problem 1 and 2'!G809-'Problem 1 and 2'!G810)/'Problem 1 and 2'!G810</f>
        <v>-4.7413793103448273E-2</v>
      </c>
      <c r="H808" s="5">
        <f>('Problem 1 and 2'!H809-'Problem 1 and 2'!H810)/'Problem 1 and 2'!H810</f>
        <v>-1.4652014652014652E-2</v>
      </c>
      <c r="I808" s="5">
        <f>('Problem 1 and 2'!I809-'Problem 1 and 2'!I810)/'Problem 1 and 2'!I810</f>
        <v>-2.9850746268656716E-2</v>
      </c>
      <c r="J808" s="5">
        <f>('Problem 1 and 2'!J809-'Problem 1 and 2'!J810)/'Problem 1 and 2'!J810</f>
        <v>0</v>
      </c>
      <c r="K808" s="5">
        <f>('Problem 1 and 2'!K809-'Problem 1 and 2'!K810)/'Problem 1 and 2'!K810</f>
        <v>-1.6420361247947504E-2</v>
      </c>
      <c r="L808" s="5">
        <f>('Problem 1 and 2'!L809-'Problem 1 and 2'!L810)/'Problem 1 and 2'!L810</f>
        <v>2.8089887640448501E-3</v>
      </c>
      <c r="M808" s="5">
        <f>('Problem 1 and 2'!M809-'Problem 1 and 2'!M810)/'Problem 1 and 2'!M810</f>
        <v>1.6304347826086994E-2</v>
      </c>
      <c r="N808" s="5">
        <f>('Problem 1 and 2'!N809-'Problem 1 and 2'!N810)/'Problem 1 and 2'!N810</f>
        <v>4.4444444444444444E-3</v>
      </c>
      <c r="O808" s="5">
        <f>('Problem 1 and 2'!O809-'Problem 1 and 2'!O810)/'Problem 1 and 2'!O810</f>
        <v>-1.460310837592598E-2</v>
      </c>
      <c r="P808" s="5">
        <f>('Problem 1 and 2'!P809-'Problem 1 and 2'!P810)/'Problem 1 and 2'!P810</f>
        <v>7.1174377224198252E-3</v>
      </c>
      <c r="Q808" s="5">
        <f>('Problem 1 and 2'!Q809-'Problem 1 and 2'!Q810)/'Problem 1 and 2'!Q810</f>
        <v>2.6281208935612925E-3</v>
      </c>
      <c r="S808">
        <f t="shared" si="384"/>
        <v>0.11708275990687965</v>
      </c>
      <c r="T808">
        <f t="shared" si="385"/>
        <v>0.69860731610492022</v>
      </c>
      <c r="U808">
        <f t="shared" si="386"/>
        <v>0.84012052693802819</v>
      </c>
      <c r="V808">
        <f t="shared" si="387"/>
        <v>0.21133985720482551</v>
      </c>
      <c r="W808">
        <f t="shared" si="388"/>
        <v>0.40506329512982037</v>
      </c>
      <c r="X808">
        <f t="shared" si="389"/>
        <v>7.3197278911564814</v>
      </c>
      <c r="Y808">
        <f t="shared" si="390"/>
        <v>0.19923371647509572</v>
      </c>
      <c r="Z808">
        <f t="shared" si="391"/>
        <v>0.3724910452919617</v>
      </c>
      <c r="AA808">
        <f t="shared" si="392"/>
        <v>0.18682264550676045</v>
      </c>
      <c r="AB808">
        <f t="shared" si="393"/>
        <v>0.22281801815968968</v>
      </c>
      <c r="AC808">
        <f t="shared" si="394"/>
        <v>0.38831432212900491</v>
      </c>
      <c r="AD808">
        <f t="shared" si="395"/>
        <v>0.14378141057204527</v>
      </c>
      <c r="AE808">
        <f t="shared" si="396"/>
        <v>0.17696359911029277</v>
      </c>
      <c r="AF808">
        <f t="shared" si="397"/>
        <v>0.61986889021052116</v>
      </c>
      <c r="AG808">
        <f t="shared" si="398"/>
        <v>0.27404749334289086</v>
      </c>
      <c r="AH808">
        <f t="shared" si="399"/>
        <v>12.176282787239217</v>
      </c>
      <c r="AJ808">
        <f t="shared" si="400"/>
        <v>9.615640664126391E-3</v>
      </c>
      <c r="AK808">
        <f t="shared" si="401"/>
        <v>5.7374432600814998E-2</v>
      </c>
      <c r="AL808">
        <f t="shared" si="402"/>
        <v>6.8996469745140704E-2</v>
      </c>
      <c r="AM808">
        <f t="shared" si="403"/>
        <v>1.7356681090415407E-2</v>
      </c>
      <c r="AN808">
        <f t="shared" si="404"/>
        <v>3.3266580795440134E-2</v>
      </c>
      <c r="AO808">
        <f t="shared" si="405"/>
        <v>0.60114634482927576</v>
      </c>
      <c r="AP808">
        <f t="shared" si="406"/>
        <v>1.6362441638091165E-2</v>
      </c>
      <c r="AQ808">
        <f t="shared" si="407"/>
        <v>3.0591523850146903E-2</v>
      </c>
      <c r="AR808">
        <f t="shared" si="408"/>
        <v>1.5343159219540398E-2</v>
      </c>
      <c r="AS808">
        <f t="shared" si="409"/>
        <v>1.8299346529074018E-2</v>
      </c>
      <c r="AT808">
        <f t="shared" si="410"/>
        <v>3.1891040058297557E-2</v>
      </c>
      <c r="AU808">
        <f t="shared" si="411"/>
        <v>1.18083172906208E-2</v>
      </c>
      <c r="AV808">
        <f t="shared" si="412"/>
        <v>1.4533466592591887E-2</v>
      </c>
      <c r="AW808">
        <f t="shared" si="413"/>
        <v>5.0907892091677252E-2</v>
      </c>
      <c r="AX808">
        <f t="shared" si="414"/>
        <v>2.2506663004746696E-2</v>
      </c>
      <c r="AY808">
        <f t="shared" si="415"/>
        <v>1.0000000000000002</v>
      </c>
      <c r="BA808" cm="1">
        <f t="array" ref="BA808">SUM(AJ808:AX808*C808:Q808)</f>
        <v>-1.3855631360887419E-2</v>
      </c>
    </row>
    <row r="809" spans="2:53" x14ac:dyDescent="0.3">
      <c r="B809" s="1">
        <f>'Problem 1 and 2'!B810</f>
        <v>38926</v>
      </c>
      <c r="C809" s="5">
        <f>('Problem 1 and 2'!C810-'Problem 1 and 2'!C811)/'Problem 1 and 2'!C811</f>
        <v>0.10324483775811212</v>
      </c>
      <c r="D809" s="5">
        <f>('Problem 1 and 2'!D810-'Problem 1 and 2'!D811)/'Problem 1 and 2'!D811</f>
        <v>8.2595870206489647E-2</v>
      </c>
      <c r="E809" s="5">
        <f>('Problem 1 and 2'!E810-'Problem 1 and 2'!E811)/'Problem 1 and 2'!E811</f>
        <v>2.0833333333333332E-2</v>
      </c>
      <c r="F809" s="5">
        <f>('Problem 1 and 2'!F810-'Problem 1 and 2'!F811)/'Problem 1 and 2'!F811</f>
        <v>2.8846153846153716E-2</v>
      </c>
      <c r="G809" s="5">
        <f>('Problem 1 and 2'!G810-'Problem 1 and 2'!G811)/'Problem 1 and 2'!G811</f>
        <v>1.7543859649122806E-2</v>
      </c>
      <c r="H809" s="5">
        <f>('Problem 1 and 2'!H810-'Problem 1 and 2'!H811)/'Problem 1 and 2'!H811</f>
        <v>5.6092843326885883E-2</v>
      </c>
      <c r="I809" s="5">
        <f>('Problem 1 and 2'!I810-'Problem 1 and 2'!I811)/'Problem 1 and 2'!I811</f>
        <v>6.7729083665338641E-2</v>
      </c>
      <c r="J809" s="5">
        <f>('Problem 1 and 2'!J810-'Problem 1 and 2'!J811)/'Problem 1 and 2'!J811</f>
        <v>5.9832756632064638E-2</v>
      </c>
      <c r="K809" s="5">
        <f>('Problem 1 and 2'!K810-'Problem 1 and 2'!K811)/'Problem 1 and 2'!K811</f>
        <v>-3.2733224222585631E-3</v>
      </c>
      <c r="L809" s="5">
        <f>('Problem 1 and 2'!L810-'Problem 1 and 2'!L811)/'Problem 1 and 2'!L811</f>
        <v>7.8787878787878823E-2</v>
      </c>
      <c r="M809" s="5">
        <f>('Problem 1 and 2'!M810-'Problem 1 and 2'!M811)/'Problem 1 and 2'!M811</f>
        <v>3.6619718309859155E-2</v>
      </c>
      <c r="N809" s="5">
        <f>('Problem 1 and 2'!N810-'Problem 1 and 2'!N811)/'Problem 1 and 2'!N811</f>
        <v>8.6956521739130432E-2</v>
      </c>
      <c r="O809" s="5">
        <f>('Problem 1 and 2'!O810-'Problem 1 and 2'!O811)/'Problem 1 and 2'!O811</f>
        <v>7.3331840573219995E-2</v>
      </c>
      <c r="P809" s="5">
        <f>('Problem 1 and 2'!P810-'Problem 1 and 2'!P811)/'Problem 1 and 2'!P811</f>
        <v>7.25190839694657E-2</v>
      </c>
      <c r="Q809" s="5">
        <f>('Problem 1 and 2'!Q810-'Problem 1 and 2'!Q811)/'Problem 1 and 2'!Q811</f>
        <v>4.2465753424657512E-2</v>
      </c>
      <c r="S809">
        <f t="shared" si="384"/>
        <v>0.11834851947344052</v>
      </c>
      <c r="T809">
        <f t="shared" si="385"/>
        <v>0.73045266384759466</v>
      </c>
      <c r="U809">
        <f t="shared" si="386"/>
        <v>0.84491026768453925</v>
      </c>
      <c r="V809">
        <f t="shared" si="387"/>
        <v>0.21848661566102734</v>
      </c>
      <c r="W809">
        <f t="shared" si="388"/>
        <v>0.42522481660687023</v>
      </c>
      <c r="X809">
        <f t="shared" si="389"/>
        <v>7.4285714285714475</v>
      </c>
      <c r="Y809">
        <f t="shared" si="390"/>
        <v>0.20536398467432943</v>
      </c>
      <c r="Z809">
        <f t="shared" si="391"/>
        <v>0.3724910452919617</v>
      </c>
      <c r="AA809">
        <f t="shared" si="392"/>
        <v>0.18994155444677316</v>
      </c>
      <c r="AB809">
        <f t="shared" si="393"/>
        <v>0.22219387805279983</v>
      </c>
      <c r="AC809">
        <f t="shared" si="394"/>
        <v>0.38208468059752354</v>
      </c>
      <c r="AD809">
        <f t="shared" si="395"/>
        <v>0.14314520964031055</v>
      </c>
      <c r="AE809">
        <f t="shared" si="396"/>
        <v>0.17958611460467633</v>
      </c>
      <c r="AF809">
        <f t="shared" si="397"/>
        <v>0.61548819133977539</v>
      </c>
      <c r="AG809">
        <f t="shared" si="398"/>
        <v>0.27332915128956736</v>
      </c>
      <c r="AH809">
        <f t="shared" si="399"/>
        <v>12.349618121782639</v>
      </c>
      <c r="AJ809">
        <f t="shared" si="400"/>
        <v>9.5831723949984932E-3</v>
      </c>
      <c r="AK809">
        <f t="shared" si="401"/>
        <v>5.914779361146396E-2</v>
      </c>
      <c r="AL809">
        <f t="shared" si="402"/>
        <v>6.8415902366588996E-2</v>
      </c>
      <c r="AM809">
        <f t="shared" si="403"/>
        <v>1.7691770992955148E-2</v>
      </c>
      <c r="AN809">
        <f t="shared" si="404"/>
        <v>3.4432223929001138E-2</v>
      </c>
      <c r="AO809">
        <f t="shared" si="405"/>
        <v>0.60152235925973319</v>
      </c>
      <c r="AP809">
        <f t="shared" si="406"/>
        <v>1.6629176922653349E-2</v>
      </c>
      <c r="AQ809">
        <f t="shared" si="407"/>
        <v>3.0162150895577125E-2</v>
      </c>
      <c r="AR809">
        <f t="shared" si="408"/>
        <v>1.5380358532038198E-2</v>
      </c>
      <c r="AS809">
        <f t="shared" si="409"/>
        <v>1.7991963464917785E-2</v>
      </c>
      <c r="AT809">
        <f t="shared" si="410"/>
        <v>3.0938987491733915E-2</v>
      </c>
      <c r="AU809">
        <f t="shared" si="411"/>
        <v>1.1591063644941911E-2</v>
      </c>
      <c r="AV809">
        <f t="shared" si="412"/>
        <v>1.4541835450597196E-2</v>
      </c>
      <c r="AW809">
        <f t="shared" si="413"/>
        <v>4.9838641589585536E-2</v>
      </c>
      <c r="AX809">
        <f t="shared" si="414"/>
        <v>2.2132599453213938E-2</v>
      </c>
      <c r="AY809">
        <f t="shared" si="415"/>
        <v>0.99999999999999989</v>
      </c>
      <c r="BA809" cm="1">
        <f t="array" ref="BA809">SUM(AJ809:AX809*C809:Q809)</f>
        <v>5.4215193572183851E-2</v>
      </c>
    </row>
    <row r="810" spans="2:53" x14ac:dyDescent="0.3">
      <c r="B810" s="1">
        <f>'Problem 1 and 2'!B811</f>
        <v>38919</v>
      </c>
      <c r="C810" s="5">
        <f>('Problem 1 and 2'!C811-'Problem 1 and 2'!C812)/'Problem 1 and 2'!C812</f>
        <v>-1.166180758017474E-2</v>
      </c>
      <c r="D810" s="5">
        <f>('Problem 1 and 2'!D811-'Problem 1 and 2'!D812)/'Problem 1 and 2'!D812</f>
        <v>-6.611570247933872E-2</v>
      </c>
      <c r="E810" s="5">
        <f>('Problem 1 and 2'!E811-'Problem 1 and 2'!E812)/'Problem 1 and 2'!E812</f>
        <v>3.473053892215569E-2</v>
      </c>
      <c r="F810" s="5">
        <f>('Problem 1 and 2'!F811-'Problem 1 and 2'!F812)/'Problem 1 and 2'!F812</f>
        <v>5.5837563451776775E-2</v>
      </c>
      <c r="G810" s="5">
        <f>('Problem 1 and 2'!G811-'Problem 1 and 2'!G812)/'Problem 1 and 2'!G812</f>
        <v>7.0422535211267609E-2</v>
      </c>
      <c r="H810" s="5">
        <f>('Problem 1 and 2'!H811-'Problem 1 and 2'!H812)/'Problem 1 and 2'!H812</f>
        <v>-2.819548872180451E-2</v>
      </c>
      <c r="I810" s="5">
        <f>('Problem 1 and 2'!I811-'Problem 1 and 2'!I812)/'Problem 1 and 2'!I812</f>
        <v>1.6194331983805668E-2</v>
      </c>
      <c r="J810" s="5">
        <f>('Problem 1 and 2'!J811-'Problem 1 and 2'!J812)/'Problem 1 and 2'!J812</f>
        <v>-9.5579606206806569E-2</v>
      </c>
      <c r="K810" s="5">
        <f>('Problem 1 and 2'!K811-'Problem 1 and 2'!K812)/'Problem 1 and 2'!K812</f>
        <v>3.0354131534569909E-2</v>
      </c>
      <c r="L810" s="5">
        <f>('Problem 1 and 2'!L811-'Problem 1 and 2'!L812)/'Problem 1 and 2'!L812</f>
        <v>2.4844720496894436E-2</v>
      </c>
      <c r="M810" s="5">
        <f>('Problem 1 and 2'!M811-'Problem 1 and 2'!M812)/'Problem 1 and 2'!M812</f>
        <v>2.824858757062195E-3</v>
      </c>
      <c r="N810" s="5">
        <f>('Problem 1 and 2'!N811-'Problem 1 and 2'!N812)/'Problem 1 and 2'!N812</f>
        <v>-4.807692307692308E-3</v>
      </c>
      <c r="O810" s="5">
        <f>('Problem 1 and 2'!O811-'Problem 1 and 2'!O812)/'Problem 1 and 2'!O812</f>
        <v>-4.9787234042553079E-2</v>
      </c>
      <c r="P810" s="5">
        <f>('Problem 1 and 2'!P811-'Problem 1 and 2'!P812)/'Problem 1 and 2'!P812</f>
        <v>-9.3425605536332251E-2</v>
      </c>
      <c r="Q810" s="5">
        <f>('Problem 1 and 2'!Q811-'Problem 1 and 2'!Q812)/'Problem 1 and 2'!Q812</f>
        <v>-3.6939313984168866E-2</v>
      </c>
      <c r="S810">
        <f t="shared" si="384"/>
        <v>0.10727312326603299</v>
      </c>
      <c r="T810">
        <f t="shared" si="385"/>
        <v>0.67472330529791436</v>
      </c>
      <c r="U810">
        <f t="shared" si="386"/>
        <v>0.82766720099709978</v>
      </c>
      <c r="V810">
        <f t="shared" si="387"/>
        <v>0.21236082269856865</v>
      </c>
      <c r="W810">
        <f t="shared" si="388"/>
        <v>0.41789335425157936</v>
      </c>
      <c r="X810">
        <f t="shared" si="389"/>
        <v>7.0340136054421949</v>
      </c>
      <c r="Y810">
        <f t="shared" si="390"/>
        <v>0.1923371647509578</v>
      </c>
      <c r="Z810">
        <f t="shared" si="391"/>
        <v>0.35146209905387649</v>
      </c>
      <c r="AA810">
        <f t="shared" si="392"/>
        <v>0.19056533623477567</v>
      </c>
      <c r="AB810">
        <f t="shared" si="393"/>
        <v>0.20596623527366276</v>
      </c>
      <c r="AC810">
        <f t="shared" si="394"/>
        <v>0.36858712394598059</v>
      </c>
      <c r="AD810">
        <f t="shared" si="395"/>
        <v>0.13169359286908572</v>
      </c>
      <c r="AE810">
        <f t="shared" si="396"/>
        <v>0.16731648854166775</v>
      </c>
      <c r="AF810">
        <f t="shared" si="397"/>
        <v>0.57387155206769092</v>
      </c>
      <c r="AG810">
        <f t="shared" si="398"/>
        <v>0.2621948494630541</v>
      </c>
      <c r="AH810">
        <f t="shared" si="399"/>
        <v>11.71792585415414</v>
      </c>
      <c r="AJ810">
        <f t="shared" si="400"/>
        <v>9.1546170031450939E-3</v>
      </c>
      <c r="AK810">
        <f t="shared" si="401"/>
        <v>5.7580438184690948E-2</v>
      </c>
      <c r="AL810">
        <f t="shared" si="402"/>
        <v>7.0632568536323534E-2</v>
      </c>
      <c r="AM810">
        <f t="shared" si="403"/>
        <v>1.8122731389641305E-2</v>
      </c>
      <c r="AN810">
        <f t="shared" si="404"/>
        <v>3.5662740953718471E-2</v>
      </c>
      <c r="AO810">
        <f t="shared" si="405"/>
        <v>0.60027804348570402</v>
      </c>
      <c r="AP810">
        <f t="shared" si="406"/>
        <v>1.6413925736078288E-2</v>
      </c>
      <c r="AQ810">
        <f t="shared" si="407"/>
        <v>2.9993541811777134E-2</v>
      </c>
      <c r="AR810">
        <f t="shared" si="408"/>
        <v>1.6262719068769159E-2</v>
      </c>
      <c r="AS810">
        <f t="shared" si="409"/>
        <v>1.7577021551185644E-2</v>
      </c>
      <c r="AT810">
        <f t="shared" si="410"/>
        <v>3.1454980047967464E-2</v>
      </c>
      <c r="AU810">
        <f t="shared" si="411"/>
        <v>1.1238643639513969E-2</v>
      </c>
      <c r="AV810">
        <f t="shared" si="412"/>
        <v>1.4278677867069121E-2</v>
      </c>
      <c r="AW810">
        <f t="shared" si="413"/>
        <v>4.8973816630205662E-2</v>
      </c>
      <c r="AX810">
        <f t="shared" si="414"/>
        <v>2.2375534094210281E-2</v>
      </c>
      <c r="AY810">
        <f t="shared" si="415"/>
        <v>1</v>
      </c>
      <c r="BA810" cm="1">
        <f t="array" ref="BA810">SUM(AJ810:AX810*C810:Q810)</f>
        <v>-2.2611005087852954E-2</v>
      </c>
    </row>
    <row r="811" spans="2:53" x14ac:dyDescent="0.3">
      <c r="B811" s="1">
        <f>'Problem 1 and 2'!B812</f>
        <v>38912</v>
      </c>
      <c r="C811" s="5">
        <f>('Problem 1 and 2'!C812-'Problem 1 and 2'!C813)/'Problem 1 and 2'!C813</f>
        <v>-5.2486187845303948E-2</v>
      </c>
      <c r="D811" s="5">
        <f>('Problem 1 and 2'!D812-'Problem 1 and 2'!D813)/'Problem 1 and 2'!D813</f>
        <v>-7.8680203045685251E-2</v>
      </c>
      <c r="E811" s="5">
        <f>('Problem 1 and 2'!E812-'Problem 1 and 2'!E813)/'Problem 1 and 2'!E813</f>
        <v>-2.3391812865497075E-2</v>
      </c>
      <c r="F811" s="5">
        <f>('Problem 1 and 2'!F812-'Problem 1 and 2'!F813)/'Problem 1 and 2'!F813</f>
        <v>-5.7416267942583595E-2</v>
      </c>
      <c r="G811" s="5">
        <f>('Problem 1 and 2'!G812-'Problem 1 and 2'!G813)/'Problem 1 and 2'!G813</f>
        <v>-8.5836909871244635E-2</v>
      </c>
      <c r="H811" s="5">
        <f>('Problem 1 and 2'!H812-'Problem 1 and 2'!H813)/'Problem 1 and 2'!H813</f>
        <v>-3.6231884057971016E-2</v>
      </c>
      <c r="I811" s="5">
        <f>('Problem 1 and 2'!I812-'Problem 1 and 2'!I813)/'Problem 1 and 2'!I813</f>
        <v>-5.7251908396946563E-2</v>
      </c>
      <c r="J811" s="5">
        <f>('Problem 1 and 2'!J812-'Problem 1 and 2'!J813)/'Problem 1 and 2'!J813</f>
        <v>-8.7132484228068088E-2</v>
      </c>
      <c r="K811" s="5">
        <f>('Problem 1 and 2'!K812-'Problem 1 and 2'!K813)/'Problem 1 and 2'!K813</f>
        <v>6.7911714770799375E-3</v>
      </c>
      <c r="L811" s="5">
        <f>('Problem 1 and 2'!L812-'Problem 1 and 2'!L813)/'Problem 1 and 2'!L813</f>
        <v>-3.880597014925375E-2</v>
      </c>
      <c r="M811" s="5">
        <f>('Problem 1 and 2'!M812-'Problem 1 and 2'!M813)/'Problem 1 and 2'!M813</f>
        <v>-5.347593582887708E-2</v>
      </c>
      <c r="N811" s="5">
        <f>('Problem 1 and 2'!N812-'Problem 1 and 2'!N813)/'Problem 1 and 2'!N813</f>
        <v>-5.4545454545454543E-2</v>
      </c>
      <c r="O811" s="5">
        <f>('Problem 1 and 2'!O812-'Problem 1 and 2'!O813)/'Problem 1 and 2'!O813</f>
        <v>-9.8667178061175753E-2</v>
      </c>
      <c r="P811" s="5">
        <f>('Problem 1 and 2'!P812-'Problem 1 and 2'!P813)/'Problem 1 and 2'!P813</f>
        <v>-3.9867109634551465E-2</v>
      </c>
      <c r="Q811" s="5">
        <f>('Problem 1 and 2'!Q812-'Problem 1 and 2'!Q813)/'Problem 1 and 2'!Q813</f>
        <v>5.4242002781641305E-2</v>
      </c>
      <c r="S811">
        <f t="shared" si="384"/>
        <v>0.10853888283259383</v>
      </c>
      <c r="T811">
        <f t="shared" si="385"/>
        <v>0.72249132691192586</v>
      </c>
      <c r="U811">
        <f t="shared" si="386"/>
        <v>0.79988670466733602</v>
      </c>
      <c r="V811">
        <f t="shared" si="387"/>
        <v>0.20113020226739434</v>
      </c>
      <c r="W811">
        <f t="shared" si="388"/>
        <v>0.39040037041923864</v>
      </c>
      <c r="X811">
        <f t="shared" si="389"/>
        <v>7.2380952380952568</v>
      </c>
      <c r="Y811">
        <f t="shared" si="390"/>
        <v>0.18927203065134096</v>
      </c>
      <c r="Z811">
        <f t="shared" si="391"/>
        <v>0.388604792047892</v>
      </c>
      <c r="AA811">
        <f t="shared" si="392"/>
        <v>0.18495130014275285</v>
      </c>
      <c r="AB811">
        <f t="shared" si="393"/>
        <v>0.20097311441854365</v>
      </c>
      <c r="AC811">
        <f t="shared" si="394"/>
        <v>0.36754885035740031</v>
      </c>
      <c r="AD811">
        <f t="shared" si="395"/>
        <v>0.13232979380082044</v>
      </c>
      <c r="AE811">
        <f t="shared" si="396"/>
        <v>0.17608318319432115</v>
      </c>
      <c r="AF811">
        <f t="shared" si="397"/>
        <v>0.63301098682275836</v>
      </c>
      <c r="AG811">
        <f t="shared" si="398"/>
        <v>0.2722516382095822</v>
      </c>
      <c r="AH811">
        <f t="shared" si="399"/>
        <v>12.005568414839157</v>
      </c>
      <c r="AJ811">
        <f t="shared" si="400"/>
        <v>9.0407116999506078E-3</v>
      </c>
      <c r="AK811">
        <f t="shared" si="401"/>
        <v>6.017968512168987E-2</v>
      </c>
      <c r="AL811">
        <f t="shared" si="402"/>
        <v>6.6626308478543825E-2</v>
      </c>
      <c r="AM811">
        <f t="shared" si="403"/>
        <v>1.6753076182448205E-2</v>
      </c>
      <c r="AN811">
        <f t="shared" si="404"/>
        <v>3.251827459803526E-2</v>
      </c>
      <c r="AO811">
        <f t="shared" si="405"/>
        <v>0.60289483912721742</v>
      </c>
      <c r="AP811">
        <f t="shared" si="406"/>
        <v>1.5765353551889839E-2</v>
      </c>
      <c r="AQ811">
        <f t="shared" si="407"/>
        <v>3.2368712469087894E-2</v>
      </c>
      <c r="AR811">
        <f t="shared" si="408"/>
        <v>1.5405459679372516E-2</v>
      </c>
      <c r="AS811">
        <f t="shared" si="409"/>
        <v>1.673999160007587E-2</v>
      </c>
      <c r="AT811">
        <f t="shared" si="410"/>
        <v>3.0614864507631435E-2</v>
      </c>
      <c r="AU811">
        <f t="shared" si="411"/>
        <v>1.1022368056914139E-2</v>
      </c>
      <c r="AV811">
        <f t="shared" si="412"/>
        <v>1.4666792700683651E-2</v>
      </c>
      <c r="AW811">
        <f t="shared" si="413"/>
        <v>5.2726448673629009E-2</v>
      </c>
      <c r="AX811">
        <f t="shared" si="414"/>
        <v>2.2677113552830447E-2</v>
      </c>
      <c r="AY811">
        <f t="shared" si="415"/>
        <v>0.99999999999999989</v>
      </c>
      <c r="BA811" cm="1">
        <f t="array" ref="BA811">SUM(AJ811:AX811*C811:Q811)</f>
        <v>-4.1190617812383652E-2</v>
      </c>
    </row>
    <row r="812" spans="2:53" x14ac:dyDescent="0.3">
      <c r="B812" s="1">
        <f>'Problem 1 and 2'!B813</f>
        <v>38905</v>
      </c>
      <c r="C812" s="5">
        <f>('Problem 1 and 2'!C813-'Problem 1 and 2'!C814)/'Problem 1 and 2'!C814</f>
        <v>-2.9490616621983847E-2</v>
      </c>
      <c r="D812" s="5">
        <f>('Problem 1 and 2'!D813-'Problem 1 and 2'!D814)/'Problem 1 and 2'!D814</f>
        <v>-1.4999999999999973E-2</v>
      </c>
      <c r="E812" s="5">
        <f>('Problem 1 and 2'!E813-'Problem 1 and 2'!E814)/'Problem 1 and 2'!E814</f>
        <v>-1.611047180667434E-2</v>
      </c>
      <c r="F812" s="5">
        <f>('Problem 1 and 2'!F813-'Problem 1 and 2'!F814)/'Problem 1 and 2'!F814</f>
        <v>4.8076923076920382E-3</v>
      </c>
      <c r="G812" s="5">
        <f>('Problem 1 and 2'!G813-'Problem 1 and 2'!G814)/'Problem 1 and 2'!G814</f>
        <v>-2.100840336134454E-2</v>
      </c>
      <c r="H812" s="5">
        <f>('Problem 1 and 2'!H813-'Problem 1 and 2'!H814)/'Problem 1 and 2'!H814</f>
        <v>-1.0752688172043012E-2</v>
      </c>
      <c r="I812" s="5">
        <f>('Problem 1 and 2'!I813-'Problem 1 and 2'!I814)/'Problem 1 and 2'!I814</f>
        <v>-7.575757575757576E-3</v>
      </c>
      <c r="J812" s="5">
        <f>('Problem 1 and 2'!J813-'Problem 1 and 2'!J814)/'Problem 1 and 2'!J814</f>
        <v>2.676607186506974E-2</v>
      </c>
      <c r="K812" s="5">
        <f>('Problem 1 and 2'!K813-'Problem 1 and 2'!K814)/'Problem 1 and 2'!K814</f>
        <v>-1.0084033613445488E-2</v>
      </c>
      <c r="L812" s="5">
        <f>('Problem 1 and 2'!L813-'Problem 1 and 2'!L814)/'Problem 1 and 2'!L814</f>
        <v>-2.3323615160349878E-2</v>
      </c>
      <c r="M812" s="5">
        <f>('Problem 1 and 2'!M813-'Problem 1 and 2'!M814)/'Problem 1 and 2'!M814</f>
        <v>8.0862533692721335E-3</v>
      </c>
      <c r="N812" s="5">
        <f>('Problem 1 and 2'!N813-'Problem 1 and 2'!N814)/'Problem 1 and 2'!N814</f>
        <v>-9.0090090090090089E-3</v>
      </c>
      <c r="O812" s="5">
        <f>('Problem 1 and 2'!O813-'Problem 1 and 2'!O814)/'Problem 1 and 2'!O814</f>
        <v>-1.7614920874151976E-2</v>
      </c>
      <c r="P812" s="5">
        <f>('Problem 1 and 2'!P813-'Problem 1 and 2'!P814)/'Problem 1 and 2'!P814</f>
        <v>4.8780487804878057E-2</v>
      </c>
      <c r="Q812" s="5">
        <f>('Problem 1 and 2'!Q813-'Problem 1 and 2'!Q814)/'Problem 1 and 2'!Q814</f>
        <v>1.5536723163841724E-2</v>
      </c>
      <c r="S812">
        <f t="shared" si="384"/>
        <v>0.11455124077375792</v>
      </c>
      <c r="T812">
        <f t="shared" si="385"/>
        <v>0.78419168816335749</v>
      </c>
      <c r="U812">
        <f t="shared" si="386"/>
        <v>0.81904566765338005</v>
      </c>
      <c r="V812">
        <f t="shared" si="387"/>
        <v>0.21338178819231174</v>
      </c>
      <c r="W812">
        <f t="shared" si="388"/>
        <v>0.42705768219569296</v>
      </c>
      <c r="X812">
        <f t="shared" si="389"/>
        <v>7.5102040816326729</v>
      </c>
      <c r="Y812">
        <f t="shared" si="390"/>
        <v>0.20076628352490419</v>
      </c>
      <c r="Z812">
        <f t="shared" si="391"/>
        <v>0.42569681288229766</v>
      </c>
      <c r="AA812">
        <f t="shared" si="392"/>
        <v>0.18370373656674777</v>
      </c>
      <c r="AB812">
        <f t="shared" si="393"/>
        <v>0.20908693580811219</v>
      </c>
      <c r="AC812">
        <f t="shared" si="394"/>
        <v>0.38831432212900491</v>
      </c>
      <c r="AD812">
        <f t="shared" si="395"/>
        <v>0.139964204981637</v>
      </c>
      <c r="AE812">
        <f t="shared" si="396"/>
        <v>0.19535867207803997</v>
      </c>
      <c r="AF812">
        <f t="shared" si="397"/>
        <v>0.65929518004723275</v>
      </c>
      <c r="AG812">
        <f t="shared" si="398"/>
        <v>0.25824396816977518</v>
      </c>
      <c r="AH812">
        <f t="shared" si="399"/>
        <v>12.528862264798928</v>
      </c>
      <c r="AJ812">
        <f t="shared" si="400"/>
        <v>9.1429882740111934E-3</v>
      </c>
      <c r="AK812">
        <f t="shared" si="401"/>
        <v>6.259081404116168E-2</v>
      </c>
      <c r="AL812">
        <f t="shared" si="402"/>
        <v>6.5372709057116021E-2</v>
      </c>
      <c r="AM812">
        <f t="shared" si="403"/>
        <v>1.7031218292807709E-2</v>
      </c>
      <c r="AN812">
        <f t="shared" si="404"/>
        <v>3.408591084886882E-2</v>
      </c>
      <c r="AO812">
        <f t="shared" si="405"/>
        <v>0.59943224874722512</v>
      </c>
      <c r="AP812">
        <f t="shared" si="406"/>
        <v>1.6024302868184355E-2</v>
      </c>
      <c r="AQ812">
        <f t="shared" si="407"/>
        <v>3.3977292102438925E-2</v>
      </c>
      <c r="AR812">
        <f t="shared" si="408"/>
        <v>1.4662443618913546E-2</v>
      </c>
      <c r="AS812">
        <f t="shared" si="409"/>
        <v>1.6688421613154973E-2</v>
      </c>
      <c r="AT812">
        <f t="shared" si="410"/>
        <v>3.099358217226254E-2</v>
      </c>
      <c r="AU812">
        <f t="shared" si="411"/>
        <v>1.1171341980099839E-2</v>
      </c>
      <c r="AV812">
        <f t="shared" si="412"/>
        <v>1.5592690537186238E-2</v>
      </c>
      <c r="AW812">
        <f t="shared" si="413"/>
        <v>5.2622110939760866E-2</v>
      </c>
      <c r="AX812">
        <f t="shared" si="414"/>
        <v>2.0611924906807941E-2</v>
      </c>
      <c r="AY812">
        <f t="shared" si="415"/>
        <v>0.99999999999999989</v>
      </c>
      <c r="BA812" cm="1">
        <f t="array" ref="BA812">SUM(AJ812:AX812*C812:Q812)</f>
        <v>-6.3279567661872448E-3</v>
      </c>
    </row>
    <row r="813" spans="2:53" x14ac:dyDescent="0.3">
      <c r="B813" s="1">
        <f>'Problem 1 and 2'!B814</f>
        <v>38898</v>
      </c>
      <c r="C813" s="5">
        <f>('Problem 1 and 2'!C814-'Problem 1 and 2'!C815)/'Problem 1 and 2'!C815</f>
        <v>3.8997214484679542E-2</v>
      </c>
      <c r="D813" s="5">
        <f>('Problem 1 and 2'!D814-'Problem 1 and 2'!D815)/'Problem 1 and 2'!D815</f>
        <v>5.2631578947368189E-2</v>
      </c>
      <c r="E813" s="5">
        <f>('Problem 1 and 2'!E814-'Problem 1 and 2'!E815)/'Problem 1 and 2'!E815</f>
        <v>4.3217286914765909E-2</v>
      </c>
      <c r="F813" s="5">
        <f>('Problem 1 and 2'!F814-'Problem 1 and 2'!F815)/'Problem 1 and 2'!F815</f>
        <v>-1.4218009478672819E-2</v>
      </c>
      <c r="G813" s="5">
        <f>('Problem 1 and 2'!G814-'Problem 1 and 2'!G815)/'Problem 1 and 2'!G815</f>
        <v>1.276595744680851E-2</v>
      </c>
      <c r="H813" s="5">
        <f>('Problem 1 and 2'!H814-'Problem 1 and 2'!H815)/'Problem 1 and 2'!H815</f>
        <v>3.3333333333333333E-2</v>
      </c>
      <c r="I813" s="5">
        <f>('Problem 1 and 2'!I814-'Problem 1 and 2'!I815)/'Problem 1 and 2'!I815</f>
        <v>5.1792828685258967E-2</v>
      </c>
      <c r="J813" s="5">
        <f>('Problem 1 and 2'!J814-'Problem 1 and 2'!J815)/'Problem 1 and 2'!J815</f>
        <v>3.7271805273833718E-2</v>
      </c>
      <c r="K813" s="5">
        <f>('Problem 1 and 2'!K814-'Problem 1 and 2'!K815)/'Problem 1 and 2'!K815</f>
        <v>1.1904761904762001E-2</v>
      </c>
      <c r="L813" s="5">
        <f>('Problem 1 and 2'!L814-'Problem 1 and 2'!L815)/'Problem 1 and 2'!L815</f>
        <v>3.9393939393939412E-2</v>
      </c>
      <c r="M813" s="5">
        <f>('Problem 1 and 2'!M814-'Problem 1 and 2'!M815)/'Problem 1 and 2'!M815</f>
        <v>1.9230769230769312E-2</v>
      </c>
      <c r="N813" s="5">
        <f>('Problem 1 and 2'!N814-'Problem 1 and 2'!N815)/'Problem 1 and 2'!N815</f>
        <v>1.834862385321101E-2</v>
      </c>
      <c r="O813" s="5">
        <f>('Problem 1 and 2'!O814-'Problem 1 and 2'!O815)/'Problem 1 and 2'!O815</f>
        <v>4.6117461568781923E-2</v>
      </c>
      <c r="P813" s="5">
        <f>('Problem 1 and 2'!P814-'Problem 1 and 2'!P815)/'Problem 1 and 2'!P815</f>
        <v>0.12255653324753707</v>
      </c>
      <c r="Q813" s="5">
        <f>('Problem 1 and 2'!Q814-'Problem 1 and 2'!Q815)/'Problem 1 and 2'!Q815</f>
        <v>3.2069970845480987E-2</v>
      </c>
      <c r="S813">
        <f t="shared" si="384"/>
        <v>0.11803207958180027</v>
      </c>
      <c r="T813">
        <f t="shared" si="385"/>
        <v>0.79613369356686037</v>
      </c>
      <c r="U813">
        <f t="shared" si="386"/>
        <v>0.83245694174361085</v>
      </c>
      <c r="V813">
        <f t="shared" si="387"/>
        <v>0.21236082269856868</v>
      </c>
      <c r="W813">
        <f t="shared" si="388"/>
        <v>0.43622201013980655</v>
      </c>
      <c r="X813">
        <f t="shared" si="389"/>
        <v>7.5918367346938975</v>
      </c>
      <c r="Y813">
        <f t="shared" si="390"/>
        <v>0.20229885057471261</v>
      </c>
      <c r="Z813">
        <f t="shared" si="391"/>
        <v>0.41459960992774186</v>
      </c>
      <c r="AA813">
        <f t="shared" si="392"/>
        <v>0.18557508193075539</v>
      </c>
      <c r="AB813">
        <f t="shared" si="393"/>
        <v>0.21408005666323129</v>
      </c>
      <c r="AC813">
        <f t="shared" si="394"/>
        <v>0.38519950136326431</v>
      </c>
      <c r="AD813">
        <f t="shared" si="395"/>
        <v>0.14123660684510644</v>
      </c>
      <c r="AE813">
        <f t="shared" si="396"/>
        <v>0.19886160348839504</v>
      </c>
      <c r="AF813">
        <f t="shared" si="397"/>
        <v>0.62863028795201259</v>
      </c>
      <c r="AG813">
        <f t="shared" si="398"/>
        <v>0.25429308687649632</v>
      </c>
      <c r="AH813">
        <f t="shared" si="399"/>
        <v>12.611816968046258</v>
      </c>
      <c r="AJ813">
        <f t="shared" si="400"/>
        <v>9.3588481248063227E-3</v>
      </c>
      <c r="AK813">
        <f t="shared" si="401"/>
        <v>6.3126010755149134E-2</v>
      </c>
      <c r="AL813">
        <f t="shared" si="402"/>
        <v>6.6006107117852486E-2</v>
      </c>
      <c r="AM813">
        <f t="shared" si="403"/>
        <v>1.6838241724932538E-2</v>
      </c>
      <c r="AN813">
        <f t="shared" si="404"/>
        <v>3.4588355606891059E-2</v>
      </c>
      <c r="AO813">
        <f t="shared" si="405"/>
        <v>0.60196217197956814</v>
      </c>
      <c r="AP813">
        <f t="shared" si="406"/>
        <v>1.6040420748831361E-2</v>
      </c>
      <c r="AQ813">
        <f t="shared" si="407"/>
        <v>3.2873900008078612E-2</v>
      </c>
      <c r="AR813">
        <f t="shared" si="408"/>
        <v>1.4714381155461972E-2</v>
      </c>
      <c r="AS813">
        <f t="shared" si="409"/>
        <v>1.6974561017308772E-2</v>
      </c>
      <c r="AT813">
        <f t="shared" si="410"/>
        <v>3.0542744343596114E-2</v>
      </c>
      <c r="AU813">
        <f t="shared" si="411"/>
        <v>1.1198751710633644E-2</v>
      </c>
      <c r="AV813">
        <f t="shared" si="412"/>
        <v>1.5767878965595346E-2</v>
      </c>
      <c r="AW813">
        <f t="shared" si="413"/>
        <v>4.9844545757739139E-2</v>
      </c>
      <c r="AX813">
        <f t="shared" si="414"/>
        <v>2.0163080983555518E-2</v>
      </c>
      <c r="AY813">
        <f t="shared" si="415"/>
        <v>1.0000000000000002</v>
      </c>
      <c r="BA813" cm="1">
        <f t="array" ref="BA813">SUM(AJ813:AX813*C813:Q813)</f>
        <v>3.7982883671373355E-2</v>
      </c>
    </row>
    <row r="814" spans="2:53" x14ac:dyDescent="0.3">
      <c r="B814" s="1">
        <f>'Problem 1 and 2'!B815</f>
        <v>38891</v>
      </c>
      <c r="C814" s="5">
        <f>('Problem 1 and 2'!C815-'Problem 1 and 2'!C816)/'Problem 1 and 2'!C816</f>
        <v>5.5882352941176557E-2</v>
      </c>
      <c r="D814" s="5">
        <f>('Problem 1 and 2'!D815-'Problem 1 and 2'!D816)/'Problem 1 and 2'!D816</f>
        <v>7.9575596816975971E-3</v>
      </c>
      <c r="E814" s="5">
        <f>('Problem 1 and 2'!E815-'Problem 1 and 2'!E816)/'Problem 1 and 2'!E816</f>
        <v>8.4745762711864406E-3</v>
      </c>
      <c r="F814" s="5">
        <f>('Problem 1 and 2'!F815-'Problem 1 and 2'!F816)/'Problem 1 and 2'!F816</f>
        <v>0</v>
      </c>
      <c r="G814" s="5">
        <f>('Problem 1 and 2'!G815-'Problem 1 and 2'!G816)/'Problem 1 and 2'!G816</f>
        <v>4.4444444444444446E-2</v>
      </c>
      <c r="H814" s="5">
        <f>('Problem 1 and 2'!H815-'Problem 1 and 2'!H816)/'Problem 1 and 2'!H816</f>
        <v>3.8461538461538464E-2</v>
      </c>
      <c r="I814" s="5">
        <f>('Problem 1 and 2'!I815-'Problem 1 and 2'!I816)/'Problem 1 and 2'!I816</f>
        <v>2.032520325203252E-2</v>
      </c>
      <c r="J814" s="5">
        <f>('Problem 1 and 2'!J815-'Problem 1 and 2'!J816)/'Problem 1 and 2'!J816</f>
        <v>1.5709502961627549E-2</v>
      </c>
      <c r="K814" s="5">
        <f>('Problem 1 and 2'!K815-'Problem 1 and 2'!K816)/'Problem 1 and 2'!K816</f>
        <v>2.4390243902439015E-2</v>
      </c>
      <c r="L814" s="5">
        <f>('Problem 1 and 2'!L815-'Problem 1 and 2'!L816)/'Problem 1 and 2'!L816</f>
        <v>3.124999999999999E-2</v>
      </c>
      <c r="M814" s="5">
        <f>('Problem 1 and 2'!M815-'Problem 1 and 2'!M816)/'Problem 1 and 2'!M816</f>
        <v>1.3927576601671172E-2</v>
      </c>
      <c r="N814" s="5">
        <f>('Problem 1 and 2'!N815-'Problem 1 and 2'!N816)/'Problem 1 and 2'!N816</f>
        <v>5.8252427184466021E-2</v>
      </c>
      <c r="O814" s="5">
        <f>('Problem 1 and 2'!O815-'Problem 1 and 2'!O816)/'Problem 1 and 2'!O816</f>
        <v>1.8773215540608429E-2</v>
      </c>
      <c r="P814" s="5">
        <f>('Problem 1 and 2'!P815-'Problem 1 and 2'!P816)/'Problem 1 and 2'!P816</f>
        <v>4.3537414965986572E-2</v>
      </c>
      <c r="Q814" s="5">
        <f>('Problem 1 and 2'!Q815-'Problem 1 and 2'!Q816)/'Problem 1 and 2'!Q816</f>
        <v>1.4792899408284058E-2</v>
      </c>
      <c r="S814">
        <f t="shared" si="384"/>
        <v>0.11360192109883728</v>
      </c>
      <c r="T814">
        <f t="shared" si="385"/>
        <v>0.75632700888851756</v>
      </c>
      <c r="U814">
        <f t="shared" si="386"/>
        <v>0.79797080836873158</v>
      </c>
      <c r="V814">
        <f t="shared" si="387"/>
        <v>0.215423719179798</v>
      </c>
      <c r="W814">
        <f t="shared" si="388"/>
        <v>0.43072341337333842</v>
      </c>
      <c r="X814">
        <f t="shared" si="389"/>
        <v>7.3469387755102229</v>
      </c>
      <c r="Y814">
        <f t="shared" si="390"/>
        <v>0.19233716475095783</v>
      </c>
      <c r="Z814">
        <f t="shared" si="391"/>
        <v>0.3997019950024478</v>
      </c>
      <c r="AA814">
        <f t="shared" si="392"/>
        <v>0.18339184567274647</v>
      </c>
      <c r="AB814">
        <f t="shared" si="393"/>
        <v>0.20596623527366278</v>
      </c>
      <c r="AC814">
        <f t="shared" si="394"/>
        <v>0.37793158624320267</v>
      </c>
      <c r="AD814">
        <f t="shared" si="395"/>
        <v>0.13869180311816762</v>
      </c>
      <c r="AE814">
        <f t="shared" si="396"/>
        <v>0.19009490883574165</v>
      </c>
      <c r="AF814">
        <f t="shared" si="397"/>
        <v>0.55999877897765715</v>
      </c>
      <c r="AG814">
        <f t="shared" si="398"/>
        <v>0.24639132428993854</v>
      </c>
      <c r="AH814">
        <f t="shared" si="399"/>
        <v>12.155491288583965</v>
      </c>
      <c r="AJ814">
        <f t="shared" si="400"/>
        <v>9.3457284779207925E-3</v>
      </c>
      <c r="AK814">
        <f t="shared" si="401"/>
        <v>6.2221015254137431E-2</v>
      </c>
      <c r="AL814">
        <f t="shared" si="402"/>
        <v>6.5646940088563865E-2</v>
      </c>
      <c r="AM814">
        <f t="shared" si="403"/>
        <v>1.7722337507009429E-2</v>
      </c>
      <c r="AN814">
        <f t="shared" si="404"/>
        <v>3.5434471807639693E-2</v>
      </c>
      <c r="AO814">
        <f t="shared" si="405"/>
        <v>0.60441314966925475</v>
      </c>
      <c r="AP814">
        <f t="shared" si="406"/>
        <v>1.5823067960370679E-2</v>
      </c>
      <c r="AQ814">
        <f t="shared" si="407"/>
        <v>3.2882422068603236E-2</v>
      </c>
      <c r="AR814">
        <f t="shared" si="408"/>
        <v>1.5087160306303868E-2</v>
      </c>
      <c r="AS814">
        <f t="shared" si="409"/>
        <v>1.6944295412156599E-2</v>
      </c>
      <c r="AT814">
        <f t="shared" si="410"/>
        <v>3.109142833232446E-2</v>
      </c>
      <c r="AU814">
        <f t="shared" si="411"/>
        <v>1.1409806467338952E-2</v>
      </c>
      <c r="AV814">
        <f t="shared" si="412"/>
        <v>1.5638603518581966E-2</v>
      </c>
      <c r="AW814">
        <f t="shared" si="413"/>
        <v>4.6069612957856297E-2</v>
      </c>
      <c r="AX814">
        <f t="shared" si="414"/>
        <v>2.0269960171938186E-2</v>
      </c>
      <c r="AY814">
        <f t="shared" si="415"/>
        <v>1.0000000000000002</v>
      </c>
      <c r="BA814" cm="1">
        <f t="array" ref="BA814">SUM(AJ814:AX814*C814:Q814)</f>
        <v>3.1827773470548333E-2</v>
      </c>
    </row>
    <row r="815" spans="2:53" x14ac:dyDescent="0.3">
      <c r="B815" s="1">
        <f>'Problem 1 and 2'!B816</f>
        <v>38884</v>
      </c>
      <c r="C815" s="5">
        <f>('Problem 1 and 2'!C816-'Problem 1 and 2'!C817)/'Problem 1 and 2'!C817</f>
        <v>2.719033232628382E-2</v>
      </c>
      <c r="D815" s="5">
        <f>('Problem 1 and 2'!D816-'Problem 1 and 2'!D817)/'Problem 1 and 2'!D817</f>
        <v>4.7222222222222401E-2</v>
      </c>
      <c r="E815" s="5">
        <f>('Problem 1 and 2'!E816-'Problem 1 and 2'!E817)/'Problem 1 and 2'!E817</f>
        <v>5.6265984654731455E-2</v>
      </c>
      <c r="F815" s="5">
        <f>('Problem 1 and 2'!F816-'Problem 1 and 2'!F817)/'Problem 1 and 2'!F817</f>
        <v>8.7628865979381312E-2</v>
      </c>
      <c r="G815" s="5">
        <f>('Problem 1 and 2'!G816-'Problem 1 and 2'!G817)/'Problem 1 and 2'!G817</f>
        <v>2.2727272727272728E-2</v>
      </c>
      <c r="H815" s="5">
        <f>('Problem 1 and 2'!H816-'Problem 1 and 2'!H817)/'Problem 1 and 2'!H817</f>
        <v>-5.7361376673040155E-3</v>
      </c>
      <c r="I815" s="5">
        <f>('Problem 1 and 2'!I816-'Problem 1 and 2'!I817)/'Problem 1 and 2'!I817</f>
        <v>2.0746887966804978E-2</v>
      </c>
      <c r="J815" s="5">
        <f>('Problem 1 and 2'!J816-'Problem 1 and 2'!J817)/'Problem 1 and 2'!J817</f>
        <v>-1.2461851475076374E-2</v>
      </c>
      <c r="K815" s="5">
        <f>('Problem 1 and 2'!K816-'Problem 1 and 2'!K817)/'Problem 1 and 2'!K817</f>
        <v>-1.8803418803418837E-2</v>
      </c>
      <c r="L815" s="5">
        <f>('Problem 1 and 2'!L816-'Problem 1 and 2'!L817)/'Problem 1 and 2'!L817</f>
        <v>-3.6144578313252969E-2</v>
      </c>
      <c r="M815" s="5">
        <f>('Problem 1 and 2'!M816-'Problem 1 and 2'!M817)/'Problem 1 and 2'!M817</f>
        <v>-4.2666666666666561E-2</v>
      </c>
      <c r="N815" s="5">
        <f>('Problem 1 and 2'!N816-'Problem 1 and 2'!N817)/'Problem 1 and 2'!N817</f>
        <v>-2.8301886792452831E-2</v>
      </c>
      <c r="O815" s="5">
        <f>('Problem 1 and 2'!O816-'Problem 1 and 2'!O817)/'Problem 1 and 2'!O817</f>
        <v>2.9028925619834712E-2</v>
      </c>
      <c r="P815" s="5">
        <f>('Problem 1 and 2'!P816-'Problem 1 and 2'!P817)/'Problem 1 and 2'!P817</f>
        <v>-3.0343007915567363E-2</v>
      </c>
      <c r="Q815" s="5">
        <f>('Problem 1 and 2'!Q816-'Problem 1 and 2'!Q817)/'Problem 1 and 2'!Q817</f>
        <v>-1.4771048744461916E-3</v>
      </c>
      <c r="S815">
        <f t="shared" si="384"/>
        <v>0.10758956315767319</v>
      </c>
      <c r="T815">
        <f t="shared" si="385"/>
        <v>0.75035600618676612</v>
      </c>
      <c r="U815">
        <f t="shared" si="386"/>
        <v>0.79126517132361618</v>
      </c>
      <c r="V815">
        <f t="shared" si="387"/>
        <v>0.215423719179798</v>
      </c>
      <c r="W815">
        <f t="shared" si="388"/>
        <v>0.41239475748511123</v>
      </c>
      <c r="X815">
        <f t="shared" si="389"/>
        <v>7.0748299319728067</v>
      </c>
      <c r="Y815">
        <f t="shared" si="390"/>
        <v>0.18850574712643678</v>
      </c>
      <c r="Z815">
        <f t="shared" si="391"/>
        <v>0.39351999153004685</v>
      </c>
      <c r="AA815">
        <f t="shared" si="392"/>
        <v>0.1790253731567287</v>
      </c>
      <c r="AB815">
        <f t="shared" si="393"/>
        <v>0.19972483420476392</v>
      </c>
      <c r="AC815">
        <f t="shared" si="394"/>
        <v>0.37274021830030163</v>
      </c>
      <c r="AD815">
        <f t="shared" si="395"/>
        <v>0.13105739193735105</v>
      </c>
      <c r="AE815">
        <f t="shared" si="396"/>
        <v>0.18659197742538652</v>
      </c>
      <c r="AF815">
        <f t="shared" si="397"/>
        <v>0.53663507503074048</v>
      </c>
      <c r="AG815">
        <f t="shared" si="398"/>
        <v>0.24279961402332137</v>
      </c>
      <c r="AH815">
        <f t="shared" si="399"/>
        <v>11.782459372040845</v>
      </c>
      <c r="AJ815">
        <f t="shared" si="400"/>
        <v>9.1313332607772489E-3</v>
      </c>
      <c r="AK815">
        <f t="shared" si="401"/>
        <v>6.3684158162032059E-2</v>
      </c>
      <c r="AL815">
        <f t="shared" si="402"/>
        <v>6.7156197729079103E-2</v>
      </c>
      <c r="AM815">
        <f t="shared" si="403"/>
        <v>1.8283425588632805E-2</v>
      </c>
      <c r="AN815">
        <f t="shared" si="404"/>
        <v>3.5000736642784636E-2</v>
      </c>
      <c r="AO815">
        <f t="shared" si="405"/>
        <v>0.60045443048681368</v>
      </c>
      <c r="AP815">
        <f t="shared" si="406"/>
        <v>1.5998845501962941E-2</v>
      </c>
      <c r="AQ815">
        <f t="shared" si="407"/>
        <v>3.3398798935292663E-2</v>
      </c>
      <c r="AR815">
        <f t="shared" si="408"/>
        <v>1.5194227919983027E-2</v>
      </c>
      <c r="AS815">
        <f t="shared" si="409"/>
        <v>1.6951031011292975E-2</v>
      </c>
      <c r="AT815">
        <f t="shared" si="410"/>
        <v>3.163517959457552E-2</v>
      </c>
      <c r="AU815">
        <f t="shared" si="411"/>
        <v>1.1123093048667185E-2</v>
      </c>
      <c r="AV815">
        <f t="shared" si="412"/>
        <v>1.5836420184750174E-2</v>
      </c>
      <c r="AW815">
        <f t="shared" si="413"/>
        <v>4.554525146966746E-2</v>
      </c>
      <c r="AX815">
        <f t="shared" si="414"/>
        <v>2.0606870463688764E-2</v>
      </c>
      <c r="AY815">
        <f t="shared" si="415"/>
        <v>1.0000000000000002</v>
      </c>
      <c r="BA815" cm="1">
        <f t="array" ref="BA815">SUM(AJ815:AX815*C815:Q815)</f>
        <v>2.3875866378795609E-3</v>
      </c>
    </row>
    <row r="816" spans="2:53" x14ac:dyDescent="0.3">
      <c r="B816" s="1">
        <f>'Problem 1 and 2'!B817</f>
        <v>38877</v>
      </c>
      <c r="C816" s="5">
        <f>('Problem 1 and 2'!C817-'Problem 1 and 2'!C818)/'Problem 1 and 2'!C818</f>
        <v>-7.2829131652661069E-2</v>
      </c>
      <c r="D816" s="5">
        <f>('Problem 1 and 2'!D817-'Problem 1 and 2'!D818)/'Problem 1 and 2'!D818</f>
        <v>-9.7744360902255481E-2</v>
      </c>
      <c r="E816" s="5">
        <f>('Problem 1 and 2'!E817-'Problem 1 and 2'!E818)/'Problem 1 and 2'!E818</f>
        <v>6.4350064350064346E-3</v>
      </c>
      <c r="F816" s="5">
        <f>('Problem 1 and 2'!F817-'Problem 1 and 2'!F818)/'Problem 1 and 2'!F818</f>
        <v>-0.19495224099816763</v>
      </c>
      <c r="G816" s="5">
        <f>('Problem 1 and 2'!G817-'Problem 1 and 2'!G818)/'Problem 1 and 2'!G818</f>
        <v>-5.1724137931034482E-2</v>
      </c>
      <c r="H816" s="5">
        <f>('Problem 1 and 2'!H817-'Problem 1 and 2'!H818)/'Problem 1 and 2'!H818</f>
        <v>-1.9083969465648854E-3</v>
      </c>
      <c r="I816" s="5">
        <f>('Problem 1 and 2'!I817-'Problem 1 and 2'!I818)/'Problem 1 and 2'!I818</f>
        <v>-5.1181102362204724E-2</v>
      </c>
      <c r="J816" s="5">
        <f>('Problem 1 and 2'!J817-'Problem 1 and 2'!J818)/'Problem 1 and 2'!J818</f>
        <v>-5.7390804046603169E-2</v>
      </c>
      <c r="K816" s="5">
        <f>('Problem 1 and 2'!K817-'Problem 1 and 2'!K818)/'Problem 1 and 2'!K818</f>
        <v>-3.7828947368421101E-2</v>
      </c>
      <c r="L816" s="5">
        <f>('Problem 1 and 2'!L817-'Problem 1 and 2'!L818)/'Problem 1 and 2'!L818</f>
        <v>-5.4131054131054207E-2</v>
      </c>
      <c r="M816" s="5">
        <f>('Problem 1 and 2'!M817-'Problem 1 and 2'!M818)/'Problem 1 and 2'!M818</f>
        <v>-4.3367346938775454E-2</v>
      </c>
      <c r="N816" s="5">
        <f>('Problem 1 and 2'!N817-'Problem 1 and 2'!N818)/'Problem 1 and 2'!N818</f>
        <v>-6.6079295154185022E-2</v>
      </c>
      <c r="O816" s="5">
        <f>('Problem 1 and 2'!O817-'Problem 1 and 2'!O818)/'Problem 1 and 2'!O818</f>
        <v>-0.10003718854592789</v>
      </c>
      <c r="P816" s="5">
        <f>('Problem 1 and 2'!P817-'Problem 1 and 2'!P818)/'Problem 1 and 2'!P818</f>
        <v>-0.11655011655011659</v>
      </c>
      <c r="Q816" s="5">
        <f>('Problem 1 and 2'!Q817-'Problem 1 and 2'!Q818)/'Problem 1 and 2'!Q818</f>
        <v>-3.6984352773826362E-2</v>
      </c>
      <c r="S816">
        <f t="shared" si="384"/>
        <v>0.10474160413291127</v>
      </c>
      <c r="T816">
        <f t="shared" si="385"/>
        <v>0.71652032421017431</v>
      </c>
      <c r="U816">
        <f t="shared" si="386"/>
        <v>0.74911545275431934</v>
      </c>
      <c r="V816">
        <f t="shared" si="387"/>
        <v>0.19806730578616499</v>
      </c>
      <c r="W816">
        <f t="shared" si="388"/>
        <v>0.40323042954099764</v>
      </c>
      <c r="X816">
        <f t="shared" si="389"/>
        <v>7.1156462585034186</v>
      </c>
      <c r="Y816">
        <f t="shared" si="390"/>
        <v>0.18467432950191573</v>
      </c>
      <c r="Z816">
        <f t="shared" si="391"/>
        <v>0.39848586317181156</v>
      </c>
      <c r="AA816">
        <f t="shared" si="392"/>
        <v>0.18245617299074268</v>
      </c>
      <c r="AB816">
        <f t="shared" si="393"/>
        <v>0.20721451548744257</v>
      </c>
      <c r="AC816">
        <f t="shared" si="394"/>
        <v>0.38935259571758518</v>
      </c>
      <c r="AD816">
        <f t="shared" si="395"/>
        <v>0.13487459752775932</v>
      </c>
      <c r="AE816">
        <f t="shared" si="396"/>
        <v>0.18132821418308823</v>
      </c>
      <c r="AF816">
        <f t="shared" si="397"/>
        <v>0.55342773724258676</v>
      </c>
      <c r="AG816">
        <f t="shared" si="398"/>
        <v>0.24315878504998312</v>
      </c>
      <c r="AH816">
        <f t="shared" si="399"/>
        <v>11.762294185800901</v>
      </c>
      <c r="AJ816">
        <f t="shared" si="400"/>
        <v>8.9048617963791692E-3</v>
      </c>
      <c r="AK816">
        <f t="shared" si="401"/>
        <v>6.0916715131571597E-2</v>
      </c>
      <c r="AL816">
        <f t="shared" si="402"/>
        <v>6.368786912833975E-2</v>
      </c>
      <c r="AM816">
        <f t="shared" si="403"/>
        <v>1.6839172924722975E-2</v>
      </c>
      <c r="AN816">
        <f t="shared" si="404"/>
        <v>3.4281614043267655E-2</v>
      </c>
      <c r="AO816">
        <f t="shared" si="405"/>
        <v>0.60495394402677161</v>
      </c>
      <c r="AP816">
        <f t="shared" si="406"/>
        <v>1.5700536526696399E-2</v>
      </c>
      <c r="AQ816">
        <f t="shared" si="407"/>
        <v>3.3878243213203429E-2</v>
      </c>
      <c r="AR816">
        <f t="shared" si="408"/>
        <v>1.551195456503702E-2</v>
      </c>
      <c r="AS816">
        <f t="shared" si="409"/>
        <v>1.7616845167636251E-2</v>
      </c>
      <c r="AT816">
        <f t="shared" si="410"/>
        <v>3.3101756304276107E-2</v>
      </c>
      <c r="AU816">
        <f t="shared" si="411"/>
        <v>1.146669139516813E-2</v>
      </c>
      <c r="AV816">
        <f t="shared" si="412"/>
        <v>1.541605840822978E-2</v>
      </c>
      <c r="AW816">
        <f t="shared" si="413"/>
        <v>4.7051002848633783E-2</v>
      </c>
      <c r="AX816">
        <f t="shared" si="414"/>
        <v>2.0672734520066446E-2</v>
      </c>
      <c r="AY816">
        <f t="shared" si="415"/>
        <v>1.0000000000000002</v>
      </c>
      <c r="BA816" cm="1">
        <f t="array" ref="BA816">SUM(AJ816:AX816*C816:Q816)</f>
        <v>-2.6675563230147716E-2</v>
      </c>
    </row>
    <row r="817" spans="2:53" x14ac:dyDescent="0.3">
      <c r="B817" s="1">
        <f>'Problem 1 and 2'!B818</f>
        <v>38870</v>
      </c>
      <c r="C817" s="5">
        <f>('Problem 1 and 2'!C818-'Problem 1 and 2'!C819)/'Problem 1 and 2'!C819</f>
        <v>-3.7735849056603654E-2</v>
      </c>
      <c r="D817" s="5">
        <f>('Problem 1 and 2'!D818-'Problem 1 and 2'!D819)/'Problem 1 and 2'!D819</f>
        <v>-1.7241379310345261E-2</v>
      </c>
      <c r="E817" s="5">
        <f>('Problem 1 and 2'!E818-'Problem 1 and 2'!E819)/'Problem 1 and 2'!E819</f>
        <v>6.4766839378238338E-3</v>
      </c>
      <c r="F817" s="5">
        <f>('Problem 1 and 2'!F818-'Problem 1 and 2'!F819)/'Problem 1 and 2'!F819</f>
        <v>1.2562814070351858E-2</v>
      </c>
      <c r="G817" s="5">
        <f>('Problem 1 and 2'!G818-'Problem 1 and 2'!G819)/'Problem 1 and 2'!G819</f>
        <v>-2.1097046413502109E-2</v>
      </c>
      <c r="H817" s="5">
        <f>('Problem 1 and 2'!H818-'Problem 1 and 2'!H819)/'Problem 1 and 2'!H819</f>
        <v>-2.6022304832713755E-2</v>
      </c>
      <c r="I817" s="5">
        <f>('Problem 1 and 2'!I818-'Problem 1 and 2'!I819)/'Problem 1 and 2'!I819</f>
        <v>-3.4220532319391636E-2</v>
      </c>
      <c r="J817" s="5">
        <f>('Problem 1 and 2'!J818-'Problem 1 and 2'!J819)/'Problem 1 and 2'!J819</f>
        <v>-4.8993456899892755E-2</v>
      </c>
      <c r="K817" s="5">
        <f>('Problem 1 and 2'!K818-'Problem 1 and 2'!K819)/'Problem 1 and 2'!K819</f>
        <v>-2.0933977455716589E-2</v>
      </c>
      <c r="L817" s="5">
        <f>('Problem 1 and 2'!L818-'Problem 1 and 2'!L819)/'Problem 1 and 2'!L819</f>
        <v>-2.4999999999999932E-2</v>
      </c>
      <c r="M817" s="5">
        <f>('Problem 1 and 2'!M818-'Problem 1 and 2'!M819)/'Problem 1 and 2'!M819</f>
        <v>-1.0101010101010161E-2</v>
      </c>
      <c r="N817" s="5">
        <f>('Problem 1 and 2'!N818-'Problem 1 and 2'!N819)/'Problem 1 and 2'!N819</f>
        <v>-2.9914529914529916E-2</v>
      </c>
      <c r="O817" s="5">
        <f>('Problem 1 and 2'!O818-'Problem 1 and 2'!O819)/'Problem 1 and 2'!O819</f>
        <v>-2.5459816979251749E-2</v>
      </c>
      <c r="P817" s="5">
        <f>('Problem 1 and 2'!P818-'Problem 1 and 2'!P819)/'Problem 1 and 2'!P819</f>
        <v>3.8740920096852302E-2</v>
      </c>
      <c r="Q817" s="5">
        <f>('Problem 1 and 2'!Q818-'Problem 1 and 2'!Q819)/'Problem 1 and 2'!Q819</f>
        <v>-1.6783216783216905E-2</v>
      </c>
      <c r="S817">
        <f t="shared" si="384"/>
        <v>0.11296904131555686</v>
      </c>
      <c r="T817">
        <f t="shared" si="385"/>
        <v>0.794143359332943</v>
      </c>
      <c r="U817">
        <f t="shared" si="386"/>
        <v>0.74432571200780828</v>
      </c>
      <c r="V817">
        <f t="shared" si="387"/>
        <v>0.24603174603174591</v>
      </c>
      <c r="W817">
        <f t="shared" si="388"/>
        <v>0.42522481660687023</v>
      </c>
      <c r="X817">
        <f t="shared" si="389"/>
        <v>7.1292517006802889</v>
      </c>
      <c r="Y817">
        <f t="shared" si="390"/>
        <v>0.19463601532567051</v>
      </c>
      <c r="Z817">
        <f t="shared" si="391"/>
        <v>0.42274769319300481</v>
      </c>
      <c r="AA817">
        <f t="shared" si="392"/>
        <v>0.18962966355277189</v>
      </c>
      <c r="AB817">
        <f t="shared" si="393"/>
        <v>0.21907317751835045</v>
      </c>
      <c r="AC817">
        <f t="shared" si="394"/>
        <v>0.40700324672344901</v>
      </c>
      <c r="AD817">
        <f t="shared" si="395"/>
        <v>0.14441761150378002</v>
      </c>
      <c r="AE817">
        <f t="shared" si="396"/>
        <v>0.20148411898277863</v>
      </c>
      <c r="AF817">
        <f t="shared" si="397"/>
        <v>0.62643931207670112</v>
      </c>
      <c r="AG817">
        <f t="shared" si="398"/>
        <v>0.25249723174318778</v>
      </c>
      <c r="AH817">
        <f t="shared" si="399"/>
        <v>12.109874446594906</v>
      </c>
      <c r="AJ817">
        <f t="shared" si="400"/>
        <v>9.3286715575587043E-3</v>
      </c>
      <c r="AK817">
        <f t="shared" si="401"/>
        <v>6.5578166217589717E-2</v>
      </c>
      <c r="AL817">
        <f t="shared" si="402"/>
        <v>6.1464362433344646E-2</v>
      </c>
      <c r="AM817">
        <f t="shared" si="403"/>
        <v>2.0316622366049874E-2</v>
      </c>
      <c r="AN817">
        <f t="shared" si="404"/>
        <v>3.5113891434806435E-2</v>
      </c>
      <c r="AO817">
        <f t="shared" si="405"/>
        <v>0.58871392367613806</v>
      </c>
      <c r="AP817">
        <f t="shared" si="406"/>
        <v>1.6072504812830565E-2</v>
      </c>
      <c r="AQ817">
        <f t="shared" si="407"/>
        <v>3.4909337421898244E-2</v>
      </c>
      <c r="AR817">
        <f t="shared" si="408"/>
        <v>1.5659094104488635E-2</v>
      </c>
      <c r="AS817">
        <f t="shared" si="409"/>
        <v>1.8090458202888317E-2</v>
      </c>
      <c r="AT817">
        <f t="shared" si="410"/>
        <v>3.360920449822595E-2</v>
      </c>
      <c r="AU817">
        <f t="shared" si="411"/>
        <v>1.1925607663454168E-2</v>
      </c>
      <c r="AV817">
        <f t="shared" si="412"/>
        <v>1.6638002307235528E-2</v>
      </c>
      <c r="AW817">
        <f t="shared" si="413"/>
        <v>5.172962897669392E-2</v>
      </c>
      <c r="AX817">
        <f t="shared" si="414"/>
        <v>2.0850524326797275E-2</v>
      </c>
      <c r="AY817">
        <f t="shared" si="415"/>
        <v>0.99999999999999989</v>
      </c>
      <c r="BA817" cm="1">
        <f t="array" ref="BA817">SUM(AJ817:AX817*C817:Q817)</f>
        <v>-1.9395985929083398E-2</v>
      </c>
    </row>
    <row r="818" spans="2:53" x14ac:dyDescent="0.3">
      <c r="B818" s="1">
        <f>'Problem 1 and 2'!B819</f>
        <v>38863</v>
      </c>
      <c r="C818" s="5">
        <f>('Problem 1 and 2'!C819-'Problem 1 and 2'!C820)/'Problem 1 and 2'!C820</f>
        <v>-1.8518518518518622E-2</v>
      </c>
      <c r="D818" s="5">
        <f>('Problem 1 and 2'!D819-'Problem 1 and 2'!D820)/'Problem 1 and 2'!D820</f>
        <v>2.7848101265823096E-2</v>
      </c>
      <c r="E818" s="5">
        <f>('Problem 1 and 2'!E819-'Problem 1 and 2'!E820)/'Problem 1 and 2'!E820</f>
        <v>-2.5839793281653748E-3</v>
      </c>
      <c r="F818" s="5">
        <f>('Problem 1 and 2'!F819-'Problem 1 and 2'!F820)/'Problem 1 and 2'!F820</f>
        <v>0</v>
      </c>
      <c r="G818" s="5">
        <f>('Problem 1 and 2'!G819-'Problem 1 and 2'!G820)/'Problem 1 and 2'!G820</f>
        <v>3.9473684210526314E-2</v>
      </c>
      <c r="H818" s="5">
        <f>('Problem 1 and 2'!H819-'Problem 1 and 2'!H820)/'Problem 1 and 2'!H820</f>
        <v>3.0651340996168581E-2</v>
      </c>
      <c r="I818" s="5">
        <f>('Problem 1 and 2'!I819-'Problem 1 and 2'!I820)/'Problem 1 and 2'!I820</f>
        <v>2.3346303501945526E-2</v>
      </c>
      <c r="J818" s="5">
        <f>('Problem 1 and 2'!J819-'Problem 1 and 2'!J820)/'Problem 1 and 2'!J820</f>
        <v>2.2781327239658457E-2</v>
      </c>
      <c r="K818" s="5">
        <f>('Problem 1 and 2'!K819-'Problem 1 and 2'!K820)/'Problem 1 and 2'!K820</f>
        <v>2.3064250411861602E-2</v>
      </c>
      <c r="L818" s="5">
        <f>('Problem 1 and 2'!L819-'Problem 1 and 2'!L820)/'Problem 1 and 2'!L820</f>
        <v>1.9830028328611859E-2</v>
      </c>
      <c r="M818" s="5">
        <f>('Problem 1 and 2'!M819-'Problem 1 and 2'!M820)/'Problem 1 and 2'!M820</f>
        <v>0</v>
      </c>
      <c r="N818" s="5">
        <f>('Problem 1 and 2'!N819-'Problem 1 and 2'!N820)/'Problem 1 and 2'!N820</f>
        <v>4.9327354260089683E-2</v>
      </c>
      <c r="O818" s="5">
        <f>('Problem 1 and 2'!O819-'Problem 1 and 2'!O820)/'Problem 1 and 2'!O820</f>
        <v>3.5171637591446356E-2</v>
      </c>
      <c r="P818" s="5">
        <f>('Problem 1 and 2'!P819-'Problem 1 and 2'!P820)/'Problem 1 and 2'!P820</f>
        <v>6.090133982947687E-3</v>
      </c>
      <c r="Q818" s="5">
        <f>('Problem 1 and 2'!Q819-'Problem 1 and 2'!Q820)/'Problem 1 and 2'!Q820</f>
        <v>1.4005602240896281E-3</v>
      </c>
      <c r="S818">
        <f t="shared" si="384"/>
        <v>0.11739919979851987</v>
      </c>
      <c r="T818">
        <f t="shared" si="385"/>
        <v>0.80807569897036347</v>
      </c>
      <c r="U818">
        <f t="shared" si="386"/>
        <v>0.73953597126129722</v>
      </c>
      <c r="V818">
        <f t="shared" si="387"/>
        <v>0.24297924297924287</v>
      </c>
      <c r="W818">
        <f t="shared" si="388"/>
        <v>0.43438914455098382</v>
      </c>
      <c r="X818">
        <f t="shared" si="389"/>
        <v>7.3197278911564796</v>
      </c>
      <c r="Y818">
        <f t="shared" si="390"/>
        <v>0.20153256704980843</v>
      </c>
      <c r="Z818">
        <f t="shared" si="391"/>
        <v>0.44452658739331563</v>
      </c>
      <c r="AA818">
        <f t="shared" si="392"/>
        <v>0.19368424517478838</v>
      </c>
      <c r="AB818">
        <f t="shared" si="393"/>
        <v>0.22469043848035941</v>
      </c>
      <c r="AC818">
        <f t="shared" si="394"/>
        <v>0.41115634107776994</v>
      </c>
      <c r="AD818">
        <f t="shared" si="395"/>
        <v>0.14887101802592301</v>
      </c>
      <c r="AE818">
        <f t="shared" si="396"/>
        <v>0.20674788222507698</v>
      </c>
      <c r="AF818">
        <f t="shared" si="397"/>
        <v>0.60307560812978456</v>
      </c>
      <c r="AG818">
        <f t="shared" si="398"/>
        <v>0.25680728406312842</v>
      </c>
      <c r="AH818">
        <f t="shared" si="399"/>
        <v>12.353199120336845</v>
      </c>
      <c r="AJ818">
        <f t="shared" si="400"/>
        <v>9.5035463004273703E-3</v>
      </c>
      <c r="AK818">
        <f t="shared" si="401"/>
        <v>6.541428589457797E-2</v>
      </c>
      <c r="AL818">
        <f t="shared" si="402"/>
        <v>5.9865947602496972E-2</v>
      </c>
      <c r="AM818">
        <f t="shared" si="403"/>
        <v>1.9669337522393741E-2</v>
      </c>
      <c r="AN818">
        <f t="shared" si="404"/>
        <v>3.5164101243689738E-2</v>
      </c>
      <c r="AO818">
        <f t="shared" si="405"/>
        <v>0.59253702784618323</v>
      </c>
      <c r="AP818">
        <f t="shared" si="406"/>
        <v>1.6314200482531613E-2</v>
      </c>
      <c r="AQ818">
        <f t="shared" si="407"/>
        <v>3.5984734242767907E-2</v>
      </c>
      <c r="AR818">
        <f t="shared" si="408"/>
        <v>1.5678873406640842E-2</v>
      </c>
      <c r="AS818">
        <f t="shared" si="409"/>
        <v>1.8188846167828353E-2</v>
      </c>
      <c r="AT818">
        <f t="shared" si="410"/>
        <v>3.3283389757790827E-2</v>
      </c>
      <c r="AU818">
        <f t="shared" si="411"/>
        <v>1.2051211720601135E-2</v>
      </c>
      <c r="AV818">
        <f t="shared" si="412"/>
        <v>1.6736383847704012E-2</v>
      </c>
      <c r="AW818">
        <f t="shared" si="413"/>
        <v>4.881938696648646E-2</v>
      </c>
      <c r="AX818">
        <f t="shared" si="414"/>
        <v>2.0788726997879547E-2</v>
      </c>
      <c r="AY818">
        <f t="shared" si="415"/>
        <v>0.99999999999999989</v>
      </c>
      <c r="BA818" cm="1">
        <f t="array" ref="BA818">SUM(AJ818:AX818*C818:Q818)</f>
        <v>2.4473586778306775E-2</v>
      </c>
    </row>
    <row r="819" spans="2:53" x14ac:dyDescent="0.3">
      <c r="B819" s="1">
        <f>'Problem 1 and 2'!B820</f>
        <v>38856</v>
      </c>
      <c r="C819" s="5">
        <f>('Problem 1 and 2'!C820-'Problem 1 and 2'!C821)/'Problem 1 and 2'!C821</f>
        <v>-9.1346153846153688E-2</v>
      </c>
      <c r="D819" s="5">
        <f>('Problem 1 and 2'!D820-'Problem 1 and 2'!D821)/'Problem 1 and 2'!D821</f>
        <v>-8.9861751152073885E-2</v>
      </c>
      <c r="E819" s="5">
        <f>('Problem 1 and 2'!E820-'Problem 1 and 2'!E821)/'Problem 1 and 2'!E821</f>
        <v>-1.4012738853503185E-2</v>
      </c>
      <c r="F819" s="5">
        <f>('Problem 1 and 2'!F820-'Problem 1 and 2'!F821)/'Problem 1 and 2'!F821</f>
        <v>-7.8703703703703609E-2</v>
      </c>
      <c r="G819" s="5">
        <f>('Problem 1 and 2'!G820-'Problem 1 and 2'!G821)/'Problem 1 and 2'!G821</f>
        <v>-6.9387755102040816E-2</v>
      </c>
      <c r="H819" s="5">
        <f>('Problem 1 and 2'!H820-'Problem 1 and 2'!H821)/'Problem 1 and 2'!H821</f>
        <v>-7.7738515901060068E-2</v>
      </c>
      <c r="I819" s="5">
        <f>('Problem 1 and 2'!I820-'Problem 1 and 2'!I821)/'Problem 1 and 2'!I821</f>
        <v>-8.8652482269503549E-2</v>
      </c>
      <c r="J819" s="5">
        <f>('Problem 1 and 2'!J820-'Problem 1 and 2'!J821)/'Problem 1 and 2'!J821</f>
        <v>-7.5792513415080656E-2</v>
      </c>
      <c r="K819" s="5">
        <f>('Problem 1 and 2'!K820-'Problem 1 and 2'!K821)/'Problem 1 and 2'!K821</f>
        <v>-8.1694402420574866E-2</v>
      </c>
      <c r="L819" s="5">
        <f>('Problem 1 and 2'!L820-'Problem 1 and 2'!L821)/'Problem 1 and 2'!L821</f>
        <v>-6.613756613756612E-2</v>
      </c>
      <c r="M819" s="5">
        <f>('Problem 1 and 2'!M820-'Problem 1 and 2'!M821)/'Problem 1 and 2'!M821</f>
        <v>-5.2631578947368363E-2</v>
      </c>
      <c r="N819" s="5">
        <f>('Problem 1 and 2'!N820-'Problem 1 and 2'!N821)/'Problem 1 and 2'!N821</f>
        <v>-0.12549019607843137</v>
      </c>
      <c r="O819" s="5">
        <f>('Problem 1 and 2'!O820-'Problem 1 and 2'!O821)/'Problem 1 and 2'!O821</f>
        <v>-8.8016422889402021E-2</v>
      </c>
      <c r="P819" s="5">
        <f>('Problem 1 and 2'!P820-'Problem 1 and 2'!P821)/'Problem 1 and 2'!P821</f>
        <v>-0.14121338912133893</v>
      </c>
      <c r="Q819" s="5">
        <f>('Problem 1 and 2'!Q820-'Problem 1 and 2'!Q821)/'Problem 1 and 2'!Q821</f>
        <v>-4.7999999999999939E-2</v>
      </c>
      <c r="S819">
        <f t="shared" si="384"/>
        <v>0.11961427904000139</v>
      </c>
      <c r="T819">
        <f t="shared" si="385"/>
        <v>0.78618202239727453</v>
      </c>
      <c r="U819">
        <f t="shared" si="386"/>
        <v>0.74145186755990156</v>
      </c>
      <c r="V819">
        <f t="shared" si="387"/>
        <v>0.24297924297924287</v>
      </c>
      <c r="W819">
        <f t="shared" si="388"/>
        <v>0.41789335425157936</v>
      </c>
      <c r="X819">
        <f t="shared" si="389"/>
        <v>7.1020408163265465</v>
      </c>
      <c r="Y819">
        <f t="shared" si="390"/>
        <v>0.19693486590038317</v>
      </c>
      <c r="Z819">
        <f t="shared" si="391"/>
        <v>0.43462524740555225</v>
      </c>
      <c r="AA819">
        <f t="shared" si="392"/>
        <v>0.18931777265877059</v>
      </c>
      <c r="AB819">
        <f t="shared" si="393"/>
        <v>0.22032145773213019</v>
      </c>
      <c r="AC819">
        <f t="shared" si="394"/>
        <v>0.41115634107776994</v>
      </c>
      <c r="AD819">
        <f t="shared" si="395"/>
        <v>0.14187280777684116</v>
      </c>
      <c r="AE819">
        <f t="shared" si="396"/>
        <v>0.19972328715083543</v>
      </c>
      <c r="AF819">
        <f t="shared" si="397"/>
        <v>0.59942502938807873</v>
      </c>
      <c r="AG819">
        <f t="shared" si="398"/>
        <v>0.2564481130364667</v>
      </c>
      <c r="AH819">
        <f t="shared" si="399"/>
        <v>12.059986504681373</v>
      </c>
      <c r="AJ819">
        <f t="shared" si="400"/>
        <v>9.9182763590631093E-3</v>
      </c>
      <c r="AK819">
        <f t="shared" si="401"/>
        <v>6.5189295368788272E-2</v>
      </c>
      <c r="AL819">
        <f t="shared" si="402"/>
        <v>6.1480323155593021E-2</v>
      </c>
      <c r="AM819">
        <f t="shared" si="403"/>
        <v>2.0147555130756129E-2</v>
      </c>
      <c r="AN819">
        <f t="shared" si="404"/>
        <v>3.4651229011687872E-2</v>
      </c>
      <c r="AO819">
        <f t="shared" si="405"/>
        <v>0.58889293230715634</v>
      </c>
      <c r="AP819">
        <f t="shared" si="406"/>
        <v>1.6329609143753036E-2</v>
      </c>
      <c r="AQ819">
        <f t="shared" si="407"/>
        <v>3.603861805623431E-2</v>
      </c>
      <c r="AR819">
        <f t="shared" si="408"/>
        <v>1.5698008665704755E-2</v>
      </c>
      <c r="AS819">
        <f t="shared" si="409"/>
        <v>1.8268798032784458E-2</v>
      </c>
      <c r="AT819">
        <f t="shared" si="410"/>
        <v>3.4092603745300196E-2</v>
      </c>
      <c r="AU819">
        <f t="shared" si="411"/>
        <v>1.1763927573365843E-2</v>
      </c>
      <c r="AV819">
        <f t="shared" si="412"/>
        <v>1.656082177814279E-2</v>
      </c>
      <c r="AW819">
        <f t="shared" si="413"/>
        <v>4.9703623561717716E-2</v>
      </c>
      <c r="AX819">
        <f t="shared" si="414"/>
        <v>2.1264378109952298E-2</v>
      </c>
      <c r="AY819">
        <f t="shared" si="415"/>
        <v>1.0000000000000002</v>
      </c>
      <c r="BA819" cm="1">
        <f t="array" ref="BA819">SUM(AJ819:AX819*C819:Q819)</f>
        <v>-7.6832796956889465E-2</v>
      </c>
    </row>
    <row r="820" spans="2:53" x14ac:dyDescent="0.3">
      <c r="B820" s="1">
        <f>'Problem 1 and 2'!B821</f>
        <v>38849</v>
      </c>
      <c r="C820" s="5">
        <f>('Problem 1 and 2'!C821-'Problem 1 and 2'!C822)/'Problem 1 and 2'!C822</f>
        <v>-1.4218009478673044E-2</v>
      </c>
      <c r="D820" s="5">
        <f>('Problem 1 and 2'!D821-'Problem 1 and 2'!D822)/'Problem 1 and 2'!D822</f>
        <v>-7.8556263269638923E-2</v>
      </c>
      <c r="E820" s="5">
        <f>('Problem 1 and 2'!E821-'Problem 1 and 2'!E822)/'Problem 1 and 2'!E822</f>
        <v>-1.5056461731493099E-2</v>
      </c>
      <c r="F820" s="5">
        <f>('Problem 1 and 2'!F821-'Problem 1 and 2'!F822)/'Problem 1 and 2'!F822</f>
        <v>-4.8458149779735803E-2</v>
      </c>
      <c r="G820" s="5">
        <f>('Problem 1 and 2'!G821-'Problem 1 and 2'!G822)/'Problem 1 and 2'!G822</f>
        <v>-7.1969696969696975E-2</v>
      </c>
      <c r="H820" s="5">
        <f>('Problem 1 and 2'!H821-'Problem 1 and 2'!H822)/'Problem 1 and 2'!H822</f>
        <v>-1.3937282229965157E-2</v>
      </c>
      <c r="I820" s="5">
        <f>('Problem 1 and 2'!I821-'Problem 1 and 2'!I822)/'Problem 1 and 2'!I822</f>
        <v>-3.7542662116040959E-2</v>
      </c>
      <c r="J820" s="5">
        <f>('Problem 1 and 2'!J821-'Problem 1 and 2'!J822)/'Problem 1 and 2'!J822</f>
        <v>-8.4771503520640751E-2</v>
      </c>
      <c r="K820" s="5">
        <f>('Problem 1 and 2'!K821-'Problem 1 and 2'!K822)/'Problem 1 and 2'!K822</f>
        <v>-2.6509572901325416E-2</v>
      </c>
      <c r="L820" s="5">
        <f>('Problem 1 and 2'!L821-'Problem 1 and 2'!L822)/'Problem 1 and 2'!L822</f>
        <v>-1.3054830287206262E-2</v>
      </c>
      <c r="M820" s="5">
        <f>('Problem 1 and 2'!M821-'Problem 1 and 2'!M822)/'Problem 1 and 2'!M822</f>
        <v>-2.3364485981308393E-2</v>
      </c>
      <c r="N820" s="5">
        <f>('Problem 1 and 2'!N821-'Problem 1 and 2'!N822)/'Problem 1 and 2'!N822</f>
        <v>-3.90625E-3</v>
      </c>
      <c r="O820" s="5">
        <f>('Problem 1 and 2'!O821-'Problem 1 and 2'!O822)/'Problem 1 and 2'!O822</f>
        <v>-7.7487572003472019E-2</v>
      </c>
      <c r="P820" s="5">
        <f>('Problem 1 and 2'!P821-'Problem 1 and 2'!P822)/'Problem 1 and 2'!P822</f>
        <v>-2.7466937945066203E-2</v>
      </c>
      <c r="Q820" s="5">
        <f>('Problem 1 and 2'!Q821-'Problem 1 and 2'!Q822)/'Problem 1 and 2'!Q822</f>
        <v>-1.3157894736842033E-2</v>
      </c>
      <c r="S820">
        <f t="shared" si="384"/>
        <v>0.13163899492232956</v>
      </c>
      <c r="T820">
        <f t="shared" si="385"/>
        <v>0.86380505752004355</v>
      </c>
      <c r="U820">
        <f t="shared" si="386"/>
        <v>0.75198929720222574</v>
      </c>
      <c r="V820">
        <f t="shared" si="387"/>
        <v>0.26373626373626358</v>
      </c>
      <c r="W820">
        <f t="shared" si="388"/>
        <v>0.44905206926156555</v>
      </c>
      <c r="X820">
        <f t="shared" si="389"/>
        <v>7.700680272108861</v>
      </c>
      <c r="Y820">
        <f t="shared" si="390"/>
        <v>0.21609195402298853</v>
      </c>
      <c r="Z820">
        <f t="shared" si="391"/>
        <v>0.47026804447511622</v>
      </c>
      <c r="AA820">
        <f t="shared" si="392"/>
        <v>0.20615988093483914</v>
      </c>
      <c r="AB820">
        <f t="shared" si="393"/>
        <v>0.23592496040437738</v>
      </c>
      <c r="AC820">
        <f t="shared" si="394"/>
        <v>0.43399836002653491</v>
      </c>
      <c r="AD820">
        <f t="shared" si="395"/>
        <v>0.162231237592352</v>
      </c>
      <c r="AE820">
        <f t="shared" si="396"/>
        <v>0.2189987760345542</v>
      </c>
      <c r="AF820">
        <f t="shared" si="397"/>
        <v>0.69799065541413319</v>
      </c>
      <c r="AG820">
        <f t="shared" si="398"/>
        <v>0.2693782699962885</v>
      </c>
      <c r="AH820">
        <f t="shared" si="399"/>
        <v>13.071944093652473</v>
      </c>
      <c r="AJ820">
        <f t="shared" si="400"/>
        <v>1.0070345618005768E-2</v>
      </c>
      <c r="AK820">
        <f t="shared" si="401"/>
        <v>6.6080840870448146E-2</v>
      </c>
      <c r="AL820">
        <f t="shared" si="402"/>
        <v>5.7526967053613681E-2</v>
      </c>
      <c r="AM820">
        <f t="shared" si="403"/>
        <v>2.0175749058193242E-2</v>
      </c>
      <c r="AN820">
        <f t="shared" si="404"/>
        <v>3.4352355399042599E-2</v>
      </c>
      <c r="AO820">
        <f t="shared" si="405"/>
        <v>0.58909984750073929</v>
      </c>
      <c r="AP820">
        <f t="shared" si="406"/>
        <v>1.6530972935228459E-2</v>
      </c>
      <c r="AQ820">
        <f t="shared" si="407"/>
        <v>3.5975371460123584E-2</v>
      </c>
      <c r="AR820">
        <f t="shared" si="408"/>
        <v>1.5771172172848191E-2</v>
      </c>
      <c r="AS820">
        <f t="shared" si="409"/>
        <v>1.8048192274547653E-2</v>
      </c>
      <c r="AT820">
        <f t="shared" si="410"/>
        <v>3.3200750930175535E-2</v>
      </c>
      <c r="AU820">
        <f t="shared" si="411"/>
        <v>1.2410643468948808E-2</v>
      </c>
      <c r="AV820">
        <f t="shared" si="412"/>
        <v>1.6753343991189228E-2</v>
      </c>
      <c r="AW820">
        <f t="shared" si="413"/>
        <v>5.3396086336772682E-2</v>
      </c>
      <c r="AX820">
        <f t="shared" si="414"/>
        <v>2.0607360930123185E-2</v>
      </c>
      <c r="AY820">
        <f t="shared" si="415"/>
        <v>1</v>
      </c>
      <c r="BA820" cm="1">
        <f t="array" ref="BA820">SUM(AJ820:AX820*C820:Q820)</f>
        <v>-2.6045011859935397E-2</v>
      </c>
    </row>
    <row r="821" spans="2:53" x14ac:dyDescent="0.3">
      <c r="B821" s="1">
        <f>'Problem 1 and 2'!B822</f>
        <v>38842</v>
      </c>
      <c r="C821" s="5">
        <f>('Problem 1 and 2'!C822-'Problem 1 and 2'!C823)/'Problem 1 and 2'!C823</f>
        <v>0</v>
      </c>
      <c r="D821" s="5">
        <f>('Problem 1 and 2'!D822-'Problem 1 and 2'!D823)/'Problem 1 and 2'!D823</f>
        <v>8.2758620689655241E-2</v>
      </c>
      <c r="E821" s="5">
        <f>('Problem 1 and 2'!E822-'Problem 1 and 2'!E823)/'Problem 1 and 2'!E823</f>
        <v>-2.0884520884520884E-2</v>
      </c>
      <c r="F821" s="5">
        <f>('Problem 1 and 2'!F822-'Problem 1 and 2'!F823)/'Problem 1 and 2'!F823</f>
        <v>2.9478458049886445E-2</v>
      </c>
      <c r="G821" s="5">
        <f>('Problem 1 and 2'!G822-'Problem 1 and 2'!G823)/'Problem 1 and 2'!G823</f>
        <v>7.6335877862595417E-3</v>
      </c>
      <c r="H821" s="5">
        <f>('Problem 1 and 2'!H822-'Problem 1 and 2'!H823)/'Problem 1 and 2'!H823</f>
        <v>2.6833631484794274E-2</v>
      </c>
      <c r="I821" s="5">
        <f>('Problem 1 and 2'!I822-'Problem 1 and 2'!I823)/'Problem 1 and 2'!I823</f>
        <v>1.7361111111111112E-2</v>
      </c>
      <c r="J821" s="5">
        <f>('Problem 1 and 2'!J822-'Problem 1 and 2'!J823)/'Problem 1 and 2'!J823</f>
        <v>8.3493610291917777E-2</v>
      </c>
      <c r="K821" s="5">
        <f>('Problem 1 and 2'!K822-'Problem 1 and 2'!K823)/'Problem 1 and 2'!K823</f>
        <v>1.7991004497751144E-2</v>
      </c>
      <c r="L821" s="5">
        <f>('Problem 1 and 2'!L822-'Problem 1 and 2'!L823)/'Problem 1 and 2'!L823</f>
        <v>3.2345013477088909E-2</v>
      </c>
      <c r="M821" s="5">
        <f>('Problem 1 and 2'!M822-'Problem 1 and 2'!M823)/'Problem 1 and 2'!M823</f>
        <v>1.1820330969267025E-2</v>
      </c>
      <c r="N821" s="5">
        <f>('Problem 1 and 2'!N822-'Problem 1 and 2'!N823)/'Problem 1 and 2'!N823</f>
        <v>3.9215686274509803E-3</v>
      </c>
      <c r="O821" s="5">
        <f>('Problem 1 and 2'!O822-'Problem 1 and 2'!O823)/'Problem 1 and 2'!O823</f>
        <v>7.1078431372549031E-2</v>
      </c>
      <c r="P821" s="5">
        <f>('Problem 1 and 2'!P822-'Problem 1 and 2'!P823)/'Problem 1 and 2'!P823</f>
        <v>0.13248847926267271</v>
      </c>
      <c r="Q821" s="5">
        <f>('Problem 1 and 2'!Q822-'Problem 1 and 2'!Q823)/'Problem 1 and 2'!Q823</f>
        <v>2.7027027027027088E-2</v>
      </c>
      <c r="S821">
        <f t="shared" si="384"/>
        <v>0.13353763427217086</v>
      </c>
      <c r="T821">
        <f t="shared" si="385"/>
        <v>0.93744742417497806</v>
      </c>
      <c r="U821">
        <f t="shared" si="386"/>
        <v>0.76348467499385209</v>
      </c>
      <c r="V821">
        <f t="shared" si="387"/>
        <v>0.27716727716727702</v>
      </c>
      <c r="W821">
        <f t="shared" si="388"/>
        <v>0.48387651544919719</v>
      </c>
      <c r="X821">
        <f t="shared" si="389"/>
        <v>7.8095238095238271</v>
      </c>
      <c r="Y821">
        <f t="shared" si="390"/>
        <v>0.2245210727969349</v>
      </c>
      <c r="Z821">
        <f t="shared" si="391"/>
        <v>0.51382583287573802</v>
      </c>
      <c r="AA821">
        <f t="shared" si="392"/>
        <v>0.21177391702686196</v>
      </c>
      <c r="AB821">
        <f t="shared" si="393"/>
        <v>0.23904566093882681</v>
      </c>
      <c r="AC821">
        <f t="shared" si="394"/>
        <v>0.44438109591233715</v>
      </c>
      <c r="AD821">
        <f t="shared" si="395"/>
        <v>0.16286743852408672</v>
      </c>
      <c r="AE821">
        <f t="shared" si="396"/>
        <v>0.2373938490023014</v>
      </c>
      <c r="AF821">
        <f t="shared" si="397"/>
        <v>0.71770378061934414</v>
      </c>
      <c r="AG821">
        <f t="shared" si="398"/>
        <v>0.27296998026290564</v>
      </c>
      <c r="AH821">
        <f t="shared" si="399"/>
        <v>13.42951996354064</v>
      </c>
      <c r="AJ821">
        <f t="shared" si="400"/>
        <v>9.9435895426424597E-3</v>
      </c>
      <c r="AK821">
        <f t="shared" si="401"/>
        <v>6.9804983850504196E-2</v>
      </c>
      <c r="AL821">
        <f t="shared" si="402"/>
        <v>5.6851226035376651E-2</v>
      </c>
      <c r="AM821">
        <f t="shared" si="403"/>
        <v>2.0638658561121268E-2</v>
      </c>
      <c r="AN821">
        <f t="shared" si="404"/>
        <v>3.6030812476012364E-2</v>
      </c>
      <c r="AO821">
        <f t="shared" si="405"/>
        <v>0.5815192077397886</v>
      </c>
      <c r="AP821">
        <f t="shared" si="406"/>
        <v>1.6718473438103502E-2</v>
      </c>
      <c r="AQ821">
        <f t="shared" si="407"/>
        <v>3.8260923269834421E-2</v>
      </c>
      <c r="AR821">
        <f t="shared" si="408"/>
        <v>1.5769284203888147E-2</v>
      </c>
      <c r="AS821">
        <f t="shared" si="409"/>
        <v>1.7800015308648706E-2</v>
      </c>
      <c r="AT821">
        <f t="shared" si="410"/>
        <v>3.3089871947677409E-2</v>
      </c>
      <c r="AU821">
        <f t="shared" si="411"/>
        <v>1.2127569635120999E-2</v>
      </c>
      <c r="AV821">
        <f t="shared" si="412"/>
        <v>1.7677016724856442E-2</v>
      </c>
      <c r="AW821">
        <f t="shared" si="413"/>
        <v>5.3442251291767273E-2</v>
      </c>
      <c r="AX821">
        <f t="shared" si="414"/>
        <v>2.0326115974657531E-2</v>
      </c>
      <c r="AY821">
        <f t="shared" si="415"/>
        <v>0.99999999999999989</v>
      </c>
      <c r="BA821" cm="1">
        <f t="array" ref="BA821">SUM(AJ821:AX821*C821:Q821)</f>
        <v>3.4746590818437548E-2</v>
      </c>
    </row>
    <row r="822" spans="2:53" x14ac:dyDescent="0.3">
      <c r="B822" s="1">
        <f>'Problem 1 and 2'!B823</f>
        <v>38835</v>
      </c>
      <c r="C822" s="5">
        <f>('Problem 1 and 2'!C823-'Problem 1 and 2'!C824)/'Problem 1 and 2'!C824</f>
        <v>9.569377990430613E-3</v>
      </c>
      <c r="D822" s="5">
        <f>('Problem 1 and 2'!D823-'Problem 1 and 2'!D824)/'Problem 1 and 2'!D824</f>
        <v>-4.6052631578947491E-2</v>
      </c>
      <c r="E822" s="5">
        <f>('Problem 1 and 2'!E823-'Problem 1 and 2'!E824)/'Problem 1 and 2'!E824</f>
        <v>-2.4509803921568627E-3</v>
      </c>
      <c r="F822" s="5">
        <f>('Problem 1 and 2'!F823-'Problem 1 and 2'!F824)/'Problem 1 and 2'!F824</f>
        <v>-4.1304347826086919E-2</v>
      </c>
      <c r="G822" s="5">
        <f>('Problem 1 and 2'!G823-'Problem 1 and 2'!G824)/'Problem 1 and 2'!G824</f>
        <v>-1.5037593984962405E-2</v>
      </c>
      <c r="H822" s="5">
        <f>('Problem 1 and 2'!H823-'Problem 1 and 2'!H824)/'Problem 1 and 2'!H824</f>
        <v>-1.5845070422535211E-2</v>
      </c>
      <c r="I822" s="5">
        <f>('Problem 1 and 2'!I823-'Problem 1 and 2'!I824)/'Problem 1 and 2'!I824</f>
        <v>-1.3698630136986301E-2</v>
      </c>
      <c r="J822" s="5">
        <f>('Problem 1 and 2'!J823-'Problem 1 and 2'!J824)/'Problem 1 and 2'!J824</f>
        <v>-3.3281685776262802E-2</v>
      </c>
      <c r="K822" s="5">
        <f>('Problem 1 and 2'!K823-'Problem 1 and 2'!K824)/'Problem 1 and 2'!K824</f>
        <v>-8.9153046062408099E-3</v>
      </c>
      <c r="L822" s="5">
        <f>('Problem 1 and 2'!L823-'Problem 1 and 2'!L824)/'Problem 1 and 2'!L824</f>
        <v>-5.8375634517766506E-2</v>
      </c>
      <c r="M822" s="5">
        <f>('Problem 1 and 2'!M823-'Problem 1 and 2'!M824)/'Problem 1 and 2'!M824</f>
        <v>-9.0322580645161285E-2</v>
      </c>
      <c r="N822" s="5">
        <f>('Problem 1 and 2'!N823-'Problem 1 and 2'!N824)/'Problem 1 and 2'!N824</f>
        <v>-2.2988505747126436E-2</v>
      </c>
      <c r="O822" s="5">
        <f>('Problem 1 and 2'!O823-'Problem 1 and 2'!O824)/'Problem 1 and 2'!O824</f>
        <v>-5.9459459459459379E-2</v>
      </c>
      <c r="P822" s="5">
        <f>('Problem 1 and 2'!P823-'Problem 1 and 2'!P824)/'Problem 1 and 2'!P824</f>
        <v>-1.5393981602064694E-2</v>
      </c>
      <c r="Q822" s="5">
        <f>('Problem 1 and 2'!Q823-'Problem 1 and 2'!Q824)/'Problem 1 and 2'!Q824</f>
        <v>5.1136363636363577E-2</v>
      </c>
      <c r="S822">
        <f t="shared" si="384"/>
        <v>0.13353763427217086</v>
      </c>
      <c r="T822">
        <f t="shared" si="385"/>
        <v>0.86579539175396047</v>
      </c>
      <c r="U822">
        <f t="shared" si="386"/>
        <v>0.77976979353198939</v>
      </c>
      <c r="V822">
        <f t="shared" si="387"/>
        <v>0.26923076923076916</v>
      </c>
      <c r="W822">
        <f t="shared" si="388"/>
        <v>0.48021078427155178</v>
      </c>
      <c r="X822">
        <f t="shared" si="389"/>
        <v>7.6054421768707652</v>
      </c>
      <c r="Y822">
        <f t="shared" si="390"/>
        <v>0.22068965517241382</v>
      </c>
      <c r="Z822">
        <f t="shared" si="391"/>
        <v>0.4742306073566061</v>
      </c>
      <c r="AA822">
        <f t="shared" si="392"/>
        <v>0.20803122629884671</v>
      </c>
      <c r="AB822">
        <f t="shared" si="393"/>
        <v>0.23155597965614819</v>
      </c>
      <c r="AC822">
        <f t="shared" si="394"/>
        <v>0.43918972796943606</v>
      </c>
      <c r="AD822">
        <f t="shared" si="395"/>
        <v>0.162231237592352</v>
      </c>
      <c r="AE822">
        <f t="shared" si="396"/>
        <v>0.22164002378246905</v>
      </c>
      <c r="AF822">
        <f t="shared" si="397"/>
        <v>0.63374046956011276</v>
      </c>
      <c r="AG822">
        <f t="shared" si="398"/>
        <v>0.26578655972967125</v>
      </c>
      <c r="AH822">
        <f t="shared" si="399"/>
        <v>12.991082037049262</v>
      </c>
      <c r="AJ822">
        <f t="shared" si="400"/>
        <v>1.0279177199507702E-2</v>
      </c>
      <c r="AK822">
        <f t="shared" si="401"/>
        <v>6.6645364049337769E-2</v>
      </c>
      <c r="AL822">
        <f t="shared" si="402"/>
        <v>6.0023467737957796E-2</v>
      </c>
      <c r="AM822">
        <f t="shared" si="403"/>
        <v>2.0724275965847191E-2</v>
      </c>
      <c r="AN822">
        <f t="shared" si="404"/>
        <v>3.6964648741501197E-2</v>
      </c>
      <c r="AO822">
        <f t="shared" si="405"/>
        <v>0.5854356207728354</v>
      </c>
      <c r="AP822">
        <f t="shared" si="406"/>
        <v>1.6987780890231396E-2</v>
      </c>
      <c r="AQ822">
        <f t="shared" si="407"/>
        <v>3.6504319348007193E-2</v>
      </c>
      <c r="AR822">
        <f t="shared" si="408"/>
        <v>1.601338716094337E-2</v>
      </c>
      <c r="AS822">
        <f t="shared" si="409"/>
        <v>1.782422580319128E-2</v>
      </c>
      <c r="AT822">
        <f t="shared" si="410"/>
        <v>3.3807016745557535E-2</v>
      </c>
      <c r="AU822">
        <f t="shared" si="411"/>
        <v>1.248789262739507E-2</v>
      </c>
      <c r="AV822">
        <f t="shared" si="412"/>
        <v>1.7060936352366489E-2</v>
      </c>
      <c r="AW822">
        <f t="shared" si="413"/>
        <v>4.8782731704160483E-2</v>
      </c>
      <c r="AX822">
        <f t="shared" si="414"/>
        <v>2.0459154901160247E-2</v>
      </c>
      <c r="AY822">
        <f t="shared" si="415"/>
        <v>1.0000000000000002</v>
      </c>
      <c r="BA822" cm="1">
        <f t="array" ref="BA822">SUM(AJ822:AX822*C822:Q822)</f>
        <v>-2.0496778188438109E-2</v>
      </c>
    </row>
    <row r="823" spans="2:53" x14ac:dyDescent="0.3">
      <c r="B823" s="1">
        <f>'Problem 1 and 2'!B824</f>
        <v>38828</v>
      </c>
      <c r="C823" s="5">
        <f>('Problem 1 and 2'!C824-'Problem 1 and 2'!C825)/'Problem 1 and 2'!C825</f>
        <v>5.8227848101265724E-2</v>
      </c>
      <c r="D823" s="5">
        <f>('Problem 1 and 2'!D824-'Problem 1 and 2'!D825)/'Problem 1 and 2'!D825</f>
        <v>7.2941176470588329E-2</v>
      </c>
      <c r="E823" s="5">
        <f>('Problem 1 and 2'!E824-'Problem 1 and 2'!E825)/'Problem 1 and 2'!E825</f>
        <v>2.9003783102143757E-2</v>
      </c>
      <c r="F823" s="5">
        <f>('Problem 1 and 2'!F824-'Problem 1 and 2'!F825)/'Problem 1 and 2'!F825</f>
        <v>2.4498886414254125E-2</v>
      </c>
      <c r="G823" s="5">
        <f>('Problem 1 and 2'!G824-'Problem 1 and 2'!G825)/'Problem 1 and 2'!G825</f>
        <v>-9.8305084745762716E-2</v>
      </c>
      <c r="H823" s="5">
        <f>('Problem 1 and 2'!H824-'Problem 1 and 2'!H825)/'Problem 1 and 2'!H825</f>
        <v>8.8809946714031966E-3</v>
      </c>
      <c r="I823" s="5">
        <f>('Problem 1 and 2'!I824-'Problem 1 and 2'!I825)/'Problem 1 and 2'!I825</f>
        <v>-6.8027210884353739E-3</v>
      </c>
      <c r="J823" s="5">
        <f>('Problem 1 and 2'!J824-'Problem 1 and 2'!J825)/'Problem 1 and 2'!J825</f>
        <v>6.3285300061505886E-2</v>
      </c>
      <c r="K823" s="5">
        <f>('Problem 1 and 2'!K824-'Problem 1 and 2'!K825)/'Problem 1 and 2'!K825</f>
        <v>5.1562500000000094E-2</v>
      </c>
      <c r="L823" s="5">
        <f>('Problem 1 and 2'!L824-'Problem 1 and 2'!L825)/'Problem 1 and 2'!L825</f>
        <v>3.6842105263157968E-2</v>
      </c>
      <c r="M823" s="5">
        <f>('Problem 1 and 2'!M824-'Problem 1 and 2'!M825)/'Problem 1 and 2'!M825</f>
        <v>4.966139954853277E-2</v>
      </c>
      <c r="N823" s="5">
        <f>('Problem 1 and 2'!N824-'Problem 1 and 2'!N825)/'Problem 1 and 2'!N825</f>
        <v>0</v>
      </c>
      <c r="O823" s="5">
        <f>('Problem 1 and 2'!O824-'Problem 1 and 2'!O825)/'Problem 1 and 2'!O825</f>
        <v>7.6041399367034454E-2</v>
      </c>
      <c r="P823" s="5">
        <f>('Problem 1 and 2'!P824-'Problem 1 and 2'!P825)/'Problem 1 and 2'!P825</f>
        <v>0.19086021505376313</v>
      </c>
      <c r="Q823" s="5">
        <f>('Problem 1 and 2'!Q824-'Problem 1 and 2'!Q825)/'Problem 1 and 2'!Q825</f>
        <v>-5.6497175141242625E-3</v>
      </c>
      <c r="S823">
        <f t="shared" si="384"/>
        <v>0.13227187470561</v>
      </c>
      <c r="T823">
        <f t="shared" si="385"/>
        <v>0.90759241066622076</v>
      </c>
      <c r="U823">
        <f t="shared" si="386"/>
        <v>0.78168568983059372</v>
      </c>
      <c r="V823">
        <f t="shared" si="387"/>
        <v>0.28083028083028078</v>
      </c>
      <c r="W823">
        <f t="shared" si="388"/>
        <v>0.48754224662684265</v>
      </c>
      <c r="X823">
        <f t="shared" si="389"/>
        <v>7.7278911564626025</v>
      </c>
      <c r="Y823">
        <f t="shared" si="390"/>
        <v>0.22375478927203069</v>
      </c>
      <c r="Z823">
        <f t="shared" si="391"/>
        <v>0.49055717718289776</v>
      </c>
      <c r="AA823">
        <f t="shared" si="392"/>
        <v>0.20990257166285434</v>
      </c>
      <c r="AB823">
        <f t="shared" si="393"/>
        <v>0.24591120211461559</v>
      </c>
      <c r="AC823">
        <f t="shared" si="394"/>
        <v>0.48279721868980557</v>
      </c>
      <c r="AD823">
        <f t="shared" si="395"/>
        <v>0.16604844318276027</v>
      </c>
      <c r="AE823">
        <f t="shared" si="396"/>
        <v>0.2356517494238895</v>
      </c>
      <c r="AF823">
        <f t="shared" si="397"/>
        <v>0.64364878714765505</v>
      </c>
      <c r="AG823">
        <f t="shared" si="398"/>
        <v>0.25285640276984944</v>
      </c>
      <c r="AH823">
        <f t="shared" si="399"/>
        <v>13.268942000568508</v>
      </c>
      <c r="AJ823">
        <f t="shared" si="400"/>
        <v>9.9685321331529526E-3</v>
      </c>
      <c r="AK823">
        <f t="shared" si="401"/>
        <v>6.8399757164311584E-2</v>
      </c>
      <c r="AL823">
        <f t="shared" si="402"/>
        <v>5.8910928226010968E-2</v>
      </c>
      <c r="AM823">
        <f t="shared" si="403"/>
        <v>2.1164481751314353E-2</v>
      </c>
      <c r="AN823">
        <f t="shared" si="404"/>
        <v>3.6743113852329291E-2</v>
      </c>
      <c r="AO823">
        <f t="shared" si="405"/>
        <v>0.5824044717454866</v>
      </c>
      <c r="AP823">
        <f t="shared" si="406"/>
        <v>1.6863046749503004E-2</v>
      </c>
      <c r="AQ823">
        <f t="shared" si="407"/>
        <v>3.6970330954938221E-2</v>
      </c>
      <c r="AR823">
        <f t="shared" si="408"/>
        <v>1.5819088790489932E-2</v>
      </c>
      <c r="AS823">
        <f t="shared" si="409"/>
        <v>1.8532841737048781E-2</v>
      </c>
      <c r="AT823">
        <f t="shared" si="410"/>
        <v>3.6385509761751929E-2</v>
      </c>
      <c r="AU823">
        <f t="shared" si="411"/>
        <v>1.2514068052723867E-2</v>
      </c>
      <c r="AV823">
        <f t="shared" si="412"/>
        <v>1.7759648765801599E-2</v>
      </c>
      <c r="AW823">
        <f t="shared" si="413"/>
        <v>4.8507920761133624E-2</v>
      </c>
      <c r="AX823">
        <f t="shared" si="414"/>
        <v>1.9056259554003311E-2</v>
      </c>
      <c r="AY823">
        <f t="shared" si="415"/>
        <v>1</v>
      </c>
      <c r="BA823" cm="1">
        <f t="array" ref="BA823">SUM(AJ823:AX823*C823:Q823)</f>
        <v>2.5388465184239723E-2</v>
      </c>
    </row>
    <row r="824" spans="2:53" x14ac:dyDescent="0.3">
      <c r="B824" s="1">
        <f>'Problem 1 and 2'!B825</f>
        <v>38821</v>
      </c>
      <c r="C824" s="5">
        <f>('Problem 1 and 2'!C825-'Problem 1 and 2'!C826)/'Problem 1 and 2'!C826</f>
        <v>-5.0377833753147798E-3</v>
      </c>
      <c r="D824" s="5">
        <f>('Problem 1 and 2'!D825-'Problem 1 and 2'!D826)/'Problem 1 and 2'!D826</f>
        <v>2.3584905660377314E-3</v>
      </c>
      <c r="E824" s="5">
        <f>('Problem 1 and 2'!E825-'Problem 1 and 2'!E826)/'Problem 1 and 2'!E826</f>
        <v>3.7974683544303796E-3</v>
      </c>
      <c r="F824" s="5">
        <f>('Problem 1 and 2'!F825-'Problem 1 and 2'!F826)/'Problem 1 and 2'!F826</f>
        <v>2.232142857142743E-3</v>
      </c>
      <c r="G824" s="5">
        <f>('Problem 1 and 2'!G825-'Problem 1 and 2'!G826)/'Problem 1 and 2'!G826</f>
        <v>1.3745704467353952E-2</v>
      </c>
      <c r="H824" s="5">
        <f>('Problem 1 and 2'!H825-'Problem 1 and 2'!H826)/'Problem 1 and 2'!H826</f>
        <v>-1.7730496453900709E-3</v>
      </c>
      <c r="I824" s="5">
        <f>('Problem 1 and 2'!I825-'Problem 1 and 2'!I826)/'Problem 1 and 2'!I826</f>
        <v>-3.3898305084745762E-3</v>
      </c>
      <c r="J824" s="5">
        <f>('Problem 1 and 2'!J825-'Problem 1 and 2'!J826)/'Problem 1 and 2'!J826</f>
        <v>-1.8942740771070575E-2</v>
      </c>
      <c r="K824" s="5">
        <f>('Problem 1 and 2'!K825-'Problem 1 and 2'!K826)/'Problem 1 and 2'!K826</f>
        <v>-1.0819165378670875E-2</v>
      </c>
      <c r="L824" s="5">
        <f>('Problem 1 and 2'!L825-'Problem 1 and 2'!L826)/'Problem 1 and 2'!L826</f>
        <v>-1.5544041450777254E-2</v>
      </c>
      <c r="M824" s="5">
        <f>('Problem 1 and 2'!M825-'Problem 1 and 2'!M826)/'Problem 1 and 2'!M826</f>
        <v>9.1116173120728439E-3</v>
      </c>
      <c r="N824" s="5">
        <f>('Problem 1 and 2'!N825-'Problem 1 and 2'!N826)/'Problem 1 and 2'!N826</f>
        <v>-1.8796992481203006E-2</v>
      </c>
      <c r="O824" s="5">
        <f>('Problem 1 and 2'!O825-'Problem 1 and 2'!O826)/'Problem 1 and 2'!O826</f>
        <v>-1.1916835699797226E-2</v>
      </c>
      <c r="P824" s="5">
        <f>('Problem 1 and 2'!P825-'Problem 1 and 2'!P826)/'Problem 1 and 2'!P826</f>
        <v>-3.7516170763259811E-2</v>
      </c>
      <c r="Q824" s="5">
        <f>('Problem 1 and 2'!Q825-'Problem 1 and 2'!Q826)/'Problem 1 and 2'!Q826</f>
        <v>-2.816901408450906E-3</v>
      </c>
      <c r="S824">
        <f t="shared" si="384"/>
        <v>0.12499375719788507</v>
      </c>
      <c r="T824">
        <f t="shared" si="385"/>
        <v>0.84589204941478902</v>
      </c>
      <c r="U824">
        <f t="shared" si="386"/>
        <v>0.75965288239664319</v>
      </c>
      <c r="V824">
        <f t="shared" si="387"/>
        <v>0.27411477411477397</v>
      </c>
      <c r="W824">
        <f t="shared" si="388"/>
        <v>0.54069534870270142</v>
      </c>
      <c r="X824">
        <f t="shared" si="389"/>
        <v>7.6598639455782482</v>
      </c>
      <c r="Y824">
        <f t="shared" si="390"/>
        <v>0.22528735632183911</v>
      </c>
      <c r="Z824">
        <f t="shared" si="391"/>
        <v>0.46135987881570584</v>
      </c>
      <c r="AA824">
        <f t="shared" si="392"/>
        <v>0.19961017216081242</v>
      </c>
      <c r="AB824">
        <f t="shared" si="393"/>
        <v>0.23717324061815714</v>
      </c>
      <c r="AC824">
        <f t="shared" si="394"/>
        <v>0.45995519974104049</v>
      </c>
      <c r="AD824">
        <f t="shared" si="395"/>
        <v>0.16604844318276027</v>
      </c>
      <c r="AE824">
        <f t="shared" si="396"/>
        <v>0.21899877603455425</v>
      </c>
      <c r="AF824">
        <f t="shared" si="397"/>
        <v>0.54049062938809878</v>
      </c>
      <c r="AG824">
        <f t="shared" si="398"/>
        <v>0.25429308687649632</v>
      </c>
      <c r="AH824">
        <f t="shared" si="399"/>
        <v>12.968429540544506</v>
      </c>
      <c r="AJ824">
        <f t="shared" si="400"/>
        <v>9.6383110080603442E-3</v>
      </c>
      <c r="AK824">
        <f t="shared" si="401"/>
        <v>6.5227022807209739E-2</v>
      </c>
      <c r="AL824">
        <f t="shared" si="402"/>
        <v>5.8577091391186879E-2</v>
      </c>
      <c r="AM824">
        <f t="shared" si="403"/>
        <v>2.1137083195600623E-2</v>
      </c>
      <c r="AN824">
        <f t="shared" si="404"/>
        <v>4.1693201710528725E-2</v>
      </c>
      <c r="AO824">
        <f t="shared" si="405"/>
        <v>0.5906547066189044</v>
      </c>
      <c r="AP824">
        <f t="shared" si="406"/>
        <v>1.7371984450198892E-2</v>
      </c>
      <c r="AQ824">
        <f t="shared" si="407"/>
        <v>3.5575616721616909E-2</v>
      </c>
      <c r="AR824">
        <f t="shared" si="408"/>
        <v>1.5392008071351359E-2</v>
      </c>
      <c r="AS824">
        <f t="shared" si="409"/>
        <v>1.8288509019280908E-2</v>
      </c>
      <c r="AT824">
        <f t="shared" si="410"/>
        <v>3.5467301441784935E-2</v>
      </c>
      <c r="AU824">
        <f t="shared" si="411"/>
        <v>1.2804051767689088E-2</v>
      </c>
      <c r="AV824">
        <f t="shared" si="412"/>
        <v>1.6887069891529761E-2</v>
      </c>
      <c r="AW824">
        <f t="shared" si="413"/>
        <v>4.1677415734750964E-2</v>
      </c>
      <c r="AX824">
        <f t="shared" si="414"/>
        <v>1.9608626170306457E-2</v>
      </c>
      <c r="AY824">
        <f t="shared" si="415"/>
        <v>0.99999999999999989</v>
      </c>
      <c r="BA824" cm="1">
        <f t="array" ref="BA824">SUM(AJ824:AX824*C824:Q824)</f>
        <v>-3.0204104819916712E-3</v>
      </c>
    </row>
    <row r="825" spans="2:53" x14ac:dyDescent="0.3">
      <c r="B825" s="1">
        <f>'Problem 1 and 2'!B826</f>
        <v>38814</v>
      </c>
      <c r="C825" s="5">
        <f>('Problem 1 and 2'!C826-'Problem 1 and 2'!C827)/'Problem 1 and 2'!C827</f>
        <v>1.2755102040816353E-2</v>
      </c>
      <c r="D825" s="5">
        <f>('Problem 1 and 2'!D826-'Problem 1 and 2'!D827)/'Problem 1 and 2'!D827</f>
        <v>-3.1963470319634646E-2</v>
      </c>
      <c r="E825" s="5">
        <f>('Problem 1 and 2'!E826-'Problem 1 and 2'!E827)/'Problem 1 and 2'!E827</f>
        <v>7.6530612244897957E-3</v>
      </c>
      <c r="F825" s="5">
        <f>('Problem 1 and 2'!F826-'Problem 1 and 2'!F827)/'Problem 1 and 2'!F827</f>
        <v>2.2371364653246007E-3</v>
      </c>
      <c r="G825" s="5">
        <f>('Problem 1 and 2'!G826-'Problem 1 and 2'!G827)/'Problem 1 and 2'!G827</f>
        <v>-1.6891891891891893E-2</v>
      </c>
      <c r="H825" s="5">
        <f>('Problem 1 and 2'!H826-'Problem 1 and 2'!H827)/'Problem 1 and 2'!H827</f>
        <v>-7.0422535211267607E-3</v>
      </c>
      <c r="I825" s="5">
        <f>('Problem 1 and 2'!I826-'Problem 1 and 2'!I827)/'Problem 1 and 2'!I827</f>
        <v>4.2402826855123678E-2</v>
      </c>
      <c r="J825" s="5">
        <f>('Problem 1 and 2'!J826-'Problem 1 and 2'!J827)/'Problem 1 and 2'!J827</f>
        <v>3.1498688480860487E-2</v>
      </c>
      <c r="K825" s="5">
        <f>('Problem 1 and 2'!K826-'Problem 1 and 2'!K827)/'Problem 1 and 2'!K827</f>
        <v>-5.4093567251461853E-2</v>
      </c>
      <c r="L825" s="5">
        <f>('Problem 1 and 2'!L826-'Problem 1 and 2'!L827)/'Problem 1 and 2'!L827</f>
        <v>0</v>
      </c>
      <c r="M825" s="5">
        <f>('Problem 1 and 2'!M826-'Problem 1 and 2'!M827)/'Problem 1 and 2'!M827</f>
        <v>1.3856812933025434E-2</v>
      </c>
      <c r="N825" s="5">
        <f>('Problem 1 and 2'!N826-'Problem 1 and 2'!N827)/'Problem 1 and 2'!N827</f>
        <v>4.3137254901960784E-2</v>
      </c>
      <c r="O825" s="5">
        <f>('Problem 1 and 2'!O826-'Problem 1 and 2'!O827)/'Problem 1 and 2'!O827</f>
        <v>-3.8727058427344475E-3</v>
      </c>
      <c r="P825" s="5">
        <f>('Problem 1 and 2'!P826-'Problem 1 and 2'!P827)/'Problem 1 and 2'!P827</f>
        <v>3.6193029490616514E-2</v>
      </c>
      <c r="Q825" s="5">
        <f>('Problem 1 and 2'!Q826-'Problem 1 and 2'!Q827)/'Problem 1 and 2'!Q827</f>
        <v>-2.6063100137174066E-2</v>
      </c>
      <c r="S825">
        <f t="shared" si="384"/>
        <v>0.1256266369811655</v>
      </c>
      <c r="T825">
        <f t="shared" si="385"/>
        <v>0.84390171518087198</v>
      </c>
      <c r="U825">
        <f t="shared" si="386"/>
        <v>0.75677903794873658</v>
      </c>
      <c r="V825">
        <f t="shared" si="387"/>
        <v>0.27350427350427337</v>
      </c>
      <c r="W825">
        <f t="shared" si="388"/>
        <v>0.53336388634741061</v>
      </c>
      <c r="X825">
        <f t="shared" si="389"/>
        <v>7.6734693877551186</v>
      </c>
      <c r="Y825">
        <f t="shared" si="390"/>
        <v>0.22605363984674332</v>
      </c>
      <c r="Z825">
        <f t="shared" si="391"/>
        <v>0.47026804447511628</v>
      </c>
      <c r="AA825">
        <f t="shared" si="392"/>
        <v>0.20179340841882132</v>
      </c>
      <c r="AB825">
        <f t="shared" si="393"/>
        <v>0.24091808125949649</v>
      </c>
      <c r="AC825">
        <f t="shared" si="394"/>
        <v>0.45580210538671956</v>
      </c>
      <c r="AD825">
        <f t="shared" si="395"/>
        <v>0.16922944784143384</v>
      </c>
      <c r="AE825">
        <f t="shared" si="396"/>
        <v>0.22164002378246908</v>
      </c>
      <c r="AF825">
        <f t="shared" si="397"/>
        <v>0.5615581404798391</v>
      </c>
      <c r="AG825">
        <f t="shared" si="398"/>
        <v>0.25501142892981982</v>
      </c>
      <c r="AH825">
        <f t="shared" si="399"/>
        <v>13.008919258138034</v>
      </c>
      <c r="AJ825">
        <f t="shared" si="400"/>
        <v>9.6569618496614787E-3</v>
      </c>
      <c r="AK825">
        <f t="shared" si="401"/>
        <v>6.4871008762157512E-2</v>
      </c>
      <c r="AL825">
        <f t="shared" si="402"/>
        <v>5.8173859252398367E-2</v>
      </c>
      <c r="AM825">
        <f t="shared" si="403"/>
        <v>2.10243655200778E-2</v>
      </c>
      <c r="AN825">
        <f t="shared" si="404"/>
        <v>4.0999861384622888E-2</v>
      </c>
      <c r="AO825">
        <f t="shared" si="405"/>
        <v>0.58986217344340885</v>
      </c>
      <c r="AP825">
        <f t="shared" si="406"/>
        <v>1.7376819346874659E-2</v>
      </c>
      <c r="AQ825">
        <f t="shared" si="407"/>
        <v>3.6149662792389854E-2</v>
      </c>
      <c r="AR825">
        <f t="shared" si="408"/>
        <v>1.5511927195073083E-2</v>
      </c>
      <c r="AS825">
        <f t="shared" si="409"/>
        <v>1.8519453959158407E-2</v>
      </c>
      <c r="AT825">
        <f t="shared" si="410"/>
        <v>3.503766118784863E-2</v>
      </c>
      <c r="AU825">
        <f t="shared" si="411"/>
        <v>1.3008724589905376E-2</v>
      </c>
      <c r="AV825">
        <f t="shared" si="412"/>
        <v>1.7037543195128756E-2</v>
      </c>
      <c r="AW825">
        <f t="shared" si="413"/>
        <v>4.3167163185254091E-2</v>
      </c>
      <c r="AX825">
        <f t="shared" si="414"/>
        <v>1.9602814336040362E-2</v>
      </c>
      <c r="AY825">
        <f t="shared" si="415"/>
        <v>1.0000000000000002</v>
      </c>
      <c r="BA825" cm="1">
        <f t="array" ref="BA825">SUM(AJ825:AX825*C825:Q825)</f>
        <v>-3.2360811005972229E-3</v>
      </c>
    </row>
    <row r="826" spans="2:53" x14ac:dyDescent="0.3">
      <c r="B826" s="1">
        <f>'Problem 1 and 2'!B827</f>
        <v>38807</v>
      </c>
      <c r="C826" s="5">
        <f>('Problem 1 and 2'!C827-'Problem 1 and 2'!C828)/'Problem 1 and 2'!C828</f>
        <v>4.533333333333333E-2</v>
      </c>
      <c r="D826" s="5">
        <f>('Problem 1 and 2'!D827-'Problem 1 and 2'!D828)/'Problem 1 and 2'!D828</f>
        <v>5.0359712230215854E-2</v>
      </c>
      <c r="E826" s="5">
        <f>('Problem 1 and 2'!E827-'Problem 1 and 2'!E828)/'Problem 1 and 2'!E828</f>
        <v>-2.8500619578686492E-2</v>
      </c>
      <c r="F826" s="5">
        <f>('Problem 1 and 2'!F827-'Problem 1 and 2'!F828)/'Problem 1 and 2'!F828</f>
        <v>6.7567567567565776E-3</v>
      </c>
      <c r="G826" s="5">
        <f>('Problem 1 and 2'!G827-'Problem 1 and 2'!G828)/'Problem 1 and 2'!G828</f>
        <v>-2.9508196721311476E-2</v>
      </c>
      <c r="H826" s="5">
        <f>('Problem 1 and 2'!H827-'Problem 1 and 2'!H828)/'Problem 1 and 2'!H828</f>
        <v>-5.3333333333333337E-2</v>
      </c>
      <c r="I826" s="5">
        <f>('Problem 1 and 2'!I827-'Problem 1 and 2'!I828)/'Problem 1 and 2'!I828</f>
        <v>-1.048951048951049E-2</v>
      </c>
      <c r="J826" s="5">
        <f>('Problem 1 and 2'!J827-'Problem 1 and 2'!J828)/'Problem 1 and 2'!J828</f>
        <v>2.4458006922936738E-2</v>
      </c>
      <c r="K826" s="5">
        <f>('Problem 1 and 2'!K827-'Problem 1 and 2'!K828)/'Problem 1 and 2'!K828</f>
        <v>2.2421524663677108E-2</v>
      </c>
      <c r="L826" s="5">
        <f>('Problem 1 and 2'!L827-'Problem 1 and 2'!L828)/'Problem 1 and 2'!L828</f>
        <v>1.8469656992084544E-2</v>
      </c>
      <c r="M826" s="5">
        <f>('Problem 1 and 2'!M827-'Problem 1 and 2'!M828)/'Problem 1 and 2'!M828</f>
        <v>2.122641509433967E-2</v>
      </c>
      <c r="N826" s="5">
        <f>('Problem 1 and 2'!N827-'Problem 1 and 2'!N828)/'Problem 1 and 2'!N828</f>
        <v>-4.49438202247191E-2</v>
      </c>
      <c r="O826" s="5">
        <f>('Problem 1 and 2'!O827-'Problem 1 and 2'!O828)/'Problem 1 and 2'!O828</f>
        <v>4.0925422837612885E-2</v>
      </c>
      <c r="P826" s="5">
        <f>('Problem 1 and 2'!P827-'Problem 1 and 2'!P828)/'Problem 1 and 2'!P828</f>
        <v>1.4965986394558008E-2</v>
      </c>
      <c r="Q826" s="5">
        <f>('Problem 1 and 2'!Q827-'Problem 1 and 2'!Q828)/'Problem 1 and 2'!Q828</f>
        <v>2.2440392706872245E-2</v>
      </c>
      <c r="S826">
        <f t="shared" si="384"/>
        <v>0.12404443752296442</v>
      </c>
      <c r="T826">
        <f t="shared" si="385"/>
        <v>0.87176639445571202</v>
      </c>
      <c r="U826">
        <f t="shared" si="386"/>
        <v>0.75103134905292335</v>
      </c>
      <c r="V826">
        <f t="shared" si="387"/>
        <v>0.2728937728937727</v>
      </c>
      <c r="W826">
        <f t="shared" si="388"/>
        <v>0.5425282142915242</v>
      </c>
      <c r="X826">
        <f t="shared" si="389"/>
        <v>7.7278911564626016</v>
      </c>
      <c r="Y826">
        <f t="shared" si="390"/>
        <v>0.21685823754789271</v>
      </c>
      <c r="Z826">
        <f t="shared" si="391"/>
        <v>0.45590755444168662</v>
      </c>
      <c r="AA826">
        <f t="shared" si="392"/>
        <v>0.21333337149686826</v>
      </c>
      <c r="AB826">
        <f t="shared" si="393"/>
        <v>0.24091808125949649</v>
      </c>
      <c r="AC826">
        <f t="shared" si="394"/>
        <v>0.44957246385523819</v>
      </c>
      <c r="AD826">
        <f t="shared" si="395"/>
        <v>0.16223123759235197</v>
      </c>
      <c r="AE826">
        <f t="shared" si="396"/>
        <v>0.22250170744490938</v>
      </c>
      <c r="AF826">
        <f t="shared" si="397"/>
        <v>0.54194356118752907</v>
      </c>
      <c r="AG826">
        <f t="shared" si="398"/>
        <v>0.26183567843639244</v>
      </c>
      <c r="AH826">
        <f t="shared" si="399"/>
        <v>13.055257217941863</v>
      </c>
      <c r="AJ826">
        <f t="shared" si="400"/>
        <v>9.5014931879312137E-3</v>
      </c>
      <c r="AK826">
        <f t="shared" si="401"/>
        <v>6.6775122075545312E-2</v>
      </c>
      <c r="AL826">
        <f t="shared" si="402"/>
        <v>5.7527120034125384E-2</v>
      </c>
      <c r="AM826">
        <f t="shared" si="403"/>
        <v>2.0902979415735625E-2</v>
      </c>
      <c r="AN826">
        <f t="shared" si="404"/>
        <v>4.1556302203370359E-2</v>
      </c>
      <c r="AO826">
        <f t="shared" si="405"/>
        <v>0.59193710452844595</v>
      </c>
      <c r="AP826">
        <f t="shared" si="406"/>
        <v>1.6610797775003933E-2</v>
      </c>
      <c r="AQ826">
        <f t="shared" si="407"/>
        <v>3.4921376640142492E-2</v>
      </c>
      <c r="AR826">
        <f t="shared" si="408"/>
        <v>1.6340801865143174E-2</v>
      </c>
      <c r="AS826">
        <f t="shared" si="409"/>
        <v>1.8453721534371789E-2</v>
      </c>
      <c r="AT826">
        <f t="shared" si="410"/>
        <v>3.443612457036771E-2</v>
      </c>
      <c r="AU826">
        <f t="shared" si="411"/>
        <v>1.2426506416847713E-2</v>
      </c>
      <c r="AV826">
        <f t="shared" si="412"/>
        <v>1.7043073432450255E-2</v>
      </c>
      <c r="AW826">
        <f t="shared" si="413"/>
        <v>4.1511519240136845E-2</v>
      </c>
      <c r="AX826">
        <f t="shared" si="414"/>
        <v>2.0055957080382238E-2</v>
      </c>
      <c r="AY826">
        <f t="shared" si="415"/>
        <v>1</v>
      </c>
      <c r="BA826" cm="1">
        <f t="array" ref="BA826">SUM(AJ826:AX826*C826:Q826)</f>
        <v>-2.7172674466121077E-2</v>
      </c>
    </row>
    <row r="827" spans="2:53" x14ac:dyDescent="0.3">
      <c r="B827" s="1">
        <f>'Problem 1 and 2'!B828</f>
        <v>38800</v>
      </c>
      <c r="C827" s="5">
        <f>('Problem 1 and 2'!C828-'Problem 1 and 2'!C829)/'Problem 1 and 2'!C829</f>
        <v>-1.0554089709762682E-2</v>
      </c>
      <c r="D827" s="5">
        <f>('Problem 1 and 2'!D828-'Problem 1 and 2'!D829)/'Problem 1 and 2'!D829</f>
        <v>3.9900249376558158E-2</v>
      </c>
      <c r="E827" s="5">
        <f>('Problem 1 and 2'!E828-'Problem 1 and 2'!E829)/'Problem 1 and 2'!E829</f>
        <v>3.0651340996168581E-2</v>
      </c>
      <c r="F827" s="5">
        <f>('Problem 1 and 2'!F828-'Problem 1 and 2'!F829)/'Problem 1 and 2'!F829</f>
        <v>2.5404157043879973E-2</v>
      </c>
      <c r="G827" s="5">
        <f>('Problem 1 and 2'!G828-'Problem 1 and 2'!G829)/'Problem 1 and 2'!G829</f>
        <v>7.0175438596491224E-2</v>
      </c>
      <c r="H827" s="5">
        <f>('Problem 1 and 2'!H828-'Problem 1 and 2'!H829)/'Problem 1 and 2'!H829</f>
        <v>-1.6638935108153079E-3</v>
      </c>
      <c r="I827" s="5">
        <f>('Problem 1 and 2'!I828-'Problem 1 and 2'!I829)/'Problem 1 and 2'!I829</f>
        <v>-3.4843205574912892E-3</v>
      </c>
      <c r="J827" s="5">
        <f>('Problem 1 and 2'!J828-'Problem 1 and 2'!J829)/'Problem 1 and 2'!J829</f>
        <v>2.1589428624604702E-2</v>
      </c>
      <c r="K827" s="5">
        <f>('Problem 1 and 2'!K828-'Problem 1 and 2'!K829)/'Problem 1 and 2'!K829</f>
        <v>-1.6176470588235323E-2</v>
      </c>
      <c r="L827" s="5">
        <f>('Problem 1 and 2'!L828-'Problem 1 and 2'!L829)/'Problem 1 and 2'!L829</f>
        <v>2.4324324324324256E-2</v>
      </c>
      <c r="M827" s="5">
        <f>('Problem 1 and 2'!M828-'Problem 1 and 2'!M829)/'Problem 1 and 2'!M829</f>
        <v>1.9230769230769346E-2</v>
      </c>
      <c r="N827" s="5">
        <f>('Problem 1 and 2'!N828-'Problem 1 and 2'!N829)/'Problem 1 and 2'!N829</f>
        <v>0</v>
      </c>
      <c r="O827" s="5">
        <f>('Problem 1 and 2'!O828-'Problem 1 and 2'!O829)/'Problem 1 and 2'!O829</f>
        <v>8.3060881859149463E-3</v>
      </c>
      <c r="P827" s="5">
        <f>('Problem 1 and 2'!P828-'Problem 1 and 2'!P829)/'Problem 1 and 2'!P829</f>
        <v>3.6671368124118434E-2</v>
      </c>
      <c r="Q827" s="5">
        <f>('Problem 1 and 2'!Q828-'Problem 1 and 2'!Q829)/'Problem 1 and 2'!Q829</f>
        <v>2.7377521613832924E-2</v>
      </c>
      <c r="S827">
        <f t="shared" si="384"/>
        <v>0.11866495936508077</v>
      </c>
      <c r="T827">
        <f t="shared" si="385"/>
        <v>0.82996937554345174</v>
      </c>
      <c r="U827">
        <f t="shared" si="386"/>
        <v>0.77306415648687399</v>
      </c>
      <c r="V827">
        <f t="shared" si="387"/>
        <v>0.27106227106227093</v>
      </c>
      <c r="W827">
        <f t="shared" si="388"/>
        <v>0.5590240045909286</v>
      </c>
      <c r="X827">
        <f t="shared" si="389"/>
        <v>8.1632653061224669</v>
      </c>
      <c r="Y827">
        <f t="shared" si="390"/>
        <v>0.21915708812260537</v>
      </c>
      <c r="Z827">
        <f t="shared" si="391"/>
        <v>0.44502317455749218</v>
      </c>
      <c r="AA827">
        <f t="shared" si="392"/>
        <v>0.2086550080868492</v>
      </c>
      <c r="AB827">
        <f t="shared" si="393"/>
        <v>0.23654910051126724</v>
      </c>
      <c r="AC827">
        <f t="shared" si="394"/>
        <v>0.44022800155801611</v>
      </c>
      <c r="AD827">
        <f t="shared" si="395"/>
        <v>0.16986564877316854</v>
      </c>
      <c r="AE827">
        <f t="shared" si="396"/>
        <v>0.21375374504578726</v>
      </c>
      <c r="AF827">
        <f t="shared" si="397"/>
        <v>0.53395243629066191</v>
      </c>
      <c r="AG827">
        <f t="shared" si="398"/>
        <v>0.25608894200980503</v>
      </c>
      <c r="AH827">
        <f t="shared" si="399"/>
        <v>13.438323218126724</v>
      </c>
      <c r="AJ827">
        <f t="shared" si="400"/>
        <v>8.8303397260913949E-3</v>
      </c>
      <c r="AK827">
        <f t="shared" si="401"/>
        <v>6.1761379159560641E-2</v>
      </c>
      <c r="AL827">
        <f t="shared" si="402"/>
        <v>5.7526831580007022E-2</v>
      </c>
      <c r="AM827">
        <f t="shared" si="403"/>
        <v>2.0170840264999705E-2</v>
      </c>
      <c r="AN827">
        <f t="shared" si="404"/>
        <v>4.1599237904686705E-2</v>
      </c>
      <c r="AO827">
        <f t="shared" si="405"/>
        <v>0.60746159871427841</v>
      </c>
      <c r="AP827">
        <f t="shared" si="406"/>
        <v>1.6308365602264136E-2</v>
      </c>
      <c r="AQ827">
        <f t="shared" si="407"/>
        <v>3.3115974912495634E-2</v>
      </c>
      <c r="AR827">
        <f t="shared" si="408"/>
        <v>1.5526863337041783E-2</v>
      </c>
      <c r="AS827">
        <f t="shared" si="409"/>
        <v>1.7602575609447332E-2</v>
      </c>
      <c r="AT827">
        <f t="shared" si="410"/>
        <v>3.2759146689089906E-2</v>
      </c>
      <c r="AU827">
        <f t="shared" si="411"/>
        <v>1.2640390174872389E-2</v>
      </c>
      <c r="AV827">
        <f t="shared" si="412"/>
        <v>1.5906280982843045E-2</v>
      </c>
      <c r="AW827">
        <f t="shared" si="413"/>
        <v>3.9733561071847313E-2</v>
      </c>
      <c r="AX827">
        <f t="shared" si="414"/>
        <v>1.9056614270474684E-2</v>
      </c>
      <c r="AY827">
        <f t="shared" si="415"/>
        <v>1.0000000000000002</v>
      </c>
      <c r="BA827" cm="1">
        <f t="array" ref="BA827">SUM(AJ827:AX827*C827:Q827)</f>
        <v>1.01313311006292E-2</v>
      </c>
    </row>
    <row r="828" spans="2:53" x14ac:dyDescent="0.3">
      <c r="B828" s="1">
        <f>'Problem 1 and 2'!B829</f>
        <v>38793</v>
      </c>
      <c r="C828" s="5">
        <f>('Problem 1 and 2'!C829-'Problem 1 and 2'!C830)/'Problem 1 and 2'!C830</f>
        <v>2.7100271002710081E-2</v>
      </c>
      <c r="D828" s="5">
        <f>('Problem 1 and 2'!D829-'Problem 1 and 2'!D830)/'Problem 1 and 2'!D830</f>
        <v>-2.4875621890544835E-3</v>
      </c>
      <c r="E828" s="5">
        <f>('Problem 1 and 2'!E829-'Problem 1 and 2'!E830)/'Problem 1 and 2'!E830</f>
        <v>2.5608194622279128E-3</v>
      </c>
      <c r="F828" s="5">
        <f>('Problem 1 and 2'!F829-'Problem 1 and 2'!F830)/'Problem 1 and 2'!F830</f>
        <v>-1.3667425968109478E-2</v>
      </c>
      <c r="G828" s="5">
        <f>('Problem 1 and 2'!G829-'Problem 1 and 2'!G830)/'Problem 1 and 2'!G830</f>
        <v>5.9479553903345722E-2</v>
      </c>
      <c r="H828" s="5">
        <f>('Problem 1 and 2'!H829-'Problem 1 and 2'!H830)/'Problem 1 and 2'!H830</f>
        <v>2.9109589041095889E-2</v>
      </c>
      <c r="I828" s="5">
        <f>('Problem 1 and 2'!I829-'Problem 1 and 2'!I830)/'Problem 1 and 2'!I830</f>
        <v>3.6101083032490974E-2</v>
      </c>
      <c r="J828" s="5">
        <f>('Problem 1 and 2'!J829-'Problem 1 and 2'!J830)/'Problem 1 and 2'!J830</f>
        <v>2.3258028423834128E-2</v>
      </c>
      <c r="K828" s="5">
        <f>('Problem 1 and 2'!K829-'Problem 1 and 2'!K830)/'Problem 1 and 2'!K830</f>
        <v>-1.7341040462427761E-2</v>
      </c>
      <c r="L828" s="5">
        <f>('Problem 1 and 2'!L829-'Problem 1 and 2'!L830)/'Problem 1 and 2'!L830</f>
        <v>4.815864022662885E-2</v>
      </c>
      <c r="M828" s="5">
        <f>('Problem 1 and 2'!M829-'Problem 1 and 2'!M830)/'Problem 1 and 2'!M830</f>
        <v>1.4634146341463448E-2</v>
      </c>
      <c r="N828" s="5">
        <f>('Problem 1 and 2'!N829-'Problem 1 and 2'!N830)/'Problem 1 and 2'!N830</f>
        <v>3.0888030888030889E-2</v>
      </c>
      <c r="O828" s="5">
        <f>('Problem 1 and 2'!O829-'Problem 1 and 2'!O830)/'Problem 1 and 2'!O830</f>
        <v>3.4177099515671924E-2</v>
      </c>
      <c r="P828" s="5">
        <f>('Problem 1 and 2'!P829-'Problem 1 and 2'!P830)/'Problem 1 and 2'!P830</f>
        <v>2.7536231884058016E-2</v>
      </c>
      <c r="Q828" s="5">
        <f>('Problem 1 and 2'!Q829-'Problem 1 and 2'!Q830)/'Problem 1 and 2'!Q830</f>
        <v>1.461988304093559E-2</v>
      </c>
      <c r="S828">
        <f t="shared" si="384"/>
        <v>0.11993071893164164</v>
      </c>
      <c r="T828">
        <f t="shared" si="385"/>
        <v>0.79812402780077774</v>
      </c>
      <c r="U828">
        <f t="shared" si="386"/>
        <v>0.75007340090362118</v>
      </c>
      <c r="V828">
        <f t="shared" si="387"/>
        <v>0.26434676434676424</v>
      </c>
      <c r="W828">
        <f t="shared" si="388"/>
        <v>0.52236669281447423</v>
      </c>
      <c r="X828">
        <f t="shared" si="389"/>
        <v>8.1768707482993381</v>
      </c>
      <c r="Y828">
        <f t="shared" si="390"/>
        <v>0.21992337164750958</v>
      </c>
      <c r="Z828">
        <f t="shared" si="391"/>
        <v>0.43561842173390508</v>
      </c>
      <c r="AA828">
        <f t="shared" si="392"/>
        <v>0.21208580792086318</v>
      </c>
      <c r="AB828">
        <f t="shared" si="393"/>
        <v>0.23093183954925825</v>
      </c>
      <c r="AC828">
        <f t="shared" si="394"/>
        <v>0.43192181284937425</v>
      </c>
      <c r="AD828">
        <f t="shared" si="395"/>
        <v>0.16986564877316854</v>
      </c>
      <c r="AE828">
        <f t="shared" si="396"/>
        <v>0.21199291321384406</v>
      </c>
      <c r="AF828">
        <f t="shared" si="397"/>
        <v>0.51506432289806714</v>
      </c>
      <c r="AG828">
        <f t="shared" si="398"/>
        <v>0.24926469250323235</v>
      </c>
      <c r="AH828">
        <f t="shared" si="399"/>
        <v>13.308381184185837</v>
      </c>
      <c r="AJ828">
        <f t="shared" si="400"/>
        <v>9.0116684570286914E-3</v>
      </c>
      <c r="AK828">
        <f t="shared" si="401"/>
        <v>5.9971533483664963E-2</v>
      </c>
      <c r="AL828">
        <f t="shared" si="402"/>
        <v>5.6360979635518921E-2</v>
      </c>
      <c r="AM828">
        <f t="shared" si="403"/>
        <v>1.986317950231872E-2</v>
      </c>
      <c r="AN828">
        <f t="shared" si="404"/>
        <v>3.9250956640406065E-2</v>
      </c>
      <c r="AO828">
        <f t="shared" si="405"/>
        <v>0.61441512946862376</v>
      </c>
      <c r="AP828">
        <f t="shared" si="406"/>
        <v>1.652517827704255E-2</v>
      </c>
      <c r="AQ828">
        <f t="shared" si="407"/>
        <v>3.2732637854673438E-2</v>
      </c>
      <c r="AR828">
        <f t="shared" si="408"/>
        <v>1.5936258887210248E-2</v>
      </c>
      <c r="AS828">
        <f t="shared" si="409"/>
        <v>1.7352361369365594E-2</v>
      </c>
      <c r="AT828">
        <f t="shared" si="410"/>
        <v>3.2454872374907691E-2</v>
      </c>
      <c r="AU828">
        <f t="shared" si="411"/>
        <v>1.276380999478866E-2</v>
      </c>
      <c r="AV828">
        <f t="shared" si="412"/>
        <v>1.5929278721423478E-2</v>
      </c>
      <c r="AW828">
        <f t="shared" si="413"/>
        <v>3.8702252044757392E-2</v>
      </c>
      <c r="AX828">
        <f t="shared" si="414"/>
        <v>1.8729903288269959E-2</v>
      </c>
      <c r="AY828">
        <f t="shared" si="415"/>
        <v>1.0000000000000002</v>
      </c>
      <c r="BA828" cm="1">
        <f t="array" ref="BA828">SUM(AJ828:AX828*C828:Q828)</f>
        <v>2.4858235115451707E-2</v>
      </c>
    </row>
    <row r="829" spans="2:53" x14ac:dyDescent="0.3">
      <c r="B829" s="1">
        <f>'Problem 1 and 2'!B830</f>
        <v>38786</v>
      </c>
      <c r="C829" s="5">
        <f>('Problem 1 and 2'!C830-'Problem 1 and 2'!C831)/'Problem 1 and 2'!C831</f>
        <v>-4.1558441558441517E-2</v>
      </c>
      <c r="D829" s="5">
        <f>('Problem 1 and 2'!D830-'Problem 1 and 2'!D831)/'Problem 1 and 2'!D831</f>
        <v>-2.8985507246376756E-2</v>
      </c>
      <c r="E829" s="5">
        <f>('Problem 1 and 2'!E830-'Problem 1 and 2'!E831)/'Problem 1 and 2'!E831</f>
        <v>7.4277854195323248E-2</v>
      </c>
      <c r="F829" s="5">
        <f>('Problem 1 and 2'!F830-'Problem 1 and 2'!F831)/'Problem 1 and 2'!F831</f>
        <v>-1.1261261261261183E-2</v>
      </c>
      <c r="G829" s="5">
        <f>('Problem 1 and 2'!G830-'Problem 1 and 2'!G831)/'Problem 1 and 2'!G831</f>
        <v>-1.824817518248175E-2</v>
      </c>
      <c r="H829" s="5">
        <f>('Problem 1 and 2'!H830-'Problem 1 and 2'!H831)/'Problem 1 and 2'!H831</f>
        <v>-5.1107325383304937E-3</v>
      </c>
      <c r="I829" s="5">
        <f>('Problem 1 and 2'!I830-'Problem 1 and 2'!I831)/'Problem 1 and 2'!I831</f>
        <v>0</v>
      </c>
      <c r="J829" s="5">
        <f>('Problem 1 and 2'!J830-'Problem 1 and 2'!J831)/'Problem 1 and 2'!J831</f>
        <v>-3.6956372223113793E-2</v>
      </c>
      <c r="K829" s="5">
        <f>('Problem 1 and 2'!K830-'Problem 1 and 2'!K831)/'Problem 1 and 2'!K831</f>
        <v>5.8139534883720409E-3</v>
      </c>
      <c r="L829" s="5">
        <f>('Problem 1 and 2'!L830-'Problem 1 and 2'!L831)/'Problem 1 and 2'!L831</f>
        <v>-5.6338028169013758E-3</v>
      </c>
      <c r="M829" s="5">
        <f>('Problem 1 and 2'!M830-'Problem 1 and 2'!M831)/'Problem 1 and 2'!M831</f>
        <v>-1.9138755980861358E-2</v>
      </c>
      <c r="N829" s="5">
        <f>('Problem 1 and 2'!N830-'Problem 1 and 2'!N831)/'Problem 1 and 2'!N831</f>
        <v>1.968503937007874E-2</v>
      </c>
      <c r="O829" s="5">
        <f>('Problem 1 and 2'!O830-'Problem 1 and 2'!O831)/'Problem 1 and 2'!O831</f>
        <v>-3.7046814501935733E-2</v>
      </c>
      <c r="P829" s="5">
        <f>('Problem 1 and 2'!P830-'Problem 1 and 2'!P831)/'Problem 1 and 2'!P831</f>
        <v>-6.3772048846675755E-2</v>
      </c>
      <c r="Q829" s="5">
        <f>('Problem 1 and 2'!Q830-'Problem 1 and 2'!Q831)/'Problem 1 and 2'!Q831</f>
        <v>-5.813953488371949E-3</v>
      </c>
      <c r="S829">
        <f t="shared" si="384"/>
        <v>0.11676632001523947</v>
      </c>
      <c r="T829">
        <f t="shared" si="385"/>
        <v>0.80011436203469466</v>
      </c>
      <c r="U829">
        <f t="shared" si="386"/>
        <v>0.74815750460501673</v>
      </c>
      <c r="V829">
        <f t="shared" si="387"/>
        <v>0.26800976800976795</v>
      </c>
      <c r="W829">
        <f t="shared" si="388"/>
        <v>0.49304084339331078</v>
      </c>
      <c r="X829">
        <f t="shared" si="389"/>
        <v>7.9455782312925347</v>
      </c>
      <c r="Y829">
        <f t="shared" si="390"/>
        <v>0.21226053639846743</v>
      </c>
      <c r="Z829">
        <f t="shared" si="391"/>
        <v>0.42571708174614159</v>
      </c>
      <c r="AA829">
        <f t="shared" si="392"/>
        <v>0.21582849864887843</v>
      </c>
      <c r="AB829">
        <f t="shared" si="393"/>
        <v>0.22032145773213019</v>
      </c>
      <c r="AC829">
        <f t="shared" si="394"/>
        <v>0.42569217131789289</v>
      </c>
      <c r="AD829">
        <f t="shared" si="395"/>
        <v>0.16477604131929083</v>
      </c>
      <c r="AE829">
        <f t="shared" si="396"/>
        <v>0.20498705039313389</v>
      </c>
      <c r="AF829">
        <f t="shared" si="397"/>
        <v>0.5012614708034786</v>
      </c>
      <c r="AG829">
        <f t="shared" si="398"/>
        <v>0.24567298223661518</v>
      </c>
      <c r="AH829">
        <f t="shared" si="399"/>
        <v>12.988184319946594</v>
      </c>
      <c r="AJ829">
        <f t="shared" si="400"/>
        <v>8.9901957917178366E-3</v>
      </c>
      <c r="AK829">
        <f t="shared" si="401"/>
        <v>6.1603249717200242E-2</v>
      </c>
      <c r="AL829">
        <f t="shared" si="402"/>
        <v>5.7602932494269767E-2</v>
      </c>
      <c r="AM829">
        <f t="shared" si="403"/>
        <v>2.0634891021539644E-2</v>
      </c>
      <c r="AN829">
        <f t="shared" si="404"/>
        <v>3.7960721163782969E-2</v>
      </c>
      <c r="AO829">
        <f t="shared" si="405"/>
        <v>0.61175434807235674</v>
      </c>
      <c r="AP829">
        <f t="shared" si="406"/>
        <v>1.6342587321654226E-2</v>
      </c>
      <c r="AQ829">
        <f t="shared" si="407"/>
        <v>3.2777259027064076E-2</v>
      </c>
      <c r="AR829">
        <f t="shared" si="408"/>
        <v>1.6617295638268699E-2</v>
      </c>
      <c r="AS829">
        <f t="shared" si="409"/>
        <v>1.6963222287642753E-2</v>
      </c>
      <c r="AT829">
        <f t="shared" si="410"/>
        <v>3.2775341097072086E-2</v>
      </c>
      <c r="AU829">
        <f t="shared" si="411"/>
        <v>1.2686610942703989E-2</v>
      </c>
      <c r="AV829">
        <f t="shared" si="412"/>
        <v>1.5782579407833411E-2</v>
      </c>
      <c r="AW829">
        <f t="shared" si="413"/>
        <v>3.8593652388630384E-2</v>
      </c>
      <c r="AX829">
        <f t="shared" si="414"/>
        <v>1.8915113628263119E-2</v>
      </c>
      <c r="AY829">
        <f t="shared" si="415"/>
        <v>1</v>
      </c>
      <c r="BA829" cm="1">
        <f t="array" ref="BA829">SUM(AJ829:AX829*C829:Q829)</f>
        <v>-6.675888225388526E-3</v>
      </c>
    </row>
    <row r="830" spans="2:53" x14ac:dyDescent="0.3">
      <c r="B830" s="1">
        <f>'Problem 1 and 2'!B831</f>
        <v>38779</v>
      </c>
      <c r="C830" s="5">
        <f>('Problem 1 and 2'!C831-'Problem 1 and 2'!C832)/'Problem 1 and 2'!C832</f>
        <v>1.0498687664041984E-2</v>
      </c>
      <c r="D830" s="5">
        <f>('Problem 1 and 2'!D831-'Problem 1 and 2'!D832)/'Problem 1 and 2'!D832</f>
        <v>2.7295285359801438E-2</v>
      </c>
      <c r="E830" s="5">
        <f>('Problem 1 and 2'!E831-'Problem 1 and 2'!E832)/'Problem 1 and 2'!E832</f>
        <v>-5.4719562243502051E-3</v>
      </c>
      <c r="F830" s="5">
        <f>('Problem 1 and 2'!F831-'Problem 1 and 2'!F832)/'Problem 1 and 2'!F832</f>
        <v>2.0689655172413925E-2</v>
      </c>
      <c r="G830" s="5">
        <f>('Problem 1 and 2'!G831-'Problem 1 and 2'!G832)/'Problem 1 and 2'!G832</f>
        <v>0</v>
      </c>
      <c r="H830" s="5">
        <f>('Problem 1 and 2'!H831-'Problem 1 and 2'!H832)/'Problem 1 and 2'!H832</f>
        <v>1.0327022375215147E-2</v>
      </c>
      <c r="I830" s="5">
        <f>('Problem 1 and 2'!I831-'Problem 1 and 2'!I832)/'Problem 1 and 2'!I832</f>
        <v>3.6231884057971015E-3</v>
      </c>
      <c r="J830" s="5">
        <f>('Problem 1 and 2'!J831-'Problem 1 and 2'!J832)/'Problem 1 and 2'!J832</f>
        <v>3.8374556621515475E-2</v>
      </c>
      <c r="K830" s="5">
        <f>('Problem 1 and 2'!K831-'Problem 1 and 2'!K832)/'Problem 1 and 2'!K832</f>
        <v>2.5335320417287761E-2</v>
      </c>
      <c r="L830" s="5">
        <f>('Problem 1 and 2'!L831-'Problem 1 and 2'!L832)/'Problem 1 and 2'!L832</f>
        <v>-1.3888888888888885E-2</v>
      </c>
      <c r="M830" s="5">
        <f>('Problem 1 and 2'!M831-'Problem 1 and 2'!M832)/'Problem 1 and 2'!M832</f>
        <v>-1.4150943396226447E-2</v>
      </c>
      <c r="N830" s="5">
        <f>('Problem 1 and 2'!N831-'Problem 1 and 2'!N832)/'Problem 1 and 2'!N832</f>
        <v>-1.9305019305019305E-2</v>
      </c>
      <c r="O830" s="5">
        <f>('Problem 1 and 2'!O831-'Problem 1 and 2'!O832)/'Problem 1 and 2'!O832</f>
        <v>5.1930019439044711E-2</v>
      </c>
      <c r="P830" s="5">
        <f>('Problem 1 and 2'!P831-'Problem 1 and 2'!P832)/'Problem 1 and 2'!P832</f>
        <v>2.7894002789400258E-2</v>
      </c>
      <c r="Q830" s="5">
        <f>('Problem 1 and 2'!Q831-'Problem 1 and 2'!Q832)/'Problem 1 and 2'!Q832</f>
        <v>-1.8544935805991664E-2</v>
      </c>
      <c r="S830">
        <f t="shared" si="384"/>
        <v>0.12182935828148292</v>
      </c>
      <c r="T830">
        <f t="shared" si="385"/>
        <v>0.82399837284170041</v>
      </c>
      <c r="U830">
        <f t="shared" si="386"/>
        <v>0.696428304542698</v>
      </c>
      <c r="V830">
        <f t="shared" si="387"/>
        <v>0.27106227106227099</v>
      </c>
      <c r="W830">
        <f t="shared" si="388"/>
        <v>0.50220517133742437</v>
      </c>
      <c r="X830">
        <f t="shared" si="389"/>
        <v>7.9863945578231474</v>
      </c>
      <c r="Y830">
        <f t="shared" si="390"/>
        <v>0.21226053639846743</v>
      </c>
      <c r="Z830">
        <f t="shared" si="391"/>
        <v>0.44205378600435524</v>
      </c>
      <c r="AA830">
        <f t="shared" si="392"/>
        <v>0.21458093507287335</v>
      </c>
      <c r="AB830">
        <f t="shared" si="393"/>
        <v>0.22156973794590995</v>
      </c>
      <c r="AC830">
        <f t="shared" si="394"/>
        <v>0.43399836002653475</v>
      </c>
      <c r="AD830">
        <f t="shared" si="395"/>
        <v>0.16159503666061725</v>
      </c>
      <c r="AE830">
        <f t="shared" si="396"/>
        <v>0.21287332912981569</v>
      </c>
      <c r="AF830">
        <f t="shared" si="397"/>
        <v>0.53540536809009243</v>
      </c>
      <c r="AG830">
        <f t="shared" si="398"/>
        <v>0.24710966634326204</v>
      </c>
      <c r="AH830">
        <f t="shared" si="399"/>
        <v>13.083364791560651</v>
      </c>
      <c r="AJ830">
        <f t="shared" si="400"/>
        <v>9.3117756955051999E-3</v>
      </c>
      <c r="AK830">
        <f t="shared" si="401"/>
        <v>6.2980615917184832E-2</v>
      </c>
      <c r="AL830">
        <f t="shared" si="402"/>
        <v>5.3230060893198136E-2</v>
      </c>
      <c r="AM830">
        <f t="shared" si="403"/>
        <v>2.0718085552205816E-2</v>
      </c>
      <c r="AN830">
        <f t="shared" si="404"/>
        <v>3.8385016342383796E-2</v>
      </c>
      <c r="AO830">
        <f t="shared" si="405"/>
        <v>0.61042359401113122</v>
      </c>
      <c r="AP830">
        <f t="shared" si="406"/>
        <v>1.6223696257050394E-2</v>
      </c>
      <c r="AQ830">
        <f t="shared" si="407"/>
        <v>3.3787469282328619E-2</v>
      </c>
      <c r="AR830">
        <f t="shared" si="408"/>
        <v>1.6401051143302793E-2</v>
      </c>
      <c r="AS830">
        <f t="shared" si="409"/>
        <v>1.6935225874679594E-2</v>
      </c>
      <c r="AT830">
        <f t="shared" si="410"/>
        <v>3.3171769414125245E-2</v>
      </c>
      <c r="AU830">
        <f t="shared" si="411"/>
        <v>1.2351183295359402E-2</v>
      </c>
      <c r="AV830">
        <f t="shared" si="412"/>
        <v>1.6270533805426597E-2</v>
      </c>
      <c r="AW830">
        <f t="shared" si="413"/>
        <v>4.092260489713262E-2</v>
      </c>
      <c r="AX830">
        <f t="shared" si="414"/>
        <v>1.8887317618985804E-2</v>
      </c>
      <c r="AY830">
        <f t="shared" si="415"/>
        <v>1.0000000000000002</v>
      </c>
      <c r="BA830" cm="1">
        <f t="array" ref="BA830">SUM(AJ830:AX830*C830:Q830)</f>
        <v>1.0722054617346969E-2</v>
      </c>
    </row>
    <row r="831" spans="2:53" x14ac:dyDescent="0.3">
      <c r="B831" s="1">
        <f>'Problem 1 and 2'!B832</f>
        <v>38772</v>
      </c>
      <c r="C831" s="5">
        <f>('Problem 1 and 2'!C832-'Problem 1 and 2'!C833)/'Problem 1 and 2'!C833</f>
        <v>7.6271186440678027E-2</v>
      </c>
      <c r="D831" s="5">
        <f>('Problem 1 and 2'!D832-'Problem 1 and 2'!D833)/'Problem 1 and 2'!D833</f>
        <v>4.675324675324679E-2</v>
      </c>
      <c r="E831" s="5">
        <f>('Problem 1 and 2'!E832-'Problem 1 and 2'!E833)/'Problem 1 and 2'!E833</f>
        <v>3.3946251768033946E-2</v>
      </c>
      <c r="F831" s="5">
        <f>('Problem 1 and 2'!F832-'Problem 1 and 2'!F833)/'Problem 1 and 2'!F833</f>
        <v>2.3041474654375001E-3</v>
      </c>
      <c r="G831" s="5">
        <f>('Problem 1 and 2'!G832-'Problem 1 and 2'!G833)/'Problem 1 and 2'!G833</f>
        <v>3.663003663003663E-3</v>
      </c>
      <c r="H831" s="5">
        <f>('Problem 1 and 2'!H832-'Problem 1 and 2'!H833)/'Problem 1 and 2'!H833</f>
        <v>1.7513134851138354E-2</v>
      </c>
      <c r="I831" s="5">
        <f>('Problem 1 and 2'!I832-'Problem 1 and 2'!I833)/'Problem 1 and 2'!I833</f>
        <v>3.6363636363636364E-3</v>
      </c>
      <c r="J831" s="5">
        <f>('Problem 1 and 2'!J832-'Problem 1 and 2'!J833)/'Problem 1 and 2'!J833</f>
        <v>2.6263070458321065E-2</v>
      </c>
      <c r="K831" s="5">
        <f>('Problem 1 and 2'!K832-'Problem 1 and 2'!K833)/'Problem 1 and 2'!K833</f>
        <v>-4.4510385756677921E-3</v>
      </c>
      <c r="L831" s="5">
        <f>('Problem 1 and 2'!L832-'Problem 1 and 2'!L833)/'Problem 1 and 2'!L833</f>
        <v>1.9830028328611859E-2</v>
      </c>
      <c r="M831" s="5">
        <f>('Problem 1 and 2'!M832-'Problem 1 and 2'!M833)/'Problem 1 and 2'!M833</f>
        <v>9.5607235142118885E-2</v>
      </c>
      <c r="N831" s="5">
        <f>('Problem 1 and 2'!N832-'Problem 1 and 2'!N833)/'Problem 1 and 2'!N833</f>
        <v>7.7821011673151752E-3</v>
      </c>
      <c r="O831" s="5">
        <f>('Problem 1 and 2'!O832-'Problem 1 and 2'!O833)/'Problem 1 and 2'!O833</f>
        <v>2.2140221402214048E-2</v>
      </c>
      <c r="P831" s="5">
        <f>('Problem 1 and 2'!P832-'Problem 1 and 2'!P833)/'Problem 1 and 2'!P833</f>
        <v>9.2987804878048641E-2</v>
      </c>
      <c r="Q831" s="5">
        <f>('Problem 1 and 2'!Q832-'Problem 1 and 2'!Q833)/'Problem 1 and 2'!Q833</f>
        <v>2.1865889212828206E-2</v>
      </c>
      <c r="S831">
        <f t="shared" si="384"/>
        <v>0.12056359871492205</v>
      </c>
      <c r="T831">
        <f t="shared" si="385"/>
        <v>0.80210469626861181</v>
      </c>
      <c r="U831">
        <f t="shared" si="386"/>
        <v>0.70026009713990678</v>
      </c>
      <c r="V831">
        <f t="shared" si="387"/>
        <v>0.26556776556776546</v>
      </c>
      <c r="W831">
        <f t="shared" si="388"/>
        <v>0.50220517133742437</v>
      </c>
      <c r="X831">
        <f t="shared" si="389"/>
        <v>7.904761904761922</v>
      </c>
      <c r="Y831">
        <f t="shared" si="390"/>
        <v>0.21149425287356322</v>
      </c>
      <c r="Z831">
        <f t="shared" si="391"/>
        <v>0.42571708174614159</v>
      </c>
      <c r="AA831">
        <f t="shared" si="392"/>
        <v>0.20927878987485174</v>
      </c>
      <c r="AB831">
        <f t="shared" si="393"/>
        <v>0.22469043848035938</v>
      </c>
      <c r="AC831">
        <f t="shared" si="394"/>
        <v>0.44022800155801611</v>
      </c>
      <c r="AD831">
        <f t="shared" si="395"/>
        <v>0.1647760413192908</v>
      </c>
      <c r="AE831">
        <f t="shared" si="396"/>
        <v>0.20236453489875036</v>
      </c>
      <c r="AF831">
        <f t="shared" si="397"/>
        <v>0.52087605009578863</v>
      </c>
      <c r="AG831">
        <f t="shared" si="398"/>
        <v>0.25177888968986445</v>
      </c>
      <c r="AH831">
        <f t="shared" si="399"/>
        <v>12.946667314327177</v>
      </c>
      <c r="AJ831">
        <f t="shared" si="400"/>
        <v>9.3123269323142858E-3</v>
      </c>
      <c r="AK831">
        <f t="shared" si="401"/>
        <v>6.1954530598077408E-2</v>
      </c>
      <c r="AL831">
        <f t="shared" si="402"/>
        <v>5.4088058350350715E-2</v>
      </c>
      <c r="AM831">
        <f t="shared" si="403"/>
        <v>2.0512442246343972E-2</v>
      </c>
      <c r="AN831">
        <f t="shared" si="404"/>
        <v>3.8790304805443543E-2</v>
      </c>
      <c r="AO831">
        <f t="shared" si="405"/>
        <v>0.61056345334635043</v>
      </c>
      <c r="AP831">
        <f t="shared" si="406"/>
        <v>1.6335806562320268E-2</v>
      </c>
      <c r="AQ831">
        <f t="shared" si="407"/>
        <v>3.2882368211858665E-2</v>
      </c>
      <c r="AR831">
        <f t="shared" si="408"/>
        <v>1.616468430012544E-2</v>
      </c>
      <c r="AS831">
        <f t="shared" si="409"/>
        <v>1.7355079343987629E-2</v>
      </c>
      <c r="AT831">
        <f t="shared" si="410"/>
        <v>3.4003191004286205E-2</v>
      </c>
      <c r="AU831">
        <f t="shared" si="411"/>
        <v>1.2727294006925211E-2</v>
      </c>
      <c r="AV831">
        <f t="shared" si="412"/>
        <v>1.5630627557317981E-2</v>
      </c>
      <c r="AW831">
        <f t="shared" si="413"/>
        <v>4.0232442639456044E-2</v>
      </c>
      <c r="AX831">
        <f t="shared" si="414"/>
        <v>1.9447390094842264E-2</v>
      </c>
      <c r="AY831">
        <f t="shared" si="415"/>
        <v>1</v>
      </c>
      <c r="BA831" cm="1">
        <f t="array" ref="BA831">SUM(AJ831:AX831*C831:Q831)</f>
        <v>2.5382777033885185E-2</v>
      </c>
    </row>
    <row r="832" spans="2:53" x14ac:dyDescent="0.3">
      <c r="B832" s="1">
        <f>'Problem 1 and 2'!B833</f>
        <v>38765</v>
      </c>
      <c r="C832" s="5">
        <f>('Problem 1 and 2'!C833-'Problem 1 and 2'!C834)/'Problem 1 and 2'!C834</f>
        <v>5.671641791044766E-2</v>
      </c>
      <c r="D832" s="5">
        <f>('Problem 1 and 2'!D833-'Problem 1 and 2'!D834)/'Problem 1 and 2'!D834</f>
        <v>2.1220159151193463E-2</v>
      </c>
      <c r="E832" s="5">
        <f>('Problem 1 and 2'!E833-'Problem 1 and 2'!E834)/'Problem 1 and 2'!E834</f>
        <v>-1.6689847009735744E-2</v>
      </c>
      <c r="F832" s="5">
        <f>('Problem 1 and 2'!F833-'Problem 1 and 2'!F834)/'Problem 1 and 2'!F834</f>
        <v>4.5783132530120625E-2</v>
      </c>
      <c r="G832" s="5">
        <f>('Problem 1 and 2'!G833-'Problem 1 and 2'!G834)/'Problem 1 and 2'!G834</f>
        <v>3.0188679245283019E-2</v>
      </c>
      <c r="H832" s="5">
        <f>('Problem 1 and 2'!H833-'Problem 1 and 2'!H834)/'Problem 1 and 2'!H834</f>
        <v>3.25497287522604E-2</v>
      </c>
      <c r="I832" s="5">
        <f>('Problem 1 and 2'!I833-'Problem 1 and 2'!I834)/'Problem 1 and 2'!I834</f>
        <v>-3.6231884057971015E-3</v>
      </c>
      <c r="J832" s="5">
        <f>('Problem 1 and 2'!J833-'Problem 1 and 2'!J834)/'Problem 1 and 2'!J834</f>
        <v>2.0697222083686503E-2</v>
      </c>
      <c r="K832" s="5">
        <f>('Problem 1 and 2'!K833-'Problem 1 and 2'!K834)/'Problem 1 and 2'!K834</f>
        <v>5.1482059282371394E-2</v>
      </c>
      <c r="L832" s="5">
        <f>('Problem 1 and 2'!L833-'Problem 1 and 2'!L834)/'Problem 1 and 2'!L834</f>
        <v>2.8409090909091526E-3</v>
      </c>
      <c r="M832" s="5">
        <f>('Problem 1 and 2'!M833-'Problem 1 and 2'!M834)/'Problem 1 and 2'!M834</f>
        <v>-1.7766497461929008E-2</v>
      </c>
      <c r="N832" s="5">
        <f>('Problem 1 and 2'!N833-'Problem 1 and 2'!N834)/'Problem 1 and 2'!N834</f>
        <v>5.7613168724279837E-2</v>
      </c>
      <c r="O832" s="5">
        <f>('Problem 1 and 2'!O833-'Problem 1 and 2'!O834)/'Problem 1 and 2'!O834</f>
        <v>4.466831400874333E-3</v>
      </c>
      <c r="P832" s="5">
        <f>('Problem 1 and 2'!P833-'Problem 1 and 2'!P834)/'Problem 1 and 2'!P834</f>
        <v>-1.5220700152206324E-3</v>
      </c>
      <c r="Q832" s="5">
        <f>('Problem 1 and 2'!Q833-'Problem 1 and 2'!Q834)/'Problem 1 and 2'!Q834</f>
        <v>-1.455604075691404E-3</v>
      </c>
      <c r="S832">
        <f t="shared" si="384"/>
        <v>0.11201972164063623</v>
      </c>
      <c r="T832">
        <f t="shared" si="385"/>
        <v>0.76627868005810307</v>
      </c>
      <c r="U832">
        <f t="shared" si="386"/>
        <v>0.67726934155665397</v>
      </c>
      <c r="V832">
        <f t="shared" si="387"/>
        <v>0.2649572649572649</v>
      </c>
      <c r="W832">
        <f t="shared" si="388"/>
        <v>0.5003723057486017</v>
      </c>
      <c r="X832">
        <f t="shared" si="389"/>
        <v>7.7687074829932143</v>
      </c>
      <c r="Y832">
        <f t="shared" si="390"/>
        <v>0.21072796934865901</v>
      </c>
      <c r="Z832">
        <f t="shared" si="391"/>
        <v>0.41482256743002516</v>
      </c>
      <c r="AA832">
        <f t="shared" si="392"/>
        <v>0.21021446255685558</v>
      </c>
      <c r="AB832">
        <f t="shared" si="393"/>
        <v>0.22032145773213016</v>
      </c>
      <c r="AC832">
        <f t="shared" si="394"/>
        <v>0.40181187878054769</v>
      </c>
      <c r="AD832">
        <f t="shared" si="395"/>
        <v>0.16350363945582139</v>
      </c>
      <c r="AE832">
        <f t="shared" si="396"/>
        <v>0.19798118757242367</v>
      </c>
      <c r="AF832">
        <f t="shared" si="397"/>
        <v>0.47656163021316233</v>
      </c>
      <c r="AG832">
        <f t="shared" si="398"/>
        <v>0.2463913242899386</v>
      </c>
      <c r="AH832">
        <f t="shared" si="399"/>
        <v>12.631940914334036</v>
      </c>
      <c r="AJ832">
        <f t="shared" si="400"/>
        <v>8.8679738450583127E-3</v>
      </c>
      <c r="AK832">
        <f t="shared" si="401"/>
        <v>6.0661990525032607E-2</v>
      </c>
      <c r="AL832">
        <f t="shared" si="402"/>
        <v>5.3615619812480739E-2</v>
      </c>
      <c r="AM832">
        <f t="shared" si="403"/>
        <v>2.0975182416868802E-2</v>
      </c>
      <c r="AN832">
        <f t="shared" si="404"/>
        <v>3.9611672437511687E-2</v>
      </c>
      <c r="AO832">
        <f t="shared" si="405"/>
        <v>0.61500505232554636</v>
      </c>
      <c r="AP832">
        <f t="shared" si="406"/>
        <v>1.6682152867698773E-2</v>
      </c>
      <c r="AQ832">
        <f t="shared" si="407"/>
        <v>3.2839178891290344E-2</v>
      </c>
      <c r="AR832">
        <f t="shared" si="408"/>
        <v>1.6641501411577671E-2</v>
      </c>
      <c r="AS832">
        <f t="shared" si="409"/>
        <v>1.7441615601773548E-2</v>
      </c>
      <c r="AT832">
        <f t="shared" si="410"/>
        <v>3.1809195554785528E-2</v>
      </c>
      <c r="AU832">
        <f t="shared" si="411"/>
        <v>1.2943667213506864E-2</v>
      </c>
      <c r="AV832">
        <f t="shared" si="412"/>
        <v>1.5673061559982871E-2</v>
      </c>
      <c r="AW832">
        <f t="shared" si="413"/>
        <v>3.7726714639108726E-2</v>
      </c>
      <c r="AX832">
        <f t="shared" si="414"/>
        <v>1.9505420897777251E-2</v>
      </c>
      <c r="AY832">
        <f t="shared" si="415"/>
        <v>1</v>
      </c>
      <c r="BA832" cm="1">
        <f t="array" ref="BA832">SUM(AJ832:AX832*C832:Q832)</f>
        <v>2.4760069321950049E-2</v>
      </c>
    </row>
    <row r="833" spans="2:53" x14ac:dyDescent="0.3">
      <c r="B833" s="1">
        <f>'Problem 1 and 2'!B834</f>
        <v>38758</v>
      </c>
      <c r="C833" s="5">
        <f>('Problem 1 and 2'!C834-'Problem 1 and 2'!C835)/'Problem 1 and 2'!C835</f>
        <v>-2.9761904761903377E-3</v>
      </c>
      <c r="D833" s="5">
        <f>('Problem 1 and 2'!D834-'Problem 1 and 2'!D835)/'Problem 1 and 2'!D835</f>
        <v>-1.0498687664041849E-2</v>
      </c>
      <c r="E833" s="5">
        <f>('Problem 1 and 2'!E834-'Problem 1 and 2'!E835)/'Problem 1 and 2'!E835</f>
        <v>-4.1551246537396124E-3</v>
      </c>
      <c r="F833" s="5">
        <f>('Problem 1 and 2'!F834-'Problem 1 and 2'!F835)/'Problem 1 and 2'!F835</f>
        <v>-1.1904761904761996E-2</v>
      </c>
      <c r="G833" s="5">
        <f>('Problem 1 and 2'!G834-'Problem 1 and 2'!G835)/'Problem 1 and 2'!G835</f>
        <v>-3.2846715328467155E-2</v>
      </c>
      <c r="H833" s="5">
        <f>('Problem 1 and 2'!H834-'Problem 1 and 2'!H835)/'Problem 1 and 2'!H835</f>
        <v>-3.6036036036036037E-3</v>
      </c>
      <c r="I833" s="5">
        <f>('Problem 1 and 2'!I834-'Problem 1 and 2'!I835)/'Problem 1 and 2'!I835</f>
        <v>3.7593984962406013E-2</v>
      </c>
      <c r="J833" s="5">
        <f>('Problem 1 and 2'!J834-'Problem 1 and 2'!J835)/'Problem 1 and 2'!J835</f>
        <v>6.0731100883457845E-2</v>
      </c>
      <c r="K833" s="5">
        <f>('Problem 1 and 2'!K834-'Problem 1 and 2'!K835)/'Problem 1 and 2'!K835</f>
        <v>2.2328548644338107E-2</v>
      </c>
      <c r="L833" s="5">
        <f>('Problem 1 and 2'!L834-'Problem 1 and 2'!L835)/'Problem 1 and 2'!L835</f>
        <v>2.9239766081871336E-2</v>
      </c>
      <c r="M833" s="5">
        <f>('Problem 1 and 2'!M834-'Problem 1 and 2'!M835)/'Problem 1 and 2'!M835</f>
        <v>3.9577836411609585E-2</v>
      </c>
      <c r="N833" s="5">
        <f>('Problem 1 and 2'!N834-'Problem 1 and 2'!N835)/'Problem 1 and 2'!N835</f>
        <v>0</v>
      </c>
      <c r="O833" s="5">
        <f>('Problem 1 and 2'!O834-'Problem 1 and 2'!O835)/'Problem 1 and 2'!O835</f>
        <v>6.1327415775670746E-2</v>
      </c>
      <c r="P833" s="5">
        <f>('Problem 1 and 2'!P834-'Problem 1 and 2'!P835)/'Problem 1 and 2'!P835</f>
        <v>4.5871559633029312E-3</v>
      </c>
      <c r="Q833" s="5">
        <f>('Problem 1 and 2'!Q834-'Problem 1 and 2'!Q835)/'Problem 1 and 2'!Q835</f>
        <v>-4.3478260869564975E-3</v>
      </c>
      <c r="S833">
        <f t="shared" si="384"/>
        <v>0.10600736369947215</v>
      </c>
      <c r="T833">
        <f t="shared" si="385"/>
        <v>0.7503560061867659</v>
      </c>
      <c r="U833">
        <f t="shared" si="386"/>
        <v>0.68876471934828032</v>
      </c>
      <c r="V833">
        <f t="shared" si="387"/>
        <v>0.25335775335775329</v>
      </c>
      <c r="W833">
        <f t="shared" si="388"/>
        <v>0.48570938103801992</v>
      </c>
      <c r="X833">
        <f t="shared" si="389"/>
        <v>7.5238095238095397</v>
      </c>
      <c r="Y833">
        <f t="shared" si="390"/>
        <v>0.21149425287356322</v>
      </c>
      <c r="Z833">
        <f t="shared" si="391"/>
        <v>0.40641098893479111</v>
      </c>
      <c r="AA833">
        <f t="shared" si="392"/>
        <v>0.19992206305481366</v>
      </c>
      <c r="AB833">
        <f t="shared" si="393"/>
        <v>0.21969731762524025</v>
      </c>
      <c r="AC833">
        <f t="shared" si="394"/>
        <v>0.40907979390060933</v>
      </c>
      <c r="AD833">
        <f t="shared" si="395"/>
        <v>0.15459682641153541</v>
      </c>
      <c r="AE833">
        <f t="shared" si="396"/>
        <v>0.1971007716564521</v>
      </c>
      <c r="AF833">
        <f t="shared" si="397"/>
        <v>0.47728809611287748</v>
      </c>
      <c r="AG833">
        <f t="shared" si="398"/>
        <v>0.24675049531660032</v>
      </c>
      <c r="AH833">
        <f t="shared" si="399"/>
        <v>12.330345353326315</v>
      </c>
      <c r="AJ833">
        <f t="shared" si="400"/>
        <v>8.5972745013889584E-3</v>
      </c>
      <c r="AK833">
        <f t="shared" si="401"/>
        <v>6.0854419295266936E-2</v>
      </c>
      <c r="AL833">
        <f t="shared" si="402"/>
        <v>5.5859321017515104E-2</v>
      </c>
      <c r="AM833">
        <f t="shared" si="403"/>
        <v>2.0547498557240803E-2</v>
      </c>
      <c r="AN833">
        <f t="shared" si="404"/>
        <v>3.9391385003420994E-2</v>
      </c>
      <c r="AO833">
        <f t="shared" si="405"/>
        <v>0.61018643908297887</v>
      </c>
      <c r="AP833">
        <f t="shared" si="406"/>
        <v>1.7152338139215958E-2</v>
      </c>
      <c r="AQ833">
        <f t="shared" si="407"/>
        <v>3.2960227575876862E-2</v>
      </c>
      <c r="AR833">
        <f t="shared" si="408"/>
        <v>1.6213825105951422E-2</v>
      </c>
      <c r="AS833">
        <f t="shared" si="409"/>
        <v>1.781761267262261E-2</v>
      </c>
      <c r="AT833">
        <f t="shared" si="410"/>
        <v>3.3176669604817945E-2</v>
      </c>
      <c r="AU833">
        <f t="shared" si="411"/>
        <v>1.2537915360970028E-2</v>
      </c>
      <c r="AV833">
        <f t="shared" si="412"/>
        <v>1.598501631613107E-2</v>
      </c>
      <c r="AW833">
        <f t="shared" si="413"/>
        <v>3.870841265481028E-2</v>
      </c>
      <c r="AX833">
        <f t="shared" si="414"/>
        <v>2.0011645111792046E-2</v>
      </c>
      <c r="AY833">
        <f t="shared" si="415"/>
        <v>0.99999999999999989</v>
      </c>
      <c r="BA833" cm="1">
        <f t="array" ref="BA833">SUM(AJ833:AX833*C833:Q833)</f>
        <v>1.2795427268190924E-3</v>
      </c>
    </row>
    <row r="834" spans="2:53" x14ac:dyDescent="0.3">
      <c r="B834" s="1">
        <f>'Problem 1 and 2'!B835</f>
        <v>38751</v>
      </c>
      <c r="C834" s="5">
        <f>('Problem 1 and 2'!C835-'Problem 1 and 2'!C836)/'Problem 1 and 2'!C836</f>
        <v>5.9880239520958946E-3</v>
      </c>
      <c r="D834" s="5">
        <f>('Problem 1 and 2'!D835-'Problem 1 and 2'!D836)/'Problem 1 and 2'!D836</f>
        <v>4.0983606557377102E-2</v>
      </c>
      <c r="E834" s="5">
        <f>('Problem 1 and 2'!E835-'Problem 1 and 2'!E836)/'Problem 1 and 2'!E836</f>
        <v>-2.0352781546811399E-2</v>
      </c>
      <c r="F834" s="5">
        <f>('Problem 1 and 2'!F835-'Problem 1 and 2'!F836)/'Problem 1 and 2'!F836</f>
        <v>2.6894865525672437E-2</v>
      </c>
      <c r="G834" s="5">
        <f>('Problem 1 and 2'!G835-'Problem 1 and 2'!G836)/'Problem 1 and 2'!G836</f>
        <v>1.858736059479554E-2</v>
      </c>
      <c r="H834" s="5">
        <f>('Problem 1 and 2'!H835-'Problem 1 and 2'!H836)/'Problem 1 and 2'!H836</f>
        <v>-1.4209591474245116E-2</v>
      </c>
      <c r="I834" s="5">
        <f>('Problem 1 and 2'!I835-'Problem 1 and 2'!I836)/'Problem 1 and 2'!I836</f>
        <v>-7.462686567164179E-3</v>
      </c>
      <c r="J834" s="5">
        <f>('Problem 1 and 2'!J835-'Problem 1 and 2'!J836)/'Problem 1 and 2'!J836</f>
        <v>1.8425731372232083E-2</v>
      </c>
      <c r="K834" s="5">
        <f>('Problem 1 and 2'!K835-'Problem 1 and 2'!K836)/'Problem 1 and 2'!K836</f>
        <v>8.4775086505190167E-2</v>
      </c>
      <c r="L834" s="5">
        <f>('Problem 1 and 2'!L835-'Problem 1 and 2'!L836)/'Problem 1 and 2'!L836</f>
        <v>1.7857142857142919E-2</v>
      </c>
      <c r="M834" s="5">
        <f>('Problem 1 and 2'!M835-'Problem 1 and 2'!M836)/'Problem 1 and 2'!M836</f>
        <v>1.6085790884718534E-2</v>
      </c>
      <c r="N834" s="5">
        <f>('Problem 1 and 2'!N835-'Problem 1 and 2'!N836)/'Problem 1 and 2'!N836</f>
        <v>1.6736401673640166E-2</v>
      </c>
      <c r="O834" s="5">
        <f>('Problem 1 and 2'!O835-'Problem 1 and 2'!O836)/'Problem 1 and 2'!O836</f>
        <v>-3.2024995118140963E-2</v>
      </c>
      <c r="P834" s="5">
        <f>('Problem 1 and 2'!P835-'Problem 1 and 2'!P836)/'Problem 1 and 2'!P836</f>
        <v>9.2592592592592345E-3</v>
      </c>
      <c r="Q834" s="5">
        <f>('Problem 1 and 2'!Q835-'Problem 1 and 2'!Q836)/'Problem 1 and 2'!Q836</f>
        <v>-6.8825910931174225E-2</v>
      </c>
      <c r="S834">
        <f t="shared" ref="S834:S897" si="416">S835*(1+C834)</f>
        <v>0.10632380359111236</v>
      </c>
      <c r="T834">
        <f t="shared" ref="T834:T897" si="417">T835*(1+D834)</f>
        <v>0.75831734312243437</v>
      </c>
      <c r="U834">
        <f t="shared" ref="U834:U897" si="418">U835*(1+E834)</f>
        <v>0.69163856379618693</v>
      </c>
      <c r="V834">
        <f t="shared" ref="V834:V897" si="419">V835*(1+F834)</f>
        <v>0.25641025641025639</v>
      </c>
      <c r="W834">
        <f t="shared" ref="W834:W897" si="420">W835*(1+G834)</f>
        <v>0.50220517133742437</v>
      </c>
      <c r="X834">
        <f t="shared" ref="X834:X897" si="421">X835*(1+H834)</f>
        <v>7.5510204081632812</v>
      </c>
      <c r="Y834">
        <f t="shared" ref="Y834:Y897" si="422">Y835*(1+I834)</f>
        <v>0.20383141762452106</v>
      </c>
      <c r="Z834">
        <f t="shared" ref="Z834:Z897" si="423">Z835*(1+J834)</f>
        <v>0.38314233324195074</v>
      </c>
      <c r="AA834">
        <f t="shared" ref="AA834:AA897" si="424">AA835*(1+K834)</f>
        <v>0.1955555905387959</v>
      </c>
      <c r="AB834">
        <f t="shared" ref="AB834:AB897" si="425">AB835*(1+L834)</f>
        <v>0.21345591655634139</v>
      </c>
      <c r="AC834">
        <f t="shared" ref="AC834:AC897" si="426">AC835*(1+M834)</f>
        <v>0.39350569007190594</v>
      </c>
      <c r="AD834">
        <f t="shared" ref="AD834:AD897" si="427">AD835*(1+N834)</f>
        <v>0.15459682641153541</v>
      </c>
      <c r="AE834">
        <f t="shared" ref="AE834:AE897" si="428">AE835*(1+O834)</f>
        <v>0.18571156150941515</v>
      </c>
      <c r="AF834">
        <f t="shared" ref="AF834:AF897" si="429">AF835*(1+P834)</f>
        <v>0.47510869841373188</v>
      </c>
      <c r="AG834">
        <f t="shared" ref="AG834:AG897" si="430">AG835*(1+Q834)</f>
        <v>0.24782800839658548</v>
      </c>
      <c r="AH834">
        <f t="shared" ref="AH834:AH897" si="431">SUM(S834:AG834)</f>
        <v>12.318651589185478</v>
      </c>
      <c r="AJ834">
        <f t="shared" ref="AJ834:AJ897" si="432">S834/$AH834</f>
        <v>8.6311235301478797E-3</v>
      </c>
      <c r="AK834">
        <f t="shared" ref="AK834:AK897" si="433">T834/$AH834</f>
        <v>6.1558469904949648E-2</v>
      </c>
      <c r="AL834">
        <f t="shared" ref="AL834:AL897" si="434">U834/$AH834</f>
        <v>5.6145638894712725E-2</v>
      </c>
      <c r="AM834">
        <f t="shared" ref="AM834:AM897" si="435">V834/$AH834</f>
        <v>2.0814798969991041E-2</v>
      </c>
      <c r="AN834">
        <f t="shared" ref="AN834:AN897" si="436">W834/$AH834</f>
        <v>4.0767868764005746E-2</v>
      </c>
      <c r="AO834">
        <f t="shared" ref="AO834:AO897" si="437">X834/$AH834</f>
        <v>0.61297459007545174</v>
      </c>
      <c r="AP834">
        <f t="shared" ref="AP834:AP897" si="438">Y834/$AH834</f>
        <v>1.6546568928328509E-2</v>
      </c>
      <c r="AQ834">
        <f t="shared" ref="AQ834:AQ897" si="439">Z834/$AH834</f>
        <v>3.1102619508965632E-2</v>
      </c>
      <c r="AR834">
        <f t="shared" ref="AR834:AR897" si="440">AA834/$AH834</f>
        <v>1.5874756187639383E-2</v>
      </c>
      <c r="AS834">
        <f t="shared" ref="AS834:AS897" si="441">AB834/$AH834</f>
        <v>1.7327863769094173E-2</v>
      </c>
      <c r="AT834">
        <f t="shared" ref="AT834:AT897" si="442">AC834/$AH834</f>
        <v>3.1943893146337859E-2</v>
      </c>
      <c r="AU834">
        <f t="shared" ref="AU834:AU897" si="443">AD834/$AH834</f>
        <v>1.2549817266303373E-2</v>
      </c>
      <c r="AV834">
        <f t="shared" ref="AV834:AV897" si="444">AE834/$AH834</f>
        <v>1.507564039496425E-2</v>
      </c>
      <c r="AW834">
        <f t="shared" ref="AW834:AW897" si="445">AF834/$AH834</f>
        <v>3.8568238980866129E-2</v>
      </c>
      <c r="AX834">
        <f t="shared" ref="AX834:AX897" si="446">AG834/$AH834</f>
        <v>2.0118111678241898E-2</v>
      </c>
      <c r="AY834">
        <f t="shared" ref="AY834:AY897" si="447">SUM(AJ834:AX834)</f>
        <v>0.99999999999999978</v>
      </c>
      <c r="BA834" cm="1">
        <f t="array" ref="BA834">SUM(AJ834:AX834*C834:Q834)</f>
        <v>-4.6423218089337026E-3</v>
      </c>
    </row>
    <row r="835" spans="2:53" x14ac:dyDescent="0.3">
      <c r="B835" s="1">
        <f>'Problem 1 and 2'!B836</f>
        <v>38744</v>
      </c>
      <c r="C835" s="5">
        <f>('Problem 1 and 2'!C836-'Problem 1 and 2'!C837)/'Problem 1 and 2'!C837</f>
        <v>1.2121212121211925E-2</v>
      </c>
      <c r="D835" s="5">
        <f>('Problem 1 and 2'!D836-'Problem 1 and 2'!D837)/'Problem 1 and 2'!D837</f>
        <v>7.6470588235293971E-2</v>
      </c>
      <c r="E835" s="5">
        <f>('Problem 1 and 2'!E836-'Problem 1 and 2'!E837)/'Problem 1 and 2'!E837</f>
        <v>1.9363762102351315E-2</v>
      </c>
      <c r="F835" s="5">
        <f>('Problem 1 and 2'!F836-'Problem 1 and 2'!F837)/'Problem 1 and 2'!F837</f>
        <v>5.6847545219638189E-2</v>
      </c>
      <c r="G835" s="5">
        <f>('Problem 1 and 2'!G836-'Problem 1 and 2'!G837)/'Problem 1 and 2'!G837</f>
        <v>3.0651340996168581E-2</v>
      </c>
      <c r="H835" s="5">
        <f>('Problem 1 and 2'!H836-'Problem 1 and 2'!H837)/'Problem 1 and 2'!H837</f>
        <v>5.2336448598130844E-2</v>
      </c>
      <c r="I835" s="5">
        <f>('Problem 1 and 2'!I836-'Problem 1 and 2'!I837)/'Problem 1 and 2'!I837</f>
        <v>3.0769230769230771E-2</v>
      </c>
      <c r="J835" s="5">
        <f>('Problem 1 and 2'!J836-'Problem 1 and 2'!J837)/'Problem 1 and 2'!J837</f>
        <v>2.563960877493511E-2</v>
      </c>
      <c r="K835" s="5">
        <f>('Problem 1 and 2'!K836-'Problem 1 and 2'!K837)/'Problem 1 and 2'!K837</f>
        <v>-2.6936026936026893E-2</v>
      </c>
      <c r="L835" s="5">
        <f>('Problem 1 and 2'!L836-'Problem 1 and 2'!L837)/'Problem 1 and 2'!L837</f>
        <v>3.0674846625766864E-2</v>
      </c>
      <c r="M835" s="5">
        <f>('Problem 1 and 2'!M836-'Problem 1 and 2'!M837)/'Problem 1 and 2'!M837</f>
        <v>5.3908355795146759E-3</v>
      </c>
      <c r="N835" s="5">
        <f>('Problem 1 and 2'!N836-'Problem 1 and 2'!N837)/'Problem 1 and 2'!N837</f>
        <v>3.017241379310345E-2</v>
      </c>
      <c r="O835" s="5">
        <f>('Problem 1 and 2'!O836-'Problem 1 and 2'!O837)/'Problem 1 and 2'!O837</f>
        <v>-1.7930769968357664E-2</v>
      </c>
      <c r="P835" s="5">
        <f>('Problem 1 and 2'!P836-'Problem 1 and 2'!P837)/'Problem 1 and 2'!P837</f>
        <v>0.10016977928692677</v>
      </c>
      <c r="Q835" s="5">
        <f>('Problem 1 and 2'!Q836-'Problem 1 and 2'!Q837)/'Problem 1 and 2'!Q837</f>
        <v>3.4916201117318454E-2</v>
      </c>
      <c r="S835">
        <f t="shared" si="416"/>
        <v>0.10569092380783192</v>
      </c>
      <c r="T835">
        <f t="shared" si="417"/>
        <v>0.72846232961367696</v>
      </c>
      <c r="U835">
        <f t="shared" si="418"/>
        <v>0.7060077860357199</v>
      </c>
      <c r="V835">
        <f t="shared" si="419"/>
        <v>0.24969474969474967</v>
      </c>
      <c r="W835">
        <f t="shared" si="420"/>
        <v>0.49304084339331083</v>
      </c>
      <c r="X835">
        <f t="shared" si="421"/>
        <v>7.6598639455782482</v>
      </c>
      <c r="Y835">
        <f t="shared" si="422"/>
        <v>0.20536398467432948</v>
      </c>
      <c r="Z835">
        <f t="shared" si="423"/>
        <v>0.37621038180732413</v>
      </c>
      <c r="AA835">
        <f t="shared" si="424"/>
        <v>0.18027293673273373</v>
      </c>
      <c r="AB835">
        <f t="shared" si="425"/>
        <v>0.20971107591500204</v>
      </c>
      <c r="AC835">
        <f t="shared" si="426"/>
        <v>0.38727604854042458</v>
      </c>
      <c r="AD835">
        <f t="shared" si="427"/>
        <v>0.15205202268459656</v>
      </c>
      <c r="AE835">
        <f t="shared" si="428"/>
        <v>0.19185574066768507</v>
      </c>
      <c r="AF835">
        <f t="shared" si="429"/>
        <v>0.47074990301544073</v>
      </c>
      <c r="AG835">
        <f t="shared" si="430"/>
        <v>0.26614573075633313</v>
      </c>
      <c r="AH835">
        <f t="shared" si="431"/>
        <v>12.382398402917412</v>
      </c>
      <c r="AJ835">
        <f t="shared" si="432"/>
        <v>8.5355777102867347E-3</v>
      </c>
      <c r="AK835">
        <f t="shared" si="433"/>
        <v>5.883047095642184E-2</v>
      </c>
      <c r="AL835">
        <f t="shared" si="434"/>
        <v>5.7017046541595506E-2</v>
      </c>
      <c r="AM835">
        <f t="shared" si="435"/>
        <v>2.0165297672534846E-2</v>
      </c>
      <c r="AN835">
        <f t="shared" si="436"/>
        <v>3.9817879166054428E-2</v>
      </c>
      <c r="AO835">
        <f t="shared" si="437"/>
        <v>0.61860906880314159</v>
      </c>
      <c r="AP835">
        <f t="shared" si="438"/>
        <v>1.6585154022014326E-2</v>
      </c>
      <c r="AQ835">
        <f t="shared" si="439"/>
        <v>3.0382674629390486E-2</v>
      </c>
      <c r="AR835">
        <f t="shared" si="440"/>
        <v>1.455880604602899E-2</v>
      </c>
      <c r="AS835">
        <f t="shared" si="441"/>
        <v>1.6936224234683977E-2</v>
      </c>
      <c r="AT835">
        <f t="shared" si="442"/>
        <v>3.1276335645053922E-2</v>
      </c>
      <c r="AU835">
        <f t="shared" si="443"/>
        <v>1.227969071393888E-2</v>
      </c>
      <c r="AV835">
        <f t="shared" si="444"/>
        <v>1.5494230957912162E-2</v>
      </c>
      <c r="AW835">
        <f t="shared" si="445"/>
        <v>3.8017667312701516E-2</v>
      </c>
      <c r="AX835">
        <f t="shared" si="446"/>
        <v>2.1493875588240372E-2</v>
      </c>
      <c r="AY835">
        <f t="shared" si="447"/>
        <v>0.99999999999999956</v>
      </c>
      <c r="BA835" cm="1">
        <f t="array" ref="BA835">SUM(AJ835:AX835*C835:Q835)</f>
        <v>4.6685615427688565E-2</v>
      </c>
    </row>
    <row r="836" spans="2:53" x14ac:dyDescent="0.3">
      <c r="B836" s="1">
        <f>'Problem 1 and 2'!B837</f>
        <v>38737</v>
      </c>
      <c r="C836" s="5">
        <f>('Problem 1 and 2'!C837-'Problem 1 and 2'!C838)/'Problem 1 and 2'!C838</f>
        <v>-2.0771513353115664E-2</v>
      </c>
      <c r="D836" s="5">
        <f>('Problem 1 and 2'!D837-'Problem 1 and 2'!D838)/'Problem 1 and 2'!D838</f>
        <v>-7.1038251366120089E-2</v>
      </c>
      <c r="E836" s="5">
        <f>('Problem 1 and 2'!E837-'Problem 1 and 2'!E838)/'Problem 1 and 2'!E838</f>
        <v>-5.859375E-2</v>
      </c>
      <c r="F836" s="5">
        <f>('Problem 1 and 2'!F837-'Problem 1 and 2'!F838)/'Problem 1 and 2'!F838</f>
        <v>-5.3789731051344693E-2</v>
      </c>
      <c r="G836" s="5">
        <f>('Problem 1 and 2'!G837-'Problem 1 and 2'!G838)/'Problem 1 and 2'!G838</f>
        <v>-4.0441176470588237E-2</v>
      </c>
      <c r="H836" s="5">
        <f>('Problem 1 and 2'!H837-'Problem 1 and 2'!H838)/'Problem 1 and 2'!H838</f>
        <v>-5.5762081784386614E-3</v>
      </c>
      <c r="I836" s="5">
        <f>('Problem 1 and 2'!I837-'Problem 1 and 2'!I838)/'Problem 1 and 2'!I838</f>
        <v>-6.1371841155234655E-2</v>
      </c>
      <c r="J836" s="5">
        <f>('Problem 1 and 2'!J837-'Problem 1 and 2'!J838)/'Problem 1 and 2'!J838</f>
        <v>-3.2633970332754302E-2</v>
      </c>
      <c r="K836" s="5">
        <f>('Problem 1 and 2'!K837-'Problem 1 and 2'!K838)/'Problem 1 and 2'!K838</f>
        <v>1.3651877133105884E-2</v>
      </c>
      <c r="L836" s="5">
        <f>('Problem 1 and 2'!L837-'Problem 1 and 2'!L838)/'Problem 1 and 2'!L838</f>
        <v>-4.1176470588235377E-2</v>
      </c>
      <c r="M836" s="5">
        <f>('Problem 1 and 2'!M837-'Problem 1 and 2'!M838)/'Problem 1 and 2'!M838</f>
        <v>-3.3854166666666546E-2</v>
      </c>
      <c r="N836" s="5">
        <f>('Problem 1 and 2'!N837-'Problem 1 and 2'!N838)/'Problem 1 and 2'!N838</f>
        <v>-4.5267489711934158E-2</v>
      </c>
      <c r="O836" s="5">
        <f>('Problem 1 and 2'!O837-'Problem 1 and 2'!O838)/'Problem 1 and 2'!O838</f>
        <v>-4.285976505139491E-2</v>
      </c>
      <c r="P836" s="5">
        <f>('Problem 1 and 2'!P837-'Problem 1 and 2'!P838)/'Problem 1 and 2'!P838</f>
        <v>4.2477876106194794E-2</v>
      </c>
      <c r="Q836" s="5">
        <f>('Problem 1 and 2'!Q837-'Problem 1 and 2'!Q838)/'Problem 1 and 2'!Q838</f>
        <v>-4.7872340425531852E-2</v>
      </c>
      <c r="S836">
        <f t="shared" si="416"/>
        <v>0.10442516424127107</v>
      </c>
      <c r="T836">
        <f t="shared" si="417"/>
        <v>0.67671363953183106</v>
      </c>
      <c r="U836">
        <f t="shared" si="418"/>
        <v>0.69259651194548921</v>
      </c>
      <c r="V836">
        <f t="shared" si="419"/>
        <v>0.23626373626373626</v>
      </c>
      <c r="W836">
        <f t="shared" si="420"/>
        <v>0.47837791868272911</v>
      </c>
      <c r="X836">
        <f t="shared" si="421"/>
        <v>7.2789115646258669</v>
      </c>
      <c r="Y836">
        <f t="shared" si="422"/>
        <v>0.19923371647509577</v>
      </c>
      <c r="Z836">
        <f t="shared" si="423"/>
        <v>0.36680562898373714</v>
      </c>
      <c r="AA836">
        <f t="shared" si="424"/>
        <v>0.18526319103675404</v>
      </c>
      <c r="AB836">
        <f t="shared" si="425"/>
        <v>0.20346967484610318</v>
      </c>
      <c r="AC836">
        <f t="shared" si="426"/>
        <v>0.3851995013632642</v>
      </c>
      <c r="AD836">
        <f t="shared" si="427"/>
        <v>0.14759861616245357</v>
      </c>
      <c r="AE836">
        <f t="shared" si="428"/>
        <v>0.19535867207804022</v>
      </c>
      <c r="AF836">
        <f t="shared" si="429"/>
        <v>0.42788841493224483</v>
      </c>
      <c r="AG836">
        <f t="shared" si="430"/>
        <v>0.25716645508979014</v>
      </c>
      <c r="AH836">
        <f t="shared" si="431"/>
        <v>11.835272406258403</v>
      </c>
      <c r="AJ836">
        <f t="shared" si="432"/>
        <v>8.8232159477843394E-3</v>
      </c>
      <c r="AK836">
        <f t="shared" si="433"/>
        <v>5.7177698687694761E-2</v>
      </c>
      <c r="AL836">
        <f t="shared" si="434"/>
        <v>5.8519693351481238E-2</v>
      </c>
      <c r="AM836">
        <f t="shared" si="435"/>
        <v>1.9962678352785677E-2</v>
      </c>
      <c r="AN836">
        <f t="shared" si="436"/>
        <v>4.0419679603636877E-2</v>
      </c>
      <c r="AO836">
        <f t="shared" si="437"/>
        <v>0.61501850694850368</v>
      </c>
      <c r="AP836">
        <f t="shared" si="438"/>
        <v>1.6833893605164719E-2</v>
      </c>
      <c r="AQ836">
        <f t="shared" si="439"/>
        <v>3.0992580178363541E-2</v>
      </c>
      <c r="AR836">
        <f t="shared" si="440"/>
        <v>1.5653479250616002E-2</v>
      </c>
      <c r="AS836">
        <f t="shared" si="441"/>
        <v>1.719180326922682E-2</v>
      </c>
      <c r="AT836">
        <f t="shared" si="442"/>
        <v>3.2546737256302916E-2</v>
      </c>
      <c r="AU836">
        <f t="shared" si="443"/>
        <v>1.2471078915294297E-2</v>
      </c>
      <c r="AV836">
        <f t="shared" si="444"/>
        <v>1.6506478716513194E-2</v>
      </c>
      <c r="AW836">
        <f t="shared" si="445"/>
        <v>3.6153660029487847E-2</v>
      </c>
      <c r="AX836">
        <f t="shared" si="446"/>
        <v>2.1728815887144471E-2</v>
      </c>
      <c r="AY836">
        <f t="shared" si="447"/>
        <v>1.0000000000000004</v>
      </c>
      <c r="BA836" cm="1">
        <f t="array" ref="BA836">SUM(AJ836:AX836*C836:Q836)</f>
        <v>-1.8228897161828492E-2</v>
      </c>
    </row>
    <row r="837" spans="2:53" x14ac:dyDescent="0.3">
      <c r="B837" s="1">
        <f>'Problem 1 and 2'!B838</f>
        <v>38730</v>
      </c>
      <c r="C837" s="5">
        <f>('Problem 1 and 2'!C838-'Problem 1 and 2'!C839)/'Problem 1 and 2'!C839</f>
        <v>3.3742331288343669E-2</v>
      </c>
      <c r="D837" s="5">
        <f>('Problem 1 and 2'!D838-'Problem 1 and 2'!D839)/'Problem 1 and 2'!D839</f>
        <v>4.2735042735042653E-2</v>
      </c>
      <c r="E837" s="5">
        <f>('Problem 1 and 2'!E838-'Problem 1 and 2'!E839)/'Problem 1 and 2'!E839</f>
        <v>-2.5380710659898477E-2</v>
      </c>
      <c r="F837" s="5">
        <f>('Problem 1 and 2'!F838-'Problem 1 and 2'!F839)/'Problem 1 and 2'!F839</f>
        <v>-2.1531100478468682E-2</v>
      </c>
      <c r="G837" s="5">
        <f>('Problem 1 and 2'!G838-'Problem 1 and 2'!G839)/'Problem 1 and 2'!G839</f>
        <v>-1.4492753623188406E-2</v>
      </c>
      <c r="H837" s="5">
        <f>('Problem 1 and 2'!H838-'Problem 1 and 2'!H839)/'Problem 1 and 2'!H839</f>
        <v>-1.4652014652014652E-2</v>
      </c>
      <c r="I837" s="5">
        <f>('Problem 1 and 2'!I838-'Problem 1 and 2'!I839)/'Problem 1 and 2'!I839</f>
        <v>-1.4234875444839857E-2</v>
      </c>
      <c r="J837" s="5">
        <f>('Problem 1 and 2'!J838-'Problem 1 and 2'!J839)/'Problem 1 and 2'!J839</f>
        <v>3.094345861346845E-2</v>
      </c>
      <c r="K837" s="5">
        <f>('Problem 1 and 2'!K838-'Problem 1 and 2'!K839)/'Problem 1 and 2'!K839</f>
        <v>1.2089810017271049E-2</v>
      </c>
      <c r="L837" s="5">
        <f>('Problem 1 and 2'!L838-'Problem 1 and 2'!L839)/'Problem 1 and 2'!L839</f>
        <v>2.40963855421687E-2</v>
      </c>
      <c r="M837" s="5">
        <f>('Problem 1 and 2'!M838-'Problem 1 and 2'!M839)/'Problem 1 and 2'!M839</f>
        <v>-2.0408163265306128E-2</v>
      </c>
      <c r="N837" s="5">
        <f>('Problem 1 and 2'!N838-'Problem 1 and 2'!N839)/'Problem 1 and 2'!N839</f>
        <v>-2.4096385542168676E-2</v>
      </c>
      <c r="O837" s="5">
        <f>('Problem 1 and 2'!O838-'Problem 1 and 2'!O839)/'Problem 1 and 2'!O839</f>
        <v>4.0190930787589577E-2</v>
      </c>
      <c r="P837" s="5">
        <f>('Problem 1 and 2'!P838-'Problem 1 and 2'!P839)/'Problem 1 and 2'!P839</f>
        <v>-3.2534246575342513E-2</v>
      </c>
      <c r="Q837" s="5">
        <f>('Problem 1 and 2'!Q838-'Problem 1 and 2'!Q839)/'Problem 1 and 2'!Q839</f>
        <v>2.6666666666666518E-3</v>
      </c>
      <c r="S837">
        <f t="shared" si="416"/>
        <v>0.10664024348275257</v>
      </c>
      <c r="T837">
        <f t="shared" si="417"/>
        <v>0.72846232961367685</v>
      </c>
      <c r="U837">
        <f t="shared" si="418"/>
        <v>0.7357041786640881</v>
      </c>
      <c r="V837">
        <f t="shared" si="419"/>
        <v>0.24969474969474967</v>
      </c>
      <c r="W837">
        <f t="shared" si="420"/>
        <v>0.49853944015977897</v>
      </c>
      <c r="X837">
        <f t="shared" si="421"/>
        <v>7.3197278911564787</v>
      </c>
      <c r="Y837">
        <f t="shared" si="422"/>
        <v>0.21226053639846743</v>
      </c>
      <c r="Z837">
        <f t="shared" si="423"/>
        <v>0.37917977036046102</v>
      </c>
      <c r="AA837">
        <f t="shared" si="424"/>
        <v>0.1827680638847439</v>
      </c>
      <c r="AB837">
        <f t="shared" si="425"/>
        <v>0.21220763634256162</v>
      </c>
      <c r="AC837">
        <f t="shared" si="426"/>
        <v>0.39869705801480709</v>
      </c>
      <c r="AD837">
        <f t="shared" si="427"/>
        <v>0.15459682641153541</v>
      </c>
      <c r="AE837">
        <f t="shared" si="428"/>
        <v>0.20410663447716235</v>
      </c>
      <c r="AF837">
        <f t="shared" si="429"/>
        <v>0.41045323333908029</v>
      </c>
      <c r="AG837">
        <f t="shared" si="430"/>
        <v>0.27009661204961199</v>
      </c>
      <c r="AH837">
        <f t="shared" si="431"/>
        <v>12.063135204049956</v>
      </c>
      <c r="AJ837">
        <f t="shared" si="432"/>
        <v>8.8401764283426287E-3</v>
      </c>
      <c r="AK837">
        <f t="shared" si="433"/>
        <v>6.0387479481213986E-2</v>
      </c>
      <c r="AL837">
        <f t="shared" si="434"/>
        <v>6.0987808411290138E-2</v>
      </c>
      <c r="AM837">
        <f t="shared" si="435"/>
        <v>2.0698992879638757E-2</v>
      </c>
      <c r="AN837">
        <f t="shared" si="436"/>
        <v>4.1327518238575681E-2</v>
      </c>
      <c r="AO837">
        <f t="shared" si="437"/>
        <v>0.60678486706333412</v>
      </c>
      <c r="AP837">
        <f t="shared" si="438"/>
        <v>1.7595801821669477E-2</v>
      </c>
      <c r="AQ837">
        <f t="shared" si="439"/>
        <v>3.1432937121782321E-2</v>
      </c>
      <c r="AR837">
        <f t="shared" si="440"/>
        <v>1.5150958751037058E-2</v>
      </c>
      <c r="AS837">
        <f t="shared" si="441"/>
        <v>1.7591416555732306E-2</v>
      </c>
      <c r="AT837">
        <f t="shared" si="442"/>
        <v>3.305086540694268E-2</v>
      </c>
      <c r="AU837">
        <f t="shared" si="443"/>
        <v>1.2815642351387442E-2</v>
      </c>
      <c r="AV837">
        <f t="shared" si="444"/>
        <v>1.6919866272296909E-2</v>
      </c>
      <c r="AW837">
        <f t="shared" si="445"/>
        <v>3.4025419295746498E-2</v>
      </c>
      <c r="AX837">
        <f t="shared" si="446"/>
        <v>2.239024992100996E-2</v>
      </c>
      <c r="AY837">
        <f t="shared" si="447"/>
        <v>0.99999999999999978</v>
      </c>
      <c r="BA837" cm="1">
        <f t="array" ref="BA837">SUM(AJ837:AX837*C837:Q837)</f>
        <v>-8.6255521191614549E-3</v>
      </c>
    </row>
    <row r="838" spans="2:53" x14ac:dyDescent="0.3">
      <c r="B838" s="1">
        <f>'Problem 1 and 2'!B839</f>
        <v>38723</v>
      </c>
      <c r="C838" s="5">
        <f>('Problem 1 and 2'!C839-'Problem 1 and 2'!C840)/'Problem 1 and 2'!C840</f>
        <v>5.8441558441558496E-2</v>
      </c>
      <c r="D838" s="5">
        <f>('Problem 1 and 2'!D839-'Problem 1 and 2'!D840)/'Problem 1 and 2'!D840</f>
        <v>-8.4745762711865586E-3</v>
      </c>
      <c r="E838" s="5">
        <f>('Problem 1 and 2'!E839-'Problem 1 and 2'!E840)/'Problem 1 and 2'!E840</f>
        <v>1.4157014157014158E-2</v>
      </c>
      <c r="F838" s="5">
        <f>('Problem 1 and 2'!F839-'Problem 1 and 2'!F840)/'Problem 1 and 2'!F840</f>
        <v>1.2106537530266262E-2</v>
      </c>
      <c r="G838" s="5">
        <f>('Problem 1 and 2'!G839-'Problem 1 and 2'!G840)/'Problem 1 and 2'!G840</f>
        <v>1.098901098901099E-2</v>
      </c>
      <c r="H838" s="5">
        <f>('Problem 1 and 2'!H839-'Problem 1 and 2'!H840)/'Problem 1 and 2'!H840</f>
        <v>1.1111111111111112E-2</v>
      </c>
      <c r="I838" s="5">
        <f>('Problem 1 and 2'!I839-'Problem 1 and 2'!I840)/'Problem 1 and 2'!I840</f>
        <v>1.0791366906474821E-2</v>
      </c>
      <c r="J838" s="5">
        <f>('Problem 1 and 2'!J839-'Problem 1 and 2'!J840)/'Problem 1 and 2'!J840</f>
        <v>-1.9135135135135203E-2</v>
      </c>
      <c r="K838" s="5">
        <f>('Problem 1 and 2'!K839-'Problem 1 and 2'!K840)/'Problem 1 and 2'!K840</f>
        <v>-2.5252525252525224E-2</v>
      </c>
      <c r="L838" s="5">
        <f>('Problem 1 and 2'!L839-'Problem 1 and 2'!L840)/'Problem 1 and 2'!L840</f>
        <v>1.5290519877675837E-2</v>
      </c>
      <c r="M838" s="5">
        <f>('Problem 1 and 2'!M839-'Problem 1 and 2'!M840)/'Problem 1 and 2'!M840</f>
        <v>-5.0761421319797818E-3</v>
      </c>
      <c r="N838" s="5">
        <f>('Problem 1 and 2'!N839-'Problem 1 and 2'!N840)/'Problem 1 and 2'!N840</f>
        <v>2.8925619834710745E-2</v>
      </c>
      <c r="O838" s="5">
        <f>('Problem 1 and 2'!O839-'Problem 1 and 2'!O840)/'Problem 1 and 2'!O840</f>
        <v>-6.0538116591928273E-2</v>
      </c>
      <c r="P838" s="5">
        <f>('Problem 1 and 2'!P839-'Problem 1 and 2'!P840)/'Problem 1 and 2'!P840</f>
        <v>1.0380622837370212E-2</v>
      </c>
      <c r="Q838" s="5">
        <f>('Problem 1 and 2'!Q839-'Problem 1 and 2'!Q840)/'Problem 1 and 2'!Q840</f>
        <v>1.3351134846461875E-3</v>
      </c>
      <c r="S838">
        <f t="shared" si="416"/>
        <v>0.1031594046747102</v>
      </c>
      <c r="T838">
        <f t="shared" si="417"/>
        <v>0.69860731610491966</v>
      </c>
      <c r="U838">
        <f t="shared" si="418"/>
        <v>0.75486314165013202</v>
      </c>
      <c r="V838">
        <f t="shared" si="419"/>
        <v>0.25518925518925512</v>
      </c>
      <c r="W838">
        <f t="shared" si="420"/>
        <v>0.50587090251506983</v>
      </c>
      <c r="X838">
        <f t="shared" si="421"/>
        <v>7.4285714285714448</v>
      </c>
      <c r="Y838">
        <f t="shared" si="422"/>
        <v>0.21532567049808427</v>
      </c>
      <c r="Z838">
        <f t="shared" si="423"/>
        <v>0.36779880331209014</v>
      </c>
      <c r="AA838">
        <f t="shared" si="424"/>
        <v>0.18058482762673503</v>
      </c>
      <c r="AB838">
        <f t="shared" si="425"/>
        <v>0.20721451548744252</v>
      </c>
      <c r="AC838">
        <f t="shared" si="426"/>
        <v>0.4070032467234489</v>
      </c>
      <c r="AD838">
        <f t="shared" si="427"/>
        <v>0.15841403200194368</v>
      </c>
      <c r="AE838">
        <f t="shared" si="428"/>
        <v>0.1962203557404805</v>
      </c>
      <c r="AF838">
        <f t="shared" si="429"/>
        <v>0.42425608543366888</v>
      </c>
      <c r="AG838">
        <f t="shared" si="430"/>
        <v>0.26937826999628856</v>
      </c>
      <c r="AH838">
        <f t="shared" si="431"/>
        <v>12.172457255525712</v>
      </c>
      <c r="AJ838">
        <f t="shared" si="432"/>
        <v>8.4748216821941003E-3</v>
      </c>
      <c r="AK838">
        <f t="shared" si="433"/>
        <v>5.7392464104795718E-2</v>
      </c>
      <c r="AL838">
        <f t="shared" si="434"/>
        <v>6.2014031004911548E-2</v>
      </c>
      <c r="AM838">
        <f t="shared" si="435"/>
        <v>2.0964481520229731E-2</v>
      </c>
      <c r="AN838">
        <f t="shared" si="436"/>
        <v>4.1558650968803255E-2</v>
      </c>
      <c r="AO838">
        <f t="shared" si="437"/>
        <v>0.61027706013912919</v>
      </c>
      <c r="AP838">
        <f t="shared" si="438"/>
        <v>1.7689581156700034E-2</v>
      </c>
      <c r="AQ838">
        <f t="shared" si="439"/>
        <v>3.0215657824152729E-2</v>
      </c>
      <c r="AR838">
        <f t="shared" si="440"/>
        <v>1.483552776862356E-2</v>
      </c>
      <c r="AS838">
        <f t="shared" si="441"/>
        <v>1.7023228025169451E-2</v>
      </c>
      <c r="AT838">
        <f t="shared" si="442"/>
        <v>3.3436407964274342E-2</v>
      </c>
      <c r="AU838">
        <f t="shared" si="443"/>
        <v>1.3014137464317756E-2</v>
      </c>
      <c r="AV838">
        <f t="shared" si="444"/>
        <v>1.6120028324716922E-2</v>
      </c>
      <c r="AW838">
        <f t="shared" si="445"/>
        <v>3.4853774922156903E-2</v>
      </c>
      <c r="AX838">
        <f t="shared" si="446"/>
        <v>2.2130147129824893E-2</v>
      </c>
      <c r="AY838">
        <f t="shared" si="447"/>
        <v>1.0000000000000002</v>
      </c>
      <c r="BA838" cm="1">
        <f t="array" ref="BA838">SUM(AJ838:AX838*C838:Q838)</f>
        <v>7.4987520263841857E-3</v>
      </c>
    </row>
    <row r="839" spans="2:53" x14ac:dyDescent="0.3">
      <c r="B839" s="1">
        <f>'Problem 1 and 2'!B840</f>
        <v>38716</v>
      </c>
      <c r="C839" s="5">
        <f>('Problem 1 and 2'!C840-'Problem 1 and 2'!C841)/'Problem 1 and 2'!C841</f>
        <v>3.3557046979865848E-2</v>
      </c>
      <c r="D839" s="5">
        <f>('Problem 1 and 2'!D840-'Problem 1 and 2'!D841)/'Problem 1 and 2'!D841</f>
        <v>1.7241379310344931E-2</v>
      </c>
      <c r="E839" s="5">
        <f>('Problem 1 and 2'!E840-'Problem 1 and 2'!E841)/'Problem 1 and 2'!E841</f>
        <v>1.288659793814433E-3</v>
      </c>
      <c r="F839" s="5">
        <f>('Problem 1 and 2'!F840-'Problem 1 and 2'!F841)/'Problem 1 and 2'!F841</f>
        <v>4.8661800486617312E-3</v>
      </c>
      <c r="G839" s="5">
        <f>('Problem 1 and 2'!G840-'Problem 1 and 2'!G841)/'Problem 1 and 2'!G841</f>
        <v>-3.6496350364963502E-3</v>
      </c>
      <c r="H839" s="5">
        <f>('Problem 1 and 2'!H840-'Problem 1 and 2'!H841)/'Problem 1 and 2'!H841</f>
        <v>1.1235955056179775E-2</v>
      </c>
      <c r="I839" s="5">
        <f>('Problem 1 and 2'!I840-'Problem 1 and 2'!I841)/'Problem 1 and 2'!I841</f>
        <v>1.4598540145985401E-2</v>
      </c>
      <c r="J839" s="5">
        <f>('Problem 1 and 2'!J840-'Problem 1 and 2'!J841)/'Problem 1 and 2'!J841</f>
        <v>-5.3763440860215258E-3</v>
      </c>
      <c r="K839" s="5">
        <f>('Problem 1 and 2'!K840-'Problem 1 and 2'!K841)/'Problem 1 and 2'!K841</f>
        <v>5.0761421319798512E-3</v>
      </c>
      <c r="L839" s="5">
        <f>('Problem 1 and 2'!L840-'Problem 1 and 2'!L841)/'Problem 1 and 2'!L841</f>
        <v>3.067484662576754E-3</v>
      </c>
      <c r="M839" s="5">
        <f>('Problem 1 and 2'!M840-'Problem 1 and 2'!M841)/'Problem 1 and 2'!M841</f>
        <v>1.0256410256410201E-2</v>
      </c>
      <c r="N839" s="5">
        <f>('Problem 1 and 2'!N840-'Problem 1 and 2'!N841)/'Problem 1 and 2'!N841</f>
        <v>-1.2244897959183673E-2</v>
      </c>
      <c r="O839" s="5">
        <f>('Problem 1 and 2'!O840-'Problem 1 and 2'!O841)/'Problem 1 and 2'!O841</f>
        <v>1.3636363636363674E-2</v>
      </c>
      <c r="P839" s="5">
        <f>('Problem 1 and 2'!P840-'Problem 1 and 2'!P841)/'Problem 1 and 2'!P841</f>
        <v>2.4822695035460994E-2</v>
      </c>
      <c r="Q839" s="5">
        <f>('Problem 1 and 2'!Q840-'Problem 1 and 2'!Q841)/'Problem 1 and 2'!Q841</f>
        <v>1.3531799729364141E-2</v>
      </c>
      <c r="S839">
        <f t="shared" si="416"/>
        <v>9.7463486625186321E-2</v>
      </c>
      <c r="T839">
        <f t="shared" si="417"/>
        <v>0.70457831880667121</v>
      </c>
      <c r="U839">
        <f t="shared" si="418"/>
        <v>0.74432571200780784</v>
      </c>
      <c r="V839">
        <f t="shared" si="419"/>
        <v>0.25213675213675207</v>
      </c>
      <c r="W839">
        <f t="shared" si="420"/>
        <v>0.5003723057486017</v>
      </c>
      <c r="X839">
        <f t="shared" si="421"/>
        <v>7.3469387755102202</v>
      </c>
      <c r="Y839">
        <f t="shared" si="422"/>
        <v>0.21302681992337164</v>
      </c>
      <c r="Z839">
        <f t="shared" si="423"/>
        <v>0.37497398111284402</v>
      </c>
      <c r="AA839">
        <f t="shared" si="424"/>
        <v>0.18526319103675407</v>
      </c>
      <c r="AB839">
        <f t="shared" si="425"/>
        <v>0.20409381495299309</v>
      </c>
      <c r="AC839">
        <f t="shared" si="426"/>
        <v>0.40907979390060939</v>
      </c>
      <c r="AD839">
        <f t="shared" si="427"/>
        <v>0.15396062547980069</v>
      </c>
      <c r="AE839">
        <f t="shared" si="428"/>
        <v>0.20886462687411531</v>
      </c>
      <c r="AF839">
        <f t="shared" si="429"/>
        <v>0.41989729003537779</v>
      </c>
      <c r="AG839">
        <f t="shared" si="430"/>
        <v>0.26901909896962684</v>
      </c>
      <c r="AH839">
        <f t="shared" si="431"/>
        <v>12.08399459312073</v>
      </c>
      <c r="AJ839">
        <f t="shared" si="432"/>
        <v>8.0655023365097406E-3</v>
      </c>
      <c r="AK839">
        <f t="shared" si="433"/>
        <v>5.8306738999020988E-2</v>
      </c>
      <c r="AL839">
        <f t="shared" si="434"/>
        <v>6.1595998431805271E-2</v>
      </c>
      <c r="AM839">
        <f t="shared" si="435"/>
        <v>2.0865347976925647E-2</v>
      </c>
      <c r="AN839">
        <f t="shared" si="436"/>
        <v>4.140785581230378E-2</v>
      </c>
      <c r="AO839">
        <f t="shared" si="437"/>
        <v>0.60798924717268099</v>
      </c>
      <c r="AP839">
        <f t="shared" si="438"/>
        <v>1.762884104935343E-2</v>
      </c>
      <c r="AQ839">
        <f t="shared" si="439"/>
        <v>3.1030631321724698E-2</v>
      </c>
      <c r="AR839">
        <f t="shared" si="440"/>
        <v>1.5331287150874938E-2</v>
      </c>
      <c r="AS839">
        <f t="shared" si="441"/>
        <v>1.6889598334410144E-2</v>
      </c>
      <c r="AT839">
        <f t="shared" si="442"/>
        <v>3.3853026890089268E-2</v>
      </c>
      <c r="AU839">
        <f t="shared" si="443"/>
        <v>1.274087176168124E-2</v>
      </c>
      <c r="AV839">
        <f t="shared" si="444"/>
        <v>1.7284402542932235E-2</v>
      </c>
      <c r="AW839">
        <f t="shared" si="445"/>
        <v>3.4748218960178962E-2</v>
      </c>
      <c r="AX839">
        <f t="shared" si="446"/>
        <v>2.2262431259508848E-2</v>
      </c>
      <c r="AY839">
        <f t="shared" si="447"/>
        <v>1.0000000000000004</v>
      </c>
      <c r="BA839" cm="1">
        <f t="array" ref="BA839">SUM(AJ839:AX839*C839:Q839)</f>
        <v>9.9479179939788651E-3</v>
      </c>
    </row>
    <row r="840" spans="2:53" x14ac:dyDescent="0.3">
      <c r="B840" s="1">
        <f>'Problem 1 and 2'!B841</f>
        <v>38709</v>
      </c>
      <c r="C840" s="5">
        <f>('Problem 1 and 2'!C841-'Problem 1 and 2'!C842)/'Problem 1 and 2'!C842</f>
        <v>3.1141868512110541E-2</v>
      </c>
      <c r="D840" s="5">
        <f>('Problem 1 and 2'!D841-'Problem 1 and 2'!D842)/'Problem 1 and 2'!D842</f>
        <v>3.5714285714285643E-2</v>
      </c>
      <c r="E840" s="5">
        <f>('Problem 1 and 2'!E841-'Problem 1 and 2'!E842)/'Problem 1 and 2'!E842</f>
        <v>7.7922077922077922E-3</v>
      </c>
      <c r="F840" s="5">
        <f>('Problem 1 and 2'!F841-'Problem 1 and 2'!F842)/'Problem 1 and 2'!F842</f>
        <v>1.7326732673267169E-2</v>
      </c>
      <c r="G840" s="5">
        <f>('Problem 1 and 2'!G841-'Problem 1 and 2'!G842)/'Problem 1 and 2'!G842</f>
        <v>-3.6363636363636364E-3</v>
      </c>
      <c r="H840" s="5">
        <f>('Problem 1 and 2'!H841-'Problem 1 and 2'!H842)/'Problem 1 and 2'!H842</f>
        <v>1.876172607879925E-3</v>
      </c>
      <c r="I840" s="5">
        <f>('Problem 1 and 2'!I841-'Problem 1 and 2'!I842)/'Problem 1 and 2'!I842</f>
        <v>3.787878787878788E-2</v>
      </c>
      <c r="J840" s="5">
        <f>('Problem 1 and 2'!J841-'Problem 1 and 2'!J842)/'Problem 1 and 2'!J842</f>
        <v>1.6393442622951084E-2</v>
      </c>
      <c r="K840" s="5">
        <f>('Problem 1 and 2'!K841-'Problem 1 and 2'!K842)/'Problem 1 and 2'!K842</f>
        <v>1.7211703958691756E-2</v>
      </c>
      <c r="L840" s="5">
        <f>('Problem 1 and 2'!L841-'Problem 1 and 2'!L842)/'Problem 1 and 2'!L842</f>
        <v>2.8391167192428943E-2</v>
      </c>
      <c r="M840" s="5">
        <f>('Problem 1 and 2'!M841-'Problem 1 and 2'!M842)/'Problem 1 and 2'!M842</f>
        <v>3.7234042553191529E-2</v>
      </c>
      <c r="N840" s="5">
        <f>('Problem 1 and 2'!N841-'Problem 1 and 2'!N842)/'Problem 1 and 2'!N842</f>
        <v>1.6597510373443983E-2</v>
      </c>
      <c r="O840" s="5">
        <f>('Problem 1 and 2'!O841-'Problem 1 and 2'!O842)/'Problem 1 and 2'!O842</f>
        <v>9.1743119266054322E-3</v>
      </c>
      <c r="P840" s="5">
        <f>('Problem 1 and 2'!P841-'Problem 1 and 2'!P842)/'Problem 1 and 2'!P842</f>
        <v>5.4205607476635428E-2</v>
      </c>
      <c r="Q840" s="5">
        <f>('Problem 1 and 2'!Q841-'Problem 1 and 2'!Q842)/'Problem 1 and 2'!Q842</f>
        <v>1.790633608815417E-2</v>
      </c>
      <c r="S840">
        <f t="shared" si="416"/>
        <v>9.429908770878416E-2</v>
      </c>
      <c r="T840">
        <f t="shared" si="417"/>
        <v>0.69263631340316822</v>
      </c>
      <c r="U840">
        <f t="shared" si="418"/>
        <v>0.74336776385850567</v>
      </c>
      <c r="V840">
        <f t="shared" si="419"/>
        <v>0.25091575091575086</v>
      </c>
      <c r="W840">
        <f t="shared" si="420"/>
        <v>0.50220517133742448</v>
      </c>
      <c r="X840">
        <f t="shared" si="421"/>
        <v>7.2653061224489957</v>
      </c>
      <c r="Y840">
        <f t="shared" si="422"/>
        <v>0.20996168582375477</v>
      </c>
      <c r="Z840">
        <f t="shared" si="423"/>
        <v>0.37700086749723777</v>
      </c>
      <c r="AA840">
        <f t="shared" si="424"/>
        <v>0.18432751835475022</v>
      </c>
      <c r="AB840">
        <f t="shared" si="425"/>
        <v>0.2034696748461032</v>
      </c>
      <c r="AC840">
        <f t="shared" si="426"/>
        <v>0.40492669954628852</v>
      </c>
      <c r="AD840">
        <f t="shared" si="427"/>
        <v>0.15586922827500482</v>
      </c>
      <c r="AE840">
        <f t="shared" si="428"/>
        <v>0.20605478884441869</v>
      </c>
      <c r="AF840">
        <f t="shared" si="429"/>
        <v>0.40972676743936515</v>
      </c>
      <c r="AG840">
        <f t="shared" si="430"/>
        <v>0.26542738870300958</v>
      </c>
      <c r="AH840">
        <f t="shared" si="431"/>
        <v>11.965494829002564</v>
      </c>
      <c r="AJ840">
        <f t="shared" si="432"/>
        <v>7.8809183453255379E-3</v>
      </c>
      <c r="AK840">
        <f t="shared" si="433"/>
        <v>5.7886140381283833E-2</v>
      </c>
      <c r="AL840">
        <f t="shared" si="434"/>
        <v>6.2125952539521703E-2</v>
      </c>
      <c r="AM840">
        <f t="shared" si="435"/>
        <v>2.0969943533598687E-2</v>
      </c>
      <c r="AN840">
        <f t="shared" si="436"/>
        <v>4.1971115989299042E-2</v>
      </c>
      <c r="AO840">
        <f t="shared" si="437"/>
        <v>0.60718810431800818</v>
      </c>
      <c r="AP840">
        <f t="shared" si="438"/>
        <v>1.7547263094781433E-2</v>
      </c>
      <c r="AQ840">
        <f t="shared" si="439"/>
        <v>3.1507336126496352E-2</v>
      </c>
      <c r="AR840">
        <f t="shared" si="440"/>
        <v>1.5404922319465466E-2</v>
      </c>
      <c r="AS840">
        <f t="shared" si="441"/>
        <v>1.7004702083270574E-2</v>
      </c>
      <c r="AT840">
        <f t="shared" si="442"/>
        <v>3.384119966061136E-2</v>
      </c>
      <c r="AU840">
        <f t="shared" si="443"/>
        <v>1.3026559327676211E-2</v>
      </c>
      <c r="AV840">
        <f t="shared" si="444"/>
        <v>1.7220749479158422E-2</v>
      </c>
      <c r="AW840">
        <f t="shared" si="445"/>
        <v>3.4242358823828076E-2</v>
      </c>
      <c r="AX840">
        <f t="shared" si="446"/>
        <v>2.2182733977674989E-2</v>
      </c>
      <c r="AY840">
        <f t="shared" si="447"/>
        <v>0.99999999999999978</v>
      </c>
      <c r="BA840" cm="1">
        <f t="array" ref="BA840">SUM(AJ840:AX840*C840:Q840)</f>
        <v>9.9634871323264762E-3</v>
      </c>
    </row>
    <row r="841" spans="2:53" x14ac:dyDescent="0.3">
      <c r="B841" s="1">
        <f>'Problem 1 and 2'!B842</f>
        <v>38702</v>
      </c>
      <c r="C841" s="5">
        <f>('Problem 1 and 2'!C842-'Problem 1 and 2'!C843)/'Problem 1 and 2'!C843</f>
        <v>-1.7006802721088472E-2</v>
      </c>
      <c r="D841" s="5">
        <f>('Problem 1 and 2'!D842-'Problem 1 and 2'!D843)/'Problem 1 and 2'!D843</f>
        <v>-2.0408163265306083E-2</v>
      </c>
      <c r="E841" s="5">
        <f>('Problem 1 and 2'!E842-'Problem 1 and 2'!E843)/'Problem 1 and 2'!E843</f>
        <v>5.2219321148825066E-3</v>
      </c>
      <c r="F841" s="5">
        <f>('Problem 1 and 2'!F842-'Problem 1 and 2'!F843)/'Problem 1 and 2'!F843</f>
        <v>2.5380710659898487E-2</v>
      </c>
      <c r="G841" s="5">
        <f>('Problem 1 and 2'!G842-'Problem 1 and 2'!G843)/'Problem 1 and 2'!G843</f>
        <v>-7.2202166064981952E-3</v>
      </c>
      <c r="H841" s="5">
        <f>('Problem 1 and 2'!H842-'Problem 1 and 2'!H843)/'Problem 1 and 2'!H843</f>
        <v>1.717557251908397E-2</v>
      </c>
      <c r="I841" s="5">
        <f>('Problem 1 and 2'!I842-'Problem 1 and 2'!I843)/'Problem 1 and 2'!I843</f>
        <v>1.9305019305019305E-2</v>
      </c>
      <c r="J841" s="5">
        <f>('Problem 1 and 2'!J842-'Problem 1 and 2'!J843)/'Problem 1 and 2'!J843</f>
        <v>-3.6842105263158037E-2</v>
      </c>
      <c r="K841" s="5">
        <f>('Problem 1 and 2'!K842-'Problem 1 and 2'!K843)/'Problem 1 and 2'!K843</f>
        <v>5.190311418685074E-3</v>
      </c>
      <c r="L841" s="5">
        <f>('Problem 1 and 2'!L842-'Problem 1 and 2'!L843)/'Problem 1 and 2'!L843</f>
        <v>-3.1446540880503827E-3</v>
      </c>
      <c r="M841" s="5">
        <f>('Problem 1 and 2'!M842-'Problem 1 and 2'!M843)/'Problem 1 and 2'!M843</f>
        <v>-1.0526315789473628E-2</v>
      </c>
      <c r="N841" s="5">
        <f>('Problem 1 and 2'!N842-'Problem 1 and 2'!N843)/'Problem 1 and 2'!N843</f>
        <v>2.553191489361702E-2</v>
      </c>
      <c r="O841" s="5">
        <f>('Problem 1 and 2'!O842-'Problem 1 and 2'!O843)/'Problem 1 and 2'!O843</f>
        <v>4.6082949308756871E-3</v>
      </c>
      <c r="P841" s="5">
        <f>('Problem 1 and 2'!P842-'Problem 1 and 2'!P843)/'Problem 1 and 2'!P843</f>
        <v>2.2944550669216357E-2</v>
      </c>
      <c r="Q841" s="5">
        <f>('Problem 1 and 2'!Q842-'Problem 1 and 2'!Q843)/'Problem 1 and 2'!Q843</f>
        <v>-4.1152263374485366E-3</v>
      </c>
      <c r="S841">
        <f t="shared" si="416"/>
        <v>9.1451128684022234E-2</v>
      </c>
      <c r="T841">
        <f t="shared" si="417"/>
        <v>0.66875230259616247</v>
      </c>
      <c r="U841">
        <f t="shared" si="418"/>
        <v>0.73762007496269255</v>
      </c>
      <c r="V841">
        <f t="shared" si="419"/>
        <v>0.24664224664224663</v>
      </c>
      <c r="W841">
        <f t="shared" si="420"/>
        <v>0.50403803692624716</v>
      </c>
      <c r="X841">
        <f t="shared" si="421"/>
        <v>7.2517006802721244</v>
      </c>
      <c r="Y841">
        <f t="shared" si="422"/>
        <v>0.20229885057471264</v>
      </c>
      <c r="Z841">
        <f t="shared" si="423"/>
        <v>0.37092020834405642</v>
      </c>
      <c r="AA841">
        <f t="shared" si="424"/>
        <v>0.18120860941473757</v>
      </c>
      <c r="AB841">
        <f t="shared" si="425"/>
        <v>0.19785241388409425</v>
      </c>
      <c r="AC841">
        <f t="shared" si="426"/>
        <v>0.39039086930616529</v>
      </c>
      <c r="AD841">
        <f t="shared" si="427"/>
        <v>0.15332442454806597</v>
      </c>
      <c r="AE841">
        <f t="shared" si="428"/>
        <v>0.20418156349128763</v>
      </c>
      <c r="AF841">
        <f t="shared" si="429"/>
        <v>0.38865925634762477</v>
      </c>
      <c r="AG841">
        <f t="shared" si="430"/>
        <v>0.26075816535640728</v>
      </c>
      <c r="AH841">
        <f t="shared" si="431"/>
        <v>11.849798831350645</v>
      </c>
      <c r="AJ841">
        <f t="shared" si="432"/>
        <v>7.7175258403604976E-3</v>
      </c>
      <c r="AK841">
        <f t="shared" si="433"/>
        <v>5.6435751535871249E-2</v>
      </c>
      <c r="AL841">
        <f t="shared" si="434"/>
        <v>6.2247476557255474E-2</v>
      </c>
      <c r="AM841">
        <f t="shared" si="435"/>
        <v>2.081404504435239E-2</v>
      </c>
      <c r="AN841">
        <f t="shared" si="436"/>
        <v>4.2535577531723948E-2</v>
      </c>
      <c r="AO841">
        <f t="shared" si="437"/>
        <v>0.61196825224463092</v>
      </c>
      <c r="AP841">
        <f t="shared" si="438"/>
        <v>1.7071922777245539E-2</v>
      </c>
      <c r="AQ841">
        <f t="shared" si="439"/>
        <v>3.1301814792224519E-2</v>
      </c>
      <c r="AR841">
        <f t="shared" si="440"/>
        <v>1.5292125376451082E-2</v>
      </c>
      <c r="AS841">
        <f t="shared" si="441"/>
        <v>1.6696689682245261E-2</v>
      </c>
      <c r="AT841">
        <f t="shared" si="442"/>
        <v>3.2944936438357102E-2</v>
      </c>
      <c r="AU841">
        <f t="shared" si="443"/>
        <v>1.2938989659674247E-2</v>
      </c>
      <c r="AV841">
        <f t="shared" si="444"/>
        <v>1.7230804201594615E-2</v>
      </c>
      <c r="AW841">
        <f t="shared" si="445"/>
        <v>3.279880628178776E-2</v>
      </c>
      <c r="AX841">
        <f t="shared" si="446"/>
        <v>2.2005282036225586E-2</v>
      </c>
      <c r="AY841">
        <f t="shared" si="447"/>
        <v>1</v>
      </c>
      <c r="BA841" cm="1">
        <f t="array" ref="BA841">SUM(AJ841:AX841*C841:Q841)</f>
        <v>9.7023006786180442E-3</v>
      </c>
    </row>
    <row r="842" spans="2:53" x14ac:dyDescent="0.3">
      <c r="B842" s="1">
        <f>'Problem 1 and 2'!B843</f>
        <v>38695</v>
      </c>
      <c r="C842" s="5">
        <f>('Problem 1 and 2'!C843-'Problem 1 and 2'!C844)/'Problem 1 and 2'!C844</f>
        <v>0</v>
      </c>
      <c r="D842" s="5">
        <f>('Problem 1 and 2'!D843-'Problem 1 and 2'!D844)/'Problem 1 and 2'!D844</f>
        <v>8.8235294117646884E-3</v>
      </c>
      <c r="E842" s="5">
        <f>('Problem 1 and 2'!E843-'Problem 1 and 2'!E844)/'Problem 1 and 2'!E844</f>
        <v>9.22266139657444E-3</v>
      </c>
      <c r="F842" s="5">
        <f>('Problem 1 and 2'!F843-'Problem 1 and 2'!F844)/'Problem 1 and 2'!F844</f>
        <v>3.1413612565445156E-2</v>
      </c>
      <c r="G842" s="5">
        <f>('Problem 1 and 2'!G843-'Problem 1 and 2'!G844)/'Problem 1 and 2'!G844</f>
        <v>1.8382352941176471E-2</v>
      </c>
      <c r="H842" s="5">
        <f>('Problem 1 and 2'!H843-'Problem 1 and 2'!H844)/'Problem 1 and 2'!H844</f>
        <v>2.9469548133595286E-2</v>
      </c>
      <c r="I842" s="5">
        <f>('Problem 1 and 2'!I843-'Problem 1 and 2'!I844)/'Problem 1 and 2'!I844</f>
        <v>3.5999999999999997E-2</v>
      </c>
      <c r="J842" s="5">
        <f>('Problem 1 and 2'!J843-'Problem 1 and 2'!J844)/'Problem 1 and 2'!J844</f>
        <v>-2.3136246786632387E-2</v>
      </c>
      <c r="K842" s="5">
        <f>('Problem 1 and 2'!K843-'Problem 1 and 2'!K844)/'Problem 1 and 2'!K844</f>
        <v>5.2173913043479861E-3</v>
      </c>
      <c r="L842" s="5">
        <f>('Problem 1 and 2'!L843-'Problem 1 and 2'!L844)/'Problem 1 and 2'!L844</f>
        <v>1.5974440894568682E-2</v>
      </c>
      <c r="M842" s="5">
        <f>('Problem 1 and 2'!M843-'Problem 1 and 2'!M844)/'Problem 1 and 2'!M844</f>
        <v>2.1505376344086152E-2</v>
      </c>
      <c r="N842" s="5">
        <f>('Problem 1 and 2'!N843-'Problem 1 and 2'!N844)/'Problem 1 and 2'!N844</f>
        <v>-3.6885245901639344E-2</v>
      </c>
      <c r="O842" s="5">
        <f>('Problem 1 and 2'!O843-'Problem 1 and 2'!O844)/'Problem 1 and 2'!O844</f>
        <v>0</v>
      </c>
      <c r="P842" s="5">
        <f>('Problem 1 and 2'!P843-'Problem 1 and 2'!P844)/'Problem 1 and 2'!P844</f>
        <v>-1.3207547169811325E-2</v>
      </c>
      <c r="Q842" s="5">
        <f>('Problem 1 and 2'!Q843-'Problem 1 and 2'!Q844)/'Problem 1 and 2'!Q844</f>
        <v>3.551136363636366E-2</v>
      </c>
      <c r="S842">
        <f t="shared" si="416"/>
        <v>9.3033328142223315E-2</v>
      </c>
      <c r="T842">
        <f t="shared" si="417"/>
        <v>0.68268464223358249</v>
      </c>
      <c r="U842">
        <f t="shared" si="418"/>
        <v>0.73378828236548377</v>
      </c>
      <c r="V842">
        <f t="shared" si="419"/>
        <v>0.24053724053724054</v>
      </c>
      <c r="W842">
        <f t="shared" si="420"/>
        <v>0.50770376810389262</v>
      </c>
      <c r="X842">
        <f t="shared" si="421"/>
        <v>7.1292517006802862</v>
      </c>
      <c r="Y842">
        <f t="shared" si="422"/>
        <v>0.19846743295019156</v>
      </c>
      <c r="Z842">
        <f t="shared" si="423"/>
        <v>0.38510841303481275</v>
      </c>
      <c r="AA842">
        <f t="shared" si="424"/>
        <v>0.18027293673273376</v>
      </c>
      <c r="AB842">
        <f t="shared" si="425"/>
        <v>0.19847655399098416</v>
      </c>
      <c r="AC842">
        <f t="shared" si="426"/>
        <v>0.39454396366048616</v>
      </c>
      <c r="AD842">
        <f t="shared" si="427"/>
        <v>0.14950721895765767</v>
      </c>
      <c r="AE842">
        <f t="shared" si="428"/>
        <v>0.20324495081472208</v>
      </c>
      <c r="AF842">
        <f t="shared" si="429"/>
        <v>0.37994166555104242</v>
      </c>
      <c r="AG842">
        <f t="shared" si="430"/>
        <v>0.26183567843639244</v>
      </c>
      <c r="AH842">
        <f t="shared" si="431"/>
        <v>11.738397776191732</v>
      </c>
      <c r="AJ842">
        <f t="shared" si="432"/>
        <v>7.9255559332737108E-3</v>
      </c>
      <c r="AK842">
        <f t="shared" si="433"/>
        <v>5.8158247424382706E-2</v>
      </c>
      <c r="AL842">
        <f t="shared" si="434"/>
        <v>6.2511792184601317E-2</v>
      </c>
      <c r="AM842">
        <f t="shared" si="435"/>
        <v>2.049148828685184E-2</v>
      </c>
      <c r="AN842">
        <f t="shared" si="436"/>
        <v>4.325153890538936E-2</v>
      </c>
      <c r="AO842">
        <f t="shared" si="437"/>
        <v>0.60734453173329217</v>
      </c>
      <c r="AP842">
        <f t="shared" si="438"/>
        <v>1.6907540256706141E-2</v>
      </c>
      <c r="AQ842">
        <f t="shared" si="439"/>
        <v>3.280757905613868E-2</v>
      </c>
      <c r="AR842">
        <f t="shared" si="440"/>
        <v>1.535754198910947E-2</v>
      </c>
      <c r="AS842">
        <f t="shared" si="441"/>
        <v>1.6908317282750624E-2</v>
      </c>
      <c r="AT842">
        <f t="shared" si="442"/>
        <v>3.3611398351205593E-2</v>
      </c>
      <c r="AU842">
        <f t="shared" si="443"/>
        <v>1.2736595045440864E-2</v>
      </c>
      <c r="AV842">
        <f t="shared" si="444"/>
        <v>1.7314539402213076E-2</v>
      </c>
      <c r="AW842">
        <f t="shared" si="445"/>
        <v>3.2367421243949888E-2</v>
      </c>
      <c r="AX842">
        <f t="shared" si="446"/>
        <v>2.2305912904694504E-2</v>
      </c>
      <c r="AY842">
        <f t="shared" si="447"/>
        <v>1</v>
      </c>
      <c r="BA842" cm="1">
        <f t="array" ref="BA842">SUM(AJ842:AX842*C842:Q842)</f>
        <v>2.1244138635392616E-2</v>
      </c>
    </row>
    <row r="843" spans="2:53" x14ac:dyDescent="0.3">
      <c r="B843" s="1">
        <f>'Problem 1 and 2'!B844</f>
        <v>38688</v>
      </c>
      <c r="C843" s="5">
        <f>('Problem 1 and 2'!C844-'Problem 1 and 2'!C845)/'Problem 1 and 2'!C845</f>
        <v>4.2553191489361659E-2</v>
      </c>
      <c r="D843" s="5">
        <f>('Problem 1 and 2'!D844-'Problem 1 and 2'!D845)/'Problem 1 and 2'!D845</f>
        <v>5.2631578947368626E-2</v>
      </c>
      <c r="E843" s="5">
        <f>('Problem 1 and 2'!E844-'Problem 1 and 2'!E845)/'Problem 1 and 2'!E845</f>
        <v>1.7426273458445041E-2</v>
      </c>
      <c r="F843" s="5">
        <f>('Problem 1 and 2'!F844-'Problem 1 and 2'!F845)/'Problem 1 and 2'!F845</f>
        <v>-5.2083333333334501E-3</v>
      </c>
      <c r="G843" s="5">
        <f>('Problem 1 and 2'!G844-'Problem 1 and 2'!G845)/'Problem 1 and 2'!G845</f>
        <v>1.8726591760299626E-2</v>
      </c>
      <c r="H843" s="5">
        <f>('Problem 1 and 2'!H844-'Problem 1 and 2'!H845)/'Problem 1 and 2'!H845</f>
        <v>-1.3565891472868217E-2</v>
      </c>
      <c r="I843" s="5">
        <f>('Problem 1 and 2'!I844-'Problem 1 and 2'!I845)/'Problem 1 and 2'!I845</f>
        <v>8.0645161290322578E-3</v>
      </c>
      <c r="J843" s="5">
        <f>('Problem 1 and 2'!J844-'Problem 1 and 2'!J845)/'Problem 1 and 2'!J845</f>
        <v>-1.283697047496749E-3</v>
      </c>
      <c r="K843" s="5">
        <f>('Problem 1 and 2'!K844-'Problem 1 and 2'!K845)/'Problem 1 and 2'!K845</f>
        <v>1.7699115044247843E-2</v>
      </c>
      <c r="L843" s="5">
        <f>('Problem 1 and 2'!L844-'Problem 1 and 2'!L845)/'Problem 1 and 2'!L845</f>
        <v>9.6774193548387413E-3</v>
      </c>
      <c r="M843" s="5">
        <f>('Problem 1 and 2'!M844-'Problem 1 and 2'!M845)/'Problem 1 and 2'!M845</f>
        <v>1.0869565217391249E-2</v>
      </c>
      <c r="N843" s="5">
        <f>('Problem 1 and 2'!N844-'Problem 1 and 2'!N845)/'Problem 1 and 2'!N845</f>
        <v>-1.2145748987854251E-2</v>
      </c>
      <c r="O843" s="5">
        <f>('Problem 1 and 2'!O844-'Problem 1 and 2'!O845)/'Problem 1 and 2'!O845</f>
        <v>1.8779342723004699E-2</v>
      </c>
      <c r="P843" s="5">
        <f>('Problem 1 and 2'!P844-'Problem 1 and 2'!P845)/'Problem 1 and 2'!P845</f>
        <v>5.6925996204932241E-3</v>
      </c>
      <c r="Q843" s="5">
        <f>('Problem 1 and 2'!Q844-'Problem 1 and 2'!Q845)/'Problem 1 and 2'!Q845</f>
        <v>2.1770682148040631E-2</v>
      </c>
      <c r="S843">
        <f t="shared" si="416"/>
        <v>9.3033328142223315E-2</v>
      </c>
      <c r="T843">
        <f t="shared" si="417"/>
        <v>0.67671363953183106</v>
      </c>
      <c r="U843">
        <f t="shared" si="418"/>
        <v>0.72708264532036837</v>
      </c>
      <c r="V843">
        <f t="shared" si="419"/>
        <v>0.23321123321123319</v>
      </c>
      <c r="W843">
        <f t="shared" si="420"/>
        <v>0.49853944015977908</v>
      </c>
      <c r="X843">
        <f t="shared" si="421"/>
        <v>6.9251700680272243</v>
      </c>
      <c r="Y843">
        <f t="shared" si="422"/>
        <v>0.19157088122605362</v>
      </c>
      <c r="Z843">
        <f t="shared" si="423"/>
        <v>0.39422940176458465</v>
      </c>
      <c r="AA843">
        <f t="shared" si="424"/>
        <v>0.17933726405072992</v>
      </c>
      <c r="AB843">
        <f t="shared" si="425"/>
        <v>0.19535585345653469</v>
      </c>
      <c r="AC843">
        <f t="shared" si="426"/>
        <v>0.38623777495184425</v>
      </c>
      <c r="AD843">
        <f t="shared" si="427"/>
        <v>0.1552330273432701</v>
      </c>
      <c r="AE843">
        <f t="shared" si="428"/>
        <v>0.20324495081472208</v>
      </c>
      <c r="AF843">
        <f t="shared" si="429"/>
        <v>0.38502692684904871</v>
      </c>
      <c r="AG843">
        <f t="shared" si="430"/>
        <v>0.25285640276984944</v>
      </c>
      <c r="AH843">
        <f t="shared" si="431"/>
        <v>11.496842837619299</v>
      </c>
      <c r="AJ843">
        <f t="shared" si="432"/>
        <v>8.0920761861513046E-3</v>
      </c>
      <c r="AK843">
        <f t="shared" si="433"/>
        <v>5.8860823713926758E-2</v>
      </c>
      <c r="AL843">
        <f t="shared" si="434"/>
        <v>6.3241940034289318E-2</v>
      </c>
      <c r="AM843">
        <f t="shared" si="435"/>
        <v>2.0284806577344258E-2</v>
      </c>
      <c r="AN843">
        <f t="shared" si="436"/>
        <v>4.3363160408567768E-2</v>
      </c>
      <c r="AO843">
        <f t="shared" si="437"/>
        <v>0.60235406935955382</v>
      </c>
      <c r="AP843">
        <f t="shared" si="438"/>
        <v>1.6662912064798044E-2</v>
      </c>
      <c r="AQ843">
        <f t="shared" si="439"/>
        <v>3.4290231442897535E-2</v>
      </c>
      <c r="AR843">
        <f t="shared" si="440"/>
        <v>1.5598827137474035E-2</v>
      </c>
      <c r="AS843">
        <f t="shared" si="441"/>
        <v>1.6992130467096814E-2</v>
      </c>
      <c r="AT843">
        <f t="shared" si="442"/>
        <v>3.3595116538256878E-2</v>
      </c>
      <c r="AU843">
        <f t="shared" si="443"/>
        <v>1.3502230963384629E-2</v>
      </c>
      <c r="AV843">
        <f t="shared" si="444"/>
        <v>1.7678327318668374E-2</v>
      </c>
      <c r="AW843">
        <f t="shared" si="445"/>
        <v>3.3489796484751977E-2</v>
      </c>
      <c r="AX843">
        <f t="shared" si="446"/>
        <v>2.1993551302838327E-2</v>
      </c>
      <c r="AY843">
        <f t="shared" si="447"/>
        <v>0.99999999999999989</v>
      </c>
      <c r="BA843" cm="1">
        <f t="array" ref="BA843">SUM(AJ843:AX843*C843:Q843)</f>
        <v>-1.1872216165652364E-3</v>
      </c>
    </row>
    <row r="844" spans="2:53" x14ac:dyDescent="0.3">
      <c r="B844" s="1">
        <f>'Problem 1 and 2'!B845</f>
        <v>38681</v>
      </c>
      <c r="C844" s="5">
        <f>('Problem 1 and 2'!C845-'Problem 1 and 2'!C846)/'Problem 1 and 2'!C846</f>
        <v>2.9197080291970774E-2</v>
      </c>
      <c r="D844" s="5">
        <f>('Problem 1 and 2'!D845-'Problem 1 and 2'!D846)/'Problem 1 and 2'!D846</f>
        <v>9.3749999999999823E-3</v>
      </c>
      <c r="E844" s="5">
        <f>('Problem 1 and 2'!E845-'Problem 1 and 2'!E846)/'Problem 1 and 2'!E846</f>
        <v>1.4965986394557823E-2</v>
      </c>
      <c r="F844" s="5">
        <f>('Problem 1 and 2'!F845-'Problem 1 and 2'!F846)/'Problem 1 and 2'!F846</f>
        <v>-2.5974025974024647E-3</v>
      </c>
      <c r="G844" s="5">
        <f>('Problem 1 and 2'!G845-'Problem 1 and 2'!G846)/'Problem 1 and 2'!G846</f>
        <v>-1.8382352941176471E-2</v>
      </c>
      <c r="H844" s="5">
        <f>('Problem 1 and 2'!H845-'Problem 1 and 2'!H846)/'Problem 1 and 2'!H846</f>
        <v>1.9762845849802372E-2</v>
      </c>
      <c r="I844" s="5">
        <f>('Problem 1 and 2'!I845-'Problem 1 and 2'!I846)/'Problem 1 and 2'!I846</f>
        <v>2.0576131687242798E-2</v>
      </c>
      <c r="J844" s="5">
        <f>('Problem 1 and 2'!J845-'Problem 1 and 2'!J846)/'Problem 1 and 2'!J846</f>
        <v>1.8300653594771218E-2</v>
      </c>
      <c r="K844" s="5">
        <f>('Problem 1 and 2'!K845-'Problem 1 and 2'!K846)/'Problem 1 and 2'!K846</f>
        <v>-1.0507880910683127E-2</v>
      </c>
      <c r="L844" s="5">
        <f>('Problem 1 and 2'!L845-'Problem 1 and 2'!L846)/'Problem 1 and 2'!L846</f>
        <v>-9.5846645367412449E-3</v>
      </c>
      <c r="M844" s="5">
        <f>('Problem 1 and 2'!M845-'Problem 1 and 2'!M846)/'Problem 1 and 2'!M846</f>
        <v>-2.7100271002710487E-3</v>
      </c>
      <c r="N844" s="5">
        <f>('Problem 1 and 2'!N845-'Problem 1 and 2'!N846)/'Problem 1 and 2'!N846</f>
        <v>1.2295081967213115E-2</v>
      </c>
      <c r="O844" s="5">
        <f>('Problem 1 and 2'!O845-'Problem 1 and 2'!O846)/'Problem 1 and 2'!O846</f>
        <v>-4.6728971962617938E-3</v>
      </c>
      <c r="P844" s="5">
        <f>('Problem 1 and 2'!P845-'Problem 1 and 2'!P846)/'Problem 1 and 2'!P846</f>
        <v>2.3300970873786464E-2</v>
      </c>
      <c r="Q844" s="5">
        <f>('Problem 1 and 2'!Q845-'Problem 1 and 2'!Q846)/'Problem 1 and 2'!Q846</f>
        <v>7.3099415204676823E-3</v>
      </c>
      <c r="S844">
        <f t="shared" si="416"/>
        <v>8.9236049442540724E-2</v>
      </c>
      <c r="T844">
        <f t="shared" si="417"/>
        <v>0.64287795755523935</v>
      </c>
      <c r="U844">
        <f t="shared" si="418"/>
        <v>0.71462931937943985</v>
      </c>
      <c r="V844">
        <f t="shared" si="419"/>
        <v>0.23443223443223443</v>
      </c>
      <c r="W844">
        <f t="shared" si="420"/>
        <v>0.48937511221566549</v>
      </c>
      <c r="X844">
        <f t="shared" si="421"/>
        <v>7.0204081632653201</v>
      </c>
      <c r="Y844">
        <f t="shared" si="422"/>
        <v>0.1900383141762452</v>
      </c>
      <c r="Z844">
        <f t="shared" si="423"/>
        <v>0.39473612336068309</v>
      </c>
      <c r="AA844">
        <f t="shared" si="424"/>
        <v>0.17621835511071721</v>
      </c>
      <c r="AB844">
        <f t="shared" si="425"/>
        <v>0.19348343313586502</v>
      </c>
      <c r="AC844">
        <f t="shared" si="426"/>
        <v>0.38208468059752332</v>
      </c>
      <c r="AD844">
        <f t="shared" si="427"/>
        <v>0.15714163013847424</v>
      </c>
      <c r="AE844">
        <f t="shared" si="428"/>
        <v>0.1994985001084599</v>
      </c>
      <c r="AF844">
        <f t="shared" si="429"/>
        <v>0.38284752914990317</v>
      </c>
      <c r="AG844">
        <f t="shared" si="430"/>
        <v>0.24746883736992367</v>
      </c>
      <c r="AH844">
        <f t="shared" si="431"/>
        <v>11.514476239438235</v>
      </c>
      <c r="AJ844">
        <f t="shared" si="432"/>
        <v>7.749900871469804E-3</v>
      </c>
      <c r="AK844">
        <f t="shared" si="433"/>
        <v>5.5832149390635584E-2</v>
      </c>
      <c r="AL844">
        <f t="shared" si="434"/>
        <v>6.2063554131256346E-2</v>
      </c>
      <c r="AM844">
        <f t="shared" si="435"/>
        <v>2.035978272544265E-2</v>
      </c>
      <c r="AN844">
        <f t="shared" si="436"/>
        <v>4.2500857358974499E-2</v>
      </c>
      <c r="AO844">
        <f t="shared" si="437"/>
        <v>0.60970277911727488</v>
      </c>
      <c r="AP844">
        <f t="shared" si="438"/>
        <v>1.6504295134618884E-2</v>
      </c>
      <c r="AQ844">
        <f t="shared" si="439"/>
        <v>3.4281726337553449E-2</v>
      </c>
      <c r="AR844">
        <f t="shared" si="440"/>
        <v>1.5304070410701937E-2</v>
      </c>
      <c r="AS844">
        <f t="shared" si="441"/>
        <v>1.6803494063686968E-2</v>
      </c>
      <c r="AT844">
        <f t="shared" si="442"/>
        <v>3.3182983980534438E-2</v>
      </c>
      <c r="AU844">
        <f t="shared" si="443"/>
        <v>1.3647310296255457E-2</v>
      </c>
      <c r="AV844">
        <f t="shared" si="444"/>
        <v>1.7325885777171309E-2</v>
      </c>
      <c r="AW844">
        <f t="shared" si="445"/>
        <v>3.3249235239950561E-2</v>
      </c>
      <c r="AX844">
        <f t="shared" si="446"/>
        <v>2.149197516447323E-2</v>
      </c>
      <c r="AY844">
        <f t="shared" si="447"/>
        <v>1</v>
      </c>
      <c r="BA844" cm="1">
        <f t="array" ref="BA844">SUM(AJ844:AX844*C844:Q844)</f>
        <v>1.4467710729115816E-2</v>
      </c>
    </row>
    <row r="845" spans="2:53" x14ac:dyDescent="0.3">
      <c r="B845" s="1">
        <f>'Problem 1 and 2'!B846</f>
        <v>38674</v>
      </c>
      <c r="C845" s="5">
        <f>('Problem 1 and 2'!C846-'Problem 1 and 2'!C847)/'Problem 1 and 2'!C847</f>
        <v>2.6217228464419508E-2</v>
      </c>
      <c r="D845" s="5">
        <f>('Problem 1 and 2'!D846-'Problem 1 and 2'!D847)/'Problem 1 and 2'!D847</f>
        <v>0</v>
      </c>
      <c r="E845" s="5">
        <f>('Problem 1 and 2'!E846-'Problem 1 and 2'!E847)/'Problem 1 and 2'!E847</f>
        <v>2.7285129604365621E-3</v>
      </c>
      <c r="F845" s="5">
        <f>('Problem 1 and 2'!F846-'Problem 1 and 2'!F847)/'Problem 1 and 2'!F847</f>
        <v>2.6041666666665329E-3</v>
      </c>
      <c r="G845" s="5">
        <f>('Problem 1 and 2'!G846-'Problem 1 and 2'!G847)/'Problem 1 and 2'!G847</f>
        <v>1.8726591760299626E-2</v>
      </c>
      <c r="H845" s="5">
        <f>('Problem 1 and 2'!H846-'Problem 1 and 2'!H847)/'Problem 1 and 2'!H847</f>
        <v>3.968253968253968E-3</v>
      </c>
      <c r="I845" s="5">
        <f>('Problem 1 and 2'!I846-'Problem 1 and 2'!I847)/'Problem 1 and 2'!I847</f>
        <v>-4.0983606557377051E-3</v>
      </c>
      <c r="J845" s="5">
        <f>('Problem 1 and 2'!J846-'Problem 1 and 2'!J847)/'Problem 1 and 2'!J847</f>
        <v>0</v>
      </c>
      <c r="K845" s="5">
        <f>('Problem 1 and 2'!K846-'Problem 1 and 2'!K847)/'Problem 1 and 2'!K847</f>
        <v>2.513464991023338E-2</v>
      </c>
      <c r="L845" s="5">
        <f>('Problem 1 and 2'!L846-'Problem 1 and 2'!L847)/'Problem 1 and 2'!L847</f>
        <v>9.6774193548387413E-3</v>
      </c>
      <c r="M845" s="5">
        <f>('Problem 1 and 2'!M846-'Problem 1 and 2'!M847)/'Problem 1 and 2'!M847</f>
        <v>-1.0723860589812277E-2</v>
      </c>
      <c r="N845" s="5">
        <f>('Problem 1 and 2'!N846-'Problem 1 and 2'!N847)/'Problem 1 and 2'!N847</f>
        <v>1.6666666666666666E-2</v>
      </c>
      <c r="O845" s="5">
        <f>('Problem 1 and 2'!O846-'Problem 1 and 2'!O847)/'Problem 1 and 2'!O847</f>
        <v>9.4339622641510194E-3</v>
      </c>
      <c r="P845" s="5">
        <f>('Problem 1 and 2'!P846-'Problem 1 and 2'!P847)/'Problem 1 and 2'!P847</f>
        <v>3.0000000000000044E-2</v>
      </c>
      <c r="Q845" s="5">
        <f>('Problem 1 and 2'!Q846-'Problem 1 and 2'!Q847)/'Problem 1 and 2'!Q847</f>
        <v>4.4052863436124237E-3</v>
      </c>
      <c r="S845">
        <f t="shared" si="416"/>
        <v>8.6704530309419006E-2</v>
      </c>
      <c r="T845">
        <f t="shared" si="417"/>
        <v>0.63690695485348792</v>
      </c>
      <c r="U845">
        <f t="shared" si="418"/>
        <v>0.70409188973711556</v>
      </c>
      <c r="V845">
        <f t="shared" si="419"/>
        <v>0.23504273504273501</v>
      </c>
      <c r="W845">
        <f t="shared" si="420"/>
        <v>0.49853944015977908</v>
      </c>
      <c r="X845">
        <f t="shared" si="421"/>
        <v>6.8843537414966116</v>
      </c>
      <c r="Y845">
        <f t="shared" si="422"/>
        <v>0.18620689655172412</v>
      </c>
      <c r="Z845">
        <f t="shared" si="423"/>
        <v>0.38764202101530498</v>
      </c>
      <c r="AA845">
        <f t="shared" si="424"/>
        <v>0.17808970047472483</v>
      </c>
      <c r="AB845">
        <f t="shared" si="425"/>
        <v>0.19535585345653469</v>
      </c>
      <c r="AC845">
        <f t="shared" si="426"/>
        <v>0.38312295418610354</v>
      </c>
      <c r="AD845">
        <f t="shared" si="427"/>
        <v>0.15523302734327007</v>
      </c>
      <c r="AE845">
        <f t="shared" si="428"/>
        <v>0.20043511278502546</v>
      </c>
      <c r="AF845">
        <f t="shared" si="429"/>
        <v>0.37412993835332087</v>
      </c>
      <c r="AG845">
        <f t="shared" si="430"/>
        <v>0.24567298223661513</v>
      </c>
      <c r="AH845">
        <f t="shared" si="431"/>
        <v>11.351527778001769</v>
      </c>
      <c r="AJ845">
        <f t="shared" si="432"/>
        <v>7.6381375269542594E-3</v>
      </c>
      <c r="AK845">
        <f t="shared" si="433"/>
        <v>5.6107597788533435E-2</v>
      </c>
      <c r="AL845">
        <f t="shared" si="434"/>
        <v>6.2026178634877832E-2</v>
      </c>
      <c r="AM845">
        <f t="shared" si="435"/>
        <v>2.0705823889029855E-2</v>
      </c>
      <c r="AN845">
        <f t="shared" si="436"/>
        <v>4.3918268087746154E-2</v>
      </c>
      <c r="AO845">
        <f t="shared" si="437"/>
        <v>0.606469356031341</v>
      </c>
      <c r="AP845">
        <f t="shared" si="438"/>
        <v>1.6403685934907916E-2</v>
      </c>
      <c r="AQ845">
        <f t="shared" si="439"/>
        <v>3.4148885383209829E-2</v>
      </c>
      <c r="AR845">
        <f t="shared" si="440"/>
        <v>1.5688610727786486E-2</v>
      </c>
      <c r="AS845">
        <f t="shared" si="441"/>
        <v>1.7209652945140708E-2</v>
      </c>
      <c r="AT845">
        <f t="shared" si="442"/>
        <v>3.3750783302364029E-2</v>
      </c>
      <c r="AU845">
        <f t="shared" si="443"/>
        <v>1.3675077961232461E-2</v>
      </c>
      <c r="AV845">
        <f t="shared" si="444"/>
        <v>1.7657104550583096E-2</v>
      </c>
      <c r="AW845">
        <f t="shared" si="445"/>
        <v>3.2958553744488098E-2</v>
      </c>
      <c r="AX845">
        <f t="shared" si="446"/>
        <v>2.1642283491805137E-2</v>
      </c>
      <c r="AY845">
        <f t="shared" si="447"/>
        <v>1.0000000000000002</v>
      </c>
      <c r="BA845" cm="1">
        <f t="array" ref="BA845">SUM(AJ845:AX845*C845:Q845)</f>
        <v>5.2627726942871067E-3</v>
      </c>
    </row>
    <row r="846" spans="2:53" x14ac:dyDescent="0.3">
      <c r="B846" s="1">
        <f>'Problem 1 and 2'!B847</f>
        <v>38667</v>
      </c>
      <c r="C846" s="5">
        <f>('Problem 1 and 2'!C847-'Problem 1 and 2'!C848)/'Problem 1 and 2'!C848</f>
        <v>5.5335968379446585E-2</v>
      </c>
      <c r="D846" s="5">
        <f>('Problem 1 and 2'!D847-'Problem 1 and 2'!D848)/'Problem 1 and 2'!D848</f>
        <v>4.9180327868852368E-2</v>
      </c>
      <c r="E846" s="5">
        <f>('Problem 1 and 2'!E847-'Problem 1 and 2'!E848)/'Problem 1 and 2'!E848</f>
        <v>2.7359781121751026E-3</v>
      </c>
      <c r="F846" s="5">
        <f>('Problem 1 and 2'!F847-'Problem 1 and 2'!F848)/'Problem 1 and 2'!F848</f>
        <v>2.6737967914438512E-2</v>
      </c>
      <c r="G846" s="5">
        <f>('Problem 1 and 2'!G847-'Problem 1 and 2'!G848)/'Problem 1 and 2'!G848</f>
        <v>-1.1111111111111112E-2</v>
      </c>
      <c r="H846" s="5">
        <f>('Problem 1 and 2'!H847-'Problem 1 and 2'!H848)/'Problem 1 and 2'!H848</f>
        <v>-1.1764705882352941E-2</v>
      </c>
      <c r="I846" s="5">
        <f>('Problem 1 and 2'!I847-'Problem 1 and 2'!I848)/'Problem 1 and 2'!I848</f>
        <v>1.2448132780082987E-2</v>
      </c>
      <c r="J846" s="5">
        <f>('Problem 1 and 2'!J847-'Problem 1 and 2'!J848)/'Problem 1 and 2'!J848</f>
        <v>1.5936254980079546E-2</v>
      </c>
      <c r="K846" s="5">
        <f>('Problem 1 and 2'!K847-'Problem 1 and 2'!K848)/'Problem 1 and 2'!K848</f>
        <v>3.5315985130111423E-2</v>
      </c>
      <c r="L846" s="5">
        <f>('Problem 1 and 2'!L847-'Problem 1 and 2'!L848)/'Problem 1 and 2'!L848</f>
        <v>2.6490066225165591E-2</v>
      </c>
      <c r="M846" s="5">
        <f>('Problem 1 and 2'!M847-'Problem 1 and 2'!M848)/'Problem 1 and 2'!M848</f>
        <v>2.7548209366391036E-2</v>
      </c>
      <c r="N846" s="5">
        <f>('Problem 1 and 2'!N847-'Problem 1 and 2'!N848)/'Problem 1 and 2'!N848</f>
        <v>-1.6393442622950821E-2</v>
      </c>
      <c r="O846" s="5">
        <f>('Problem 1 and 2'!O847-'Problem 1 and 2'!O848)/'Problem 1 and 2'!O848</f>
        <v>2.4154589371980641E-2</v>
      </c>
      <c r="P846" s="5">
        <f>('Problem 1 and 2'!P847-'Problem 1 and 2'!P848)/'Problem 1 and 2'!P848</f>
        <v>5.9322033898304823E-2</v>
      </c>
      <c r="Q846" s="5">
        <f>('Problem 1 and 2'!Q847-'Problem 1 and 2'!Q848)/'Problem 1 and 2'!Q848</f>
        <v>1.1887072808321001E-2</v>
      </c>
      <c r="S846">
        <f t="shared" si="416"/>
        <v>8.4489451067937496E-2</v>
      </c>
      <c r="T846">
        <f t="shared" si="417"/>
        <v>0.63690695485348792</v>
      </c>
      <c r="U846">
        <f t="shared" si="418"/>
        <v>0.70217599343851111</v>
      </c>
      <c r="V846">
        <f t="shared" si="419"/>
        <v>0.23443223443223443</v>
      </c>
      <c r="W846">
        <f t="shared" si="420"/>
        <v>0.48937511221566549</v>
      </c>
      <c r="X846">
        <f t="shared" si="421"/>
        <v>6.8571428571428701</v>
      </c>
      <c r="Y846">
        <f t="shared" si="422"/>
        <v>0.18697318007662833</v>
      </c>
      <c r="Z846">
        <f t="shared" si="423"/>
        <v>0.38764202101530498</v>
      </c>
      <c r="AA846">
        <f t="shared" si="424"/>
        <v>0.17372322795870707</v>
      </c>
      <c r="AB846">
        <f t="shared" si="425"/>
        <v>0.19348343313586502</v>
      </c>
      <c r="AC846">
        <f t="shared" si="426"/>
        <v>0.38727604854042441</v>
      </c>
      <c r="AD846">
        <f t="shared" si="427"/>
        <v>0.15268822361633122</v>
      </c>
      <c r="AE846">
        <f t="shared" si="428"/>
        <v>0.19856188743189435</v>
      </c>
      <c r="AF846">
        <f t="shared" si="429"/>
        <v>0.36323294985759308</v>
      </c>
      <c r="AG846">
        <f t="shared" si="430"/>
        <v>0.24459546915662997</v>
      </c>
      <c r="AH846">
        <f t="shared" si="431"/>
        <v>11.292699043940088</v>
      </c>
      <c r="AJ846">
        <f t="shared" si="432"/>
        <v>7.4817765654771788E-3</v>
      </c>
      <c r="AK846">
        <f t="shared" si="433"/>
        <v>5.6399887429503956E-2</v>
      </c>
      <c r="AL846">
        <f t="shared" si="434"/>
        <v>6.2179642856533428E-2</v>
      </c>
      <c r="AM846">
        <f t="shared" si="435"/>
        <v>2.0759628280188337E-2</v>
      </c>
      <c r="AN846">
        <f t="shared" si="436"/>
        <v>4.3335531241158416E-2</v>
      </c>
      <c r="AO846">
        <f t="shared" si="437"/>
        <v>0.60721912719550997</v>
      </c>
      <c r="AP846">
        <f t="shared" si="438"/>
        <v>1.6556996635535264E-2</v>
      </c>
      <c r="AQ846">
        <f t="shared" si="439"/>
        <v>3.4326782242844085E-2</v>
      </c>
      <c r="AR846">
        <f t="shared" si="440"/>
        <v>1.538367641630641E-2</v>
      </c>
      <c r="AS846">
        <f t="shared" si="441"/>
        <v>1.713349770351779E-2</v>
      </c>
      <c r="AT846">
        <f t="shared" si="442"/>
        <v>3.4294374359356131E-2</v>
      </c>
      <c r="AU846">
        <f t="shared" si="443"/>
        <v>1.3520968107112277E-2</v>
      </c>
      <c r="AV846">
        <f t="shared" si="444"/>
        <v>1.758320899718363E-2</v>
      </c>
      <c r="AW846">
        <f t="shared" si="445"/>
        <v>3.2165290905588416E-2</v>
      </c>
      <c r="AX846">
        <f t="shared" si="446"/>
        <v>2.1659611064184459E-2</v>
      </c>
      <c r="AY846">
        <f t="shared" si="447"/>
        <v>0.99999999999999967</v>
      </c>
      <c r="BA846" cm="1">
        <f t="array" ref="BA846">SUM(AJ846:AX846*C846:Q846)</f>
        <v>1.3513980413093621E-3</v>
      </c>
    </row>
    <row r="847" spans="2:53" x14ac:dyDescent="0.3">
      <c r="B847" s="1">
        <f>'Problem 1 and 2'!B848</f>
        <v>38660</v>
      </c>
      <c r="C847" s="5">
        <f>('Problem 1 and 2'!C848-'Problem 1 and 2'!C849)/'Problem 1 and 2'!C849</f>
        <v>7.2033898305084873E-2</v>
      </c>
      <c r="D847" s="5">
        <f>('Problem 1 and 2'!D848-'Problem 1 and 2'!D849)/'Problem 1 and 2'!D849</f>
        <v>8.1560283687943463E-2</v>
      </c>
      <c r="E847" s="5">
        <f>('Problem 1 and 2'!E848-'Problem 1 and 2'!E849)/'Problem 1 and 2'!E849</f>
        <v>4.7277936962750719E-2</v>
      </c>
      <c r="F847" s="5">
        <f>('Problem 1 and 2'!F848-'Problem 1 and 2'!F849)/'Problem 1 and 2'!F849</f>
        <v>3.0303030303030377E-2</v>
      </c>
      <c r="G847" s="5">
        <f>('Problem 1 and 2'!G848-'Problem 1 and 2'!G849)/'Problem 1 and 2'!G849</f>
        <v>5.8823529411764705E-2</v>
      </c>
      <c r="H847" s="5">
        <f>('Problem 1 and 2'!H848-'Problem 1 and 2'!H849)/'Problem 1 and 2'!H849</f>
        <v>7.9051383399209481E-3</v>
      </c>
      <c r="I847" s="5">
        <f>('Problem 1 and 2'!I848-'Problem 1 and 2'!I849)/'Problem 1 and 2'!I849</f>
        <v>5.701754385964912E-2</v>
      </c>
      <c r="J847" s="5">
        <f>('Problem 1 and 2'!J848-'Problem 1 and 2'!J849)/'Problem 1 and 2'!J849</f>
        <v>1.8944519621109778E-2</v>
      </c>
      <c r="K847" s="5">
        <f>('Problem 1 and 2'!K848-'Problem 1 and 2'!K849)/'Problem 1 and 2'!K849</f>
        <v>1.7013232514177766E-2</v>
      </c>
      <c r="L847" s="5">
        <f>('Problem 1 and 2'!L848-'Problem 1 and 2'!L849)/'Problem 1 and 2'!L849</f>
        <v>4.8611111111111216E-2</v>
      </c>
      <c r="M847" s="5">
        <f>('Problem 1 and 2'!M848-'Problem 1 and 2'!M849)/'Problem 1 and 2'!M849</f>
        <v>1.6806722689075664E-2</v>
      </c>
      <c r="N847" s="5">
        <f>('Problem 1 and 2'!N848-'Problem 1 and 2'!N849)/'Problem 1 and 2'!N849</f>
        <v>0.13488372093023257</v>
      </c>
      <c r="O847" s="5">
        <f>('Problem 1 and 2'!O848-'Problem 1 and 2'!O849)/'Problem 1 and 2'!O849</f>
        <v>6.7010309278350486E-2</v>
      </c>
      <c r="P847" s="5">
        <f>('Problem 1 and 2'!P848-'Problem 1 and 2'!P849)/'Problem 1 and 2'!P849</f>
        <v>1.0706638115631885E-2</v>
      </c>
      <c r="Q847" s="5">
        <f>('Problem 1 and 2'!Q848-'Problem 1 and 2'!Q849)/'Problem 1 and 2'!Q849</f>
        <v>6.3191153238546488E-2</v>
      </c>
      <c r="S847">
        <f t="shared" si="416"/>
        <v>8.005929258497449E-2</v>
      </c>
      <c r="T847">
        <f t="shared" si="417"/>
        <v>0.60705194134473073</v>
      </c>
      <c r="U847">
        <f t="shared" si="418"/>
        <v>0.70026009713990667</v>
      </c>
      <c r="V847">
        <f t="shared" si="419"/>
        <v>0.22832722832722829</v>
      </c>
      <c r="W847">
        <f t="shared" si="420"/>
        <v>0.49487370898213362</v>
      </c>
      <c r="X847">
        <f t="shared" si="421"/>
        <v>6.9387755102040947</v>
      </c>
      <c r="Y847">
        <f t="shared" si="422"/>
        <v>0.1846743295019157</v>
      </c>
      <c r="Z847">
        <f t="shared" si="423"/>
        <v>0.3815613618621238</v>
      </c>
      <c r="AA847">
        <f t="shared" si="424"/>
        <v>0.16779730097268294</v>
      </c>
      <c r="AB847">
        <f t="shared" si="425"/>
        <v>0.18849031228074589</v>
      </c>
      <c r="AC847">
        <f t="shared" si="426"/>
        <v>0.37689331265462223</v>
      </c>
      <c r="AD847">
        <f t="shared" si="427"/>
        <v>0.15523302734327007</v>
      </c>
      <c r="AE847">
        <f t="shared" si="428"/>
        <v>0.19387882404906667</v>
      </c>
      <c r="AF847">
        <f t="shared" si="429"/>
        <v>0.3428919046655679</v>
      </c>
      <c r="AG847">
        <f t="shared" si="430"/>
        <v>0.24172210094333624</v>
      </c>
      <c r="AH847">
        <f t="shared" si="431"/>
        <v>11.2824902528564</v>
      </c>
      <c r="AJ847">
        <f t="shared" si="432"/>
        <v>7.095888477697182E-3</v>
      </c>
      <c r="AK847">
        <f t="shared" si="433"/>
        <v>5.3804783140942024E-2</v>
      </c>
      <c r="AL847">
        <f t="shared" si="434"/>
        <v>6.2066093694397043E-2</v>
      </c>
      <c r="AM847">
        <f t="shared" si="435"/>
        <v>2.0237307829219925E-2</v>
      </c>
      <c r="AN847">
        <f t="shared" si="436"/>
        <v>4.3862099402819862E-2</v>
      </c>
      <c r="AO847">
        <f t="shared" si="437"/>
        <v>0.61500390026460672</v>
      </c>
      <c r="AP847">
        <f t="shared" si="438"/>
        <v>1.6368224156467718E-2</v>
      </c>
      <c r="AQ847">
        <f t="shared" si="439"/>
        <v>3.3818895767760447E-2</v>
      </c>
      <c r="AR847">
        <f t="shared" si="440"/>
        <v>1.4872363920740062E-2</v>
      </c>
      <c r="AS847">
        <f t="shared" si="441"/>
        <v>1.6706445833890759E-2</v>
      </c>
      <c r="AT847">
        <f t="shared" si="442"/>
        <v>3.3405152958958129E-2</v>
      </c>
      <c r="AU847">
        <f t="shared" si="443"/>
        <v>1.3758755723628439E-2</v>
      </c>
      <c r="AV847">
        <f t="shared" si="444"/>
        <v>1.7184045339634323E-2</v>
      </c>
      <c r="AW847">
        <f t="shared" si="445"/>
        <v>3.0391509053487337E-2</v>
      </c>
      <c r="AX847">
        <f t="shared" si="446"/>
        <v>2.1424534435750049E-2</v>
      </c>
      <c r="AY847">
        <f t="shared" si="447"/>
        <v>1</v>
      </c>
      <c r="BA847" cm="1">
        <f t="array" ref="BA847">SUM(AJ847:AX847*C847:Q847)</f>
        <v>2.3776008892329694E-2</v>
      </c>
    </row>
    <row r="848" spans="2:53" x14ac:dyDescent="0.3">
      <c r="B848" s="1">
        <f>'Problem 1 and 2'!B849</f>
        <v>38653</v>
      </c>
      <c r="C848" s="5">
        <f>('Problem 1 and 2'!C849-'Problem 1 and 2'!C850)/'Problem 1 and 2'!C850</f>
        <v>7.2727272727272654E-2</v>
      </c>
      <c r="D848" s="5">
        <f>('Problem 1 and 2'!D849-'Problem 1 and 2'!D850)/'Problem 1 and 2'!D850</f>
        <v>-3.5335689045938022E-3</v>
      </c>
      <c r="E848" s="5">
        <f>('Problem 1 and 2'!E849-'Problem 1 and 2'!E850)/'Problem 1 and 2'!E850</f>
        <v>-4.6448087431693992E-2</v>
      </c>
      <c r="F848" s="5">
        <f>('Problem 1 and 2'!F849-'Problem 1 and 2'!F850)/'Problem 1 and 2'!F850</f>
        <v>4.610951008645553E-2</v>
      </c>
      <c r="G848" s="5">
        <f>('Problem 1 and 2'!G849-'Problem 1 and 2'!G850)/'Problem 1 and 2'!G850</f>
        <v>-2.2988505747126436E-2</v>
      </c>
      <c r="H848" s="5">
        <f>('Problem 1 and 2'!H849-'Problem 1 and 2'!H850)/'Problem 1 and 2'!H850</f>
        <v>-2.8790786948176585E-2</v>
      </c>
      <c r="I848" s="5">
        <f>('Problem 1 and 2'!I849-'Problem 1 and 2'!I850)/'Problem 1 and 2'!I850</f>
        <v>-8.6956521739130436E-3</v>
      </c>
      <c r="J848" s="5">
        <f>('Problem 1 and 2'!J849-'Problem 1 and 2'!J850)/'Problem 1 and 2'!J850</f>
        <v>1.7906336088154291E-2</v>
      </c>
      <c r="K848" s="5">
        <f>('Problem 1 and 2'!K849-'Problem 1 and 2'!K850)/'Problem 1 and 2'!K850</f>
        <v>1.9267822736030886E-2</v>
      </c>
      <c r="L848" s="5">
        <f>('Problem 1 and 2'!L849-'Problem 1 and 2'!L850)/'Problem 1 and 2'!L850</f>
        <v>2.1276595744680726E-2</v>
      </c>
      <c r="M848" s="5">
        <f>('Problem 1 and 2'!M849-'Problem 1 and 2'!M850)/'Problem 1 and 2'!M850</f>
        <v>4.081632653061229E-2</v>
      </c>
      <c r="N848" s="5">
        <f>('Problem 1 and 2'!N849-'Problem 1 and 2'!N850)/'Problem 1 and 2'!N850</f>
        <v>2.3809523809523808E-2</v>
      </c>
      <c r="O848" s="5">
        <f>('Problem 1 and 2'!O849-'Problem 1 and 2'!O850)/'Problem 1 and 2'!O850</f>
        <v>1.5706806282722557E-2</v>
      </c>
      <c r="P848" s="5">
        <f>('Problem 1 and 2'!P849-'Problem 1 and 2'!P850)/'Problem 1 and 2'!P850</f>
        <v>4.708520179372213E-2</v>
      </c>
      <c r="Q848" s="5">
        <f>('Problem 1 and 2'!Q849-'Problem 1 and 2'!Q850)/'Problem 1 and 2'!Q850</f>
        <v>3.0944625407166203E-2</v>
      </c>
      <c r="S848">
        <f t="shared" si="416"/>
        <v>7.4679814427090832E-2</v>
      </c>
      <c r="T848">
        <f t="shared" si="417"/>
        <v>0.56127425396463615</v>
      </c>
      <c r="U848">
        <f t="shared" si="418"/>
        <v>0.66864780821293412</v>
      </c>
      <c r="V848">
        <f t="shared" si="419"/>
        <v>0.22161172161172157</v>
      </c>
      <c r="W848">
        <f t="shared" si="420"/>
        <v>0.46738072514979284</v>
      </c>
      <c r="X848">
        <f t="shared" si="421"/>
        <v>6.8843537414966116</v>
      </c>
      <c r="Y848">
        <f t="shared" si="422"/>
        <v>0.17471264367816089</v>
      </c>
      <c r="Z848">
        <f t="shared" si="423"/>
        <v>0.37446725951674559</v>
      </c>
      <c r="AA848">
        <f t="shared" si="424"/>
        <v>0.16499028292667151</v>
      </c>
      <c r="AB848">
        <f t="shared" si="425"/>
        <v>0.17975235078428747</v>
      </c>
      <c r="AC848">
        <f t="shared" si="426"/>
        <v>0.37066367112314091</v>
      </c>
      <c r="AD848">
        <f t="shared" si="427"/>
        <v>0.1367832003229634</v>
      </c>
      <c r="AE848">
        <f t="shared" si="428"/>
        <v>0.18170285925371465</v>
      </c>
      <c r="AF848">
        <f t="shared" si="429"/>
        <v>0.33925957516699184</v>
      </c>
      <c r="AG848">
        <f t="shared" si="430"/>
        <v>0.22735525987686753</v>
      </c>
      <c r="AH848">
        <f t="shared" si="431"/>
        <v>11.027635167512331</v>
      </c>
      <c r="AJ848">
        <f t="shared" si="432"/>
        <v>6.7720606723642163E-3</v>
      </c>
      <c r="AK848">
        <f t="shared" si="433"/>
        <v>5.0897064097492374E-2</v>
      </c>
      <c r="AL848">
        <f t="shared" si="434"/>
        <v>6.0633834730295218E-2</v>
      </c>
      <c r="AM848">
        <f t="shared" si="435"/>
        <v>2.0096033124544676E-2</v>
      </c>
      <c r="AN848">
        <f t="shared" si="436"/>
        <v>4.23826793369722E-2</v>
      </c>
      <c r="AO848">
        <f t="shared" si="437"/>
        <v>0.62428196407676573</v>
      </c>
      <c r="AP848">
        <f t="shared" si="438"/>
        <v>1.5843165014460071E-2</v>
      </c>
      <c r="AQ848">
        <f t="shared" si="439"/>
        <v>3.3957167953827021E-2</v>
      </c>
      <c r="AR848">
        <f t="shared" si="440"/>
        <v>1.496152896069111E-2</v>
      </c>
      <c r="AS848">
        <f t="shared" si="441"/>
        <v>1.6300172072598307E-2</v>
      </c>
      <c r="AT848">
        <f t="shared" si="442"/>
        <v>3.3612253714660846E-2</v>
      </c>
      <c r="AU848">
        <f t="shared" si="443"/>
        <v>1.2403674790215211E-2</v>
      </c>
      <c r="AV848">
        <f t="shared" si="444"/>
        <v>1.6477046664457623E-2</v>
      </c>
      <c r="AW848">
        <f t="shared" si="445"/>
        <v>3.0764490302187218E-2</v>
      </c>
      <c r="AX848">
        <f t="shared" si="446"/>
        <v>2.0616864488468153E-2</v>
      </c>
      <c r="AY848">
        <f t="shared" si="447"/>
        <v>0.99999999999999978</v>
      </c>
      <c r="BA848" cm="1">
        <f t="array" ref="BA848">SUM(AJ848:AX848*C848:Q848)</f>
        <v>-1.54069661399415E-2</v>
      </c>
    </row>
    <row r="849" spans="2:53" x14ac:dyDescent="0.3">
      <c r="B849" s="1">
        <f>'Problem 1 and 2'!B850</f>
        <v>38646</v>
      </c>
      <c r="C849" s="5">
        <f>('Problem 1 and 2'!C850-'Problem 1 and 2'!C851)/'Problem 1 and 2'!C851</f>
        <v>-3.083700440528625E-2</v>
      </c>
      <c r="D849" s="5">
        <f>('Problem 1 and 2'!D850-'Problem 1 and 2'!D851)/'Problem 1 and 2'!D851</f>
        <v>7.1174377224199155E-3</v>
      </c>
      <c r="E849" s="5">
        <f>('Problem 1 and 2'!E850-'Problem 1 and 2'!E851)/'Problem 1 and 2'!E851</f>
        <v>-1.876675603217158E-2</v>
      </c>
      <c r="F849" s="5">
        <f>('Problem 1 and 2'!F850-'Problem 1 and 2'!F851)/'Problem 1 and 2'!F851</f>
        <v>-8.5714285714287644E-3</v>
      </c>
      <c r="G849" s="5">
        <f>('Problem 1 and 2'!G850-'Problem 1 and 2'!G851)/'Problem 1 and 2'!G851</f>
        <v>-5.0909090909090911E-2</v>
      </c>
      <c r="H849" s="5">
        <f>('Problem 1 and 2'!H850-'Problem 1 and 2'!H851)/'Problem 1 and 2'!H851</f>
        <v>-1.6981132075471698E-2</v>
      </c>
      <c r="I849" s="5">
        <f>('Problem 1 and 2'!I850-'Problem 1 and 2'!I851)/'Problem 1 and 2'!I851</f>
        <v>-3.3613445378151259E-2</v>
      </c>
      <c r="J849" s="5">
        <f>('Problem 1 and 2'!J850-'Problem 1 and 2'!J851)/'Problem 1 and 2'!J851</f>
        <v>-4.1152263374486251E-3</v>
      </c>
      <c r="K849" s="5">
        <f>('Problem 1 and 2'!K850-'Problem 1 and 2'!K851)/'Problem 1 and 2'!K851</f>
        <v>-1.7045454545454617E-2</v>
      </c>
      <c r="L849" s="5">
        <f>('Problem 1 and 2'!L850-'Problem 1 and 2'!L851)/'Problem 1 and 2'!L851</f>
        <v>-1.3986013986013904E-2</v>
      </c>
      <c r="M849" s="5">
        <f>('Problem 1 and 2'!M850-'Problem 1 and 2'!M851)/'Problem 1 and 2'!M851</f>
        <v>-2.5568181818181872E-2</v>
      </c>
      <c r="N849" s="5">
        <f>('Problem 1 and 2'!N850-'Problem 1 and 2'!N851)/'Problem 1 and 2'!N851</f>
        <v>-2.7777777777777776E-2</v>
      </c>
      <c r="O849" s="5">
        <f>('Problem 1 and 2'!O850-'Problem 1 and 2'!O851)/'Problem 1 and 2'!O851</f>
        <v>-3.0456852791878097E-2</v>
      </c>
      <c r="P849" s="5">
        <f>('Problem 1 and 2'!P850-'Problem 1 and 2'!P851)/'Problem 1 and 2'!P851</f>
        <v>-4.496788008565325E-2</v>
      </c>
      <c r="Q849" s="5">
        <f>('Problem 1 and 2'!Q850-'Problem 1 and 2'!Q851)/'Problem 1 and 2'!Q851</f>
        <v>-4.6583850931677002E-2</v>
      </c>
      <c r="S849">
        <f t="shared" si="416"/>
        <v>6.9616776160847382E-2</v>
      </c>
      <c r="T849">
        <f t="shared" si="417"/>
        <v>0.56326458819855341</v>
      </c>
      <c r="U849">
        <f t="shared" si="418"/>
        <v>0.70121804528920884</v>
      </c>
      <c r="V849">
        <f t="shared" si="419"/>
        <v>0.21184371184371178</v>
      </c>
      <c r="W849">
        <f t="shared" si="420"/>
        <v>0.47837791868272911</v>
      </c>
      <c r="X849">
        <f t="shared" si="421"/>
        <v>7.0884353741496735</v>
      </c>
      <c r="Y849">
        <f t="shared" si="422"/>
        <v>0.17624521072796931</v>
      </c>
      <c r="Z849">
        <f t="shared" si="423"/>
        <v>0.36787987876746586</v>
      </c>
      <c r="AA849">
        <f t="shared" si="424"/>
        <v>0.16187137398665882</v>
      </c>
      <c r="AB849">
        <f t="shared" si="425"/>
        <v>0.17600751014294816</v>
      </c>
      <c r="AC849">
        <f t="shared" si="426"/>
        <v>0.35612784088301774</v>
      </c>
      <c r="AD849">
        <f t="shared" si="427"/>
        <v>0.13360219566428985</v>
      </c>
      <c r="AE849">
        <f t="shared" si="428"/>
        <v>0.17889302122401801</v>
      </c>
      <c r="AF849">
        <f t="shared" si="429"/>
        <v>0.32400379127297285</v>
      </c>
      <c r="AG849">
        <f t="shared" si="430"/>
        <v>0.22053101037029488</v>
      </c>
      <c r="AH849">
        <f t="shared" si="431"/>
        <v>11.207918247364361</v>
      </c>
      <c r="AJ849">
        <f t="shared" si="432"/>
        <v>6.2113922161431152E-3</v>
      </c>
      <c r="AK849">
        <f t="shared" si="433"/>
        <v>5.0255950816826302E-2</v>
      </c>
      <c r="AL849">
        <f t="shared" si="434"/>
        <v>6.2564521779421997E-2</v>
      </c>
      <c r="AM849">
        <f t="shared" si="435"/>
        <v>1.8901254199773333E-2</v>
      </c>
      <c r="AN849">
        <f t="shared" si="436"/>
        <v>4.2682138477876906E-2</v>
      </c>
      <c r="AO849">
        <f t="shared" si="437"/>
        <v>0.63244888280806122</v>
      </c>
      <c r="AP849">
        <f t="shared" si="438"/>
        <v>1.5725062124664846E-2</v>
      </c>
      <c r="AQ849">
        <f t="shared" si="439"/>
        <v>3.2823212183402214E-2</v>
      </c>
      <c r="AR849">
        <f t="shared" si="440"/>
        <v>1.4442590534127449E-2</v>
      </c>
      <c r="AS849">
        <f t="shared" si="441"/>
        <v>1.5703853852104769E-2</v>
      </c>
      <c r="AT849">
        <f t="shared" si="442"/>
        <v>3.177466439557268E-2</v>
      </c>
      <c r="AU849">
        <f t="shared" si="443"/>
        <v>1.1920339952132285E-2</v>
      </c>
      <c r="AV849">
        <f t="shared" si="444"/>
        <v>1.5961306754364152E-2</v>
      </c>
      <c r="AW849">
        <f t="shared" si="445"/>
        <v>2.8908472039324978E-2</v>
      </c>
      <c r="AX849">
        <f t="shared" si="446"/>
        <v>1.9676357866203625E-2</v>
      </c>
      <c r="AY849">
        <f t="shared" si="447"/>
        <v>0.99999999999999989</v>
      </c>
      <c r="BA849" cm="1">
        <f t="array" ref="BA849">SUM(AJ849:AX849*C849:Q849)</f>
        <v>-1.9058286524571803E-2</v>
      </c>
    </row>
    <row r="850" spans="2:53" x14ac:dyDescent="0.3">
      <c r="B850" s="1">
        <f>'Problem 1 and 2'!B851</f>
        <v>38639</v>
      </c>
      <c r="C850" s="5">
        <f>('Problem 1 and 2'!C851-'Problem 1 and 2'!C852)/'Problem 1 and 2'!C852</f>
        <v>0</v>
      </c>
      <c r="D850" s="5">
        <f>('Problem 1 and 2'!D851-'Problem 1 and 2'!D852)/'Problem 1 and 2'!D852</f>
        <v>-4.0955631399317176E-2</v>
      </c>
      <c r="E850" s="5">
        <f>('Problem 1 and 2'!E851-'Problem 1 and 2'!E852)/'Problem 1 and 2'!E852</f>
        <v>-5.3333333333333332E-3</v>
      </c>
      <c r="F850" s="5">
        <f>('Problem 1 and 2'!F851-'Problem 1 and 2'!F852)/'Problem 1 and 2'!F852</f>
        <v>-1.6853932584269628E-2</v>
      </c>
      <c r="G850" s="5">
        <f>('Problem 1 and 2'!G851-'Problem 1 and 2'!G852)/'Problem 1 and 2'!G852</f>
        <v>-1.7857142857142856E-2</v>
      </c>
      <c r="H850" s="5">
        <f>('Problem 1 and 2'!H851-'Problem 1 and 2'!H852)/'Problem 1 and 2'!H852</f>
        <v>-2.2140221402214021E-2</v>
      </c>
      <c r="I850" s="5">
        <f>('Problem 1 and 2'!I851-'Problem 1 and 2'!I852)/'Problem 1 and 2'!I852</f>
        <v>-1.2448132780082987E-2</v>
      </c>
      <c r="J850" s="5">
        <f>('Problem 1 and 2'!J851-'Problem 1 and 2'!J852)/'Problem 1 and 2'!J852</f>
        <v>-1.7520215633423198E-2</v>
      </c>
      <c r="K850" s="5">
        <f>('Problem 1 and 2'!K851-'Problem 1 and 2'!K852)/'Problem 1 and 2'!K852</f>
        <v>-2.4029574861367625E-2</v>
      </c>
      <c r="L850" s="5">
        <f>('Problem 1 and 2'!L851-'Problem 1 and 2'!L852)/'Problem 1 and 2'!L852</f>
        <v>3.5087719298244439E-3</v>
      </c>
      <c r="M850" s="5">
        <f>('Problem 1 and 2'!M851-'Problem 1 and 2'!M852)/'Problem 1 and 2'!M852</f>
        <v>-5.6497175141241394E-3</v>
      </c>
      <c r="N850" s="5">
        <f>('Problem 1 and 2'!N851-'Problem 1 and 2'!N852)/'Problem 1 and 2'!N852</f>
        <v>-3.1390134529147982E-2</v>
      </c>
      <c r="O850" s="5">
        <f>('Problem 1 and 2'!O851-'Problem 1 and 2'!O852)/'Problem 1 and 2'!O852</f>
        <v>2.5445292620864131E-3</v>
      </c>
      <c r="P850" s="5">
        <f>('Problem 1 and 2'!P851-'Problem 1 and 2'!P852)/'Problem 1 and 2'!P852</f>
        <v>-1.6842105263157936E-2</v>
      </c>
      <c r="Q850" s="5">
        <f>('Problem 1 and 2'!Q851-'Problem 1 and 2'!Q852)/'Problem 1 and 2'!Q852</f>
        <v>-6.1728395061729242E-3</v>
      </c>
      <c r="S850">
        <f t="shared" si="416"/>
        <v>7.1831855402328879E-2</v>
      </c>
      <c r="T850">
        <f t="shared" si="417"/>
        <v>0.55928391973071911</v>
      </c>
      <c r="U850">
        <f t="shared" si="418"/>
        <v>0.71462931937943963</v>
      </c>
      <c r="V850">
        <f t="shared" si="419"/>
        <v>0.21367521367521367</v>
      </c>
      <c r="W850">
        <f t="shared" si="420"/>
        <v>0.50403803692624716</v>
      </c>
      <c r="X850">
        <f t="shared" si="421"/>
        <v>7.2108843537415108</v>
      </c>
      <c r="Y850">
        <f t="shared" si="422"/>
        <v>0.18237547892720302</v>
      </c>
      <c r="Z850">
        <f t="shared" si="423"/>
        <v>0.36940004355576123</v>
      </c>
      <c r="AA850">
        <f t="shared" si="424"/>
        <v>0.16467839203267026</v>
      </c>
      <c r="AB850">
        <f t="shared" si="425"/>
        <v>0.17850407057050771</v>
      </c>
      <c r="AC850">
        <f t="shared" si="426"/>
        <v>0.36547230318023982</v>
      </c>
      <c r="AD850">
        <f t="shared" si="427"/>
        <v>0.13741940125469815</v>
      </c>
      <c r="AE850">
        <f t="shared" si="428"/>
        <v>0.18451269728341121</v>
      </c>
      <c r="AF850">
        <f t="shared" si="429"/>
        <v>0.33925957516699179</v>
      </c>
      <c r="AG850">
        <f t="shared" si="430"/>
        <v>0.23130614117014642</v>
      </c>
      <c r="AH850">
        <f t="shared" si="431"/>
        <v>11.427270801997087</v>
      </c>
      <c r="AJ850">
        <f t="shared" si="432"/>
        <v>6.2860027251454634E-3</v>
      </c>
      <c r="AK850">
        <f t="shared" si="433"/>
        <v>4.8942912916089799E-2</v>
      </c>
      <c r="AL850">
        <f t="shared" si="434"/>
        <v>6.2537182478824907E-2</v>
      </c>
      <c r="AM850">
        <f t="shared" si="435"/>
        <v>1.8698709199914183E-2</v>
      </c>
      <c r="AN850">
        <f t="shared" si="436"/>
        <v>4.4108347973880073E-2</v>
      </c>
      <c r="AO850">
        <f t="shared" si="437"/>
        <v>0.63102419455057457</v>
      </c>
      <c r="AP850">
        <f t="shared" si="438"/>
        <v>1.595967069366468E-2</v>
      </c>
      <c r="AQ850">
        <f t="shared" si="439"/>
        <v>3.232618268670092E-2</v>
      </c>
      <c r="AR850">
        <f t="shared" si="440"/>
        <v>1.4410999344120753E-2</v>
      </c>
      <c r="AS850">
        <f t="shared" si="441"/>
        <v>1.5620883906882774E-2</v>
      </c>
      <c r="AT850">
        <f t="shared" si="442"/>
        <v>3.1982466287258024E-2</v>
      </c>
      <c r="AU850">
        <f t="shared" si="443"/>
        <v>1.202556617724348E-2</v>
      </c>
      <c r="AV850">
        <f t="shared" si="444"/>
        <v>1.6146698584509334E-2</v>
      </c>
      <c r="AW850">
        <f t="shared" si="445"/>
        <v>2.9688591532083152E-2</v>
      </c>
      <c r="AX850">
        <f t="shared" si="446"/>
        <v>2.024159094310797E-2</v>
      </c>
      <c r="AY850">
        <f t="shared" si="447"/>
        <v>1</v>
      </c>
      <c r="BA850" cm="1">
        <f t="array" ref="BA850">SUM(AJ850:AX850*C850:Q850)</f>
        <v>-1.9610397402340034E-2</v>
      </c>
    </row>
    <row r="851" spans="2:53" x14ac:dyDescent="0.3">
      <c r="B851" s="1">
        <f>'Problem 1 and 2'!B852</f>
        <v>38632</v>
      </c>
      <c r="C851" s="5">
        <f>('Problem 1 and 2'!C852-'Problem 1 and 2'!C853)/'Problem 1 and 2'!C853</f>
        <v>0</v>
      </c>
      <c r="D851" s="5">
        <f>('Problem 1 and 2'!D852-'Problem 1 and 2'!D853)/'Problem 1 and 2'!D853</f>
        <v>-2.3333333333333608E-2</v>
      </c>
      <c r="E851" s="5">
        <f>('Problem 1 and 2'!E852-'Problem 1 and 2'!E853)/'Problem 1 and 2'!E853</f>
        <v>3.8781163434903045E-2</v>
      </c>
      <c r="F851" s="5">
        <f>('Problem 1 and 2'!F852-'Problem 1 and 2'!F853)/'Problem 1 and 2'!F853</f>
        <v>-1.9283746556473857E-2</v>
      </c>
      <c r="G851" s="5">
        <f>('Problem 1 and 2'!G852-'Problem 1 and 2'!G853)/'Problem 1 and 2'!G853</f>
        <v>-1.0600706713780919E-2</v>
      </c>
      <c r="H851" s="5">
        <f>('Problem 1 and 2'!H852-'Problem 1 and 2'!H853)/'Problem 1 and 2'!H853</f>
        <v>-1.9891500904159132E-2</v>
      </c>
      <c r="I851" s="5">
        <f>('Problem 1 and 2'!I852-'Problem 1 and 2'!I853)/'Problem 1 and 2'!I853</f>
        <v>0</v>
      </c>
      <c r="J851" s="5">
        <f>('Problem 1 and 2'!J852-'Problem 1 and 2'!J853)/'Problem 1 and 2'!J853</f>
        <v>-3.7613488975356588E-2</v>
      </c>
      <c r="K851" s="5">
        <f>('Problem 1 and 2'!K852-'Problem 1 and 2'!K853)/'Problem 1 and 2'!K853</f>
        <v>-3.6832412523022115E-3</v>
      </c>
      <c r="L851" s="5">
        <f>('Problem 1 and 2'!L852-'Problem 1 and 2'!L853)/'Problem 1 and 2'!L853</f>
        <v>3.5211267605634567E-3</v>
      </c>
      <c r="M851" s="5">
        <f>('Problem 1 and 2'!M852-'Problem 1 and 2'!M853)/'Problem 1 and 2'!M853</f>
        <v>-1.3927576601671545E-2</v>
      </c>
      <c r="N851" s="5">
        <f>('Problem 1 and 2'!N852-'Problem 1 and 2'!N853)/'Problem 1 and 2'!N853</f>
        <v>-2.6200873362445413E-2</v>
      </c>
      <c r="O851" s="5">
        <f>('Problem 1 and 2'!O852-'Problem 1 and 2'!O853)/'Problem 1 and 2'!O853</f>
        <v>-2.7227722772277248E-2</v>
      </c>
      <c r="P851" s="5">
        <f>('Problem 1 and 2'!P852-'Problem 1 and 2'!P853)/'Problem 1 and 2'!P853</f>
        <v>1.2793176972281413E-2</v>
      </c>
      <c r="Q851" s="5">
        <f>('Problem 1 and 2'!Q852-'Problem 1 and 2'!Q853)/'Problem 1 and 2'!Q853</f>
        <v>-3.9999999999999897E-2</v>
      </c>
      <c r="S851">
        <f t="shared" si="416"/>
        <v>7.1831855402328879E-2</v>
      </c>
      <c r="T851">
        <f t="shared" si="417"/>
        <v>0.58316793053772475</v>
      </c>
      <c r="U851">
        <f t="shared" si="418"/>
        <v>0.71846111197664841</v>
      </c>
      <c r="V851">
        <f t="shared" si="419"/>
        <v>0.21733821733821732</v>
      </c>
      <c r="W851">
        <f t="shared" si="420"/>
        <v>0.51320236487036075</v>
      </c>
      <c r="X851">
        <f t="shared" si="421"/>
        <v>7.37414965986396</v>
      </c>
      <c r="Y851">
        <f t="shared" si="422"/>
        <v>0.18467432950191565</v>
      </c>
      <c r="Z851">
        <f t="shared" si="423"/>
        <v>0.37598742430504095</v>
      </c>
      <c r="AA851">
        <f t="shared" si="424"/>
        <v>0.16873297365468673</v>
      </c>
      <c r="AB851">
        <f t="shared" si="425"/>
        <v>0.17787993046361786</v>
      </c>
      <c r="AC851">
        <f t="shared" si="426"/>
        <v>0.3675488503574002</v>
      </c>
      <c r="AD851">
        <f t="shared" si="427"/>
        <v>0.14187280777684114</v>
      </c>
      <c r="AE851">
        <f t="shared" si="428"/>
        <v>0.18404439094512845</v>
      </c>
      <c r="AF851">
        <f t="shared" si="429"/>
        <v>0.34507130236471328</v>
      </c>
      <c r="AG851">
        <f t="shared" si="430"/>
        <v>0.23274282527679332</v>
      </c>
      <c r="AH851">
        <f t="shared" si="431"/>
        <v>11.656705974635376</v>
      </c>
      <c r="AJ851">
        <f t="shared" si="432"/>
        <v>6.1622773670909027E-3</v>
      </c>
      <c r="AK851">
        <f t="shared" si="433"/>
        <v>5.0028535660647168E-2</v>
      </c>
      <c r="AL851">
        <f t="shared" si="434"/>
        <v>6.1635003365444502E-2</v>
      </c>
      <c r="AM851">
        <f t="shared" si="435"/>
        <v>1.864490858833863E-2</v>
      </c>
      <c r="AN851">
        <f t="shared" si="436"/>
        <v>4.4026362678021812E-2</v>
      </c>
      <c r="AO851">
        <f t="shared" si="437"/>
        <v>0.63261007662969937</v>
      </c>
      <c r="AP851">
        <f t="shared" si="438"/>
        <v>1.584275436849494E-2</v>
      </c>
      <c r="AQ851">
        <f t="shared" si="439"/>
        <v>3.2255032006741673E-2</v>
      </c>
      <c r="AR851">
        <f t="shared" si="440"/>
        <v>1.447518484397259E-2</v>
      </c>
      <c r="AS851">
        <f t="shared" si="441"/>
        <v>1.5259879665033928E-2</v>
      </c>
      <c r="AT851">
        <f t="shared" si="442"/>
        <v>3.1531107600824358E-2</v>
      </c>
      <c r="AU851">
        <f t="shared" si="443"/>
        <v>1.2170917589030031E-2</v>
      </c>
      <c r="AV851">
        <f t="shared" si="444"/>
        <v>1.5788713496385963E-2</v>
      </c>
      <c r="AW851">
        <f t="shared" si="445"/>
        <v>2.9602814304107657E-2</v>
      </c>
      <c r="AX851">
        <f t="shared" si="446"/>
        <v>1.9966431836166611E-2</v>
      </c>
      <c r="AY851">
        <f t="shared" si="447"/>
        <v>1</v>
      </c>
      <c r="BA851" cm="1">
        <f t="array" ref="BA851">SUM(AJ851:AX851*C851:Q851)</f>
        <v>-1.5007555971566538E-2</v>
      </c>
    </row>
    <row r="852" spans="2:53" x14ac:dyDescent="0.3">
      <c r="B852" s="1">
        <f>'Problem 1 and 2'!B853</f>
        <v>38625</v>
      </c>
      <c r="C852" s="5">
        <f>('Problem 1 and 2'!C853-'Problem 1 and 2'!C854)/'Problem 1 and 2'!C854</f>
        <v>2.2522522522522574E-2</v>
      </c>
      <c r="D852" s="5">
        <f>('Problem 1 and 2'!D853-'Problem 1 and 2'!D854)/'Problem 1 and 2'!D854</f>
        <v>5.6338028169014329E-2</v>
      </c>
      <c r="E852" s="5">
        <f>('Problem 1 and 2'!E853-'Problem 1 and 2'!E854)/'Problem 1 and 2'!E854</f>
        <v>-9.6021947873799734E-3</v>
      </c>
      <c r="F852" s="5">
        <f>('Problem 1 and 2'!F853-'Problem 1 and 2'!F854)/'Problem 1 and 2'!F854</f>
        <v>1.9662921348314637E-2</v>
      </c>
      <c r="G852" s="5">
        <f>('Problem 1 and 2'!G853-'Problem 1 and 2'!G854)/'Problem 1 and 2'!G854</f>
        <v>4.0441176470588237E-2</v>
      </c>
      <c r="H852" s="5">
        <f>('Problem 1 and 2'!H853-'Problem 1 and 2'!H854)/'Problem 1 and 2'!H854</f>
        <v>2.5974025974025976E-2</v>
      </c>
      <c r="I852" s="5">
        <f>('Problem 1 and 2'!I853-'Problem 1 and 2'!I854)/'Problem 1 and 2'!I854</f>
        <v>5.2401746724890827E-2</v>
      </c>
      <c r="J852" s="5">
        <f>('Problem 1 and 2'!J853-'Problem 1 and 2'!J854)/'Problem 1 and 2'!J854</f>
        <v>4.6132971506105715E-2</v>
      </c>
      <c r="K852" s="5">
        <f>('Problem 1 and 2'!K853-'Problem 1 and 2'!K854)/'Problem 1 and 2'!K854</f>
        <v>7.4211502782930688E-3</v>
      </c>
      <c r="L852" s="5">
        <f>('Problem 1 and 2'!L853-'Problem 1 and 2'!L854)/'Problem 1 and 2'!L854</f>
        <v>4.411764705882347E-2</v>
      </c>
      <c r="M852" s="5">
        <f>('Problem 1 and 2'!M853-'Problem 1 and 2'!M854)/'Problem 1 and 2'!M854</f>
        <v>8.1325301204819456E-2</v>
      </c>
      <c r="N852" s="5">
        <f>('Problem 1 and 2'!N853-'Problem 1 and 2'!N854)/'Problem 1 and 2'!N854</f>
        <v>7.0093457943925228E-2</v>
      </c>
      <c r="O852" s="5">
        <f>('Problem 1 and 2'!O853-'Problem 1 and 2'!O854)/'Problem 1 and 2'!O854</f>
        <v>3.061224489795927E-2</v>
      </c>
      <c r="P852" s="5">
        <f>('Problem 1 and 2'!P853-'Problem 1 and 2'!P854)/'Problem 1 and 2'!P854</f>
        <v>1.0775862068965577E-2</v>
      </c>
      <c r="Q852" s="5">
        <f>('Problem 1 and 2'!Q853-'Problem 1 and 2'!Q854)/'Problem 1 and 2'!Q854</f>
        <v>3.0534351145038118E-2</v>
      </c>
      <c r="S852">
        <f t="shared" si="416"/>
        <v>7.1831855402328879E-2</v>
      </c>
      <c r="T852">
        <f t="shared" si="417"/>
        <v>0.597100270175145</v>
      </c>
      <c r="U852">
        <f t="shared" si="418"/>
        <v>0.69163856379618682</v>
      </c>
      <c r="V852">
        <f t="shared" si="419"/>
        <v>0.2216117216117216</v>
      </c>
      <c r="W852">
        <f t="shared" si="420"/>
        <v>0.51870096163682888</v>
      </c>
      <c r="X852">
        <f t="shared" si="421"/>
        <v>7.5238095238095388</v>
      </c>
      <c r="Y852">
        <f t="shared" si="422"/>
        <v>0.18467432950191565</v>
      </c>
      <c r="Z852">
        <f t="shared" si="423"/>
        <v>0.3906823505918956</v>
      </c>
      <c r="AA852">
        <f t="shared" si="424"/>
        <v>0.1693567554426893</v>
      </c>
      <c r="AB852">
        <f t="shared" si="425"/>
        <v>0.17725579035672795</v>
      </c>
      <c r="AC852">
        <f t="shared" si="426"/>
        <v>0.37274021830030141</v>
      </c>
      <c r="AD852">
        <f t="shared" si="427"/>
        <v>0.1456900133672494</v>
      </c>
      <c r="AE852">
        <f t="shared" si="428"/>
        <v>0.18919576066623892</v>
      </c>
      <c r="AF852">
        <f t="shared" si="429"/>
        <v>0.34071250696642219</v>
      </c>
      <c r="AG852">
        <f t="shared" si="430"/>
        <v>0.24244044299665971</v>
      </c>
      <c r="AH852">
        <f t="shared" si="431"/>
        <v>11.837441064621848</v>
      </c>
      <c r="AJ852">
        <f t="shared" si="432"/>
        <v>6.0681911749499873E-3</v>
      </c>
      <c r="AK852">
        <f t="shared" si="433"/>
        <v>5.0441667833065543E-2</v>
      </c>
      <c r="AL852">
        <f t="shared" si="434"/>
        <v>5.8428047077105472E-2</v>
      </c>
      <c r="AM852">
        <f t="shared" si="435"/>
        <v>1.872125237219089E-2</v>
      </c>
      <c r="AN852">
        <f t="shared" si="436"/>
        <v>4.3818673208608626E-2</v>
      </c>
      <c r="AO852">
        <f t="shared" si="437"/>
        <v>0.63559425409058123</v>
      </c>
      <c r="AP852">
        <f t="shared" si="438"/>
        <v>1.5600865803154489E-2</v>
      </c>
      <c r="AQ852">
        <f t="shared" si="439"/>
        <v>3.3003953173588715E-2</v>
      </c>
      <c r="AR852">
        <f t="shared" si="440"/>
        <v>1.4306872111814774E-2</v>
      </c>
      <c r="AS852">
        <f t="shared" si="441"/>
        <v>1.4974164550350855E-2</v>
      </c>
      <c r="AT852">
        <f t="shared" si="442"/>
        <v>3.1488242793816075E-2</v>
      </c>
      <c r="AU852">
        <f t="shared" si="443"/>
        <v>1.2307559764978947E-2</v>
      </c>
      <c r="AV852">
        <f t="shared" si="444"/>
        <v>1.5982825986917203E-2</v>
      </c>
      <c r="AW852">
        <f t="shared" si="445"/>
        <v>2.8782614849479415E-2</v>
      </c>
      <c r="AX852">
        <f t="shared" si="446"/>
        <v>2.0480815209398009E-2</v>
      </c>
      <c r="AY852">
        <f t="shared" si="447"/>
        <v>1.0000000000000002</v>
      </c>
      <c r="BA852" cm="1">
        <f t="array" ref="BA852">SUM(AJ852:AX852*C852:Q852)</f>
        <v>2.9021700191213813E-2</v>
      </c>
    </row>
    <row r="853" spans="2:53" x14ac:dyDescent="0.3">
      <c r="B853" s="1">
        <f>'Problem 1 and 2'!B854</f>
        <v>38618</v>
      </c>
      <c r="C853" s="5">
        <f>('Problem 1 and 2'!C854-'Problem 1 and 2'!C855)/'Problem 1 and 2'!C855</f>
        <v>-1.3333333333333523E-2</v>
      </c>
      <c r="D853" s="5">
        <f>('Problem 1 and 2'!D854-'Problem 1 and 2'!D855)/'Problem 1 and 2'!D855</f>
        <v>0</v>
      </c>
      <c r="E853" s="5">
        <f>('Problem 1 and 2'!E854-'Problem 1 and 2'!E855)/'Problem 1 and 2'!E855</f>
        <v>0</v>
      </c>
      <c r="F853" s="5">
        <f>('Problem 1 and 2'!F854-'Problem 1 and 2'!F855)/'Problem 1 and 2'!F855</f>
        <v>-8.3565459610029733E-3</v>
      </c>
      <c r="G853" s="5">
        <f>('Problem 1 and 2'!G854-'Problem 1 and 2'!G855)/'Problem 1 and 2'!G855</f>
        <v>0</v>
      </c>
      <c r="H853" s="5">
        <f>('Problem 1 and 2'!H854-'Problem 1 and 2'!H855)/'Problem 1 and 2'!H855</f>
        <v>2.6666666666666668E-2</v>
      </c>
      <c r="I853" s="5">
        <f>('Problem 1 and 2'!I854-'Problem 1 and 2'!I855)/'Problem 1 and 2'!I855</f>
        <v>-4.3478260869565218E-3</v>
      </c>
      <c r="J853" s="5">
        <f>('Problem 1 and 2'!J854-'Problem 1 and 2'!J855)/'Problem 1 and 2'!J855</f>
        <v>3.8028169014084498E-2</v>
      </c>
      <c r="K853" s="5">
        <f>('Problem 1 and 2'!K854-'Problem 1 and 2'!K855)/'Problem 1 and 2'!K855</f>
        <v>-3.4050179211469439E-2</v>
      </c>
      <c r="L853" s="5">
        <f>('Problem 1 and 2'!L854-'Problem 1 and 2'!L855)/'Problem 1 and 2'!L855</f>
        <v>-1.805054151624548E-2</v>
      </c>
      <c r="M853" s="5">
        <f>('Problem 1 and 2'!M854-'Problem 1 and 2'!M855)/'Problem 1 and 2'!M855</f>
        <v>-2.6392961876832773E-2</v>
      </c>
      <c r="N853" s="5">
        <f>('Problem 1 and 2'!N854-'Problem 1 and 2'!N855)/'Problem 1 and 2'!N855</f>
        <v>3.8834951456310676E-2</v>
      </c>
      <c r="O853" s="5">
        <f>('Problem 1 and 2'!O854-'Problem 1 and 2'!O855)/'Problem 1 and 2'!O855</f>
        <v>3.4300791556728216E-2</v>
      </c>
      <c r="P853" s="5">
        <f>('Problem 1 and 2'!P854-'Problem 1 and 2'!P855)/'Problem 1 and 2'!P855</f>
        <v>3.8031319910514526E-2</v>
      </c>
      <c r="Q853" s="5">
        <f>('Problem 1 and 2'!Q854-'Problem 1 and 2'!Q855)/'Problem 1 and 2'!Q855</f>
        <v>-1.5037593984962438E-2</v>
      </c>
      <c r="S853">
        <f t="shared" si="416"/>
        <v>7.0249655944127798E-2</v>
      </c>
      <c r="T853">
        <f t="shared" si="417"/>
        <v>0.56525492243247055</v>
      </c>
      <c r="U853">
        <f t="shared" si="418"/>
        <v>0.69834420084130222</v>
      </c>
      <c r="V853">
        <f t="shared" si="419"/>
        <v>0.21733821733821734</v>
      </c>
      <c r="W853">
        <f t="shared" si="420"/>
        <v>0.49853944015977897</v>
      </c>
      <c r="X853">
        <f t="shared" si="421"/>
        <v>7.3333333333333481</v>
      </c>
      <c r="Y853">
        <f t="shared" si="422"/>
        <v>0.1754789272030651</v>
      </c>
      <c r="Z853">
        <f t="shared" si="423"/>
        <v>0.37345381632454877</v>
      </c>
      <c r="AA853">
        <f t="shared" si="424"/>
        <v>0.16810919186668424</v>
      </c>
      <c r="AB853">
        <f t="shared" si="425"/>
        <v>0.16976610907404932</v>
      </c>
      <c r="AC853">
        <f t="shared" si="426"/>
        <v>0.34470683140863523</v>
      </c>
      <c r="AD853">
        <f t="shared" si="427"/>
        <v>0.13614699939122871</v>
      </c>
      <c r="AE853">
        <f t="shared" si="428"/>
        <v>0.18357608460684566</v>
      </c>
      <c r="AF853">
        <f t="shared" si="429"/>
        <v>0.33708017746784624</v>
      </c>
      <c r="AG853">
        <f t="shared" si="430"/>
        <v>0.23525702246342534</v>
      </c>
      <c r="AH853">
        <f t="shared" si="431"/>
        <v>11.506634929855574</v>
      </c>
      <c r="AJ853">
        <f t="shared" si="432"/>
        <v>6.1051433692273695E-3</v>
      </c>
      <c r="AK853">
        <f t="shared" si="433"/>
        <v>4.9124259688281026E-2</v>
      </c>
      <c r="AL853">
        <f t="shared" si="434"/>
        <v>6.0690567233462021E-2</v>
      </c>
      <c r="AM853">
        <f t="shared" si="435"/>
        <v>1.888807793617428E-2</v>
      </c>
      <c r="AN853">
        <f t="shared" si="436"/>
        <v>4.3326258562896493E-2</v>
      </c>
      <c r="AO853">
        <f t="shared" si="437"/>
        <v>0.63731346114979182</v>
      </c>
      <c r="AP853">
        <f t="shared" si="438"/>
        <v>1.5250238516541484E-2</v>
      </c>
      <c r="AQ853">
        <f t="shared" si="439"/>
        <v>3.245551967200859E-2</v>
      </c>
      <c r="AR853">
        <f t="shared" si="440"/>
        <v>1.4609761489043286E-2</v>
      </c>
      <c r="AS853">
        <f t="shared" si="441"/>
        <v>1.4753758167261169E-2</v>
      </c>
      <c r="AT853">
        <f t="shared" si="442"/>
        <v>2.9957223246411088E-2</v>
      </c>
      <c r="AU853">
        <f t="shared" si="443"/>
        <v>1.1832043010070327E-2</v>
      </c>
      <c r="AV853">
        <f t="shared" si="444"/>
        <v>1.5953933163424854E-2</v>
      </c>
      <c r="AW853">
        <f t="shared" si="445"/>
        <v>2.929441835277528E-2</v>
      </c>
      <c r="AX853">
        <f t="shared" si="446"/>
        <v>2.0445336442630857E-2</v>
      </c>
      <c r="AY853">
        <f t="shared" si="447"/>
        <v>0.99999999999999978</v>
      </c>
      <c r="BA853" cm="1">
        <f t="array" ref="BA853">SUM(AJ853:AX853*C853:Q853)</f>
        <v>1.8182651137549764E-2</v>
      </c>
    </row>
    <row r="854" spans="2:53" x14ac:dyDescent="0.3">
      <c r="B854" s="1">
        <f>'Problem 1 and 2'!B855</f>
        <v>38611</v>
      </c>
      <c r="C854" s="5">
        <f>('Problem 1 and 2'!C855-'Problem 1 and 2'!C856)/'Problem 1 and 2'!C856</f>
        <v>0</v>
      </c>
      <c r="D854" s="5">
        <f>('Problem 1 and 2'!D855-'Problem 1 and 2'!D856)/'Problem 1 and 2'!D856</f>
        <v>1.4285714285714261E-2</v>
      </c>
      <c r="E854" s="5">
        <f>('Problem 1 and 2'!E855-'Problem 1 and 2'!E856)/'Problem 1 and 2'!E856</f>
        <v>-4.0983606557377051E-3</v>
      </c>
      <c r="F854" s="5">
        <f>('Problem 1 and 2'!F855-'Problem 1 and 2'!F856)/'Problem 1 and 2'!F856</f>
        <v>6.2130177514792988E-2</v>
      </c>
      <c r="G854" s="5">
        <f>('Problem 1 and 2'!G855-'Problem 1 and 2'!G856)/'Problem 1 and 2'!G856</f>
        <v>-3.663003663003663E-3</v>
      </c>
      <c r="H854" s="5">
        <f>('Problem 1 and 2'!H855-'Problem 1 and 2'!H856)/'Problem 1 and 2'!H856</f>
        <v>-2.0522388059701493E-2</v>
      </c>
      <c r="I854" s="5">
        <f>('Problem 1 and 2'!I855-'Problem 1 and 2'!I856)/'Problem 1 and 2'!I856</f>
        <v>-8.6206896551724137E-3</v>
      </c>
      <c r="J854" s="5">
        <f>('Problem 1 and 2'!J855-'Problem 1 and 2'!J856)/'Problem 1 and 2'!J856</f>
        <v>-1.4064697609000949E-3</v>
      </c>
      <c r="K854" s="5">
        <f>('Problem 1 and 2'!K855-'Problem 1 and 2'!K856)/'Problem 1 and 2'!K856</f>
        <v>4.2990654205607541E-2</v>
      </c>
      <c r="L854" s="5">
        <f>('Problem 1 and 2'!L855-'Problem 1 and 2'!L856)/'Problem 1 and 2'!L856</f>
        <v>-1.0714285714285749E-2</v>
      </c>
      <c r="M854" s="5">
        <f>('Problem 1 and 2'!M855-'Problem 1 and 2'!M856)/'Problem 1 and 2'!M856</f>
        <v>2.4024024024023899E-2</v>
      </c>
      <c r="N854" s="5">
        <f>('Problem 1 and 2'!N855-'Problem 1 and 2'!N856)/'Problem 1 and 2'!N856</f>
        <v>4.8780487804878049E-3</v>
      </c>
      <c r="O854" s="5">
        <f>('Problem 1 and 2'!O855-'Problem 1 and 2'!O856)/'Problem 1 and 2'!O856</f>
        <v>-2.820512820512823E-2</v>
      </c>
      <c r="P854" s="5">
        <f>('Problem 1 and 2'!P855-'Problem 1 and 2'!P856)/'Problem 1 and 2'!P856</f>
        <v>3.712296983758695E-2</v>
      </c>
      <c r="Q854" s="5">
        <f>('Problem 1 and 2'!Q855-'Problem 1 and 2'!Q856)/'Problem 1 and 2'!Q856</f>
        <v>1.2176560121765651E-2</v>
      </c>
      <c r="S854">
        <f t="shared" si="416"/>
        <v>7.1198975619048463E-2</v>
      </c>
      <c r="T854">
        <f t="shared" si="417"/>
        <v>0.56525492243247055</v>
      </c>
      <c r="U854">
        <f t="shared" si="418"/>
        <v>0.69834420084130222</v>
      </c>
      <c r="V854">
        <f t="shared" si="419"/>
        <v>0.21916971916971922</v>
      </c>
      <c r="W854">
        <f t="shared" si="420"/>
        <v>0.49853944015977897</v>
      </c>
      <c r="X854">
        <f t="shared" si="421"/>
        <v>7.1428571428571574</v>
      </c>
      <c r="Y854">
        <f t="shared" si="422"/>
        <v>0.17624521072796931</v>
      </c>
      <c r="Z854">
        <f t="shared" si="423"/>
        <v>0.35977233322989094</v>
      </c>
      <c r="AA854">
        <f t="shared" si="424"/>
        <v>0.17403511885270834</v>
      </c>
      <c r="AB854">
        <f t="shared" si="425"/>
        <v>0.17288680960849875</v>
      </c>
      <c r="AC854">
        <f t="shared" si="426"/>
        <v>0.35405129370585725</v>
      </c>
      <c r="AD854">
        <f t="shared" si="427"/>
        <v>0.131057391937351</v>
      </c>
      <c r="AE854">
        <f t="shared" si="428"/>
        <v>0.17748810220916966</v>
      </c>
      <c r="AF854">
        <f t="shared" si="429"/>
        <v>0.32473025717268811</v>
      </c>
      <c r="AG854">
        <f t="shared" si="430"/>
        <v>0.23884873273004251</v>
      </c>
      <c r="AH854">
        <f t="shared" si="431"/>
        <v>11.304479651253654</v>
      </c>
      <c r="AJ854">
        <f t="shared" si="432"/>
        <v>6.2982974728211022E-3</v>
      </c>
      <c r="AK854">
        <f t="shared" si="433"/>
        <v>5.0002736956564334E-2</v>
      </c>
      <c r="AL854">
        <f t="shared" si="434"/>
        <v>6.1775881985320448E-2</v>
      </c>
      <c r="AM854">
        <f t="shared" si="435"/>
        <v>1.9387864451188033E-2</v>
      </c>
      <c r="AN854">
        <f t="shared" si="436"/>
        <v>4.4101051577769126E-2</v>
      </c>
      <c r="AO854">
        <f t="shared" si="437"/>
        <v>0.63186076345097608</v>
      </c>
      <c r="AP854">
        <f t="shared" si="438"/>
        <v>1.5590740676721365E-2</v>
      </c>
      <c r="AQ854">
        <f t="shared" si="439"/>
        <v>3.1825642960044837E-2</v>
      </c>
      <c r="AR854">
        <f t="shared" si="440"/>
        <v>1.5395234829177479E-2</v>
      </c>
      <c r="AS854">
        <f t="shared" si="441"/>
        <v>1.5293654811376107E-2</v>
      </c>
      <c r="AT854">
        <f t="shared" si="442"/>
        <v>3.1319556903850354E-2</v>
      </c>
      <c r="AU854">
        <f t="shared" si="443"/>
        <v>1.1593403321559951E-2</v>
      </c>
      <c r="AV854">
        <f t="shared" si="444"/>
        <v>1.5700687487149083E-2</v>
      </c>
      <c r="AW854">
        <f t="shared" si="445"/>
        <v>2.872580314978725E-2</v>
      </c>
      <c r="AX854">
        <f t="shared" si="446"/>
        <v>2.1128679965694348E-2</v>
      </c>
      <c r="AY854">
        <f t="shared" si="447"/>
        <v>1</v>
      </c>
      <c r="BA854" cm="1">
        <f t="array" ref="BA854">SUM(AJ854:AX854*C854:Q854)</f>
        <v>-9.4544949461695151E-3</v>
      </c>
    </row>
    <row r="855" spans="2:53" x14ac:dyDescent="0.3">
      <c r="B855" s="1">
        <f>'Problem 1 and 2'!B856</f>
        <v>38604</v>
      </c>
      <c r="C855" s="5">
        <f>('Problem 1 and 2'!C856-'Problem 1 and 2'!C857)/'Problem 1 and 2'!C857</f>
        <v>-4.4247787610618757E-3</v>
      </c>
      <c r="D855" s="5">
        <f>('Problem 1 and 2'!D856-'Problem 1 and 2'!D857)/'Problem 1 and 2'!D857</f>
        <v>2.94117647058823E-2</v>
      </c>
      <c r="E855" s="5">
        <f>('Problem 1 and 2'!E856-'Problem 1 and 2'!E857)/'Problem 1 and 2'!E857</f>
        <v>2.8089887640449437E-2</v>
      </c>
      <c r="F855" s="5">
        <f>('Problem 1 and 2'!F856-'Problem 1 and 2'!F857)/'Problem 1 and 2'!F857</f>
        <v>8.9552238805972184E-3</v>
      </c>
      <c r="G855" s="5">
        <f>('Problem 1 and 2'!G856-'Problem 1 and 2'!G857)/'Problem 1 and 2'!G857</f>
        <v>5.4054054054054057E-2</v>
      </c>
      <c r="H855" s="5">
        <f>('Problem 1 and 2'!H856-'Problem 1 and 2'!H857)/'Problem 1 and 2'!H857</f>
        <v>1.7077798861480076E-2</v>
      </c>
      <c r="I855" s="5">
        <f>('Problem 1 and 2'!I856-'Problem 1 and 2'!I857)/'Problem 1 and 2'!I857</f>
        <v>3.5714285714285712E-2</v>
      </c>
      <c r="J855" s="5">
        <f>('Problem 1 and 2'!J856-'Problem 1 and 2'!J857)/'Problem 1 and 2'!J857</f>
        <v>4.2521994134897254E-2</v>
      </c>
      <c r="K855" s="5">
        <f>('Problem 1 and 2'!K856-'Problem 1 and 2'!K857)/'Problem 1 and 2'!K857</f>
        <v>5.6390977443607397E-3</v>
      </c>
      <c r="L855" s="5">
        <f>('Problem 1 and 2'!L856-'Problem 1 and 2'!L857)/'Problem 1 and 2'!L857</f>
        <v>1.8181818181818174E-2</v>
      </c>
      <c r="M855" s="5">
        <f>('Problem 1 and 2'!M856-'Problem 1 and 2'!M857)/'Problem 1 and 2'!M857</f>
        <v>0</v>
      </c>
      <c r="N855" s="5">
        <f>('Problem 1 and 2'!N856-'Problem 1 and 2'!N857)/'Problem 1 and 2'!N857</f>
        <v>2.5000000000000001E-2</v>
      </c>
      <c r="O855" s="5">
        <f>('Problem 1 and 2'!O856-'Problem 1 and 2'!O857)/'Problem 1 and 2'!O857</f>
        <v>5.4054054054053974E-2</v>
      </c>
      <c r="P855" s="5">
        <f>('Problem 1 and 2'!P856-'Problem 1 and 2'!P857)/'Problem 1 and 2'!P857</f>
        <v>2.6190476190476215E-2</v>
      </c>
      <c r="Q855" s="5">
        <f>('Problem 1 and 2'!Q856-'Problem 1 and 2'!Q857)/'Problem 1 and 2'!Q857</f>
        <v>6.1255742725881404E-3</v>
      </c>
      <c r="S855">
        <f t="shared" si="416"/>
        <v>7.1198975619048463E-2</v>
      </c>
      <c r="T855">
        <f t="shared" si="417"/>
        <v>0.55729358549680197</v>
      </c>
      <c r="U855">
        <f t="shared" si="418"/>
        <v>0.70121804528920872</v>
      </c>
      <c r="V855">
        <f t="shared" si="419"/>
        <v>0.20634920634920639</v>
      </c>
      <c r="W855">
        <f t="shared" si="420"/>
        <v>0.5003723057486017</v>
      </c>
      <c r="X855">
        <f t="shared" si="421"/>
        <v>7.2925170068027363</v>
      </c>
      <c r="Y855">
        <f t="shared" si="422"/>
        <v>0.17777777777777773</v>
      </c>
      <c r="Z855">
        <f t="shared" si="423"/>
        <v>0.36027905482598938</v>
      </c>
      <c r="AA855">
        <f t="shared" si="424"/>
        <v>0.16686162829067913</v>
      </c>
      <c r="AB855">
        <f t="shared" si="425"/>
        <v>0.17475922992916842</v>
      </c>
      <c r="AC855">
        <f t="shared" si="426"/>
        <v>0.34574510499721545</v>
      </c>
      <c r="AD855">
        <f t="shared" si="427"/>
        <v>0.13042119100561628</v>
      </c>
      <c r="AE855">
        <f t="shared" si="428"/>
        <v>0.18263947193028013</v>
      </c>
      <c r="AF855">
        <f t="shared" si="429"/>
        <v>0.31310680277724512</v>
      </c>
      <c r="AG855">
        <f t="shared" si="430"/>
        <v>0.23597536451674878</v>
      </c>
      <c r="AH855">
        <f t="shared" si="431"/>
        <v>11.416514751356324</v>
      </c>
      <c r="AJ855">
        <f t="shared" si="432"/>
        <v>6.2364896091068218E-3</v>
      </c>
      <c r="AK855">
        <f t="shared" si="433"/>
        <v>4.8814686236059342E-2</v>
      </c>
      <c r="AL855">
        <f t="shared" si="434"/>
        <v>6.1421376011965602E-2</v>
      </c>
      <c r="AM855">
        <f t="shared" si="435"/>
        <v>1.8074623546970967E-2</v>
      </c>
      <c r="AN855">
        <f t="shared" si="436"/>
        <v>4.3828814366412096E-2</v>
      </c>
      <c r="AO855">
        <f t="shared" si="437"/>
        <v>0.63876911348416188</v>
      </c>
      <c r="AP855">
        <f t="shared" si="438"/>
        <v>1.557198336354421E-2</v>
      </c>
      <c r="AQ855">
        <f t="shared" si="439"/>
        <v>3.155770939490854E-2</v>
      </c>
      <c r="AR855">
        <f t="shared" si="440"/>
        <v>1.4615811561129491E-2</v>
      </c>
      <c r="AS855">
        <f t="shared" si="441"/>
        <v>1.5307581493590799E-2</v>
      </c>
      <c r="AT855">
        <f t="shared" si="442"/>
        <v>3.0284645754619609E-2</v>
      </c>
      <c r="AU855">
        <f t="shared" si="443"/>
        <v>1.1423905968336069E-2</v>
      </c>
      <c r="AV855">
        <f t="shared" si="444"/>
        <v>1.5997830853639625E-2</v>
      </c>
      <c r="AW855">
        <f t="shared" si="445"/>
        <v>2.7425778321711263E-2</v>
      </c>
      <c r="AX855">
        <f t="shared" si="446"/>
        <v>2.0669650033843651E-2</v>
      </c>
      <c r="AY855">
        <f t="shared" si="447"/>
        <v>1</v>
      </c>
      <c r="BA855" cm="1">
        <f t="array" ref="BA855">SUM(AJ855:AX855*C855:Q855)</f>
        <v>2.0827239954055065E-2</v>
      </c>
    </row>
    <row r="856" spans="2:53" x14ac:dyDescent="0.3">
      <c r="B856" s="1">
        <f>'Problem 1 and 2'!B857</f>
        <v>38597</v>
      </c>
      <c r="C856" s="5">
        <f>('Problem 1 and 2'!C857-'Problem 1 and 2'!C858)/'Problem 1 and 2'!C858</f>
        <v>5.6074766355140131E-2</v>
      </c>
      <c r="D856" s="5">
        <f>('Problem 1 and 2'!D857-'Problem 1 and 2'!D858)/'Problem 1 and 2'!D858</f>
        <v>7.0866141732283325E-2</v>
      </c>
      <c r="E856" s="5">
        <f>('Problem 1 and 2'!E857-'Problem 1 and 2'!E858)/'Problem 1 and 2'!E858</f>
        <v>4.7058823529411764E-2</v>
      </c>
      <c r="F856" s="5">
        <f>('Problem 1 and 2'!F857-'Problem 1 and 2'!F858)/'Problem 1 and 2'!F858</f>
        <v>1.5151515151515046E-2</v>
      </c>
      <c r="G856" s="5">
        <f>('Problem 1 and 2'!G857-'Problem 1 and 2'!G858)/'Problem 1 and 2'!G858</f>
        <v>7.7821011673151752E-3</v>
      </c>
      <c r="H856" s="5">
        <f>('Problem 1 and 2'!H857-'Problem 1 and 2'!H858)/'Problem 1 and 2'!H858</f>
        <v>3.536345776031434E-2</v>
      </c>
      <c r="I856" s="5">
        <f>('Problem 1 and 2'!I857-'Problem 1 and 2'!I858)/'Problem 1 and 2'!I858</f>
        <v>2.7522935779816515E-2</v>
      </c>
      <c r="J856" s="5">
        <f>('Problem 1 and 2'!J857-'Problem 1 and 2'!J858)/'Problem 1 and 2'!J858</f>
        <v>3.963414634146345E-2</v>
      </c>
      <c r="K856" s="5">
        <f>('Problem 1 and 2'!K857-'Problem 1 and 2'!K858)/'Problem 1 and 2'!K858</f>
        <v>-7.462686567164002E-3</v>
      </c>
      <c r="L856" s="5">
        <f>('Problem 1 and 2'!L857-'Problem 1 and 2'!L858)/'Problem 1 and 2'!L858</f>
        <v>2.6119402985074786E-2</v>
      </c>
      <c r="M856" s="5">
        <f>('Problem 1 and 2'!M857-'Problem 1 and 2'!M858)/'Problem 1 and 2'!M858</f>
        <v>1.834862385321091E-2</v>
      </c>
      <c r="N856" s="5">
        <f>('Problem 1 and 2'!N857-'Problem 1 and 2'!N858)/'Problem 1 and 2'!N858</f>
        <v>3.3591731266149873E-2</v>
      </c>
      <c r="O856" s="5">
        <f>('Problem 1 and 2'!O857-'Problem 1 and 2'!O858)/'Problem 1 and 2'!O858</f>
        <v>1.9283746556473941E-2</v>
      </c>
      <c r="P856" s="5">
        <f>('Problem 1 and 2'!P857-'Problem 1 and 2'!P858)/'Problem 1 and 2'!P858</f>
        <v>2.4390243902439161E-2</v>
      </c>
      <c r="Q856" s="5">
        <f>('Problem 1 and 2'!Q857-'Problem 1 and 2'!Q858)/'Problem 1 and 2'!Q858</f>
        <v>3.0721966205835816E-3</v>
      </c>
      <c r="S856">
        <f t="shared" si="416"/>
        <v>7.1515415510688671E-2</v>
      </c>
      <c r="T856">
        <f t="shared" si="417"/>
        <v>0.5413709116254648</v>
      </c>
      <c r="U856">
        <f t="shared" si="418"/>
        <v>0.68205908230316481</v>
      </c>
      <c r="V856">
        <f t="shared" si="419"/>
        <v>0.20451770451770451</v>
      </c>
      <c r="W856">
        <f t="shared" si="420"/>
        <v>0.47471218750508376</v>
      </c>
      <c r="X856">
        <f t="shared" si="421"/>
        <v>7.170068027210899</v>
      </c>
      <c r="Y856">
        <f t="shared" si="422"/>
        <v>0.17164750957854399</v>
      </c>
      <c r="Z856">
        <f t="shared" si="423"/>
        <v>0.34558412853913467</v>
      </c>
      <c r="AA856">
        <f t="shared" si="424"/>
        <v>0.16592595560867535</v>
      </c>
      <c r="AB856">
        <f t="shared" si="425"/>
        <v>0.17163852939471902</v>
      </c>
      <c r="AC856">
        <f t="shared" si="426"/>
        <v>0.34574510499721545</v>
      </c>
      <c r="AD856">
        <f t="shared" si="427"/>
        <v>0.12724018634694273</v>
      </c>
      <c r="AE856">
        <f t="shared" si="428"/>
        <v>0.17327334516462475</v>
      </c>
      <c r="AF856">
        <f t="shared" si="429"/>
        <v>0.30511567788037802</v>
      </c>
      <c r="AG856">
        <f t="shared" si="430"/>
        <v>0.2345386804101019</v>
      </c>
      <c r="AH856">
        <f t="shared" si="431"/>
        <v>11.184952446593341</v>
      </c>
      <c r="AJ856">
        <f t="shared" si="432"/>
        <v>6.3938953564769505E-3</v>
      </c>
      <c r="AK856">
        <f t="shared" si="433"/>
        <v>4.8401717773091914E-2</v>
      </c>
      <c r="AL856">
        <f t="shared" si="434"/>
        <v>6.0980060984604643E-2</v>
      </c>
      <c r="AM856">
        <f t="shared" si="435"/>
        <v>1.8285075908391148E-2</v>
      </c>
      <c r="AN856">
        <f t="shared" si="436"/>
        <v>4.2442038960091362E-2</v>
      </c>
      <c r="AO856">
        <f t="shared" si="437"/>
        <v>0.64104591069537575</v>
      </c>
      <c r="AP856">
        <f t="shared" si="438"/>
        <v>1.5346288721220586E-2</v>
      </c>
      <c r="AQ856">
        <f t="shared" si="439"/>
        <v>3.0897237175504581E-2</v>
      </c>
      <c r="AR856">
        <f t="shared" si="440"/>
        <v>1.4834748417657535E-2</v>
      </c>
      <c r="AS856">
        <f t="shared" si="441"/>
        <v>1.5345485840397638E-2</v>
      </c>
      <c r="AT856">
        <f t="shared" si="442"/>
        <v>3.0911629409968642E-2</v>
      </c>
      <c r="AU856">
        <f t="shared" si="443"/>
        <v>1.1376014958892108E-2</v>
      </c>
      <c r="AV856">
        <f t="shared" si="444"/>
        <v>1.5491647907488379E-2</v>
      </c>
      <c r="AW856">
        <f t="shared" si="445"/>
        <v>2.7279121599958944E-2</v>
      </c>
      <c r="AX856">
        <f t="shared" si="446"/>
        <v>2.0969126290879901E-2</v>
      </c>
      <c r="AY856">
        <f t="shared" si="447"/>
        <v>1</v>
      </c>
      <c r="BA856" cm="1">
        <f t="array" ref="BA856">SUM(AJ856:AX856*C856:Q856)</f>
        <v>3.3850060947514117E-2</v>
      </c>
    </row>
    <row r="857" spans="2:53" x14ac:dyDescent="0.3">
      <c r="B857" s="1">
        <f>'Problem 1 and 2'!B858</f>
        <v>38590</v>
      </c>
      <c r="C857" s="5">
        <f>('Problem 1 and 2'!C858-'Problem 1 and 2'!C859)/'Problem 1 and 2'!C859</f>
        <v>-1.3824884792626646E-2</v>
      </c>
      <c r="D857" s="5">
        <f>('Problem 1 and 2'!D858-'Problem 1 and 2'!D859)/'Problem 1 and 2'!D859</f>
        <v>-5.2238805970149162E-2</v>
      </c>
      <c r="E857" s="5">
        <f>('Problem 1 and 2'!E858-'Problem 1 and 2'!E859)/'Problem 1 and 2'!E859</f>
        <v>-4.49438202247191E-2</v>
      </c>
      <c r="F857" s="5">
        <f>('Problem 1 and 2'!F858-'Problem 1 and 2'!F859)/'Problem 1 and 2'!F859</f>
        <v>-3.5087719298245543E-2</v>
      </c>
      <c r="G857" s="5">
        <f>('Problem 1 and 2'!G858-'Problem 1 and 2'!G859)/'Problem 1 and 2'!G859</f>
        <v>-4.1044776119402986E-2</v>
      </c>
      <c r="H857" s="5">
        <f>('Problem 1 and 2'!H858-'Problem 1 and 2'!H859)/'Problem 1 and 2'!H859</f>
        <v>-3.2319391634980987E-2</v>
      </c>
      <c r="I857" s="5">
        <f>('Problem 1 and 2'!I858-'Problem 1 and 2'!I859)/'Problem 1 and 2'!I859</f>
        <v>-6.4377682403433473E-2</v>
      </c>
      <c r="J857" s="5">
        <f>('Problem 1 and 2'!J858-'Problem 1 and 2'!J859)/'Problem 1 and 2'!J859</f>
        <v>-2.9585798816567945E-2</v>
      </c>
      <c r="K857" s="5">
        <f>('Problem 1 and 2'!K858-'Problem 1 and 2'!K859)/'Problem 1 and 2'!K859</f>
        <v>-2.7223230490018124E-2</v>
      </c>
      <c r="L857" s="5">
        <f>('Problem 1 and 2'!L858-'Problem 1 and 2'!L859)/'Problem 1 and 2'!L859</f>
        <v>-5.3003533568904582E-2</v>
      </c>
      <c r="M857" s="5">
        <f>('Problem 1 and 2'!M858-'Problem 1 and 2'!M859)/'Problem 1 and 2'!M859</f>
        <v>-6.3037249283667537E-2</v>
      </c>
      <c r="N857" s="5">
        <f>('Problem 1 and 2'!N858-'Problem 1 and 2'!N859)/'Problem 1 and 2'!N859</f>
        <v>-4.2079207920792082E-2</v>
      </c>
      <c r="O857" s="5">
        <f>('Problem 1 and 2'!O858-'Problem 1 and 2'!O859)/'Problem 1 and 2'!O859</f>
        <v>-3.9682539682539791E-2</v>
      </c>
      <c r="P857" s="5">
        <f>('Problem 1 and 2'!P858-'Problem 1 and 2'!P859)/'Problem 1 and 2'!P859</f>
        <v>-4.4289044289044358E-2</v>
      </c>
      <c r="Q857" s="5">
        <f>('Problem 1 and 2'!Q858-'Problem 1 and 2'!Q859)/'Problem 1 and 2'!Q859</f>
        <v>-4.405286343612333E-2</v>
      </c>
      <c r="S857">
        <f t="shared" si="416"/>
        <v>6.771813681100608E-2</v>
      </c>
      <c r="T857">
        <f t="shared" si="417"/>
        <v>0.50554489541495617</v>
      </c>
      <c r="U857">
        <f t="shared" si="418"/>
        <v>0.65140474152549444</v>
      </c>
      <c r="V857">
        <f t="shared" si="419"/>
        <v>0.20146520146520147</v>
      </c>
      <c r="W857">
        <f t="shared" si="420"/>
        <v>0.47104645632743836</v>
      </c>
      <c r="X857">
        <f t="shared" si="421"/>
        <v>6.9251700680272252</v>
      </c>
      <c r="Y857">
        <f t="shared" si="422"/>
        <v>0.16704980842911871</v>
      </c>
      <c r="Z857">
        <f t="shared" si="423"/>
        <v>0.33240936704057533</v>
      </c>
      <c r="AA857">
        <f t="shared" si="424"/>
        <v>0.1671735191846804</v>
      </c>
      <c r="AB857">
        <f t="shared" si="425"/>
        <v>0.16726954864648977</v>
      </c>
      <c r="AC857">
        <f t="shared" si="426"/>
        <v>0.33951546346573414</v>
      </c>
      <c r="AD857">
        <f t="shared" si="427"/>
        <v>0.1231048802906671</v>
      </c>
      <c r="AE857">
        <f t="shared" si="428"/>
        <v>0.16999520079664535</v>
      </c>
      <c r="AF857">
        <f t="shared" si="429"/>
        <v>0.29785101888322607</v>
      </c>
      <c r="AG857">
        <f t="shared" si="430"/>
        <v>0.23382033835677848</v>
      </c>
      <c r="AH857">
        <f t="shared" si="431"/>
        <v>10.820538644665236</v>
      </c>
      <c r="AJ857">
        <f t="shared" si="432"/>
        <v>6.2582962858685979E-3</v>
      </c>
      <c r="AK857">
        <f t="shared" si="433"/>
        <v>4.6720862243230465E-2</v>
      </c>
      <c r="AL857">
        <f t="shared" si="434"/>
        <v>6.0200768456813498E-2</v>
      </c>
      <c r="AM857">
        <f t="shared" si="435"/>
        <v>1.8618777500926744E-2</v>
      </c>
      <c r="AN857">
        <f t="shared" si="436"/>
        <v>4.3532625481604345E-2</v>
      </c>
      <c r="AO857">
        <f t="shared" si="437"/>
        <v>0.64000234142146761</v>
      </c>
      <c r="AP857">
        <f t="shared" si="438"/>
        <v>1.5438215593035929E-2</v>
      </c>
      <c r="AQ857">
        <f t="shared" si="439"/>
        <v>3.07202236373381E-2</v>
      </c>
      <c r="AR857">
        <f t="shared" si="440"/>
        <v>1.5449648550268856E-2</v>
      </c>
      <c r="AS857">
        <f t="shared" si="441"/>
        <v>1.5458523289777015E-2</v>
      </c>
      <c r="AT857">
        <f t="shared" si="442"/>
        <v>3.1376946621148358E-2</v>
      </c>
      <c r="AU857">
        <f t="shared" si="443"/>
        <v>1.1376964154308578E-2</v>
      </c>
      <c r="AV857">
        <f t="shared" si="444"/>
        <v>1.5710419451295681E-2</v>
      </c>
      <c r="AW857">
        <f t="shared" si="445"/>
        <v>2.7526450268727905E-2</v>
      </c>
      <c r="AX857">
        <f t="shared" si="446"/>
        <v>2.1608937044188373E-2</v>
      </c>
      <c r="AY857">
        <f t="shared" si="447"/>
        <v>1</v>
      </c>
      <c r="BA857" cm="1">
        <f t="array" ref="BA857">SUM(AJ857:AX857*C857:Q857)</f>
        <v>-3.6751218137768375E-2</v>
      </c>
    </row>
    <row r="858" spans="2:53" x14ac:dyDescent="0.3">
      <c r="B858" s="1">
        <f>'Problem 1 and 2'!B859</f>
        <v>38583</v>
      </c>
      <c r="C858" s="5">
        <f>('Problem 1 and 2'!C859-'Problem 1 and 2'!C860)/'Problem 1 and 2'!C860</f>
        <v>4.6296296296295548E-3</v>
      </c>
      <c r="D858" s="5">
        <f>('Problem 1 and 2'!D859-'Problem 1 and 2'!D860)/'Problem 1 and 2'!D860</f>
        <v>3.7453183520599182E-3</v>
      </c>
      <c r="E858" s="5">
        <f>('Problem 1 and 2'!E859-'Problem 1 and 2'!E860)/'Problem 1 and 2'!E860</f>
        <v>5.6497175141242938E-3</v>
      </c>
      <c r="F858" s="5">
        <f>('Problem 1 and 2'!F859-'Problem 1 and 2'!F860)/'Problem 1 and 2'!F860</f>
        <v>-1.7241379310345004E-2</v>
      </c>
      <c r="G858" s="5">
        <f>('Problem 1 and 2'!G859-'Problem 1 and 2'!G860)/'Problem 1 and 2'!G860</f>
        <v>-1.8315018315018316E-2</v>
      </c>
      <c r="H858" s="5">
        <f>('Problem 1 and 2'!H859-'Problem 1 and 2'!H860)/'Problem 1 and 2'!H860</f>
        <v>-2.4118738404452691E-2</v>
      </c>
      <c r="I858" s="5">
        <f>('Problem 1 and 2'!I859-'Problem 1 and 2'!I860)/'Problem 1 and 2'!I860</f>
        <v>4.3103448275862068E-3</v>
      </c>
      <c r="J858" s="5">
        <f>('Problem 1 and 2'!J859-'Problem 1 and 2'!J860)/'Problem 1 and 2'!J860</f>
        <v>-1.1695906432748582E-2</v>
      </c>
      <c r="K858" s="5">
        <f>('Problem 1 and 2'!K859-'Problem 1 and 2'!K860)/'Problem 1 and 2'!K860</f>
        <v>5.7581573896352989E-2</v>
      </c>
      <c r="L858" s="5">
        <f>('Problem 1 and 2'!L859-'Problem 1 and 2'!L860)/'Problem 1 and 2'!L860</f>
        <v>-3.5211267605634567E-3</v>
      </c>
      <c r="M858" s="5">
        <f>('Problem 1 and 2'!M859-'Problem 1 and 2'!M860)/'Problem 1 and 2'!M860</f>
        <v>2.8735632183908536E-3</v>
      </c>
      <c r="N858" s="5">
        <f>('Problem 1 and 2'!N859-'Problem 1 and 2'!N860)/'Problem 1 and 2'!N860</f>
        <v>1.7632241813602016E-2</v>
      </c>
      <c r="O858" s="5">
        <f>('Problem 1 and 2'!O859-'Problem 1 and 2'!O860)/'Problem 1 and 2'!O860</f>
        <v>-1.8181818181818122E-2</v>
      </c>
      <c r="P858" s="5">
        <f>('Problem 1 and 2'!P859-'Problem 1 and 2'!P860)/'Problem 1 and 2'!P860</f>
        <v>2.6315789473684393E-2</v>
      </c>
      <c r="Q858" s="5">
        <f>('Problem 1 and 2'!Q859-'Problem 1 and 2'!Q860)/'Problem 1 and 2'!Q860</f>
        <v>2.2522522522522515E-2</v>
      </c>
      <c r="S858">
        <f t="shared" si="416"/>
        <v>6.8667456485926717E-2</v>
      </c>
      <c r="T858">
        <f t="shared" si="417"/>
        <v>0.53340957468979622</v>
      </c>
      <c r="U858">
        <f t="shared" si="418"/>
        <v>0.68205908230316481</v>
      </c>
      <c r="V858">
        <f t="shared" si="419"/>
        <v>0.20879120879120877</v>
      </c>
      <c r="W858">
        <f t="shared" si="420"/>
        <v>0.49120797780448822</v>
      </c>
      <c r="X858">
        <f t="shared" si="421"/>
        <v>7.1564625850340287</v>
      </c>
      <c r="Y858">
        <f t="shared" si="422"/>
        <v>0.17854406130268191</v>
      </c>
      <c r="Z858">
        <f t="shared" si="423"/>
        <v>0.34254379896254405</v>
      </c>
      <c r="AA858">
        <f t="shared" si="424"/>
        <v>0.17185188259469944</v>
      </c>
      <c r="AB858">
        <f t="shared" si="425"/>
        <v>0.17663165024983807</v>
      </c>
      <c r="AC858">
        <f t="shared" si="426"/>
        <v>0.36235748241449905</v>
      </c>
      <c r="AD858">
        <f t="shared" si="427"/>
        <v>0.12851258821041217</v>
      </c>
      <c r="AE858">
        <f t="shared" si="428"/>
        <v>0.1770197958708869</v>
      </c>
      <c r="AF858">
        <f t="shared" si="429"/>
        <v>0.31165387097781461</v>
      </c>
      <c r="AG858">
        <f t="shared" si="430"/>
        <v>0.24459546915663002</v>
      </c>
      <c r="AH858">
        <f t="shared" si="431"/>
        <v>11.23430848484862</v>
      </c>
      <c r="AJ858">
        <f t="shared" si="432"/>
        <v>6.1122993532300171E-3</v>
      </c>
      <c r="AK858">
        <f t="shared" si="433"/>
        <v>4.7480410156903734E-2</v>
      </c>
      <c r="AL858">
        <f t="shared" si="434"/>
        <v>6.0712155378592078E-2</v>
      </c>
      <c r="AM858">
        <f t="shared" si="435"/>
        <v>1.8585141139109657E-2</v>
      </c>
      <c r="AN858">
        <f t="shared" si="436"/>
        <v>4.3723917539469907E-2</v>
      </c>
      <c r="AO858">
        <f t="shared" si="437"/>
        <v>0.63701852185078756</v>
      </c>
      <c r="AP858">
        <f t="shared" si="438"/>
        <v>1.5892750456646176E-2</v>
      </c>
      <c r="AQ858">
        <f t="shared" si="439"/>
        <v>3.0490866387060916E-2</v>
      </c>
      <c r="AR858">
        <f t="shared" si="440"/>
        <v>1.5297059256159023E-2</v>
      </c>
      <c r="AS858">
        <f t="shared" si="441"/>
        <v>1.5722520926682398E-2</v>
      </c>
      <c r="AT858">
        <f t="shared" si="442"/>
        <v>3.225454267195884E-2</v>
      </c>
      <c r="AU858">
        <f t="shared" si="443"/>
        <v>1.1439296720731258E-2</v>
      </c>
      <c r="AV858">
        <f t="shared" si="444"/>
        <v>1.575707095008369E-2</v>
      </c>
      <c r="AW858">
        <f t="shared" si="445"/>
        <v>2.7741259855747505E-2</v>
      </c>
      <c r="AX858">
        <f t="shared" si="446"/>
        <v>2.1772187356837201E-2</v>
      </c>
      <c r="AY858">
        <f t="shared" si="447"/>
        <v>0.99999999999999989</v>
      </c>
      <c r="BA858" cm="1">
        <f t="array" ref="BA858">SUM(AJ858:AX858*C858:Q858)</f>
        <v>-1.4170543322780027E-2</v>
      </c>
    </row>
    <row r="859" spans="2:53" x14ac:dyDescent="0.3">
      <c r="B859" s="1">
        <f>'Problem 1 and 2'!B860</f>
        <v>38576</v>
      </c>
      <c r="C859" s="5">
        <f>('Problem 1 and 2'!C860-'Problem 1 and 2'!C861)/'Problem 1 and 2'!C861</f>
        <v>4.6511627906977411E-3</v>
      </c>
      <c r="D859" s="5">
        <f>('Problem 1 and 2'!D860-'Problem 1 and 2'!D861)/'Problem 1 and 2'!D861</f>
        <v>-3.731343283582083E-3</v>
      </c>
      <c r="E859" s="5">
        <f>('Problem 1 and 2'!E860-'Problem 1 and 2'!E861)/'Problem 1 and 2'!E861</f>
        <v>2.8328611898016999E-3</v>
      </c>
      <c r="F859" s="5">
        <f>('Problem 1 and 2'!F860-'Problem 1 and 2'!F861)/'Problem 1 and 2'!F861</f>
        <v>2.9585798816568056E-2</v>
      </c>
      <c r="G859" s="5">
        <f>('Problem 1 and 2'!G860-'Problem 1 and 2'!G861)/'Problem 1 and 2'!G861</f>
        <v>3.8022813688212927E-2</v>
      </c>
      <c r="H859" s="5">
        <f>('Problem 1 and 2'!H860-'Problem 1 and 2'!H861)/'Problem 1 and 2'!H861</f>
        <v>-1.8518518518518519E-3</v>
      </c>
      <c r="I859" s="5">
        <f>('Problem 1 and 2'!I860-'Problem 1 and 2'!I861)/'Problem 1 and 2'!I861</f>
        <v>8.6956521739130436E-3</v>
      </c>
      <c r="J859" s="5">
        <f>('Problem 1 and 2'!J860-'Problem 1 and 2'!J861)/'Problem 1 and 2'!J861</f>
        <v>1.1834319526627265E-2</v>
      </c>
      <c r="K859" s="5">
        <f>('Problem 1 and 2'!K860-'Problem 1 and 2'!K861)/'Problem 1 and 2'!K861</f>
        <v>1.9230769230770201E-3</v>
      </c>
      <c r="L859" s="5">
        <f>('Problem 1 and 2'!L860-'Problem 1 and 2'!L861)/'Problem 1 and 2'!L861</f>
        <v>3.5335689045937167E-3</v>
      </c>
      <c r="M859" s="5">
        <f>('Problem 1 and 2'!M860-'Problem 1 and 2'!M861)/'Problem 1 and 2'!M861</f>
        <v>2.0527859237536746E-2</v>
      </c>
      <c r="N859" s="5">
        <f>('Problem 1 and 2'!N860-'Problem 1 and 2'!N861)/'Problem 1 and 2'!N861</f>
        <v>-7.4999999999999997E-3</v>
      </c>
      <c r="O859" s="5">
        <f>('Problem 1 and 2'!O860-'Problem 1 and 2'!O861)/'Problem 1 and 2'!O861</f>
        <v>7.8534031413612787E-3</v>
      </c>
      <c r="P859" s="5">
        <f>('Problem 1 and 2'!P860-'Problem 1 and 2'!P861)/'Problem 1 and 2'!P861</f>
        <v>4.2394014962593186E-2</v>
      </c>
      <c r="Q859" s="5">
        <f>('Problem 1 and 2'!Q860-'Problem 1 and 2'!Q861)/'Problem 1 and 2'!Q861</f>
        <v>1.062215477996971E-2</v>
      </c>
      <c r="S859">
        <f t="shared" si="416"/>
        <v>6.8351016594286509E-2</v>
      </c>
      <c r="T859">
        <f t="shared" si="417"/>
        <v>0.53141924045587907</v>
      </c>
      <c r="U859">
        <f t="shared" si="418"/>
        <v>0.67822728970595603</v>
      </c>
      <c r="V859">
        <f t="shared" si="419"/>
        <v>0.21245421245421248</v>
      </c>
      <c r="W859">
        <f t="shared" si="420"/>
        <v>0.50037230574860181</v>
      </c>
      <c r="X859">
        <f t="shared" si="421"/>
        <v>7.333333333333349</v>
      </c>
      <c r="Y859">
        <f t="shared" si="422"/>
        <v>0.17777777777777767</v>
      </c>
      <c r="Z859">
        <f t="shared" si="423"/>
        <v>0.34659757173133154</v>
      </c>
      <c r="AA859">
        <f t="shared" si="424"/>
        <v>0.16249515577466139</v>
      </c>
      <c r="AB859">
        <f t="shared" si="425"/>
        <v>0.17725579035672798</v>
      </c>
      <c r="AC859">
        <f t="shared" si="426"/>
        <v>0.36131920882591878</v>
      </c>
      <c r="AD859">
        <f t="shared" si="427"/>
        <v>0.12628588494934065</v>
      </c>
      <c r="AE859">
        <f t="shared" si="428"/>
        <v>0.18029794023886628</v>
      </c>
      <c r="AF859">
        <f t="shared" si="429"/>
        <v>0.30366274608094757</v>
      </c>
      <c r="AG859">
        <f t="shared" si="430"/>
        <v>0.23920790375670425</v>
      </c>
      <c r="AH859">
        <f t="shared" si="431"/>
        <v>11.399057377784558</v>
      </c>
      <c r="AJ859">
        <f t="shared" si="432"/>
        <v>5.9961990126915863E-3</v>
      </c>
      <c r="AK859">
        <f t="shared" si="433"/>
        <v>4.6619577640827879E-2</v>
      </c>
      <c r="AL859">
        <f t="shared" si="434"/>
        <v>5.9498541609917889E-2</v>
      </c>
      <c r="AM859">
        <f t="shared" si="435"/>
        <v>1.8637875520151441E-2</v>
      </c>
      <c r="AN859">
        <f t="shared" si="436"/>
        <v>4.3895937108253305E-2</v>
      </c>
      <c r="AO859">
        <f t="shared" si="437"/>
        <v>0.64332804812660793</v>
      </c>
      <c r="AP859">
        <f t="shared" si="438"/>
        <v>1.5595831469735906E-2</v>
      </c>
      <c r="AQ859">
        <f t="shared" si="439"/>
        <v>3.0405809905546227E-2</v>
      </c>
      <c r="AR859">
        <f t="shared" si="440"/>
        <v>1.4255139735619335E-2</v>
      </c>
      <c r="AS859">
        <f t="shared" si="441"/>
        <v>1.5550039313090833E-2</v>
      </c>
      <c r="AT859">
        <f t="shared" si="442"/>
        <v>3.1697288367903829E-2</v>
      </c>
      <c r="AU859">
        <f t="shared" si="443"/>
        <v>1.1078625255054616E-2</v>
      </c>
      <c r="AV859">
        <f t="shared" si="444"/>
        <v>1.5816916632970555E-2</v>
      </c>
      <c r="AW859">
        <f t="shared" si="445"/>
        <v>2.6639285689775635E-2</v>
      </c>
      <c r="AX859">
        <f t="shared" si="446"/>
        <v>2.098488461185332E-2</v>
      </c>
      <c r="AY859">
        <f t="shared" si="447"/>
        <v>1.0000000000000002</v>
      </c>
      <c r="BA859" cm="1">
        <f t="array" ref="BA859">SUM(AJ859:AX859*C859:Q859)</f>
        <v>3.6734662328227947E-3</v>
      </c>
    </row>
    <row r="860" spans="2:53" x14ac:dyDescent="0.3">
      <c r="B860" s="1">
        <f>'Problem 1 and 2'!B861</f>
        <v>38569</v>
      </c>
      <c r="C860" s="5">
        <f>('Problem 1 and 2'!C861-'Problem 1 and 2'!C862)/'Problem 1 and 2'!C862</f>
        <v>1.4150943396226183E-2</v>
      </c>
      <c r="D860" s="5">
        <f>('Problem 1 and 2'!D861-'Problem 1 and 2'!D862)/'Problem 1 and 2'!D862</f>
        <v>1.515151515151494E-2</v>
      </c>
      <c r="E860" s="5">
        <f>('Problem 1 and 2'!E861-'Problem 1 and 2'!E862)/'Problem 1 and 2'!E862</f>
        <v>4.2674253200568994E-3</v>
      </c>
      <c r="F860" s="5">
        <f>('Problem 1 and 2'!F861-'Problem 1 and 2'!F862)/'Problem 1 and 2'!F862</f>
        <v>-3.1518624641833679E-2</v>
      </c>
      <c r="G860" s="5">
        <f>('Problem 1 and 2'!G861-'Problem 1 and 2'!G862)/'Problem 1 and 2'!G862</f>
        <v>-1.1278195488721804E-2</v>
      </c>
      <c r="H860" s="5">
        <f>('Problem 1 and 2'!H861-'Problem 1 and 2'!H862)/'Problem 1 and 2'!H862</f>
        <v>-2.5270758122743681E-2</v>
      </c>
      <c r="I860" s="5">
        <f>('Problem 1 and 2'!I861-'Problem 1 and 2'!I862)/'Problem 1 and 2'!I862</f>
        <v>-8.6206896551724137E-3</v>
      </c>
      <c r="J860" s="5">
        <f>('Problem 1 and 2'!J861-'Problem 1 and 2'!J862)/'Problem 1 and 2'!J862</f>
        <v>8.8566827697262401E-2</v>
      </c>
      <c r="K860" s="5">
        <f>('Problem 1 and 2'!K861-'Problem 1 and 2'!K862)/'Problem 1 and 2'!K862</f>
        <v>-1.1406844106463889E-2</v>
      </c>
      <c r="L860" s="5">
        <f>('Problem 1 and 2'!L861-'Problem 1 and 2'!L862)/'Problem 1 and 2'!L862</f>
        <v>2.5362318840579663E-2</v>
      </c>
      <c r="M860" s="5">
        <f>('Problem 1 and 2'!M861-'Problem 1 and 2'!M862)/'Problem 1 and 2'!M862</f>
        <v>1.7910447761193937E-2</v>
      </c>
      <c r="N860" s="5">
        <f>('Problem 1 and 2'!N861-'Problem 1 and 2'!N862)/'Problem 1 and 2'!N862</f>
        <v>-4.9751243781094526E-3</v>
      </c>
      <c r="O860" s="5">
        <f>('Problem 1 and 2'!O861-'Problem 1 and 2'!O862)/'Problem 1 and 2'!O862</f>
        <v>4.087193460490457E-2</v>
      </c>
      <c r="P860" s="5">
        <f>('Problem 1 and 2'!P861-'Problem 1 and 2'!P862)/'Problem 1 and 2'!P862</f>
        <v>1.7766497461928935E-2</v>
      </c>
      <c r="Q860" s="5">
        <f>('Problem 1 and 2'!Q861-'Problem 1 and 2'!Q862)/'Problem 1 and 2'!Q862</f>
        <v>1.22887864823348E-2</v>
      </c>
      <c r="S860">
        <f t="shared" si="416"/>
        <v>6.8034576702646288E-2</v>
      </c>
      <c r="T860">
        <f t="shared" si="417"/>
        <v>0.53340957468979622</v>
      </c>
      <c r="U860">
        <f t="shared" si="418"/>
        <v>0.67631139340735169</v>
      </c>
      <c r="V860">
        <f t="shared" si="419"/>
        <v>0.20634920634920639</v>
      </c>
      <c r="W860">
        <f t="shared" si="420"/>
        <v>0.48204364986037462</v>
      </c>
      <c r="X860">
        <f t="shared" si="421"/>
        <v>7.3469387755102202</v>
      </c>
      <c r="Y860">
        <f t="shared" si="422"/>
        <v>0.17624521072796925</v>
      </c>
      <c r="Z860">
        <f t="shared" si="423"/>
        <v>0.342543798962544</v>
      </c>
      <c r="AA860">
        <f t="shared" si="424"/>
        <v>0.16218326488066012</v>
      </c>
      <c r="AB860">
        <f t="shared" si="425"/>
        <v>0.1766316502498381</v>
      </c>
      <c r="AC860">
        <f t="shared" si="426"/>
        <v>0.3540512937058572</v>
      </c>
      <c r="AD860">
        <f t="shared" si="427"/>
        <v>0.1272401863469427</v>
      </c>
      <c r="AE860">
        <f t="shared" si="428"/>
        <v>0.17889302122401796</v>
      </c>
      <c r="AF860">
        <f t="shared" si="429"/>
        <v>0.29131282578578949</v>
      </c>
      <c r="AG860">
        <f t="shared" si="430"/>
        <v>0.23669370657007224</v>
      </c>
      <c r="AH860">
        <f t="shared" si="431"/>
        <v>11.358882134973287</v>
      </c>
      <c r="AJ860">
        <f t="shared" si="432"/>
        <v>5.9895486099967605E-3</v>
      </c>
      <c r="AK860">
        <f t="shared" si="433"/>
        <v>4.6959689197536569E-2</v>
      </c>
      <c r="AL860">
        <f t="shared" si="434"/>
        <v>5.954031262680605E-2</v>
      </c>
      <c r="AM860">
        <f t="shared" si="435"/>
        <v>1.8166330444953742E-2</v>
      </c>
      <c r="AN860">
        <f t="shared" si="436"/>
        <v>4.2437595894774929E-2</v>
      </c>
      <c r="AO860">
        <f t="shared" si="437"/>
        <v>0.64680121584231032</v>
      </c>
      <c r="AP860">
        <f t="shared" si="438"/>
        <v>1.5516070035212468E-2</v>
      </c>
      <c r="AQ860">
        <f t="shared" si="439"/>
        <v>3.0156470935451745E-2</v>
      </c>
      <c r="AR860">
        <f t="shared" si="440"/>
        <v>1.4278100868861734E-2</v>
      </c>
      <c r="AS860">
        <f t="shared" si="441"/>
        <v>1.5550090946537802E-2</v>
      </c>
      <c r="AT860">
        <f t="shared" si="442"/>
        <v>3.1169554318708478E-2</v>
      </c>
      <c r="AU860">
        <f t="shared" si="443"/>
        <v>1.1201822928963946E-2</v>
      </c>
      <c r="AV860">
        <f t="shared" si="444"/>
        <v>1.5749174883434837E-2</v>
      </c>
      <c r="AW860">
        <f t="shared" si="445"/>
        <v>2.5646258348685169E-2</v>
      </c>
      <c r="AX860">
        <f t="shared" si="446"/>
        <v>2.0837764117765351E-2</v>
      </c>
      <c r="AY860">
        <f t="shared" si="447"/>
        <v>1</v>
      </c>
      <c r="BA860" cm="1">
        <f t="array" ref="BA860">SUM(AJ860:AX860*C860:Q860)</f>
        <v>-1.1719435778114674E-2</v>
      </c>
    </row>
    <row r="861" spans="2:53" x14ac:dyDescent="0.3">
      <c r="B861" s="1">
        <f>'Problem 1 and 2'!B862</f>
        <v>38562</v>
      </c>
      <c r="C861" s="5">
        <f>('Problem 1 and 2'!C862-'Problem 1 and 2'!C863)/'Problem 1 and 2'!C863</f>
        <v>3.9215686274510067E-2</v>
      </c>
      <c r="D861" s="5">
        <f>('Problem 1 and 2'!D862-'Problem 1 and 2'!D863)/'Problem 1 and 2'!D863</f>
        <v>3.8022813688212849E-3</v>
      </c>
      <c r="E861" s="5">
        <f>('Problem 1 and 2'!E862-'Problem 1 and 2'!E863)/'Problem 1 and 2'!E863</f>
        <v>0.10188087774294671</v>
      </c>
      <c r="F861" s="5">
        <f>('Problem 1 and 2'!F862-'Problem 1 and 2'!F863)/'Problem 1 and 2'!F863</f>
        <v>-2.2408963585434264E-2</v>
      </c>
      <c r="G861" s="5">
        <f>('Problem 1 and 2'!G862-'Problem 1 and 2'!G863)/'Problem 1 and 2'!G863</f>
        <v>0</v>
      </c>
      <c r="H861" s="5">
        <f>('Problem 1 and 2'!H862-'Problem 1 and 2'!H863)/'Problem 1 and 2'!H863</f>
        <v>-1.8018018018018018E-3</v>
      </c>
      <c r="I861" s="5">
        <f>('Problem 1 and 2'!I862-'Problem 1 and 2'!I863)/'Problem 1 and 2'!I863</f>
        <v>2.2026431718061675E-2</v>
      </c>
      <c r="J861" s="5">
        <f>('Problem 1 and 2'!J862-'Problem 1 and 2'!J863)/'Problem 1 and 2'!J863</f>
        <v>-1.6077170418005908E-3</v>
      </c>
      <c r="K861" s="5">
        <f>('Problem 1 and 2'!K862-'Problem 1 and 2'!K863)/'Problem 1 and 2'!K863</f>
        <v>-1.8975332068311027E-3</v>
      </c>
      <c r="L861" s="5">
        <f>('Problem 1 and 2'!L862-'Problem 1 and 2'!L863)/'Problem 1 and 2'!L863</f>
        <v>2.2222222222222299E-2</v>
      </c>
      <c r="M861" s="5">
        <f>('Problem 1 and 2'!M862-'Problem 1 and 2'!M863)/'Problem 1 and 2'!M863</f>
        <v>2.1341463414634238E-2</v>
      </c>
      <c r="N861" s="5">
        <f>('Problem 1 and 2'!N862-'Problem 1 and 2'!N863)/'Problem 1 and 2'!N863</f>
        <v>-9.852216748768473E-3</v>
      </c>
      <c r="O861" s="5">
        <f>('Problem 1 and 2'!O862-'Problem 1 and 2'!O863)/'Problem 1 and 2'!O863</f>
        <v>0</v>
      </c>
      <c r="P861" s="5">
        <f>('Problem 1 and 2'!P862-'Problem 1 and 2'!P863)/'Problem 1 and 2'!P863</f>
        <v>1.5463917525773477E-2</v>
      </c>
      <c r="Q861" s="5">
        <f>('Problem 1 and 2'!Q862-'Problem 1 and 2'!Q863)/'Problem 1 and 2'!Q863</f>
        <v>-8.0508474576271069E-2</v>
      </c>
      <c r="S861">
        <f t="shared" si="416"/>
        <v>6.7085257027725664E-2</v>
      </c>
      <c r="T861">
        <f t="shared" si="417"/>
        <v>0.52544823775412774</v>
      </c>
      <c r="U861">
        <f t="shared" si="418"/>
        <v>0.67343754895944508</v>
      </c>
      <c r="V861">
        <f t="shared" si="419"/>
        <v>0.21306471306471308</v>
      </c>
      <c r="W861">
        <f t="shared" si="420"/>
        <v>0.48754224662684276</v>
      </c>
      <c r="X861">
        <f t="shared" si="421"/>
        <v>7.5374149659864109</v>
      </c>
      <c r="Y861">
        <f t="shared" si="422"/>
        <v>0.17777777777777767</v>
      </c>
      <c r="Z861">
        <f t="shared" si="423"/>
        <v>0.31467411117712996</v>
      </c>
      <c r="AA861">
        <f t="shared" si="424"/>
        <v>0.16405461024466775</v>
      </c>
      <c r="AB861">
        <f t="shared" si="425"/>
        <v>0.1722626695016089</v>
      </c>
      <c r="AC861">
        <f t="shared" si="426"/>
        <v>0.34782165217437583</v>
      </c>
      <c r="AD861">
        <f t="shared" si="427"/>
        <v>0.12787638727867742</v>
      </c>
      <c r="AE861">
        <f t="shared" si="428"/>
        <v>0.1718684261497764</v>
      </c>
      <c r="AF861">
        <f t="shared" si="429"/>
        <v>0.28622756448778319</v>
      </c>
      <c r="AG861">
        <f t="shared" si="430"/>
        <v>0.23382033835677848</v>
      </c>
      <c r="AH861">
        <f t="shared" si="431"/>
        <v>11.500376506567841</v>
      </c>
      <c r="AJ861">
        <f t="shared" si="432"/>
        <v>5.8333096302902272E-3</v>
      </c>
      <c r="AK861">
        <f t="shared" si="433"/>
        <v>4.5689655243377932E-2</v>
      </c>
      <c r="AL861">
        <f t="shared" si="434"/>
        <v>5.8557869698861273E-2</v>
      </c>
      <c r="AM861">
        <f t="shared" si="435"/>
        <v>1.8526759792866977E-2</v>
      </c>
      <c r="AN861">
        <f t="shared" si="436"/>
        <v>4.2393590014066791E-2</v>
      </c>
      <c r="AO861">
        <f t="shared" si="437"/>
        <v>0.65540593055208318</v>
      </c>
      <c r="AP861">
        <f t="shared" si="438"/>
        <v>1.5458431093647165E-2</v>
      </c>
      <c r="AQ861">
        <f t="shared" si="439"/>
        <v>2.7362070363298126E-2</v>
      </c>
      <c r="AR861">
        <f t="shared" si="440"/>
        <v>1.4265151245350664E-2</v>
      </c>
      <c r="AS861">
        <f t="shared" si="441"/>
        <v>1.497887216155315E-2</v>
      </c>
      <c r="AT861">
        <f t="shared" si="442"/>
        <v>3.0244370866965582E-2</v>
      </c>
      <c r="AU861">
        <f t="shared" si="443"/>
        <v>1.111932180704236E-2</v>
      </c>
      <c r="AV861">
        <f t="shared" si="444"/>
        <v>1.4944591253305725E-2</v>
      </c>
      <c r="AW861">
        <f t="shared" si="445"/>
        <v>2.4888538590394776E-2</v>
      </c>
      <c r="AX861">
        <f t="shared" si="446"/>
        <v>2.0331537686896092E-2</v>
      </c>
      <c r="AY861">
        <f t="shared" si="447"/>
        <v>1</v>
      </c>
      <c r="BA861" cm="1">
        <f t="array" ref="BA861">SUM(AJ861:AX861*C861:Q861)</f>
        <v>4.6585534835305621E-3</v>
      </c>
    </row>
    <row r="862" spans="2:53" x14ac:dyDescent="0.3">
      <c r="B862" s="1">
        <f>'Problem 1 and 2'!B863</f>
        <v>38555</v>
      </c>
      <c r="C862" s="5">
        <f>('Problem 1 and 2'!C863-'Problem 1 and 2'!C864)/'Problem 1 and 2'!C864</f>
        <v>-9.7087378640776621E-3</v>
      </c>
      <c r="D862" s="5">
        <f>('Problem 1 and 2'!D863-'Problem 1 and 2'!D864)/'Problem 1 and 2'!D864</f>
        <v>3.8167938931299469E-3</v>
      </c>
      <c r="E862" s="5">
        <f>('Problem 1 and 2'!E863-'Problem 1 and 2'!E864)/'Problem 1 and 2'!E864</f>
        <v>-2.4464831804281346E-2</v>
      </c>
      <c r="F862" s="5">
        <f>('Problem 1 and 2'!F863-'Problem 1 and 2'!F864)/'Problem 1 and 2'!F864</f>
        <v>5.6213017751479244E-2</v>
      </c>
      <c r="G862" s="5">
        <f>('Problem 1 and 2'!G863-'Problem 1 and 2'!G864)/'Problem 1 and 2'!G864</f>
        <v>0</v>
      </c>
      <c r="H862" s="5">
        <f>('Problem 1 and 2'!H863-'Problem 1 and 2'!H864)/'Problem 1 and 2'!H864</f>
        <v>3.616636528028933E-3</v>
      </c>
      <c r="I862" s="5">
        <f>('Problem 1 and 2'!I863-'Problem 1 and 2'!I864)/'Problem 1 and 2'!I864</f>
        <v>-1.3043478260869565E-2</v>
      </c>
      <c r="J862" s="5">
        <f>('Problem 1 and 2'!J863-'Problem 1 and 2'!J864)/'Problem 1 and 2'!J864</f>
        <v>1.4681892332789557E-2</v>
      </c>
      <c r="K862" s="5">
        <f>('Problem 1 and 2'!K863-'Problem 1 and 2'!K864)/'Problem 1 and 2'!K864</f>
        <v>5.3999999999999868E-2</v>
      </c>
      <c r="L862" s="5">
        <f>('Problem 1 and 2'!L863-'Problem 1 and 2'!L864)/'Problem 1 and 2'!L864</f>
        <v>1.5037593984962318E-2</v>
      </c>
      <c r="M862" s="5">
        <f>('Problem 1 and 2'!M863-'Problem 1 and 2'!M864)/'Problem 1 and 2'!M864</f>
        <v>9.2307692307691137E-3</v>
      </c>
      <c r="N862" s="5">
        <f>('Problem 1 and 2'!N863-'Problem 1 and 2'!N864)/'Problem 1 and 2'!N864</f>
        <v>2.7848101265822784E-2</v>
      </c>
      <c r="O862" s="5">
        <f>('Problem 1 and 2'!O863-'Problem 1 and 2'!O864)/'Problem 1 and 2'!O864</f>
        <v>1.6620498614958495E-2</v>
      </c>
      <c r="P862" s="5">
        <f>('Problem 1 and 2'!P863-'Problem 1 and 2'!P864)/'Problem 1 and 2'!P864</f>
        <v>2.9177718832891112E-2</v>
      </c>
      <c r="Q862" s="5">
        <f>('Problem 1 and 2'!Q863-'Problem 1 and 2'!Q864)/'Problem 1 and 2'!Q864</f>
        <v>2.0172910662824096E-2</v>
      </c>
      <c r="S862">
        <f t="shared" si="416"/>
        <v>6.4553737894603919E-2</v>
      </c>
      <c r="T862">
        <f t="shared" si="417"/>
        <v>0.5234579035202106</v>
      </c>
      <c r="U862">
        <f t="shared" si="418"/>
        <v>0.61117091925480216</v>
      </c>
      <c r="V862">
        <f t="shared" si="419"/>
        <v>0.21794871794871801</v>
      </c>
      <c r="W862">
        <f t="shared" si="420"/>
        <v>0.48754224662684276</v>
      </c>
      <c r="X862">
        <f t="shared" si="421"/>
        <v>7.5510204081632812</v>
      </c>
      <c r="Y862">
        <f t="shared" si="422"/>
        <v>0.17394636015325662</v>
      </c>
      <c r="Z862">
        <f t="shared" si="423"/>
        <v>0.31518083277322839</v>
      </c>
      <c r="AA862">
        <f t="shared" si="424"/>
        <v>0.16436650113866902</v>
      </c>
      <c r="AB862">
        <f t="shared" si="425"/>
        <v>0.16851782886026956</v>
      </c>
      <c r="AC862">
        <f t="shared" si="426"/>
        <v>0.34055373705431419</v>
      </c>
      <c r="AD862">
        <f t="shared" si="427"/>
        <v>0.12914878914214684</v>
      </c>
      <c r="AE862">
        <f t="shared" si="428"/>
        <v>0.1718684261497764</v>
      </c>
      <c r="AF862">
        <f t="shared" si="429"/>
        <v>0.28186876908949199</v>
      </c>
      <c r="AG862">
        <f t="shared" si="430"/>
        <v>0.25429308687649638</v>
      </c>
      <c r="AH862">
        <f t="shared" si="431"/>
        <v>11.455438264646107</v>
      </c>
      <c r="AJ862">
        <f t="shared" si="432"/>
        <v>5.6352045555367655E-3</v>
      </c>
      <c r="AK862">
        <f t="shared" si="433"/>
        <v>4.569514421248394E-2</v>
      </c>
      <c r="AL862">
        <f t="shared" si="434"/>
        <v>5.3352032906589374E-2</v>
      </c>
      <c r="AM862">
        <f t="shared" si="435"/>
        <v>1.9025786086365078E-2</v>
      </c>
      <c r="AN862">
        <f t="shared" si="436"/>
        <v>4.2559894729780938E-2</v>
      </c>
      <c r="AO862">
        <f t="shared" si="437"/>
        <v>0.65916468961884411</v>
      </c>
      <c r="AP862">
        <f t="shared" si="438"/>
        <v>1.518460980145052E-2</v>
      </c>
      <c r="AQ862">
        <f t="shared" si="439"/>
        <v>2.7513642471972702E-2</v>
      </c>
      <c r="AR862">
        <f t="shared" si="440"/>
        <v>1.434833808549592E-2</v>
      </c>
      <c r="AS862">
        <f t="shared" si="441"/>
        <v>1.4710727339027355E-2</v>
      </c>
      <c r="AT862">
        <f t="shared" si="442"/>
        <v>2.9728564650846636E-2</v>
      </c>
      <c r="AU862">
        <f t="shared" si="443"/>
        <v>1.1274015551262423E-2</v>
      </c>
      <c r="AV862">
        <f t="shared" si="444"/>
        <v>1.5003217003071679E-2</v>
      </c>
      <c r="AW862">
        <f t="shared" si="445"/>
        <v>2.4605673094097003E-2</v>
      </c>
      <c r="AX862">
        <f t="shared" si="446"/>
        <v>2.2198459893175659E-2</v>
      </c>
      <c r="AY862">
        <f t="shared" si="447"/>
        <v>1.0000000000000002</v>
      </c>
      <c r="BA862" cm="1">
        <f t="array" ref="BA862">SUM(AJ862:AX862*C862:Q862)</f>
        <v>5.4733054212348859E-3</v>
      </c>
    </row>
    <row r="863" spans="2:53" x14ac:dyDescent="0.3">
      <c r="B863" s="1">
        <f>'Problem 1 and 2'!B864</f>
        <v>38548</v>
      </c>
      <c r="C863" s="5">
        <f>('Problem 1 and 2'!C864-'Problem 1 and 2'!C865)/'Problem 1 and 2'!C865</f>
        <v>1.9801980198019629E-2</v>
      </c>
      <c r="D863" s="5">
        <f>('Problem 1 and 2'!D864-'Problem 1 and 2'!D865)/'Problem 1 and 2'!D865</f>
        <v>7.3770491803278548E-2</v>
      </c>
      <c r="E863" s="5">
        <f>('Problem 1 and 2'!E864-'Problem 1 and 2'!E865)/'Problem 1 and 2'!E865</f>
        <v>0</v>
      </c>
      <c r="F863" s="5">
        <f>('Problem 1 and 2'!F864-'Problem 1 and 2'!F865)/'Problem 1 and 2'!F865</f>
        <v>1.8072289156626693E-2</v>
      </c>
      <c r="G863" s="5">
        <f>('Problem 1 and 2'!G864-'Problem 1 and 2'!G865)/'Problem 1 and 2'!G865</f>
        <v>2.7027027027027029E-2</v>
      </c>
      <c r="H863" s="5">
        <f>('Problem 1 and 2'!H864-'Problem 1 and 2'!H865)/'Problem 1 and 2'!H865</f>
        <v>-5.3956834532374104E-3</v>
      </c>
      <c r="I863" s="5">
        <f>('Problem 1 and 2'!I864-'Problem 1 and 2'!I865)/'Problem 1 and 2'!I865</f>
        <v>6.9767441860465115E-2</v>
      </c>
      <c r="J863" s="5">
        <f>('Problem 1 and 2'!J864-'Problem 1 and 2'!J865)/'Problem 1 and 2'!J865</f>
        <v>4.7863247863247797E-2</v>
      </c>
      <c r="K863" s="5">
        <f>('Problem 1 and 2'!K864-'Problem 1 and 2'!K865)/'Problem 1 and 2'!K865</f>
        <v>8.0645161290323047E-3</v>
      </c>
      <c r="L863" s="5">
        <f>('Problem 1 and 2'!L864-'Problem 1 and 2'!L865)/'Problem 1 and 2'!L865</f>
        <v>1.1406844106463917E-2</v>
      </c>
      <c r="M863" s="5">
        <f>('Problem 1 and 2'!M864-'Problem 1 and 2'!M865)/'Problem 1 and 2'!M865</f>
        <v>1.5624999999999986E-2</v>
      </c>
      <c r="N863" s="5">
        <f>('Problem 1 and 2'!N864-'Problem 1 and 2'!N865)/'Problem 1 and 2'!N865</f>
        <v>3.9473684210526314E-2</v>
      </c>
      <c r="O863" s="5">
        <f>('Problem 1 and 2'!O864-'Problem 1 and 2'!O865)/'Problem 1 and 2'!O865</f>
        <v>0.1073619631901841</v>
      </c>
      <c r="P863" s="5">
        <f>('Problem 1 and 2'!P864-'Problem 1 and 2'!P865)/'Problem 1 and 2'!P865</f>
        <v>3.0054644808743026E-2</v>
      </c>
      <c r="Q863" s="5">
        <f>('Problem 1 and 2'!Q864-'Problem 1 and 2'!Q865)/'Problem 1 and 2'!Q865</f>
        <v>3.8922155688622652E-2</v>
      </c>
      <c r="S863">
        <f t="shared" si="416"/>
        <v>6.5186617677884348E-2</v>
      </c>
      <c r="T863">
        <f t="shared" si="417"/>
        <v>0.52146756928629334</v>
      </c>
      <c r="U863">
        <f t="shared" si="418"/>
        <v>0.62649808964363729</v>
      </c>
      <c r="V863">
        <f t="shared" si="419"/>
        <v>0.20634920634920642</v>
      </c>
      <c r="W863">
        <f t="shared" si="420"/>
        <v>0.48754224662684276</v>
      </c>
      <c r="X863">
        <f t="shared" si="421"/>
        <v>7.5238095238095388</v>
      </c>
      <c r="Y863">
        <f t="shared" si="422"/>
        <v>0.17624521072796928</v>
      </c>
      <c r="Z863">
        <f t="shared" si="423"/>
        <v>0.31062033840834241</v>
      </c>
      <c r="AA863">
        <f t="shared" si="424"/>
        <v>0.15594544700063476</v>
      </c>
      <c r="AB863">
        <f t="shared" si="425"/>
        <v>0.16602126843271003</v>
      </c>
      <c r="AC863">
        <f t="shared" si="426"/>
        <v>0.33743891628857353</v>
      </c>
      <c r="AD863">
        <f t="shared" si="427"/>
        <v>0.12564968401760593</v>
      </c>
      <c r="AE863">
        <f t="shared" si="428"/>
        <v>0.16905858812007979</v>
      </c>
      <c r="AF863">
        <f t="shared" si="429"/>
        <v>0.27387764419262495</v>
      </c>
      <c r="AG863">
        <f t="shared" si="430"/>
        <v>0.24926469250323235</v>
      </c>
      <c r="AH863">
        <f t="shared" si="431"/>
        <v>11.394975043085177</v>
      </c>
      <c r="AJ863">
        <f t="shared" si="432"/>
        <v>5.720645936600063E-3</v>
      </c>
      <c r="AK863">
        <f t="shared" si="433"/>
        <v>4.576294088531032E-2</v>
      </c>
      <c r="AL863">
        <f t="shared" si="434"/>
        <v>5.498020726458859E-2</v>
      </c>
      <c r="AM863">
        <f t="shared" si="435"/>
        <v>1.8108789669919068E-2</v>
      </c>
      <c r="AN863">
        <f t="shared" si="436"/>
        <v>4.2785723073847225E-2</v>
      </c>
      <c r="AO863">
        <f t="shared" si="437"/>
        <v>0.66027433104166555</v>
      </c>
      <c r="AP863">
        <f t="shared" si="438"/>
        <v>1.5466923802954734E-2</v>
      </c>
      <c r="AQ863">
        <f t="shared" si="439"/>
        <v>2.725941366557327E-2</v>
      </c>
      <c r="AR863">
        <f t="shared" si="440"/>
        <v>1.3685457529392948E-2</v>
      </c>
      <c r="AS863">
        <f t="shared" si="441"/>
        <v>1.456969127224696E-2</v>
      </c>
      <c r="AT863">
        <f t="shared" si="442"/>
        <v>2.9612957905804444E-2</v>
      </c>
      <c r="AU863">
        <f t="shared" si="443"/>
        <v>1.1026762545992063E-2</v>
      </c>
      <c r="AV863">
        <f t="shared" si="444"/>
        <v>1.4836240314775394E-2</v>
      </c>
      <c r="AW863">
        <f t="shared" si="445"/>
        <v>2.4034949015427846E-2</v>
      </c>
      <c r="AX863">
        <f t="shared" si="446"/>
        <v>2.1874966075901489E-2</v>
      </c>
      <c r="AY863">
        <f t="shared" si="447"/>
        <v>0.99999999999999989</v>
      </c>
      <c r="BA863" cm="1">
        <f t="array" ref="BA863">SUM(AJ863:AX863*C863:Q863)</f>
        <v>8.1352142249594261E-3</v>
      </c>
    </row>
    <row r="864" spans="2:53" x14ac:dyDescent="0.3">
      <c r="B864" s="1">
        <f>'Problem 1 and 2'!B865</f>
        <v>38541</v>
      </c>
      <c r="C864" s="5">
        <f>('Problem 1 and 2'!C865-'Problem 1 and 2'!C866)/'Problem 1 and 2'!C866</f>
        <v>4.9751243781096756E-3</v>
      </c>
      <c r="D864" s="5">
        <f>('Problem 1 and 2'!D865-'Problem 1 and 2'!D866)/'Problem 1 and 2'!D866</f>
        <v>-2.3999999999999955E-2</v>
      </c>
      <c r="E864" s="5">
        <f>('Problem 1 and 2'!E865-'Problem 1 and 2'!E866)/'Problem 1 and 2'!E866</f>
        <v>7.7041602465331279E-3</v>
      </c>
      <c r="F864" s="5">
        <f>('Problem 1 and 2'!F865-'Problem 1 and 2'!F866)/'Problem 1 and 2'!F866</f>
        <v>-3.0030030030030706E-3</v>
      </c>
      <c r="G864" s="5">
        <f>('Problem 1 and 2'!G865-'Problem 1 and 2'!G866)/'Problem 1 and 2'!G866</f>
        <v>1.5686274509803921E-2</v>
      </c>
      <c r="H864" s="5">
        <f>('Problem 1 and 2'!H865-'Problem 1 and 2'!H866)/'Problem 1 and 2'!H866</f>
        <v>1.4598540145985401E-2</v>
      </c>
      <c r="I864" s="5">
        <f>('Problem 1 and 2'!I865-'Problem 1 and 2'!I866)/'Problem 1 and 2'!I866</f>
        <v>9.3896713615023476E-3</v>
      </c>
      <c r="J864" s="5">
        <f>('Problem 1 and 2'!J865-'Problem 1 and 2'!J866)/'Problem 1 and 2'!J866</f>
        <v>0</v>
      </c>
      <c r="K864" s="5">
        <f>('Problem 1 and 2'!K865-'Problem 1 and 2'!K866)/'Problem 1 and 2'!K866</f>
        <v>-8.000000000000047E-3</v>
      </c>
      <c r="L864" s="5">
        <f>('Problem 1 and 2'!L865-'Problem 1 and 2'!L866)/'Problem 1 and 2'!L866</f>
        <v>-7.5471698113207114E-3</v>
      </c>
      <c r="M864" s="5">
        <f>('Problem 1 and 2'!M865-'Problem 1 and 2'!M866)/'Problem 1 and 2'!M866</f>
        <v>-3.115264797507841E-3</v>
      </c>
      <c r="N864" s="5">
        <f>('Problem 1 and 2'!N865-'Problem 1 and 2'!N866)/'Problem 1 and 2'!N866</f>
        <v>-2.313624678663239E-2</v>
      </c>
      <c r="O864" s="5">
        <f>('Problem 1 and 2'!O865-'Problem 1 and 2'!O866)/'Problem 1 and 2'!O866</f>
        <v>0</v>
      </c>
      <c r="P864" s="5">
        <f>('Problem 1 and 2'!P865-'Problem 1 and 2'!P866)/'Problem 1 and 2'!P866</f>
        <v>1.385041551246545E-2</v>
      </c>
      <c r="Q864" s="5">
        <f>('Problem 1 and 2'!Q865-'Problem 1 and 2'!Q866)/'Problem 1 and 2'!Q866</f>
        <v>2.7692307692307776E-2</v>
      </c>
      <c r="S864">
        <f t="shared" si="416"/>
        <v>6.3920858111323503E-2</v>
      </c>
      <c r="T864">
        <f t="shared" si="417"/>
        <v>0.48564155307578466</v>
      </c>
      <c r="U864">
        <f t="shared" si="418"/>
        <v>0.62649808964363729</v>
      </c>
      <c r="V864">
        <f t="shared" si="419"/>
        <v>0.20268620268620272</v>
      </c>
      <c r="W864">
        <f t="shared" si="420"/>
        <v>0.47471218750508376</v>
      </c>
      <c r="X864">
        <f t="shared" si="421"/>
        <v>7.5646258503401507</v>
      </c>
      <c r="Y864">
        <f t="shared" si="422"/>
        <v>0.16475095785440608</v>
      </c>
      <c r="Z864">
        <f t="shared" si="423"/>
        <v>0.2964321337175862</v>
      </c>
      <c r="AA864">
        <f t="shared" si="424"/>
        <v>0.15469788342462967</v>
      </c>
      <c r="AB864">
        <f t="shared" si="425"/>
        <v>0.16414884811204036</v>
      </c>
      <c r="AC864">
        <f t="shared" si="426"/>
        <v>0.33224754834567238</v>
      </c>
      <c r="AD864">
        <f t="shared" si="427"/>
        <v>0.12087817702959557</v>
      </c>
      <c r="AE864">
        <f t="shared" si="428"/>
        <v>0.15266786628018286</v>
      </c>
      <c r="AF864">
        <f t="shared" si="429"/>
        <v>0.26588651929575791</v>
      </c>
      <c r="AG864">
        <f t="shared" si="430"/>
        <v>0.23992624581002772</v>
      </c>
      <c r="AH864">
        <f t="shared" si="431"/>
        <v>11.30972092123208</v>
      </c>
      <c r="AJ864">
        <f t="shared" si="432"/>
        <v>5.6518510541955945E-3</v>
      </c>
      <c r="AK864">
        <f t="shared" si="433"/>
        <v>4.2940188927568949E-2</v>
      </c>
      <c r="AL864">
        <f t="shared" si="434"/>
        <v>5.5394655094229035E-2</v>
      </c>
      <c r="AM864">
        <f t="shared" si="435"/>
        <v>1.7921415046209831E-2</v>
      </c>
      <c r="AN864">
        <f t="shared" si="436"/>
        <v>4.1973819761891053E-2</v>
      </c>
      <c r="AO864">
        <f t="shared" si="437"/>
        <v>0.66886052299830412</v>
      </c>
      <c r="AP864">
        <f t="shared" si="438"/>
        <v>1.4567199226385342E-2</v>
      </c>
      <c r="AQ864">
        <f t="shared" si="439"/>
        <v>2.6210384480936683E-2</v>
      </c>
      <c r="AR864">
        <f t="shared" si="440"/>
        <v>1.3678311295392858E-2</v>
      </c>
      <c r="AS864">
        <f t="shared" si="441"/>
        <v>1.4513960977045754E-2</v>
      </c>
      <c r="AT864">
        <f t="shared" si="442"/>
        <v>2.9377165949509332E-2</v>
      </c>
      <c r="AU864">
        <f t="shared" si="443"/>
        <v>1.0687989374049658E-2</v>
      </c>
      <c r="AV864">
        <f t="shared" si="444"/>
        <v>1.3498818170974924E-2</v>
      </c>
      <c r="AW864">
        <f t="shared" si="445"/>
        <v>2.3509556172743497E-2</v>
      </c>
      <c r="AX864">
        <f t="shared" si="446"/>
        <v>2.1214161470563517E-2</v>
      </c>
      <c r="AY864">
        <f t="shared" si="447"/>
        <v>1.0000000000000002</v>
      </c>
      <c r="BA864" cm="1">
        <f t="array" ref="BA864">SUM(AJ864:AX864*C864:Q864)</f>
        <v>1.0285409412751469E-2</v>
      </c>
    </row>
    <row r="865" spans="2:53" x14ac:dyDescent="0.3">
      <c r="B865" s="1">
        <f>'Problem 1 and 2'!B866</f>
        <v>38534</v>
      </c>
      <c r="C865" s="5">
        <f>('Problem 1 and 2'!C866-'Problem 1 and 2'!C867)/'Problem 1 and 2'!C867</f>
        <v>-8.2191780821917998E-2</v>
      </c>
      <c r="D865" s="5">
        <f>('Problem 1 and 2'!D866-'Problem 1 and 2'!D867)/'Problem 1 and 2'!D867</f>
        <v>8.0645161290322422E-3</v>
      </c>
      <c r="E865" s="5">
        <f>('Problem 1 and 2'!E866-'Problem 1 and 2'!E867)/'Problem 1 and 2'!E867</f>
        <v>1.2480499219968799E-2</v>
      </c>
      <c r="F865" s="5">
        <f>('Problem 1 and 2'!F866-'Problem 1 and 2'!F867)/'Problem 1 and 2'!F867</f>
        <v>3.0120481927711526E-3</v>
      </c>
      <c r="G865" s="5">
        <f>('Problem 1 and 2'!G866-'Problem 1 and 2'!G867)/'Problem 1 and 2'!G867</f>
        <v>-2.6717557251908396E-2</v>
      </c>
      <c r="H865" s="5">
        <f>('Problem 1 and 2'!H866-'Problem 1 and 2'!H867)/'Problem 1 and 2'!H867</f>
        <v>2.0484171322160148E-2</v>
      </c>
      <c r="I865" s="5">
        <f>('Problem 1 and 2'!I866-'Problem 1 and 2'!I867)/'Problem 1 and 2'!I867</f>
        <v>-4.6728971962616819E-3</v>
      </c>
      <c r="J865" s="5">
        <f>('Problem 1 and 2'!J866-'Problem 1 and 2'!J867)/'Problem 1 and 2'!J867</f>
        <v>-3.4653465346534719E-2</v>
      </c>
      <c r="K865" s="5">
        <f>('Problem 1 and 2'!K866-'Problem 1 and 2'!K867)/'Problem 1 and 2'!K867</f>
        <v>4.0160642570281962E-3</v>
      </c>
      <c r="L865" s="5">
        <f>('Problem 1 and 2'!L866-'Problem 1 and 2'!L867)/'Problem 1 and 2'!L867</f>
        <v>7.6045627376425421E-3</v>
      </c>
      <c r="M865" s="5">
        <f>('Problem 1 and 2'!M866-'Problem 1 and 2'!M867)/'Problem 1 and 2'!M867</f>
        <v>1.2618296529968528E-2</v>
      </c>
      <c r="N865" s="5">
        <f>('Problem 1 and 2'!N866-'Problem 1 and 2'!N867)/'Problem 1 and 2'!N867</f>
        <v>1.038961038961039E-2</v>
      </c>
      <c r="O865" s="5">
        <f>('Problem 1 and 2'!O866-'Problem 1 and 2'!O867)/'Problem 1 and 2'!O867</f>
        <v>-1.2121212121212218E-2</v>
      </c>
      <c r="P865" s="5">
        <f>('Problem 1 and 2'!P866-'Problem 1 and 2'!P867)/'Problem 1 and 2'!P867</f>
        <v>-1.6348773841961806E-2</v>
      </c>
      <c r="Q865" s="5">
        <f>('Problem 1 and 2'!Q866-'Problem 1 and 2'!Q867)/'Problem 1 and 2'!Q867</f>
        <v>2.523659305993689E-2</v>
      </c>
      <c r="S865">
        <f t="shared" si="416"/>
        <v>6.3604418219683267E-2</v>
      </c>
      <c r="T865">
        <f t="shared" si="417"/>
        <v>0.49758355847928754</v>
      </c>
      <c r="U865">
        <f t="shared" si="418"/>
        <v>0.62170834889712634</v>
      </c>
      <c r="V865">
        <f t="shared" si="419"/>
        <v>0.20329670329670332</v>
      </c>
      <c r="W865">
        <f t="shared" si="420"/>
        <v>0.4673807251497929</v>
      </c>
      <c r="X865">
        <f t="shared" si="421"/>
        <v>7.4557823129251846</v>
      </c>
      <c r="Y865">
        <f t="shared" si="422"/>
        <v>0.16321839080459766</v>
      </c>
      <c r="Z865">
        <f t="shared" si="423"/>
        <v>0.2964321337175862</v>
      </c>
      <c r="AA865">
        <f t="shared" si="424"/>
        <v>0.15594544700063476</v>
      </c>
      <c r="AB865">
        <f t="shared" si="425"/>
        <v>0.16539712832582013</v>
      </c>
      <c r="AC865">
        <f t="shared" si="426"/>
        <v>0.3332858219342526</v>
      </c>
      <c r="AD865">
        <f t="shared" si="427"/>
        <v>0.12374108122240178</v>
      </c>
      <c r="AE865">
        <f t="shared" si="428"/>
        <v>0.15266786628018286</v>
      </c>
      <c r="AF865">
        <f t="shared" si="429"/>
        <v>0.26225418979718196</v>
      </c>
      <c r="AG865">
        <f t="shared" si="430"/>
        <v>0.23346116733011679</v>
      </c>
      <c r="AH865">
        <f t="shared" si="431"/>
        <v>11.195759293380551</v>
      </c>
      <c r="AJ865">
        <f t="shared" si="432"/>
        <v>5.6811169794699972E-3</v>
      </c>
      <c r="AK865">
        <f t="shared" si="433"/>
        <v>4.4443931442281176E-2</v>
      </c>
      <c r="AL865">
        <f t="shared" si="434"/>
        <v>5.5530699848531845E-2</v>
      </c>
      <c r="AM865">
        <f t="shared" si="435"/>
        <v>1.8158366750248168E-2</v>
      </c>
      <c r="AN865">
        <f t="shared" si="436"/>
        <v>4.1746228451528956E-2</v>
      </c>
      <c r="AO865">
        <f t="shared" si="437"/>
        <v>0.6659469998906985</v>
      </c>
      <c r="AP865">
        <f t="shared" si="438"/>
        <v>1.4578590565188366E-2</v>
      </c>
      <c r="AQ865">
        <f t="shared" si="439"/>
        <v>2.6477179970531391E-2</v>
      </c>
      <c r="AR865">
        <f t="shared" si="440"/>
        <v>1.3928974615668711E-2</v>
      </c>
      <c r="AS865">
        <f t="shared" si="441"/>
        <v>1.4773194384735525E-2</v>
      </c>
      <c r="AT865">
        <f t="shared" si="442"/>
        <v>2.9768934218807878E-2</v>
      </c>
      <c r="AU865">
        <f t="shared" si="443"/>
        <v>1.105249567982077E-2</v>
      </c>
      <c r="AV865">
        <f t="shared" si="444"/>
        <v>1.3636222633908103E-2</v>
      </c>
      <c r="AW865">
        <f t="shared" si="445"/>
        <v>2.3424421955216448E-2</v>
      </c>
      <c r="AX865">
        <f t="shared" si="446"/>
        <v>2.0852642613364312E-2</v>
      </c>
      <c r="AY865">
        <f t="shared" si="447"/>
        <v>1.0000000000000002</v>
      </c>
      <c r="BA865" cm="1">
        <f t="array" ref="BA865">SUM(AJ865:AX865*C865:Q865)</f>
        <v>1.2816336543006629E-2</v>
      </c>
    </row>
    <row r="866" spans="2:53" x14ac:dyDescent="0.3">
      <c r="B866" s="1">
        <f>'Problem 1 and 2'!B867</f>
        <v>38527</v>
      </c>
      <c r="C866" s="5">
        <f>('Problem 1 and 2'!C867-'Problem 1 and 2'!C868)/'Problem 1 and 2'!C868</f>
        <v>4.7846889952153207E-2</v>
      </c>
      <c r="D866" s="5">
        <f>('Problem 1 and 2'!D867-'Problem 1 and 2'!D868)/'Problem 1 and 2'!D868</f>
        <v>5.9829059829059922E-2</v>
      </c>
      <c r="E866" s="5">
        <f>('Problem 1 and 2'!E867-'Problem 1 and 2'!E868)/'Problem 1 and 2'!E868</f>
        <v>2.7243589743589744E-2</v>
      </c>
      <c r="F866" s="5">
        <f>('Problem 1 and 2'!F867-'Problem 1 and 2'!F868)/'Problem 1 and 2'!F868</f>
        <v>2.7863777089783225E-2</v>
      </c>
      <c r="G866" s="5">
        <f>('Problem 1 and 2'!G867-'Problem 1 and 2'!G868)/'Problem 1 and 2'!G868</f>
        <v>8.2644628099173556E-2</v>
      </c>
      <c r="H866" s="5">
        <f>('Problem 1 and 2'!H867-'Problem 1 and 2'!H868)/'Problem 1 and 2'!H868</f>
        <v>1.8656716417910447E-3</v>
      </c>
      <c r="I866" s="5">
        <f>('Problem 1 and 2'!I867-'Problem 1 and 2'!I868)/'Problem 1 and 2'!I868</f>
        <v>2.8846153846153848E-2</v>
      </c>
      <c r="J866" s="5">
        <f>('Problem 1 and 2'!J867-'Problem 1 and 2'!J868)/'Problem 1 and 2'!J868</f>
        <v>3.0612244897959301E-2</v>
      </c>
      <c r="K866" s="5">
        <f>('Problem 1 and 2'!K867-'Problem 1 and 2'!K868)/'Problem 1 and 2'!K868</f>
        <v>2.0120724346076278E-3</v>
      </c>
      <c r="L866" s="5">
        <f>('Problem 1 and 2'!L867-'Problem 1 and 2'!L868)/'Problem 1 and 2'!L868</f>
        <v>-2.592592592592588E-2</v>
      </c>
      <c r="M866" s="5">
        <f>('Problem 1 and 2'!M867-'Problem 1 and 2'!M868)/'Problem 1 and 2'!M868</f>
        <v>-1.2461059190031225E-2</v>
      </c>
      <c r="N866" s="5">
        <f>('Problem 1 and 2'!N867-'Problem 1 and 2'!N868)/'Problem 1 and 2'!N868</f>
        <v>2.1220159151193633E-2</v>
      </c>
      <c r="O866" s="5">
        <f>('Problem 1 and 2'!O867-'Problem 1 and 2'!O868)/'Problem 1 and 2'!O868</f>
        <v>2.8037383177570169E-2</v>
      </c>
      <c r="P866" s="5">
        <f>('Problem 1 and 2'!P867-'Problem 1 and 2'!P868)/'Problem 1 and 2'!P868</f>
        <v>-1.8716577540106954E-2</v>
      </c>
      <c r="Q866" s="5">
        <f>('Problem 1 and 2'!Q867-'Problem 1 and 2'!Q868)/'Problem 1 and 2'!Q868</f>
        <v>2.4232633279483027E-2</v>
      </c>
      <c r="S866">
        <f t="shared" si="416"/>
        <v>6.9300336269207161E-2</v>
      </c>
      <c r="T866">
        <f t="shared" si="417"/>
        <v>0.49360289001145324</v>
      </c>
      <c r="U866">
        <f t="shared" si="418"/>
        <v>0.61404476370270877</v>
      </c>
      <c r="V866">
        <f t="shared" si="419"/>
        <v>0.20268620268620272</v>
      </c>
      <c r="W866">
        <f t="shared" si="420"/>
        <v>0.48021078427155189</v>
      </c>
      <c r="X866">
        <f t="shared" si="421"/>
        <v>7.3061224489796057</v>
      </c>
      <c r="Y866">
        <f t="shared" si="422"/>
        <v>0.16398467432950187</v>
      </c>
      <c r="Z866">
        <f t="shared" si="423"/>
        <v>0.30707328723565341</v>
      </c>
      <c r="AA866">
        <f t="shared" si="424"/>
        <v>0.15532166521263222</v>
      </c>
      <c r="AB866">
        <f t="shared" si="425"/>
        <v>0.16414884811204034</v>
      </c>
      <c r="AC866">
        <f t="shared" si="426"/>
        <v>0.32913272757993167</v>
      </c>
      <c r="AD866">
        <f t="shared" si="427"/>
        <v>0.12246867935893235</v>
      </c>
      <c r="AE866">
        <f t="shared" si="428"/>
        <v>0.15454109163331395</v>
      </c>
      <c r="AF866">
        <f t="shared" si="429"/>
        <v>0.26661298519547305</v>
      </c>
      <c r="AG866">
        <f t="shared" si="430"/>
        <v>0.22771443090352927</v>
      </c>
      <c r="AH866">
        <f t="shared" si="431"/>
        <v>11.056965815481739</v>
      </c>
      <c r="AJ866">
        <f t="shared" si="432"/>
        <v>6.2675726257717321E-3</v>
      </c>
      <c r="AK866">
        <f t="shared" si="433"/>
        <v>4.4641803027040246E-2</v>
      </c>
      <c r="AL866">
        <f t="shared" si="434"/>
        <v>5.5534653353358096E-2</v>
      </c>
      <c r="AM866">
        <f t="shared" si="435"/>
        <v>1.8331087033153854E-2</v>
      </c>
      <c r="AN866">
        <f t="shared" si="436"/>
        <v>4.343061128028184E-2</v>
      </c>
      <c r="AO866">
        <f t="shared" si="437"/>
        <v>0.66077100815033007</v>
      </c>
      <c r="AP866">
        <f t="shared" si="438"/>
        <v>1.483089276625002E-2</v>
      </c>
      <c r="AQ866">
        <f t="shared" si="439"/>
        <v>2.7771930596520035E-2</v>
      </c>
      <c r="AR866">
        <f t="shared" si="440"/>
        <v>1.404740394468381E-2</v>
      </c>
      <c r="AS866">
        <f t="shared" si="441"/>
        <v>1.4845740762099713E-2</v>
      </c>
      <c r="AT866">
        <f t="shared" si="442"/>
        <v>2.9767002365068969E-2</v>
      </c>
      <c r="AU866">
        <f t="shared" si="443"/>
        <v>1.1076156099483838E-2</v>
      </c>
      <c r="AV866">
        <f t="shared" si="444"/>
        <v>1.3976808304582859E-2</v>
      </c>
      <c r="AW866">
        <f t="shared" si="445"/>
        <v>2.4112671563311424E-2</v>
      </c>
      <c r="AX866">
        <f t="shared" si="446"/>
        <v>2.0594658128063319E-2</v>
      </c>
      <c r="AY866">
        <f t="shared" si="447"/>
        <v>0.99999999999999989</v>
      </c>
      <c r="BA866" cm="1">
        <f t="array" ref="BA866">SUM(AJ866:AX866*C866:Q866)</f>
        <v>1.1041674878143828E-2</v>
      </c>
    </row>
    <row r="867" spans="2:53" x14ac:dyDescent="0.3">
      <c r="B867" s="1">
        <f>'Problem 1 and 2'!B868</f>
        <v>38520</v>
      </c>
      <c r="C867" s="5">
        <f>('Problem 1 and 2'!C868-'Problem 1 and 2'!C869)/'Problem 1 and 2'!C869</f>
        <v>1.9512195121951202E-2</v>
      </c>
      <c r="D867" s="5">
        <f>('Problem 1 and 2'!D868-'Problem 1 and 2'!D869)/'Problem 1 and 2'!D869</f>
        <v>8.6206896551726062E-3</v>
      </c>
      <c r="E867" s="5">
        <f>('Problem 1 and 2'!E868-'Problem 1 and 2'!E869)/'Problem 1 and 2'!E869</f>
        <v>-2.1943573667711599E-2</v>
      </c>
      <c r="F867" s="5">
        <f>('Problem 1 and 2'!F868-'Problem 1 and 2'!F869)/'Problem 1 and 2'!F869</f>
        <v>2.2151898734177132E-2</v>
      </c>
      <c r="G867" s="5">
        <f>('Problem 1 and 2'!G868-'Problem 1 and 2'!G869)/'Problem 1 and 2'!G869</f>
        <v>1.2552301255230125E-2</v>
      </c>
      <c r="H867" s="5">
        <f>('Problem 1 and 2'!H868-'Problem 1 and 2'!H869)/'Problem 1 and 2'!H869</f>
        <v>-1.289134438305709E-2</v>
      </c>
      <c r="I867" s="5">
        <f>('Problem 1 and 2'!I868-'Problem 1 and 2'!I869)/'Problem 1 and 2'!I869</f>
        <v>4.2606516290726815E-2</v>
      </c>
      <c r="J867" s="5">
        <f>('Problem 1 and 2'!J868-'Problem 1 and 2'!J869)/'Problem 1 and 2'!J869</f>
        <v>3.4129692832764636E-3</v>
      </c>
      <c r="K867" s="5">
        <f>('Problem 1 and 2'!K868-'Problem 1 and 2'!K869)/'Problem 1 and 2'!K869</f>
        <v>-2.0080321285140383E-3</v>
      </c>
      <c r="L867" s="5">
        <f>('Problem 1 and 2'!L868-'Problem 1 and 2'!L869)/'Problem 1 and 2'!L869</f>
        <v>2.2727272727272596E-2</v>
      </c>
      <c r="M867" s="5">
        <f>('Problem 1 and 2'!M868-'Problem 1 and 2'!M869)/'Problem 1 and 2'!M869</f>
        <v>-3.1055900621115781E-3</v>
      </c>
      <c r="N867" s="5">
        <f>('Problem 1 and 2'!N868-'Problem 1 and 2'!N869)/'Problem 1 and 2'!N869</f>
        <v>-1.8229166666666668E-2</v>
      </c>
      <c r="O867" s="5">
        <f>('Problem 1 and 2'!O868-'Problem 1 and 2'!O869)/'Problem 1 and 2'!O869</f>
        <v>2.5559105431309907E-2</v>
      </c>
      <c r="P867" s="5">
        <f>('Problem 1 and 2'!P868-'Problem 1 and 2'!P869)/'Problem 1 and 2'!P869</f>
        <v>2.4657534246575272E-2</v>
      </c>
      <c r="Q867" s="5">
        <f>('Problem 1 and 2'!Q868-'Problem 1 and 2'!Q869)/'Problem 1 and 2'!Q869</f>
        <v>1.143790849673209E-2</v>
      </c>
      <c r="S867">
        <f t="shared" si="416"/>
        <v>6.6135937352804999E-2</v>
      </c>
      <c r="T867">
        <f t="shared" si="417"/>
        <v>0.46573821073661315</v>
      </c>
      <c r="U867">
        <f t="shared" si="418"/>
        <v>0.59775964516457147</v>
      </c>
      <c r="V867">
        <f t="shared" si="419"/>
        <v>0.19719169719169724</v>
      </c>
      <c r="W867">
        <f t="shared" si="420"/>
        <v>0.44355347249509758</v>
      </c>
      <c r="X867">
        <f t="shared" si="421"/>
        <v>7.2925170068027345</v>
      </c>
      <c r="Y867">
        <f t="shared" si="422"/>
        <v>0.15938697318007661</v>
      </c>
      <c r="Z867">
        <f t="shared" si="423"/>
        <v>0.29795229850588151</v>
      </c>
      <c r="AA867">
        <f t="shared" si="424"/>
        <v>0.15500977431863097</v>
      </c>
      <c r="AB867">
        <f t="shared" si="425"/>
        <v>0.16851782886026953</v>
      </c>
      <c r="AC867">
        <f t="shared" si="426"/>
        <v>0.3332858219342526</v>
      </c>
      <c r="AD867">
        <f t="shared" si="427"/>
        <v>0.11992387563199351</v>
      </c>
      <c r="AE867">
        <f t="shared" si="428"/>
        <v>0.15032633458876901</v>
      </c>
      <c r="AF867">
        <f t="shared" si="429"/>
        <v>0.27169824649347935</v>
      </c>
      <c r="AG867">
        <f t="shared" si="430"/>
        <v>0.22232686550360348</v>
      </c>
      <c r="AH867">
        <f t="shared" si="431"/>
        <v>10.941323988760473</v>
      </c>
      <c r="AJ867">
        <f t="shared" si="432"/>
        <v>6.0446009478143095E-3</v>
      </c>
      <c r="AK867">
        <f t="shared" si="433"/>
        <v>4.2566896950958125E-2</v>
      </c>
      <c r="AL867">
        <f t="shared" si="434"/>
        <v>5.4633209452404748E-2</v>
      </c>
      <c r="AM867">
        <f t="shared" si="435"/>
        <v>1.8022654058527408E-2</v>
      </c>
      <c r="AN867">
        <f t="shared" si="436"/>
        <v>4.0539286922747192E-2</v>
      </c>
      <c r="AO867">
        <f t="shared" si="437"/>
        <v>0.66651138512066799</v>
      </c>
      <c r="AP867">
        <f t="shared" si="438"/>
        <v>1.4567430170590655E-2</v>
      </c>
      <c r="AQ867">
        <f t="shared" si="439"/>
        <v>2.7231832163269677E-2</v>
      </c>
      <c r="AR867">
        <f t="shared" si="440"/>
        <v>1.4167369001947617E-2</v>
      </c>
      <c r="AS867">
        <f t="shared" si="441"/>
        <v>1.5401959491683116E-2</v>
      </c>
      <c r="AT867">
        <f t="shared" si="442"/>
        <v>3.046119667753391E-2</v>
      </c>
      <c r="AU867">
        <f t="shared" si="443"/>
        <v>1.096063655140693E-2</v>
      </c>
      <c r="AV867">
        <f t="shared" si="444"/>
        <v>1.3739318453890264E-2</v>
      </c>
      <c r="AW867">
        <f t="shared" si="445"/>
        <v>2.4832300622171746E-2</v>
      </c>
      <c r="AX867">
        <f t="shared" si="446"/>
        <v>2.0319923414386577E-2</v>
      </c>
      <c r="AY867">
        <f t="shared" si="447"/>
        <v>1.0000000000000002</v>
      </c>
      <c r="BA867" cm="1">
        <f t="array" ref="BA867">SUM(AJ867:AX867*C867:Q867)</f>
        <v>-6.4613918502617988E-3</v>
      </c>
    </row>
    <row r="868" spans="2:53" x14ac:dyDescent="0.3">
      <c r="B868" s="1">
        <f>'Problem 1 and 2'!B869</f>
        <v>38513</v>
      </c>
      <c r="C868" s="5">
        <f>('Problem 1 and 2'!C869-'Problem 1 and 2'!C870)/'Problem 1 and 2'!C870</f>
        <v>4.8057259713701499E-2</v>
      </c>
      <c r="D868" s="5">
        <f>('Problem 1 and 2'!D869-'Problem 1 and 2'!D870)/'Problem 1 and 2'!D870</f>
        <v>4.5045045045044745E-2</v>
      </c>
      <c r="E868" s="5">
        <f>('Problem 1 and 2'!E869-'Problem 1 and 2'!E870)/'Problem 1 and 2'!E870</f>
        <v>1.5923566878980892E-2</v>
      </c>
      <c r="F868" s="5">
        <f>('Problem 1 and 2'!F869-'Problem 1 and 2'!F870)/'Problem 1 and 2'!F870</f>
        <v>-2.1671826625386918E-2</v>
      </c>
      <c r="G868" s="5">
        <f>('Problem 1 and 2'!G869-'Problem 1 and 2'!G870)/'Problem 1 and 2'!G870</f>
        <v>1.7021276595744681E-2</v>
      </c>
      <c r="H868" s="5">
        <f>('Problem 1 and 2'!H869-'Problem 1 and 2'!H870)/'Problem 1 and 2'!H870</f>
        <v>4.6242774566473986E-2</v>
      </c>
      <c r="I868" s="5">
        <f>('Problem 1 and 2'!I869-'Problem 1 and 2'!I870)/'Problem 1 and 2'!I870</f>
        <v>1.2690355329949238E-2</v>
      </c>
      <c r="J868" s="5">
        <f>('Problem 1 and 2'!J869-'Problem 1 and 2'!J870)/'Problem 1 and 2'!J870</f>
        <v>2.8070175438596339E-2</v>
      </c>
      <c r="K868" s="5">
        <f>('Problem 1 and 2'!K869-'Problem 1 and 2'!K870)/'Problem 1 and 2'!K870</f>
        <v>-1.581027667984199E-2</v>
      </c>
      <c r="L868" s="5">
        <f>('Problem 1 and 2'!L869-'Problem 1 and 2'!L870)/'Problem 1 and 2'!L870</f>
        <v>1.1494252873563256E-2</v>
      </c>
      <c r="M868" s="5">
        <f>('Problem 1 and 2'!M869-'Problem 1 and 2'!M870)/'Problem 1 and 2'!M870</f>
        <v>0</v>
      </c>
      <c r="N868" s="5">
        <f>('Problem 1 and 2'!N869-'Problem 1 and 2'!N870)/'Problem 1 and 2'!N870</f>
        <v>3.5040431266846361E-2</v>
      </c>
      <c r="O868" s="5">
        <f>('Problem 1 and 2'!O869-'Problem 1 and 2'!O870)/'Problem 1 and 2'!O870</f>
        <v>3.9867109634551388E-2</v>
      </c>
      <c r="P868" s="5">
        <f>('Problem 1 and 2'!P869-'Problem 1 and 2'!P870)/'Problem 1 and 2'!P870</f>
        <v>5.5096418732783359E-3</v>
      </c>
      <c r="Q868" s="5">
        <f>('Problem 1 and 2'!Q869-'Problem 1 and 2'!Q870)/'Problem 1 and 2'!Q870</f>
        <v>3.3783783783783862E-2</v>
      </c>
      <c r="S868">
        <f t="shared" si="416"/>
        <v>6.487017778624414E-2</v>
      </c>
      <c r="T868">
        <f t="shared" si="417"/>
        <v>0.46175754226877874</v>
      </c>
      <c r="U868">
        <f t="shared" si="418"/>
        <v>0.61117091925480227</v>
      </c>
      <c r="V868">
        <f t="shared" si="419"/>
        <v>0.19291819291819298</v>
      </c>
      <c r="W868">
        <f t="shared" si="420"/>
        <v>0.43805487572862939</v>
      </c>
      <c r="X868">
        <f t="shared" si="421"/>
        <v>7.3877551020408294</v>
      </c>
      <c r="Y868">
        <f t="shared" si="422"/>
        <v>0.1528735632183908</v>
      </c>
      <c r="Z868">
        <f t="shared" si="423"/>
        <v>0.29693885531368464</v>
      </c>
      <c r="AA868">
        <f t="shared" si="424"/>
        <v>0.15532166521263224</v>
      </c>
      <c r="AB868">
        <f t="shared" si="425"/>
        <v>0.16477298821893024</v>
      </c>
      <c r="AC868">
        <f t="shared" si="426"/>
        <v>0.33432409552283271</v>
      </c>
      <c r="AD868">
        <f t="shared" si="427"/>
        <v>0.12215057889306501</v>
      </c>
      <c r="AE868">
        <f t="shared" si="428"/>
        <v>0.14657988388250684</v>
      </c>
      <c r="AF868">
        <f t="shared" si="429"/>
        <v>0.26516005339604265</v>
      </c>
      <c r="AG868">
        <f t="shared" si="430"/>
        <v>0.21981266831697147</v>
      </c>
      <c r="AH868">
        <f t="shared" si="431"/>
        <v>11.014461161972532</v>
      </c>
      <c r="AJ868">
        <f t="shared" si="432"/>
        <v>5.8895461913478497E-3</v>
      </c>
      <c r="AK868">
        <f t="shared" si="433"/>
        <v>4.1922844474952474E-2</v>
      </c>
      <c r="AL868">
        <f t="shared" si="434"/>
        <v>5.5488045240458257E-2</v>
      </c>
      <c r="AM868">
        <f t="shared" si="435"/>
        <v>1.7514991435463385E-2</v>
      </c>
      <c r="AN868">
        <f t="shared" si="436"/>
        <v>3.9770885682634705E-2</v>
      </c>
      <c r="AO868">
        <f t="shared" si="437"/>
        <v>0.67073232120941884</v>
      </c>
      <c r="AP868">
        <f t="shared" si="438"/>
        <v>1.3879350153431684E-2</v>
      </c>
      <c r="AQ868">
        <f t="shared" si="439"/>
        <v>2.6958999713836855E-2</v>
      </c>
      <c r="AR868">
        <f t="shared" si="440"/>
        <v>1.4101612682505147E-2</v>
      </c>
      <c r="AS868">
        <f t="shared" si="441"/>
        <v>1.4959695785011218E-2</v>
      </c>
      <c r="AT868">
        <f t="shared" si="442"/>
        <v>3.0353195731180012E-2</v>
      </c>
      <c r="AU868">
        <f t="shared" si="443"/>
        <v>1.1090018576196022E-2</v>
      </c>
      <c r="AV868">
        <f t="shared" si="444"/>
        <v>1.3307948680101976E-2</v>
      </c>
      <c r="AW868">
        <f t="shared" si="445"/>
        <v>2.4073810738151107E-2</v>
      </c>
      <c r="AX868">
        <f t="shared" si="446"/>
        <v>1.9956733705310571E-2</v>
      </c>
      <c r="AY868">
        <f t="shared" si="447"/>
        <v>1</v>
      </c>
      <c r="BA868" cm="1">
        <f t="array" ref="BA868">SUM(AJ868:AX868*C868:Q868)</f>
        <v>3.6976790780002121E-2</v>
      </c>
    </row>
    <row r="869" spans="2:53" x14ac:dyDescent="0.3">
      <c r="B869" s="1">
        <f>'Problem 1 and 2'!B870</f>
        <v>38506</v>
      </c>
      <c r="C869" s="5">
        <f>('Problem 1 and 2'!C870-'Problem 1 and 2'!C871)/'Problem 1 and 2'!C871</f>
        <v>4.1067761806980541E-3</v>
      </c>
      <c r="D869" s="5">
        <f>('Problem 1 and 2'!D870-'Problem 1 and 2'!D871)/'Problem 1 and 2'!D871</f>
        <v>-2.2026431718061425E-2</v>
      </c>
      <c r="E869" s="5">
        <f>('Problem 1 and 2'!E870-'Problem 1 and 2'!E871)/'Problem 1 and 2'!E871</f>
        <v>1.594896331738437E-3</v>
      </c>
      <c r="F869" s="5">
        <f>('Problem 1 and 2'!F870-'Problem 1 and 2'!F871)/'Problem 1 and 2'!F871</f>
        <v>0</v>
      </c>
      <c r="G869" s="5">
        <f>('Problem 1 and 2'!G870-'Problem 1 and 2'!G871)/'Problem 1 and 2'!G871</f>
        <v>1.7316017316017316E-2</v>
      </c>
      <c r="H869" s="5">
        <f>('Problem 1 and 2'!H870-'Problem 1 and 2'!H871)/'Problem 1 and 2'!H871</f>
        <v>-9.5419847328244278E-3</v>
      </c>
      <c r="I869" s="5">
        <f>('Problem 1 and 2'!I870-'Problem 1 and 2'!I871)/'Problem 1 and 2'!I871</f>
        <v>-1.2531328320802004E-2</v>
      </c>
      <c r="J869" s="5">
        <f>('Problem 1 and 2'!J870-'Problem 1 and 2'!J871)/'Problem 1 and 2'!J871</f>
        <v>-2.5641025641025553E-2</v>
      </c>
      <c r="K869" s="5">
        <f>('Problem 1 and 2'!K870-'Problem 1 and 2'!K871)/'Problem 1 and 2'!K871</f>
        <v>-3.9370078740155962E-3</v>
      </c>
      <c r="L869" s="5">
        <f>('Problem 1 and 2'!L870-'Problem 1 and 2'!L871)/'Problem 1 and 2'!L871</f>
        <v>2.3529411764705965E-2</v>
      </c>
      <c r="M869" s="5">
        <f>('Problem 1 and 2'!M870-'Problem 1 and 2'!M871)/'Problem 1 and 2'!M871</f>
        <v>-6.172839506172945E-3</v>
      </c>
      <c r="N869" s="5">
        <f>('Problem 1 and 2'!N870-'Problem 1 and 2'!N871)/'Problem 1 and 2'!N871</f>
        <v>-2.6881720430107529E-3</v>
      </c>
      <c r="O869" s="5">
        <f>('Problem 1 and 2'!O870-'Problem 1 and 2'!O871)/'Problem 1 and 2'!O871</f>
        <v>-9.868421052631398E-3</v>
      </c>
      <c r="P869" s="5">
        <f>('Problem 1 and 2'!P870-'Problem 1 and 2'!P871)/'Problem 1 and 2'!P871</f>
        <v>1.11420612813369E-2</v>
      </c>
      <c r="Q869" s="5">
        <f>('Problem 1 and 2'!Q870-'Problem 1 and 2'!Q871)/'Problem 1 and 2'!Q871</f>
        <v>-2.471169686985172E-2</v>
      </c>
      <c r="S869">
        <f t="shared" si="416"/>
        <v>6.1895642804826116E-2</v>
      </c>
      <c r="T869">
        <f t="shared" si="417"/>
        <v>0.44185419992960734</v>
      </c>
      <c r="U869">
        <f t="shared" si="418"/>
        <v>0.60159143776178026</v>
      </c>
      <c r="V869">
        <f t="shared" si="419"/>
        <v>0.19719169719169724</v>
      </c>
      <c r="W869">
        <f t="shared" si="420"/>
        <v>0.43072341337333853</v>
      </c>
      <c r="X869">
        <f t="shared" si="421"/>
        <v>7.0612244897959311</v>
      </c>
      <c r="Y869">
        <f t="shared" si="422"/>
        <v>0.15095785440613024</v>
      </c>
      <c r="Z869">
        <f t="shared" si="423"/>
        <v>0.28883130977610966</v>
      </c>
      <c r="AA869">
        <f t="shared" si="424"/>
        <v>0.15781679236464241</v>
      </c>
      <c r="AB869">
        <f t="shared" si="425"/>
        <v>0.16290056789826057</v>
      </c>
      <c r="AC869">
        <f t="shared" si="426"/>
        <v>0.33432409552283271</v>
      </c>
      <c r="AD869">
        <f t="shared" si="427"/>
        <v>0.11801527283678936</v>
      </c>
      <c r="AE869">
        <f t="shared" si="428"/>
        <v>0.14096020782311364</v>
      </c>
      <c r="AF869">
        <f t="shared" si="429"/>
        <v>0.26370712159661225</v>
      </c>
      <c r="AG869">
        <f t="shared" si="430"/>
        <v>0.2126292477837371</v>
      </c>
      <c r="AH869">
        <f t="shared" si="431"/>
        <v>10.624623350865406</v>
      </c>
      <c r="AJ869">
        <f t="shared" si="432"/>
        <v>5.825678780395028E-3</v>
      </c>
      <c r="AK869">
        <f t="shared" si="433"/>
        <v>4.1587751898387725E-2</v>
      </c>
      <c r="AL869">
        <f t="shared" si="434"/>
        <v>5.6622377838248632E-2</v>
      </c>
      <c r="AM869">
        <f t="shared" si="435"/>
        <v>1.8559876494411015E-2</v>
      </c>
      <c r="AN869">
        <f t="shared" si="436"/>
        <v>4.054011131964079E-2</v>
      </c>
      <c r="AO869">
        <f t="shared" si="437"/>
        <v>0.6646093942916832</v>
      </c>
      <c r="AP869">
        <f t="shared" si="438"/>
        <v>1.4208301736534906E-2</v>
      </c>
      <c r="AQ869">
        <f t="shared" si="439"/>
        <v>2.7185086966173114E-2</v>
      </c>
      <c r="AR869">
        <f t="shared" si="440"/>
        <v>1.485387172353623E-2</v>
      </c>
      <c r="AS869">
        <f t="shared" si="441"/>
        <v>1.5332361677084003E-2</v>
      </c>
      <c r="AT869">
        <f t="shared" si="442"/>
        <v>3.1466912706660896E-2</v>
      </c>
      <c r="AU869">
        <f t="shared" si="443"/>
        <v>1.1107713557410644E-2</v>
      </c>
      <c r="AV869">
        <f t="shared" si="444"/>
        <v>1.3267313406609565E-2</v>
      </c>
      <c r="AW869">
        <f t="shared" si="445"/>
        <v>2.4820373662952724E-2</v>
      </c>
      <c r="AX869">
        <f t="shared" si="446"/>
        <v>2.001287394027176E-2</v>
      </c>
      <c r="AY869">
        <f t="shared" si="447"/>
        <v>1.0000000000000004</v>
      </c>
      <c r="BA869" cm="1">
        <f t="array" ref="BA869">SUM(AJ869:AX869*C869:Q869)</f>
        <v>-7.5873474163620606E-3</v>
      </c>
    </row>
    <row r="870" spans="2:53" x14ac:dyDescent="0.3">
      <c r="B870" s="1">
        <f>'Problem 1 and 2'!B871</f>
        <v>38499</v>
      </c>
      <c r="C870" s="5">
        <f>('Problem 1 and 2'!C871-'Problem 1 and 2'!C872)/'Problem 1 and 2'!C872</f>
        <v>6.1002178649237515E-2</v>
      </c>
      <c r="D870" s="5">
        <f>('Problem 1 and 2'!D871-'Problem 1 and 2'!D872)/'Problem 1 and 2'!D872</f>
        <v>3.1818181818181537E-2</v>
      </c>
      <c r="E870" s="5">
        <f>('Problem 1 and 2'!E871-'Problem 1 and 2'!E872)/'Problem 1 and 2'!E872</f>
        <v>4.807692307692308E-3</v>
      </c>
      <c r="F870" s="5">
        <f>('Problem 1 and 2'!F871-'Problem 1 and 2'!F872)/'Problem 1 and 2'!F872</f>
        <v>1.5723270440251461E-2</v>
      </c>
      <c r="G870" s="5">
        <f>('Problem 1 and 2'!G871-'Problem 1 and 2'!G872)/'Problem 1 and 2'!G872</f>
        <v>0</v>
      </c>
      <c r="H870" s="5">
        <f>('Problem 1 and 2'!H871-'Problem 1 and 2'!H872)/'Problem 1 and 2'!H872</f>
        <v>1.7475728155339806E-2</v>
      </c>
      <c r="I870" s="5">
        <f>('Problem 1 and 2'!I871-'Problem 1 and 2'!I872)/'Problem 1 and 2'!I872</f>
        <v>1.0126582278481013E-2</v>
      </c>
      <c r="J870" s="5">
        <f>('Problem 1 and 2'!J871-'Problem 1 and 2'!J872)/'Problem 1 and 2'!J872</f>
        <v>2.6315789473684115E-2</v>
      </c>
      <c r="K870" s="5">
        <f>('Problem 1 and 2'!K871-'Problem 1 and 2'!K872)/'Problem 1 and 2'!K872</f>
        <v>7.9365079365078649E-3</v>
      </c>
      <c r="L870" s="5">
        <f>('Problem 1 and 2'!L871-'Problem 1 and 2'!L872)/'Problem 1 and 2'!L872</f>
        <v>1.1904761904761725E-2</v>
      </c>
      <c r="M870" s="5">
        <f>('Problem 1 and 2'!M871-'Problem 1 and 2'!M872)/'Problem 1 and 2'!M872</f>
        <v>9.3457943925232458E-3</v>
      </c>
      <c r="N870" s="5">
        <f>('Problem 1 and 2'!N871-'Problem 1 and 2'!N872)/'Problem 1 and 2'!N872</f>
        <v>4.788732394366197E-2</v>
      </c>
      <c r="O870" s="5">
        <f>('Problem 1 and 2'!O871-'Problem 1 and 2'!O872)/'Problem 1 and 2'!O872</f>
        <v>2.7027027027027032E-2</v>
      </c>
      <c r="P870" s="5">
        <f>('Problem 1 and 2'!P871-'Problem 1 and 2'!P872)/'Problem 1 and 2'!P872</f>
        <v>4.0579710144927728E-2</v>
      </c>
      <c r="Q870" s="5">
        <f>('Problem 1 and 2'!Q871-'Problem 1 and 2'!Q872)/'Problem 1 and 2'!Q872</f>
        <v>2.8813559322033871E-2</v>
      </c>
      <c r="S870">
        <f t="shared" si="416"/>
        <v>6.1642490891513947E-2</v>
      </c>
      <c r="T870">
        <f t="shared" si="417"/>
        <v>0.45180587109919296</v>
      </c>
      <c r="U870">
        <f t="shared" si="418"/>
        <v>0.60063348961247798</v>
      </c>
      <c r="V870">
        <f t="shared" si="419"/>
        <v>0.19719169719169724</v>
      </c>
      <c r="W870">
        <f t="shared" si="420"/>
        <v>0.42339195101804761</v>
      </c>
      <c r="X870">
        <f t="shared" si="421"/>
        <v>7.1292517006802845</v>
      </c>
      <c r="Y870">
        <f t="shared" si="422"/>
        <v>0.15287356321839077</v>
      </c>
      <c r="Z870">
        <f t="shared" si="423"/>
        <v>0.2964321337175862</v>
      </c>
      <c r="AA870">
        <f t="shared" si="424"/>
        <v>0.15844057415264493</v>
      </c>
      <c r="AB870">
        <f t="shared" si="425"/>
        <v>0.15915572725692123</v>
      </c>
      <c r="AC870">
        <f t="shared" si="426"/>
        <v>0.3364006426999932</v>
      </c>
      <c r="AD870">
        <f t="shared" si="427"/>
        <v>0.11833337330265672</v>
      </c>
      <c r="AE870">
        <f t="shared" si="428"/>
        <v>0.14236512683796193</v>
      </c>
      <c r="AF870">
        <f t="shared" si="429"/>
        <v>0.26080125799775156</v>
      </c>
      <c r="AG870">
        <f t="shared" si="430"/>
        <v>0.21801681318366287</v>
      </c>
      <c r="AH870">
        <f t="shared" si="431"/>
        <v>10.706736412860783</v>
      </c>
      <c r="AJ870">
        <f t="shared" si="432"/>
        <v>5.757355791207285E-3</v>
      </c>
      <c r="AK870">
        <f t="shared" si="433"/>
        <v>4.219828093988473E-2</v>
      </c>
      <c r="AL870">
        <f t="shared" si="434"/>
        <v>5.6098652890250046E-2</v>
      </c>
      <c r="AM870">
        <f t="shared" si="435"/>
        <v>1.841753542702642E-2</v>
      </c>
      <c r="AN870">
        <f t="shared" si="436"/>
        <v>3.9544445169068985E-2</v>
      </c>
      <c r="AO870">
        <f t="shared" si="437"/>
        <v>0.66586599555367088</v>
      </c>
      <c r="AP870">
        <f t="shared" si="438"/>
        <v>1.4278259716449278E-2</v>
      </c>
      <c r="AQ870">
        <f t="shared" si="439"/>
        <v>2.7686507100475176E-2</v>
      </c>
      <c r="AR870">
        <f t="shared" si="440"/>
        <v>1.4798213764030682E-2</v>
      </c>
      <c r="AS870">
        <f t="shared" si="441"/>
        <v>1.4865008450730662E-2</v>
      </c>
      <c r="AT870">
        <f t="shared" si="442"/>
        <v>3.1419531566679218E-2</v>
      </c>
      <c r="AU870">
        <f t="shared" si="443"/>
        <v>1.1052235596321987E-2</v>
      </c>
      <c r="AV870">
        <f t="shared" si="444"/>
        <v>1.3296780769437353E-2</v>
      </c>
      <c r="AW870">
        <f t="shared" si="445"/>
        <v>2.4358613861501316E-2</v>
      </c>
      <c r="AX870">
        <f t="shared" si="446"/>
        <v>2.0362583403266014E-2</v>
      </c>
      <c r="AY870">
        <f t="shared" si="447"/>
        <v>0.99999999999999989</v>
      </c>
      <c r="BA870" cm="1">
        <f t="array" ref="BA870">SUM(AJ870:AX870*C870:Q870)</f>
        <v>1.7814717607964135E-2</v>
      </c>
    </row>
    <row r="871" spans="2:53" x14ac:dyDescent="0.3">
      <c r="B871" s="1">
        <f>'Problem 1 and 2'!B872</f>
        <v>38492</v>
      </c>
      <c r="C871" s="5">
        <f>('Problem 1 and 2'!C872-'Problem 1 and 2'!C873)/'Problem 1 and 2'!C873</f>
        <v>-1.5021459227467861E-2</v>
      </c>
      <c r="D871" s="5">
        <f>('Problem 1 and 2'!D872-'Problem 1 and 2'!D873)/'Problem 1 and 2'!D873</f>
        <v>5.3910765340387419E-2</v>
      </c>
      <c r="E871" s="5">
        <f>('Problem 1 and 2'!E872-'Problem 1 and 2'!E873)/'Problem 1 and 2'!E873</f>
        <v>3.2154340836012861E-3</v>
      </c>
      <c r="F871" s="5">
        <f>('Problem 1 and 2'!F872-'Problem 1 and 2'!F873)/'Problem 1 and 2'!F873</f>
        <v>8.904109589041094E-2</v>
      </c>
      <c r="G871" s="5">
        <f>('Problem 1 and 2'!G872-'Problem 1 and 2'!G873)/'Problem 1 and 2'!G873</f>
        <v>3.125E-2</v>
      </c>
      <c r="H871" s="5">
        <f>('Problem 1 and 2'!H872-'Problem 1 and 2'!H873)/'Problem 1 and 2'!H873</f>
        <v>1.3779527559055118E-2</v>
      </c>
      <c r="I871" s="5">
        <f>('Problem 1 and 2'!I872-'Problem 1 and 2'!I873)/'Problem 1 and 2'!I873</f>
        <v>2.3316062176165803E-2</v>
      </c>
      <c r="J871" s="5">
        <f>('Problem 1 and 2'!J872-'Problem 1 and 2'!J873)/'Problem 1 and 2'!J873</f>
        <v>3.8251366120218656E-2</v>
      </c>
      <c r="K871" s="5">
        <f>('Problem 1 and 2'!K872-'Problem 1 and 2'!K873)/'Problem 1 and 2'!K873</f>
        <v>1.002004008016023E-2</v>
      </c>
      <c r="L871" s="5">
        <f>('Problem 1 and 2'!L872-'Problem 1 and 2'!L873)/'Problem 1 and 2'!L873</f>
        <v>-2.3255813953488236E-2</v>
      </c>
      <c r="M871" s="5">
        <f>('Problem 1 and 2'!M872-'Problem 1 and 2'!M873)/'Problem 1 and 2'!M873</f>
        <v>-3.1055900621115781E-3</v>
      </c>
      <c r="N871" s="5">
        <f>('Problem 1 and 2'!N872-'Problem 1 and 2'!N873)/'Problem 1 and 2'!N873</f>
        <v>1.1396011396011397E-2</v>
      </c>
      <c r="O871" s="5">
        <f>('Problem 1 and 2'!O872-'Problem 1 and 2'!O873)/'Problem 1 and 2'!O873</f>
        <v>1.3698630136986195E-2</v>
      </c>
      <c r="P871" s="5">
        <f>('Problem 1 and 2'!P872-'Problem 1 and 2'!P873)/'Problem 1 and 2'!P873</f>
        <v>1.4705882352941074E-2</v>
      </c>
      <c r="Q871" s="5">
        <f>('Problem 1 and 2'!Q872-'Problem 1 and 2'!Q873)/'Problem 1 and 2'!Q873</f>
        <v>1.2006861063464771E-2</v>
      </c>
      <c r="S871">
        <f t="shared" si="416"/>
        <v>5.8098364105143539E-2</v>
      </c>
      <c r="T871">
        <f t="shared" si="417"/>
        <v>0.43787353146177305</v>
      </c>
      <c r="U871">
        <f t="shared" si="418"/>
        <v>0.59775964516457136</v>
      </c>
      <c r="V871">
        <f t="shared" si="419"/>
        <v>0.1941391941391942</v>
      </c>
      <c r="W871">
        <f t="shared" si="420"/>
        <v>0.42339195101804761</v>
      </c>
      <c r="X871">
        <f t="shared" si="421"/>
        <v>7.006802721088448</v>
      </c>
      <c r="Y871">
        <f t="shared" si="422"/>
        <v>0.15134099616858232</v>
      </c>
      <c r="Z871">
        <f t="shared" si="423"/>
        <v>0.28883130977610966</v>
      </c>
      <c r="AA871">
        <f t="shared" si="424"/>
        <v>0.15719301057663984</v>
      </c>
      <c r="AB871">
        <f t="shared" si="425"/>
        <v>0.15728330693625162</v>
      </c>
      <c r="AC871">
        <f t="shared" si="426"/>
        <v>0.33328582193425255</v>
      </c>
      <c r="AD871">
        <f t="shared" si="427"/>
        <v>0.11292566538291167</v>
      </c>
      <c r="AE871">
        <f t="shared" si="428"/>
        <v>0.13861867613169979</v>
      </c>
      <c r="AF871">
        <f t="shared" si="429"/>
        <v>0.25063073540173891</v>
      </c>
      <c r="AG871">
        <f t="shared" si="430"/>
        <v>0.21191090573041368</v>
      </c>
      <c r="AH871">
        <f t="shared" si="431"/>
        <v>10.520085835015776</v>
      </c>
      <c r="AJ871">
        <f t="shared" si="432"/>
        <v>5.5226131246728953E-3</v>
      </c>
      <c r="AK871">
        <f t="shared" si="433"/>
        <v>4.162261965623177E-2</v>
      </c>
      <c r="AL871">
        <f t="shared" si="434"/>
        <v>5.6820795432575955E-2</v>
      </c>
      <c r="AM871">
        <f t="shared" si="435"/>
        <v>1.8454145449365821E-2</v>
      </c>
      <c r="AN871">
        <f t="shared" si="436"/>
        <v>4.0246054800123471E-2</v>
      </c>
      <c r="AO871">
        <f t="shared" si="437"/>
        <v>0.66604045166309622</v>
      </c>
      <c r="AP871">
        <f t="shared" si="438"/>
        <v>1.4385908873941746E-2</v>
      </c>
      <c r="AQ871">
        <f t="shared" si="439"/>
        <v>2.7455223684082854E-2</v>
      </c>
      <c r="AR871">
        <f t="shared" si="440"/>
        <v>1.4942179469052224E-2</v>
      </c>
      <c r="AS871">
        <f t="shared" si="441"/>
        <v>1.4950762703165317E-2</v>
      </c>
      <c r="AT871">
        <f t="shared" si="442"/>
        <v>3.168090328929838E-2</v>
      </c>
      <c r="AU871">
        <f t="shared" si="443"/>
        <v>1.073429125521411E-2</v>
      </c>
      <c r="AV871">
        <f t="shared" si="444"/>
        <v>1.317657273007335E-2</v>
      </c>
      <c r="AW871">
        <f t="shared" si="445"/>
        <v>2.3824020006331353E-2</v>
      </c>
      <c r="AX871">
        <f t="shared" si="446"/>
        <v>2.0143457862774741E-2</v>
      </c>
      <c r="AY871">
        <f t="shared" si="447"/>
        <v>1</v>
      </c>
      <c r="BA871" cm="1">
        <f t="array" ref="BA871">SUM(AJ871:AX871*C871:Q871)</f>
        <v>1.6406548180462152E-2</v>
      </c>
    </row>
    <row r="872" spans="2:53" x14ac:dyDescent="0.3">
      <c r="B872" s="1">
        <f>'Problem 1 and 2'!B873</f>
        <v>38485</v>
      </c>
      <c r="C872" s="5">
        <f>('Problem 1 and 2'!C873-'Problem 1 and 2'!C874)/'Problem 1 and 2'!C874</f>
        <v>3.7861915367483324E-2</v>
      </c>
      <c r="D872" s="5">
        <f>('Problem 1 and 2'!D873-'Problem 1 and 2'!D874)/'Problem 1 and 2'!D874</f>
        <v>1.9908116385911095E-2</v>
      </c>
      <c r="E872" s="5">
        <f>('Problem 1 and 2'!E873-'Problem 1 and 2'!E874)/'Problem 1 and 2'!E874</f>
        <v>-2.5078369905956112E-2</v>
      </c>
      <c r="F872" s="5">
        <f>('Problem 1 and 2'!F873-'Problem 1 and 2'!F874)/'Problem 1 and 2'!F874</f>
        <v>0</v>
      </c>
      <c r="G872" s="5">
        <f>('Problem 1 and 2'!G873-'Problem 1 and 2'!G874)/'Problem 1 and 2'!G874</f>
        <v>2.2831050228310501E-2</v>
      </c>
      <c r="H872" s="5">
        <f>('Problem 1 and 2'!H873-'Problem 1 and 2'!H874)/'Problem 1 and 2'!H874</f>
        <v>5.9405940594059407E-3</v>
      </c>
      <c r="I872" s="5">
        <f>('Problem 1 and 2'!I873-'Problem 1 and 2'!I874)/'Problem 1 and 2'!I874</f>
        <v>5.208333333333333E-3</v>
      </c>
      <c r="J872" s="5">
        <f>('Problem 1 and 2'!J873-'Problem 1 and 2'!J874)/'Problem 1 and 2'!J874</f>
        <v>1.2915129151291494E-2</v>
      </c>
      <c r="K872" s="5">
        <f>('Problem 1 and 2'!K873-'Problem 1 and 2'!K874)/'Problem 1 and 2'!K874</f>
        <v>8.0808080808082491E-3</v>
      </c>
      <c r="L872" s="5">
        <f>('Problem 1 and 2'!L873-'Problem 1 and 2'!L874)/'Problem 1 and 2'!L874</f>
        <v>1.5748031496062898E-2</v>
      </c>
      <c r="M872" s="5">
        <f>('Problem 1 and 2'!M873-'Problem 1 and 2'!M874)/'Problem 1 and 2'!M874</f>
        <v>-6.172839506172945E-3</v>
      </c>
      <c r="N872" s="5">
        <f>('Problem 1 and 2'!N873-'Problem 1 and 2'!N874)/'Problem 1 and 2'!N874</f>
        <v>2.8571428571428571E-3</v>
      </c>
      <c r="O872" s="5">
        <f>('Problem 1 and 2'!O873-'Problem 1 and 2'!O874)/'Problem 1 and 2'!O874</f>
        <v>5.7971014492753631E-2</v>
      </c>
      <c r="P872" s="5">
        <f>('Problem 1 and 2'!P873-'Problem 1 and 2'!P874)/'Problem 1 and 2'!P874</f>
        <v>-1.7341040462427699E-2</v>
      </c>
      <c r="Q872" s="5">
        <f>('Problem 1 and 2'!Q873-'Problem 1 and 2'!Q874)/'Problem 1 and 2'!Q874</f>
        <v>1.567944250871085E-2</v>
      </c>
      <c r="S872">
        <f t="shared" si="416"/>
        <v>5.8984395801736145E-2</v>
      </c>
      <c r="T872">
        <f t="shared" si="417"/>
        <v>0.41547495847084415</v>
      </c>
      <c r="U872">
        <f t="shared" si="418"/>
        <v>0.59584374886596703</v>
      </c>
      <c r="V872">
        <f t="shared" si="419"/>
        <v>0.17826617826617833</v>
      </c>
      <c r="W872">
        <f t="shared" si="420"/>
        <v>0.41056189189628861</v>
      </c>
      <c r="X872">
        <f t="shared" si="421"/>
        <v>6.9115646258503531</v>
      </c>
      <c r="Y872">
        <f t="shared" si="422"/>
        <v>0.14789272030651335</v>
      </c>
      <c r="Z872">
        <f t="shared" si="423"/>
        <v>0.27819015625804244</v>
      </c>
      <c r="AA872">
        <f t="shared" si="424"/>
        <v>0.15563355610663351</v>
      </c>
      <c r="AB872">
        <f t="shared" si="425"/>
        <v>0.1610281475775909</v>
      </c>
      <c r="AC872">
        <f t="shared" si="426"/>
        <v>0.33432409552283265</v>
      </c>
      <c r="AD872">
        <f t="shared" si="427"/>
        <v>0.11165326351944224</v>
      </c>
      <c r="AE872">
        <f t="shared" si="428"/>
        <v>0.13674545077856873</v>
      </c>
      <c r="AF872">
        <f t="shared" si="429"/>
        <v>0.24699840590316302</v>
      </c>
      <c r="AG872">
        <f t="shared" si="430"/>
        <v>0.20939670854378167</v>
      </c>
      <c r="AH872">
        <f t="shared" si="431"/>
        <v>10.352558303667935</v>
      </c>
      <c r="AJ872">
        <f t="shared" si="432"/>
        <v>5.6975671202776842E-3</v>
      </c>
      <c r="AK872">
        <f t="shared" si="433"/>
        <v>4.0132588127867914E-2</v>
      </c>
      <c r="AL872">
        <f t="shared" si="434"/>
        <v>5.7555217888013072E-2</v>
      </c>
      <c r="AM872">
        <f t="shared" si="435"/>
        <v>1.7219529032067193E-2</v>
      </c>
      <c r="AN872">
        <f t="shared" si="436"/>
        <v>3.9658013010255212E-2</v>
      </c>
      <c r="AO872">
        <f t="shared" si="437"/>
        <v>0.66761900035873933</v>
      </c>
      <c r="AP872">
        <f t="shared" si="438"/>
        <v>1.4285620613613411E-2</v>
      </c>
      <c r="AQ872">
        <f t="shared" si="439"/>
        <v>2.6871633860731704E-2</v>
      </c>
      <c r="AR872">
        <f t="shared" si="440"/>
        <v>1.5033342632950175E-2</v>
      </c>
      <c r="AS872">
        <f t="shared" si="441"/>
        <v>1.5554430398188461E-2</v>
      </c>
      <c r="AT872">
        <f t="shared" si="442"/>
        <v>3.2293862610209195E-2</v>
      </c>
      <c r="AU872">
        <f t="shared" si="443"/>
        <v>1.0785089080820074E-2</v>
      </c>
      <c r="AV872">
        <f t="shared" si="444"/>
        <v>1.3208855895080494E-2</v>
      </c>
      <c r="AW872">
        <f t="shared" si="445"/>
        <v>2.3858682912768617E-2</v>
      </c>
      <c r="AX872">
        <f t="shared" si="446"/>
        <v>2.0226566458417524E-2</v>
      </c>
      <c r="AY872">
        <f t="shared" si="447"/>
        <v>0.99999999999999989</v>
      </c>
      <c r="BA872" cm="1">
        <f t="array" ref="BA872">SUM(AJ872:AX872*C872:Q872)</f>
        <v>5.7312770479658525E-3</v>
      </c>
    </row>
    <row r="873" spans="2:53" x14ac:dyDescent="0.3">
      <c r="B873" s="1">
        <f>'Problem 1 and 2'!B874</f>
        <v>38478</v>
      </c>
      <c r="C873" s="5">
        <f>('Problem 1 and 2'!C874-'Problem 1 and 2'!C875)/'Problem 1 and 2'!C875</f>
        <v>1.5837104072398068E-2</v>
      </c>
      <c r="D873" s="5">
        <f>('Problem 1 and 2'!D874-'Problem 1 and 2'!D875)/'Problem 1 and 2'!D875</f>
        <v>1.240310077519355E-2</v>
      </c>
      <c r="E873" s="5">
        <f>('Problem 1 and 2'!E874-'Problem 1 and 2'!E875)/'Problem 1 and 2'!E875</f>
        <v>2.7375201288244767E-2</v>
      </c>
      <c r="F873" s="5">
        <f>('Problem 1 and 2'!F874-'Problem 1 and 2'!F875)/'Problem 1 and 2'!F875</f>
        <v>1.7421602787456452E-2</v>
      </c>
      <c r="G873" s="5">
        <f>('Problem 1 and 2'!G874-'Problem 1 and 2'!G875)/'Problem 1 and 2'!G875</f>
        <v>4.784688995215311E-2</v>
      </c>
      <c r="H873" s="5">
        <f>('Problem 1 and 2'!H874-'Problem 1 and 2'!H875)/'Problem 1 and 2'!H875</f>
        <v>2.8513238289205704E-2</v>
      </c>
      <c r="I873" s="5">
        <f>('Problem 1 and 2'!I874-'Problem 1 and 2'!I875)/'Problem 1 and 2'!I875</f>
        <v>3.2258064516129031E-2</v>
      </c>
      <c r="J873" s="5">
        <f>('Problem 1 and 2'!J874-'Problem 1 and 2'!J875)/'Problem 1 and 2'!J875</f>
        <v>-7.1355373712935523E-3</v>
      </c>
      <c r="K873" s="5">
        <f>('Problem 1 and 2'!K874-'Problem 1 and 2'!K875)/'Problem 1 and 2'!K875</f>
        <v>-2.0161290322581664E-3</v>
      </c>
      <c r="L873" s="5">
        <f>('Problem 1 and 2'!L874-'Problem 1 and 2'!L875)/'Problem 1 and 2'!L875</f>
        <v>1.1952191235059801E-2</v>
      </c>
      <c r="M873" s="5">
        <f>('Problem 1 and 2'!M874-'Problem 1 and 2'!M875)/'Problem 1 and 2'!M875</f>
        <v>1.2499999999999935E-2</v>
      </c>
      <c r="N873" s="5">
        <f>('Problem 1 and 2'!N874-'Problem 1 and 2'!N875)/'Problem 1 and 2'!N875</f>
        <v>2.3391812865497075E-2</v>
      </c>
      <c r="O873" s="5">
        <f>('Problem 1 and 2'!O874-'Problem 1 and 2'!O875)/'Problem 1 and 2'!O875</f>
        <v>5.0574490837896743E-3</v>
      </c>
      <c r="P873" s="5">
        <f>('Problem 1 and 2'!P874-'Problem 1 and 2'!P875)/'Problem 1 and 2'!P875</f>
        <v>5.4878048780487645E-2</v>
      </c>
      <c r="Q873" s="5">
        <f>('Problem 1 and 2'!Q874-'Problem 1 and 2'!Q875)/'Problem 1 and 2'!Q875</f>
        <v>-3.4722222222222029E-3</v>
      </c>
      <c r="S873">
        <f t="shared" si="416"/>
        <v>5.683260453858268E-2</v>
      </c>
      <c r="T873">
        <f t="shared" si="417"/>
        <v>0.40736508690910095</v>
      </c>
      <c r="U873">
        <f t="shared" si="418"/>
        <v>0.61117091925480216</v>
      </c>
      <c r="V873">
        <f t="shared" si="419"/>
        <v>0.17826617826617833</v>
      </c>
      <c r="W873">
        <f t="shared" si="420"/>
        <v>0.40139756395217507</v>
      </c>
      <c r="X873">
        <f t="shared" si="421"/>
        <v>6.8707482993197404</v>
      </c>
      <c r="Y873">
        <f t="shared" si="422"/>
        <v>0.14712643678160914</v>
      </c>
      <c r="Z873">
        <f t="shared" si="423"/>
        <v>0.27464310508535339</v>
      </c>
      <c r="AA873">
        <f t="shared" si="424"/>
        <v>0.1543859925306284</v>
      </c>
      <c r="AB873">
        <f t="shared" si="425"/>
        <v>0.15853158715003135</v>
      </c>
      <c r="AC873">
        <f t="shared" si="426"/>
        <v>0.33640064269999315</v>
      </c>
      <c r="AD873">
        <f t="shared" si="427"/>
        <v>0.11133516305357488</v>
      </c>
      <c r="AE873">
        <f t="shared" si="428"/>
        <v>0.12925254936604441</v>
      </c>
      <c r="AF873">
        <f t="shared" si="429"/>
        <v>0.25135720130145411</v>
      </c>
      <c r="AG873">
        <f t="shared" si="430"/>
        <v>0.20616416930382622</v>
      </c>
      <c r="AH873">
        <f t="shared" si="431"/>
        <v>10.294977499513093</v>
      </c>
      <c r="AJ873">
        <f t="shared" si="432"/>
        <v>5.5204204711735028E-3</v>
      </c>
      <c r="AK873">
        <f t="shared" si="433"/>
        <v>3.9569303277094826E-2</v>
      </c>
      <c r="AL873">
        <f t="shared" si="434"/>
        <v>5.9365930550475496E-2</v>
      </c>
      <c r="AM873">
        <f t="shared" si="435"/>
        <v>1.731583952219512E-2</v>
      </c>
      <c r="AN873">
        <f t="shared" si="436"/>
        <v>3.8989649464620919E-2</v>
      </c>
      <c r="AO873">
        <f t="shared" si="437"/>
        <v>0.66738837453940003</v>
      </c>
      <c r="AP873">
        <f t="shared" si="438"/>
        <v>1.4291088716664759E-2</v>
      </c>
      <c r="AQ873">
        <f t="shared" si="439"/>
        <v>2.6677387599763357E-2</v>
      </c>
      <c r="AR873">
        <f t="shared" si="440"/>
        <v>1.4996243803148688E-2</v>
      </c>
      <c r="AS873">
        <f t="shared" si="441"/>
        <v>1.5398925073661326E-2</v>
      </c>
      <c r="AT873">
        <f t="shared" si="442"/>
        <v>3.2676190182630648E-2</v>
      </c>
      <c r="AU873">
        <f t="shared" si="443"/>
        <v>1.0814512519220226E-2</v>
      </c>
      <c r="AV873">
        <f t="shared" si="444"/>
        <v>1.2554913245041816E-2</v>
      </c>
      <c r="AW873">
        <f t="shared" si="445"/>
        <v>2.4415517305729148E-2</v>
      </c>
      <c r="AX873">
        <f t="shared" si="446"/>
        <v>2.002570372918026E-2</v>
      </c>
      <c r="AY873">
        <f t="shared" si="447"/>
        <v>1</v>
      </c>
      <c r="BA873" cm="1">
        <f t="array" ref="BA873">SUM(AJ873:AX873*C873:Q873)</f>
        <v>2.5819694149622457E-2</v>
      </c>
    </row>
    <row r="874" spans="2:53" x14ac:dyDescent="0.3">
      <c r="B874" s="1">
        <f>'Problem 1 and 2'!B875</f>
        <v>38471</v>
      </c>
      <c r="C874" s="5">
        <f>('Problem 1 and 2'!C875-'Problem 1 and 2'!C876)/'Problem 1 and 2'!C876</f>
        <v>2.2675736961451569E-3</v>
      </c>
      <c r="D874" s="5">
        <f>('Problem 1 and 2'!D875-'Problem 1 and 2'!D876)/'Problem 1 and 2'!D876</f>
        <v>-6.6570188133140348E-2</v>
      </c>
      <c r="E874" s="5">
        <f>('Problem 1 and 2'!E875-'Problem 1 and 2'!E876)/'Problem 1 and 2'!E876</f>
        <v>2.1381578947368422E-2</v>
      </c>
      <c r="F874" s="5">
        <f>('Problem 1 and 2'!F875-'Problem 1 and 2'!F876)/'Problem 1 and 2'!F876</f>
        <v>-3.6912751677852074E-2</v>
      </c>
      <c r="G874" s="5">
        <f>('Problem 1 and 2'!G875-'Problem 1 and 2'!G876)/'Problem 1 and 2'!G876</f>
        <v>-3.2407407407407406E-2</v>
      </c>
      <c r="H874" s="5">
        <f>('Problem 1 and 2'!H875-'Problem 1 and 2'!H876)/'Problem 1 and 2'!H876</f>
        <v>-5.3949903660886318E-2</v>
      </c>
      <c r="I874" s="5">
        <f>('Problem 1 and 2'!I875-'Problem 1 and 2'!I876)/'Problem 1 and 2'!I876</f>
        <v>-5.1020408163265307E-2</v>
      </c>
      <c r="J874" s="5">
        <f>('Problem 1 and 2'!J875-'Problem 1 and 2'!J876)/'Problem 1 and 2'!J876</f>
        <v>-5.1194539249146902E-2</v>
      </c>
      <c r="K874" s="5">
        <f>('Problem 1 and 2'!K875-'Problem 1 and 2'!K876)/'Problem 1 and 2'!K876</f>
        <v>-1.5873015873015848E-2</v>
      </c>
      <c r="L874" s="5">
        <f>('Problem 1 and 2'!L875-'Problem 1 and 2'!L876)/'Problem 1 and 2'!L876</f>
        <v>-3.8314176245210718E-2</v>
      </c>
      <c r="M874" s="5">
        <f>('Problem 1 and 2'!M875-'Problem 1 and 2'!M876)/'Problem 1 and 2'!M876</f>
        <v>-7.2463768115942087E-2</v>
      </c>
      <c r="N874" s="5">
        <f>('Problem 1 and 2'!N875-'Problem 1 and 2'!N876)/'Problem 1 and 2'!N876</f>
        <v>0</v>
      </c>
      <c r="O874" s="5">
        <f>('Problem 1 and 2'!O875-'Problem 1 and 2'!O876)/'Problem 1 and 2'!O876</f>
        <v>-4.4728434504792379E-2</v>
      </c>
      <c r="P874" s="5">
        <f>('Problem 1 and 2'!P875-'Problem 1 and 2'!P876)/'Problem 1 and 2'!P876</f>
        <v>-7.1697657813945062E-2</v>
      </c>
      <c r="Q874" s="5">
        <f>('Problem 1 and 2'!Q875-'Problem 1 and 2'!Q876)/'Problem 1 and 2'!Q876</f>
        <v>-6.4935064935065068E-2</v>
      </c>
      <c r="S874">
        <f t="shared" si="416"/>
        <v>5.5946572841990082E-2</v>
      </c>
      <c r="T874">
        <f t="shared" si="417"/>
        <v>0.40237439671725911</v>
      </c>
      <c r="U874">
        <f t="shared" si="418"/>
        <v>0.59488580071666486</v>
      </c>
      <c r="V874">
        <f t="shared" si="419"/>
        <v>0.17521367521367526</v>
      </c>
      <c r="W874">
        <f t="shared" si="420"/>
        <v>0.38306890806394789</v>
      </c>
      <c r="X874">
        <f t="shared" si="421"/>
        <v>6.6802721088435497</v>
      </c>
      <c r="Y874">
        <f t="shared" si="422"/>
        <v>0.14252873563218385</v>
      </c>
      <c r="Z874">
        <f t="shared" si="423"/>
        <v>0.27661691542288536</v>
      </c>
      <c r="AA874">
        <f t="shared" si="424"/>
        <v>0.15469788342462967</v>
      </c>
      <c r="AB874">
        <f t="shared" si="425"/>
        <v>0.15665916682936168</v>
      </c>
      <c r="AC874">
        <f t="shared" si="426"/>
        <v>0.33224754834567227</v>
      </c>
      <c r="AD874">
        <f t="shared" si="427"/>
        <v>0.10879035932663603</v>
      </c>
      <c r="AE874">
        <f t="shared" si="428"/>
        <v>0.12860215053763449</v>
      </c>
      <c r="AF874">
        <f t="shared" si="429"/>
        <v>0.23828081510658081</v>
      </c>
      <c r="AG874">
        <f t="shared" si="430"/>
        <v>0.20688251135714966</v>
      </c>
      <c r="AH874">
        <f t="shared" si="431"/>
        <v>10.03706754837982</v>
      </c>
      <c r="AJ874">
        <f t="shared" si="432"/>
        <v>5.5739958481220899E-3</v>
      </c>
      <c r="AK874">
        <f t="shared" si="433"/>
        <v>4.0088840169478605E-2</v>
      </c>
      <c r="AL874">
        <f t="shared" si="434"/>
        <v>5.9268884846021698E-2</v>
      </c>
      <c r="AM874">
        <f t="shared" si="435"/>
        <v>1.7456659962596165E-2</v>
      </c>
      <c r="AN874">
        <f t="shared" si="436"/>
        <v>3.8165420947653454E-2</v>
      </c>
      <c r="AO874">
        <f t="shared" si="437"/>
        <v>0.665560142605783</v>
      </c>
      <c r="AP874">
        <f t="shared" si="438"/>
        <v>1.4200236766882254E-2</v>
      </c>
      <c r="AQ874">
        <f t="shared" si="439"/>
        <v>2.755953510221586E-2</v>
      </c>
      <c r="AR874">
        <f t="shared" si="440"/>
        <v>1.5412657400079065E-2</v>
      </c>
      <c r="AS874">
        <f t="shared" si="441"/>
        <v>1.5608061425734805E-2</v>
      </c>
      <c r="AT874">
        <f t="shared" si="442"/>
        <v>3.310205363710076E-2</v>
      </c>
      <c r="AU874">
        <f t="shared" si="443"/>
        <v>1.0838858939850109E-2</v>
      </c>
      <c r="AV874">
        <f t="shared" si="444"/>
        <v>1.281272143659065E-2</v>
      </c>
      <c r="AW874">
        <f t="shared" si="445"/>
        <v>2.3740082843723018E-2</v>
      </c>
      <c r="AX874">
        <f t="shared" si="446"/>
        <v>2.0611848068168532E-2</v>
      </c>
      <c r="AY874">
        <f t="shared" si="447"/>
        <v>0.99999999999999989</v>
      </c>
      <c r="BA874" cm="1">
        <f t="array" ref="BA874">SUM(AJ874:AX874*C874:Q874)</f>
        <v>-4.8167328607929515E-2</v>
      </c>
    </row>
    <row r="875" spans="2:53" x14ac:dyDescent="0.3">
      <c r="B875" s="1">
        <f>'Problem 1 and 2'!B876</f>
        <v>38464</v>
      </c>
      <c r="C875" s="5">
        <f>('Problem 1 and 2'!C876-'Problem 1 and 2'!C877)/'Problem 1 and 2'!C877</f>
        <v>-1.3422818791946328E-2</v>
      </c>
      <c r="D875" s="5">
        <f>('Problem 1 and 2'!D876-'Problem 1 and 2'!D877)/'Problem 1 and 2'!D877</f>
        <v>1.3196480938416624E-2</v>
      </c>
      <c r="E875" s="5">
        <f>('Problem 1 and 2'!E876-'Problem 1 and 2'!E877)/'Problem 1 and 2'!E877</f>
        <v>-1.6181229773462782E-2</v>
      </c>
      <c r="F875" s="5">
        <f>('Problem 1 and 2'!F876-'Problem 1 and 2'!F877)/'Problem 1 and 2'!F877</f>
        <v>-7.1651090342679261E-2</v>
      </c>
      <c r="G875" s="5">
        <f>('Problem 1 and 2'!G876-'Problem 1 and 2'!G877)/'Problem 1 and 2'!G877</f>
        <v>6.9306930693069313E-2</v>
      </c>
      <c r="H875" s="5">
        <f>('Problem 1 and 2'!H876-'Problem 1 and 2'!H877)/'Problem 1 and 2'!H877</f>
        <v>-1.7045454545454544E-2</v>
      </c>
      <c r="I875" s="5">
        <f>('Problem 1 and 2'!I876-'Problem 1 and 2'!I877)/'Problem 1 and 2'!I877</f>
        <v>7.7120822622107968E-3</v>
      </c>
      <c r="J875" s="5">
        <f>('Problem 1 and 2'!J876-'Problem 1 and 2'!J877)/'Problem 1 and 2'!J877</f>
        <v>2.0905923344947636E-2</v>
      </c>
      <c r="K875" s="5">
        <f>('Problem 1 and 2'!K876-'Problem 1 and 2'!K877)/'Problem 1 and 2'!K877</f>
        <v>-2.3255813953488393E-2</v>
      </c>
      <c r="L875" s="5">
        <f>('Problem 1 and 2'!L876-'Problem 1 and 2'!L877)/'Problem 1 and 2'!L877</f>
        <v>-1.8796992481203003E-2</v>
      </c>
      <c r="M875" s="5">
        <f>('Problem 1 and 2'!M876-'Problem 1 and 2'!M877)/'Problem 1 and 2'!M877</f>
        <v>0</v>
      </c>
      <c r="N875" s="5">
        <f>('Problem 1 and 2'!N876-'Problem 1 and 2'!N877)/'Problem 1 and 2'!N877</f>
        <v>-8.6956521739130436E-3</v>
      </c>
      <c r="O875" s="5">
        <f>('Problem 1 and 2'!O876-'Problem 1 and 2'!O877)/'Problem 1 and 2'!O877</f>
        <v>-2.7950310559006292E-2</v>
      </c>
      <c r="P875" s="5">
        <f>('Problem 1 and 2'!P876-'Problem 1 and 2'!P877)/'Problem 1 and 2'!P877</f>
        <v>1.1235955056179643E-2</v>
      </c>
      <c r="Q875" s="5">
        <f>('Problem 1 and 2'!Q876-'Problem 1 and 2'!Q877)/'Problem 1 and 2'!Q877</f>
        <v>3.3557046979865841E-2</v>
      </c>
      <c r="S875">
        <f t="shared" si="416"/>
        <v>5.5819996885333997E-2</v>
      </c>
      <c r="T875">
        <f t="shared" si="417"/>
        <v>0.43107086532035044</v>
      </c>
      <c r="U875">
        <f t="shared" si="418"/>
        <v>0.58243247477573634</v>
      </c>
      <c r="V875">
        <f t="shared" si="419"/>
        <v>0.18192918192918192</v>
      </c>
      <c r="W875">
        <f t="shared" si="420"/>
        <v>0.39589896718570694</v>
      </c>
      <c r="X875">
        <f t="shared" si="421"/>
        <v>7.061224489795932</v>
      </c>
      <c r="Y875">
        <f t="shared" si="422"/>
        <v>0.15019157088122598</v>
      </c>
      <c r="Z875">
        <f t="shared" si="423"/>
        <v>0.29154228855721376</v>
      </c>
      <c r="AA875">
        <f t="shared" si="424"/>
        <v>0.15719301057663981</v>
      </c>
      <c r="AB875">
        <f t="shared" si="425"/>
        <v>0.16290056789826055</v>
      </c>
      <c r="AC875">
        <f t="shared" si="426"/>
        <v>0.35820438806017796</v>
      </c>
      <c r="AD875">
        <f t="shared" si="427"/>
        <v>0.10879035932663603</v>
      </c>
      <c r="AE875">
        <f t="shared" si="428"/>
        <v>0.1346236559139786</v>
      </c>
      <c r="AF875">
        <f t="shared" si="429"/>
        <v>0.25668449197860949</v>
      </c>
      <c r="AG875">
        <f t="shared" si="430"/>
        <v>0.22124935242361843</v>
      </c>
      <c r="AH875">
        <f t="shared" si="431"/>
        <v>10.549755661508602</v>
      </c>
      <c r="AJ875">
        <f t="shared" si="432"/>
        <v>5.2911175079624366E-3</v>
      </c>
      <c r="AK875">
        <f t="shared" si="433"/>
        <v>4.0860743997430914E-2</v>
      </c>
      <c r="AL875">
        <f t="shared" si="434"/>
        <v>5.5208148270274655E-2</v>
      </c>
      <c r="AM875">
        <f t="shared" si="435"/>
        <v>1.7244871612805322E-2</v>
      </c>
      <c r="AN875">
        <f t="shared" si="436"/>
        <v>3.7526837576927721E-2</v>
      </c>
      <c r="AO875">
        <f t="shared" si="437"/>
        <v>0.66932587979826119</v>
      </c>
      <c r="AP875">
        <f t="shared" si="438"/>
        <v>1.4236497573987298E-2</v>
      </c>
      <c r="AQ875">
        <f t="shared" si="439"/>
        <v>2.7634980175031236E-2</v>
      </c>
      <c r="AR875">
        <f t="shared" si="440"/>
        <v>1.4900156517384348E-2</v>
      </c>
      <c r="AS875">
        <f t="shared" si="441"/>
        <v>1.5441169741268298E-2</v>
      </c>
      <c r="AT875">
        <f t="shared" si="442"/>
        <v>3.3953808936742255E-2</v>
      </c>
      <c r="AU875">
        <f t="shared" si="443"/>
        <v>1.0312121229837009E-2</v>
      </c>
      <c r="AV875">
        <f t="shared" si="444"/>
        <v>1.2760831647045709E-2</v>
      </c>
      <c r="AW875">
        <f t="shared" si="445"/>
        <v>2.4330847103420396E-2</v>
      </c>
      <c r="AX875">
        <f t="shared" si="446"/>
        <v>2.0971988311621243E-2</v>
      </c>
      <c r="AY875">
        <f t="shared" si="447"/>
        <v>1</v>
      </c>
      <c r="BA875" cm="1">
        <f t="array" ref="BA875">SUM(AJ875:AX875*C875:Q875)</f>
        <v>-9.8872837248817954E-3</v>
      </c>
    </row>
    <row r="876" spans="2:53" x14ac:dyDescent="0.3">
      <c r="B876" s="1">
        <f>'Problem 1 and 2'!B877</f>
        <v>38457</v>
      </c>
      <c r="C876" s="5">
        <f>('Problem 1 and 2'!C877-'Problem 1 and 2'!C878)/'Problem 1 and 2'!C878</f>
        <v>-2.4017467248908141E-2</v>
      </c>
      <c r="D876" s="5">
        <f>('Problem 1 and 2'!D877-'Problem 1 and 2'!D878)/'Problem 1 and 2'!D878</f>
        <v>-1.4641288433384222E-3</v>
      </c>
      <c r="E876" s="5">
        <f>('Problem 1 and 2'!E877-'Problem 1 and 2'!E878)/'Problem 1 and 2'!E878</f>
        <v>5.6410256410256411E-2</v>
      </c>
      <c r="F876" s="5">
        <f>('Problem 1 and 2'!F877-'Problem 1 and 2'!F878)/'Problem 1 and 2'!F878</f>
        <v>-9.2592592592594669E-3</v>
      </c>
      <c r="G876" s="5">
        <f>('Problem 1 and 2'!G877-'Problem 1 and 2'!G878)/'Problem 1 and 2'!G878</f>
        <v>-1.9417475728155338E-2</v>
      </c>
      <c r="H876" s="5">
        <f>('Problem 1 and 2'!H877-'Problem 1 and 2'!H878)/'Problem 1 and 2'!H878</f>
        <v>2.7237354085603113E-2</v>
      </c>
      <c r="I876" s="5">
        <f>('Problem 1 and 2'!I877-'Problem 1 and 2'!I878)/'Problem 1 and 2'!I878</f>
        <v>-2.75E-2</v>
      </c>
      <c r="J876" s="5">
        <f>('Problem 1 and 2'!J877-'Problem 1 and 2'!J878)/'Problem 1 and 2'!J878</f>
        <v>-2.3809523809523739E-2</v>
      </c>
      <c r="K876" s="5">
        <f>('Problem 1 and 2'!K877-'Problem 1 and 2'!K878)/'Problem 1 and 2'!K878</f>
        <v>-1.9011406844106408E-2</v>
      </c>
      <c r="L876" s="5">
        <f>('Problem 1 and 2'!L877-'Problem 1 and 2'!L878)/'Problem 1 and 2'!L878</f>
        <v>-2.2058823529411839E-2</v>
      </c>
      <c r="M876" s="5">
        <f>('Problem 1 and 2'!M877-'Problem 1 and 2'!M878)/'Problem 1 and 2'!M878</f>
        <v>5.8309037900875623E-3</v>
      </c>
      <c r="N876" s="5">
        <f>('Problem 1 and 2'!N877-'Problem 1 and 2'!N878)/'Problem 1 and 2'!N878</f>
        <v>-2.8901734104046241E-3</v>
      </c>
      <c r="O876" s="5">
        <f>('Problem 1 and 2'!O877-'Problem 1 and 2'!O878)/'Problem 1 and 2'!O878</f>
        <v>-4.5925925925925946E-2</v>
      </c>
      <c r="P876" s="5">
        <f>('Problem 1 and 2'!P877-'Problem 1 and 2'!P878)/'Problem 1 and 2'!P878</f>
        <v>3.1884057971014387E-2</v>
      </c>
      <c r="Q876" s="5">
        <f>('Problem 1 and 2'!Q877-'Problem 1 and 2'!Q878)/'Problem 1 and 2'!Q878</f>
        <v>-4.4871794871794872E-2</v>
      </c>
      <c r="S876">
        <f t="shared" si="416"/>
        <v>5.6579452625270511E-2</v>
      </c>
      <c r="T876">
        <f t="shared" si="417"/>
        <v>0.4254563388545281</v>
      </c>
      <c r="U876">
        <f t="shared" si="418"/>
        <v>0.59201195626875835</v>
      </c>
      <c r="V876">
        <f t="shared" si="419"/>
        <v>0.195970695970696</v>
      </c>
      <c r="W876">
        <f t="shared" si="420"/>
        <v>0.37023884894218889</v>
      </c>
      <c r="X876">
        <f t="shared" si="421"/>
        <v>7.1836734693877693</v>
      </c>
      <c r="Y876">
        <f t="shared" si="422"/>
        <v>0.14904214559386966</v>
      </c>
      <c r="Z876">
        <f t="shared" si="423"/>
        <v>0.28557213930348246</v>
      </c>
      <c r="AA876">
        <f t="shared" si="424"/>
        <v>0.16093570130465507</v>
      </c>
      <c r="AB876">
        <f t="shared" si="425"/>
        <v>0.16602126843270998</v>
      </c>
      <c r="AC876">
        <f t="shared" si="426"/>
        <v>0.35820438806017796</v>
      </c>
      <c r="AD876">
        <f t="shared" si="427"/>
        <v>0.10974466072423809</v>
      </c>
      <c r="AE876">
        <f t="shared" si="428"/>
        <v>0.13849462365591411</v>
      </c>
      <c r="AF876">
        <f t="shared" si="429"/>
        <v>0.25383244206773609</v>
      </c>
      <c r="AG876">
        <f t="shared" si="430"/>
        <v>0.21406593189038406</v>
      </c>
      <c r="AH876">
        <f t="shared" si="431"/>
        <v>10.65984406308238</v>
      </c>
      <c r="AJ876">
        <f t="shared" si="432"/>
        <v>5.3077186017400435E-3</v>
      </c>
      <c r="AK876">
        <f t="shared" si="433"/>
        <v>3.9912060283131753E-2</v>
      </c>
      <c r="AL876">
        <f t="shared" si="434"/>
        <v>5.5536643197158862E-2</v>
      </c>
      <c r="AM876">
        <f t="shared" si="435"/>
        <v>1.8384011511893495E-2</v>
      </c>
      <c r="AN876">
        <f t="shared" si="436"/>
        <v>3.4732107407125741E-2</v>
      </c>
      <c r="AO876">
        <f t="shared" si="437"/>
        <v>0.67390042733050559</v>
      </c>
      <c r="AP876">
        <f t="shared" si="438"/>
        <v>1.3981644075830217E-2</v>
      </c>
      <c r="AQ876">
        <f t="shared" si="439"/>
        <v>2.6789523150013789E-2</v>
      </c>
      <c r="AR876">
        <f t="shared" si="440"/>
        <v>1.5097378568792987E-2</v>
      </c>
      <c r="AS876">
        <f t="shared" si="441"/>
        <v>1.5574455634644959E-2</v>
      </c>
      <c r="AT876">
        <f t="shared" si="442"/>
        <v>3.3603154599674348E-2</v>
      </c>
      <c r="AU876">
        <f t="shared" si="443"/>
        <v>1.0295146915357834E-2</v>
      </c>
      <c r="AV876">
        <f t="shared" si="444"/>
        <v>1.2992181014688058E-2</v>
      </c>
      <c r="AW876">
        <f t="shared" si="445"/>
        <v>2.3812022067641617E-2</v>
      </c>
      <c r="AX876">
        <f t="shared" si="446"/>
        <v>2.0081525641800539E-2</v>
      </c>
      <c r="AY876">
        <f t="shared" si="447"/>
        <v>0.99999999999999989</v>
      </c>
      <c r="BA876" cm="1">
        <f t="array" ref="BA876">SUM(AJ876:AX876*C876:Q876)</f>
        <v>1.8232270578249297E-2</v>
      </c>
    </row>
    <row r="877" spans="2:53" x14ac:dyDescent="0.3">
      <c r="B877" s="1">
        <f>'Problem 1 and 2'!B878</f>
        <v>38450</v>
      </c>
      <c r="C877" s="5">
        <f>('Problem 1 and 2'!C878-'Problem 1 and 2'!C879)/'Problem 1 and 2'!C879</f>
        <v>4.566210045662096E-2</v>
      </c>
      <c r="D877" s="5">
        <f>('Problem 1 and 2'!D878-'Problem 1 and 2'!D879)/'Problem 1 and 2'!D879</f>
        <v>8.8626292466766482E-3</v>
      </c>
      <c r="E877" s="5">
        <f>('Problem 1 and 2'!E878-'Problem 1 and 2'!E879)/'Problem 1 and 2'!E879</f>
        <v>3.7234042553191488E-2</v>
      </c>
      <c r="F877" s="5">
        <f>('Problem 1 and 2'!F878-'Problem 1 and 2'!F879)/'Problem 1 and 2'!F879</f>
        <v>-1.8181818181818035E-2</v>
      </c>
      <c r="G877" s="5">
        <f>('Problem 1 and 2'!G878-'Problem 1 and 2'!G879)/'Problem 1 and 2'!G879</f>
        <v>1.9801980198019802E-2</v>
      </c>
      <c r="H877" s="5">
        <f>('Problem 1 and 2'!H878-'Problem 1 and 2'!H879)/'Problem 1 and 2'!H879</f>
        <v>4.2596348884381338E-2</v>
      </c>
      <c r="I877" s="5">
        <f>('Problem 1 and 2'!I878-'Problem 1 and 2'!I879)/'Problem 1 and 2'!I879</f>
        <v>3.3591731266149873E-2</v>
      </c>
      <c r="J877" s="5">
        <f>('Problem 1 and 2'!J878-'Problem 1 and 2'!J879)/'Problem 1 and 2'!J879</f>
        <v>-6.7567567567566843E-3</v>
      </c>
      <c r="K877" s="5">
        <f>('Problem 1 and 2'!K878-'Problem 1 and 2'!K879)/'Problem 1 and 2'!K879</f>
        <v>-1.3133208255159469E-2</v>
      </c>
      <c r="L877" s="5">
        <f>('Problem 1 and 2'!L878-'Problem 1 and 2'!L879)/'Problem 1 and 2'!L879</f>
        <v>0</v>
      </c>
      <c r="M877" s="5">
        <f>('Problem 1 and 2'!M878-'Problem 1 and 2'!M879)/'Problem 1 and 2'!M879</f>
        <v>2.0833333333333426E-2</v>
      </c>
      <c r="N877" s="5">
        <f>('Problem 1 and 2'!N878-'Problem 1 and 2'!N879)/'Problem 1 and 2'!N879</f>
        <v>8.7463556851311956E-3</v>
      </c>
      <c r="O877" s="5">
        <f>('Problem 1 and 2'!O878-'Problem 1 and 2'!O879)/'Problem 1 and 2'!O879</f>
        <v>1.3513513513513764E-2</v>
      </c>
      <c r="P877" s="5">
        <f>('Problem 1 and 2'!P878-'Problem 1 and 2'!P879)/'Problem 1 and 2'!P879</f>
        <v>-1.1461318051575797E-2</v>
      </c>
      <c r="Q877" s="5">
        <f>('Problem 1 and 2'!Q878-'Problem 1 and 2'!Q879)/'Problem 1 and 2'!Q879</f>
        <v>-1.109350237717914E-2</v>
      </c>
      <c r="S877">
        <f t="shared" si="416"/>
        <v>5.7971788148487455E-2</v>
      </c>
      <c r="T877">
        <f t="shared" si="417"/>
        <v>0.42608017512850843</v>
      </c>
      <c r="U877">
        <f t="shared" si="418"/>
        <v>0.56039966734178581</v>
      </c>
      <c r="V877">
        <f t="shared" si="419"/>
        <v>0.19780219780219788</v>
      </c>
      <c r="W877">
        <f t="shared" si="420"/>
        <v>0.37757031129747975</v>
      </c>
      <c r="X877">
        <f t="shared" si="421"/>
        <v>6.9931972789115795</v>
      </c>
      <c r="Y877">
        <f t="shared" si="422"/>
        <v>0.15325670498084284</v>
      </c>
      <c r="Z877">
        <f t="shared" si="423"/>
        <v>0.29253731343283568</v>
      </c>
      <c r="AA877">
        <f t="shared" si="424"/>
        <v>0.16405461024466775</v>
      </c>
      <c r="AB877">
        <f t="shared" si="425"/>
        <v>0.16976610907404932</v>
      </c>
      <c r="AC877">
        <f t="shared" si="426"/>
        <v>0.35612784088301741</v>
      </c>
      <c r="AD877">
        <f t="shared" si="427"/>
        <v>0.11006276119010545</v>
      </c>
      <c r="AE877">
        <f t="shared" si="428"/>
        <v>0.14516129032258079</v>
      </c>
      <c r="AF877">
        <f t="shared" si="429"/>
        <v>0.24598930481283415</v>
      </c>
      <c r="AG877">
        <f t="shared" si="430"/>
        <v>0.22412272063691216</v>
      </c>
      <c r="AH877">
        <f t="shared" si="431"/>
        <v>10.474100074207882</v>
      </c>
      <c r="AJ877">
        <f t="shared" si="432"/>
        <v>5.5347750869061321E-3</v>
      </c>
      <c r="AK877">
        <f t="shared" si="433"/>
        <v>4.0679406546603125E-2</v>
      </c>
      <c r="AL877">
        <f t="shared" si="434"/>
        <v>5.3503371494583202E-2</v>
      </c>
      <c r="AM877">
        <f t="shared" si="435"/>
        <v>1.888488714073671E-2</v>
      </c>
      <c r="AN877">
        <f t="shared" si="436"/>
        <v>3.6047995400314524E-2</v>
      </c>
      <c r="AO877">
        <f t="shared" si="437"/>
        <v>0.66766569245715834</v>
      </c>
      <c r="AP877">
        <f t="shared" si="438"/>
        <v>1.463196875101779E-2</v>
      </c>
      <c r="AQ877">
        <f t="shared" si="439"/>
        <v>2.7929589306980074E-2</v>
      </c>
      <c r="AR877">
        <f t="shared" si="440"/>
        <v>1.5662883596906495E-2</v>
      </c>
      <c r="AS877">
        <f t="shared" si="441"/>
        <v>1.6208180929270729E-2</v>
      </c>
      <c r="AT877">
        <f t="shared" si="442"/>
        <v>3.4000805640569558E-2</v>
      </c>
      <c r="AU877">
        <f t="shared" si="443"/>
        <v>1.050808760755793E-2</v>
      </c>
      <c r="AV877">
        <f t="shared" si="444"/>
        <v>1.3859070401669692E-2</v>
      </c>
      <c r="AW877">
        <f t="shared" si="445"/>
        <v>2.3485483532716525E-2</v>
      </c>
      <c r="AX877">
        <f t="shared" si="446"/>
        <v>2.1397802107009343E-2</v>
      </c>
      <c r="AY877">
        <f t="shared" si="447"/>
        <v>1</v>
      </c>
      <c r="BA877" cm="1">
        <f t="array" ref="BA877">SUM(AJ877:AX877*C877:Q877)</f>
        <v>3.1994070614257276E-2</v>
      </c>
    </row>
    <row r="878" spans="2:53" x14ac:dyDescent="0.3">
      <c r="B878" s="1">
        <f>'Problem 1 and 2'!B879</f>
        <v>38443</v>
      </c>
      <c r="C878" s="5">
        <f>('Problem 1 and 2'!C879-'Problem 1 and 2'!C880)/'Problem 1 and 2'!C880</f>
        <v>-1.1286681715575441E-2</v>
      </c>
      <c r="D878" s="5">
        <f>('Problem 1 and 2'!D879-'Problem 1 and 2'!D880)/'Problem 1 and 2'!D880</f>
        <v>-4.4117647058824197E-3</v>
      </c>
      <c r="E878" s="5">
        <f>('Problem 1 and 2'!E879-'Problem 1 and 2'!E880)/'Problem 1 and 2'!E880</f>
        <v>3.5587188612099642E-3</v>
      </c>
      <c r="F878" s="5">
        <f>('Problem 1 and 2'!F879-'Problem 1 and 2'!F880)/'Problem 1 and 2'!F880</f>
        <v>-9.0090090090089916E-3</v>
      </c>
      <c r="G878" s="5">
        <f>('Problem 1 and 2'!G879-'Problem 1 and 2'!G880)/'Problem 1 and 2'!G880</f>
        <v>4.9751243781094526E-3</v>
      </c>
      <c r="H878" s="5">
        <f>('Problem 1 and 2'!H879-'Problem 1 and 2'!H880)/'Problem 1 and 2'!H880</f>
        <v>1.6494845360824743E-2</v>
      </c>
      <c r="I878" s="5">
        <f>('Problem 1 and 2'!I879-'Problem 1 and 2'!I880)/'Problem 1 and 2'!I880</f>
        <v>-1.0230179028132993E-2</v>
      </c>
      <c r="J878" s="5">
        <f>('Problem 1 and 2'!J879-'Problem 1 and 2'!J880)/'Problem 1 and 2'!J880</f>
        <v>-3.3670033670033929E-3</v>
      </c>
      <c r="K878" s="5">
        <f>('Problem 1 and 2'!K879-'Problem 1 and 2'!K880)/'Problem 1 and 2'!K880</f>
        <v>-1.8726591760299459E-3</v>
      </c>
      <c r="L878" s="5">
        <f>('Problem 1 and 2'!L879-'Problem 1 and 2'!L880)/'Problem 1 and 2'!L880</f>
        <v>1.4925373134328478E-2</v>
      </c>
      <c r="M878" s="5">
        <f>('Problem 1 and 2'!M879-'Problem 1 and 2'!M880)/'Problem 1 and 2'!M880</f>
        <v>9.0090090090088944E-3</v>
      </c>
      <c r="N878" s="5">
        <f>('Problem 1 and 2'!N879-'Problem 1 and 2'!N880)/'Problem 1 and 2'!N880</f>
        <v>-2.9069767441860465E-3</v>
      </c>
      <c r="O878" s="5">
        <f>('Problem 1 and 2'!O879-'Problem 1 and 2'!O880)/'Problem 1 and 2'!O880</f>
        <v>-1.3333333333333577E-2</v>
      </c>
      <c r="P878" s="5">
        <f>('Problem 1 and 2'!P879-'Problem 1 and 2'!P880)/'Problem 1 and 2'!P880</f>
        <v>-8.5227272727272634E-3</v>
      </c>
      <c r="Q878" s="5">
        <f>('Problem 1 and 2'!Q879-'Problem 1 and 2'!Q880)/'Problem 1 and 2'!Q880</f>
        <v>-3.0721966205837122E-2</v>
      </c>
      <c r="S878">
        <f t="shared" si="416"/>
        <v>5.5440269015365737E-2</v>
      </c>
      <c r="T878">
        <f t="shared" si="417"/>
        <v>0.42233715748462686</v>
      </c>
      <c r="U878">
        <f t="shared" si="418"/>
        <v>0.54028275620643973</v>
      </c>
      <c r="V878">
        <f t="shared" si="419"/>
        <v>0.20146520146520153</v>
      </c>
      <c r="W878">
        <f t="shared" si="420"/>
        <v>0.37023884894218889</v>
      </c>
      <c r="X878">
        <f t="shared" si="421"/>
        <v>6.7074829931972939</v>
      </c>
      <c r="Y878">
        <f t="shared" si="422"/>
        <v>0.14827586206896545</v>
      </c>
      <c r="Z878">
        <f t="shared" si="423"/>
        <v>0.29452736318407946</v>
      </c>
      <c r="AA878">
        <f t="shared" si="424"/>
        <v>0.16623784650267664</v>
      </c>
      <c r="AB878">
        <f t="shared" si="425"/>
        <v>0.16976610907404932</v>
      </c>
      <c r="AC878">
        <f t="shared" si="426"/>
        <v>0.34885992576295577</v>
      </c>
      <c r="AD878">
        <f t="shared" si="427"/>
        <v>0.10910845979250337</v>
      </c>
      <c r="AE878">
        <f t="shared" si="428"/>
        <v>0.14322580645161301</v>
      </c>
      <c r="AF878">
        <f t="shared" si="429"/>
        <v>0.24884135472370755</v>
      </c>
      <c r="AG878">
        <f t="shared" si="430"/>
        <v>0.2266369178235442</v>
      </c>
      <c r="AH878">
        <f t="shared" si="431"/>
        <v>10.152726871695208</v>
      </c>
      <c r="AJ878">
        <f t="shared" si="432"/>
        <v>5.4606284317494733E-3</v>
      </c>
      <c r="AK878">
        <f t="shared" si="433"/>
        <v>4.1598396452687092E-2</v>
      </c>
      <c r="AL878">
        <f t="shared" si="434"/>
        <v>5.3215531456154333E-2</v>
      </c>
      <c r="AM878">
        <f t="shared" si="435"/>
        <v>1.9843457231856248E-2</v>
      </c>
      <c r="AN878">
        <f t="shared" si="436"/>
        <v>3.6466936776796188E-2</v>
      </c>
      <c r="AO878">
        <f t="shared" si="437"/>
        <v>0.66065827220242568</v>
      </c>
      <c r="AP878">
        <f t="shared" si="438"/>
        <v>1.460453570186585E-2</v>
      </c>
      <c r="AQ878">
        <f t="shared" si="439"/>
        <v>2.9009680542593185E-2</v>
      </c>
      <c r="AR878">
        <f t="shared" si="440"/>
        <v>1.6373714037962669E-2</v>
      </c>
      <c r="AS878">
        <f t="shared" si="441"/>
        <v>1.6721232750517533E-2</v>
      </c>
      <c r="AT878">
        <f t="shared" si="442"/>
        <v>3.4361204646954753E-2</v>
      </c>
      <c r="AU878">
        <f t="shared" si="443"/>
        <v>1.0746714766521189E-2</v>
      </c>
      <c r="AV878">
        <f t="shared" si="444"/>
        <v>1.4107126909019123E-2</v>
      </c>
      <c r="AW878">
        <f t="shared" si="445"/>
        <v>2.450980488970431E-2</v>
      </c>
      <c r="AX878">
        <f t="shared" si="446"/>
        <v>2.2322763203192767E-2</v>
      </c>
      <c r="AY878">
        <f t="shared" si="447"/>
        <v>1.0000000000000004</v>
      </c>
      <c r="BA878" cm="1">
        <f t="array" ref="BA878">SUM(AJ878:AX878*C878:Q878)</f>
        <v>1.0011699013494631E-2</v>
      </c>
    </row>
    <row r="879" spans="2:53" x14ac:dyDescent="0.3">
      <c r="B879" s="1">
        <f>'Problem 1 and 2'!B880</f>
        <v>38436</v>
      </c>
      <c r="C879" s="5">
        <f>('Problem 1 and 2'!C880-'Problem 1 and 2'!C881)/'Problem 1 and 2'!C881</f>
        <v>4.9763033175355256E-2</v>
      </c>
      <c r="D879" s="5">
        <f>('Problem 1 and 2'!D880-'Problem 1 and 2'!D881)/'Problem 1 and 2'!D881</f>
        <v>-1.4492753623188259E-2</v>
      </c>
      <c r="E879" s="5">
        <f>('Problem 1 and 2'!E880-'Problem 1 and 2'!E881)/'Problem 1 and 2'!E881</f>
        <v>1.7825311942959001E-3</v>
      </c>
      <c r="F879" s="5">
        <f>('Problem 1 and 2'!F880-'Problem 1 and 2'!F881)/'Problem 1 and 2'!F881</f>
        <v>1.8348623853210972E-2</v>
      </c>
      <c r="G879" s="5">
        <f>('Problem 1 and 2'!G880-'Problem 1 and 2'!G881)/'Problem 1 and 2'!G881</f>
        <v>1.0050251256281407E-2</v>
      </c>
      <c r="H879" s="5">
        <f>('Problem 1 and 2'!H880-'Problem 1 and 2'!H881)/'Problem 1 and 2'!H881</f>
        <v>3.6324786324786328E-2</v>
      </c>
      <c r="I879" s="5">
        <f>('Problem 1 and 2'!I880-'Problem 1 and 2'!I881)/'Problem 1 and 2'!I881</f>
        <v>-2.5510204081632651E-3</v>
      </c>
      <c r="J879" s="5">
        <f>('Problem 1 and 2'!J880-'Problem 1 and 2'!J881)/'Problem 1 and 2'!J881</f>
        <v>6.7796610169490786E-3</v>
      </c>
      <c r="K879" s="5">
        <f>('Problem 1 and 2'!K880-'Problem 1 and 2'!K881)/'Problem 1 and 2'!K881</f>
        <v>2.6923076923076911E-2</v>
      </c>
      <c r="L879" s="5">
        <f>('Problem 1 and 2'!L880-'Problem 1 and 2'!L881)/'Problem 1 and 2'!L881</f>
        <v>2.2900763358778491E-2</v>
      </c>
      <c r="M879" s="5">
        <f>('Problem 1 and 2'!M880-'Problem 1 and 2'!M881)/'Problem 1 and 2'!M881</f>
        <v>3.0120481927711357E-3</v>
      </c>
      <c r="N879" s="5">
        <f>('Problem 1 and 2'!N880-'Problem 1 and 2'!N881)/'Problem 1 and 2'!N881</f>
        <v>4.2424242424242427E-2</v>
      </c>
      <c r="O879" s="5">
        <f>('Problem 1 and 2'!O880-'Problem 1 and 2'!O881)/'Problem 1 and 2'!O881</f>
        <v>-2.9542097488920215E-3</v>
      </c>
      <c r="P879" s="5">
        <f>('Problem 1 and 2'!P880-'Problem 1 and 2'!P881)/'Problem 1 and 2'!P881</f>
        <v>-5.6497175141244065E-3</v>
      </c>
      <c r="Q879" s="5">
        <f>('Problem 1 and 2'!Q880-'Problem 1 and 2'!Q881)/'Problem 1 and 2'!Q881</f>
        <v>6.1823802163832728E-3</v>
      </c>
      <c r="S879">
        <f t="shared" si="416"/>
        <v>5.6073148798646159E-2</v>
      </c>
      <c r="T879">
        <f t="shared" si="417"/>
        <v>0.42420866630656762</v>
      </c>
      <c r="U879">
        <f t="shared" si="418"/>
        <v>0.53836685990783528</v>
      </c>
      <c r="V879">
        <f t="shared" si="419"/>
        <v>0.20329670329670335</v>
      </c>
      <c r="W879">
        <f t="shared" si="420"/>
        <v>0.36840598335336616</v>
      </c>
      <c r="X879">
        <f t="shared" si="421"/>
        <v>6.5986394557823278</v>
      </c>
      <c r="Y879">
        <f t="shared" si="422"/>
        <v>0.14980842911877387</v>
      </c>
      <c r="Z879">
        <f t="shared" si="423"/>
        <v>0.29552238805970132</v>
      </c>
      <c r="AA879">
        <f t="shared" si="424"/>
        <v>0.16654973739667792</v>
      </c>
      <c r="AB879">
        <f t="shared" si="425"/>
        <v>0.16726954864648977</v>
      </c>
      <c r="AC879">
        <f t="shared" si="426"/>
        <v>0.34574510499721511</v>
      </c>
      <c r="AD879">
        <f t="shared" si="427"/>
        <v>0.10942656025837073</v>
      </c>
      <c r="AE879">
        <f t="shared" si="428"/>
        <v>0.14516129032258079</v>
      </c>
      <c r="AF879">
        <f t="shared" si="429"/>
        <v>0.25098039215686263</v>
      </c>
      <c r="AG879">
        <f t="shared" si="430"/>
        <v>0.23382033835677854</v>
      </c>
      <c r="AH879">
        <f t="shared" si="431"/>
        <v>10.053274606758897</v>
      </c>
      <c r="AJ879">
        <f t="shared" si="432"/>
        <v>5.5776004328925554E-3</v>
      </c>
      <c r="AK879">
        <f t="shared" si="433"/>
        <v>4.2196068733800302E-2</v>
      </c>
      <c r="AL879">
        <f t="shared" si="434"/>
        <v>5.3551393050169635E-2</v>
      </c>
      <c r="AM879">
        <f t="shared" si="435"/>
        <v>2.0221938746209651E-2</v>
      </c>
      <c r="AN879">
        <f t="shared" si="436"/>
        <v>3.6645371559400543E-2</v>
      </c>
      <c r="AO879">
        <f t="shared" si="437"/>
        <v>0.65636717526307398</v>
      </c>
      <c r="AP879">
        <f t="shared" si="438"/>
        <v>1.4901455991071453E-2</v>
      </c>
      <c r="AQ879">
        <f t="shared" si="439"/>
        <v>2.9395634717967342E-2</v>
      </c>
      <c r="AR879">
        <f t="shared" si="440"/>
        <v>1.6566715215826811E-2</v>
      </c>
      <c r="AS879">
        <f t="shared" si="441"/>
        <v>1.663831489632573E-2</v>
      </c>
      <c r="AT879">
        <f t="shared" si="442"/>
        <v>3.4391292242705464E-2</v>
      </c>
      <c r="AU879">
        <f t="shared" si="443"/>
        <v>1.0884668383056241E-2</v>
      </c>
      <c r="AV879">
        <f t="shared" si="444"/>
        <v>1.4439204736831489E-2</v>
      </c>
      <c r="AW879">
        <f t="shared" si="445"/>
        <v>2.4965038952395321E-2</v>
      </c>
      <c r="AX879">
        <f t="shared" si="446"/>
        <v>2.3258127078273506E-2</v>
      </c>
      <c r="AY879">
        <f t="shared" si="447"/>
        <v>0.99999999999999978</v>
      </c>
      <c r="BA879" cm="1">
        <f t="array" ref="BA879">SUM(AJ879:AX879*C879:Q879)</f>
        <v>2.5857001795203317E-2</v>
      </c>
    </row>
    <row r="880" spans="2:53" x14ac:dyDescent="0.3">
      <c r="B880" s="1">
        <f>'Problem 1 and 2'!B881</f>
        <v>38429</v>
      </c>
      <c r="C880" s="5">
        <f>('Problem 1 and 2'!C881-'Problem 1 and 2'!C882)/'Problem 1 and 2'!C882</f>
        <v>-1.6317016317016198E-2</v>
      </c>
      <c r="D880" s="5">
        <f>('Problem 1 and 2'!D881-'Problem 1 and 2'!D882)/'Problem 1 and 2'!D882</f>
        <v>-5.763688760807296E-3</v>
      </c>
      <c r="E880" s="5">
        <f>('Problem 1 and 2'!E881-'Problem 1 and 2'!E882)/'Problem 1 and 2'!E882</f>
        <v>-1.232394366197183E-2</v>
      </c>
      <c r="F880" s="5">
        <f>('Problem 1 and 2'!F881-'Problem 1 and 2'!F882)/'Problem 1 and 2'!F882</f>
        <v>-2.3880597014925255E-2</v>
      </c>
      <c r="G880" s="5">
        <f>('Problem 1 and 2'!G881-'Problem 1 and 2'!G882)/'Problem 1 and 2'!G882</f>
        <v>-3.3980582524271843E-2</v>
      </c>
      <c r="H880" s="5">
        <f>('Problem 1 and 2'!H881-'Problem 1 and 2'!H882)/'Problem 1 and 2'!H882</f>
        <v>6.4516129032258064E-3</v>
      </c>
      <c r="I880" s="5">
        <f>('Problem 1 and 2'!I881-'Problem 1 and 2'!I882)/'Problem 1 and 2'!I882</f>
        <v>-5.076142131979695E-3</v>
      </c>
      <c r="J880" s="5">
        <f>('Problem 1 and 2'!J881-'Problem 1 and 2'!J882)/'Problem 1 and 2'!J882</f>
        <v>-2.317880794701992E-2</v>
      </c>
      <c r="K880" s="5">
        <f>('Problem 1 and 2'!K881-'Problem 1 and 2'!K882)/'Problem 1 and 2'!K882</f>
        <v>-5.7361376673040771E-3</v>
      </c>
      <c r="L880" s="5">
        <f>('Problem 1 and 2'!L881-'Problem 1 and 2'!L882)/'Problem 1 and 2'!L882</f>
        <v>-1.5037593984962318E-2</v>
      </c>
      <c r="M880" s="5">
        <f>('Problem 1 and 2'!M881-'Problem 1 and 2'!M882)/'Problem 1 and 2'!M882</f>
        <v>-1.7751479289940867E-2</v>
      </c>
      <c r="N880" s="5">
        <f>('Problem 1 and 2'!N881-'Problem 1 and 2'!N882)/'Problem 1 and 2'!N882</f>
        <v>-6.024096385542169E-3</v>
      </c>
      <c r="O880" s="5">
        <f>('Problem 1 and 2'!O881-'Problem 1 and 2'!O882)/'Problem 1 and 2'!O882</f>
        <v>2.9629629629628119E-3</v>
      </c>
      <c r="P880" s="5">
        <f>('Problem 1 and 2'!P881-'Problem 1 and 2'!P882)/'Problem 1 and 2'!P882</f>
        <v>-2.8169014084505816E-3</v>
      </c>
      <c r="Q880" s="5">
        <f>('Problem 1 and 2'!Q881-'Problem 1 and 2'!Q882)/'Problem 1 and 2'!Q882</f>
        <v>1.4106583072100479E-2</v>
      </c>
      <c r="S880">
        <f t="shared" si="416"/>
        <v>5.3415053708868357E-2</v>
      </c>
      <c r="T880">
        <f t="shared" si="417"/>
        <v>0.43044702904637</v>
      </c>
      <c r="U880">
        <f t="shared" si="418"/>
        <v>0.53740891175853311</v>
      </c>
      <c r="V880">
        <f t="shared" si="419"/>
        <v>0.1996336996336997</v>
      </c>
      <c r="W880">
        <f t="shared" si="420"/>
        <v>0.3647402521757207</v>
      </c>
      <c r="X880">
        <f t="shared" si="421"/>
        <v>6.3673469387755244</v>
      </c>
      <c r="Y880">
        <f t="shared" si="422"/>
        <v>0.15019157088122598</v>
      </c>
      <c r="Z880">
        <f t="shared" si="423"/>
        <v>0.2935323383084576</v>
      </c>
      <c r="AA880">
        <f t="shared" si="424"/>
        <v>0.16218326488066015</v>
      </c>
      <c r="AB880">
        <f t="shared" si="425"/>
        <v>0.16352470800515045</v>
      </c>
      <c r="AC880">
        <f t="shared" si="426"/>
        <v>0.3447068314086349</v>
      </c>
      <c r="AD880">
        <f t="shared" si="427"/>
        <v>0.10497315373622773</v>
      </c>
      <c r="AE880">
        <f t="shared" si="428"/>
        <v>0.14559139784946248</v>
      </c>
      <c r="AF880">
        <f t="shared" si="429"/>
        <v>0.25240641711229939</v>
      </c>
      <c r="AG880">
        <f t="shared" si="430"/>
        <v>0.23238365425013169</v>
      </c>
      <c r="AH880">
        <f t="shared" si="431"/>
        <v>9.8024852215309668</v>
      </c>
      <c r="AJ880">
        <f t="shared" si="432"/>
        <v>5.4491338167532493E-3</v>
      </c>
      <c r="AK880">
        <f t="shared" si="433"/>
        <v>4.3912030400301096E-2</v>
      </c>
      <c r="AL880">
        <f t="shared" si="434"/>
        <v>5.4823741083345368E-2</v>
      </c>
      <c r="AM880">
        <f t="shared" si="435"/>
        <v>2.0365621076908966E-2</v>
      </c>
      <c r="AN880">
        <f t="shared" si="436"/>
        <v>3.7208957109629286E-2</v>
      </c>
      <c r="AO880">
        <f t="shared" si="437"/>
        <v>0.64956455377150391</v>
      </c>
      <c r="AP880">
        <f t="shared" si="438"/>
        <v>1.5321784984825393E-2</v>
      </c>
      <c r="AQ880">
        <f t="shared" si="439"/>
        <v>2.9944685625612529E-2</v>
      </c>
      <c r="AR880">
        <f t="shared" si="440"/>
        <v>1.6545116999965252E-2</v>
      </c>
      <c r="AS880">
        <f t="shared" si="441"/>
        <v>1.6681964247798265E-2</v>
      </c>
      <c r="AT880">
        <f t="shared" si="442"/>
        <v>3.5165248772983923E-2</v>
      </c>
      <c r="AU880">
        <f t="shared" si="443"/>
        <v>1.0708830604065207E-2</v>
      </c>
      <c r="AV880">
        <f t="shared" si="444"/>
        <v>1.4852498581652929E-2</v>
      </c>
      <c r="AW880">
        <f t="shared" si="445"/>
        <v>2.5749226997852915E-2</v>
      </c>
      <c r="AX880">
        <f t="shared" si="446"/>
        <v>2.3706605926801658E-2</v>
      </c>
      <c r="AY880">
        <f t="shared" si="447"/>
        <v>0.99999999999999978</v>
      </c>
      <c r="BA880" cm="1">
        <f t="array" ref="BA880">SUM(AJ880:AX880*C880:Q880)</f>
        <v>-7.8111736240059544E-5</v>
      </c>
    </row>
    <row r="881" spans="2:53" x14ac:dyDescent="0.3">
      <c r="B881" s="1">
        <f>'Problem 1 and 2'!B882</f>
        <v>38422</v>
      </c>
      <c r="C881" s="5">
        <f>('Problem 1 and 2'!C882-'Problem 1 and 2'!C883)/'Problem 1 and 2'!C883</f>
        <v>-9.237875288683561E-3</v>
      </c>
      <c r="D881" s="5">
        <f>('Problem 1 and 2'!D882-'Problem 1 and 2'!D883)/'Problem 1 and 2'!D883</f>
        <v>-3.0726256983240115E-2</v>
      </c>
      <c r="E881" s="5">
        <f>('Problem 1 and 2'!E882-'Problem 1 and 2'!E883)/'Problem 1 and 2'!E883</f>
        <v>1.7636684303350969E-3</v>
      </c>
      <c r="F881" s="5">
        <f>('Problem 1 and 2'!F882-'Problem 1 and 2'!F883)/'Problem 1 and 2'!F883</f>
        <v>-1.4705882352941291E-2</v>
      </c>
      <c r="G881" s="5">
        <f>('Problem 1 and 2'!G882-'Problem 1 and 2'!G883)/'Problem 1 and 2'!G883</f>
        <v>-9.6153846153846159E-3</v>
      </c>
      <c r="H881" s="5">
        <f>('Problem 1 and 2'!H882-'Problem 1 and 2'!H883)/'Problem 1 and 2'!H883</f>
        <v>-2.7196652719665274E-2</v>
      </c>
      <c r="I881" s="5">
        <f>('Problem 1 and 2'!I882-'Problem 1 and 2'!I883)/'Problem 1 and 2'!I883</f>
        <v>-2.9556650246305417E-2</v>
      </c>
      <c r="J881" s="5">
        <f>('Problem 1 and 2'!J882-'Problem 1 and 2'!J883)/'Problem 1 and 2'!J883</f>
        <v>-2.5806451612903066E-2</v>
      </c>
      <c r="K881" s="5">
        <f>('Problem 1 and 2'!K882-'Problem 1 and 2'!K883)/'Problem 1 and 2'!K883</f>
        <v>-2.4253731343283479E-2</v>
      </c>
      <c r="L881" s="5">
        <f>('Problem 1 and 2'!L882-'Problem 1 and 2'!L883)/'Problem 1 and 2'!L883</f>
        <v>-1.8450184501845015E-2</v>
      </c>
      <c r="M881" s="5">
        <f>('Problem 1 and 2'!M882-'Problem 1 and 2'!M883)/'Problem 1 and 2'!M883</f>
        <v>1.8072289156626547E-2</v>
      </c>
      <c r="N881" s="5">
        <f>('Problem 1 and 2'!N882-'Problem 1 and 2'!N883)/'Problem 1 and 2'!N883</f>
        <v>0</v>
      </c>
      <c r="O881" s="5">
        <f>('Problem 1 and 2'!O882-'Problem 1 and 2'!O883)/'Problem 1 and 2'!O883</f>
        <v>-4.1193181818181594E-2</v>
      </c>
      <c r="P881" s="5">
        <f>('Problem 1 and 2'!P882-'Problem 1 and 2'!P883)/'Problem 1 and 2'!P883</f>
        <v>-3.2697547683923835E-2</v>
      </c>
      <c r="Q881" s="5">
        <f>('Problem 1 and 2'!Q882-'Problem 1 and 2'!Q883)/'Problem 1 and 2'!Q883</f>
        <v>-1.2383900928792739E-2</v>
      </c>
      <c r="S881">
        <f t="shared" si="416"/>
        <v>5.4301085405460955E-2</v>
      </c>
      <c r="T881">
        <f t="shared" si="417"/>
        <v>0.4329423741422912</v>
      </c>
      <c r="U881">
        <f t="shared" si="418"/>
        <v>0.54411454880364851</v>
      </c>
      <c r="V881">
        <f t="shared" si="419"/>
        <v>0.20451770451770457</v>
      </c>
      <c r="W881">
        <f t="shared" si="420"/>
        <v>0.3775703112974797</v>
      </c>
      <c r="X881">
        <f t="shared" si="421"/>
        <v>6.3265306122449125</v>
      </c>
      <c r="Y881">
        <f t="shared" si="422"/>
        <v>0.15095785440613019</v>
      </c>
      <c r="Z881">
        <f t="shared" si="423"/>
        <v>0.30049751243781081</v>
      </c>
      <c r="AA881">
        <f t="shared" si="424"/>
        <v>0.16311893756266396</v>
      </c>
      <c r="AB881">
        <f t="shared" si="425"/>
        <v>0.16602126843270998</v>
      </c>
      <c r="AC881">
        <f t="shared" si="426"/>
        <v>0.35093647294011626</v>
      </c>
      <c r="AD881">
        <f t="shared" si="427"/>
        <v>0.10560935466796244</v>
      </c>
      <c r="AE881">
        <f t="shared" si="428"/>
        <v>0.14516129032258079</v>
      </c>
      <c r="AF881">
        <f t="shared" si="429"/>
        <v>0.25311942959001771</v>
      </c>
      <c r="AG881">
        <f t="shared" si="430"/>
        <v>0.22915111501017618</v>
      </c>
      <c r="AH881">
        <f t="shared" si="431"/>
        <v>9.8045498717816653</v>
      </c>
      <c r="AJ881">
        <f t="shared" si="432"/>
        <v>5.5383557751839414E-3</v>
      </c>
      <c r="AK881">
        <f t="shared" si="433"/>
        <v>4.4157292257580985E-2</v>
      </c>
      <c r="AL881">
        <f t="shared" si="434"/>
        <v>5.5496127401999024E-2</v>
      </c>
      <c r="AM881">
        <f t="shared" si="435"/>
        <v>2.0859469041646067E-2</v>
      </c>
      <c r="AN881">
        <f t="shared" si="436"/>
        <v>3.8509703783970686E-2</v>
      </c>
      <c r="AO881">
        <f t="shared" si="437"/>
        <v>0.64526476941620847</v>
      </c>
      <c r="AP881">
        <f t="shared" si="438"/>
        <v>1.5396714421393258E-2</v>
      </c>
      <c r="AQ881">
        <f t="shared" si="439"/>
        <v>3.0648782082558262E-2</v>
      </c>
      <c r="AR881">
        <f t="shared" si="440"/>
        <v>1.6637065413082783E-2</v>
      </c>
      <c r="AS881">
        <f t="shared" si="441"/>
        <v>1.6933084190895231E-2</v>
      </c>
      <c r="AT881">
        <f t="shared" si="442"/>
        <v>3.5793226362195528E-2</v>
      </c>
      <c r="AU881">
        <f t="shared" si="443"/>
        <v>1.0771463866170462E-2</v>
      </c>
      <c r="AV881">
        <f t="shared" si="444"/>
        <v>1.4805502773805804E-2</v>
      </c>
      <c r="AW881">
        <f t="shared" si="445"/>
        <v>2.5816527316416343E-2</v>
      </c>
      <c r="AX881">
        <f t="shared" si="446"/>
        <v>2.3371915896893209E-2</v>
      </c>
      <c r="AY881">
        <f t="shared" si="447"/>
        <v>1</v>
      </c>
      <c r="BA881" cm="1">
        <f t="array" ref="BA881">SUM(AJ881:AX881*C881:Q881)</f>
        <v>-2.2594692450897399E-2</v>
      </c>
    </row>
    <row r="882" spans="2:53" x14ac:dyDescent="0.3">
      <c r="B882" s="1">
        <f>'Problem 1 and 2'!B883</f>
        <v>38415</v>
      </c>
      <c r="C882" s="5">
        <f>('Problem 1 and 2'!C883-'Problem 1 and 2'!C884)/'Problem 1 and 2'!C884</f>
        <v>3.8369304556354733E-2</v>
      </c>
      <c r="D882" s="5">
        <f>('Problem 1 and 2'!D883-'Problem 1 and 2'!D884)/'Problem 1 and 2'!D884</f>
        <v>4.3731778425656079E-2</v>
      </c>
      <c r="E882" s="5">
        <f>('Problem 1 and 2'!E883-'Problem 1 and 2'!E884)/'Problem 1 and 2'!E884</f>
        <v>3.2786885245901641E-2</v>
      </c>
      <c r="F882" s="5">
        <f>('Problem 1 and 2'!F883-'Problem 1 and 2'!F884)/'Problem 1 and 2'!F884</f>
        <v>3.0303030303030318E-2</v>
      </c>
      <c r="G882" s="5">
        <f>('Problem 1 and 2'!G883-'Problem 1 and 2'!G884)/'Problem 1 and 2'!G884</f>
        <v>2.9702970297029702E-2</v>
      </c>
      <c r="H882" s="5">
        <f>('Problem 1 and 2'!H883-'Problem 1 and 2'!H884)/'Problem 1 and 2'!H884</f>
        <v>-8.2987551867219917E-3</v>
      </c>
      <c r="I882" s="5">
        <f>('Problem 1 and 2'!I883-'Problem 1 and 2'!I884)/'Problem 1 and 2'!I884</f>
        <v>5.7291666666666664E-2</v>
      </c>
      <c r="J882" s="5">
        <f>('Problem 1 and 2'!J883-'Problem 1 and 2'!J884)/'Problem 1 and 2'!J884</f>
        <v>4.5531197301854821E-2</v>
      </c>
      <c r="K882" s="5">
        <f>('Problem 1 and 2'!K883-'Problem 1 and 2'!K884)/'Problem 1 and 2'!K884</f>
        <v>1.1320754716981031E-2</v>
      </c>
      <c r="L882" s="5">
        <f>('Problem 1 and 2'!L883-'Problem 1 and 2'!L884)/'Problem 1 and 2'!L884</f>
        <v>3.4351145038167843E-2</v>
      </c>
      <c r="M882" s="5">
        <f>('Problem 1 and 2'!M883-'Problem 1 and 2'!M884)/'Problem 1 and 2'!M884</f>
        <v>-3.0030030030030542E-3</v>
      </c>
      <c r="N882" s="5">
        <f>('Problem 1 and 2'!N883-'Problem 1 and 2'!N884)/'Problem 1 and 2'!N884</f>
        <v>1.2195121951219513E-2</v>
      </c>
      <c r="O882" s="5">
        <f>('Problem 1 and 2'!O883-'Problem 1 and 2'!O884)/'Problem 1 and 2'!O884</f>
        <v>4.1420118343194999E-2</v>
      </c>
      <c r="P882" s="5">
        <f>('Problem 1 and 2'!P883-'Problem 1 and 2'!P884)/'Problem 1 and 2'!P884</f>
        <v>3.3802816901408593E-2</v>
      </c>
      <c r="Q882" s="5">
        <f>('Problem 1 and 2'!Q883-'Problem 1 and 2'!Q884)/'Problem 1 and 2'!Q884</f>
        <v>2.5396825396825376E-2</v>
      </c>
      <c r="S882">
        <f t="shared" si="416"/>
        <v>5.48073892320853E-2</v>
      </c>
      <c r="T882">
        <f t="shared" si="417"/>
        <v>0.44666677216985662</v>
      </c>
      <c r="U882">
        <f t="shared" si="418"/>
        <v>0.54315660065434634</v>
      </c>
      <c r="V882">
        <f t="shared" si="419"/>
        <v>0.20757020757020767</v>
      </c>
      <c r="W882">
        <f t="shared" si="420"/>
        <v>0.3812360424751251</v>
      </c>
      <c r="X882">
        <f t="shared" si="421"/>
        <v>6.5034013605442329</v>
      </c>
      <c r="Y882">
        <f t="shared" si="422"/>
        <v>0.15555555555555547</v>
      </c>
      <c r="Z882">
        <f t="shared" si="423"/>
        <v>0.30845771144278589</v>
      </c>
      <c r="AA882">
        <f t="shared" si="424"/>
        <v>0.16717351918468046</v>
      </c>
      <c r="AB882">
        <f t="shared" si="425"/>
        <v>0.16914196896715941</v>
      </c>
      <c r="AC882">
        <f t="shared" si="426"/>
        <v>0.3447068314086349</v>
      </c>
      <c r="AD882">
        <f t="shared" si="427"/>
        <v>0.10560935466796244</v>
      </c>
      <c r="AE882">
        <f t="shared" si="428"/>
        <v>0.1513978494623657</v>
      </c>
      <c r="AF882">
        <f t="shared" si="429"/>
        <v>0.26167557932263807</v>
      </c>
      <c r="AG882">
        <f t="shared" si="430"/>
        <v>0.23202448322346997</v>
      </c>
      <c r="AH882">
        <f t="shared" si="431"/>
        <v>10.032581225881106</v>
      </c>
      <c r="AJ882">
        <f t="shared" si="432"/>
        <v>5.4629399950132844E-3</v>
      </c>
      <c r="AK882">
        <f t="shared" si="433"/>
        <v>4.4521620320161256E-2</v>
      </c>
      <c r="AL882">
        <f t="shared" si="434"/>
        <v>5.413926769445556E-2</v>
      </c>
      <c r="AM882">
        <f t="shared" si="435"/>
        <v>2.0689611466562327E-2</v>
      </c>
      <c r="AN882">
        <f t="shared" si="436"/>
        <v>3.7999796252997022E-2</v>
      </c>
      <c r="AO882">
        <f t="shared" si="437"/>
        <v>0.64822812934395901</v>
      </c>
      <c r="AP882">
        <f t="shared" si="438"/>
        <v>1.5505038240235518E-2</v>
      </c>
      <c r="AQ882">
        <f t="shared" si="439"/>
        <v>3.0745598216245267E-2</v>
      </c>
      <c r="AR882">
        <f t="shared" si="440"/>
        <v>1.6663061621013543E-2</v>
      </c>
      <c r="AS882">
        <f t="shared" si="441"/>
        <v>1.6859267336986311E-2</v>
      </c>
      <c r="AT882">
        <f t="shared" si="442"/>
        <v>3.4358738159965527E-2</v>
      </c>
      <c r="AU882">
        <f t="shared" si="443"/>
        <v>1.0526638388485846E-2</v>
      </c>
      <c r="AV882">
        <f t="shared" si="444"/>
        <v>1.5090617863307582E-2</v>
      </c>
      <c r="AW882">
        <f t="shared" si="445"/>
        <v>2.6082577696713995E-2</v>
      </c>
      <c r="AX882">
        <f t="shared" si="446"/>
        <v>2.3127097403897921E-2</v>
      </c>
      <c r="AY882">
        <f t="shared" si="447"/>
        <v>0.99999999999999989</v>
      </c>
      <c r="BA882" cm="1">
        <f t="array" ref="BA882">SUM(AJ882:AX882*C882:Q882)</f>
        <v>5.4830908204000365E-3</v>
      </c>
    </row>
    <row r="883" spans="2:53" x14ac:dyDescent="0.3">
      <c r="B883" s="1">
        <f>'Problem 1 and 2'!B884</f>
        <v>38408</v>
      </c>
      <c r="C883" s="5">
        <f>('Problem 1 and 2'!C884-'Problem 1 and 2'!C885)/'Problem 1 and 2'!C885</f>
        <v>-9.501187648456191E-3</v>
      </c>
      <c r="D883" s="5">
        <f>('Problem 1 and 2'!D884-'Problem 1 and 2'!D885)/'Problem 1 and 2'!D885</f>
        <v>1.7804154302670898E-2</v>
      </c>
      <c r="E883" s="5">
        <f>('Problem 1 and 2'!E884-'Problem 1 and 2'!E885)/'Problem 1 and 2'!E885</f>
        <v>0</v>
      </c>
      <c r="F883" s="5">
        <f>('Problem 1 and 2'!F884-'Problem 1 and 2'!F885)/'Problem 1 and 2'!F885</f>
        <v>1.2269938650306799E-2</v>
      </c>
      <c r="G883" s="5">
        <f>('Problem 1 and 2'!G884-'Problem 1 and 2'!G885)/'Problem 1 and 2'!G885</f>
        <v>2.0202020202020204E-2</v>
      </c>
      <c r="H883" s="5">
        <f>('Problem 1 and 2'!H884-'Problem 1 and 2'!H885)/'Problem 1 and 2'!H885</f>
        <v>1.6877637130801686E-2</v>
      </c>
      <c r="I883" s="5">
        <f>('Problem 1 and 2'!I884-'Problem 1 and 2'!I885)/'Problem 1 and 2'!I885</f>
        <v>1.3192612137203167E-2</v>
      </c>
      <c r="J883" s="5">
        <f>('Problem 1 and 2'!J884-'Problem 1 and 2'!J885)/'Problem 1 and 2'!J885</f>
        <v>4.4014084507042195E-2</v>
      </c>
      <c r="K883" s="5">
        <f>('Problem 1 and 2'!K884-'Problem 1 and 2'!K885)/'Problem 1 and 2'!K885</f>
        <v>-1.4869888475836517E-2</v>
      </c>
      <c r="L883" s="5">
        <f>('Problem 1 and 2'!L884-'Problem 1 and 2'!L885)/'Problem 1 and 2'!L885</f>
        <v>3.8314176245211563E-3</v>
      </c>
      <c r="M883" s="5">
        <f>('Problem 1 and 2'!M884-'Problem 1 and 2'!M885)/'Problem 1 and 2'!M885</f>
        <v>-1.7699115044247826E-2</v>
      </c>
      <c r="N883" s="5">
        <f>('Problem 1 and 2'!N884-'Problem 1 and 2'!N885)/'Problem 1 and 2'!N885</f>
        <v>3.4700315457413249E-2</v>
      </c>
      <c r="O883" s="5">
        <f>('Problem 1 and 2'!O884-'Problem 1 and 2'!O885)/'Problem 1 and 2'!O885</f>
        <v>1.3493253373313592E-2</v>
      </c>
      <c r="P883" s="5">
        <f>('Problem 1 and 2'!P884-'Problem 1 and 2'!P885)/'Problem 1 and 2'!P885</f>
        <v>1.7191977077363876E-2</v>
      </c>
      <c r="Q883" s="5">
        <f>('Problem 1 and 2'!Q884-'Problem 1 and 2'!Q885)/'Problem 1 and 2'!Q885</f>
        <v>2.7732463295269266E-2</v>
      </c>
      <c r="S883">
        <f t="shared" si="416"/>
        <v>5.2782173925587934E-2</v>
      </c>
      <c r="T883">
        <f t="shared" si="417"/>
        <v>0.42795168395044914</v>
      </c>
      <c r="U883">
        <f t="shared" si="418"/>
        <v>0.52591353396690677</v>
      </c>
      <c r="V883">
        <f t="shared" si="419"/>
        <v>0.20146520146520155</v>
      </c>
      <c r="W883">
        <f t="shared" si="420"/>
        <v>0.37023884894218878</v>
      </c>
      <c r="X883">
        <f t="shared" si="421"/>
        <v>6.557823129251716</v>
      </c>
      <c r="Y883">
        <f t="shared" si="422"/>
        <v>0.14712643678160911</v>
      </c>
      <c r="Z883">
        <f t="shared" si="423"/>
        <v>0.29502487562189039</v>
      </c>
      <c r="AA883">
        <f t="shared" si="424"/>
        <v>0.16530217382067283</v>
      </c>
      <c r="AB883">
        <f t="shared" si="425"/>
        <v>0.16352470800515043</v>
      </c>
      <c r="AC883">
        <f t="shared" si="426"/>
        <v>0.34574510499721511</v>
      </c>
      <c r="AD883">
        <f t="shared" si="427"/>
        <v>0.10433695280449301</v>
      </c>
      <c r="AE883">
        <f t="shared" si="428"/>
        <v>0.14537634408602165</v>
      </c>
      <c r="AF883">
        <f t="shared" si="429"/>
        <v>0.25311942959001771</v>
      </c>
      <c r="AG883">
        <f t="shared" si="430"/>
        <v>0.22627774679688251</v>
      </c>
      <c r="AH883">
        <f t="shared" si="431"/>
        <v>9.9820083440060028</v>
      </c>
      <c r="AJ883">
        <f t="shared" si="432"/>
        <v>5.2877308960859147E-3</v>
      </c>
      <c r="AK883">
        <f t="shared" si="433"/>
        <v>4.2872302767350982E-2</v>
      </c>
      <c r="AL883">
        <f t="shared" si="434"/>
        <v>5.2686144495431859E-2</v>
      </c>
      <c r="AM883">
        <f t="shared" si="435"/>
        <v>2.0182832404280388E-2</v>
      </c>
      <c r="AN883">
        <f t="shared" si="436"/>
        <v>3.7090617056487418E-2</v>
      </c>
      <c r="AO883">
        <f t="shared" si="437"/>
        <v>0.65696430049465526</v>
      </c>
      <c r="AP883">
        <f t="shared" si="438"/>
        <v>1.4739161871163493E-2</v>
      </c>
      <c r="AQ883">
        <f t="shared" si="439"/>
        <v>2.9555663094496105E-2</v>
      </c>
      <c r="AR883">
        <f t="shared" si="440"/>
        <v>1.6560011585237101E-2</v>
      </c>
      <c r="AS883">
        <f t="shared" si="441"/>
        <v>1.6381944631747754E-2</v>
      </c>
      <c r="AT883">
        <f t="shared" si="442"/>
        <v>3.4636827888931604E-2</v>
      </c>
      <c r="AU883">
        <f t="shared" si="443"/>
        <v>1.0452501060785555E-2</v>
      </c>
      <c r="AV883">
        <f t="shared" si="444"/>
        <v>1.4563837163421854E-2</v>
      </c>
      <c r="AW883">
        <f t="shared" si="445"/>
        <v>2.535756541838706E-2</v>
      </c>
      <c r="AX883">
        <f t="shared" si="446"/>
        <v>2.266855917153764E-2</v>
      </c>
      <c r="AY883">
        <f t="shared" si="447"/>
        <v>1</v>
      </c>
      <c r="BA883" cm="1">
        <f t="array" ref="BA883">SUM(AJ883:AX883*C883:Q883)</f>
        <v>1.5120631093344144E-2</v>
      </c>
    </row>
    <row r="884" spans="2:53" x14ac:dyDescent="0.3">
      <c r="B884" s="1">
        <f>'Problem 1 and 2'!B885</f>
        <v>38401</v>
      </c>
      <c r="C884" s="5">
        <f>('Problem 1 and 2'!C885-'Problem 1 and 2'!C886)/'Problem 1 and 2'!C886</f>
        <v>6.0453400503778426E-2</v>
      </c>
      <c r="D884" s="5">
        <f>('Problem 1 and 2'!D885-'Problem 1 and 2'!D886)/'Problem 1 and 2'!D886</f>
        <v>-2.4602026049204348E-2</v>
      </c>
      <c r="E884" s="5">
        <f>('Problem 1 and 2'!E885-'Problem 1 and 2'!E886)/'Problem 1 and 2'!E886</f>
        <v>-9.0252707581227436E-3</v>
      </c>
      <c r="F884" s="5">
        <f>('Problem 1 and 2'!F885-'Problem 1 and 2'!F886)/'Problem 1 and 2'!F886</f>
        <v>9.3959731543624317E-2</v>
      </c>
      <c r="G884" s="5">
        <f>('Problem 1 and 2'!G885-'Problem 1 and 2'!G886)/'Problem 1 and 2'!G886</f>
        <v>-1.9801980198019802E-2</v>
      </c>
      <c r="H884" s="5">
        <f>('Problem 1 and 2'!H885-'Problem 1 and 2'!H886)/'Problem 1 and 2'!H886</f>
        <v>8.5106382978723406E-3</v>
      </c>
      <c r="I884" s="5">
        <f>('Problem 1 and 2'!I885-'Problem 1 and 2'!I886)/'Problem 1 and 2'!I886</f>
        <v>1.3368983957219251E-2</v>
      </c>
      <c r="J884" s="5">
        <f>('Problem 1 and 2'!J885-'Problem 1 and 2'!J886)/'Problem 1 and 2'!J886</f>
        <v>-1.0452961672473818E-2</v>
      </c>
      <c r="K884" s="5">
        <f>('Problem 1 and 2'!K885-'Problem 1 and 2'!K886)/'Problem 1 and 2'!K886</f>
        <v>-7.3800738007379412E-3</v>
      </c>
      <c r="L884" s="5">
        <f>('Problem 1 and 2'!L885-'Problem 1 and 2'!L886)/'Problem 1 and 2'!L886</f>
        <v>-1.5094339622641423E-2</v>
      </c>
      <c r="M884" s="5">
        <f>('Problem 1 and 2'!M885-'Problem 1 and 2'!M886)/'Problem 1 and 2'!M886</f>
        <v>-1.453488372093022E-2</v>
      </c>
      <c r="N884" s="5">
        <f>('Problem 1 and 2'!N885-'Problem 1 and 2'!N886)/'Problem 1 and 2'!N886</f>
        <v>-5.089820359281437E-2</v>
      </c>
      <c r="O884" s="5">
        <f>('Problem 1 and 2'!O885-'Problem 1 and 2'!O886)/'Problem 1 and 2'!O886</f>
        <v>1.5015015015015292E-3</v>
      </c>
      <c r="P884" s="5">
        <f>('Problem 1 and 2'!P885-'Problem 1 and 2'!P886)/'Problem 1 and 2'!P886</f>
        <v>-5.6980056980058119E-3</v>
      </c>
      <c r="Q884" s="5">
        <f>('Problem 1 and 2'!Q885-'Problem 1 and 2'!Q886)/'Problem 1 and 2'!Q886</f>
        <v>1.4900662251655676E-2</v>
      </c>
      <c r="S884">
        <f t="shared" si="416"/>
        <v>5.3288477752212286E-2</v>
      </c>
      <c r="T884">
        <f t="shared" si="417"/>
        <v>0.4204656486626861</v>
      </c>
      <c r="U884">
        <f t="shared" si="418"/>
        <v>0.52591353396690677</v>
      </c>
      <c r="V884">
        <f t="shared" si="419"/>
        <v>0.19902319902319909</v>
      </c>
      <c r="W884">
        <f t="shared" si="420"/>
        <v>0.36290738658689797</v>
      </c>
      <c r="X884">
        <f t="shared" si="421"/>
        <v>6.4489795918367498</v>
      </c>
      <c r="Y884">
        <f t="shared" si="422"/>
        <v>0.14521072796934856</v>
      </c>
      <c r="Z884">
        <f t="shared" si="423"/>
        <v>0.28258706467661676</v>
      </c>
      <c r="AA884">
        <f t="shared" si="424"/>
        <v>0.167797300972683</v>
      </c>
      <c r="AB884">
        <f t="shared" si="425"/>
        <v>0.16290056789826055</v>
      </c>
      <c r="AC884">
        <f t="shared" si="426"/>
        <v>0.35197474652869648</v>
      </c>
      <c r="AD884">
        <f t="shared" si="427"/>
        <v>0.10083784767995209</v>
      </c>
      <c r="AE884">
        <f t="shared" si="428"/>
        <v>0.14344086021505387</v>
      </c>
      <c r="AF884">
        <f t="shared" si="429"/>
        <v>0.24884135472370755</v>
      </c>
      <c r="AG884">
        <f t="shared" si="430"/>
        <v>0.22017183934363327</v>
      </c>
      <c r="AH884">
        <f t="shared" si="431"/>
        <v>9.8343401478366061</v>
      </c>
      <c r="AJ884">
        <f t="shared" si="432"/>
        <v>5.4186124286065987E-3</v>
      </c>
      <c r="AK884">
        <f t="shared" si="433"/>
        <v>4.2754840929025796E-2</v>
      </c>
      <c r="AL884">
        <f t="shared" si="434"/>
        <v>5.3477256842961562E-2</v>
      </c>
      <c r="AM884">
        <f t="shared" si="435"/>
        <v>2.0237575275142475E-2</v>
      </c>
      <c r="AN884">
        <f t="shared" si="436"/>
        <v>3.6902057599332849E-2</v>
      </c>
      <c r="AO884">
        <f t="shared" si="437"/>
        <v>0.6557612910364321</v>
      </c>
      <c r="AP884">
        <f t="shared" si="438"/>
        <v>1.4765680847564799E-2</v>
      </c>
      <c r="AQ884">
        <f t="shared" si="439"/>
        <v>2.8734725505582731E-2</v>
      </c>
      <c r="AR884">
        <f t="shared" si="440"/>
        <v>1.7062385320238863E-2</v>
      </c>
      <c r="AS884">
        <f t="shared" si="441"/>
        <v>1.6564463446395637E-2</v>
      </c>
      <c r="AT884">
        <f t="shared" si="442"/>
        <v>3.5790377517715327E-2</v>
      </c>
      <c r="AU884">
        <f t="shared" si="443"/>
        <v>1.0253646524737581E-2</v>
      </c>
      <c r="AV884">
        <f t="shared" si="444"/>
        <v>1.4585712722841756E-2</v>
      </c>
      <c r="AW884">
        <f t="shared" si="445"/>
        <v>2.5303309727236614E-2</v>
      </c>
      <c r="AX884">
        <f t="shared" si="446"/>
        <v>2.2388064276185064E-2</v>
      </c>
      <c r="AY884">
        <f t="shared" si="447"/>
        <v>0.99999999999999967</v>
      </c>
      <c r="BA884" cm="1">
        <f t="array" ref="BA884">SUM(AJ884:AX884*C884:Q884)</f>
        <v>4.235107351548654E-3</v>
      </c>
    </row>
    <row r="885" spans="2:53" x14ac:dyDescent="0.3">
      <c r="B885" s="1">
        <f>'Problem 1 and 2'!B886</f>
        <v>38394</v>
      </c>
      <c r="C885" s="5">
        <f>('Problem 1 and 2'!C886-'Problem 1 and 2'!C887)/'Problem 1 and 2'!C887</f>
        <v>1.0178117048346202E-2</v>
      </c>
      <c r="D885" s="5">
        <f>('Problem 1 and 2'!D886-'Problem 1 and 2'!D887)/'Problem 1 and 2'!D887</f>
        <v>3.9097744360902312E-2</v>
      </c>
      <c r="E885" s="5">
        <f>('Problem 1 and 2'!E886-'Problem 1 and 2'!E887)/'Problem 1 and 2'!E887</f>
        <v>9.1074681238615673E-3</v>
      </c>
      <c r="F885" s="5">
        <f>('Problem 1 and 2'!F886-'Problem 1 and 2'!F887)/'Problem 1 and 2'!F887</f>
        <v>1.3605442176870427E-2</v>
      </c>
      <c r="G885" s="5">
        <f>('Problem 1 and 2'!G886-'Problem 1 and 2'!G887)/'Problem 1 and 2'!G887</f>
        <v>-1.4634146341463415E-2</v>
      </c>
      <c r="H885" s="5">
        <f>('Problem 1 and 2'!H886-'Problem 1 and 2'!H887)/'Problem 1 and 2'!H887</f>
        <v>-8.4388185654008432E-3</v>
      </c>
      <c r="I885" s="5">
        <f>('Problem 1 and 2'!I886-'Problem 1 and 2'!I887)/'Problem 1 and 2'!I887</f>
        <v>2.7472527472527472E-2</v>
      </c>
      <c r="J885" s="5">
        <f>('Problem 1 and 2'!J886-'Problem 1 and 2'!J887)/'Problem 1 and 2'!J887</f>
        <v>1.7452006980804222E-3</v>
      </c>
      <c r="K885" s="5">
        <f>('Problem 1 and 2'!K886-'Problem 1 and 2'!K887)/'Problem 1 and 2'!K887</f>
        <v>1.6885553470919398E-2</v>
      </c>
      <c r="L885" s="5">
        <f>('Problem 1 and 2'!L886-'Problem 1 and 2'!L887)/'Problem 1 and 2'!L887</f>
        <v>3.5156249999999903E-2</v>
      </c>
      <c r="M885" s="5">
        <f>('Problem 1 and 2'!M886-'Problem 1 and 2'!M887)/'Problem 1 and 2'!M887</f>
        <v>2.6865671641791104E-2</v>
      </c>
      <c r="N885" s="5">
        <f>('Problem 1 and 2'!N886-'Problem 1 and 2'!N887)/'Problem 1 and 2'!N887</f>
        <v>2.4539877300613498E-2</v>
      </c>
      <c r="O885" s="5">
        <f>('Problem 1 and 2'!O886-'Problem 1 and 2'!O887)/'Problem 1 and 2'!O887</f>
        <v>2.1472392638036564E-2</v>
      </c>
      <c r="P885" s="5">
        <f>('Problem 1 and 2'!P886-'Problem 1 and 2'!P887)/'Problem 1 and 2'!P887</f>
        <v>1.4450867052023041E-2</v>
      </c>
      <c r="Q885" s="5">
        <f>('Problem 1 and 2'!Q886-'Problem 1 and 2'!Q887)/'Problem 1 and 2'!Q887</f>
        <v>3.6020583190394445E-2</v>
      </c>
      <c r="S885">
        <f t="shared" si="416"/>
        <v>5.0250654792466209E-2</v>
      </c>
      <c r="T885">
        <f t="shared" si="417"/>
        <v>0.43107086532035044</v>
      </c>
      <c r="U885">
        <f t="shared" si="418"/>
        <v>0.53070327471341772</v>
      </c>
      <c r="V885">
        <f t="shared" si="419"/>
        <v>0.18192918192918198</v>
      </c>
      <c r="W885">
        <f t="shared" si="420"/>
        <v>0.37023884894218884</v>
      </c>
      <c r="X885">
        <f t="shared" si="421"/>
        <v>6.3945578231292668</v>
      </c>
      <c r="Y885">
        <f t="shared" si="422"/>
        <v>0.143295019157088</v>
      </c>
      <c r="Z885">
        <f t="shared" si="423"/>
        <v>0.28557213930348241</v>
      </c>
      <c r="AA885">
        <f t="shared" si="424"/>
        <v>0.16904486454868806</v>
      </c>
      <c r="AB885">
        <f t="shared" si="425"/>
        <v>0.16539712832582007</v>
      </c>
      <c r="AC885">
        <f t="shared" si="426"/>
        <v>0.35716611447159763</v>
      </c>
      <c r="AD885">
        <f t="shared" si="427"/>
        <v>0.10624555559969716</v>
      </c>
      <c r="AE885">
        <f t="shared" si="428"/>
        <v>0.14322580645161298</v>
      </c>
      <c r="AF885">
        <f t="shared" si="429"/>
        <v>0.25026737967914431</v>
      </c>
      <c r="AG885">
        <f t="shared" si="430"/>
        <v>0.21693930010367779</v>
      </c>
      <c r="AH885">
        <f t="shared" si="431"/>
        <v>9.7959039564676793</v>
      </c>
      <c r="AJ885">
        <f t="shared" si="432"/>
        <v>5.1297618898446381E-3</v>
      </c>
      <c r="AK885">
        <f t="shared" si="433"/>
        <v>4.400521557132446E-2</v>
      </c>
      <c r="AL885">
        <f t="shared" si="434"/>
        <v>5.4176038992606139E-2</v>
      </c>
      <c r="AM885">
        <f t="shared" si="435"/>
        <v>1.8571964643351209E-2</v>
      </c>
      <c r="AN885">
        <f t="shared" si="436"/>
        <v>3.7795271430539207E-2</v>
      </c>
      <c r="AO885">
        <f t="shared" si="437"/>
        <v>0.65277873808749454</v>
      </c>
      <c r="AP885">
        <f t="shared" si="438"/>
        <v>1.4628054725105633E-2</v>
      </c>
      <c r="AQ885">
        <f t="shared" si="439"/>
        <v>2.9152198773338866E-2</v>
      </c>
      <c r="AR885">
        <f t="shared" si="440"/>
        <v>1.7256688642509333E-2</v>
      </c>
      <c r="AS885">
        <f t="shared" si="441"/>
        <v>1.6884315021955452E-2</v>
      </c>
      <c r="AT885">
        <f t="shared" si="442"/>
        <v>3.6460761156787487E-2</v>
      </c>
      <c r="AU885">
        <f t="shared" si="443"/>
        <v>1.0845916423011605E-2</v>
      </c>
      <c r="AV885">
        <f t="shared" si="444"/>
        <v>1.462098925102763E-2</v>
      </c>
      <c r="AW885">
        <f t="shared" si="445"/>
        <v>2.554816592642346E-2</v>
      </c>
      <c r="AX885">
        <f t="shared" si="446"/>
        <v>2.2145919464680447E-2</v>
      </c>
      <c r="AY885">
        <f t="shared" si="447"/>
        <v>1</v>
      </c>
      <c r="BA885" cm="1">
        <f t="array" ref="BA885">SUM(AJ885:AX885*C885:Q885)</f>
        <v>5.2129347058245108E-4</v>
      </c>
    </row>
    <row r="886" spans="2:53" x14ac:dyDescent="0.3">
      <c r="B886" s="1">
        <f>'Problem 1 and 2'!B887</f>
        <v>38387</v>
      </c>
      <c r="C886" s="5">
        <f>('Problem 1 and 2'!C887-'Problem 1 and 2'!C888)/'Problem 1 and 2'!C888</f>
        <v>2.077922077922088E-2</v>
      </c>
      <c r="D886" s="5">
        <f>('Problem 1 and 2'!D887-'Problem 1 and 2'!D888)/'Problem 1 and 2'!D888</f>
        <v>3.5825545171339547E-2</v>
      </c>
      <c r="E886" s="5">
        <f>('Problem 1 and 2'!E887-'Problem 1 and 2'!E888)/'Problem 1 and 2'!E888</f>
        <v>4.1745730550284632E-2</v>
      </c>
      <c r="F886" s="5">
        <f>('Problem 1 and 2'!F887-'Problem 1 and 2'!F888)/'Problem 1 and 2'!F888</f>
        <v>6.8493150684931781E-3</v>
      </c>
      <c r="G886" s="5">
        <f>('Problem 1 and 2'!G887-'Problem 1 and 2'!G888)/'Problem 1 and 2'!G888</f>
        <v>9.852216748768473E-3</v>
      </c>
      <c r="H886" s="5">
        <f>('Problem 1 and 2'!H887-'Problem 1 and 2'!H888)/'Problem 1 and 2'!H888</f>
        <v>2.8199566160520606E-2</v>
      </c>
      <c r="I886" s="5">
        <f>('Problem 1 and 2'!I887-'Problem 1 and 2'!I888)/'Problem 1 and 2'!I888</f>
        <v>5.2023121387283239E-2</v>
      </c>
      <c r="J886" s="5">
        <f>('Problem 1 and 2'!J887-'Problem 1 and 2'!J888)/'Problem 1 and 2'!J888</f>
        <v>2.5044722719141252E-2</v>
      </c>
      <c r="K886" s="5">
        <f>('Problem 1 and 2'!K887-'Problem 1 and 2'!K888)/'Problem 1 and 2'!K888</f>
        <v>-5.5970149253730846E-3</v>
      </c>
      <c r="L886" s="5">
        <f>('Problem 1 and 2'!L887-'Problem 1 and 2'!L888)/'Problem 1 and 2'!L888</f>
        <v>4.0650406504065026E-2</v>
      </c>
      <c r="M886" s="5">
        <f>('Problem 1 and 2'!M887-'Problem 1 and 2'!M888)/'Problem 1 and 2'!M888</f>
        <v>2.7607361963190104E-2</v>
      </c>
      <c r="N886" s="5">
        <f>('Problem 1 and 2'!N887-'Problem 1 and 2'!N888)/'Problem 1 and 2'!N888</f>
        <v>0</v>
      </c>
      <c r="O886" s="5">
        <f>('Problem 1 and 2'!O887-'Problem 1 and 2'!O888)/'Problem 1 and 2'!O888</f>
        <v>3.4920634920635123E-2</v>
      </c>
      <c r="P886" s="5">
        <f>('Problem 1 and 2'!P887-'Problem 1 and 2'!P888)/'Problem 1 and 2'!P888</f>
        <v>3.283582089552247E-2</v>
      </c>
      <c r="Q886" s="5">
        <f>('Problem 1 and 2'!Q887-'Problem 1 and 2'!Q888)/'Problem 1 and 2'!Q888</f>
        <v>4.6678635547576321E-2</v>
      </c>
      <c r="S886">
        <f t="shared" si="416"/>
        <v>4.9744350965841858E-2</v>
      </c>
      <c r="T886">
        <f t="shared" si="417"/>
        <v>0.41485112219686399</v>
      </c>
      <c r="U886">
        <f t="shared" si="418"/>
        <v>0.52591353396690665</v>
      </c>
      <c r="V886">
        <f t="shared" si="419"/>
        <v>0.1794871794871796</v>
      </c>
      <c r="W886">
        <f t="shared" si="420"/>
        <v>0.37573744570865697</v>
      </c>
      <c r="X886">
        <f t="shared" si="421"/>
        <v>6.4489795918367498</v>
      </c>
      <c r="Y886">
        <f t="shared" si="422"/>
        <v>0.13946360153256696</v>
      </c>
      <c r="Z886">
        <f t="shared" si="423"/>
        <v>0.28507462686567142</v>
      </c>
      <c r="AA886">
        <f t="shared" si="424"/>
        <v>0.16623784650267662</v>
      </c>
      <c r="AB886">
        <f t="shared" si="425"/>
        <v>0.15977986736381108</v>
      </c>
      <c r="AC886">
        <f t="shared" si="426"/>
        <v>0.34782165217437555</v>
      </c>
      <c r="AD886">
        <f t="shared" si="427"/>
        <v>0.10370075187275829</v>
      </c>
      <c r="AE886">
        <f t="shared" si="428"/>
        <v>0.14021505376344098</v>
      </c>
      <c r="AF886">
        <f t="shared" si="429"/>
        <v>0.24670231729055253</v>
      </c>
      <c r="AG886">
        <f t="shared" si="430"/>
        <v>0.20939670854378173</v>
      </c>
      <c r="AH886">
        <f t="shared" si="431"/>
        <v>9.7931056500718334</v>
      </c>
      <c r="AJ886">
        <f t="shared" si="432"/>
        <v>5.0795276537710975E-3</v>
      </c>
      <c r="AK886">
        <f t="shared" si="433"/>
        <v>4.2361548728295506E-2</v>
      </c>
      <c r="AL886">
        <f t="shared" si="434"/>
        <v>5.3702426253621496E-2</v>
      </c>
      <c r="AM886">
        <f t="shared" si="435"/>
        <v>1.8327912094552257E-2</v>
      </c>
      <c r="AN886">
        <f t="shared" si="436"/>
        <v>3.8367547449659228E-2</v>
      </c>
      <c r="AO886">
        <f t="shared" si="437"/>
        <v>0.65852241589872418</v>
      </c>
      <c r="AP886">
        <f t="shared" si="438"/>
        <v>1.4240998363123345E-2</v>
      </c>
      <c r="AQ886">
        <f t="shared" si="439"/>
        <v>2.9109726480238716E-2</v>
      </c>
      <c r="AR886">
        <f t="shared" si="440"/>
        <v>1.6974987551722904E-2</v>
      </c>
      <c r="AS886">
        <f t="shared" si="441"/>
        <v>1.6315546168200388E-2</v>
      </c>
      <c r="AT886">
        <f t="shared" si="442"/>
        <v>3.5516991708531627E-2</v>
      </c>
      <c r="AU886">
        <f t="shared" si="443"/>
        <v>1.0589158902007519E-2</v>
      </c>
      <c r="AV886">
        <f t="shared" si="444"/>
        <v>1.4317731144094467E-2</v>
      </c>
      <c r="AW886">
        <f t="shared" si="445"/>
        <v>2.5191428144017106E-2</v>
      </c>
      <c r="AX886">
        <f t="shared" si="446"/>
        <v>2.1382053459440192E-2</v>
      </c>
      <c r="AY886">
        <f t="shared" si="447"/>
        <v>1</v>
      </c>
      <c r="BA886" cm="1">
        <f t="array" ref="BA886">SUM(AJ886:AX886*C886:Q886)</f>
        <v>2.8282518245227227E-2</v>
      </c>
    </row>
    <row r="887" spans="2:53" x14ac:dyDescent="0.3">
      <c r="B887" s="1">
        <f>'Problem 1 and 2'!B888</f>
        <v>38380</v>
      </c>
      <c r="C887" s="5">
        <f>('Problem 1 and 2'!C888-'Problem 1 and 2'!C889)/'Problem 1 and 2'!C889</f>
        <v>1.0498687664041745E-2</v>
      </c>
      <c r="D887" s="5">
        <f>('Problem 1 and 2'!D888-'Problem 1 and 2'!D889)/'Problem 1 and 2'!D889</f>
        <v>1.4218009478673204E-2</v>
      </c>
      <c r="E887" s="5">
        <f>('Problem 1 and 2'!E888-'Problem 1 and 2'!E889)/'Problem 1 and 2'!E889</f>
        <v>7.7709611451942745E-2</v>
      </c>
      <c r="F887" s="5">
        <f>('Problem 1 and 2'!F888-'Problem 1 and 2'!F889)/'Problem 1 and 2'!F889</f>
        <v>-3.4129692832762762E-3</v>
      </c>
      <c r="G887" s="5">
        <f>('Problem 1 and 2'!G888-'Problem 1 and 2'!G889)/'Problem 1 and 2'!G889</f>
        <v>0</v>
      </c>
      <c r="H887" s="5">
        <f>('Problem 1 and 2'!H888-'Problem 1 and 2'!H889)/'Problem 1 and 2'!H889</f>
        <v>1.5418502202643172E-2</v>
      </c>
      <c r="I887" s="5">
        <f>('Problem 1 and 2'!I888-'Problem 1 and 2'!I889)/'Problem 1 and 2'!I889</f>
        <v>1.7647058823529412E-2</v>
      </c>
      <c r="J887" s="5">
        <f>('Problem 1 and 2'!J888-'Problem 1 and 2'!J889)/'Problem 1 and 2'!J889</f>
        <v>-5.3380782918148566E-3</v>
      </c>
      <c r="K887" s="5">
        <f>('Problem 1 and 2'!K888-'Problem 1 and 2'!K889)/'Problem 1 and 2'!K889</f>
        <v>-7.7452667814113724E-2</v>
      </c>
      <c r="L887" s="5">
        <f>('Problem 1 and 2'!L888-'Problem 1 and 2'!L889)/'Problem 1 and 2'!L889</f>
        <v>-1.5999999999999907E-2</v>
      </c>
      <c r="M887" s="5">
        <f>('Problem 1 and 2'!M888-'Problem 1 and 2'!M889)/'Problem 1 and 2'!M889</f>
        <v>-1.5105740181268869E-2</v>
      </c>
      <c r="N887" s="5">
        <f>('Problem 1 and 2'!N888-'Problem 1 and 2'!N889)/'Problem 1 and 2'!N889</f>
        <v>-4.1176470588235294E-2</v>
      </c>
      <c r="O887" s="5">
        <f>('Problem 1 and 2'!O888-'Problem 1 and 2'!O889)/'Problem 1 and 2'!O889</f>
        <v>-6.3091482649843432E-3</v>
      </c>
      <c r="P887" s="5">
        <f>('Problem 1 and 2'!P888-'Problem 1 and 2'!P889)/'Problem 1 and 2'!P889</f>
        <v>0</v>
      </c>
      <c r="Q887" s="5">
        <f>('Problem 1 and 2'!Q888-'Problem 1 and 2'!Q889)/'Problem 1 and 2'!Q889</f>
        <v>2.9574861367837317E-2</v>
      </c>
      <c r="S887">
        <f t="shared" si="416"/>
        <v>4.8731743312593168E-2</v>
      </c>
      <c r="T887">
        <f t="shared" si="417"/>
        <v>0.40050288789531829</v>
      </c>
      <c r="U887">
        <f t="shared" si="418"/>
        <v>0.50483867468225829</v>
      </c>
      <c r="V887">
        <f t="shared" si="419"/>
        <v>0.17826617826617838</v>
      </c>
      <c r="W887">
        <f t="shared" si="420"/>
        <v>0.37207171453101157</v>
      </c>
      <c r="X887">
        <f t="shared" si="421"/>
        <v>6.2721088435374304</v>
      </c>
      <c r="Y887">
        <f t="shared" si="422"/>
        <v>0.13256704980842904</v>
      </c>
      <c r="Z887">
        <f t="shared" si="423"/>
        <v>0.27810945273631821</v>
      </c>
      <c r="AA887">
        <f t="shared" si="424"/>
        <v>0.16717351918468043</v>
      </c>
      <c r="AB887">
        <f t="shared" si="425"/>
        <v>0.15353846629491222</v>
      </c>
      <c r="AC887">
        <f t="shared" si="426"/>
        <v>0.33847718987715358</v>
      </c>
      <c r="AD887">
        <f t="shared" si="427"/>
        <v>0.10370075187275829</v>
      </c>
      <c r="AE887">
        <f t="shared" si="428"/>
        <v>0.13548387096774203</v>
      </c>
      <c r="AF887">
        <f t="shared" si="429"/>
        <v>0.23885918003565057</v>
      </c>
      <c r="AG887">
        <f t="shared" si="430"/>
        <v>0.20005826185057704</v>
      </c>
      <c r="AH887">
        <f t="shared" si="431"/>
        <v>9.5244877848530116</v>
      </c>
      <c r="AJ887">
        <f t="shared" si="432"/>
        <v>5.1164686661777509E-3</v>
      </c>
      <c r="AK887">
        <f t="shared" si="433"/>
        <v>4.2049808550570694E-2</v>
      </c>
      <c r="AL887">
        <f t="shared" si="434"/>
        <v>5.3004286013691317E-2</v>
      </c>
      <c r="AM887">
        <f t="shared" si="435"/>
        <v>1.8716615769057813E-2</v>
      </c>
      <c r="AN887">
        <f t="shared" si="436"/>
        <v>3.9064747935602884E-2</v>
      </c>
      <c r="AO887">
        <f t="shared" si="437"/>
        <v>0.65852453016025636</v>
      </c>
      <c r="AP887">
        <f t="shared" si="438"/>
        <v>1.3918548986881283E-2</v>
      </c>
      <c r="AQ887">
        <f t="shared" si="439"/>
        <v>2.9199413030756509E-2</v>
      </c>
      <c r="AR887">
        <f t="shared" si="440"/>
        <v>1.7551969508590257E-2</v>
      </c>
      <c r="AS887">
        <f t="shared" si="441"/>
        <v>1.6120390908484085E-2</v>
      </c>
      <c r="AT887">
        <f t="shared" si="442"/>
        <v>3.5537574043135504E-2</v>
      </c>
      <c r="AU887">
        <f t="shared" si="443"/>
        <v>1.0887803545475246E-2</v>
      </c>
      <c r="AV887">
        <f t="shared" si="444"/>
        <v>1.4224793398675445E-2</v>
      </c>
      <c r="AW887">
        <f t="shared" si="445"/>
        <v>2.5078427883073483E-2</v>
      </c>
      <c r="AX887">
        <f t="shared" si="446"/>
        <v>2.1004621599571349E-2</v>
      </c>
      <c r="AY887">
        <f t="shared" si="447"/>
        <v>1</v>
      </c>
      <c r="BA887" cm="1">
        <f t="array" ref="BA887">SUM(AJ887:AX887*C887:Q887)</f>
        <v>1.28788052786725E-2</v>
      </c>
    </row>
    <row r="888" spans="2:53" x14ac:dyDescent="0.3">
      <c r="B888" s="1">
        <f>'Problem 1 and 2'!B889</f>
        <v>38373</v>
      </c>
      <c r="C888" s="5">
        <f>('Problem 1 and 2'!C889-'Problem 1 and 2'!C890)/'Problem 1 and 2'!C890</f>
        <v>-5.9259259259259345E-2</v>
      </c>
      <c r="D888" s="5">
        <f>('Problem 1 and 2'!D889-'Problem 1 and 2'!D890)/'Problem 1 and 2'!D890</f>
        <v>1.5822784810125212E-3</v>
      </c>
      <c r="E888" s="5">
        <f>('Problem 1 and 2'!E889-'Problem 1 and 2'!E890)/'Problem 1 and 2'!E890</f>
        <v>-2.0408163265306124E-3</v>
      </c>
      <c r="F888" s="5">
        <f>('Problem 1 and 2'!F889-'Problem 1 and 2'!F890)/'Problem 1 and 2'!F890</f>
        <v>6.8728522336770053E-3</v>
      </c>
      <c r="G888" s="5">
        <f>('Problem 1 and 2'!G889-'Problem 1 and 2'!G890)/'Problem 1 and 2'!G890</f>
        <v>-2.403846153846154E-2</v>
      </c>
      <c r="H888" s="5">
        <f>('Problem 1 and 2'!H889-'Problem 1 and 2'!H890)/'Problem 1 and 2'!H890</f>
        <v>0</v>
      </c>
      <c r="I888" s="5">
        <f>('Problem 1 and 2'!I889-'Problem 1 and 2'!I890)/'Problem 1 and 2'!I890</f>
        <v>-1.7341040462427744E-2</v>
      </c>
      <c r="J888" s="5">
        <f>('Problem 1 and 2'!J889-'Problem 1 and 2'!J890)/'Problem 1 and 2'!J890</f>
        <v>5.3667262969587636E-3</v>
      </c>
      <c r="K888" s="5">
        <f>('Problem 1 and 2'!K889-'Problem 1 and 2'!K890)/'Problem 1 and 2'!K890</f>
        <v>-5.1369863013698168E-3</v>
      </c>
      <c r="L888" s="5">
        <f>('Problem 1 and 2'!L889-'Problem 1 and 2'!L890)/'Problem 1 and 2'!L890</f>
        <v>-1.5748031496063117E-2</v>
      </c>
      <c r="M888" s="5">
        <f>('Problem 1 and 2'!M889-'Problem 1 and 2'!M890)/'Problem 1 and 2'!M890</f>
        <v>-2.3598820058997057E-2</v>
      </c>
      <c r="N888" s="5">
        <f>('Problem 1 and 2'!N889-'Problem 1 and 2'!N890)/'Problem 1 and 2'!N890</f>
        <v>1.4925373134328358E-2</v>
      </c>
      <c r="O888" s="5">
        <f>('Problem 1 and 2'!O889-'Problem 1 and 2'!O890)/'Problem 1 and 2'!O890</f>
        <v>7.9491255961845666E-3</v>
      </c>
      <c r="P888" s="5">
        <f>('Problem 1 and 2'!P889-'Problem 1 and 2'!P890)/'Problem 1 and 2'!P890</f>
        <v>2.1341463414633988E-2</v>
      </c>
      <c r="Q888" s="5">
        <f>('Problem 1 and 2'!Q889-'Problem 1 and 2'!Q890)/'Problem 1 and 2'!Q890</f>
        <v>-9.1575091575091076E-3</v>
      </c>
      <c r="S888">
        <f t="shared" si="416"/>
        <v>4.822543948596883E-2</v>
      </c>
      <c r="T888">
        <f t="shared" si="417"/>
        <v>0.39488836142949596</v>
      </c>
      <c r="U888">
        <f t="shared" si="418"/>
        <v>0.4684366450087748</v>
      </c>
      <c r="V888">
        <f t="shared" si="419"/>
        <v>0.17887667887667896</v>
      </c>
      <c r="W888">
        <f t="shared" si="420"/>
        <v>0.37207171453101157</v>
      </c>
      <c r="X888">
        <f t="shared" si="421"/>
        <v>6.1768707482993346</v>
      </c>
      <c r="Y888">
        <f t="shared" si="422"/>
        <v>0.13026819923371641</v>
      </c>
      <c r="Z888">
        <f t="shared" si="423"/>
        <v>0.279601990049751</v>
      </c>
      <c r="AA888">
        <f t="shared" si="424"/>
        <v>0.1812086094147376</v>
      </c>
      <c r="AB888">
        <f t="shared" si="425"/>
        <v>0.15603502672247174</v>
      </c>
      <c r="AC888">
        <f t="shared" si="426"/>
        <v>0.34366855782005473</v>
      </c>
      <c r="AD888">
        <f t="shared" si="427"/>
        <v>0.10815415839490128</v>
      </c>
      <c r="AE888">
        <f t="shared" si="428"/>
        <v>0.1363440860215055</v>
      </c>
      <c r="AF888">
        <f t="shared" si="429"/>
        <v>0.23885918003565057</v>
      </c>
      <c r="AG888">
        <f t="shared" si="430"/>
        <v>0.19431152542398955</v>
      </c>
      <c r="AH888">
        <f t="shared" si="431"/>
        <v>9.4078209207480423</v>
      </c>
      <c r="AJ888">
        <f t="shared" si="432"/>
        <v>5.1261009209488959E-3</v>
      </c>
      <c r="AK888">
        <f t="shared" si="433"/>
        <v>4.1974476848151705E-2</v>
      </c>
      <c r="AL888">
        <f t="shared" si="434"/>
        <v>4.9792257841099308E-2</v>
      </c>
      <c r="AM888">
        <f t="shared" si="435"/>
        <v>1.9013614351670288E-2</v>
      </c>
      <c r="AN888">
        <f t="shared" si="436"/>
        <v>3.9549191854879304E-2</v>
      </c>
      <c r="AO888">
        <f t="shared" si="437"/>
        <v>0.65656763668586016</v>
      </c>
      <c r="AP888">
        <f t="shared" si="438"/>
        <v>1.3846798353317126E-2</v>
      </c>
      <c r="AQ888">
        <f t="shared" si="439"/>
        <v>2.9720164999433158E-2</v>
      </c>
      <c r="AR888">
        <f t="shared" si="440"/>
        <v>1.9261485836225844E-2</v>
      </c>
      <c r="AS888">
        <f t="shared" si="441"/>
        <v>1.6585671436235731E-2</v>
      </c>
      <c r="AT888">
        <f t="shared" si="442"/>
        <v>3.6530091369206111E-2</v>
      </c>
      <c r="AU888">
        <f t="shared" si="443"/>
        <v>1.1496196548169588E-2</v>
      </c>
      <c r="AV888">
        <f t="shared" si="444"/>
        <v>1.4492631946342829E-2</v>
      </c>
      <c r="AW888">
        <f t="shared" si="445"/>
        <v>2.5389426738435219E-2</v>
      </c>
      <c r="AX888">
        <f t="shared" si="446"/>
        <v>2.0654254270024871E-2</v>
      </c>
      <c r="AY888">
        <f t="shared" si="447"/>
        <v>1.0000000000000002</v>
      </c>
      <c r="BA888" cm="1">
        <f t="array" ref="BA888">SUM(AJ888:AX888*C888:Q888)</f>
        <v>-1.8223222937143251E-3</v>
      </c>
    </row>
    <row r="889" spans="2:53" x14ac:dyDescent="0.3">
      <c r="B889" s="1">
        <f>'Problem 1 and 2'!B890</f>
        <v>38366</v>
      </c>
      <c r="C889" s="5">
        <f>('Problem 1 and 2'!C890-'Problem 1 and 2'!C891)/'Problem 1 and 2'!C891</f>
        <v>4.1131105398457782E-2</v>
      </c>
      <c r="D889" s="5">
        <f>('Problem 1 and 2'!D890-'Problem 1 and 2'!D891)/'Problem 1 and 2'!D891</f>
        <v>2.9315960912052193E-2</v>
      </c>
      <c r="E889" s="5">
        <f>('Problem 1 and 2'!E890-'Problem 1 and 2'!E891)/'Problem 1 and 2'!E891</f>
        <v>-2.3904382470119521E-2</v>
      </c>
      <c r="F889" s="5">
        <f>('Problem 1 and 2'!F890-'Problem 1 and 2'!F891)/'Problem 1 and 2'!F891</f>
        <v>-3.6423841059602738E-2</v>
      </c>
      <c r="G889" s="5">
        <f>('Problem 1 and 2'!G890-'Problem 1 and 2'!G891)/'Problem 1 and 2'!G891</f>
        <v>-1.8867924528301886E-2</v>
      </c>
      <c r="H889" s="5">
        <f>('Problem 1 and 2'!H890-'Problem 1 and 2'!H891)/'Problem 1 and 2'!H891</f>
        <v>-6.5645514223194746E-3</v>
      </c>
      <c r="I889" s="5">
        <f>('Problem 1 and 2'!I890-'Problem 1 and 2'!I891)/'Problem 1 and 2'!I891</f>
        <v>-5.7471264367816091E-3</v>
      </c>
      <c r="J889" s="5">
        <f>('Problem 1 and 2'!J890-'Problem 1 and 2'!J891)/'Problem 1 and 2'!J891</f>
        <v>2.0072992700729948E-2</v>
      </c>
      <c r="K889" s="5">
        <f>('Problem 1 and 2'!K890-'Problem 1 and 2'!K891)/'Problem 1 and 2'!K891</f>
        <v>2.0979020979021001E-2</v>
      </c>
      <c r="L889" s="5">
        <f>('Problem 1 and 2'!L890-'Problem 1 and 2'!L891)/'Problem 1 and 2'!L891</f>
        <v>-1.5503875968992159E-2</v>
      </c>
      <c r="M889" s="5">
        <f>('Problem 1 and 2'!M890-'Problem 1 and 2'!M891)/'Problem 1 and 2'!M891</f>
        <v>-1.1661807580174866E-2</v>
      </c>
      <c r="N889" s="5">
        <f>('Problem 1 and 2'!N890-'Problem 1 and 2'!N891)/'Problem 1 and 2'!N891</f>
        <v>1.2084592145015106E-2</v>
      </c>
      <c r="O889" s="5">
        <f>('Problem 1 and 2'!O890-'Problem 1 and 2'!O891)/'Problem 1 and 2'!O891</f>
        <v>3.7953795379537733E-2</v>
      </c>
      <c r="P889" s="5">
        <f>('Problem 1 and 2'!P890-'Problem 1 and 2'!P891)/'Problem 1 and 2'!P891</f>
        <v>-6.0606060606057969E-3</v>
      </c>
      <c r="Q889" s="5">
        <f>('Problem 1 and 2'!Q890-'Problem 1 and 2'!Q891)/'Problem 1 and 2'!Q891</f>
        <v>1.4869888475836493E-2</v>
      </c>
      <c r="S889">
        <f t="shared" si="416"/>
        <v>5.1263262445714899E-2</v>
      </c>
      <c r="T889">
        <f t="shared" si="417"/>
        <v>0.3942645251555158</v>
      </c>
      <c r="U889">
        <f t="shared" si="418"/>
        <v>0.46939459315807702</v>
      </c>
      <c r="V889">
        <f t="shared" si="419"/>
        <v>0.17765567765567775</v>
      </c>
      <c r="W889">
        <f t="shared" si="420"/>
        <v>0.38123604247512516</v>
      </c>
      <c r="X889">
        <f t="shared" si="421"/>
        <v>6.1768707482993346</v>
      </c>
      <c r="Y889">
        <f t="shared" si="422"/>
        <v>0.13256704980842907</v>
      </c>
      <c r="Z889">
        <f t="shared" si="423"/>
        <v>0.27810945273631821</v>
      </c>
      <c r="AA889">
        <f t="shared" si="424"/>
        <v>0.18214428209674141</v>
      </c>
      <c r="AB889">
        <f t="shared" si="425"/>
        <v>0.15853158715003129</v>
      </c>
      <c r="AC889">
        <f t="shared" si="426"/>
        <v>0.35197474652869654</v>
      </c>
      <c r="AD889">
        <f t="shared" si="427"/>
        <v>0.10656365606556449</v>
      </c>
      <c r="AE889">
        <f t="shared" si="428"/>
        <v>0.13526881720430117</v>
      </c>
      <c r="AF889">
        <f t="shared" si="429"/>
        <v>0.23386809269162206</v>
      </c>
      <c r="AG889">
        <f t="shared" si="430"/>
        <v>0.19610738055729812</v>
      </c>
      <c r="AH889">
        <f t="shared" si="431"/>
        <v>9.4258199140284464</v>
      </c>
      <c r="AJ889">
        <f t="shared" si="432"/>
        <v>5.4385998155364497E-3</v>
      </c>
      <c r="AK889">
        <f t="shared" si="433"/>
        <v>4.1828141079666925E-2</v>
      </c>
      <c r="AL889">
        <f t="shared" si="434"/>
        <v>4.9798807683507418E-2</v>
      </c>
      <c r="AM889">
        <f t="shared" si="435"/>
        <v>1.8847769135847039E-2</v>
      </c>
      <c r="AN889">
        <f t="shared" si="436"/>
        <v>4.0445928943298778E-2</v>
      </c>
      <c r="AO889">
        <f t="shared" si="437"/>
        <v>0.65531389360688919</v>
      </c>
      <c r="AP889">
        <f t="shared" si="438"/>
        <v>1.4064245977278809E-2</v>
      </c>
      <c r="AQ889">
        <f t="shared" si="439"/>
        <v>2.9505067492580455E-2</v>
      </c>
      <c r="AR889">
        <f t="shared" si="440"/>
        <v>1.9323972212290635E-2</v>
      </c>
      <c r="AS889">
        <f t="shared" si="441"/>
        <v>1.6818864416674115E-2</v>
      </c>
      <c r="AT889">
        <f t="shared" si="442"/>
        <v>3.7341552219224194E-2</v>
      </c>
      <c r="AU889">
        <f t="shared" si="443"/>
        <v>1.1305505201405962E-2</v>
      </c>
      <c r="AV889">
        <f t="shared" si="444"/>
        <v>1.4350880712560677E-2</v>
      </c>
      <c r="AW889">
        <f t="shared" si="445"/>
        <v>2.4811432302409706E-2</v>
      </c>
      <c r="AX889">
        <f t="shared" si="446"/>
        <v>2.0805339200829789E-2</v>
      </c>
      <c r="AY889">
        <f t="shared" si="447"/>
        <v>1</v>
      </c>
      <c r="BA889" cm="1">
        <f t="array" ref="BA889">SUM(AJ889:AX889*C889:Q889)</f>
        <v>-4.4310726042592072E-3</v>
      </c>
    </row>
    <row r="890" spans="2:53" x14ac:dyDescent="0.3">
      <c r="B890" s="1">
        <f>'Problem 1 and 2'!B891</f>
        <v>38359</v>
      </c>
      <c r="C890" s="5">
        <f>('Problem 1 and 2'!C891-'Problem 1 and 2'!C892)/'Problem 1 and 2'!C892</f>
        <v>4.2895442359249331E-2</v>
      </c>
      <c r="D890" s="5">
        <f>('Problem 1 and 2'!D891-'Problem 1 and 2'!D892)/'Problem 1 and 2'!D892</f>
        <v>2.3333333333333088E-2</v>
      </c>
      <c r="E890" s="5">
        <f>('Problem 1 and 2'!E891-'Problem 1 and 2'!E892)/'Problem 1 and 2'!E892</f>
        <v>3.9337474120082816E-2</v>
      </c>
      <c r="F890" s="5">
        <f>('Problem 1 and 2'!F891-'Problem 1 and 2'!F892)/'Problem 1 and 2'!F892</f>
        <v>-6.57894736842108E-3</v>
      </c>
      <c r="G890" s="5">
        <f>('Problem 1 and 2'!G891-'Problem 1 and 2'!G892)/'Problem 1 and 2'!G892</f>
        <v>0</v>
      </c>
      <c r="H890" s="5">
        <f>('Problem 1 and 2'!H891-'Problem 1 and 2'!H892)/'Problem 1 and 2'!H892</f>
        <v>-1.2958963282937365E-2</v>
      </c>
      <c r="I890" s="5">
        <f>('Problem 1 and 2'!I891-'Problem 1 and 2'!I892)/'Problem 1 and 2'!I892</f>
        <v>2.9585798816568046E-2</v>
      </c>
      <c r="J890" s="5">
        <f>('Problem 1 and 2'!J891-'Problem 1 and 2'!J892)/'Problem 1 and 2'!J892</f>
        <v>2.2388059701492432E-2</v>
      </c>
      <c r="K890" s="5">
        <f>('Problem 1 and 2'!K891-'Problem 1 and 2'!K892)/'Problem 1 and 2'!K892</f>
        <v>8.8183421516754047E-3</v>
      </c>
      <c r="L890" s="5">
        <f>('Problem 1 and 2'!L891-'Problem 1 and 2'!L892)/'Problem 1 and 2'!L892</f>
        <v>3.8910505836574575E-3</v>
      </c>
      <c r="M890" s="5">
        <f>('Problem 1 and 2'!M891-'Problem 1 and 2'!M892)/'Problem 1 and 2'!M892</f>
        <v>-8.6705202312138911E-3</v>
      </c>
      <c r="N890" s="5">
        <f>('Problem 1 and 2'!N891-'Problem 1 and 2'!N892)/'Problem 1 and 2'!N892</f>
        <v>3.7617554858934171E-2</v>
      </c>
      <c r="O890" s="5">
        <f>('Problem 1 and 2'!O891-'Problem 1 and 2'!O892)/'Problem 1 and 2'!O892</f>
        <v>2.3648648648648851E-2</v>
      </c>
      <c r="P890" s="5">
        <f>('Problem 1 and 2'!P891-'Problem 1 and 2'!P892)/'Problem 1 and 2'!P892</f>
        <v>3.1250000000000028E-2</v>
      </c>
      <c r="Q890" s="5">
        <f>('Problem 1 and 2'!Q891-'Problem 1 and 2'!Q892)/'Problem 1 and 2'!Q892</f>
        <v>2.0872865275142198E-2</v>
      </c>
      <c r="S890">
        <f t="shared" si="416"/>
        <v>4.9238047139217513E-2</v>
      </c>
      <c r="T890">
        <f t="shared" si="417"/>
        <v>0.38303547222387135</v>
      </c>
      <c r="U890">
        <f t="shared" si="418"/>
        <v>0.48088997094970337</v>
      </c>
      <c r="V890">
        <f t="shared" si="419"/>
        <v>0.18437118437118447</v>
      </c>
      <c r="W890">
        <f t="shared" si="420"/>
        <v>0.38856750483041602</v>
      </c>
      <c r="X890">
        <f t="shared" si="421"/>
        <v>6.2176870748299473</v>
      </c>
      <c r="Y890">
        <f t="shared" si="422"/>
        <v>0.13333333333333328</v>
      </c>
      <c r="Z890">
        <f t="shared" si="423"/>
        <v>0.27263681592039779</v>
      </c>
      <c r="AA890">
        <f t="shared" si="424"/>
        <v>0.17840159136872616</v>
      </c>
      <c r="AB890">
        <f t="shared" si="425"/>
        <v>0.16102814757759082</v>
      </c>
      <c r="AC890">
        <f t="shared" si="426"/>
        <v>0.35612784088301741</v>
      </c>
      <c r="AD890">
        <f t="shared" si="427"/>
        <v>0.10529125420209508</v>
      </c>
      <c r="AE890">
        <f t="shared" si="428"/>
        <v>0.13032258064516142</v>
      </c>
      <c r="AF890">
        <f t="shared" si="429"/>
        <v>0.23529411764705871</v>
      </c>
      <c r="AG890">
        <f t="shared" si="430"/>
        <v>0.19323401234400436</v>
      </c>
      <c r="AH890">
        <f t="shared" si="431"/>
        <v>9.4694589482657232</v>
      </c>
      <c r="AJ890">
        <f t="shared" si="432"/>
        <v>5.1996684718967155E-3</v>
      </c>
      <c r="AK890">
        <f t="shared" si="433"/>
        <v>4.0449562569149958E-2</v>
      </c>
      <c r="AL890">
        <f t="shared" si="434"/>
        <v>5.0783257372669172E-2</v>
      </c>
      <c r="AM890">
        <f t="shared" si="435"/>
        <v>1.9470086451449372E-2</v>
      </c>
      <c r="AN890">
        <f t="shared" si="436"/>
        <v>4.1033759896237781E-2</v>
      </c>
      <c r="AO890">
        <f t="shared" si="437"/>
        <v>0.65660425889154739</v>
      </c>
      <c r="AP890">
        <f t="shared" si="438"/>
        <v>1.4080353910584565E-2</v>
      </c>
      <c r="AQ890">
        <f t="shared" si="439"/>
        <v>2.8791171429105741E-2</v>
      </c>
      <c r="AR890">
        <f t="shared" si="440"/>
        <v>1.8839681585123655E-2</v>
      </c>
      <c r="AS890">
        <f t="shared" si="441"/>
        <v>1.7004999805937403E-2</v>
      </c>
      <c r="AT890">
        <f t="shared" si="442"/>
        <v>3.7608045277839258E-2</v>
      </c>
      <c r="AU890">
        <f t="shared" si="443"/>
        <v>1.1119035921411176E-2</v>
      </c>
      <c r="AV890">
        <f t="shared" si="444"/>
        <v>1.3762410435184287E-2</v>
      </c>
      <c r="AW890">
        <f t="shared" si="445"/>
        <v>2.4847683371619821E-2</v>
      </c>
      <c r="AX890">
        <f t="shared" si="446"/>
        <v>2.0406024610243868E-2</v>
      </c>
      <c r="AY890">
        <f t="shared" si="447"/>
        <v>1</v>
      </c>
      <c r="BA890" cm="1">
        <f t="array" ref="BA890">SUM(AJ890:AX890*C890:Q890)</f>
        <v>-2.5589194792807772E-3</v>
      </c>
    </row>
    <row r="891" spans="2:53" x14ac:dyDescent="0.3">
      <c r="B891" s="1">
        <f>'Problem 1 and 2'!B892</f>
        <v>38352</v>
      </c>
      <c r="C891" s="5">
        <f>('Problem 1 and 2'!C892-'Problem 1 and 2'!C893)/'Problem 1 and 2'!C893</f>
        <v>-7.9787234042552318E-3</v>
      </c>
      <c r="D891" s="5">
        <f>('Problem 1 and 2'!D892-'Problem 1 and 2'!D893)/'Problem 1 and 2'!D893</f>
        <v>3.3444816053510074E-3</v>
      </c>
      <c r="E891" s="5">
        <f>('Problem 1 and 2'!E892-'Problem 1 and 2'!E893)/'Problem 1 and 2'!E893</f>
        <v>2.0746887966804979E-3</v>
      </c>
      <c r="F891" s="5">
        <f>('Problem 1 and 2'!F892-'Problem 1 and 2'!F893)/'Problem 1 and 2'!F893</f>
        <v>-6.5359477124183277E-3</v>
      </c>
      <c r="G891" s="5">
        <f>('Problem 1 and 2'!G892-'Problem 1 and 2'!G893)/'Problem 1 and 2'!G893</f>
        <v>1.4354066985645933E-2</v>
      </c>
      <c r="H891" s="5">
        <f>('Problem 1 and 2'!H892-'Problem 1 and 2'!H893)/'Problem 1 and 2'!H893</f>
        <v>1.7582417582417582E-2</v>
      </c>
      <c r="I891" s="5">
        <f>('Problem 1 and 2'!I892-'Problem 1 and 2'!I893)/'Problem 1 and 2'!I893</f>
        <v>-5.8823529411764705E-3</v>
      </c>
      <c r="J891" s="5">
        <f>('Problem 1 and 2'!J892-'Problem 1 and 2'!J893)/'Problem 1 and 2'!J893</f>
        <v>-7.407407407407327E-3</v>
      </c>
      <c r="K891" s="5">
        <f>('Problem 1 and 2'!K892-'Problem 1 and 2'!K893)/'Problem 1 and 2'!K893</f>
        <v>-7.0052539404552791E-3</v>
      </c>
      <c r="L891" s="5">
        <f>('Problem 1 and 2'!L892-'Problem 1 and 2'!L893)/'Problem 1 and 2'!L893</f>
        <v>-1.1538461538461367E-2</v>
      </c>
      <c r="M891" s="5">
        <f>('Problem 1 and 2'!M892-'Problem 1 and 2'!M893)/'Problem 1 and 2'!M893</f>
        <v>-2.8818443804033791E-3</v>
      </c>
      <c r="N891" s="5">
        <f>('Problem 1 and 2'!N892-'Problem 1 and 2'!N893)/'Problem 1 and 2'!N893</f>
        <v>-3.1250000000000002E-3</v>
      </c>
      <c r="O891" s="5">
        <f>('Problem 1 and 2'!O892-'Problem 1 and 2'!O893)/'Problem 1 and 2'!O893</f>
        <v>1.71821305841924E-2</v>
      </c>
      <c r="P891" s="5">
        <f>('Problem 1 and 2'!P892-'Problem 1 and 2'!P893)/'Problem 1 and 2'!P893</f>
        <v>-3.1152647975080478E-3</v>
      </c>
      <c r="Q891" s="5">
        <f>('Problem 1 and 2'!Q892-'Problem 1 and 2'!Q893)/'Problem 1 and 2'!Q893</f>
        <v>-2.0446096654274982E-2</v>
      </c>
      <c r="S891">
        <f t="shared" si="416"/>
        <v>4.7212831832720133E-2</v>
      </c>
      <c r="T891">
        <f t="shared" si="417"/>
        <v>0.37430176438814805</v>
      </c>
      <c r="U891">
        <f t="shared" si="418"/>
        <v>0.46268895611296157</v>
      </c>
      <c r="V891">
        <f t="shared" si="419"/>
        <v>0.18559218559218571</v>
      </c>
      <c r="W891">
        <f t="shared" si="420"/>
        <v>0.38856750483041602</v>
      </c>
      <c r="X891">
        <f t="shared" si="421"/>
        <v>6.2993197278911719</v>
      </c>
      <c r="Y891">
        <f t="shared" si="422"/>
        <v>0.12950191570881223</v>
      </c>
      <c r="Z891">
        <f t="shared" si="423"/>
        <v>0.26666666666666644</v>
      </c>
      <c r="AA891">
        <f t="shared" si="424"/>
        <v>0.17684213689871983</v>
      </c>
      <c r="AB891">
        <f t="shared" si="425"/>
        <v>0.16040400747070097</v>
      </c>
      <c r="AC891">
        <f t="shared" si="426"/>
        <v>0.35924266164875807</v>
      </c>
      <c r="AD891">
        <f t="shared" si="427"/>
        <v>0.1014740486116868</v>
      </c>
      <c r="AE891">
        <f t="shared" si="428"/>
        <v>0.12731182795698934</v>
      </c>
      <c r="AF891">
        <f t="shared" si="429"/>
        <v>0.2281639928698751</v>
      </c>
      <c r="AG891">
        <f t="shared" si="430"/>
        <v>0.18928313105072547</v>
      </c>
      <c r="AH891">
        <f t="shared" si="431"/>
        <v>9.4965733595305384</v>
      </c>
      <c r="AJ891">
        <f t="shared" si="432"/>
        <v>4.9715650103769734E-3</v>
      </c>
      <c r="AK891">
        <f t="shared" si="433"/>
        <v>3.9414402460494616E-2</v>
      </c>
      <c r="AL891">
        <f t="shared" si="434"/>
        <v>4.8721674502584425E-2</v>
      </c>
      <c r="AM891">
        <f t="shared" si="435"/>
        <v>1.9543068701294214E-2</v>
      </c>
      <c r="AN891">
        <f t="shared" si="436"/>
        <v>4.0916601190729367E-2</v>
      </c>
      <c r="AO891">
        <f t="shared" si="437"/>
        <v>0.66332554800614707</v>
      </c>
      <c r="AP891">
        <f t="shared" si="438"/>
        <v>1.3636699344700701E-2</v>
      </c>
      <c r="AQ891">
        <f t="shared" si="439"/>
        <v>2.8080303976070066E-2</v>
      </c>
      <c r="AR891">
        <f t="shared" si="440"/>
        <v>1.8621678599601951E-2</v>
      </c>
      <c r="AS891">
        <f t="shared" si="441"/>
        <v>1.6890724832839127E-2</v>
      </c>
      <c r="AT891">
        <f t="shared" si="442"/>
        <v>3.7828661776011088E-2</v>
      </c>
      <c r="AU891">
        <f t="shared" si="443"/>
        <v>1.0685332990120044E-2</v>
      </c>
      <c r="AV891">
        <f t="shared" si="444"/>
        <v>1.3406080607930245E-2</v>
      </c>
      <c r="AW891">
        <f t="shared" si="445"/>
        <v>2.402592853567493E-2</v>
      </c>
      <c r="AX891">
        <f t="shared" si="446"/>
        <v>1.9931729465425058E-2</v>
      </c>
      <c r="AY891">
        <f t="shared" si="447"/>
        <v>1</v>
      </c>
      <c r="BA891" cm="1">
        <f t="array" ref="BA891">SUM(AJ891:AX891*C891:Q891)</f>
        <v>1.1307693404175428E-2</v>
      </c>
    </row>
    <row r="892" spans="2:53" x14ac:dyDescent="0.3">
      <c r="B892" s="1">
        <f>'Problem 1 and 2'!B893</f>
        <v>38345</v>
      </c>
      <c r="C892" s="5">
        <f>('Problem 1 and 2'!C893-'Problem 1 and 2'!C894)/'Problem 1 and 2'!C894</f>
        <v>1.075268817204296E-2</v>
      </c>
      <c r="D892" s="5">
        <f>('Problem 1 and 2'!D893-'Problem 1 and 2'!D894)/'Problem 1 and 2'!D894</f>
        <v>2.0477815699659146E-2</v>
      </c>
      <c r="E892" s="5">
        <f>('Problem 1 and 2'!E893-'Problem 1 and 2'!E894)/'Problem 1 and 2'!E894</f>
        <v>-2.8225806451612902E-2</v>
      </c>
      <c r="F892" s="5">
        <f>('Problem 1 and 2'!F893-'Problem 1 and 2'!F894)/'Problem 1 and 2'!F894</f>
        <v>6.2500000000000139E-2</v>
      </c>
      <c r="G892" s="5">
        <f>('Problem 1 and 2'!G893-'Problem 1 and 2'!G894)/'Problem 1 and 2'!G894</f>
        <v>-1.4150943396226415E-2</v>
      </c>
      <c r="H892" s="5">
        <f>('Problem 1 and 2'!H893-'Problem 1 and 2'!H894)/'Problem 1 and 2'!H894</f>
        <v>3.8812785388127852E-2</v>
      </c>
      <c r="I892" s="5">
        <f>('Problem 1 and 2'!I893-'Problem 1 and 2'!I894)/'Problem 1 and 2'!I894</f>
        <v>3.0303030303030304E-2</v>
      </c>
      <c r="J892" s="5">
        <f>('Problem 1 and 2'!J893-'Problem 1 and 2'!J894)/'Problem 1 and 2'!J894</f>
        <v>1.8552875695732982E-3</v>
      </c>
      <c r="K892" s="5">
        <f>('Problem 1 and 2'!K893-'Problem 1 and 2'!K894)/'Problem 1 and 2'!K894</f>
        <v>4.1970802919707867E-2</v>
      </c>
      <c r="L892" s="5">
        <f>('Problem 1 and 2'!L893-'Problem 1 and 2'!L894)/'Problem 1 and 2'!L894</f>
        <v>1.9607843137254898E-2</v>
      </c>
      <c r="M892" s="5">
        <f>('Problem 1 and 2'!M893-'Problem 1 and 2'!M894)/'Problem 1 and 2'!M894</f>
        <v>3.5820895522388006E-2</v>
      </c>
      <c r="N892" s="5">
        <f>('Problem 1 and 2'!N893-'Problem 1 and 2'!N894)/'Problem 1 and 2'!N894</f>
        <v>1.2658227848101266E-2</v>
      </c>
      <c r="O892" s="5">
        <f>('Problem 1 and 2'!O893-'Problem 1 and 2'!O894)/'Problem 1 and 2'!O894</f>
        <v>-6.8259385665531431E-3</v>
      </c>
      <c r="P892" s="5">
        <f>('Problem 1 and 2'!P893-'Problem 1 and 2'!P894)/'Problem 1 and 2'!P894</f>
        <v>3.5483870967742026E-2</v>
      </c>
      <c r="Q892" s="5">
        <f>('Problem 1 and 2'!Q893-'Problem 1 and 2'!Q894)/'Problem 1 and 2'!Q894</f>
        <v>2.4761904761904773E-2</v>
      </c>
      <c r="S892">
        <f t="shared" si="416"/>
        <v>4.7592559702688386E-2</v>
      </c>
      <c r="T892">
        <f t="shared" si="417"/>
        <v>0.37305409184018762</v>
      </c>
      <c r="U892">
        <f t="shared" si="418"/>
        <v>0.4617310079636594</v>
      </c>
      <c r="V892">
        <f t="shared" si="419"/>
        <v>0.18681318681318693</v>
      </c>
      <c r="W892">
        <f t="shared" si="420"/>
        <v>0.38306890806394789</v>
      </c>
      <c r="X892">
        <f t="shared" si="421"/>
        <v>6.1904761904762058</v>
      </c>
      <c r="Y892">
        <f t="shared" si="422"/>
        <v>0.13026819923371644</v>
      </c>
      <c r="Z892">
        <f t="shared" si="423"/>
        <v>0.26865671641791017</v>
      </c>
      <c r="AA892">
        <f t="shared" si="424"/>
        <v>0.17808970047472489</v>
      </c>
      <c r="AB892">
        <f t="shared" si="425"/>
        <v>0.16227642779137061</v>
      </c>
      <c r="AC892">
        <f t="shared" si="426"/>
        <v>0.36028093523733828</v>
      </c>
      <c r="AD892">
        <f t="shared" si="427"/>
        <v>0.10179214907755416</v>
      </c>
      <c r="AE892">
        <f t="shared" si="428"/>
        <v>0.12516129032258075</v>
      </c>
      <c r="AF892">
        <f t="shared" si="429"/>
        <v>0.2288770053475935</v>
      </c>
      <c r="AG892">
        <f t="shared" si="430"/>
        <v>0.19323401234400436</v>
      </c>
      <c r="AH892">
        <f t="shared" si="431"/>
        <v>9.3913723811066667</v>
      </c>
      <c r="AJ892">
        <f t="shared" si="432"/>
        <v>5.0676895528532053E-3</v>
      </c>
      <c r="AK892">
        <f t="shared" si="433"/>
        <v>3.972306460669036E-2</v>
      </c>
      <c r="AL892">
        <f t="shared" si="434"/>
        <v>4.9165445605432338E-2</v>
      </c>
      <c r="AM892">
        <f t="shared" si="435"/>
        <v>1.9892000788831792E-2</v>
      </c>
      <c r="AN892">
        <f t="shared" si="436"/>
        <v>4.0789449349766659E-2</v>
      </c>
      <c r="AO892">
        <f t="shared" si="437"/>
        <v>0.65916630064952531</v>
      </c>
      <c r="AP892">
        <f t="shared" si="438"/>
        <v>1.387105035849572E-2</v>
      </c>
      <c r="AQ892">
        <f t="shared" si="439"/>
        <v>2.8606757938636016E-2</v>
      </c>
      <c r="AR892">
        <f t="shared" si="440"/>
        <v>1.8963117768921761E-2</v>
      </c>
      <c r="AS892">
        <f t="shared" si="441"/>
        <v>1.7279309264515413E-2</v>
      </c>
      <c r="AT892">
        <f t="shared" si="442"/>
        <v>3.8362969821337578E-2</v>
      </c>
      <c r="AU892">
        <f t="shared" si="443"/>
        <v>1.0838900316884156E-2</v>
      </c>
      <c r="AV892">
        <f t="shared" si="444"/>
        <v>1.3327263071196832E-2</v>
      </c>
      <c r="AW892">
        <f t="shared" si="445"/>
        <v>2.4370986056100028E-2</v>
      </c>
      <c r="AX892">
        <f t="shared" si="446"/>
        <v>2.0575694850813054E-2</v>
      </c>
      <c r="AY892">
        <f t="shared" si="447"/>
        <v>1</v>
      </c>
      <c r="BA892" cm="1">
        <f t="array" ref="BA892">SUM(AJ892:AX892*C892:Q892)</f>
        <v>3.0133131883960704E-2</v>
      </c>
    </row>
    <row r="893" spans="2:53" x14ac:dyDescent="0.3">
      <c r="B893" s="1">
        <f>'Problem 1 and 2'!B894</f>
        <v>38338</v>
      </c>
      <c r="C893" s="5">
        <f>('Problem 1 and 2'!C894-'Problem 1 and 2'!C895)/'Problem 1 and 2'!C895</f>
        <v>-1.58730158730159E-2</v>
      </c>
      <c r="D893" s="5">
        <f>('Problem 1 and 2'!D894-'Problem 1 and 2'!D895)/'Problem 1 and 2'!D895</f>
        <v>-6.7796610169492131E-3</v>
      </c>
      <c r="E893" s="5">
        <f>('Problem 1 and 2'!E894-'Problem 1 and 2'!E895)/'Problem 1 and 2'!E895</f>
        <v>-9.8181818181818176E-2</v>
      </c>
      <c r="F893" s="5">
        <f>('Problem 1 and 2'!F894-'Problem 1 and 2'!F895)/'Problem 1 and 2'!F895</f>
        <v>-6.8965517241379596E-3</v>
      </c>
      <c r="G893" s="5">
        <f>('Problem 1 and 2'!G894-'Problem 1 and 2'!G895)/'Problem 1 and 2'!G895</f>
        <v>-2.7522935779816515E-2</v>
      </c>
      <c r="H893" s="5">
        <f>('Problem 1 and 2'!H894-'Problem 1 and 2'!H895)/'Problem 1 and 2'!H895</f>
        <v>1.3888888888888888E-2</v>
      </c>
      <c r="I893" s="5">
        <f>('Problem 1 and 2'!I894-'Problem 1 and 2'!I895)/'Problem 1 and 2'!I895</f>
        <v>-3.2258064516129031E-2</v>
      </c>
      <c r="J893" s="5">
        <f>('Problem 1 and 2'!J894-'Problem 1 and 2'!J895)/'Problem 1 and 2'!J895</f>
        <v>-1.851851851851866E-3</v>
      </c>
      <c r="K893" s="5">
        <f>('Problem 1 and 2'!K894-'Problem 1 and 2'!K895)/'Problem 1 and 2'!K895</f>
        <v>-2.6642984014209562E-2</v>
      </c>
      <c r="L893" s="5">
        <f>('Problem 1 and 2'!L894-'Problem 1 and 2'!L895)/'Problem 1 and 2'!L895</f>
        <v>1.1904761904761725E-2</v>
      </c>
      <c r="M893" s="5">
        <f>('Problem 1 and 2'!M894-'Problem 1 and 2'!M895)/'Problem 1 and 2'!M895</f>
        <v>-2.9761904761903945E-3</v>
      </c>
      <c r="N893" s="5">
        <f>('Problem 1 and 2'!N894-'Problem 1 and 2'!N895)/'Problem 1 and 2'!N895</f>
        <v>-2.1671826625386997E-2</v>
      </c>
      <c r="O893" s="5">
        <f>('Problem 1 and 2'!O894-'Problem 1 and 2'!O895)/'Problem 1 and 2'!O895</f>
        <v>2.0905923344947876E-2</v>
      </c>
      <c r="P893" s="5">
        <f>('Problem 1 and 2'!P894-'Problem 1 and 2'!P895)/'Problem 1 and 2'!P895</f>
        <v>6.4935064935066232E-3</v>
      </c>
      <c r="Q893" s="5">
        <f>('Problem 1 and 2'!Q894-'Problem 1 and 2'!Q895)/'Problem 1 and 2'!Q895</f>
        <v>-2.234636871508382E-2</v>
      </c>
      <c r="S893">
        <f t="shared" si="416"/>
        <v>4.7086255876064041E-2</v>
      </c>
      <c r="T893">
        <f t="shared" si="417"/>
        <v>0.36556805655242447</v>
      </c>
      <c r="U893">
        <f t="shared" si="418"/>
        <v>0.47514228205389014</v>
      </c>
      <c r="V893">
        <f t="shared" si="419"/>
        <v>0.17582417582417589</v>
      </c>
      <c r="W893">
        <f t="shared" si="420"/>
        <v>0.38856750483041608</v>
      </c>
      <c r="X893">
        <f t="shared" si="421"/>
        <v>5.9591836734694024</v>
      </c>
      <c r="Y893">
        <f t="shared" si="422"/>
        <v>0.12643678160919536</v>
      </c>
      <c r="Z893">
        <f t="shared" si="423"/>
        <v>0.26815920398009924</v>
      </c>
      <c r="AA893">
        <f t="shared" si="424"/>
        <v>0.17091620991269571</v>
      </c>
      <c r="AB893">
        <f t="shared" si="425"/>
        <v>0.15915572725692118</v>
      </c>
      <c r="AC893">
        <f t="shared" si="426"/>
        <v>0.34782165217437561</v>
      </c>
      <c r="AD893">
        <f t="shared" si="427"/>
        <v>0.10051974721408473</v>
      </c>
      <c r="AE893">
        <f t="shared" si="428"/>
        <v>0.12602150537634421</v>
      </c>
      <c r="AF893">
        <f t="shared" si="429"/>
        <v>0.22103386809269152</v>
      </c>
      <c r="AG893">
        <f t="shared" si="430"/>
        <v>0.18856478899740203</v>
      </c>
      <c r="AH893">
        <f t="shared" si="431"/>
        <v>9.1200014332201835</v>
      </c>
      <c r="AJ893">
        <f t="shared" si="432"/>
        <v>5.1629658417102183E-3</v>
      </c>
      <c r="AK893">
        <f t="shared" si="433"/>
        <v>4.0084210427952308E-2</v>
      </c>
      <c r="AL893">
        <f t="shared" si="434"/>
        <v>5.209892624831771E-2</v>
      </c>
      <c r="AM893">
        <f t="shared" si="435"/>
        <v>1.9278963617672819E-2</v>
      </c>
      <c r="AN893">
        <f t="shared" si="436"/>
        <v>4.2606079360364382E-2</v>
      </c>
      <c r="AO893">
        <f t="shared" si="437"/>
        <v>0.65341915975612652</v>
      </c>
      <c r="AP893">
        <f t="shared" si="438"/>
        <v>1.3863680015294885E-2</v>
      </c>
      <c r="AQ893">
        <f t="shared" si="439"/>
        <v>2.9403416868259726E-2</v>
      </c>
      <c r="AR893">
        <f t="shared" si="440"/>
        <v>1.8740809545283905E-2</v>
      </c>
      <c r="AS893">
        <f t="shared" si="441"/>
        <v>1.7451283140941881E-2</v>
      </c>
      <c r="AT893">
        <f t="shared" si="442"/>
        <v>3.8138333060717865E-2</v>
      </c>
      <c r="AU893">
        <f t="shared" si="443"/>
        <v>1.1021900374701167E-2</v>
      </c>
      <c r="AV893">
        <f t="shared" si="444"/>
        <v>1.3818145347795987E-2</v>
      </c>
      <c r="AW893">
        <f t="shared" si="445"/>
        <v>2.4236165938259793E-2</v>
      </c>
      <c r="AX893">
        <f t="shared" si="446"/>
        <v>2.0675960456600678E-2</v>
      </c>
      <c r="AY893">
        <f t="shared" si="447"/>
        <v>1</v>
      </c>
      <c r="BA893" cm="1">
        <f t="array" ref="BA893">SUM(AJ893:AX893*C893:Q893)</f>
        <v>1.1394173699357988E-3</v>
      </c>
    </row>
    <row r="894" spans="2:53" x14ac:dyDescent="0.3">
      <c r="B894" s="1">
        <f>'Problem 1 and 2'!B895</f>
        <v>38331</v>
      </c>
      <c r="C894" s="5">
        <f>('Problem 1 and 2'!C895-'Problem 1 and 2'!C896)/'Problem 1 and 2'!C896</f>
        <v>4.7091412742382092E-2</v>
      </c>
      <c r="D894" s="5">
        <f>('Problem 1 and 2'!D895-'Problem 1 and 2'!D896)/'Problem 1 and 2'!D896</f>
        <v>1.027397260273962E-2</v>
      </c>
      <c r="E894" s="5">
        <f>('Problem 1 and 2'!E895-'Problem 1 and 2'!E896)/'Problem 1 and 2'!E896</f>
        <v>2.0408163265306121E-2</v>
      </c>
      <c r="F894" s="5">
        <f>('Problem 1 and 2'!F895-'Problem 1 and 2'!F896)/'Problem 1 and 2'!F896</f>
        <v>-6.8493150684933047E-3</v>
      </c>
      <c r="G894" s="5">
        <f>('Problem 1 and 2'!G895-'Problem 1 and 2'!G896)/'Problem 1 and 2'!G896</f>
        <v>-3.5398230088495575E-2</v>
      </c>
      <c r="H894" s="5">
        <f>('Problem 1 and 2'!H895-'Problem 1 and 2'!H896)/'Problem 1 and 2'!H896</f>
        <v>-6.8965517241379309E-3</v>
      </c>
      <c r="I894" s="5">
        <f>('Problem 1 and 2'!I895-'Problem 1 and 2'!I896)/'Problem 1 and 2'!I896</f>
        <v>1.7910447761194031E-2</v>
      </c>
      <c r="J894" s="5">
        <f>('Problem 1 and 2'!J895-'Problem 1 and 2'!J896)/'Problem 1 and 2'!J896</f>
        <v>-1.639344262295081E-2</v>
      </c>
      <c r="K894" s="5">
        <f>('Problem 1 and 2'!K895-'Problem 1 and 2'!K896)/'Problem 1 and 2'!K896</f>
        <v>1.8083182640144718E-2</v>
      </c>
      <c r="L894" s="5">
        <f>('Problem 1 and 2'!L895-'Problem 1 and 2'!L896)/'Problem 1 and 2'!L896</f>
        <v>-3.9525691699603422E-3</v>
      </c>
      <c r="M894" s="5">
        <f>('Problem 1 and 2'!M895-'Problem 1 and 2'!M896)/'Problem 1 and 2'!M896</f>
        <v>1.5105740181268736E-2</v>
      </c>
      <c r="N894" s="5">
        <f>('Problem 1 and 2'!N895-'Problem 1 and 2'!N896)/'Problem 1 and 2'!N896</f>
        <v>-2.4169184290030211E-2</v>
      </c>
      <c r="O894" s="5">
        <f>('Problem 1 and 2'!O895-'Problem 1 and 2'!O896)/'Problem 1 and 2'!O896</f>
        <v>1.4134275618374697E-2</v>
      </c>
      <c r="P894" s="5">
        <f>('Problem 1 and 2'!P895-'Problem 1 and 2'!P896)/'Problem 1 and 2'!P896</f>
        <v>-3.1446540880503367E-2</v>
      </c>
      <c r="Q894" s="5">
        <f>('Problem 1 and 2'!Q895-'Problem 1 and 2'!Q896)/'Problem 1 and 2'!Q896</f>
        <v>5.6179775280898571E-3</v>
      </c>
      <c r="S894">
        <f t="shared" si="416"/>
        <v>4.7845711616000562E-2</v>
      </c>
      <c r="T894">
        <f t="shared" si="417"/>
        <v>0.3680634016483455</v>
      </c>
      <c r="U894">
        <f t="shared" si="418"/>
        <v>0.52687148211620882</v>
      </c>
      <c r="V894">
        <f t="shared" si="419"/>
        <v>0.17704517704517711</v>
      </c>
      <c r="W894">
        <f t="shared" si="420"/>
        <v>0.3995646983633524</v>
      </c>
      <c r="X894">
        <f t="shared" si="421"/>
        <v>5.8775510204081778</v>
      </c>
      <c r="Y894">
        <f t="shared" si="422"/>
        <v>0.13065134099616854</v>
      </c>
      <c r="Z894">
        <f t="shared" si="423"/>
        <v>0.26865671641791017</v>
      </c>
      <c r="AA894">
        <f t="shared" si="424"/>
        <v>0.17559457332271475</v>
      </c>
      <c r="AB894">
        <f t="shared" si="425"/>
        <v>0.15728330693625156</v>
      </c>
      <c r="AC894">
        <f t="shared" si="426"/>
        <v>0.34885992576295577</v>
      </c>
      <c r="AD894">
        <f t="shared" si="427"/>
        <v>0.10274645047515622</v>
      </c>
      <c r="AE894">
        <f t="shared" si="428"/>
        <v>0.12344086021505388</v>
      </c>
      <c r="AF894">
        <f t="shared" si="429"/>
        <v>0.21960784313725479</v>
      </c>
      <c r="AG894">
        <f t="shared" si="430"/>
        <v>0.19287484131734264</v>
      </c>
      <c r="AH894">
        <f t="shared" si="431"/>
        <v>9.1166573497780679</v>
      </c>
      <c r="AJ894">
        <f t="shared" si="432"/>
        <v>5.2481638587815634E-3</v>
      </c>
      <c r="AK894">
        <f t="shared" si="433"/>
        <v>4.0372626449244081E-2</v>
      </c>
      <c r="AL894">
        <f t="shared" si="434"/>
        <v>5.7792177757896621E-2</v>
      </c>
      <c r="AM894">
        <f t="shared" si="435"/>
        <v>1.9419966140274761E-2</v>
      </c>
      <c r="AN894">
        <f t="shared" si="436"/>
        <v>4.3827982453796974E-2</v>
      </c>
      <c r="AO894">
        <f t="shared" si="437"/>
        <v>0.64470460991398981</v>
      </c>
      <c r="AP894">
        <f t="shared" si="438"/>
        <v>1.4331057533861253E-2</v>
      </c>
      <c r="AQ894">
        <f t="shared" si="439"/>
        <v>2.9468774147187866E-2</v>
      </c>
      <c r="AR894">
        <f t="shared" si="440"/>
        <v>1.9260850395675926E-2</v>
      </c>
      <c r="AS894">
        <f t="shared" si="441"/>
        <v>1.725229992767913E-2</v>
      </c>
      <c r="AT894">
        <f t="shared" si="442"/>
        <v>3.8266210122666094E-2</v>
      </c>
      <c r="AU894">
        <f t="shared" si="443"/>
        <v>1.1270188900722197E-2</v>
      </c>
      <c r="AV894">
        <f t="shared" si="444"/>
        <v>1.3540144756900277E-2</v>
      </c>
      <c r="AW894">
        <f t="shared" si="445"/>
        <v>2.4088636296350528E-2</v>
      </c>
      <c r="AX894">
        <f t="shared" si="446"/>
        <v>2.1156311344973155E-2</v>
      </c>
      <c r="AY894">
        <f t="shared" si="447"/>
        <v>1.0000000000000002</v>
      </c>
      <c r="BA894" cm="1">
        <f t="array" ref="BA894">SUM(AJ894:AX894*C894:Q894)</f>
        <v>-4.3772550006379732E-3</v>
      </c>
    </row>
    <row r="895" spans="2:53" x14ac:dyDescent="0.3">
      <c r="B895" s="1">
        <f>'Problem 1 and 2'!B896</f>
        <v>38324</v>
      </c>
      <c r="C895" s="5">
        <f>('Problem 1 and 2'!C896-'Problem 1 and 2'!C897)/'Problem 1 and 2'!C897</f>
        <v>-0.14047619047619031</v>
      </c>
      <c r="D895" s="5">
        <f>('Problem 1 and 2'!D896-'Problem 1 and 2'!D897)/'Problem 1 and 2'!D897</f>
        <v>-8.4889643463495305E-3</v>
      </c>
      <c r="E895" s="5">
        <f>('Problem 1 and 2'!E896-'Problem 1 and 2'!E897)/'Problem 1 and 2'!E897</f>
        <v>1.5065913370998116E-2</v>
      </c>
      <c r="F895" s="5">
        <f>('Problem 1 and 2'!F896-'Problem 1 and 2'!F897)/'Problem 1 and 2'!F897</f>
        <v>-1.3513513513513445E-2</v>
      </c>
      <c r="G895" s="5">
        <f>('Problem 1 and 2'!G896-'Problem 1 and 2'!G897)/'Problem 1 and 2'!G897</f>
        <v>1.3452914798206279E-2</v>
      </c>
      <c r="H895" s="5">
        <f>('Problem 1 and 2'!H896-'Problem 1 and 2'!H897)/'Problem 1 and 2'!H897</f>
        <v>1.6355140186915886E-2</v>
      </c>
      <c r="I895" s="5">
        <f>('Problem 1 and 2'!I896-'Problem 1 and 2'!I897)/'Problem 1 and 2'!I897</f>
        <v>-8.8757396449704144E-3</v>
      </c>
      <c r="J895" s="5">
        <f>('Problem 1 and 2'!J896-'Problem 1 and 2'!J897)/'Problem 1 and 2'!J897</f>
        <v>2.0446096654275114E-2</v>
      </c>
      <c r="K895" s="5">
        <f>('Problem 1 and 2'!K896-'Problem 1 and 2'!K897)/'Problem 1 and 2'!K897</f>
        <v>-1.0733452593917614E-2</v>
      </c>
      <c r="L895" s="5">
        <f>('Problem 1 and 2'!L896-'Problem 1 and 2'!L897)/'Problem 1 and 2'!L897</f>
        <v>-1.5564202334630474E-2</v>
      </c>
      <c r="M895" s="5">
        <f>('Problem 1 and 2'!M896-'Problem 1 and 2'!M897)/'Problem 1 and 2'!M897</f>
        <v>-6.0060060060059747E-3</v>
      </c>
      <c r="N895" s="5">
        <f>('Problem 1 and 2'!N896-'Problem 1 and 2'!N897)/'Problem 1 and 2'!N897</f>
        <v>4.4164037854889593E-2</v>
      </c>
      <c r="O895" s="5">
        <f>('Problem 1 and 2'!O896-'Problem 1 and 2'!O897)/'Problem 1 and 2'!O897</f>
        <v>1.7699115044245662E-3</v>
      </c>
      <c r="P895" s="5">
        <f>('Problem 1 and 2'!P896-'Problem 1 and 2'!P897)/'Problem 1 and 2'!P897</f>
        <v>-2.45398773006134E-2</v>
      </c>
      <c r="Q895" s="5">
        <f>('Problem 1 and 2'!Q896-'Problem 1 and 2'!Q897)/'Problem 1 and 2'!Q897</f>
        <v>-2.376599634369302E-2</v>
      </c>
      <c r="S895">
        <f t="shared" si="416"/>
        <v>4.5693920352847105E-2</v>
      </c>
      <c r="T895">
        <f t="shared" si="417"/>
        <v>0.36432038400446404</v>
      </c>
      <c r="U895">
        <f t="shared" si="418"/>
        <v>0.51633405247388464</v>
      </c>
      <c r="V895">
        <f t="shared" si="419"/>
        <v>0.17826617826617835</v>
      </c>
      <c r="W895">
        <f t="shared" si="420"/>
        <v>0.41422762307393418</v>
      </c>
      <c r="X895">
        <f t="shared" si="421"/>
        <v>5.9183673469387905</v>
      </c>
      <c r="Y895">
        <f t="shared" si="422"/>
        <v>0.12835249042145591</v>
      </c>
      <c r="Z895">
        <f t="shared" si="423"/>
        <v>0.27313432835820867</v>
      </c>
      <c r="AA895">
        <f t="shared" si="424"/>
        <v>0.17247566438270207</v>
      </c>
      <c r="AB895">
        <f t="shared" si="425"/>
        <v>0.15790744704314141</v>
      </c>
      <c r="AC895">
        <f t="shared" si="426"/>
        <v>0.34366855782005473</v>
      </c>
      <c r="AD895">
        <f t="shared" si="427"/>
        <v>0.10529125420209508</v>
      </c>
      <c r="AE895">
        <f t="shared" si="428"/>
        <v>0.12172043010752698</v>
      </c>
      <c r="AF895">
        <f t="shared" si="429"/>
        <v>0.22673796791443843</v>
      </c>
      <c r="AG895">
        <f t="shared" si="430"/>
        <v>0.19179732823735751</v>
      </c>
      <c r="AH895">
        <f t="shared" si="431"/>
        <v>9.15829497359708</v>
      </c>
      <c r="AJ895">
        <f t="shared" si="432"/>
        <v>4.98934796101026E-3</v>
      </c>
      <c r="AK895">
        <f t="shared" si="433"/>
        <v>3.9780372335110635E-2</v>
      </c>
      <c r="AL895">
        <f t="shared" si="434"/>
        <v>5.6378840598872458E-2</v>
      </c>
      <c r="AM895">
        <f t="shared" si="435"/>
        <v>1.9464996353591044E-2</v>
      </c>
      <c r="AN895">
        <f t="shared" si="436"/>
        <v>4.5229775222149132E-2</v>
      </c>
      <c r="AO895">
        <f t="shared" si="437"/>
        <v>0.64623026054534782</v>
      </c>
      <c r="AP895">
        <f t="shared" si="438"/>
        <v>1.4014889320718531E-2</v>
      </c>
      <c r="AQ895">
        <f t="shared" si="439"/>
        <v>2.9823709450901251E-2</v>
      </c>
      <c r="AR895">
        <f t="shared" si="440"/>
        <v>1.8832726493298264E-2</v>
      </c>
      <c r="AS895">
        <f t="shared" si="441"/>
        <v>1.7242013660662921E-2</v>
      </c>
      <c r="AT895">
        <f t="shared" si="442"/>
        <v>3.7525386418632997E-2</v>
      </c>
      <c r="AU895">
        <f t="shared" si="443"/>
        <v>1.1496818404041872E-2</v>
      </c>
      <c r="AV895">
        <f t="shared" si="444"/>
        <v>1.3290730475316755E-2</v>
      </c>
      <c r="AW895">
        <f t="shared" si="445"/>
        <v>2.4757661613664224E-2</v>
      </c>
      <c r="AX895">
        <f t="shared" si="446"/>
        <v>2.0942471146681768E-2</v>
      </c>
      <c r="AY895">
        <f t="shared" si="447"/>
        <v>0.99999999999999989</v>
      </c>
      <c r="BA895" cm="1">
        <f t="array" ref="BA895">SUM(AJ895:AX895*C895:Q895)</f>
        <v>9.9409488406243026E-3</v>
      </c>
    </row>
    <row r="896" spans="2:53" x14ac:dyDescent="0.3">
      <c r="B896" s="1">
        <f>'Problem 1 and 2'!B897</f>
        <v>38317</v>
      </c>
      <c r="C896" s="5">
        <f>('Problem 1 and 2'!C897-'Problem 1 and 2'!C898)/'Problem 1 and 2'!C898</f>
        <v>1.204819277108414E-2</v>
      </c>
      <c r="D896" s="5">
        <f>('Problem 1 and 2'!D897-'Problem 1 and 2'!D898)/'Problem 1 and 2'!D898</f>
        <v>-2.6446280991735644E-2</v>
      </c>
      <c r="E896" s="5">
        <f>('Problem 1 and 2'!E897-'Problem 1 and 2'!E898)/'Problem 1 and 2'!E898</f>
        <v>-2.7472527472527472E-2</v>
      </c>
      <c r="F896" s="5">
        <f>('Problem 1 and 2'!F897-'Problem 1 and 2'!F898)/'Problem 1 and 2'!F898</f>
        <v>2.068965517241388E-2</v>
      </c>
      <c r="G896" s="5">
        <f>('Problem 1 and 2'!G897-'Problem 1 and 2'!G898)/'Problem 1 and 2'!G898</f>
        <v>-2.1929824561403508E-2</v>
      </c>
      <c r="H896" s="5">
        <f>('Problem 1 and 2'!H897-'Problem 1 and 2'!H898)/'Problem 1 and 2'!H898</f>
        <v>2.1479713603818614E-2</v>
      </c>
      <c r="I896" s="5">
        <f>('Problem 1 and 2'!I897-'Problem 1 and 2'!I898)/'Problem 1 and 2'!I898</f>
        <v>0</v>
      </c>
      <c r="J896" s="5">
        <f>('Problem 1 and 2'!J897-'Problem 1 and 2'!J898)/'Problem 1 and 2'!J898</f>
        <v>-2.8880866425992868E-2</v>
      </c>
      <c r="K896" s="5">
        <f>('Problem 1 and 2'!K897-'Problem 1 and 2'!K898)/'Problem 1 and 2'!K898</f>
        <v>2.3809523809523815E-2</v>
      </c>
      <c r="L896" s="5">
        <f>('Problem 1 and 2'!L897-'Problem 1 and 2'!L898)/'Problem 1 and 2'!L898</f>
        <v>3.6290322580645282E-2</v>
      </c>
      <c r="M896" s="5">
        <f>('Problem 1 and 2'!M897-'Problem 1 and 2'!M898)/'Problem 1 and 2'!M898</f>
        <v>4.3887147335423246E-2</v>
      </c>
      <c r="N896" s="5">
        <f>('Problem 1 and 2'!N897-'Problem 1 and 2'!N898)/'Problem 1 and 2'!N898</f>
        <v>1.6025641025641024E-2</v>
      </c>
      <c r="O896" s="5">
        <f>('Problem 1 and 2'!O897-'Problem 1 and 2'!O898)/'Problem 1 and 2'!O898</f>
        <v>-4.3993231810490675E-2</v>
      </c>
      <c r="P896" s="5">
        <f>('Problem 1 and 2'!P897-'Problem 1 and 2'!P898)/'Problem 1 and 2'!P898</f>
        <v>5.5016181229773531E-2</v>
      </c>
      <c r="Q896" s="5">
        <f>('Problem 1 and 2'!Q897-'Problem 1 and 2'!Q898)/'Problem 1 and 2'!Q898</f>
        <v>-2.3214285714285587E-2</v>
      </c>
      <c r="S896">
        <f t="shared" si="416"/>
        <v>5.3161901795556181E-2</v>
      </c>
      <c r="T896">
        <f t="shared" si="417"/>
        <v>0.36743956537436517</v>
      </c>
      <c r="U896">
        <f t="shared" si="418"/>
        <v>0.50867046727946708</v>
      </c>
      <c r="V896">
        <f t="shared" si="419"/>
        <v>0.18070818070818079</v>
      </c>
      <c r="W896">
        <f t="shared" si="420"/>
        <v>0.40872902630746599</v>
      </c>
      <c r="X896">
        <f t="shared" si="421"/>
        <v>5.8231292517006947</v>
      </c>
      <c r="Y896">
        <f t="shared" si="422"/>
        <v>0.12950191570881223</v>
      </c>
      <c r="Z896">
        <f t="shared" si="423"/>
        <v>0.26766169154228825</v>
      </c>
      <c r="AA896">
        <f t="shared" si="424"/>
        <v>0.17434700974670966</v>
      </c>
      <c r="AB896">
        <f t="shared" si="425"/>
        <v>0.16040400747070099</v>
      </c>
      <c r="AC896">
        <f t="shared" si="426"/>
        <v>0.34574510499721517</v>
      </c>
      <c r="AD896">
        <f t="shared" si="427"/>
        <v>0.10083784767995209</v>
      </c>
      <c r="AE896">
        <f t="shared" si="428"/>
        <v>0.12150537634408615</v>
      </c>
      <c r="AF896">
        <f t="shared" si="429"/>
        <v>0.23244206773618528</v>
      </c>
      <c r="AG896">
        <f t="shared" si="430"/>
        <v>0.19646655158395987</v>
      </c>
      <c r="AH896">
        <f t="shared" si="431"/>
        <v>9.0707499659756383</v>
      </c>
      <c r="AJ896">
        <f t="shared" si="432"/>
        <v>5.8608055557662101E-3</v>
      </c>
      <c r="AK896">
        <f t="shared" si="433"/>
        <v>4.0508179230232352E-2</v>
      </c>
      <c r="AL896">
        <f t="shared" si="434"/>
        <v>5.6078104808035587E-2</v>
      </c>
      <c r="AM896">
        <f t="shared" si="435"/>
        <v>1.9922077158560952E-2</v>
      </c>
      <c r="AN896">
        <f t="shared" si="436"/>
        <v>4.5060113864962392E-2</v>
      </c>
      <c r="AO896">
        <f t="shared" si="437"/>
        <v>0.64196778365000018</v>
      </c>
      <c r="AP896">
        <f t="shared" si="438"/>
        <v>1.4276869740051662E-2</v>
      </c>
      <c r="AQ896">
        <f t="shared" si="439"/>
        <v>2.9508220659403755E-2</v>
      </c>
      <c r="AR896">
        <f t="shared" si="440"/>
        <v>1.9220793253114116E-2</v>
      </c>
      <c r="AS896">
        <f t="shared" si="441"/>
        <v>1.7683654391574682E-2</v>
      </c>
      <c r="AT896">
        <f t="shared" si="442"/>
        <v>3.8116484997834162E-2</v>
      </c>
      <c r="AU896">
        <f t="shared" si="443"/>
        <v>1.1116814823272014E-2</v>
      </c>
      <c r="AV896">
        <f t="shared" si="444"/>
        <v>1.3395295515790042E-2</v>
      </c>
      <c r="AW896">
        <f t="shared" si="445"/>
        <v>2.5625451986668681E-2</v>
      </c>
      <c r="AX896">
        <f t="shared" si="446"/>
        <v>2.1659350364733394E-2</v>
      </c>
      <c r="AY896">
        <f t="shared" si="447"/>
        <v>1</v>
      </c>
      <c r="BA896" cm="1">
        <f t="array" ref="BA896">SUM(AJ896:AX896*C896:Q896)</f>
        <v>1.3087862976729987E-2</v>
      </c>
    </row>
    <row r="897" spans="2:53" x14ac:dyDescent="0.3">
      <c r="B897" s="1">
        <f>'Problem 1 and 2'!B898</f>
        <v>38310</v>
      </c>
      <c r="C897" s="5">
        <f>('Problem 1 and 2'!C898-'Problem 1 and 2'!C899)/'Problem 1 and 2'!C899</f>
        <v>-1.1904761904761713E-2</v>
      </c>
      <c r="D897" s="5">
        <f>('Problem 1 and 2'!D898-'Problem 1 and 2'!D899)/'Problem 1 and 2'!D899</f>
        <v>-9.8199672667758017E-3</v>
      </c>
      <c r="E897" s="5">
        <f>('Problem 1 and 2'!E898-'Problem 1 and 2'!E899)/'Problem 1 and 2'!E899</f>
        <v>-8.2352941176470587E-2</v>
      </c>
      <c r="F897" s="5">
        <f>('Problem 1 and 2'!F898-'Problem 1 and 2'!F899)/'Problem 1 and 2'!F899</f>
        <v>2.4734982332155517E-2</v>
      </c>
      <c r="G897" s="5">
        <f>('Problem 1 and 2'!G898-'Problem 1 and 2'!G899)/'Problem 1 and 2'!G899</f>
        <v>1.3333333333333334E-2</v>
      </c>
      <c r="H897" s="5">
        <f>('Problem 1 and 2'!H898-'Problem 1 and 2'!H899)/'Problem 1 and 2'!H899</f>
        <v>-1.179245283018868E-2</v>
      </c>
      <c r="I897" s="5">
        <f>('Problem 1 and 2'!I898-'Problem 1 and 2'!I899)/'Problem 1 and 2'!I899</f>
        <v>-2.9498525073746312E-3</v>
      </c>
      <c r="J897" s="5">
        <f>('Problem 1 and 2'!J898-'Problem 1 and 2'!J899)/'Problem 1 and 2'!J899</f>
        <v>-7.1684587813617981E-3</v>
      </c>
      <c r="K897" s="5">
        <f>('Problem 1 and 2'!K898-'Problem 1 and 2'!K899)/'Problem 1 and 2'!K899</f>
        <v>9.242144177449306E-3</v>
      </c>
      <c r="L897" s="5">
        <f>('Problem 1 and 2'!L898-'Problem 1 and 2'!L899)/'Problem 1 and 2'!L899</f>
        <v>0</v>
      </c>
      <c r="M897" s="5">
        <f>('Problem 1 and 2'!M898-'Problem 1 and 2'!M899)/'Problem 1 and 2'!M899</f>
        <v>-9.3167701863352877E-3</v>
      </c>
      <c r="N897" s="5">
        <f>('Problem 1 and 2'!N898-'Problem 1 and 2'!N899)/'Problem 1 and 2'!N899</f>
        <v>-6.369426751592357E-3</v>
      </c>
      <c r="O897" s="5">
        <f>('Problem 1 and 2'!O898-'Problem 1 and 2'!O899)/'Problem 1 and 2'!O899</f>
        <v>8.532423208191045E-3</v>
      </c>
      <c r="P897" s="5">
        <f>('Problem 1 and 2'!P898-'Problem 1 and 2'!P899)/'Problem 1 and 2'!P899</f>
        <v>0</v>
      </c>
      <c r="Q897" s="5">
        <f>('Problem 1 and 2'!Q898-'Problem 1 and 2'!Q899)/'Problem 1 and 2'!Q899</f>
        <v>3.5842293906809836E-3</v>
      </c>
      <c r="S897">
        <f t="shared" si="416"/>
        <v>5.2529022012275765E-2</v>
      </c>
      <c r="T897">
        <f t="shared" si="417"/>
        <v>0.37742094575804913</v>
      </c>
      <c r="U897">
        <f t="shared" si="418"/>
        <v>0.52303968951900004</v>
      </c>
      <c r="V897">
        <f t="shared" si="419"/>
        <v>0.17704517704517711</v>
      </c>
      <c r="W897">
        <f t="shared" si="420"/>
        <v>0.41789335425157959</v>
      </c>
      <c r="X897">
        <f t="shared" si="421"/>
        <v>5.7006802721088583</v>
      </c>
      <c r="Y897">
        <f t="shared" si="422"/>
        <v>0.12950191570881223</v>
      </c>
      <c r="Z897">
        <f t="shared" si="423"/>
        <v>0.27562189054726338</v>
      </c>
      <c r="AA897">
        <f t="shared" si="424"/>
        <v>0.17029242812469317</v>
      </c>
      <c r="AB897">
        <f t="shared" si="425"/>
        <v>0.15478674650869201</v>
      </c>
      <c r="AC897">
        <f t="shared" si="426"/>
        <v>0.331209274757092</v>
      </c>
      <c r="AD897">
        <f t="shared" si="427"/>
        <v>9.9247345350615315E-2</v>
      </c>
      <c r="AE897">
        <f t="shared" si="428"/>
        <v>0.12709677419354851</v>
      </c>
      <c r="AF897">
        <f t="shared" si="429"/>
        <v>0.22032085561497314</v>
      </c>
      <c r="AG897">
        <f t="shared" si="430"/>
        <v>0.2011357749305622</v>
      </c>
      <c r="AH897">
        <f t="shared" si="431"/>
        <v>8.9578214664311915</v>
      </c>
      <c r="AJ897">
        <f t="shared" si="432"/>
        <v>5.8640398459742244E-3</v>
      </c>
      <c r="AK897">
        <f t="shared" si="433"/>
        <v>4.2133117652814099E-2</v>
      </c>
      <c r="AL897">
        <f t="shared" si="434"/>
        <v>5.8389162083555095E-2</v>
      </c>
      <c r="AM897">
        <f t="shared" si="435"/>
        <v>1.97643118596013E-2</v>
      </c>
      <c r="AN897">
        <f t="shared" si="436"/>
        <v>4.6651226061783624E-2</v>
      </c>
      <c r="AO897">
        <f t="shared" si="437"/>
        <v>0.63639136965073018</v>
      </c>
      <c r="AP897">
        <f t="shared" si="438"/>
        <v>1.4456853844889808E-2</v>
      </c>
      <c r="AQ897">
        <f t="shared" si="439"/>
        <v>3.0768852848891564E-2</v>
      </c>
      <c r="AR897">
        <f t="shared" si="440"/>
        <v>1.9010473557979708E-2</v>
      </c>
      <c r="AS897">
        <f t="shared" si="441"/>
        <v>1.7279507867927989E-2</v>
      </c>
      <c r="AT897">
        <f t="shared" si="442"/>
        <v>3.6974310773917024E-2</v>
      </c>
      <c r="AU897">
        <f t="shared" si="443"/>
        <v>1.1079406496606098E-2</v>
      </c>
      <c r="AV897">
        <f t="shared" si="444"/>
        <v>1.4188357590049631E-2</v>
      </c>
      <c r="AW897">
        <f t="shared" si="445"/>
        <v>2.4595361320898179E-2</v>
      </c>
      <c r="AX897">
        <f t="shared" si="446"/>
        <v>2.2453648544381515E-2</v>
      </c>
      <c r="AY897">
        <f t="shared" si="447"/>
        <v>0.99999999999999989</v>
      </c>
      <c r="BA897" cm="1">
        <f t="array" ref="BA897">SUM(AJ897:AX897*C897:Q897)</f>
        <v>-1.1986827849012588E-2</v>
      </c>
    </row>
    <row r="898" spans="2:53" x14ac:dyDescent="0.3">
      <c r="B898" s="1">
        <f>'Problem 1 and 2'!B899</f>
        <v>38303</v>
      </c>
      <c r="C898" s="5">
        <f>('Problem 1 and 2'!C899-'Problem 1 and 2'!C900)/'Problem 1 and 2'!C900</f>
        <v>4.7381546134663256E-2</v>
      </c>
      <c r="D898" s="5">
        <f>('Problem 1 and 2'!D899-'Problem 1 and 2'!D900)/'Problem 1 and 2'!D900</f>
        <v>-6.5040650406504637E-3</v>
      </c>
      <c r="E898" s="5">
        <f>('Problem 1 and 2'!E899-'Problem 1 and 2'!E900)/'Problem 1 and 2'!E900</f>
        <v>-1.9769357495881382E-2</v>
      </c>
      <c r="F898" s="5">
        <f>('Problem 1 and 2'!F899-'Problem 1 and 2'!F900)/'Problem 1 and 2'!F900</f>
        <v>4.8148148148148003E-2</v>
      </c>
      <c r="G898" s="5">
        <f>('Problem 1 and 2'!G899-'Problem 1 and 2'!G900)/'Problem 1 and 2'!G900</f>
        <v>4.6511627906976744E-2</v>
      </c>
      <c r="H898" s="5">
        <f>('Problem 1 and 2'!H899-'Problem 1 and 2'!H900)/'Problem 1 and 2'!H900</f>
        <v>3.1630170316301706E-2</v>
      </c>
      <c r="I898" s="5">
        <f>('Problem 1 and 2'!I899-'Problem 1 and 2'!I900)/'Problem 1 and 2'!I900</f>
        <v>2.7272727272727271E-2</v>
      </c>
      <c r="J898" s="5">
        <f>('Problem 1 and 2'!J899-'Problem 1 and 2'!J900)/'Problem 1 and 2'!J900</f>
        <v>3.9106145251396537E-2</v>
      </c>
      <c r="K898" s="5">
        <f>('Problem 1 and 2'!K899-'Problem 1 and 2'!K900)/'Problem 1 and 2'!K900</f>
        <v>1.5009380863039266E-2</v>
      </c>
      <c r="L898" s="5">
        <f>('Problem 1 and 2'!L899-'Problem 1 and 2'!L900)/'Problem 1 and 2'!L900</f>
        <v>3.333333333333325E-2</v>
      </c>
      <c r="M898" s="5">
        <f>('Problem 1 and 2'!M899-'Problem 1 and 2'!M900)/'Problem 1 and 2'!M900</f>
        <v>9.4043887147334231E-3</v>
      </c>
      <c r="N898" s="5">
        <f>('Problem 1 and 2'!N899-'Problem 1 and 2'!N900)/'Problem 1 and 2'!N900</f>
        <v>6.41025641025641E-3</v>
      </c>
      <c r="O898" s="5">
        <f>('Problem 1 and 2'!O899-'Problem 1 and 2'!O900)/'Problem 1 and 2'!O900</f>
        <v>6.8728522336772213E-3</v>
      </c>
      <c r="P898" s="5">
        <f>('Problem 1 and 2'!P899-'Problem 1 and 2'!P900)/'Problem 1 and 2'!P900</f>
        <v>6.5517241379310337E-2</v>
      </c>
      <c r="Q898" s="5">
        <f>('Problem 1 and 2'!Q899-'Problem 1 and 2'!Q900)/'Problem 1 and 2'!Q900</f>
        <v>9.0415913200722828E-3</v>
      </c>
      <c r="S898">
        <f t="shared" ref="S898:S961" si="448">S899*(1+C898)</f>
        <v>5.3161901795556188E-2</v>
      </c>
      <c r="T898">
        <f t="shared" ref="T898:T961" si="449">T899*(1+D898)</f>
        <v>0.38116396340193059</v>
      </c>
      <c r="U898">
        <f t="shared" ref="U898:U961" si="450">U899*(1+E898)</f>
        <v>0.56997914883480771</v>
      </c>
      <c r="V898">
        <f t="shared" ref="V898:V961" si="451">V899*(1+F898)</f>
        <v>0.17277167277167285</v>
      </c>
      <c r="W898">
        <f t="shared" ref="W898:W961" si="452">W899*(1+G898)</f>
        <v>0.4123947574851114</v>
      </c>
      <c r="X898">
        <f t="shared" ref="X898:X961" si="453">X899*(1+H898)</f>
        <v>5.7687074829932126</v>
      </c>
      <c r="Y898">
        <f t="shared" ref="Y898:Y961" si="454">Y899*(1+I898)</f>
        <v>0.12988505747126433</v>
      </c>
      <c r="Z898">
        <f t="shared" ref="Z898:Z961" si="455">Z899*(1+J898)</f>
        <v>0.27761194029850711</v>
      </c>
      <c r="AA898">
        <f t="shared" ref="AA898:AA961" si="456">AA899*(1+K898)</f>
        <v>0.16873297365468681</v>
      </c>
      <c r="AB898">
        <f t="shared" ref="AB898:AB961" si="457">AB899*(1+L898)</f>
        <v>0.15478674650869201</v>
      </c>
      <c r="AC898">
        <f t="shared" ref="AC898:AC961" si="458">AC899*(1+M898)</f>
        <v>0.3343240955228326</v>
      </c>
      <c r="AD898">
        <f t="shared" ref="AD898:AD961" si="459">AD899*(1+N898)</f>
        <v>9.9883546282350022E-2</v>
      </c>
      <c r="AE898">
        <f t="shared" ref="AE898:AE961" si="460">AE899*(1+O898)</f>
        <v>0.12602150537634421</v>
      </c>
      <c r="AF898">
        <f t="shared" ref="AF898:AF961" si="461">AF899*(1+P898)</f>
        <v>0.22032085561497314</v>
      </c>
      <c r="AG898">
        <f t="shared" ref="AG898:AG961" si="462">AG899*(1+Q898)</f>
        <v>0.20041743287723879</v>
      </c>
      <c r="AH898">
        <f t="shared" ref="AH898:AH961" si="463">SUM(S898:AG898)</f>
        <v>9.0701630808891807</v>
      </c>
      <c r="AJ898">
        <f t="shared" ref="AJ898:AJ961" si="464">S898/$AH898</f>
        <v>5.8611847793087904E-3</v>
      </c>
      <c r="AK898">
        <f t="shared" ref="AK898:AK961" si="465">T898/$AH898</f>
        <v>4.20239371665811E-2</v>
      </c>
      <c r="AL898">
        <f t="shared" ref="AL898:AL961" si="466">U898/$AH898</f>
        <v>6.2841113632868734E-2</v>
      </c>
      <c r="AM898">
        <f t="shared" ref="AM898:AM961" si="467">V898/$AH898</f>
        <v>1.9048353511493359E-2</v>
      </c>
      <c r="AN898">
        <f t="shared" ref="AN898:AN961" si="468">W898/$AH898</f>
        <v>4.5467182211312879E-2</v>
      </c>
      <c r="AO898">
        <f t="shared" ref="AO898:AO961" si="469">X898/$AH898</f>
        <v>0.63600923506522944</v>
      </c>
      <c r="AP898">
        <f t="shared" ref="AP898:AP961" si="470">Y898/$AH898</f>
        <v>1.4320035517876403E-2</v>
      </c>
      <c r="AQ898">
        <f t="shared" ref="AQ898:AQ961" si="471">Z898/$AH898</f>
        <v>3.0607160844046456E-2</v>
      </c>
      <c r="AR898">
        <f t="shared" ref="AR898:AR961" si="472">AA898/$AH898</f>
        <v>1.8603080468333245E-2</v>
      </c>
      <c r="AS898">
        <f t="shared" ref="AS898:AS961" si="473">AB898/$AH898</f>
        <v>1.7065486599113906E-2</v>
      </c>
      <c r="AT898">
        <f t="shared" ref="AT898:AT961" si="474">AC898/$AH898</f>
        <v>3.6859766747441722E-2</v>
      </c>
      <c r="AU898">
        <f t="shared" ref="AU898:AU961" si="475">AD898/$AH898</f>
        <v>1.1012320880184006E-2</v>
      </c>
      <c r="AV898">
        <f t="shared" ref="AV898:AV961" si="476">AE898/$AH898</f>
        <v>1.3894072714290146E-2</v>
      </c>
      <c r="AW898">
        <f t="shared" ref="AW898:AW961" si="477">AF898/$AH898</f>
        <v>2.4290727040971162E-2</v>
      </c>
      <c r="AX898">
        <f t="shared" ref="AX898:AX961" si="478">AG898/$AH898</f>
        <v>2.2096342820948613E-2</v>
      </c>
      <c r="AY898">
        <f t="shared" ref="AY898:AY961" si="479">SUM(AJ898:AX898)</f>
        <v>1</v>
      </c>
      <c r="BA898" cm="1">
        <f t="array" ref="BA898">SUM(AJ898:AX898*C898:Q898)</f>
        <v>2.6650552757378248E-2</v>
      </c>
    </row>
    <row r="899" spans="2:53" x14ac:dyDescent="0.3">
      <c r="B899" s="1">
        <f>'Problem 1 and 2'!B900</f>
        <v>38296</v>
      </c>
      <c r="C899" s="5">
        <f>('Problem 1 and 2'!C900-'Problem 1 and 2'!C901)/'Problem 1 and 2'!C901</f>
        <v>-2.1951219512195065E-2</v>
      </c>
      <c r="D899" s="5">
        <f>('Problem 1 and 2'!D900-'Problem 1 and 2'!D901)/'Problem 1 and 2'!D901</f>
        <v>4.7700170357751308E-2</v>
      </c>
      <c r="E899" s="5">
        <f>('Problem 1 and 2'!E900-'Problem 1 and 2'!E901)/'Problem 1 and 2'!E901</f>
        <v>4.1166380789022301E-2</v>
      </c>
      <c r="F899" s="5">
        <f>('Problem 1 and 2'!F900-'Problem 1 and 2'!F901)/'Problem 1 and 2'!F901</f>
        <v>2.661596958174909E-2</v>
      </c>
      <c r="G899" s="5">
        <f>('Problem 1 and 2'!G900-'Problem 1 and 2'!G901)/'Problem 1 and 2'!G901</f>
        <v>4.3689320388349516E-2</v>
      </c>
      <c r="H899" s="5">
        <f>('Problem 1 and 2'!H900-'Problem 1 and 2'!H901)/'Problem 1 and 2'!H901</f>
        <v>-4.8426150121065378E-3</v>
      </c>
      <c r="I899" s="5">
        <f>('Problem 1 and 2'!I900-'Problem 1 and 2'!I901)/'Problem 1 and 2'!I901</f>
        <v>4.7619047619047616E-2</v>
      </c>
      <c r="J899" s="5">
        <f>('Problem 1 and 2'!J900-'Problem 1 and 2'!J901)/'Problem 1 and 2'!J901</f>
        <v>1.1299435028248535E-2</v>
      </c>
      <c r="K899" s="5">
        <f>('Problem 1 and 2'!K900-'Problem 1 and 2'!K901)/'Problem 1 and 2'!K901</f>
        <v>9.469696969696885E-3</v>
      </c>
      <c r="L899" s="5">
        <f>('Problem 1 and 2'!L900-'Problem 1 and 2'!L901)/'Problem 1 and 2'!L901</f>
        <v>1.6949152542372899E-2</v>
      </c>
      <c r="M899" s="5">
        <f>('Problem 1 and 2'!M900-'Problem 1 and 2'!M901)/'Problem 1 and 2'!M901</f>
        <v>3.9087947882736097E-2</v>
      </c>
      <c r="N899" s="5">
        <f>('Problem 1 and 2'!N900-'Problem 1 and 2'!N901)/'Problem 1 and 2'!N901</f>
        <v>9.7087378640776691E-3</v>
      </c>
      <c r="O899" s="5">
        <f>('Problem 1 and 2'!O900-'Problem 1 and 2'!O901)/'Problem 1 and 2'!O901</f>
        <v>5.8181818181818119E-2</v>
      </c>
      <c r="P899" s="5">
        <f>('Problem 1 and 2'!P900-'Problem 1 and 2'!P901)/'Problem 1 and 2'!P901</f>
        <v>3.2028469750889757E-2</v>
      </c>
      <c r="Q899" s="5">
        <f>('Problem 1 and 2'!Q900-'Problem 1 and 2'!Q901)/'Problem 1 and 2'!Q901</f>
        <v>2.9795158286778523E-2</v>
      </c>
      <c r="S899">
        <f t="shared" si="448"/>
        <v>5.0756958619090561E-2</v>
      </c>
      <c r="T899">
        <f t="shared" si="449"/>
        <v>0.38365930849785163</v>
      </c>
      <c r="U899">
        <f t="shared" si="450"/>
        <v>0.58147452662643406</v>
      </c>
      <c r="V899">
        <f t="shared" si="451"/>
        <v>0.16483516483516492</v>
      </c>
      <c r="W899">
        <f t="shared" si="452"/>
        <v>0.39406610159688421</v>
      </c>
      <c r="X899">
        <f t="shared" si="453"/>
        <v>5.5918367346938922</v>
      </c>
      <c r="Y899">
        <f t="shared" si="454"/>
        <v>0.12643678160919536</v>
      </c>
      <c r="Z899">
        <f t="shared" si="455"/>
        <v>0.26716417910447732</v>
      </c>
      <c r="AA899">
        <f t="shared" si="456"/>
        <v>0.1662378465026767</v>
      </c>
      <c r="AB899">
        <f t="shared" si="457"/>
        <v>0.14979362565357293</v>
      </c>
      <c r="AC899">
        <f t="shared" si="458"/>
        <v>0.33120927475709194</v>
      </c>
      <c r="AD899">
        <f t="shared" si="459"/>
        <v>9.9247345350615315E-2</v>
      </c>
      <c r="AE899">
        <f t="shared" si="460"/>
        <v>0.12516129032258075</v>
      </c>
      <c r="AF899">
        <f t="shared" si="461"/>
        <v>0.20677361853832429</v>
      </c>
      <c r="AG899">
        <f t="shared" si="462"/>
        <v>0.19862157774393019</v>
      </c>
      <c r="AH899">
        <f t="shared" si="463"/>
        <v>8.8372743344517826</v>
      </c>
      <c r="AJ899">
        <f t="shared" si="464"/>
        <v>5.7435083146866297E-3</v>
      </c>
      <c r="AK899">
        <f t="shared" si="465"/>
        <v>4.3413760168355325E-2</v>
      </c>
      <c r="AL899">
        <f t="shared" si="466"/>
        <v>6.5797949075720938E-2</v>
      </c>
      <c r="AM899">
        <f t="shared" si="467"/>
        <v>1.8652262971237774E-2</v>
      </c>
      <c r="AN899">
        <f t="shared" si="468"/>
        <v>4.4591362300549199E-2</v>
      </c>
      <c r="AO899">
        <f t="shared" si="469"/>
        <v>0.63275581622427701</v>
      </c>
      <c r="AP899">
        <f t="shared" si="470"/>
        <v>1.4307214738857467E-2</v>
      </c>
      <c r="AQ899">
        <f t="shared" si="471"/>
        <v>3.0231513585919561E-2</v>
      </c>
      <c r="AR899">
        <f t="shared" si="472"/>
        <v>1.8810986307690448E-2</v>
      </c>
      <c r="AS899">
        <f t="shared" si="473"/>
        <v>1.6950206589107245E-2</v>
      </c>
      <c r="AT899">
        <f t="shared" si="474"/>
        <v>3.7478668447112139E-2</v>
      </c>
      <c r="AU899">
        <f t="shared" si="475"/>
        <v>1.1230538013706699E-2</v>
      </c>
      <c r="AV899">
        <f t="shared" si="476"/>
        <v>1.4162883892225021E-2</v>
      </c>
      <c r="AW899">
        <f t="shared" si="477"/>
        <v>2.3397895178180122E-2</v>
      </c>
      <c r="AX899">
        <f t="shared" si="478"/>
        <v>2.2475434192374386E-2</v>
      </c>
      <c r="AY899">
        <f t="shared" si="479"/>
        <v>0.99999999999999989</v>
      </c>
      <c r="BA899" cm="1">
        <f t="array" ref="BA899">SUM(AJ899:AX899*C899:Q899)</f>
        <v>9.3392514963314376E-3</v>
      </c>
    </row>
    <row r="900" spans="2:53" x14ac:dyDescent="0.3">
      <c r="B900" s="1">
        <f>'Problem 1 and 2'!B901</f>
        <v>38289</v>
      </c>
      <c r="C900" s="5">
        <f>('Problem 1 and 2'!C901-'Problem 1 and 2'!C902)/'Problem 1 and 2'!C902</f>
        <v>-0.12205567451820139</v>
      </c>
      <c r="D900" s="5">
        <f>('Problem 1 and 2'!D901-'Problem 1 and 2'!D902)/'Problem 1 and 2'!D902</f>
        <v>-5.084745762711812E-3</v>
      </c>
      <c r="E900" s="5">
        <f>('Problem 1 and 2'!E901-'Problem 1 and 2'!E902)/'Problem 1 and 2'!E902</f>
        <v>1.0398613518197574E-2</v>
      </c>
      <c r="F900" s="5">
        <f>('Problem 1 and 2'!F901-'Problem 1 and 2'!F902)/'Problem 1 and 2'!F902</f>
        <v>-3.7878787878787338E-3</v>
      </c>
      <c r="G900" s="5">
        <f>('Problem 1 and 2'!G901-'Problem 1 and 2'!G902)/'Problem 1 and 2'!G902</f>
        <v>-9.6153846153846159E-3</v>
      </c>
      <c r="H900" s="5">
        <f>('Problem 1 and 2'!H901-'Problem 1 and 2'!H902)/'Problem 1 and 2'!H902</f>
        <v>7.3170731707317077E-3</v>
      </c>
      <c r="I900" s="5">
        <f>('Problem 1 and 2'!I901-'Problem 1 and 2'!I902)/'Problem 1 and 2'!I902</f>
        <v>-1.5625E-2</v>
      </c>
      <c r="J900" s="5">
        <f>('Problem 1 and 2'!J901-'Problem 1 and 2'!J902)/'Problem 1 and 2'!J902</f>
        <v>-2.029520295202954E-2</v>
      </c>
      <c r="K900" s="5">
        <f>('Problem 1 and 2'!K901-'Problem 1 and 2'!K902)/'Problem 1 and 2'!K902</f>
        <v>-7.5306479859894873E-2</v>
      </c>
      <c r="L900" s="5">
        <f>('Problem 1 and 2'!L901-'Problem 1 and 2'!L902)/'Problem 1 and 2'!L902</f>
        <v>2.1645021645021637E-2</v>
      </c>
      <c r="M900" s="5">
        <f>('Problem 1 and 2'!M901-'Problem 1 and 2'!M902)/'Problem 1 and 2'!M902</f>
        <v>-9.6774193548385887E-3</v>
      </c>
      <c r="N900" s="5">
        <f>('Problem 1 and 2'!N901-'Problem 1 and 2'!N902)/'Problem 1 and 2'!N902</f>
        <v>-1.9047619047619049E-2</v>
      </c>
      <c r="O900" s="5">
        <f>('Problem 1 and 2'!O901-'Problem 1 and 2'!O902)/'Problem 1 and 2'!O902</f>
        <v>-2.6548672566371799E-2</v>
      </c>
      <c r="P900" s="5">
        <f>('Problem 1 and 2'!P901-'Problem 1 and 2'!P902)/'Problem 1 and 2'!P902</f>
        <v>3.5714285714284152E-3</v>
      </c>
      <c r="Q900" s="5">
        <f>('Problem 1 and 2'!Q901-'Problem 1 and 2'!Q902)/'Problem 1 and 2'!Q902</f>
        <v>1.897533206831109E-2</v>
      </c>
      <c r="S900">
        <f t="shared" si="448"/>
        <v>5.1896142228995329E-2</v>
      </c>
      <c r="T900">
        <f t="shared" si="449"/>
        <v>0.36619189282640469</v>
      </c>
      <c r="U900">
        <f t="shared" si="450"/>
        <v>0.55848377104318125</v>
      </c>
      <c r="V900">
        <f t="shared" si="451"/>
        <v>0.16056166056166063</v>
      </c>
      <c r="W900">
        <f t="shared" si="452"/>
        <v>0.37757031129747975</v>
      </c>
      <c r="X900">
        <f t="shared" si="453"/>
        <v>5.6190476190476337</v>
      </c>
      <c r="Y900">
        <f t="shared" si="454"/>
        <v>0.12068965517241376</v>
      </c>
      <c r="Z900">
        <f t="shared" si="455"/>
        <v>0.26417910447761167</v>
      </c>
      <c r="AA900">
        <f t="shared" si="456"/>
        <v>0.16467839203267037</v>
      </c>
      <c r="AB900">
        <f t="shared" si="457"/>
        <v>0.14729706522601338</v>
      </c>
      <c r="AC900">
        <f t="shared" si="458"/>
        <v>0.31874999169412921</v>
      </c>
      <c r="AD900">
        <f t="shared" si="459"/>
        <v>9.8293043953013248E-2</v>
      </c>
      <c r="AE900">
        <f t="shared" si="460"/>
        <v>0.11827956989247324</v>
      </c>
      <c r="AF900">
        <f t="shared" si="461"/>
        <v>0.20035650623885906</v>
      </c>
      <c r="AG900">
        <f t="shared" si="462"/>
        <v>0.19287484131734267</v>
      </c>
      <c r="AH900">
        <f t="shared" si="463"/>
        <v>8.7591495670098833</v>
      </c>
      <c r="AJ900">
        <f t="shared" si="464"/>
        <v>5.9247923365134576E-3</v>
      </c>
      <c r="AK900">
        <f t="shared" si="465"/>
        <v>4.1806786152575298E-2</v>
      </c>
      <c r="AL900">
        <f t="shared" si="466"/>
        <v>6.3760045055815992E-2</v>
      </c>
      <c r="AM900">
        <f t="shared" si="467"/>
        <v>1.8330736258505478E-2</v>
      </c>
      <c r="AN900">
        <f t="shared" si="468"/>
        <v>4.3105818482600838E-2</v>
      </c>
      <c r="AO900">
        <f t="shared" si="469"/>
        <v>0.6415060704307407</v>
      </c>
      <c r="AP900">
        <f t="shared" si="470"/>
        <v>1.377869555133235E-2</v>
      </c>
      <c r="AQ900">
        <f t="shared" si="471"/>
        <v>3.0160360027713818E-2</v>
      </c>
      <c r="AR900">
        <f t="shared" si="472"/>
        <v>1.8800728400952142E-2</v>
      </c>
      <c r="AS900">
        <f t="shared" si="473"/>
        <v>1.6816366029504422E-2</v>
      </c>
      <c r="AT900">
        <f t="shared" si="474"/>
        <v>3.6390518195357303E-2</v>
      </c>
      <c r="AU900">
        <f t="shared" si="475"/>
        <v>1.1221756541664765E-2</v>
      </c>
      <c r="AV900">
        <f t="shared" si="476"/>
        <v>1.350354494892481E-2</v>
      </c>
      <c r="AW900">
        <f t="shared" si="477"/>
        <v>2.2873967924177702E-2</v>
      </c>
      <c r="AX900">
        <f t="shared" si="478"/>
        <v>2.2019813663620828E-2</v>
      </c>
      <c r="AY900">
        <f t="shared" si="479"/>
        <v>1</v>
      </c>
      <c r="BA900" cm="1">
        <f t="array" ref="BA900">SUM(AJ900:AX900*C900:Q900)</f>
        <v>1.6331998515800685E-3</v>
      </c>
    </row>
    <row r="901" spans="2:53" x14ac:dyDescent="0.3">
      <c r="B901" s="1">
        <f>'Problem 1 and 2'!B902</f>
        <v>38282</v>
      </c>
      <c r="C901" s="5">
        <f>('Problem 1 and 2'!C902-'Problem 1 and 2'!C903)/'Problem 1 and 2'!C903</f>
        <v>4.474272930648765E-2</v>
      </c>
      <c r="D901" s="5">
        <f>('Problem 1 and 2'!D902-'Problem 1 and 2'!D903)/'Problem 1 and 2'!D903</f>
        <v>2.0761245674740539E-2</v>
      </c>
      <c r="E901" s="5">
        <f>('Problem 1 and 2'!E902-'Problem 1 and 2'!E903)/'Problem 1 and 2'!E903</f>
        <v>3.9639639639639637E-2</v>
      </c>
      <c r="F901" s="5">
        <f>('Problem 1 and 2'!F902-'Problem 1 and 2'!F903)/'Problem 1 and 2'!F903</f>
        <v>3.5294117647058754E-2</v>
      </c>
      <c r="G901" s="5">
        <f>('Problem 1 and 2'!G902-'Problem 1 and 2'!G903)/'Problem 1 and 2'!G903</f>
        <v>-9.5652173913043481E-2</v>
      </c>
      <c r="H901" s="5">
        <f>('Problem 1 and 2'!H902-'Problem 1 and 2'!H903)/'Problem 1 and 2'!H903</f>
        <v>2.4449877750611247E-3</v>
      </c>
      <c r="I901" s="5">
        <f>('Problem 1 and 2'!I902-'Problem 1 and 2'!I903)/'Problem 1 and 2'!I903</f>
        <v>2.2364217252396165E-2</v>
      </c>
      <c r="J901" s="5">
        <f>('Problem 1 and 2'!J902-'Problem 1 and 2'!J903)/'Problem 1 and 2'!J903</f>
        <v>2.0715630885122429E-2</v>
      </c>
      <c r="K901" s="5">
        <f>('Problem 1 and 2'!K902-'Problem 1 and 2'!K903)/'Problem 1 and 2'!K903</f>
        <v>-1.3816925734024261E-2</v>
      </c>
      <c r="L901" s="5">
        <f>('Problem 1 and 2'!L902-'Problem 1 and 2'!L903)/'Problem 1 and 2'!L903</f>
        <v>8.7336244541485423E-3</v>
      </c>
      <c r="M901" s="5">
        <f>('Problem 1 and 2'!M902-'Problem 1 and 2'!M903)/'Problem 1 and 2'!M903</f>
        <v>-3.2154340836013408E-3</v>
      </c>
      <c r="N901" s="5">
        <f>('Problem 1 and 2'!N902-'Problem 1 and 2'!N903)/'Problem 1 and 2'!N903</f>
        <v>9.6153846153846159E-3</v>
      </c>
      <c r="O901" s="5">
        <f>('Problem 1 and 2'!O902-'Problem 1 and 2'!O903)/'Problem 1 and 2'!O903</f>
        <v>1.9855595667870023E-2</v>
      </c>
      <c r="P901" s="5">
        <f>('Problem 1 and 2'!P902-'Problem 1 and 2'!P903)/'Problem 1 and 2'!P903</f>
        <v>1.4492753623188581E-2</v>
      </c>
      <c r="Q901" s="5">
        <f>('Problem 1 and 2'!Q902-'Problem 1 and 2'!Q903)/'Problem 1 and 2'!Q903</f>
        <v>0</v>
      </c>
      <c r="S901">
        <f t="shared" si="448"/>
        <v>5.911097175839225E-2</v>
      </c>
      <c r="T901">
        <f t="shared" si="449"/>
        <v>0.36806340164834539</v>
      </c>
      <c r="U901">
        <f t="shared" si="450"/>
        <v>0.55273608214736814</v>
      </c>
      <c r="V901">
        <f t="shared" si="451"/>
        <v>0.16117216117216124</v>
      </c>
      <c r="W901">
        <f t="shared" si="452"/>
        <v>0.38123604247512516</v>
      </c>
      <c r="X901">
        <f t="shared" si="453"/>
        <v>5.578231292517021</v>
      </c>
      <c r="Y901">
        <f t="shared" si="454"/>
        <v>0.1226053639846743</v>
      </c>
      <c r="Z901">
        <f t="shared" si="455"/>
        <v>0.26965174129353209</v>
      </c>
      <c r="AA901">
        <f t="shared" si="456"/>
        <v>0.17808970047472497</v>
      </c>
      <c r="AB901">
        <f t="shared" si="457"/>
        <v>0.14417636469156395</v>
      </c>
      <c r="AC901">
        <f t="shared" si="458"/>
        <v>0.32186481245986986</v>
      </c>
      <c r="AD901">
        <f t="shared" si="459"/>
        <v>0.1002016467482174</v>
      </c>
      <c r="AE901">
        <f t="shared" si="460"/>
        <v>0.12150537634408616</v>
      </c>
      <c r="AF901">
        <f t="shared" si="461"/>
        <v>0.19964349376114074</v>
      </c>
      <c r="AG901">
        <f t="shared" si="462"/>
        <v>0.18928313105072553</v>
      </c>
      <c r="AH901">
        <f t="shared" si="463"/>
        <v>8.7475715825269482</v>
      </c>
      <c r="AJ901">
        <f t="shared" si="464"/>
        <v>6.757415038073528E-3</v>
      </c>
      <c r="AK901">
        <f t="shared" si="465"/>
        <v>4.2076066274615312E-2</v>
      </c>
      <c r="AL901">
        <f t="shared" si="466"/>
        <v>6.3187374568210955E-2</v>
      </c>
      <c r="AM901">
        <f t="shared" si="467"/>
        <v>1.8424789057353761E-2</v>
      </c>
      <c r="AN901">
        <f t="shared" si="468"/>
        <v>4.3581928867736784E-2</v>
      </c>
      <c r="AO901">
        <f t="shared" si="469"/>
        <v>0.63768912776425812</v>
      </c>
      <c r="AP901">
        <f t="shared" si="470"/>
        <v>1.4015931487725735E-2</v>
      </c>
      <c r="AQ901">
        <f t="shared" si="471"/>
        <v>3.0825897078928119E-2</v>
      </c>
      <c r="AR901">
        <f t="shared" si="472"/>
        <v>2.0358758861768519E-2</v>
      </c>
      <c r="AS901">
        <f t="shared" si="473"/>
        <v>1.6481873092590929E-2</v>
      </c>
      <c r="AT901">
        <f t="shared" si="474"/>
        <v>3.6794761771688347E-2</v>
      </c>
      <c r="AU901">
        <f t="shared" si="475"/>
        <v>1.1454795859958167E-2</v>
      </c>
      <c r="AV901">
        <f t="shared" si="476"/>
        <v>1.3890183715305635E-2</v>
      </c>
      <c r="AW901">
        <f t="shared" si="477"/>
        <v>2.2822733358355541E-2</v>
      </c>
      <c r="AX901">
        <f t="shared" si="478"/>
        <v>2.1638363203430513E-2</v>
      </c>
      <c r="AY901">
        <f t="shared" si="479"/>
        <v>0.99999999999999989</v>
      </c>
      <c r="BA901" cm="1">
        <f t="array" ref="BA901">SUM(AJ901:AX901*C901:Q901)</f>
        <v>3.1344215862328757E-3</v>
      </c>
    </row>
    <row r="902" spans="2:53" x14ac:dyDescent="0.3">
      <c r="B902" s="1">
        <f>'Problem 1 and 2'!B903</f>
        <v>38275</v>
      </c>
      <c r="C902" s="5">
        <f>('Problem 1 and 2'!C903-'Problem 1 and 2'!C904)/'Problem 1 and 2'!C904</f>
        <v>-1.3245033112582634E-2</v>
      </c>
      <c r="D902" s="5">
        <f>('Problem 1 and 2'!D903-'Problem 1 and 2'!D904)/'Problem 1 and 2'!D904</f>
        <v>-2.1996615905245508E-2</v>
      </c>
      <c r="E902" s="5">
        <f>('Problem 1 and 2'!E903-'Problem 1 and 2'!E904)/'Problem 1 and 2'!E904</f>
        <v>-2.6315789473684209E-2</v>
      </c>
      <c r="F902" s="5">
        <f>('Problem 1 and 2'!F903-'Problem 1 and 2'!F904)/'Problem 1 and 2'!F904</f>
        <v>-4.8507462686567158E-2</v>
      </c>
      <c r="G902" s="5">
        <f>('Problem 1 and 2'!G903-'Problem 1 and 2'!G904)/'Problem 1 and 2'!G904</f>
        <v>-4.329004329004329E-3</v>
      </c>
      <c r="H902" s="5">
        <f>('Problem 1 and 2'!H903-'Problem 1 and 2'!H904)/'Problem 1 and 2'!H904</f>
        <v>-4.4392523364485979E-2</v>
      </c>
      <c r="I902" s="5">
        <f>('Problem 1 and 2'!I903-'Problem 1 and 2'!I904)/'Problem 1 and 2'!I904</f>
        <v>-1.5723270440251572E-2</v>
      </c>
      <c r="J902" s="5">
        <f>('Problem 1 and 2'!J903-'Problem 1 and 2'!J904)/'Problem 1 and 2'!J904</f>
        <v>-5.6179775280900688E-3</v>
      </c>
      <c r="K902" s="5">
        <f>('Problem 1 and 2'!K903-'Problem 1 and 2'!K904)/'Problem 1 and 2'!K904</f>
        <v>-5.1546391752576859E-3</v>
      </c>
      <c r="L902" s="5">
        <f>('Problem 1 and 2'!L903-'Problem 1 and 2'!L904)/'Problem 1 and 2'!L904</f>
        <v>4.3859649122806764E-3</v>
      </c>
      <c r="M902" s="5">
        <f>('Problem 1 and 2'!M903-'Problem 1 and 2'!M904)/'Problem 1 and 2'!M904</f>
        <v>-3.2051282051282597E-3</v>
      </c>
      <c r="N902" s="5">
        <f>('Problem 1 and 2'!N903-'Problem 1 and 2'!N904)/'Problem 1 and 2'!N904</f>
        <v>6.4516129032258064E-3</v>
      </c>
      <c r="O902" s="5">
        <f>('Problem 1 and 2'!O903-'Problem 1 and 2'!O904)/'Problem 1 and 2'!O904</f>
        <v>-3.652173913043473E-2</v>
      </c>
      <c r="P902" s="5">
        <f>('Problem 1 and 2'!P903-'Problem 1 and 2'!P904)/'Problem 1 and 2'!P904</f>
        <v>-3.496503496503521E-2</v>
      </c>
      <c r="Q902" s="5">
        <f>('Problem 1 and 2'!Q903-'Problem 1 and 2'!Q904)/'Problem 1 and 2'!Q904</f>
        <v>-1.3108614232209666E-2</v>
      </c>
      <c r="S902">
        <f t="shared" si="448"/>
        <v>5.6579452625270525E-2</v>
      </c>
      <c r="T902">
        <f t="shared" si="449"/>
        <v>0.36057736636058241</v>
      </c>
      <c r="U902">
        <f t="shared" si="450"/>
        <v>0.53166122286271977</v>
      </c>
      <c r="V902">
        <f t="shared" si="451"/>
        <v>0.15567765567765576</v>
      </c>
      <c r="W902">
        <f t="shared" si="452"/>
        <v>0.42155908542922493</v>
      </c>
      <c r="X902">
        <f t="shared" si="453"/>
        <v>5.5646258503401498</v>
      </c>
      <c r="Y902">
        <f t="shared" si="454"/>
        <v>0.11992337164750955</v>
      </c>
      <c r="Z902">
        <f t="shared" si="455"/>
        <v>0.26417910447761167</v>
      </c>
      <c r="AA902">
        <f t="shared" si="456"/>
        <v>0.18058482762673514</v>
      </c>
      <c r="AB902">
        <f t="shared" si="457"/>
        <v>0.14292808447778416</v>
      </c>
      <c r="AC902">
        <f t="shared" si="458"/>
        <v>0.32290308604845014</v>
      </c>
      <c r="AD902">
        <f t="shared" si="459"/>
        <v>9.9247345350615329E-2</v>
      </c>
      <c r="AE902">
        <f t="shared" si="460"/>
        <v>0.11913978494623668</v>
      </c>
      <c r="AF902">
        <f t="shared" si="461"/>
        <v>0.19679144385026728</v>
      </c>
      <c r="AG902">
        <f t="shared" si="462"/>
        <v>0.18928313105072553</v>
      </c>
      <c r="AH902">
        <f t="shared" si="463"/>
        <v>8.7256608127715385</v>
      </c>
      <c r="AJ902">
        <f t="shared" si="464"/>
        <v>6.4842599132957984E-3</v>
      </c>
      <c r="AK902">
        <f t="shared" si="465"/>
        <v>4.1323789005505929E-2</v>
      </c>
      <c r="AL902">
        <f t="shared" si="466"/>
        <v>6.0930768943544093E-2</v>
      </c>
      <c r="AM902">
        <f t="shared" si="467"/>
        <v>1.7841359986145021E-2</v>
      </c>
      <c r="AN902">
        <f t="shared" si="468"/>
        <v>4.8312568466126839E-2</v>
      </c>
      <c r="AO902">
        <f t="shared" si="469"/>
        <v>0.63773116669803864</v>
      </c>
      <c r="AP902">
        <f t="shared" si="470"/>
        <v>1.3743758119955868E-2</v>
      </c>
      <c r="AQ902">
        <f t="shared" si="471"/>
        <v>3.0276114342072422E-2</v>
      </c>
      <c r="AR902">
        <f t="shared" si="472"/>
        <v>2.0695833989148135E-2</v>
      </c>
      <c r="AS902">
        <f t="shared" si="473"/>
        <v>1.6380201745704322E-2</v>
      </c>
      <c r="AT902">
        <f t="shared" si="474"/>
        <v>3.7006146924233485E-2</v>
      </c>
      <c r="AU902">
        <f t="shared" si="475"/>
        <v>1.1374192451458735E-2</v>
      </c>
      <c r="AV902">
        <f t="shared" si="476"/>
        <v>1.3653955557366459E-2</v>
      </c>
      <c r="AW902">
        <f t="shared" si="477"/>
        <v>2.2553185148135532E-2</v>
      </c>
      <c r="AX902">
        <f t="shared" si="478"/>
        <v>2.1692698709268689E-2</v>
      </c>
      <c r="AY902">
        <f t="shared" si="479"/>
        <v>1</v>
      </c>
      <c r="BA902" cm="1">
        <f t="array" ref="BA902">SUM(AJ902:AX902*C902:Q902)</f>
        <v>-3.4021240989591382E-2</v>
      </c>
    </row>
    <row r="903" spans="2:53" x14ac:dyDescent="0.3">
      <c r="B903" s="1">
        <f>'Problem 1 and 2'!B904</f>
        <v>38268</v>
      </c>
      <c r="C903" s="5">
        <f>('Problem 1 and 2'!C904-'Problem 1 and 2'!C905)/'Problem 1 and 2'!C905</f>
        <v>-2.2026431718061988E-3</v>
      </c>
      <c r="D903" s="5">
        <f>('Problem 1 and 2'!D904-'Problem 1 and 2'!D905)/'Problem 1 and 2'!D905</f>
        <v>2.9616724738675916E-2</v>
      </c>
      <c r="E903" s="5">
        <f>('Problem 1 and 2'!E904-'Problem 1 and 2'!E905)/'Problem 1 and 2'!E905</f>
        <v>-5.1580698835274545E-2</v>
      </c>
      <c r="F903" s="5">
        <f>('Problem 1 and 2'!F904-'Problem 1 and 2'!F905)/'Problem 1 and 2'!F905</f>
        <v>0</v>
      </c>
      <c r="G903" s="5">
        <f>('Problem 1 and 2'!G904-'Problem 1 and 2'!G905)/'Problem 1 and 2'!G905</f>
        <v>-4.3103448275862068E-3</v>
      </c>
      <c r="H903" s="5">
        <f>('Problem 1 and 2'!H904-'Problem 1 and 2'!H905)/'Problem 1 and 2'!H905</f>
        <v>5.9405940594059403E-2</v>
      </c>
      <c r="I903" s="5">
        <f>('Problem 1 and 2'!I904-'Problem 1 and 2'!I905)/'Problem 1 and 2'!I905</f>
        <v>0</v>
      </c>
      <c r="J903" s="5">
        <f>('Problem 1 and 2'!J904-'Problem 1 and 2'!J905)/'Problem 1 and 2'!J905</f>
        <v>4.2968750000000187E-2</v>
      </c>
      <c r="K903" s="5">
        <f>('Problem 1 and 2'!K904-'Problem 1 and 2'!K905)/'Problem 1 and 2'!K905</f>
        <v>1.0416666666666781E-2</v>
      </c>
      <c r="L903" s="5">
        <f>('Problem 1 and 2'!L904-'Problem 1 and 2'!L905)/'Problem 1 and 2'!L905</f>
        <v>-4.3668122270742104E-3</v>
      </c>
      <c r="M903" s="5">
        <f>('Problem 1 and 2'!M904-'Problem 1 and 2'!M905)/'Problem 1 and 2'!M905</f>
        <v>6.4516129032259166E-3</v>
      </c>
      <c r="N903" s="5">
        <f>('Problem 1 and 2'!N904-'Problem 1 and 2'!N905)/'Problem 1 and 2'!N905</f>
        <v>9.7719869706840382E-3</v>
      </c>
      <c r="O903" s="5">
        <f>('Problem 1 and 2'!O904-'Problem 1 and 2'!O905)/'Problem 1 and 2'!O905</f>
        <v>3.6036036036036202E-2</v>
      </c>
      <c r="P903" s="5">
        <f>('Problem 1 and 2'!P904-'Problem 1 and 2'!P905)/'Problem 1 and 2'!P905</f>
        <v>2.1428571428571512E-2</v>
      </c>
      <c r="Q903" s="5">
        <f>('Problem 1 and 2'!Q904-'Problem 1 and 2'!Q905)/'Problem 1 and 2'!Q905</f>
        <v>1.9083969465648748E-2</v>
      </c>
      <c r="S903">
        <f t="shared" si="448"/>
        <v>5.7338908365207032E-2</v>
      </c>
      <c r="T903">
        <f t="shared" si="449"/>
        <v>0.36868723792232566</v>
      </c>
      <c r="U903">
        <f t="shared" si="450"/>
        <v>0.54603044510225274</v>
      </c>
      <c r="V903">
        <f t="shared" si="451"/>
        <v>0.1636141636141637</v>
      </c>
      <c r="W903">
        <f t="shared" si="452"/>
        <v>0.42339195101804761</v>
      </c>
      <c r="X903">
        <f t="shared" si="453"/>
        <v>5.8231292517006947</v>
      </c>
      <c r="Y903">
        <f t="shared" si="454"/>
        <v>0.12183908045977009</v>
      </c>
      <c r="Z903">
        <f t="shared" si="455"/>
        <v>0.26567164179104458</v>
      </c>
      <c r="AA903">
        <f t="shared" si="456"/>
        <v>0.18152050030873895</v>
      </c>
      <c r="AB903">
        <f t="shared" si="457"/>
        <v>0.14230394437089428</v>
      </c>
      <c r="AC903">
        <f t="shared" si="458"/>
        <v>0.32394135963703041</v>
      </c>
      <c r="AD903">
        <f t="shared" si="459"/>
        <v>9.8611144418880622E-2</v>
      </c>
      <c r="AE903">
        <f t="shared" si="460"/>
        <v>0.12365591397849475</v>
      </c>
      <c r="AF903">
        <f t="shared" si="461"/>
        <v>0.20392156862745092</v>
      </c>
      <c r="AG903">
        <f t="shared" si="462"/>
        <v>0.19179732823735754</v>
      </c>
      <c r="AH903">
        <f t="shared" si="463"/>
        <v>9.0354544395523533</v>
      </c>
      <c r="AJ903">
        <f t="shared" si="464"/>
        <v>6.3459905363706087E-3</v>
      </c>
      <c r="AK903">
        <f t="shared" si="465"/>
        <v>4.0804504121941171E-2</v>
      </c>
      <c r="AL903">
        <f t="shared" si="466"/>
        <v>6.0431984772345876E-2</v>
      </c>
      <c r="AM903">
        <f t="shared" si="467"/>
        <v>1.8108017112891301E-2</v>
      </c>
      <c r="AN903">
        <f t="shared" si="468"/>
        <v>4.6858954782026861E-2</v>
      </c>
      <c r="AO903">
        <f t="shared" si="469"/>
        <v>0.64447552590273394</v>
      </c>
      <c r="AP903">
        <f t="shared" si="470"/>
        <v>1.3484554791890068E-2</v>
      </c>
      <c r="AQ903">
        <f t="shared" si="471"/>
        <v>2.940324070785828E-2</v>
      </c>
      <c r="AR903">
        <f t="shared" si="472"/>
        <v>2.0089803066699111E-2</v>
      </c>
      <c r="AS903">
        <f t="shared" si="473"/>
        <v>1.5749506051180365E-2</v>
      </c>
      <c r="AT903">
        <f t="shared" si="474"/>
        <v>3.5852248694762889E-2</v>
      </c>
      <c r="AU903">
        <f t="shared" si="475"/>
        <v>1.09138001944002E-2</v>
      </c>
      <c r="AV903">
        <f t="shared" si="476"/>
        <v>1.3685633058719853E-2</v>
      </c>
      <c r="AW903">
        <f t="shared" si="477"/>
        <v>2.2569043980211125E-2</v>
      </c>
      <c r="AX903">
        <f t="shared" si="478"/>
        <v>2.1227192225968416E-2</v>
      </c>
      <c r="AY903">
        <f t="shared" si="479"/>
        <v>1.0000000000000002</v>
      </c>
      <c r="BA903" cm="1">
        <f t="array" ref="BA903">SUM(AJ903:AX903*C903:Q903)</f>
        <v>3.928485627459774E-2</v>
      </c>
    </row>
    <row r="904" spans="2:53" x14ac:dyDescent="0.3">
      <c r="B904" s="1">
        <f>'Problem 1 and 2'!B905</f>
        <v>38261</v>
      </c>
      <c r="C904" s="5">
        <f>('Problem 1 and 2'!C905-'Problem 1 and 2'!C906)/'Problem 1 and 2'!C906</f>
        <v>3.1818181818181752E-2</v>
      </c>
      <c r="D904" s="5">
        <f>('Problem 1 and 2'!D905-'Problem 1 and 2'!D906)/'Problem 1 and 2'!D906</f>
        <v>3.7974683544303674E-2</v>
      </c>
      <c r="E904" s="5">
        <f>('Problem 1 and 2'!E905-'Problem 1 and 2'!E906)/'Problem 1 and 2'!E906</f>
        <v>-3.685897435897436E-2</v>
      </c>
      <c r="F904" s="5">
        <f>('Problem 1 and 2'!F905-'Problem 1 and 2'!F906)/'Problem 1 and 2'!F906</f>
        <v>2.6819923371647406E-2</v>
      </c>
      <c r="G904" s="5">
        <f>('Problem 1 and 2'!G905-'Problem 1 and 2'!G906)/'Problem 1 and 2'!G906</f>
        <v>3.5714285714285712E-2</v>
      </c>
      <c r="H904" s="5">
        <f>('Problem 1 and 2'!H905-'Problem 1 and 2'!H906)/'Problem 1 and 2'!H906</f>
        <v>0</v>
      </c>
      <c r="I904" s="5">
        <f>('Problem 1 and 2'!I905-'Problem 1 and 2'!I906)/'Problem 1 and 2'!I906</f>
        <v>2.9126213592233011E-2</v>
      </c>
      <c r="J904" s="5">
        <f>('Problem 1 and 2'!J905-'Problem 1 and 2'!J906)/'Problem 1 and 2'!J906</f>
        <v>1.386138613861382E-2</v>
      </c>
      <c r="K904" s="5">
        <f>('Problem 1 and 2'!K905-'Problem 1 and 2'!K906)/'Problem 1 and 2'!K906</f>
        <v>3.5971223021582621E-2</v>
      </c>
      <c r="L904" s="5">
        <f>('Problem 1 and 2'!L905-'Problem 1 and 2'!L906)/'Problem 1 and 2'!L906</f>
        <v>5.0458715596330236E-2</v>
      </c>
      <c r="M904" s="5">
        <f>('Problem 1 and 2'!M905-'Problem 1 and 2'!M906)/'Problem 1 and 2'!M906</f>
        <v>4.3771043771043766E-2</v>
      </c>
      <c r="N904" s="5">
        <f>('Problem 1 and 2'!N905-'Problem 1 and 2'!N906)/'Problem 1 and 2'!N906</f>
        <v>3.0201342281879196E-2</v>
      </c>
      <c r="O904" s="5">
        <f>('Problem 1 and 2'!O905-'Problem 1 and 2'!O906)/'Problem 1 and 2'!O906</f>
        <v>2.0220588235294108E-2</v>
      </c>
      <c r="P904" s="5">
        <f>('Problem 1 and 2'!P905-'Problem 1 and 2'!P906)/'Problem 1 and 2'!P906</f>
        <v>7.1942446043166911E-3</v>
      </c>
      <c r="Q904" s="5">
        <f>('Problem 1 and 2'!Q905-'Problem 1 and 2'!Q906)/'Problem 1 and 2'!Q906</f>
        <v>3.1496062992126116E-2</v>
      </c>
      <c r="S904">
        <f t="shared" si="448"/>
        <v>5.7465484321863117E-2</v>
      </c>
      <c r="T904">
        <f t="shared" si="449"/>
        <v>0.35808202126466154</v>
      </c>
      <c r="U904">
        <f t="shared" si="450"/>
        <v>0.57572683773062083</v>
      </c>
      <c r="V904">
        <f t="shared" si="451"/>
        <v>0.1636141636141637</v>
      </c>
      <c r="W904">
        <f t="shared" si="452"/>
        <v>0.42522481660687034</v>
      </c>
      <c r="X904">
        <f t="shared" si="453"/>
        <v>5.4965986394557955</v>
      </c>
      <c r="Y904">
        <f t="shared" si="454"/>
        <v>0.12183908045977009</v>
      </c>
      <c r="Z904">
        <f t="shared" si="455"/>
        <v>0.25472636815920374</v>
      </c>
      <c r="AA904">
        <f t="shared" si="456"/>
        <v>0.17964915494473133</v>
      </c>
      <c r="AB904">
        <f t="shared" si="457"/>
        <v>0.14292808447778416</v>
      </c>
      <c r="AC904">
        <f t="shared" si="458"/>
        <v>0.32186481245986992</v>
      </c>
      <c r="AD904">
        <f t="shared" si="459"/>
        <v>9.7656843021278555E-2</v>
      </c>
      <c r="AE904">
        <f t="shared" si="460"/>
        <v>0.11935483870967753</v>
      </c>
      <c r="AF904">
        <f t="shared" si="461"/>
        <v>0.19964349376114074</v>
      </c>
      <c r="AG904">
        <f t="shared" si="462"/>
        <v>0.18820561797074037</v>
      </c>
      <c r="AH904">
        <f t="shared" si="463"/>
        <v>8.7025802569581714</v>
      </c>
      <c r="AJ904">
        <f t="shared" si="464"/>
        <v>6.6032696769347731E-3</v>
      </c>
      <c r="AK904">
        <f t="shared" si="465"/>
        <v>4.1146649693733772E-2</v>
      </c>
      <c r="AL904">
        <f t="shared" si="466"/>
        <v>6.615587799610316E-2</v>
      </c>
      <c r="AM904">
        <f t="shared" si="467"/>
        <v>1.8800649782384431E-2</v>
      </c>
      <c r="AN904">
        <f t="shared" si="468"/>
        <v>4.8861924170923984E-2</v>
      </c>
      <c r="AO904">
        <f t="shared" si="469"/>
        <v>0.63160562467217418</v>
      </c>
      <c r="AP904">
        <f t="shared" si="470"/>
        <v>1.4000339768467325E-2</v>
      </c>
      <c r="AQ904">
        <f t="shared" si="471"/>
        <v>2.9270211895550929E-2</v>
      </c>
      <c r="AR904">
        <f t="shared" si="472"/>
        <v>2.0643205766599206E-2</v>
      </c>
      <c r="AS904">
        <f t="shared" si="473"/>
        <v>1.6423644512040623E-2</v>
      </c>
      <c r="AT904">
        <f t="shared" si="474"/>
        <v>3.6984986401305757E-2</v>
      </c>
      <c r="AU904">
        <f t="shared" si="475"/>
        <v>1.1221596370018738E-2</v>
      </c>
      <c r="AV904">
        <f t="shared" si="476"/>
        <v>1.3714879401916121E-2</v>
      </c>
      <c r="AW904">
        <f t="shared" si="477"/>
        <v>2.2940724229634682E-2</v>
      </c>
      <c r="AX904">
        <f t="shared" si="478"/>
        <v>2.1626415662212371E-2</v>
      </c>
      <c r="AY904">
        <f t="shared" si="479"/>
        <v>1</v>
      </c>
      <c r="BA904" cm="1">
        <f t="array" ref="BA904">SUM(AJ904:AX904*C904:Q904)</f>
        <v>7.0495676863876807E-3</v>
      </c>
    </row>
    <row r="905" spans="2:53" x14ac:dyDescent="0.3">
      <c r="B905" s="1">
        <f>'Problem 1 and 2'!B906</f>
        <v>38254</v>
      </c>
      <c r="C905" s="5">
        <f>('Problem 1 and 2'!C906-'Problem 1 and 2'!C907)/'Problem 1 and 2'!C907</f>
        <v>-2.0044543429844044E-2</v>
      </c>
      <c r="D905" s="5">
        <f>('Problem 1 and 2'!D906-'Problem 1 and 2'!D907)/'Problem 1 and 2'!D907</f>
        <v>3.6297640653357149E-3</v>
      </c>
      <c r="E905" s="5">
        <f>('Problem 1 and 2'!E906-'Problem 1 and 2'!E907)/'Problem 1 and 2'!E907</f>
        <v>-4.7846889952153108E-3</v>
      </c>
      <c r="F905" s="5">
        <f>('Problem 1 and 2'!F906-'Problem 1 and 2'!F907)/'Problem 1 and 2'!F907</f>
        <v>-8.421052631578943E-2</v>
      </c>
      <c r="G905" s="5">
        <f>('Problem 1 and 2'!G906-'Problem 1 and 2'!G907)/'Problem 1 and 2'!G907</f>
        <v>3.7037037037037035E-2</v>
      </c>
      <c r="H905" s="5">
        <f>('Problem 1 and 2'!H906-'Problem 1 and 2'!H907)/'Problem 1 and 2'!H907</f>
        <v>-2.4691358024691358E-3</v>
      </c>
      <c r="I905" s="5">
        <f>('Problem 1 and 2'!I906-'Problem 1 and 2'!I907)/'Problem 1 and 2'!I907</f>
        <v>-3.2258064516129032E-3</v>
      </c>
      <c r="J905" s="5">
        <f>('Problem 1 and 2'!J906-'Problem 1 and 2'!J907)/'Problem 1 and 2'!J907</f>
        <v>-3.9447731755422911E-3</v>
      </c>
      <c r="K905" s="5">
        <f>('Problem 1 and 2'!K906-'Problem 1 and 2'!K907)/'Problem 1 and 2'!K907</f>
        <v>-1.0676156583629798E-2</v>
      </c>
      <c r="L905" s="5">
        <f>('Problem 1 and 2'!L906-'Problem 1 and 2'!L907)/'Problem 1 and 2'!L907</f>
        <v>-2.2421524663677122E-2</v>
      </c>
      <c r="M905" s="5">
        <f>('Problem 1 and 2'!M906-'Problem 1 and 2'!M907)/'Problem 1 and 2'!M907</f>
        <v>-6.6889632107024546E-3</v>
      </c>
      <c r="N905" s="5">
        <f>('Problem 1 and 2'!N906-'Problem 1 and 2'!N907)/'Problem 1 and 2'!N907</f>
        <v>0</v>
      </c>
      <c r="O905" s="5">
        <f>('Problem 1 and 2'!O906-'Problem 1 and 2'!O907)/'Problem 1 and 2'!O907</f>
        <v>-3.0303030303030366E-2</v>
      </c>
      <c r="P905" s="5">
        <f>('Problem 1 and 2'!P906-'Problem 1 and 2'!P907)/'Problem 1 and 2'!P907</f>
        <v>1.4598540145985228E-2</v>
      </c>
      <c r="Q905" s="5">
        <f>('Problem 1 and 2'!Q906-'Problem 1 and 2'!Q907)/'Problem 1 and 2'!Q907</f>
        <v>-1.3592233009708812E-2</v>
      </c>
      <c r="S905">
        <f t="shared" si="448"/>
        <v>5.5693420928677913E-2</v>
      </c>
      <c r="T905">
        <f t="shared" si="449"/>
        <v>0.34498145951107639</v>
      </c>
      <c r="U905">
        <f t="shared" si="450"/>
        <v>0.59775964516457136</v>
      </c>
      <c r="V905">
        <f t="shared" si="451"/>
        <v>0.15934065934065941</v>
      </c>
      <c r="W905">
        <f t="shared" si="452"/>
        <v>0.41056189189628856</v>
      </c>
      <c r="X905">
        <f t="shared" si="453"/>
        <v>5.4965986394557955</v>
      </c>
      <c r="Y905">
        <f t="shared" si="454"/>
        <v>0.11839080459770113</v>
      </c>
      <c r="Z905">
        <f t="shared" si="455"/>
        <v>0.25124378109452711</v>
      </c>
      <c r="AA905">
        <f t="shared" si="456"/>
        <v>0.17341133706470596</v>
      </c>
      <c r="AB905">
        <f t="shared" si="457"/>
        <v>0.13606254330199538</v>
      </c>
      <c r="AC905">
        <f t="shared" si="458"/>
        <v>0.30836725580832702</v>
      </c>
      <c r="AD905">
        <f t="shared" si="459"/>
        <v>9.4793938828472341E-2</v>
      </c>
      <c r="AE905">
        <f t="shared" si="460"/>
        <v>0.11698924731182805</v>
      </c>
      <c r="AF905">
        <f t="shared" si="461"/>
        <v>0.19821746880570398</v>
      </c>
      <c r="AG905">
        <f t="shared" si="462"/>
        <v>0.18245888154415285</v>
      </c>
      <c r="AH905">
        <f t="shared" si="463"/>
        <v>8.6448709746544825</v>
      </c>
      <c r="AJ905">
        <f t="shared" si="464"/>
        <v>6.4423657787331945E-3</v>
      </c>
      <c r="AK905">
        <f t="shared" si="465"/>
        <v>3.9905911901115976E-2</v>
      </c>
      <c r="AL905">
        <f t="shared" si="466"/>
        <v>6.9146161569920081E-2</v>
      </c>
      <c r="AM905">
        <f t="shared" si="467"/>
        <v>1.8431814634113485E-2</v>
      </c>
      <c r="AN905">
        <f t="shared" si="468"/>
        <v>4.7491962933859502E-2</v>
      </c>
      <c r="AO905">
        <f t="shared" si="469"/>
        <v>0.63582194061322972</v>
      </c>
      <c r="AP905">
        <f t="shared" si="470"/>
        <v>1.3694918633812572E-2</v>
      </c>
      <c r="AQ905">
        <f t="shared" si="471"/>
        <v>2.9062756613850885E-2</v>
      </c>
      <c r="AR905">
        <f t="shared" si="472"/>
        <v>2.0059447685584094E-2</v>
      </c>
      <c r="AS905">
        <f t="shared" si="473"/>
        <v>1.5739106309499724E-2</v>
      </c>
      <c r="AT905">
        <f t="shared" si="474"/>
        <v>3.5670544616850319E-2</v>
      </c>
      <c r="AU905">
        <f t="shared" si="475"/>
        <v>1.0965338766349957E-2</v>
      </c>
      <c r="AV905">
        <f t="shared" si="476"/>
        <v>1.3532792757095357E-2</v>
      </c>
      <c r="AW905">
        <f t="shared" si="477"/>
        <v>2.2928910030797344E-2</v>
      </c>
      <c r="AX905">
        <f t="shared" si="478"/>
        <v>2.1106027155187859E-2</v>
      </c>
      <c r="AY905">
        <f t="shared" si="479"/>
        <v>1.0000000000000002</v>
      </c>
      <c r="BA905" cm="1">
        <f t="array" ref="BA905">SUM(AJ905:AX905*C905:Q905)</f>
        <v>-3.0049587720899725E-3</v>
      </c>
    </row>
    <row r="906" spans="2:53" x14ac:dyDescent="0.3">
      <c r="B906" s="1">
        <f>'Problem 1 and 2'!B907</f>
        <v>38247</v>
      </c>
      <c r="C906" s="5">
        <f>('Problem 1 and 2'!C907-'Problem 1 and 2'!C908)/'Problem 1 and 2'!C908</f>
        <v>6.7264573991030639E-3</v>
      </c>
      <c r="D906" s="5">
        <f>('Problem 1 and 2'!D907-'Problem 1 and 2'!D908)/'Problem 1 and 2'!D908</f>
        <v>9.1575091575092013E-3</v>
      </c>
      <c r="E906" s="5">
        <f>('Problem 1 and 2'!E907-'Problem 1 and 2'!E908)/'Problem 1 and 2'!E908</f>
        <v>-6.2780269058295965E-2</v>
      </c>
      <c r="F906" s="5">
        <f>('Problem 1 and 2'!F907-'Problem 1 and 2'!F908)/'Problem 1 and 2'!F908</f>
        <v>7.0671378091874395E-3</v>
      </c>
      <c r="G906" s="5">
        <f>('Problem 1 and 2'!G907-'Problem 1 and 2'!G908)/'Problem 1 and 2'!G908</f>
        <v>5.8823529411764705E-2</v>
      </c>
      <c r="H906" s="5">
        <f>('Problem 1 and 2'!H907-'Problem 1 and 2'!H908)/'Problem 1 and 2'!H908</f>
        <v>2.7918781725888325E-2</v>
      </c>
      <c r="I906" s="5">
        <f>('Problem 1 and 2'!I907-'Problem 1 and 2'!I908)/'Problem 1 and 2'!I908</f>
        <v>1.3071895424836602E-2</v>
      </c>
      <c r="J906" s="5">
        <f>('Problem 1 and 2'!J907-'Problem 1 and 2'!J908)/'Problem 1 and 2'!J908</f>
        <v>-1.9685039370080349E-3</v>
      </c>
      <c r="K906" s="5">
        <f>('Problem 1 and 2'!K907-'Problem 1 and 2'!K908)/'Problem 1 and 2'!K908</f>
        <v>-5.3097345132742894E-3</v>
      </c>
      <c r="L906" s="5">
        <f>('Problem 1 and 2'!L907-'Problem 1 and 2'!L908)/'Problem 1 and 2'!L908</f>
        <v>2.7649769585253423E-2</v>
      </c>
      <c r="M906" s="5">
        <f>('Problem 1 and 2'!M907-'Problem 1 and 2'!M908)/'Problem 1 and 2'!M908</f>
        <v>-6.6445182724252146E-3</v>
      </c>
      <c r="N906" s="5">
        <f>('Problem 1 and 2'!N907-'Problem 1 and 2'!N908)/'Problem 1 and 2'!N908</f>
        <v>1.0169491525423728E-2</v>
      </c>
      <c r="O906" s="5">
        <f>('Problem 1 and 2'!O907-'Problem 1 and 2'!O908)/'Problem 1 and 2'!O908</f>
        <v>1.630434782608688E-2</v>
      </c>
      <c r="P906" s="5">
        <f>('Problem 1 and 2'!P907-'Problem 1 and 2'!P908)/'Problem 1 and 2'!P908</f>
        <v>1.8587360594795554E-2</v>
      </c>
      <c r="Q906" s="5">
        <f>('Problem 1 and 2'!Q907-'Problem 1 and 2'!Q908)/'Problem 1 and 2'!Q908</f>
        <v>-1.1516314779270717E-2</v>
      </c>
      <c r="S906">
        <f t="shared" si="448"/>
        <v>5.6832604538582687E-2</v>
      </c>
      <c r="T906">
        <f t="shared" si="449"/>
        <v>0.34373378696311591</v>
      </c>
      <c r="U906">
        <f t="shared" si="450"/>
        <v>0.60063348961247798</v>
      </c>
      <c r="V906">
        <f t="shared" si="451"/>
        <v>0.17399267399267407</v>
      </c>
      <c r="W906">
        <f t="shared" si="452"/>
        <v>0.39589896718570683</v>
      </c>
      <c r="X906">
        <f t="shared" si="453"/>
        <v>5.5102040816326658</v>
      </c>
      <c r="Y906">
        <f t="shared" si="454"/>
        <v>0.11877394636015323</v>
      </c>
      <c r="Z906">
        <f t="shared" si="455"/>
        <v>0.25223880597014897</v>
      </c>
      <c r="AA906">
        <f t="shared" si="456"/>
        <v>0.17528268242871356</v>
      </c>
      <c r="AB906">
        <f t="shared" si="457"/>
        <v>0.13918324383644481</v>
      </c>
      <c r="AC906">
        <f t="shared" si="458"/>
        <v>0.31044380298548752</v>
      </c>
      <c r="AD906">
        <f t="shared" si="459"/>
        <v>9.4793938828472341E-2</v>
      </c>
      <c r="AE906">
        <f t="shared" si="460"/>
        <v>0.1206451612903227</v>
      </c>
      <c r="AF906">
        <f t="shared" si="461"/>
        <v>0.19536541889483058</v>
      </c>
      <c r="AG906">
        <f t="shared" si="462"/>
        <v>0.18497307873078489</v>
      </c>
      <c r="AH906">
        <f t="shared" si="463"/>
        <v>8.6729956832505817</v>
      </c>
      <c r="AJ906">
        <f t="shared" si="464"/>
        <v>6.552822878528426E-3</v>
      </c>
      <c r="AK906">
        <f t="shared" si="465"/>
        <v>3.9632648224066307E-2</v>
      </c>
      <c r="AL906">
        <f t="shared" si="466"/>
        <v>6.9253290506350679E-2</v>
      </c>
      <c r="AM906">
        <f t="shared" si="467"/>
        <v>2.0061427486778451E-2</v>
      </c>
      <c r="AN906">
        <f t="shared" si="468"/>
        <v>4.5647315142825773E-2</v>
      </c>
      <c r="AO906">
        <f t="shared" si="469"/>
        <v>0.63532881634820293</v>
      </c>
      <c r="AP906">
        <f t="shared" si="470"/>
        <v>1.3694685284985353E-2</v>
      </c>
      <c r="AQ906">
        <f t="shared" si="471"/>
        <v>2.9083238961743786E-2</v>
      </c>
      <c r="AR906">
        <f t="shared" si="472"/>
        <v>2.0210165994573488E-2</v>
      </c>
      <c r="AS906">
        <f t="shared" si="473"/>
        <v>1.6047885750160994E-2</v>
      </c>
      <c r="AT906">
        <f t="shared" si="474"/>
        <v>3.5794299262136287E-2</v>
      </c>
      <c r="AU906">
        <f t="shared" si="475"/>
        <v>1.0929780469225853E-2</v>
      </c>
      <c r="AV906">
        <f t="shared" si="476"/>
        <v>1.3910437142648927E-2</v>
      </c>
      <c r="AW906">
        <f t="shared" si="477"/>
        <v>2.2525713839812372E-2</v>
      </c>
      <c r="AX906">
        <f t="shared" si="478"/>
        <v>2.1327472707960371E-2</v>
      </c>
      <c r="AY906">
        <f t="shared" si="479"/>
        <v>1.0000000000000002</v>
      </c>
      <c r="BA906" cm="1">
        <f t="array" ref="BA906">SUM(AJ906:AX906*C906:Q906)</f>
        <v>1.7355162484724289E-2</v>
      </c>
    </row>
    <row r="907" spans="2:53" x14ac:dyDescent="0.3">
      <c r="B907" s="1">
        <f>'Problem 1 and 2'!B908</f>
        <v>38240</v>
      </c>
      <c r="C907" s="5">
        <f>('Problem 1 and 2'!C908-'Problem 1 and 2'!C909)/'Problem 1 and 2'!C909</f>
        <v>2.76497695852535E-2</v>
      </c>
      <c r="D907" s="5">
        <f>('Problem 1 and 2'!D908-'Problem 1 and 2'!D909)/'Problem 1 and 2'!D909</f>
        <v>1.4869888475836561E-2</v>
      </c>
      <c r="E907" s="5">
        <f>('Problem 1 and 2'!E908-'Problem 1 and 2'!E909)/'Problem 1 and 2'!E909</f>
        <v>-5.5084745762711863E-2</v>
      </c>
      <c r="F907" s="5">
        <f>('Problem 1 and 2'!F908-'Problem 1 and 2'!F909)/'Problem 1 and 2'!F909</f>
        <v>1.4336917562723941E-2</v>
      </c>
      <c r="G907" s="5">
        <f>('Problem 1 and 2'!G908-'Problem 1 and 2'!G909)/'Problem 1 and 2'!G909</f>
        <v>4.9261083743842365E-3</v>
      </c>
      <c r="H907" s="5">
        <f>('Problem 1 and 2'!H908-'Problem 1 and 2'!H909)/'Problem 1 and 2'!H909</f>
        <v>-1.2531328320802004E-2</v>
      </c>
      <c r="I907" s="5">
        <f>('Problem 1 and 2'!I908-'Problem 1 and 2'!I909)/'Problem 1 and 2'!I909</f>
        <v>-1.607717041800643E-2</v>
      </c>
      <c r="J907" s="5">
        <f>('Problem 1 and 2'!J908-'Problem 1 and 2'!J909)/'Problem 1 and 2'!J909</f>
        <v>-1.1673151750972707E-2</v>
      </c>
      <c r="K907" s="5">
        <f>('Problem 1 and 2'!K908-'Problem 1 and 2'!K909)/'Problem 1 and 2'!K909</f>
        <v>5.3380782918148991E-3</v>
      </c>
      <c r="L907" s="5">
        <f>('Problem 1 and 2'!L908-'Problem 1 and 2'!L909)/'Problem 1 and 2'!L909</f>
        <v>-4.5871559633027257E-3</v>
      </c>
      <c r="M907" s="5">
        <f>('Problem 1 and 2'!M908-'Problem 1 and 2'!M909)/'Problem 1 and 2'!M909</f>
        <v>3.3333333333333904E-3</v>
      </c>
      <c r="N907" s="5">
        <f>('Problem 1 and 2'!N908-'Problem 1 and 2'!N909)/'Problem 1 and 2'!N909</f>
        <v>2.4305555555555556E-2</v>
      </c>
      <c r="O907" s="5">
        <f>('Problem 1 and 2'!O908-'Problem 1 and 2'!O909)/'Problem 1 and 2'!O909</f>
        <v>-3.6101083032491631E-3</v>
      </c>
      <c r="P907" s="5">
        <f>('Problem 1 and 2'!P908-'Problem 1 and 2'!P909)/'Problem 1 and 2'!P909</f>
        <v>7.4906367041200003E-3</v>
      </c>
      <c r="Q907" s="5">
        <f>('Problem 1 and 2'!Q908-'Problem 1 and 2'!Q909)/'Problem 1 and 2'!Q909</f>
        <v>-3.8240917782026555E-3</v>
      </c>
      <c r="S907">
        <f t="shared" si="448"/>
        <v>5.6452876668614434E-2</v>
      </c>
      <c r="T907">
        <f t="shared" si="449"/>
        <v>0.34061460559321466</v>
      </c>
      <c r="U907">
        <f t="shared" si="450"/>
        <v>0.64086731188317025</v>
      </c>
      <c r="V907">
        <f t="shared" si="451"/>
        <v>0.17277167277167285</v>
      </c>
      <c r="W907">
        <f t="shared" si="452"/>
        <v>0.37390458011983424</v>
      </c>
      <c r="X907">
        <f t="shared" si="453"/>
        <v>5.360544217687087</v>
      </c>
      <c r="Y907">
        <f t="shared" si="454"/>
        <v>0.11724137931034481</v>
      </c>
      <c r="Z907">
        <f t="shared" si="455"/>
        <v>0.25273631840795996</v>
      </c>
      <c r="AA907">
        <f t="shared" si="456"/>
        <v>0.17621835511071737</v>
      </c>
      <c r="AB907">
        <f t="shared" si="457"/>
        <v>0.1354384031951055</v>
      </c>
      <c r="AC907">
        <f t="shared" si="458"/>
        <v>0.31252035016264795</v>
      </c>
      <c r="AD907">
        <f t="shared" si="459"/>
        <v>9.383963743087026E-2</v>
      </c>
      <c r="AE907">
        <f t="shared" si="460"/>
        <v>0.11870967741935495</v>
      </c>
      <c r="AF907">
        <f t="shared" si="461"/>
        <v>0.19180035650623881</v>
      </c>
      <c r="AG907">
        <f t="shared" si="462"/>
        <v>0.18712810489075521</v>
      </c>
      <c r="AH907">
        <f t="shared" si="463"/>
        <v>8.5307878471575886</v>
      </c>
      <c r="AJ907">
        <f t="shared" si="464"/>
        <v>6.6175454928731137E-3</v>
      </c>
      <c r="AK907">
        <f t="shared" si="465"/>
        <v>3.9927684487747001E-2</v>
      </c>
      <c r="AL907">
        <f t="shared" si="466"/>
        <v>7.5124047551681145E-2</v>
      </c>
      <c r="AM907">
        <f t="shared" si="467"/>
        <v>2.0252721772847676E-2</v>
      </c>
      <c r="AN907">
        <f t="shared" si="468"/>
        <v>4.383001744023176E-2</v>
      </c>
      <c r="AO907">
        <f t="shared" si="469"/>
        <v>0.62837621960944567</v>
      </c>
      <c r="AP907">
        <f t="shared" si="470"/>
        <v>1.3743323759880981E-2</v>
      </c>
      <c r="AQ907">
        <f t="shared" si="471"/>
        <v>2.9626374836196435E-2</v>
      </c>
      <c r="AR907">
        <f t="shared" si="472"/>
        <v>2.0656750380849333E-2</v>
      </c>
      <c r="AS907">
        <f t="shared" si="473"/>
        <v>1.5876423798328643E-2</v>
      </c>
      <c r="AT907">
        <f t="shared" si="474"/>
        <v>3.66344065474302E-2</v>
      </c>
      <c r="AU907">
        <f t="shared" si="475"/>
        <v>1.1000113836160761E-2</v>
      </c>
      <c r="AV907">
        <f t="shared" si="476"/>
        <v>1.3915441287044592E-2</v>
      </c>
      <c r="AW907">
        <f t="shared" si="477"/>
        <v>2.2483311030896826E-2</v>
      </c>
      <c r="AX907">
        <f t="shared" si="478"/>
        <v>2.1935618168385851E-2</v>
      </c>
      <c r="AY907">
        <f t="shared" si="479"/>
        <v>1</v>
      </c>
      <c r="BA907" cm="1">
        <f t="array" ref="BA907">SUM(AJ907:AX907*C907:Q907)</f>
        <v>-1.0835185329727616E-2</v>
      </c>
    </row>
    <row r="908" spans="2:53" x14ac:dyDescent="0.3">
      <c r="B908" s="1">
        <f>'Problem 1 and 2'!B909</f>
        <v>38233</v>
      </c>
      <c r="C908" s="5">
        <f>('Problem 1 and 2'!C909-'Problem 1 and 2'!C910)/'Problem 1 and 2'!C910</f>
        <v>2.3094688221711097E-3</v>
      </c>
      <c r="D908" s="5">
        <f>('Problem 1 and 2'!D909-'Problem 1 and 2'!D910)/'Problem 1 and 2'!D910</f>
        <v>-1.2844036697247714E-2</v>
      </c>
      <c r="E908" s="5">
        <f>('Problem 1 and 2'!E909-'Problem 1 and 2'!E910)/'Problem 1 and 2'!E910</f>
        <v>2.0172910662824207E-2</v>
      </c>
      <c r="F908" s="5">
        <f>('Problem 1 and 2'!F909-'Problem 1 and 2'!F910)/'Problem 1 and 2'!F910</f>
        <v>1.4545454545454471E-2</v>
      </c>
      <c r="G908" s="5">
        <f>('Problem 1 and 2'!G909-'Problem 1 and 2'!G910)/'Problem 1 and 2'!G910</f>
        <v>-4.9019607843137254E-3</v>
      </c>
      <c r="H908" s="5">
        <f>('Problem 1 and 2'!H909-'Problem 1 and 2'!H910)/'Problem 1 and 2'!H910</f>
        <v>0</v>
      </c>
      <c r="I908" s="5">
        <f>('Problem 1 and 2'!I909-'Problem 1 and 2'!I910)/'Problem 1 and 2'!I910</f>
        <v>1.6339869281045753E-2</v>
      </c>
      <c r="J908" s="5">
        <f>('Problem 1 and 2'!J909-'Problem 1 and 2'!J910)/'Problem 1 and 2'!J910</f>
        <v>-1.343570057581584E-2</v>
      </c>
      <c r="K908" s="5">
        <f>('Problem 1 and 2'!K909-'Problem 1 and 2'!K910)/'Problem 1 and 2'!K910</f>
        <v>-1.2302284710017673E-2</v>
      </c>
      <c r="L908" s="5">
        <f>('Problem 1 and 2'!L909-'Problem 1 and 2'!L910)/'Problem 1 and 2'!L910</f>
        <v>1.3953488372093072E-2</v>
      </c>
      <c r="M908" s="5">
        <f>('Problem 1 and 2'!M909-'Problem 1 and 2'!M910)/'Problem 1 and 2'!M910</f>
        <v>3.4482758620689467E-2</v>
      </c>
      <c r="N908" s="5">
        <f>('Problem 1 and 2'!N909-'Problem 1 and 2'!N910)/'Problem 1 and 2'!N910</f>
        <v>6.273062730627306E-2</v>
      </c>
      <c r="O908" s="5">
        <f>('Problem 1 and 2'!O909-'Problem 1 and 2'!O910)/'Problem 1 and 2'!O910</f>
        <v>3.6231884057971678E-3</v>
      </c>
      <c r="P908" s="5">
        <f>('Problem 1 and 2'!P909-'Problem 1 and 2'!P910)/'Problem 1 and 2'!P910</f>
        <v>0</v>
      </c>
      <c r="Q908" s="5">
        <f>('Problem 1 and 2'!Q909-'Problem 1 and 2'!Q910)/'Problem 1 and 2'!Q910</f>
        <v>7.707129094412438E-3</v>
      </c>
      <c r="S908">
        <f t="shared" si="448"/>
        <v>5.4933965188741392E-2</v>
      </c>
      <c r="T908">
        <f t="shared" si="449"/>
        <v>0.33562391540137265</v>
      </c>
      <c r="U908">
        <f t="shared" si="450"/>
        <v>0.67822728970595592</v>
      </c>
      <c r="V908">
        <f t="shared" si="451"/>
        <v>0.17032967032967042</v>
      </c>
      <c r="W908">
        <f t="shared" si="452"/>
        <v>0.37207171453101151</v>
      </c>
      <c r="X908">
        <f t="shared" si="453"/>
        <v>5.4285714285714404</v>
      </c>
      <c r="Y908">
        <f t="shared" si="454"/>
        <v>0.11915708812260534</v>
      </c>
      <c r="Z908">
        <f t="shared" si="455"/>
        <v>0.25572139303482561</v>
      </c>
      <c r="AA908">
        <f t="shared" si="456"/>
        <v>0.17528268242871359</v>
      </c>
      <c r="AB908">
        <f t="shared" si="457"/>
        <v>0.13606254330199538</v>
      </c>
      <c r="AC908">
        <f t="shared" si="458"/>
        <v>0.31148207657406768</v>
      </c>
      <c r="AD908">
        <f t="shared" si="459"/>
        <v>9.1612934169798765E-2</v>
      </c>
      <c r="AE908">
        <f t="shared" si="460"/>
        <v>0.11913978494623668</v>
      </c>
      <c r="AF908">
        <f t="shared" si="461"/>
        <v>0.19037433155080205</v>
      </c>
      <c r="AG908">
        <f t="shared" si="462"/>
        <v>0.18784644694407865</v>
      </c>
      <c r="AH908">
        <f t="shared" si="463"/>
        <v>8.6264372648013143</v>
      </c>
      <c r="AJ908">
        <f t="shared" si="464"/>
        <v>6.368094208821287E-3</v>
      </c>
      <c r="AK908">
        <f t="shared" si="465"/>
        <v>3.8906434382920511E-2</v>
      </c>
      <c r="AL908">
        <f t="shared" si="466"/>
        <v>7.8621946568062942E-2</v>
      </c>
      <c r="AM908">
        <f t="shared" si="467"/>
        <v>1.9745077266680091E-2</v>
      </c>
      <c r="AN908">
        <f t="shared" si="468"/>
        <v>4.3131562093332063E-2</v>
      </c>
      <c r="AO908">
        <f t="shared" si="469"/>
        <v>0.62929472062838587</v>
      </c>
      <c r="AP908">
        <f t="shared" si="470"/>
        <v>1.3813012772817027E-2</v>
      </c>
      <c r="AQ908">
        <f t="shared" si="471"/>
        <v>2.9643917318943769E-2</v>
      </c>
      <c r="AR908">
        <f t="shared" si="472"/>
        <v>2.0319243860257845E-2</v>
      </c>
      <c r="AS908">
        <f t="shared" si="473"/>
        <v>1.5772738979645172E-2</v>
      </c>
      <c r="AT908">
        <f t="shared" si="474"/>
        <v>3.6107846960762864E-2</v>
      </c>
      <c r="AU908">
        <f t="shared" si="475"/>
        <v>1.0620019755271333E-2</v>
      </c>
      <c r="AV908">
        <f t="shared" si="476"/>
        <v>1.3811006941691441E-2</v>
      </c>
      <c r="AW908">
        <f t="shared" si="477"/>
        <v>2.2068708750435314E-2</v>
      </c>
      <c r="AX908">
        <f t="shared" si="478"/>
        <v>2.1775669511972642E-2</v>
      </c>
      <c r="AY908">
        <f t="shared" si="479"/>
        <v>1.0000000000000002</v>
      </c>
      <c r="BA908" cm="1">
        <f t="array" ref="BA908">SUM(AJ908:AX908*C908:Q908)</f>
        <v>3.1034907278093401E-3</v>
      </c>
    </row>
    <row r="909" spans="2:53" x14ac:dyDescent="0.3">
      <c r="B909" s="1">
        <f>'Problem 1 and 2'!B910</f>
        <v>38226</v>
      </c>
      <c r="C909" s="5">
        <f>('Problem 1 and 2'!C910-'Problem 1 and 2'!C911)/'Problem 1 and 2'!C911</f>
        <v>6.1274509803921517E-2</v>
      </c>
      <c r="D909" s="5">
        <f>('Problem 1 and 2'!D910-'Problem 1 and 2'!D911)/'Problem 1 and 2'!D911</f>
        <v>5.0096339113680229E-2</v>
      </c>
      <c r="E909" s="5">
        <f>('Problem 1 and 2'!E910-'Problem 1 and 2'!E911)/'Problem 1 and 2'!E911</f>
        <v>4.5180722891566265E-2</v>
      </c>
      <c r="F909" s="5">
        <f>('Problem 1 and 2'!F910-'Problem 1 and 2'!F911)/'Problem 1 and 2'!F911</f>
        <v>4.5627376425855563E-2</v>
      </c>
      <c r="G909" s="5">
        <f>('Problem 1 and 2'!G910-'Problem 1 and 2'!G911)/'Problem 1 and 2'!G911</f>
        <v>4.0816326530612242E-2</v>
      </c>
      <c r="H909" s="5">
        <f>('Problem 1 and 2'!H910-'Problem 1 and 2'!H911)/'Problem 1 and 2'!H911</f>
        <v>4.7244094488188976E-2</v>
      </c>
      <c r="I909" s="5">
        <f>('Problem 1 and 2'!I910-'Problem 1 and 2'!I911)/'Problem 1 and 2'!I911</f>
        <v>3.0303030303030304E-2</v>
      </c>
      <c r="J909" s="5">
        <f>('Problem 1 and 2'!J910-'Problem 1 and 2'!J911)/'Problem 1 and 2'!J911</f>
        <v>5.2525252525252628E-2</v>
      </c>
      <c r="K909" s="5">
        <f>('Problem 1 and 2'!K910-'Problem 1 and 2'!K911)/'Problem 1 and 2'!K911</f>
        <v>1.9713261648745557E-2</v>
      </c>
      <c r="L909" s="5">
        <f>('Problem 1 and 2'!L910-'Problem 1 and 2'!L911)/'Problem 1 and 2'!L911</f>
        <v>5.9113300492610765E-2</v>
      </c>
      <c r="M909" s="5">
        <f>('Problem 1 and 2'!M910-'Problem 1 and 2'!M911)/'Problem 1 and 2'!M911</f>
        <v>3.202846975088975E-2</v>
      </c>
      <c r="N909" s="5">
        <f>('Problem 1 and 2'!N910-'Problem 1 and 2'!N911)/'Problem 1 and 2'!N911</f>
        <v>6.6929133858267723E-2</v>
      </c>
      <c r="O909" s="5">
        <f>('Problem 1 and 2'!O910-'Problem 1 and 2'!O911)/'Problem 1 and 2'!O911</f>
        <v>2.9850746268656747E-2</v>
      </c>
      <c r="P909" s="5">
        <f>('Problem 1 and 2'!P910-'Problem 1 and 2'!P911)/'Problem 1 and 2'!P911</f>
        <v>0</v>
      </c>
      <c r="Q909" s="5">
        <f>('Problem 1 and 2'!Q910-'Problem 1 and 2'!Q911)/'Problem 1 and 2'!Q911</f>
        <v>4.2168674698795101E-2</v>
      </c>
      <c r="S909">
        <f t="shared" si="448"/>
        <v>5.4807389232085287E-2</v>
      </c>
      <c r="T909">
        <f t="shared" si="449"/>
        <v>0.33999076931923439</v>
      </c>
      <c r="U909">
        <f t="shared" si="450"/>
        <v>0.66481601561572523</v>
      </c>
      <c r="V909">
        <f t="shared" si="451"/>
        <v>0.16788766788766799</v>
      </c>
      <c r="W909">
        <f t="shared" si="452"/>
        <v>0.37390458011983424</v>
      </c>
      <c r="X909">
        <f t="shared" si="453"/>
        <v>5.4285714285714404</v>
      </c>
      <c r="Y909">
        <f t="shared" si="454"/>
        <v>0.11724137931034481</v>
      </c>
      <c r="Z909">
        <f t="shared" si="455"/>
        <v>0.25920398009950224</v>
      </c>
      <c r="AA909">
        <f t="shared" si="456"/>
        <v>0.17746591868672251</v>
      </c>
      <c r="AB909">
        <f t="shared" si="457"/>
        <v>0.13419012298132571</v>
      </c>
      <c r="AC909">
        <f t="shared" si="458"/>
        <v>0.30109934068826549</v>
      </c>
      <c r="AD909">
        <f t="shared" si="459"/>
        <v>8.6205226250053696E-2</v>
      </c>
      <c r="AE909">
        <f t="shared" si="460"/>
        <v>0.11870967741935497</v>
      </c>
      <c r="AF909">
        <f t="shared" si="461"/>
        <v>0.19037433155080205</v>
      </c>
      <c r="AG909">
        <f t="shared" si="462"/>
        <v>0.18640976283743177</v>
      </c>
      <c r="AH909">
        <f t="shared" si="463"/>
        <v>8.6008775905697892</v>
      </c>
      <c r="AJ909">
        <f t="shared" si="464"/>
        <v>6.3723019720891552E-3</v>
      </c>
      <c r="AK909">
        <f t="shared" si="465"/>
        <v>3.9529776553500602E-2</v>
      </c>
      <c r="AL909">
        <f t="shared" si="466"/>
        <v>7.7296300129261877E-2</v>
      </c>
      <c r="AM909">
        <f t="shared" si="467"/>
        <v>1.9519829938254685E-2</v>
      </c>
      <c r="AN909">
        <f t="shared" si="468"/>
        <v>4.3472840554060706E-2</v>
      </c>
      <c r="AO909">
        <f t="shared" si="469"/>
        <v>0.6311648284034943</v>
      </c>
      <c r="AP909">
        <f t="shared" si="470"/>
        <v>1.363132750998469E-2</v>
      </c>
      <c r="AQ909">
        <f t="shared" si="471"/>
        <v>3.0136922351237713E-2</v>
      </c>
      <c r="AR909">
        <f t="shared" si="472"/>
        <v>2.0633466389674057E-2</v>
      </c>
      <c r="AS909">
        <f t="shared" si="473"/>
        <v>1.5601910568806956E-2</v>
      </c>
      <c r="AT909">
        <f t="shared" si="474"/>
        <v>3.5007978839089411E-2</v>
      </c>
      <c r="AU909">
        <f t="shared" si="475"/>
        <v>1.0022840732505157E-2</v>
      </c>
      <c r="AV909">
        <f t="shared" si="476"/>
        <v>1.3802042427567059E-2</v>
      </c>
      <c r="AW909">
        <f t="shared" si="477"/>
        <v>2.2134291477364249E-2</v>
      </c>
      <c r="AX909">
        <f t="shared" si="478"/>
        <v>2.1673342153109579E-2</v>
      </c>
      <c r="AY909">
        <f t="shared" si="479"/>
        <v>1.0000000000000002</v>
      </c>
      <c r="BA909" cm="1">
        <f t="array" ref="BA909">SUM(AJ909:AX909*C909:Q909)</f>
        <v>4.4789973320512953E-2</v>
      </c>
    </row>
    <row r="910" spans="2:53" x14ac:dyDescent="0.3">
      <c r="B910" s="1">
        <f>'Problem 1 and 2'!B911</f>
        <v>38219</v>
      </c>
      <c r="C910" s="5">
        <f>('Problem 1 and 2'!C911-'Problem 1 and 2'!C912)/'Problem 1 and 2'!C912</f>
        <v>3.5532994923857794E-2</v>
      </c>
      <c r="D910" s="5">
        <f>('Problem 1 and 2'!D911-'Problem 1 and 2'!D912)/'Problem 1 and 2'!D912</f>
        <v>1.3671875000000009E-2</v>
      </c>
      <c r="E910" s="5">
        <f>('Problem 1 and 2'!E911-'Problem 1 and 2'!E912)/'Problem 1 and 2'!E912</f>
        <v>-1.5037593984962407E-3</v>
      </c>
      <c r="F910" s="5">
        <f>('Problem 1 and 2'!F911-'Problem 1 and 2'!F912)/'Problem 1 and 2'!F912</f>
        <v>1.1538461538461515E-2</v>
      </c>
      <c r="G910" s="5">
        <f>('Problem 1 and 2'!G911-'Problem 1 and 2'!G912)/'Problem 1 and 2'!G912</f>
        <v>8.2872928176795577E-2</v>
      </c>
      <c r="H910" s="5">
        <f>('Problem 1 and 2'!H911-'Problem 1 and 2'!H912)/'Problem 1 and 2'!H912</f>
        <v>-2.617801047120419E-3</v>
      </c>
      <c r="I910" s="5">
        <f>('Problem 1 and 2'!I911-'Problem 1 and 2'!I912)/'Problem 1 and 2'!I912</f>
        <v>3.8461538461538464E-2</v>
      </c>
      <c r="J910" s="5">
        <f>('Problem 1 and 2'!J911-'Problem 1 and 2'!J912)/'Problem 1 and 2'!J912</f>
        <v>1.6427104722792581E-2</v>
      </c>
      <c r="K910" s="5">
        <f>('Problem 1 and 2'!K911-'Problem 1 and 2'!K912)/'Problem 1 and 2'!K912</f>
        <v>1.8248175182481587E-2</v>
      </c>
      <c r="L910" s="5">
        <f>('Problem 1 and 2'!L911-'Problem 1 and 2'!L912)/'Problem 1 and 2'!L912</f>
        <v>0</v>
      </c>
      <c r="M910" s="5">
        <f>('Problem 1 and 2'!M911-'Problem 1 and 2'!M912)/'Problem 1 and 2'!M912</f>
        <v>1.0791366906475005E-2</v>
      </c>
      <c r="N910" s="5">
        <f>('Problem 1 and 2'!N911-'Problem 1 and 2'!N912)/'Problem 1 and 2'!N912</f>
        <v>0</v>
      </c>
      <c r="O910" s="5">
        <f>('Problem 1 and 2'!O911-'Problem 1 and 2'!O912)/'Problem 1 and 2'!O912</f>
        <v>1.9011406844106418E-2</v>
      </c>
      <c r="P910" s="5">
        <f>('Problem 1 and 2'!P911-'Problem 1 and 2'!P912)/'Problem 1 and 2'!P912</f>
        <v>7.547169811320786E-3</v>
      </c>
      <c r="Q910" s="5">
        <f>('Problem 1 and 2'!Q911-'Problem 1 and 2'!Q912)/'Problem 1 and 2'!Q912</f>
        <v>-7.9681274900397971E-3</v>
      </c>
      <c r="S910">
        <f t="shared" si="448"/>
        <v>5.1642990315683132E-2</v>
      </c>
      <c r="T910">
        <f t="shared" si="449"/>
        <v>0.32377102619574799</v>
      </c>
      <c r="U910">
        <f t="shared" si="450"/>
        <v>0.63607757113665941</v>
      </c>
      <c r="V910">
        <f t="shared" si="451"/>
        <v>0.16056166056166066</v>
      </c>
      <c r="W910">
        <f t="shared" si="452"/>
        <v>0.35924165540925251</v>
      </c>
      <c r="X910">
        <f t="shared" si="453"/>
        <v>5.1836734693877666</v>
      </c>
      <c r="Y910">
        <f t="shared" si="454"/>
        <v>0.11379310344827585</v>
      </c>
      <c r="Z910">
        <f t="shared" si="455"/>
        <v>0.24626865671641765</v>
      </c>
      <c r="AA910">
        <f t="shared" si="456"/>
        <v>0.17403511885270853</v>
      </c>
      <c r="AB910">
        <f t="shared" si="457"/>
        <v>0.12670044169864708</v>
      </c>
      <c r="AC910">
        <f t="shared" si="458"/>
        <v>0.29175487839104347</v>
      </c>
      <c r="AD910">
        <f t="shared" si="459"/>
        <v>8.0797518330308626E-2</v>
      </c>
      <c r="AE910">
        <f t="shared" si="460"/>
        <v>0.1152688172043012</v>
      </c>
      <c r="AF910">
        <f t="shared" si="461"/>
        <v>0.19037433155080205</v>
      </c>
      <c r="AG910">
        <f t="shared" si="462"/>
        <v>0.17886717127753571</v>
      </c>
      <c r="AH910">
        <f t="shared" si="463"/>
        <v>8.2328284104768112</v>
      </c>
      <c r="AJ910">
        <f t="shared" si="464"/>
        <v>6.2728126642314147E-3</v>
      </c>
      <c r="AK910">
        <f t="shared" si="465"/>
        <v>3.9326827920247706E-2</v>
      </c>
      <c r="AL910">
        <f t="shared" si="466"/>
        <v>7.7261123325151435E-2</v>
      </c>
      <c r="AM910">
        <f t="shared" si="467"/>
        <v>1.950261229267641E-2</v>
      </c>
      <c r="AN910">
        <f t="shared" si="468"/>
        <v>4.3635265731045002E-2</v>
      </c>
      <c r="AO910">
        <f t="shared" si="469"/>
        <v>0.62963458132944983</v>
      </c>
      <c r="AP910">
        <f t="shared" si="470"/>
        <v>1.3821872359621477E-2</v>
      </c>
      <c r="AQ910">
        <f t="shared" si="471"/>
        <v>2.9913007345449435E-2</v>
      </c>
      <c r="AR910">
        <f t="shared" si="472"/>
        <v>2.1139165081011223E-2</v>
      </c>
      <c r="AS910">
        <f t="shared" si="473"/>
        <v>1.5389661411795307E-2</v>
      </c>
      <c r="AT910">
        <f t="shared" si="474"/>
        <v>3.543798848276327E-2</v>
      </c>
      <c r="AU910">
        <f t="shared" si="475"/>
        <v>9.8140656287076886E-3</v>
      </c>
      <c r="AV910">
        <f t="shared" si="476"/>
        <v>1.4001119840857378E-2</v>
      </c>
      <c r="AW910">
        <f t="shared" si="477"/>
        <v>2.3123806553351493E-2</v>
      </c>
      <c r="AX910">
        <f t="shared" si="478"/>
        <v>2.1726090033640878E-2</v>
      </c>
      <c r="AY910">
        <f t="shared" si="479"/>
        <v>1</v>
      </c>
      <c r="BA910" cm="1">
        <f t="array" ref="BA910">SUM(AJ910:AX910*C910:Q910)</f>
        <v>4.8960896025492208E-3</v>
      </c>
    </row>
    <row r="911" spans="2:53" x14ac:dyDescent="0.3">
      <c r="B911" s="1">
        <f>'Problem 1 and 2'!B912</f>
        <v>38212</v>
      </c>
      <c r="C911" s="5">
        <f>('Problem 1 and 2'!C912-'Problem 1 and 2'!C913)/'Problem 1 and 2'!C913</f>
        <v>-1.005025125628136E-2</v>
      </c>
      <c r="D911" s="5">
        <f>('Problem 1 and 2'!D912-'Problem 1 and 2'!D913)/'Problem 1 and 2'!D913</f>
        <v>-2.1032504780114796E-2</v>
      </c>
      <c r="E911" s="5">
        <f>('Problem 1 and 2'!E912-'Problem 1 and 2'!E913)/'Problem 1 and 2'!E913</f>
        <v>1.5060240963855422E-3</v>
      </c>
      <c r="F911" s="5">
        <f>('Problem 1 and 2'!F912-'Problem 1 and 2'!F913)/'Problem 1 and 2'!F913</f>
        <v>-1.1406844106463856E-2</v>
      </c>
      <c r="G911" s="5">
        <f>('Problem 1 and 2'!G912-'Problem 1 and 2'!G913)/'Problem 1 and 2'!G913</f>
        <v>-5.7291666666666664E-2</v>
      </c>
      <c r="H911" s="5">
        <f>('Problem 1 and 2'!H912-'Problem 1 and 2'!H913)/'Problem 1 and 2'!H913</f>
        <v>-2.3017902813299233E-2</v>
      </c>
      <c r="I911" s="5">
        <f>('Problem 1 and 2'!I912-'Problem 1 and 2'!I913)/'Problem 1 and 2'!I913</f>
        <v>-3.7037037037037035E-2</v>
      </c>
      <c r="J911" s="5">
        <f>('Problem 1 and 2'!J912-'Problem 1 and 2'!J913)/'Problem 1 and 2'!J913</f>
        <v>-1.4170040485829918E-2</v>
      </c>
      <c r="K911" s="5">
        <f>('Problem 1 and 2'!K912-'Problem 1 and 2'!K913)/'Problem 1 and 2'!K913</f>
        <v>-2.6642984014209562E-2</v>
      </c>
      <c r="L911" s="5">
        <f>('Problem 1 and 2'!L912-'Problem 1 and 2'!L913)/'Problem 1 and 2'!L913</f>
        <v>-1.456310679611642E-2</v>
      </c>
      <c r="M911" s="5">
        <f>('Problem 1 and 2'!M912-'Problem 1 and 2'!M913)/'Problem 1 and 2'!M913</f>
        <v>-7.1428571428572641E-3</v>
      </c>
      <c r="N911" s="5">
        <f>('Problem 1 and 2'!N912-'Problem 1 and 2'!N913)/'Problem 1 and 2'!N913</f>
        <v>-1.5503875968992248E-2</v>
      </c>
      <c r="O911" s="5">
        <f>('Problem 1 and 2'!O912-'Problem 1 and 2'!O913)/'Problem 1 and 2'!O913</f>
        <v>-4.0145985401459833E-2</v>
      </c>
      <c r="P911" s="5">
        <f>('Problem 1 and 2'!P912-'Problem 1 and 2'!P913)/'Problem 1 and 2'!P913</f>
        <v>-1.119402985074649E-2</v>
      </c>
      <c r="Q911" s="5">
        <f>('Problem 1 and 2'!Q912-'Problem 1 and 2'!Q913)/'Problem 1 and 2'!Q913</f>
        <v>-3.2755298651252374E-2</v>
      </c>
      <c r="S911">
        <f t="shared" si="448"/>
        <v>4.9870926922497928E-2</v>
      </c>
      <c r="T911">
        <f t="shared" si="449"/>
        <v>0.31940417227788626</v>
      </c>
      <c r="U911">
        <f t="shared" si="450"/>
        <v>0.63703551928596158</v>
      </c>
      <c r="V911">
        <f t="shared" si="451"/>
        <v>0.15873015873015883</v>
      </c>
      <c r="W911">
        <f t="shared" si="452"/>
        <v>0.33174867157691179</v>
      </c>
      <c r="X911">
        <f t="shared" si="453"/>
        <v>5.1972789115646369</v>
      </c>
      <c r="Y911">
        <f t="shared" si="454"/>
        <v>0.10957854406130267</v>
      </c>
      <c r="Z911">
        <f t="shared" si="455"/>
        <v>0.24228855721393008</v>
      </c>
      <c r="AA911">
        <f t="shared" si="456"/>
        <v>0.17091620991269585</v>
      </c>
      <c r="AB911">
        <f t="shared" si="457"/>
        <v>0.12670044169864708</v>
      </c>
      <c r="AC911">
        <f t="shared" si="458"/>
        <v>0.28864005762530276</v>
      </c>
      <c r="AD911">
        <f t="shared" si="459"/>
        <v>8.0797518330308626E-2</v>
      </c>
      <c r="AE911">
        <f t="shared" si="460"/>
        <v>0.11311827956989258</v>
      </c>
      <c r="AF911">
        <f t="shared" si="461"/>
        <v>0.18894830659536532</v>
      </c>
      <c r="AG911">
        <f t="shared" si="462"/>
        <v>0.18030385538418259</v>
      </c>
      <c r="AH911">
        <f t="shared" si="463"/>
        <v>8.1953601307496822</v>
      </c>
      <c r="AJ911">
        <f t="shared" si="464"/>
        <v>6.0852636280592483E-3</v>
      </c>
      <c r="AK911">
        <f t="shared" si="465"/>
        <v>3.8973781161788713E-2</v>
      </c>
      <c r="AL911">
        <f t="shared" si="466"/>
        <v>7.7731241717584887E-2</v>
      </c>
      <c r="AM911">
        <f t="shared" si="467"/>
        <v>1.9368295742683703E-2</v>
      </c>
      <c r="AN911">
        <f t="shared" si="468"/>
        <v>4.0480060215067649E-2</v>
      </c>
      <c r="AO911">
        <f t="shared" si="469"/>
        <v>0.63417334060330166</v>
      </c>
      <c r="AP911">
        <f t="shared" si="470"/>
        <v>1.3370802785121637E-2</v>
      </c>
      <c r="AQ911">
        <f t="shared" si="471"/>
        <v>2.9564113516481479E-2</v>
      </c>
      <c r="AR911">
        <f t="shared" si="472"/>
        <v>2.0855240915088506E-2</v>
      </c>
      <c r="AS911">
        <f t="shared" si="473"/>
        <v>1.5460021240952712E-2</v>
      </c>
      <c r="AT911">
        <f t="shared" si="474"/>
        <v>3.5219935795414402E-2</v>
      </c>
      <c r="AU911">
        <f t="shared" si="475"/>
        <v>9.8589344508668419E-3</v>
      </c>
      <c r="AV911">
        <f t="shared" si="476"/>
        <v>1.3802722243463501E-2</v>
      </c>
      <c r="AW911">
        <f t="shared" si="477"/>
        <v>2.3055522097975335E-2</v>
      </c>
      <c r="AX911">
        <f t="shared" si="478"/>
        <v>2.2000723886149594E-2</v>
      </c>
      <c r="AY911">
        <f t="shared" si="479"/>
        <v>0.99999999999999978</v>
      </c>
      <c r="BA911" cm="1">
        <f t="array" ref="BA911">SUM(AJ911:AX911*C911:Q911)</f>
        <v>-2.1533453542092917E-2</v>
      </c>
    </row>
    <row r="912" spans="2:53" x14ac:dyDescent="0.3">
      <c r="B912" s="1">
        <f>'Problem 1 and 2'!B913</f>
        <v>38205</v>
      </c>
      <c r="C912" s="5">
        <f>('Problem 1 and 2'!C913-'Problem 1 and 2'!C914)/'Problem 1 and 2'!C914</f>
        <v>-3.8647342995169087E-2</v>
      </c>
      <c r="D912" s="5">
        <f>('Problem 1 and 2'!D913-'Problem 1 and 2'!D914)/'Problem 1 and 2'!D914</f>
        <v>-4.9090909090909005E-2</v>
      </c>
      <c r="E912" s="5">
        <f>('Problem 1 and 2'!E913-'Problem 1 and 2'!E914)/'Problem 1 and 2'!E914</f>
        <v>-4.046242774566474E-2</v>
      </c>
      <c r="F912" s="5">
        <f>('Problem 1 and 2'!F913-'Problem 1 and 2'!F914)/'Problem 1 and 2'!F914</f>
        <v>-1.8656716417910457E-2</v>
      </c>
      <c r="G912" s="5">
        <f>('Problem 1 and 2'!G913-'Problem 1 and 2'!G914)/'Problem 1 and 2'!G914</f>
        <v>-6.3414634146341464E-2</v>
      </c>
      <c r="H912" s="5">
        <f>('Problem 1 and 2'!H913-'Problem 1 and 2'!H914)/'Problem 1 and 2'!H914</f>
        <v>-1.0126582278481013E-2</v>
      </c>
      <c r="I912" s="5">
        <f>('Problem 1 and 2'!I913-'Problem 1 and 2'!I914)/'Problem 1 and 2'!I914</f>
        <v>-1.9801980198019802E-2</v>
      </c>
      <c r="J912" s="5">
        <f>('Problem 1 and 2'!J913-'Problem 1 and 2'!J914)/'Problem 1 and 2'!J914</f>
        <v>-6.2618595825426865E-2</v>
      </c>
      <c r="K912" s="5">
        <f>('Problem 1 and 2'!K913-'Problem 1 and 2'!K914)/'Problem 1 and 2'!K914</f>
        <v>-8.8028169014083713E-3</v>
      </c>
      <c r="L912" s="5">
        <f>('Problem 1 and 2'!L913-'Problem 1 and 2'!L914)/'Problem 1 and 2'!L914</f>
        <v>-4.83091787439624E-3</v>
      </c>
      <c r="M912" s="5">
        <f>('Problem 1 and 2'!M913-'Problem 1 and 2'!M914)/'Problem 1 and 2'!M914</f>
        <v>-2.0979020979020872E-2</v>
      </c>
      <c r="N912" s="5">
        <f>('Problem 1 and 2'!N913-'Problem 1 and 2'!N914)/'Problem 1 and 2'!N914</f>
        <v>-2.2727272727272728E-2</v>
      </c>
      <c r="O912" s="5">
        <f>('Problem 1 and 2'!O913-'Problem 1 and 2'!O914)/'Problem 1 and 2'!O914</f>
        <v>-6.0034305317324101E-2</v>
      </c>
      <c r="P912" s="5">
        <f>('Problem 1 and 2'!P913-'Problem 1 and 2'!P914)/'Problem 1 and 2'!P914</f>
        <v>-2.5454545454545383E-2</v>
      </c>
      <c r="Q912" s="5">
        <f>('Problem 1 and 2'!Q913-'Problem 1 and 2'!Q914)/'Problem 1 and 2'!Q914</f>
        <v>-5.636363636363647E-2</v>
      </c>
      <c r="S912">
        <f t="shared" si="448"/>
        <v>5.0377230749122266E-2</v>
      </c>
      <c r="T912">
        <f t="shared" si="449"/>
        <v>0.32626637129166897</v>
      </c>
      <c r="U912">
        <f t="shared" si="450"/>
        <v>0.63607757113665941</v>
      </c>
      <c r="V912">
        <f t="shared" si="451"/>
        <v>0.16056166056166066</v>
      </c>
      <c r="W912">
        <f t="shared" si="452"/>
        <v>0.35191019305396165</v>
      </c>
      <c r="X912">
        <f t="shared" si="453"/>
        <v>5.3197278911564734</v>
      </c>
      <c r="Y912">
        <f t="shared" si="454"/>
        <v>0.11379310344827584</v>
      </c>
      <c r="Z912">
        <f t="shared" si="455"/>
        <v>0.24577114427860669</v>
      </c>
      <c r="AA912">
        <f t="shared" si="456"/>
        <v>0.17559457332271489</v>
      </c>
      <c r="AB912">
        <f t="shared" si="457"/>
        <v>0.12857286201931672</v>
      </c>
      <c r="AC912">
        <f t="shared" si="458"/>
        <v>0.29071660480246325</v>
      </c>
      <c r="AD912">
        <f t="shared" si="459"/>
        <v>8.2069920193778054E-2</v>
      </c>
      <c r="AE912">
        <f t="shared" si="460"/>
        <v>0.1178494623655915</v>
      </c>
      <c r="AF912">
        <f t="shared" si="461"/>
        <v>0.19108734402852043</v>
      </c>
      <c r="AG912">
        <f t="shared" si="462"/>
        <v>0.1864097628374318</v>
      </c>
      <c r="AH912">
        <f t="shared" si="463"/>
        <v>8.3767856952462445</v>
      </c>
      <c r="AJ912">
        <f t="shared" si="464"/>
        <v>6.0139094614430596E-3</v>
      </c>
      <c r="AK912">
        <f t="shared" si="465"/>
        <v>3.8948874086252722E-2</v>
      </c>
      <c r="AL912">
        <f t="shared" si="466"/>
        <v>7.5933370421261706E-2</v>
      </c>
      <c r="AM912">
        <f t="shared" si="467"/>
        <v>1.9167454725835715E-2</v>
      </c>
      <c r="AN912">
        <f t="shared" si="468"/>
        <v>4.2010170231962331E-2</v>
      </c>
      <c r="AO912">
        <f t="shared" si="469"/>
        <v>0.63505598503915106</v>
      </c>
      <c r="AP912">
        <f t="shared" si="470"/>
        <v>1.3584339815790259E-2</v>
      </c>
      <c r="AQ912">
        <f t="shared" si="471"/>
        <v>2.9339552570633358E-2</v>
      </c>
      <c r="AR912">
        <f t="shared" si="472"/>
        <v>2.0962046745730087E-2</v>
      </c>
      <c r="AS912">
        <f t="shared" si="473"/>
        <v>1.5348710913337647E-2</v>
      </c>
      <c r="AT912">
        <f t="shared" si="474"/>
        <v>3.4705030709743775E-2</v>
      </c>
      <c r="AU912">
        <f t="shared" si="475"/>
        <v>9.7973045007409033E-3</v>
      </c>
      <c r="AV912">
        <f t="shared" si="476"/>
        <v>1.4068577931087588E-2</v>
      </c>
      <c r="AW912">
        <f t="shared" si="477"/>
        <v>2.2811535472008183E-2</v>
      </c>
      <c r="AX912">
        <f t="shared" si="478"/>
        <v>2.2253137375021756E-2</v>
      </c>
      <c r="AY912">
        <f t="shared" si="479"/>
        <v>1</v>
      </c>
      <c r="BA912" cm="1">
        <f t="array" ref="BA912">SUM(AJ912:AX912*C912:Q912)</f>
        <v>-2.0664651524279744E-2</v>
      </c>
    </row>
    <row r="913" spans="2:53" x14ac:dyDescent="0.3">
      <c r="B913" s="1">
        <f>'Problem 1 and 2'!B914</f>
        <v>38198</v>
      </c>
      <c r="C913" s="5">
        <f>('Problem 1 and 2'!C914-'Problem 1 and 2'!C915)/'Problem 1 and 2'!C915</f>
        <v>9.2348284960422078E-2</v>
      </c>
      <c r="D913" s="5">
        <f>('Problem 1 and 2'!D914-'Problem 1 and 2'!D915)/'Problem 1 and 2'!D915</f>
        <v>1.4760147601476004E-2</v>
      </c>
      <c r="E913" s="5">
        <f>('Problem 1 and 2'!E914-'Problem 1 and 2'!E915)/'Problem 1 and 2'!E915</f>
        <v>2.2156573116691284E-2</v>
      </c>
      <c r="F913" s="5">
        <f>('Problem 1 and 2'!F914-'Problem 1 and 2'!F915)/'Problem 1 and 2'!F915</f>
        <v>1.5151515151515214E-2</v>
      </c>
      <c r="G913" s="5">
        <f>('Problem 1 and 2'!G914-'Problem 1 and 2'!G915)/'Problem 1 and 2'!G915</f>
        <v>4.9019607843137254E-3</v>
      </c>
      <c r="H913" s="5">
        <f>('Problem 1 and 2'!H914-'Problem 1 and 2'!H915)/'Problem 1 and 2'!H915</f>
        <v>4.7745358090185673E-2</v>
      </c>
      <c r="I913" s="5">
        <f>('Problem 1 and 2'!I914-'Problem 1 and 2'!I915)/'Problem 1 and 2'!I915</f>
        <v>2.364864864864865E-2</v>
      </c>
      <c r="J913" s="5">
        <f>('Problem 1 and 2'!J914-'Problem 1 and 2'!J915)/'Problem 1 and 2'!J915</f>
        <v>1.9011406844106611E-3</v>
      </c>
      <c r="K913" s="5">
        <f>('Problem 1 and 2'!K914-'Problem 1 and 2'!K915)/'Problem 1 and 2'!K915</f>
        <v>3.649635036496339E-2</v>
      </c>
      <c r="L913" s="5">
        <f>('Problem 1 and 2'!L914-'Problem 1 and 2'!L915)/'Problem 1 and 2'!L915</f>
        <v>0</v>
      </c>
      <c r="M913" s="5">
        <f>('Problem 1 and 2'!M914-'Problem 1 and 2'!M915)/'Problem 1 and 2'!M915</f>
        <v>1.0600706713780784E-2</v>
      </c>
      <c r="N913" s="5">
        <f>('Problem 1 and 2'!N914-'Problem 1 and 2'!N915)/'Problem 1 and 2'!N915</f>
        <v>2.3255813953488372E-2</v>
      </c>
      <c r="O913" s="5">
        <f>('Problem 1 and 2'!O914-'Problem 1 and 2'!O915)/'Problem 1 and 2'!O915</f>
        <v>1.9230769230769221E-2</v>
      </c>
      <c r="P913" s="5">
        <f>('Problem 1 and 2'!P914-'Problem 1 and 2'!P915)/'Problem 1 and 2'!P915</f>
        <v>3.7735849056603932E-2</v>
      </c>
      <c r="Q913" s="5">
        <f>('Problem 1 and 2'!Q914-'Problem 1 and 2'!Q915)/'Problem 1 and 2'!Q915</f>
        <v>4.9618320610687043E-2</v>
      </c>
      <c r="S913">
        <f t="shared" si="448"/>
        <v>5.2402446055619639E-2</v>
      </c>
      <c r="T913">
        <f t="shared" si="449"/>
        <v>0.34310995068913558</v>
      </c>
      <c r="U913">
        <f t="shared" si="450"/>
        <v>0.66290011931712101</v>
      </c>
      <c r="V913">
        <f t="shared" si="451"/>
        <v>0.1636141636141637</v>
      </c>
      <c r="W913">
        <f t="shared" si="452"/>
        <v>0.37573744570865697</v>
      </c>
      <c r="X913">
        <f t="shared" si="453"/>
        <v>5.3741496598639564</v>
      </c>
      <c r="Y913">
        <f t="shared" si="454"/>
        <v>0.11609195402298848</v>
      </c>
      <c r="Z913">
        <f t="shared" si="455"/>
        <v>0.26218905472636783</v>
      </c>
      <c r="AA913">
        <f t="shared" si="456"/>
        <v>0.17715402779272121</v>
      </c>
      <c r="AB913">
        <f t="shared" si="457"/>
        <v>0.12919700212620663</v>
      </c>
      <c r="AC913">
        <f t="shared" si="458"/>
        <v>0.29694624633394456</v>
      </c>
      <c r="AD913">
        <f t="shared" si="459"/>
        <v>8.3978522988982188E-2</v>
      </c>
      <c r="AE913">
        <f t="shared" si="460"/>
        <v>0.12537634408602161</v>
      </c>
      <c r="AF913">
        <f t="shared" si="461"/>
        <v>0.19607843137254893</v>
      </c>
      <c r="AG913">
        <f t="shared" si="462"/>
        <v>0.19754406466394508</v>
      </c>
      <c r="AH913">
        <f t="shared" si="463"/>
        <v>8.5564694333623788</v>
      </c>
      <c r="AJ913">
        <f t="shared" si="464"/>
        <v>6.1243070478693221E-3</v>
      </c>
      <c r="AK913">
        <f t="shared" si="465"/>
        <v>4.0099477168856777E-2</v>
      </c>
      <c r="AL913">
        <f t="shared" si="466"/>
        <v>7.7473556643867486E-2</v>
      </c>
      <c r="AM913">
        <f t="shared" si="467"/>
        <v>1.9121690889961997E-2</v>
      </c>
      <c r="AN913">
        <f t="shared" si="468"/>
        <v>4.3912673169102405E-2</v>
      </c>
      <c r="AO913">
        <f t="shared" si="469"/>
        <v>0.62808027326197235</v>
      </c>
      <c r="AP913">
        <f t="shared" si="470"/>
        <v>1.3567740167496701E-2</v>
      </c>
      <c r="AQ913">
        <f t="shared" si="471"/>
        <v>3.064220082456803E-2</v>
      </c>
      <c r="AR913">
        <f t="shared" si="472"/>
        <v>2.0704103388949544E-2</v>
      </c>
      <c r="AS913">
        <f t="shared" si="473"/>
        <v>1.509933543646599E-2</v>
      </c>
      <c r="AT913">
        <f t="shared" si="474"/>
        <v>3.4704295813425885E-2</v>
      </c>
      <c r="AU913">
        <f t="shared" si="475"/>
        <v>9.8146231507054774E-3</v>
      </c>
      <c r="AV913">
        <f t="shared" si="476"/>
        <v>1.4652812712351769E-2</v>
      </c>
      <c r="AW913">
        <f t="shared" si="477"/>
        <v>2.2915810416855226E-2</v>
      </c>
      <c r="AX913">
        <f t="shared" si="478"/>
        <v>2.308709990755118E-2</v>
      </c>
      <c r="AY913">
        <f t="shared" si="479"/>
        <v>1.0000000000000002</v>
      </c>
      <c r="BA913" cm="1">
        <f t="array" ref="BA913">SUM(AJ913:AX913*C913:Q913)</f>
        <v>3.7389841049591845E-2</v>
      </c>
    </row>
    <row r="914" spans="2:53" x14ac:dyDescent="0.3">
      <c r="B914" s="1">
        <f>'Problem 1 and 2'!B915</f>
        <v>38191</v>
      </c>
      <c r="C914" s="5">
        <f>('Problem 1 and 2'!C915-'Problem 1 and 2'!C916)/'Problem 1 and 2'!C916</f>
        <v>-3.8071065989847677E-2</v>
      </c>
      <c r="D914" s="5">
        <f>('Problem 1 and 2'!D915-'Problem 1 and 2'!D916)/'Problem 1 and 2'!D916</f>
        <v>-1.0948905109489215E-2</v>
      </c>
      <c r="E914" s="5">
        <f>('Problem 1 and 2'!E915-'Problem 1 and 2'!E916)/'Problem 1 and 2'!E916</f>
        <v>5.9467918622848198E-2</v>
      </c>
      <c r="F914" s="5">
        <f>('Problem 1 and 2'!F915-'Problem 1 and 2'!F916)/'Problem 1 and 2'!F916</f>
        <v>-4.3478260869565265E-2</v>
      </c>
      <c r="G914" s="5">
        <f>('Problem 1 and 2'!G915-'Problem 1 and 2'!G916)/'Problem 1 and 2'!G916</f>
        <v>1.4925373134328358E-2</v>
      </c>
      <c r="H914" s="5">
        <f>('Problem 1 and 2'!H915-'Problem 1 and 2'!H916)/'Problem 1 and 2'!H916</f>
        <v>-2.3316062176165803E-2</v>
      </c>
      <c r="I914" s="5">
        <f>('Problem 1 and 2'!I915-'Problem 1 and 2'!I916)/'Problem 1 and 2'!I916</f>
        <v>6.8027210884353739E-3</v>
      </c>
      <c r="J914" s="5">
        <f>('Problem 1 and 2'!J915-'Problem 1 and 2'!J916)/'Problem 1 and 2'!J916</f>
        <v>3.816793893129659E-3</v>
      </c>
      <c r="K914" s="5">
        <f>('Problem 1 and 2'!K915-'Problem 1 and 2'!K916)/'Problem 1 and 2'!K916</f>
        <v>-9.0415913200722516E-3</v>
      </c>
      <c r="L914" s="5">
        <f>('Problem 1 and 2'!L915-'Problem 1 and 2'!L916)/'Problem 1 and 2'!L916</f>
        <v>-4.8076923076922793E-3</v>
      </c>
      <c r="M914" s="5">
        <f>('Problem 1 and 2'!M915-'Problem 1 and 2'!M916)/'Problem 1 and 2'!M916</f>
        <v>-3.4129692832764479E-2</v>
      </c>
      <c r="N914" s="5">
        <f>('Problem 1 and 2'!N915-'Problem 1 and 2'!N916)/'Problem 1 and 2'!N916</f>
        <v>-1.9011406844106463E-2</v>
      </c>
      <c r="O914" s="5">
        <f>('Problem 1 and 2'!O915-'Problem 1 and 2'!O916)/'Problem 1 and 2'!O916</f>
        <v>-6.9444444444444519E-3</v>
      </c>
      <c r="P914" s="5">
        <f>('Problem 1 and 2'!P915-'Problem 1 and 2'!P916)/'Problem 1 and 2'!P916</f>
        <v>1.9230769230768999E-2</v>
      </c>
      <c r="Q914" s="5">
        <f>('Problem 1 and 2'!Q915-'Problem 1 and 2'!Q916)/'Problem 1 and 2'!Q916</f>
        <v>7.6923076923077986E-3</v>
      </c>
      <c r="S914">
        <f t="shared" si="448"/>
        <v>4.7972287572656633E-2</v>
      </c>
      <c r="T914">
        <f t="shared" si="449"/>
        <v>0.33811926049729357</v>
      </c>
      <c r="U914">
        <f t="shared" si="450"/>
        <v>0.64853089707758804</v>
      </c>
      <c r="V914">
        <f t="shared" si="451"/>
        <v>0.16117216117216127</v>
      </c>
      <c r="W914">
        <f t="shared" si="452"/>
        <v>0.37390458011983424</v>
      </c>
      <c r="X914">
        <f t="shared" si="453"/>
        <v>5.1292517006802827</v>
      </c>
      <c r="Y914">
        <f t="shared" si="454"/>
        <v>0.11340996168582373</v>
      </c>
      <c r="Z914">
        <f t="shared" si="455"/>
        <v>0.26169154228855684</v>
      </c>
      <c r="AA914">
        <f t="shared" si="456"/>
        <v>0.17091620991269585</v>
      </c>
      <c r="AB914">
        <f t="shared" si="457"/>
        <v>0.12919700212620663</v>
      </c>
      <c r="AC914">
        <f t="shared" si="458"/>
        <v>0.29383142556820391</v>
      </c>
      <c r="AD914">
        <f t="shared" si="459"/>
        <v>8.206992019377804E-2</v>
      </c>
      <c r="AE914">
        <f t="shared" si="460"/>
        <v>0.12301075268817216</v>
      </c>
      <c r="AF914">
        <f t="shared" si="461"/>
        <v>0.1889483065953653</v>
      </c>
      <c r="AG914">
        <f t="shared" si="462"/>
        <v>0.1882056179707404</v>
      </c>
      <c r="AH914">
        <f t="shared" si="463"/>
        <v>8.2502316261493611</v>
      </c>
      <c r="AJ914">
        <f t="shared" si="464"/>
        <v>5.8146594842994467E-3</v>
      </c>
      <c r="AK914">
        <f t="shared" si="465"/>
        <v>4.0983002153007951E-2</v>
      </c>
      <c r="AL914">
        <f t="shared" si="466"/>
        <v>7.8607598727537489E-2</v>
      </c>
      <c r="AM914">
        <f t="shared" si="467"/>
        <v>1.9535471060148323E-2</v>
      </c>
      <c r="AN914">
        <f t="shared" si="468"/>
        <v>4.5320494873711453E-2</v>
      </c>
      <c r="AO914">
        <f t="shared" si="469"/>
        <v>0.62171002380381213</v>
      </c>
      <c r="AP914">
        <f t="shared" si="470"/>
        <v>1.3746276083494116E-2</v>
      </c>
      <c r="AQ914">
        <f t="shared" si="471"/>
        <v>3.1719296396372373E-2</v>
      </c>
      <c r="AR914">
        <f t="shared" si="472"/>
        <v>2.0716534717761342E-2</v>
      </c>
      <c r="AS914">
        <f t="shared" si="473"/>
        <v>1.5659803018949526E-2</v>
      </c>
      <c r="AT914">
        <f t="shared" si="474"/>
        <v>3.561493045078834E-2</v>
      </c>
      <c r="AU914">
        <f t="shared" si="475"/>
        <v>9.9475898268910311E-3</v>
      </c>
      <c r="AV914">
        <f t="shared" si="476"/>
        <v>1.4909975654293852E-2</v>
      </c>
      <c r="AW914">
        <f t="shared" si="477"/>
        <v>2.2902182042560826E-2</v>
      </c>
      <c r="AX914">
        <f t="shared" si="478"/>
        <v>2.2812161706371605E-2</v>
      </c>
      <c r="AY914">
        <f t="shared" si="479"/>
        <v>0.99999999999999978</v>
      </c>
      <c r="BA914" cm="1">
        <f t="array" ref="BA914">SUM(AJ914:AX914*C914:Q914)</f>
        <v>-1.1604532506007646E-2</v>
      </c>
    </row>
    <row r="915" spans="2:53" x14ac:dyDescent="0.3">
      <c r="B915" s="1">
        <f>'Problem 1 and 2'!B916</f>
        <v>38184</v>
      </c>
      <c r="C915" s="5">
        <f>('Problem 1 and 2'!C916-'Problem 1 and 2'!C917)/'Problem 1 and 2'!C917</f>
        <v>-2.9556650246305466E-2</v>
      </c>
      <c r="D915" s="5">
        <f>('Problem 1 and 2'!D916-'Problem 1 and 2'!D917)/'Problem 1 and 2'!D917</f>
        <v>-3.6363636363634603E-3</v>
      </c>
      <c r="E915" s="5">
        <f>('Problem 1 and 2'!E916-'Problem 1 and 2'!E917)/'Problem 1 and 2'!E917</f>
        <v>-2.2935779816513763E-2</v>
      </c>
      <c r="F915" s="5">
        <f>('Problem 1 and 2'!F916-'Problem 1 and 2'!F917)/'Problem 1 and 2'!F917</f>
        <v>-2.8169014084507029E-2</v>
      </c>
      <c r="G915" s="5">
        <f>('Problem 1 and 2'!G916-'Problem 1 and 2'!G917)/'Problem 1 and 2'!G917</f>
        <v>-3.8277511961722487E-2</v>
      </c>
      <c r="H915" s="5">
        <f>('Problem 1 and 2'!H916-'Problem 1 and 2'!H917)/'Problem 1 and 2'!H917</f>
        <v>-2.5839793281653748E-3</v>
      </c>
      <c r="I915" s="5">
        <f>('Problem 1 and 2'!I916-'Problem 1 and 2'!I917)/'Problem 1 and 2'!I917</f>
        <v>-1.6722408026755852E-2</v>
      </c>
      <c r="J915" s="5">
        <f>('Problem 1 and 2'!J916-'Problem 1 and 2'!J917)/'Problem 1 and 2'!J917</f>
        <v>4.3824701195219321E-2</v>
      </c>
      <c r="K915" s="5">
        <f>('Problem 1 and 2'!K916-'Problem 1 and 2'!K917)/'Problem 1 and 2'!K917</f>
        <v>-1.9503546099290815E-2</v>
      </c>
      <c r="L915" s="5">
        <f>('Problem 1 and 2'!L916-'Problem 1 and 2'!L917)/'Problem 1 and 2'!L917</f>
        <v>-2.8037383177570058E-2</v>
      </c>
      <c r="M915" s="5">
        <f>('Problem 1 and 2'!M916-'Problem 1 and 2'!M917)/'Problem 1 and 2'!M917</f>
        <v>0</v>
      </c>
      <c r="N915" s="5">
        <f>('Problem 1 and 2'!N916-'Problem 1 and 2'!N917)/'Problem 1 and 2'!N917</f>
        <v>-1.1278195488721804E-2</v>
      </c>
      <c r="O915" s="5">
        <f>('Problem 1 and 2'!O916-'Problem 1 and 2'!O917)/'Problem 1 and 2'!O917</f>
        <v>4.5372050816696867E-2</v>
      </c>
      <c r="P915" s="5">
        <f>('Problem 1 and 2'!P916-'Problem 1 and 2'!P917)/'Problem 1 and 2'!P917</f>
        <v>3.1746031746031744E-2</v>
      </c>
      <c r="Q915" s="5">
        <f>('Problem 1 and 2'!Q916-'Problem 1 and 2'!Q917)/'Problem 1 and 2'!Q917</f>
        <v>5.4766734279918877E-2</v>
      </c>
      <c r="S915">
        <f t="shared" si="448"/>
        <v>4.9870926922497921E-2</v>
      </c>
      <c r="T915">
        <f t="shared" si="449"/>
        <v>0.34186227814117509</v>
      </c>
      <c r="U915">
        <f t="shared" si="450"/>
        <v>0.61212886740410455</v>
      </c>
      <c r="V915">
        <f t="shared" si="451"/>
        <v>0.16849816849816862</v>
      </c>
      <c r="W915">
        <f t="shared" si="452"/>
        <v>0.36840598335336605</v>
      </c>
      <c r="X915">
        <f t="shared" si="453"/>
        <v>5.2517006802721191</v>
      </c>
      <c r="Y915">
        <f t="shared" si="454"/>
        <v>0.11264367816091952</v>
      </c>
      <c r="Z915">
        <f t="shared" si="455"/>
        <v>0.26069651741293498</v>
      </c>
      <c r="AA915">
        <f t="shared" si="456"/>
        <v>0.17247566438270218</v>
      </c>
      <c r="AB915">
        <f t="shared" si="457"/>
        <v>0.12982114223309651</v>
      </c>
      <c r="AC915">
        <f t="shared" si="458"/>
        <v>0.30421416145400615</v>
      </c>
      <c r="AD915">
        <f t="shared" si="459"/>
        <v>8.3660422523114827E-2</v>
      </c>
      <c r="AE915">
        <f t="shared" si="460"/>
        <v>0.12387096774193559</v>
      </c>
      <c r="AF915">
        <f t="shared" si="461"/>
        <v>0.18538324420677355</v>
      </c>
      <c r="AG915">
        <f t="shared" si="462"/>
        <v>0.18676893386409349</v>
      </c>
      <c r="AH915">
        <f t="shared" si="463"/>
        <v>8.3520016365710088</v>
      </c>
      <c r="AJ915">
        <f t="shared" si="464"/>
        <v>5.9711347162729831E-3</v>
      </c>
      <c r="AK915">
        <f t="shared" si="465"/>
        <v>4.0931778155341672E-2</v>
      </c>
      <c r="AL915">
        <f t="shared" si="466"/>
        <v>7.3291277233923022E-2</v>
      </c>
      <c r="AM915">
        <f t="shared" si="467"/>
        <v>2.0174585186904622E-2</v>
      </c>
      <c r="AN915">
        <f t="shared" si="468"/>
        <v>4.4109903156654376E-2</v>
      </c>
      <c r="AO915">
        <f t="shared" si="469"/>
        <v>0.62879545632228262</v>
      </c>
      <c r="AP915">
        <f t="shared" si="470"/>
        <v>1.3487027788366961E-2</v>
      </c>
      <c r="AQ915">
        <f t="shared" si="471"/>
        <v>3.1213657367046007E-2</v>
      </c>
      <c r="AR915">
        <f t="shared" si="472"/>
        <v>2.0650817838382709E-2</v>
      </c>
      <c r="AS915">
        <f t="shared" si="473"/>
        <v>1.5543716091319611E-2</v>
      </c>
      <c r="AT915">
        <f t="shared" si="474"/>
        <v>3.6424102232205033E-2</v>
      </c>
      <c r="AU915">
        <f t="shared" si="475"/>
        <v>1.0016811078770619E-2</v>
      </c>
      <c r="AV915">
        <f t="shared" si="476"/>
        <v>1.4831291124218693E-2</v>
      </c>
      <c r="AW915">
        <f t="shared" si="477"/>
        <v>2.2196265311423519E-2</v>
      </c>
      <c r="AX915">
        <f t="shared" si="478"/>
        <v>2.2362176396887441E-2</v>
      </c>
      <c r="AY915">
        <f t="shared" si="479"/>
        <v>0.99999999999999978</v>
      </c>
      <c r="BA915" cm="1">
        <f t="array" ref="BA915">SUM(AJ915:AX915*C915:Q915)</f>
        <v>-3.0947065671809684E-3</v>
      </c>
    </row>
    <row r="916" spans="2:53" x14ac:dyDescent="0.3">
      <c r="B916" s="1">
        <f>'Problem 1 and 2'!B917</f>
        <v>38177</v>
      </c>
      <c r="C916" s="5">
        <f>('Problem 1 and 2'!C917-'Problem 1 and 2'!C918)/'Problem 1 and 2'!C918</f>
        <v>-1.932367149758445E-2</v>
      </c>
      <c r="D916" s="5">
        <f>('Problem 1 and 2'!D917-'Problem 1 and 2'!D918)/'Problem 1 and 2'!D918</f>
        <v>-5.4249547920436191E-3</v>
      </c>
      <c r="E916" s="5">
        <f>('Problem 1 and 2'!E917-'Problem 1 and 2'!E918)/'Problem 1 and 2'!E918</f>
        <v>-4.1055718475073312E-2</v>
      </c>
      <c r="F916" s="5">
        <f>('Problem 1 and 2'!F917-'Problem 1 and 2'!F918)/'Problem 1 and 2'!F918</f>
        <v>3.5335689045937198E-3</v>
      </c>
      <c r="G916" s="5">
        <f>('Problem 1 and 2'!G917-'Problem 1 and 2'!G918)/'Problem 1 and 2'!G918</f>
        <v>-0.05</v>
      </c>
      <c r="H916" s="5">
        <f>('Problem 1 and 2'!H917-'Problem 1 and 2'!H918)/'Problem 1 and 2'!H918</f>
        <v>-2.5188916876574308E-2</v>
      </c>
      <c r="I916" s="5">
        <f>('Problem 1 and 2'!I917-'Problem 1 and 2'!I918)/'Problem 1 and 2'!I918</f>
        <v>-3.5483870967741936E-2</v>
      </c>
      <c r="J916" s="5">
        <f>('Problem 1 and 2'!J917-'Problem 1 and 2'!J918)/'Problem 1 and 2'!J918</f>
        <v>-2.3346303501945703E-2</v>
      </c>
      <c r="K916" s="5">
        <f>('Problem 1 and 2'!K917-'Problem 1 and 2'!K918)/'Problem 1 and 2'!K918</f>
        <v>-1.9130434782608525E-2</v>
      </c>
      <c r="L916" s="5">
        <f>('Problem 1 and 2'!L917-'Problem 1 and 2'!L918)/'Problem 1 and 2'!L918</f>
        <v>-1.8348623853211028E-2</v>
      </c>
      <c r="M916" s="5">
        <f>('Problem 1 and 2'!M917-'Problem 1 and 2'!M918)/'Problem 1 and 2'!M918</f>
        <v>-2.3333333333333286E-2</v>
      </c>
      <c r="N916" s="5">
        <f>('Problem 1 and 2'!N917-'Problem 1 and 2'!N918)/'Problem 1 and 2'!N918</f>
        <v>1.9157088122605363E-2</v>
      </c>
      <c r="O916" s="5">
        <f>('Problem 1 and 2'!O917-'Problem 1 and 2'!O918)/'Problem 1 and 2'!O918</f>
        <v>7.312614259597814E-3</v>
      </c>
      <c r="P916" s="5">
        <f>('Problem 1 and 2'!P917-'Problem 1 and 2'!P918)/'Problem 1 and 2'!P918</f>
        <v>-7.8740157480315272E-3</v>
      </c>
      <c r="Q916" s="5">
        <f>('Problem 1 and 2'!Q917-'Problem 1 and 2'!Q918)/'Problem 1 and 2'!Q918</f>
        <v>-2.9527559055118099E-2</v>
      </c>
      <c r="S916">
        <f t="shared" si="448"/>
        <v>5.1389838402370956E-2</v>
      </c>
      <c r="T916">
        <f t="shared" si="449"/>
        <v>0.34310995068913552</v>
      </c>
      <c r="U916">
        <f t="shared" si="450"/>
        <v>0.62649808964363751</v>
      </c>
      <c r="V916">
        <f t="shared" si="451"/>
        <v>0.17338217338217352</v>
      </c>
      <c r="W916">
        <f t="shared" si="452"/>
        <v>0.38306890806394778</v>
      </c>
      <c r="X916">
        <f t="shared" si="453"/>
        <v>5.2653061224489894</v>
      </c>
      <c r="Y916">
        <f t="shared" si="454"/>
        <v>0.11455938697318006</v>
      </c>
      <c r="Z916">
        <f t="shared" si="455"/>
        <v>0.24975124378109417</v>
      </c>
      <c r="AA916">
        <f t="shared" si="456"/>
        <v>0.17590646421671616</v>
      </c>
      <c r="AB916">
        <f t="shared" si="457"/>
        <v>0.13356598287443583</v>
      </c>
      <c r="AC916">
        <f t="shared" si="458"/>
        <v>0.30421416145400615</v>
      </c>
      <c r="AD916">
        <f t="shared" si="459"/>
        <v>8.4614723920716894E-2</v>
      </c>
      <c r="AE916">
        <f t="shared" si="460"/>
        <v>0.11849462365591409</v>
      </c>
      <c r="AF916">
        <f t="shared" si="461"/>
        <v>0.17967914438502669</v>
      </c>
      <c r="AG916">
        <f t="shared" si="462"/>
        <v>0.17707131614422708</v>
      </c>
      <c r="AH916">
        <f t="shared" si="463"/>
        <v>8.3806121300355727</v>
      </c>
      <c r="AJ916">
        <f t="shared" si="464"/>
        <v>6.1319910294133639E-3</v>
      </c>
      <c r="AK916">
        <f t="shared" si="465"/>
        <v>4.0940917604270412E-2</v>
      </c>
      <c r="AL916">
        <f t="shared" si="466"/>
        <v>7.4755647907664022E-2</v>
      </c>
      <c r="AM916">
        <f t="shared" si="467"/>
        <v>2.0688485601282395E-2</v>
      </c>
      <c r="AN916">
        <f t="shared" si="468"/>
        <v>4.5708941318385744E-2</v>
      </c>
      <c r="AO916">
        <f t="shared" si="469"/>
        <v>0.62827225991983005</v>
      </c>
      <c r="AP916">
        <f t="shared" si="470"/>
        <v>1.3669572722809425E-2</v>
      </c>
      <c r="AQ916">
        <f t="shared" si="471"/>
        <v>2.9801074182397948E-2</v>
      </c>
      <c r="AR916">
        <f t="shared" si="472"/>
        <v>2.0989691622438741E-2</v>
      </c>
      <c r="AS916">
        <f t="shared" si="473"/>
        <v>1.5937497261774469E-2</v>
      </c>
      <c r="AT916">
        <f t="shared" si="474"/>
        <v>3.6299754329844502E-2</v>
      </c>
      <c r="AU916">
        <f t="shared" si="475"/>
        <v>1.0096484911581003E-2</v>
      </c>
      <c r="AV916">
        <f t="shared" si="476"/>
        <v>1.4139137072247624E-2</v>
      </c>
      <c r="AW916">
        <f t="shared" si="477"/>
        <v>2.143985923666223E-2</v>
      </c>
      <c r="AX916">
        <f t="shared" si="478"/>
        <v>2.112868527939802E-2</v>
      </c>
      <c r="AY916">
        <f t="shared" si="479"/>
        <v>1</v>
      </c>
      <c r="BA916" cm="1">
        <f t="array" ref="BA916">SUM(AJ916:AX916*C916:Q916)</f>
        <v>-2.4665227248926593E-2</v>
      </c>
    </row>
    <row r="917" spans="2:53" x14ac:dyDescent="0.3">
      <c r="B917" s="1">
        <f>'Problem 1 and 2'!B918</f>
        <v>38170</v>
      </c>
      <c r="C917" s="5">
        <f>('Problem 1 and 2'!C918-'Problem 1 and 2'!C919)/'Problem 1 and 2'!C919</f>
        <v>-9.5693779904307587E-3</v>
      </c>
      <c r="D917" s="5">
        <f>('Problem 1 and 2'!D918-'Problem 1 and 2'!D919)/'Problem 1 and 2'!D919</f>
        <v>-1.2499999999999735E-2</v>
      </c>
      <c r="E917" s="5">
        <f>('Problem 1 and 2'!E918-'Problem 1 and 2'!E919)/'Problem 1 and 2'!E919</f>
        <v>-3.39943342776204E-2</v>
      </c>
      <c r="F917" s="5">
        <f>('Problem 1 and 2'!F918-'Problem 1 and 2'!F919)/'Problem 1 and 2'!F919</f>
        <v>-1.7361111111111119E-2</v>
      </c>
      <c r="G917" s="5">
        <f>('Problem 1 and 2'!G918-'Problem 1 and 2'!G919)/'Problem 1 and 2'!G919</f>
        <v>-9.0090090090090089E-3</v>
      </c>
      <c r="H917" s="5">
        <f>('Problem 1 and 2'!H918-'Problem 1 and 2'!H919)/'Problem 1 and 2'!H919</f>
        <v>3.1168831168831169E-2</v>
      </c>
      <c r="I917" s="5">
        <f>('Problem 1 and 2'!I918-'Problem 1 and 2'!I919)/'Problem 1 and 2'!I919</f>
        <v>-3.2154340836012861E-3</v>
      </c>
      <c r="J917" s="5">
        <f>('Problem 1 and 2'!J918-'Problem 1 and 2'!J919)/'Problem 1 and 2'!J919</f>
        <v>-3.8759689922480915E-3</v>
      </c>
      <c r="K917" s="5">
        <f>('Problem 1 and 2'!K918-'Problem 1 and 2'!K919)/'Problem 1 and 2'!K919</f>
        <v>-1.2027491408934804E-2</v>
      </c>
      <c r="L917" s="5">
        <f>('Problem 1 and 2'!L918-'Problem 1 and 2'!L919)/'Problem 1 and 2'!L919</f>
        <v>-9.0909090909090384E-3</v>
      </c>
      <c r="M917" s="5">
        <f>('Problem 1 and 2'!M918-'Problem 1 and 2'!M919)/'Problem 1 and 2'!M919</f>
        <v>-3.322259136212681E-3</v>
      </c>
      <c r="N917" s="5">
        <f>('Problem 1 and 2'!N918-'Problem 1 and 2'!N919)/'Problem 1 and 2'!N919</f>
        <v>-1.8796992481203006E-2</v>
      </c>
      <c r="O917" s="5">
        <f>('Problem 1 and 2'!O918-'Problem 1 and 2'!O919)/'Problem 1 and 2'!O919</f>
        <v>-2.1466905187835564E-2</v>
      </c>
      <c r="P917" s="5">
        <f>('Problem 1 and 2'!P918-'Problem 1 and 2'!P919)/'Problem 1 and 2'!P919</f>
        <v>-3.9215686274508095E-3</v>
      </c>
      <c r="Q917" s="5">
        <f>('Problem 1 and 2'!Q918-'Problem 1 and 2'!Q919)/'Problem 1 and 2'!Q919</f>
        <v>-2.6819923371647656E-2</v>
      </c>
      <c r="S917">
        <f t="shared" si="448"/>
        <v>5.2402446055619639E-2</v>
      </c>
      <c r="T917">
        <f t="shared" si="449"/>
        <v>0.34498145951107634</v>
      </c>
      <c r="U917">
        <f t="shared" si="450"/>
        <v>0.65332063782409899</v>
      </c>
      <c r="V917">
        <f t="shared" si="451"/>
        <v>0.17277167277167291</v>
      </c>
      <c r="W917">
        <f t="shared" si="452"/>
        <v>0.40323042954099769</v>
      </c>
      <c r="X917">
        <f t="shared" si="453"/>
        <v>5.4013605442176971</v>
      </c>
      <c r="Y917">
        <f t="shared" si="454"/>
        <v>0.11877394636015325</v>
      </c>
      <c r="Z917">
        <f t="shared" si="455"/>
        <v>0.25572139303482555</v>
      </c>
      <c r="AA917">
        <f t="shared" si="456"/>
        <v>0.17933726405073011</v>
      </c>
      <c r="AB917">
        <f t="shared" si="457"/>
        <v>0.13606254330199538</v>
      </c>
      <c r="AC917">
        <f t="shared" si="458"/>
        <v>0.31148207657406773</v>
      </c>
      <c r="AD917">
        <f t="shared" si="459"/>
        <v>8.3024221591380121E-2</v>
      </c>
      <c r="AE917">
        <f t="shared" si="460"/>
        <v>0.11763440860215064</v>
      </c>
      <c r="AF917">
        <f t="shared" si="461"/>
        <v>0.18110516934046342</v>
      </c>
      <c r="AG917">
        <f t="shared" si="462"/>
        <v>0.18245888154415285</v>
      </c>
      <c r="AH917">
        <f t="shared" si="463"/>
        <v>8.5936670943210807</v>
      </c>
      <c r="AJ917">
        <f t="shared" si="464"/>
        <v>6.0977980040963584E-3</v>
      </c>
      <c r="AK917">
        <f t="shared" si="465"/>
        <v>4.0143684381147259E-2</v>
      </c>
      <c r="AL917">
        <f t="shared" si="466"/>
        <v>7.6023498542994561E-2</v>
      </c>
      <c r="AM917">
        <f t="shared" si="467"/>
        <v>2.0104534056927213E-2</v>
      </c>
      <c r="AN917">
        <f t="shared" si="468"/>
        <v>4.692181173825815E-2</v>
      </c>
      <c r="AO917">
        <f t="shared" si="469"/>
        <v>0.62852801777567779</v>
      </c>
      <c r="AP917">
        <f t="shared" si="470"/>
        <v>1.382110163874537E-2</v>
      </c>
      <c r="AQ917">
        <f t="shared" si="471"/>
        <v>2.9756958261021413E-2</v>
      </c>
      <c r="AR917">
        <f t="shared" si="472"/>
        <v>2.0868537503534533E-2</v>
      </c>
      <c r="AS917">
        <f t="shared" si="473"/>
        <v>1.5832885054612954E-2</v>
      </c>
      <c r="AT917">
        <f t="shared" si="474"/>
        <v>3.6245536760424801E-2</v>
      </c>
      <c r="AU917">
        <f t="shared" si="475"/>
        <v>9.661093533195473E-3</v>
      </c>
      <c r="AV917">
        <f t="shared" si="476"/>
        <v>1.3688499602211322E-2</v>
      </c>
      <c r="AW917">
        <f t="shared" si="477"/>
        <v>2.1074259376435752E-2</v>
      </c>
      <c r="AX917">
        <f t="shared" si="478"/>
        <v>2.1231783770717209E-2</v>
      </c>
      <c r="AY917">
        <f t="shared" si="479"/>
        <v>1</v>
      </c>
      <c r="BA917" cm="1">
        <f t="array" ref="BA917">SUM(AJ917:AX917*C917:Q917)</f>
        <v>1.3871556562968906E-2</v>
      </c>
    </row>
    <row r="918" spans="2:53" x14ac:dyDescent="0.3">
      <c r="B918" s="1">
        <f>'Problem 1 and 2'!B919</f>
        <v>38163</v>
      </c>
      <c r="C918" s="5">
        <f>('Problem 1 and 2'!C919-'Problem 1 and 2'!C920)/'Problem 1 and 2'!C920</f>
        <v>9.6618357487924088E-3</v>
      </c>
      <c r="D918" s="5">
        <f>('Problem 1 and 2'!D919-'Problem 1 and 2'!D920)/'Problem 1 and 2'!D920</f>
        <v>3.5842293906808292E-3</v>
      </c>
      <c r="E918" s="5">
        <f>('Problem 1 and 2'!E919-'Problem 1 and 2'!E920)/'Problem 1 and 2'!E920</f>
        <v>-1.5341701534170154E-2</v>
      </c>
      <c r="F918" s="5">
        <f>('Problem 1 and 2'!F919-'Problem 1 and 2'!F920)/'Problem 1 and 2'!F920</f>
        <v>1.0526315789473533E-2</v>
      </c>
      <c r="G918" s="5">
        <f>('Problem 1 and 2'!G919-'Problem 1 and 2'!G920)/'Problem 1 and 2'!G920</f>
        <v>7.7669902912621352E-2</v>
      </c>
      <c r="H918" s="5">
        <f>('Problem 1 and 2'!H919-'Problem 1 and 2'!H920)/'Problem 1 and 2'!H920</f>
        <v>4.619565217391304E-2</v>
      </c>
      <c r="I918" s="5">
        <f>('Problem 1 and 2'!I919-'Problem 1 and 2'!I920)/'Problem 1 and 2'!I920</f>
        <v>1.6339869281045753E-2</v>
      </c>
      <c r="J918" s="5">
        <f>('Problem 1 and 2'!J919-'Problem 1 and 2'!J920)/'Problem 1 and 2'!J920</f>
        <v>7.8125000000000607E-3</v>
      </c>
      <c r="K918" s="5">
        <f>('Problem 1 and 2'!K919-'Problem 1 and 2'!K920)/'Problem 1 and 2'!K920</f>
        <v>2.284710017574693E-2</v>
      </c>
      <c r="L918" s="5">
        <f>('Problem 1 and 2'!L919-'Problem 1 and 2'!L920)/'Problem 1 and 2'!L920</f>
        <v>2.3255813953488365E-2</v>
      </c>
      <c r="M918" s="5">
        <f>('Problem 1 and 2'!M919-'Problem 1 and 2'!M920)/'Problem 1 and 2'!M920</f>
        <v>1.0067114093959753E-2</v>
      </c>
      <c r="N918" s="5">
        <f>('Problem 1 and 2'!N919-'Problem 1 and 2'!N920)/'Problem 1 and 2'!N920</f>
        <v>1.9157088122605363E-2</v>
      </c>
      <c r="O918" s="5">
        <f>('Problem 1 and 2'!O919-'Problem 1 and 2'!O920)/'Problem 1 and 2'!O920</f>
        <v>4.6816479400749143E-2</v>
      </c>
      <c r="P918" s="5">
        <f>('Problem 1 and 2'!P919-'Problem 1 and 2'!P920)/'Problem 1 and 2'!P920</f>
        <v>2.4096385542168645E-2</v>
      </c>
      <c r="Q918" s="5">
        <f>('Problem 1 and 2'!Q919-'Problem 1 and 2'!Q920)/'Problem 1 and 2'!Q920</f>
        <v>1.7543859649122862E-2</v>
      </c>
      <c r="S918">
        <f t="shared" si="448"/>
        <v>5.2908749882243991E-2</v>
      </c>
      <c r="T918">
        <f t="shared" si="449"/>
        <v>0.34934831342893796</v>
      </c>
      <c r="U918">
        <f t="shared" si="450"/>
        <v>0.6763113934073518</v>
      </c>
      <c r="V918">
        <f t="shared" si="451"/>
        <v>0.17582417582417598</v>
      </c>
      <c r="W918">
        <f t="shared" si="452"/>
        <v>0.40689616071864315</v>
      </c>
      <c r="X918">
        <f t="shared" si="453"/>
        <v>5.2380952380952479</v>
      </c>
      <c r="Y918">
        <f t="shared" si="454"/>
        <v>0.11915708812260535</v>
      </c>
      <c r="Z918">
        <f t="shared" si="455"/>
        <v>0.25671641791044741</v>
      </c>
      <c r="AA918">
        <f t="shared" si="456"/>
        <v>0.18152050030873901</v>
      </c>
      <c r="AB918">
        <f t="shared" si="457"/>
        <v>0.13731082351577514</v>
      </c>
      <c r="AC918">
        <f t="shared" si="458"/>
        <v>0.31252035016264795</v>
      </c>
      <c r="AD918">
        <f t="shared" si="459"/>
        <v>8.4614723920716908E-2</v>
      </c>
      <c r="AE918">
        <f t="shared" si="460"/>
        <v>0.12021505376344099</v>
      </c>
      <c r="AF918">
        <f t="shared" si="461"/>
        <v>0.18181818181818177</v>
      </c>
      <c r="AG918">
        <f t="shared" si="462"/>
        <v>0.18748727591741693</v>
      </c>
      <c r="AH918">
        <f t="shared" si="463"/>
        <v>8.4807444467965745</v>
      </c>
      <c r="AJ918">
        <f t="shared" si="464"/>
        <v>6.2386916872880392E-3</v>
      </c>
      <c r="AK918">
        <f t="shared" si="465"/>
        <v>4.1193118790520455E-2</v>
      </c>
      <c r="AL918">
        <f t="shared" si="466"/>
        <v>7.9746701206497794E-2</v>
      </c>
      <c r="AM918">
        <f t="shared" si="467"/>
        <v>2.0732162951872687E-2</v>
      </c>
      <c r="AN918">
        <f t="shared" si="468"/>
        <v>4.7978825829652225E-2</v>
      </c>
      <c r="AO918">
        <f t="shared" si="469"/>
        <v>0.61764568794120778</v>
      </c>
      <c r="AP918">
        <f t="shared" si="470"/>
        <v>1.4050309954524626E-2</v>
      </c>
      <c r="AQ918">
        <f t="shared" si="471"/>
        <v>3.0270505086073748E-2</v>
      </c>
      <c r="AR918">
        <f t="shared" si="472"/>
        <v>2.1403840364191684E-2</v>
      </c>
      <c r="AS918">
        <f t="shared" si="473"/>
        <v>1.6190892719051504E-2</v>
      </c>
      <c r="AT918">
        <f t="shared" si="474"/>
        <v>3.6850579819168595E-2</v>
      </c>
      <c r="AU918">
        <f t="shared" si="475"/>
        <v>9.9772755153208718E-3</v>
      </c>
      <c r="AV918">
        <f t="shared" si="476"/>
        <v>1.417505910213457E-2</v>
      </c>
      <c r="AW918">
        <f t="shared" si="477"/>
        <v>2.143894123432287E-2</v>
      </c>
      <c r="AX918">
        <f t="shared" si="478"/>
        <v>2.2107407798172288E-2</v>
      </c>
      <c r="AY918">
        <f t="shared" si="479"/>
        <v>0.99999999999999989</v>
      </c>
      <c r="BA918" cm="1">
        <f t="array" ref="BA918">SUM(AJ918:AX918*C918:Q918)</f>
        <v>3.4923569894493085E-2</v>
      </c>
    </row>
    <row r="919" spans="2:53" x14ac:dyDescent="0.3">
      <c r="B919" s="1">
        <f>'Problem 1 and 2'!B920</f>
        <v>38156</v>
      </c>
      <c r="C919" s="5">
        <f>('Problem 1 and 2'!C920-'Problem 1 and 2'!C921)/'Problem 1 and 2'!C921</f>
        <v>-3.9443155452436228E-2</v>
      </c>
      <c r="D919" s="5">
        <f>('Problem 1 and 2'!D920-'Problem 1 and 2'!D921)/'Problem 1 and 2'!D921</f>
        <v>7.2202166064981189E-3</v>
      </c>
      <c r="E919" s="5">
        <f>('Problem 1 and 2'!E920-'Problem 1 and 2'!E921)/'Problem 1 and 2'!E921</f>
        <v>4.2016806722689074E-3</v>
      </c>
      <c r="F919" s="5">
        <f>('Problem 1 and 2'!F920-'Problem 1 and 2'!F921)/'Problem 1 and 2'!F921</f>
        <v>-2.3972602739726061E-2</v>
      </c>
      <c r="G919" s="5">
        <f>('Problem 1 and 2'!G920-'Problem 1 and 2'!G921)/'Problem 1 and 2'!G921</f>
        <v>-3.2863849765258218E-2</v>
      </c>
      <c r="H919" s="5">
        <f>('Problem 1 and 2'!H920-'Problem 1 and 2'!H921)/'Problem 1 and 2'!H921</f>
        <v>-2.7100271002710027E-3</v>
      </c>
      <c r="I919" s="5">
        <f>('Problem 1 and 2'!I920-'Problem 1 and 2'!I921)/'Problem 1 and 2'!I921</f>
        <v>-1.607717041800643E-2</v>
      </c>
      <c r="J919" s="5">
        <f>('Problem 1 and 2'!J920-'Problem 1 and 2'!J921)/'Problem 1 and 2'!J921</f>
        <v>5.8939096267191021E-3</v>
      </c>
      <c r="K919" s="5">
        <f>('Problem 1 and 2'!K920-'Problem 1 and 2'!K921)/'Problem 1 and 2'!K921</f>
        <v>-2.5684931506849289E-2</v>
      </c>
      <c r="L919" s="5">
        <f>('Problem 1 and 2'!L920-'Problem 1 and 2'!L921)/'Problem 1 and 2'!L921</f>
        <v>-3.5874439461883449E-2</v>
      </c>
      <c r="M919" s="5">
        <f>('Problem 1 and 2'!M920-'Problem 1 and 2'!M921)/'Problem 1 and 2'!M921</f>
        <v>-6.6666666666666324E-3</v>
      </c>
      <c r="N919" s="5">
        <f>('Problem 1 and 2'!N920-'Problem 1 and 2'!N921)/'Problem 1 and 2'!N921</f>
        <v>-3.8167938931297708E-3</v>
      </c>
      <c r="O919" s="5">
        <f>('Problem 1 and 2'!O920-'Problem 1 and 2'!O921)/'Problem 1 and 2'!O921</f>
        <v>-1.869158878504578E-3</v>
      </c>
      <c r="P919" s="5">
        <f>('Problem 1 and 2'!P920-'Problem 1 and 2'!P921)/'Problem 1 and 2'!P921</f>
        <v>-1.1904761904762015E-2</v>
      </c>
      <c r="Q919" s="5">
        <f>('Problem 1 and 2'!Q920-'Problem 1 and 2'!Q921)/'Problem 1 and 2'!Q921</f>
        <v>1.3833992094861582E-2</v>
      </c>
      <c r="S919">
        <f t="shared" si="448"/>
        <v>5.2402446055619646E-2</v>
      </c>
      <c r="T919">
        <f t="shared" si="449"/>
        <v>0.34810064088097747</v>
      </c>
      <c r="U919">
        <f t="shared" si="450"/>
        <v>0.68684882304967598</v>
      </c>
      <c r="V919">
        <f t="shared" si="451"/>
        <v>0.17399267399267418</v>
      </c>
      <c r="W919">
        <f t="shared" si="452"/>
        <v>0.3775703112974797</v>
      </c>
      <c r="X919">
        <f t="shared" si="453"/>
        <v>5.0068027210884445</v>
      </c>
      <c r="Y919">
        <f t="shared" si="454"/>
        <v>0.11724137931034483</v>
      </c>
      <c r="Z919">
        <f t="shared" si="455"/>
        <v>0.25472636815920363</v>
      </c>
      <c r="AA919">
        <f t="shared" si="456"/>
        <v>0.17746591868672251</v>
      </c>
      <c r="AB919">
        <f t="shared" si="457"/>
        <v>0.13419012298132571</v>
      </c>
      <c r="AC919">
        <f t="shared" si="458"/>
        <v>0.3094055293969073</v>
      </c>
      <c r="AD919">
        <f t="shared" si="459"/>
        <v>8.3024221591380135E-2</v>
      </c>
      <c r="AE919">
        <f t="shared" si="460"/>
        <v>0.11483870967741948</v>
      </c>
      <c r="AF919">
        <f t="shared" si="461"/>
        <v>0.17754010695187158</v>
      </c>
      <c r="AG919">
        <f t="shared" si="462"/>
        <v>0.18425473667746145</v>
      </c>
      <c r="AH919">
        <f t="shared" si="463"/>
        <v>8.1984047097975079</v>
      </c>
      <c r="AJ919">
        <f t="shared" si="464"/>
        <v>6.391785708382519E-3</v>
      </c>
      <c r="AK919">
        <f t="shared" si="465"/>
        <v>4.2459558072923578E-2</v>
      </c>
      <c r="AL919">
        <f t="shared" si="466"/>
        <v>8.3778350467238694E-2</v>
      </c>
      <c r="AM919">
        <f t="shared" si="467"/>
        <v>2.1222747613903976E-2</v>
      </c>
      <c r="AN919">
        <f t="shared" si="468"/>
        <v>4.6054119632111368E-2</v>
      </c>
      <c r="AO919">
        <f t="shared" si="469"/>
        <v>0.61070450878145377</v>
      </c>
      <c r="AP919">
        <f t="shared" si="470"/>
        <v>1.4300511314138403E-2</v>
      </c>
      <c r="AQ919">
        <f t="shared" si="471"/>
        <v>3.1070235878303588E-2</v>
      </c>
      <c r="AR919">
        <f t="shared" si="472"/>
        <v>2.1646396459867587E-2</v>
      </c>
      <c r="AS919">
        <f t="shared" si="473"/>
        <v>1.6367833466547674E-2</v>
      </c>
      <c r="AT919">
        <f t="shared" si="474"/>
        <v>3.7739723805919466E-2</v>
      </c>
      <c r="AU919">
        <f t="shared" si="475"/>
        <v>1.0126875231246146E-2</v>
      </c>
      <c r="AV919">
        <f t="shared" si="476"/>
        <v>1.4007445807131407E-2</v>
      </c>
      <c r="AW919">
        <f t="shared" si="477"/>
        <v>2.1655445569758489E-2</v>
      </c>
      <c r="AX919">
        <f t="shared" si="478"/>
        <v>2.2474462191073311E-2</v>
      </c>
      <c r="AY919">
        <f t="shared" si="479"/>
        <v>1</v>
      </c>
      <c r="BA919" cm="1">
        <f t="array" ref="BA919">SUM(AJ919:AX919*C919:Q919)</f>
        <v>-4.7241245938857528E-3</v>
      </c>
    </row>
    <row r="920" spans="2:53" x14ac:dyDescent="0.3">
      <c r="B920" s="1">
        <f>'Problem 1 and 2'!B921</f>
        <v>38149</v>
      </c>
      <c r="C920" s="5">
        <f>('Problem 1 and 2'!C921-'Problem 1 and 2'!C922)/'Problem 1 and 2'!C922</f>
        <v>1.4117647058823552E-2</v>
      </c>
      <c r="D920" s="5">
        <f>('Problem 1 and 2'!D921-'Problem 1 and 2'!D922)/'Problem 1 and 2'!D922</f>
        <v>0</v>
      </c>
      <c r="E920" s="5">
        <f>('Problem 1 and 2'!E921-'Problem 1 and 2'!E922)/'Problem 1 and 2'!E922</f>
        <v>2.8089887640449437E-3</v>
      </c>
      <c r="F920" s="5">
        <f>('Problem 1 and 2'!F921-'Problem 1 and 2'!F922)/'Problem 1 and 2'!F922</f>
        <v>-3.4129692832762762E-3</v>
      </c>
      <c r="G920" s="5">
        <f>('Problem 1 and 2'!G921-'Problem 1 and 2'!G922)/'Problem 1 and 2'!G922</f>
        <v>4.7169811320754715E-3</v>
      </c>
      <c r="H920" s="5">
        <f>('Problem 1 and 2'!H921-'Problem 1 and 2'!H922)/'Problem 1 and 2'!H922</f>
        <v>-1.3368983957219251E-2</v>
      </c>
      <c r="I920" s="5">
        <f>('Problem 1 and 2'!I921-'Problem 1 and 2'!I922)/'Problem 1 and 2'!I922</f>
        <v>9.74025974025974E-3</v>
      </c>
      <c r="J920" s="5">
        <f>('Problem 1 and 2'!J921-'Problem 1 and 2'!J922)/'Problem 1 and 2'!J922</f>
        <v>3.9447731755424369E-3</v>
      </c>
      <c r="K920" s="5">
        <f>('Problem 1 and 2'!K921-'Problem 1 and 2'!K922)/'Problem 1 and 2'!K922</f>
        <v>-6.802721088435314E-3</v>
      </c>
      <c r="L920" s="5">
        <f>('Problem 1 and 2'!L921-'Problem 1 and 2'!L922)/'Problem 1 and 2'!L922</f>
        <v>9.0497737556560556E-3</v>
      </c>
      <c r="M920" s="5">
        <f>('Problem 1 and 2'!M921-'Problem 1 and 2'!M922)/'Problem 1 and 2'!M922</f>
        <v>2.3890784982935103E-2</v>
      </c>
      <c r="N920" s="5">
        <f>('Problem 1 and 2'!N921-'Problem 1 and 2'!N922)/'Problem 1 and 2'!N922</f>
        <v>1.1583011583011582E-2</v>
      </c>
      <c r="O920" s="5">
        <f>('Problem 1 and 2'!O921-'Problem 1 and 2'!O922)/'Problem 1 and 2'!O922</f>
        <v>-1.865671641791079E-3</v>
      </c>
      <c r="P920" s="5">
        <f>('Problem 1 and 2'!P921-'Problem 1 and 2'!P922)/'Problem 1 and 2'!P922</f>
        <v>8.0000000000001598E-3</v>
      </c>
      <c r="Q920" s="5">
        <f>('Problem 1 and 2'!Q921-'Problem 1 and 2'!Q922)/'Problem 1 and 2'!Q922</f>
        <v>1.9801980198021225E-3</v>
      </c>
      <c r="S920">
        <f t="shared" si="448"/>
        <v>5.4554237318773111E-2</v>
      </c>
      <c r="T920">
        <f t="shared" si="449"/>
        <v>0.34560529578505655</v>
      </c>
      <c r="U920">
        <f t="shared" si="450"/>
        <v>0.68397497860176937</v>
      </c>
      <c r="V920">
        <f t="shared" si="451"/>
        <v>0.17826617826617847</v>
      </c>
      <c r="W920">
        <f t="shared" si="452"/>
        <v>0.39040037041923875</v>
      </c>
      <c r="X920">
        <f t="shared" si="453"/>
        <v>5.0204081632653157</v>
      </c>
      <c r="Y920">
        <f t="shared" si="454"/>
        <v>0.11915708812260535</v>
      </c>
      <c r="Z920">
        <f t="shared" si="455"/>
        <v>0.25323383084577078</v>
      </c>
      <c r="AA920">
        <f t="shared" si="456"/>
        <v>0.18214428209674155</v>
      </c>
      <c r="AB920">
        <f t="shared" si="457"/>
        <v>0.13918324383644481</v>
      </c>
      <c r="AC920">
        <f t="shared" si="458"/>
        <v>0.31148207657406773</v>
      </c>
      <c r="AD920">
        <f t="shared" si="459"/>
        <v>8.3342322057247481E-2</v>
      </c>
      <c r="AE920">
        <f t="shared" si="460"/>
        <v>0.11505376344086032</v>
      </c>
      <c r="AF920">
        <f t="shared" si="461"/>
        <v>0.17967914438502669</v>
      </c>
      <c r="AG920">
        <f t="shared" si="462"/>
        <v>0.18174053949082944</v>
      </c>
      <c r="AH920">
        <f t="shared" si="463"/>
        <v>8.2382255145059258</v>
      </c>
      <c r="AJ920">
        <f t="shared" si="464"/>
        <v>6.622085936190218E-3</v>
      </c>
      <c r="AK920">
        <f t="shared" si="465"/>
        <v>4.1951424512052055E-2</v>
      </c>
      <c r="AL920">
        <f t="shared" si="466"/>
        <v>8.3024551512631134E-2</v>
      </c>
      <c r="AM920">
        <f t="shared" si="467"/>
        <v>2.1638904877304719E-2</v>
      </c>
      <c r="AN920">
        <f t="shared" si="468"/>
        <v>4.7388890936745906E-2</v>
      </c>
      <c r="AO920">
        <f t="shared" si="469"/>
        <v>0.60940407062483848</v>
      </c>
      <c r="AP920">
        <f t="shared" si="470"/>
        <v>1.4463926474553617E-2</v>
      </c>
      <c r="AQ920">
        <f t="shared" si="471"/>
        <v>3.0738880648493401E-2</v>
      </c>
      <c r="AR920">
        <f t="shared" si="472"/>
        <v>2.2109649921092912E-2</v>
      </c>
      <c r="AS920">
        <f t="shared" si="473"/>
        <v>1.689480866861073E-2</v>
      </c>
      <c r="AT920">
        <f t="shared" si="474"/>
        <v>3.7809365138840624E-2</v>
      </c>
      <c r="AU920">
        <f t="shared" si="475"/>
        <v>1.0116538071274904E-2</v>
      </c>
      <c r="AV920">
        <f t="shared" si="476"/>
        <v>1.3965842915840656E-2</v>
      </c>
      <c r="AW920">
        <f t="shared" si="477"/>
        <v>2.1810418283481847E-2</v>
      </c>
      <c r="AX920">
        <f t="shared" si="478"/>
        <v>2.2060641478048811E-2</v>
      </c>
      <c r="AY920">
        <f t="shared" si="479"/>
        <v>0.99999999999999989</v>
      </c>
      <c r="BA920" cm="1">
        <f t="array" ref="BA920">SUM(AJ920:AX920*C920:Q920)</f>
        <v>-6.1935141273559832E-3</v>
      </c>
    </row>
    <row r="921" spans="2:53" x14ac:dyDescent="0.3">
      <c r="B921" s="1">
        <f>'Problem 1 and 2'!B922</f>
        <v>38142</v>
      </c>
      <c r="C921" s="5">
        <f>('Problem 1 and 2'!C922-'Problem 1 and 2'!C923)/'Problem 1 and 2'!C923</f>
        <v>1.9184652278177367E-2</v>
      </c>
      <c r="D921" s="5">
        <f>('Problem 1 and 2'!D922-'Problem 1 and 2'!D923)/'Problem 1 and 2'!D923</f>
        <v>7.2727272727274757E-3</v>
      </c>
      <c r="E921" s="5">
        <f>('Problem 1 and 2'!E922-'Problem 1 and 2'!E923)/'Problem 1 and 2'!E923</f>
        <v>1.5691868758915834E-2</v>
      </c>
      <c r="F921" s="5">
        <f>('Problem 1 and 2'!F922-'Problem 1 and 2'!F923)/'Problem 1 and 2'!F923</f>
        <v>-1.3468013468013525E-2</v>
      </c>
      <c r="G921" s="5">
        <f>('Problem 1 and 2'!G922-'Problem 1 and 2'!G923)/'Problem 1 and 2'!G923</f>
        <v>1.9230769230769232E-2</v>
      </c>
      <c r="H921" s="5">
        <f>('Problem 1 and 2'!H922-'Problem 1 and 2'!H923)/'Problem 1 and 2'!H923</f>
        <v>1.3550135501355014E-2</v>
      </c>
      <c r="I921" s="5">
        <f>('Problem 1 and 2'!I922-'Problem 1 and 2'!I923)/'Problem 1 and 2'!I923</f>
        <v>1.65016501650165E-2</v>
      </c>
      <c r="J921" s="5">
        <f>('Problem 1 and 2'!J922-'Problem 1 and 2'!J923)/'Problem 1 and 2'!J923</f>
        <v>1.9762845849801056E-3</v>
      </c>
      <c r="K921" s="5">
        <f>('Problem 1 and 2'!K922-'Problem 1 and 2'!K923)/'Problem 1 and 2'!K923</f>
        <v>1.9064124783362047E-2</v>
      </c>
      <c r="L921" s="5">
        <f>('Problem 1 and 2'!L922-'Problem 1 and 2'!L923)/'Problem 1 and 2'!L923</f>
        <v>2.7906976744186143E-2</v>
      </c>
      <c r="M921" s="5">
        <f>('Problem 1 and 2'!M922-'Problem 1 and 2'!M923)/'Problem 1 and 2'!M923</f>
        <v>1.0344827586206765E-2</v>
      </c>
      <c r="N921" s="5">
        <f>('Problem 1 and 2'!N922-'Problem 1 and 2'!N923)/'Problem 1 and 2'!N923</f>
        <v>4.0160642570281124E-2</v>
      </c>
      <c r="O921" s="5">
        <f>('Problem 1 and 2'!O922-'Problem 1 and 2'!O923)/'Problem 1 and 2'!O923</f>
        <v>-1.4705882352941067E-2</v>
      </c>
      <c r="P921" s="5">
        <f>('Problem 1 and 2'!P922-'Problem 1 and 2'!P923)/'Problem 1 and 2'!P923</f>
        <v>4.0160642570280644E-3</v>
      </c>
      <c r="Q921" s="5">
        <f>('Problem 1 and 2'!Q922-'Problem 1 and 2'!Q923)/'Problem 1 and 2'!Q923</f>
        <v>4.5548654244306326E-2</v>
      </c>
      <c r="S921">
        <f t="shared" si="448"/>
        <v>5.379478157883659E-2</v>
      </c>
      <c r="T921">
        <f t="shared" si="449"/>
        <v>0.34560529578505655</v>
      </c>
      <c r="U921">
        <f t="shared" si="450"/>
        <v>0.68205908230316492</v>
      </c>
      <c r="V921">
        <f t="shared" si="451"/>
        <v>0.17887667887667905</v>
      </c>
      <c r="W921">
        <f t="shared" si="452"/>
        <v>0.38856750483041602</v>
      </c>
      <c r="X921">
        <f t="shared" si="453"/>
        <v>5.08843537414967</v>
      </c>
      <c r="Y921">
        <f t="shared" si="454"/>
        <v>0.11800766283524902</v>
      </c>
      <c r="Z921">
        <f t="shared" si="455"/>
        <v>0.25223880597014886</v>
      </c>
      <c r="AA921">
        <f t="shared" si="456"/>
        <v>0.18339184567274661</v>
      </c>
      <c r="AB921">
        <f t="shared" si="457"/>
        <v>0.13793496362266505</v>
      </c>
      <c r="AC921">
        <f t="shared" si="458"/>
        <v>0.3042141614540062</v>
      </c>
      <c r="AD921">
        <f t="shared" si="459"/>
        <v>8.2388020659645414E-2</v>
      </c>
      <c r="AE921">
        <f t="shared" si="460"/>
        <v>0.11526881720430118</v>
      </c>
      <c r="AF921">
        <f t="shared" si="461"/>
        <v>0.17825311942958993</v>
      </c>
      <c r="AG921">
        <f t="shared" si="462"/>
        <v>0.18138136846416769</v>
      </c>
      <c r="AH921">
        <f t="shared" si="463"/>
        <v>8.2904174828363431</v>
      </c>
      <c r="AJ921">
        <f t="shared" si="464"/>
        <v>6.488790424632772E-3</v>
      </c>
      <c r="AK921">
        <f t="shared" si="465"/>
        <v>4.1687321115078155E-2</v>
      </c>
      <c r="AL921">
        <f t="shared" si="466"/>
        <v>8.2270776316781674E-2</v>
      </c>
      <c r="AM921">
        <f t="shared" si="467"/>
        <v>2.1576317386549901E-2</v>
      </c>
      <c r="AN921">
        <f t="shared" si="468"/>
        <v>4.6869473779199609E-2</v>
      </c>
      <c r="AO921">
        <f t="shared" si="469"/>
        <v>0.6137731163339194</v>
      </c>
      <c r="AP921">
        <f t="shared" si="470"/>
        <v>1.4234224401794043E-2</v>
      </c>
      <c r="AQ921">
        <f t="shared" si="471"/>
        <v>3.0425344259485006E-2</v>
      </c>
      <c r="AR921">
        <f t="shared" si="472"/>
        <v>2.2120942166353248E-2</v>
      </c>
      <c r="AS921">
        <f t="shared" si="473"/>
        <v>1.6637879082474664E-2</v>
      </c>
      <c r="AT921">
        <f t="shared" si="474"/>
        <v>3.6694673348335108E-2</v>
      </c>
      <c r="AU921">
        <f t="shared" si="475"/>
        <v>9.9377408713389147E-3</v>
      </c>
      <c r="AV921">
        <f t="shared" si="476"/>
        <v>1.3903861589955185E-2</v>
      </c>
      <c r="AW921">
        <f t="shared" si="477"/>
        <v>2.1501102905689309E-2</v>
      </c>
      <c r="AX921">
        <f t="shared" si="478"/>
        <v>2.1878436018413026E-2</v>
      </c>
      <c r="AY921">
        <f t="shared" si="479"/>
        <v>1</v>
      </c>
      <c r="BA921" cm="1">
        <f t="array" ref="BA921">SUM(AJ921:AX921*C921:Q921)</f>
        <v>1.3484270064942742E-2</v>
      </c>
    </row>
    <row r="922" spans="2:53" x14ac:dyDescent="0.3">
      <c r="B922" s="1">
        <f>'Problem 1 and 2'!B923</f>
        <v>38135</v>
      </c>
      <c r="C922" s="5">
        <f>('Problem 1 and 2'!C923-'Problem 1 and 2'!C924)/'Problem 1 and 2'!C924</f>
        <v>0</v>
      </c>
      <c r="D922" s="5">
        <f>('Problem 1 and 2'!D923-'Problem 1 and 2'!D924)/'Problem 1 and 2'!D924</f>
        <v>3.9697542533081165E-2</v>
      </c>
      <c r="E922" s="5">
        <f>('Problem 1 and 2'!E923-'Problem 1 and 2'!E924)/'Problem 1 and 2'!E924</f>
        <v>1.4285714285714286E-3</v>
      </c>
      <c r="F922" s="5">
        <f>('Problem 1 and 2'!F923-'Problem 1 and 2'!F924)/'Problem 1 and 2'!F924</f>
        <v>1.3651877133105859E-2</v>
      </c>
      <c r="G922" s="5">
        <f>('Problem 1 and 2'!G923-'Problem 1 and 2'!G924)/'Problem 1 and 2'!G924</f>
        <v>2.9702970297029702E-2</v>
      </c>
      <c r="H922" s="5">
        <f>('Problem 1 and 2'!H923-'Problem 1 and 2'!H924)/'Problem 1 and 2'!H924</f>
        <v>-2.7027027027027029E-3</v>
      </c>
      <c r="I922" s="5">
        <f>('Problem 1 and 2'!I923-'Problem 1 and 2'!I924)/'Problem 1 and 2'!I924</f>
        <v>2.364864864864865E-2</v>
      </c>
      <c r="J922" s="5">
        <f>('Problem 1 and 2'!J923-'Problem 1 and 2'!J924)/'Problem 1 and 2'!J924</f>
        <v>3.6885245901639323E-2</v>
      </c>
      <c r="K922" s="5">
        <f>('Problem 1 and 2'!K923-'Problem 1 and 2'!K924)/'Problem 1 and 2'!K924</f>
        <v>5.2264808362370947E-3</v>
      </c>
      <c r="L922" s="5">
        <f>('Problem 1 and 2'!L923-'Problem 1 and 2'!L924)/'Problem 1 and 2'!L924</f>
        <v>4.672897196261655E-3</v>
      </c>
      <c r="M922" s="5">
        <f>('Problem 1 and 2'!M923-'Problem 1 and 2'!M924)/'Problem 1 and 2'!M924</f>
        <v>1.0452961672474045E-2</v>
      </c>
      <c r="N922" s="5">
        <f>('Problem 1 and 2'!N923-'Problem 1 and 2'!N924)/'Problem 1 and 2'!N924</f>
        <v>-7.9681274900398405E-3</v>
      </c>
      <c r="O922" s="5">
        <f>('Problem 1 and 2'!O923-'Problem 1 and 2'!O924)/'Problem 1 and 2'!O924</f>
        <v>3.422053231939147E-2</v>
      </c>
      <c r="P922" s="5">
        <f>('Problem 1 and 2'!P923-'Problem 1 and 2'!P924)/'Problem 1 and 2'!P924</f>
        <v>-3.9999999999999524E-3</v>
      </c>
      <c r="Q922" s="5">
        <f>('Problem 1 and 2'!Q923-'Problem 1 and 2'!Q924)/'Problem 1 and 2'!Q924</f>
        <v>3.8774852164111459E-2</v>
      </c>
      <c r="S922">
        <f t="shared" si="448"/>
        <v>5.2782173925587907E-2</v>
      </c>
      <c r="T922">
        <f t="shared" si="449"/>
        <v>0.34310995068913547</v>
      </c>
      <c r="U922">
        <f t="shared" si="450"/>
        <v>0.67152165266084074</v>
      </c>
      <c r="V922">
        <f t="shared" si="451"/>
        <v>0.18131868131868151</v>
      </c>
      <c r="W922">
        <f t="shared" si="452"/>
        <v>0.38123604247512516</v>
      </c>
      <c r="X922">
        <f t="shared" si="453"/>
        <v>5.0204081632653166</v>
      </c>
      <c r="Y922">
        <f t="shared" si="454"/>
        <v>0.11609195402298847</v>
      </c>
      <c r="Z922">
        <f t="shared" si="455"/>
        <v>0.25174129353233798</v>
      </c>
      <c r="AA922">
        <f t="shared" si="456"/>
        <v>0.17996104583873268</v>
      </c>
      <c r="AB922">
        <f t="shared" si="457"/>
        <v>0.13419012298132571</v>
      </c>
      <c r="AC922">
        <f t="shared" si="458"/>
        <v>0.30109934068826555</v>
      </c>
      <c r="AD922">
        <f t="shared" si="459"/>
        <v>7.9207016000971839E-2</v>
      </c>
      <c r="AE922">
        <f t="shared" si="460"/>
        <v>0.11698924731182804</v>
      </c>
      <c r="AF922">
        <f t="shared" si="461"/>
        <v>0.17754010695187156</v>
      </c>
      <c r="AG922">
        <f t="shared" si="462"/>
        <v>0.17347960587760988</v>
      </c>
      <c r="AH922">
        <f t="shared" si="463"/>
        <v>8.1806763975406191</v>
      </c>
      <c r="AJ922">
        <f t="shared" si="464"/>
        <v>6.4520549842866258E-3</v>
      </c>
      <c r="AK922">
        <f t="shared" si="465"/>
        <v>4.1941513637220221E-2</v>
      </c>
      <c r="AL922">
        <f t="shared" si="466"/>
        <v>8.2086323920931806E-2</v>
      </c>
      <c r="AM922">
        <f t="shared" si="467"/>
        <v>2.2164265215672371E-2</v>
      </c>
      <c r="AN922">
        <f t="shared" si="468"/>
        <v>4.6602019680149834E-2</v>
      </c>
      <c r="AO922">
        <f t="shared" si="469"/>
        <v>0.61369108363394209</v>
      </c>
      <c r="AP922">
        <f t="shared" si="470"/>
        <v>1.4190996976471229E-2</v>
      </c>
      <c r="AQ922">
        <f t="shared" si="471"/>
        <v>3.0772674690814041E-2</v>
      </c>
      <c r="AR922">
        <f t="shared" si="472"/>
        <v>2.1998308830897515E-2</v>
      </c>
      <c r="AS922">
        <f t="shared" si="473"/>
        <v>1.6403304135299581E-2</v>
      </c>
      <c r="AT922">
        <f t="shared" si="474"/>
        <v>3.6806166881113392E-2</v>
      </c>
      <c r="AU922">
        <f t="shared" si="475"/>
        <v>9.6822086771191779E-3</v>
      </c>
      <c r="AV922">
        <f t="shared" si="476"/>
        <v>1.4300681462843202E-2</v>
      </c>
      <c r="AW922">
        <f t="shared" si="477"/>
        <v>2.1702375002297606E-2</v>
      </c>
      <c r="AX922">
        <f t="shared" si="478"/>
        <v>2.120602227094126E-2</v>
      </c>
      <c r="AY922">
        <f t="shared" si="479"/>
        <v>1</v>
      </c>
      <c r="BA922" cm="1">
        <f t="array" ref="BA922">SUM(AJ922:AX922*C922:Q922)</f>
        <v>5.0051113372427446E-3</v>
      </c>
    </row>
    <row r="923" spans="2:53" x14ac:dyDescent="0.3">
      <c r="B923" s="1">
        <f>'Problem 1 and 2'!B924</f>
        <v>38128</v>
      </c>
      <c r="C923" s="5">
        <f>('Problem 1 and 2'!C924-'Problem 1 and 2'!C925)/'Problem 1 and 2'!C925</f>
        <v>3.9900249376558602E-2</v>
      </c>
      <c r="D923" s="5">
        <f>('Problem 1 and 2'!D924-'Problem 1 and 2'!D925)/'Problem 1 and 2'!D925</f>
        <v>3.1189083820662895E-2</v>
      </c>
      <c r="E923" s="5">
        <f>('Problem 1 and 2'!E924-'Problem 1 and 2'!E925)/'Problem 1 and 2'!E925</f>
        <v>-3.9780521262002745E-2</v>
      </c>
      <c r="F923" s="5">
        <f>('Problem 1 and 2'!F924-'Problem 1 and 2'!F925)/'Problem 1 and 2'!F925</f>
        <v>6.8728522336770053E-3</v>
      </c>
      <c r="G923" s="5">
        <f>('Problem 1 and 2'!G924-'Problem 1 and 2'!G925)/'Problem 1 and 2'!G925</f>
        <v>4.9751243781094526E-3</v>
      </c>
      <c r="H923" s="5">
        <f>('Problem 1 and 2'!H924-'Problem 1 and 2'!H925)/'Problem 1 and 2'!H925</f>
        <v>3.3519553072625698E-2</v>
      </c>
      <c r="I923" s="5">
        <f>('Problem 1 and 2'!I924-'Problem 1 and 2'!I925)/'Problem 1 and 2'!I925</f>
        <v>0</v>
      </c>
      <c r="J923" s="5">
        <f>('Problem 1 and 2'!J924-'Problem 1 and 2'!J925)/'Problem 1 and 2'!J925</f>
        <v>2.9535864978903023E-2</v>
      </c>
      <c r="K923" s="5">
        <f>('Problem 1 and 2'!K924-'Problem 1 and 2'!K925)/'Problem 1 and 2'!K925</f>
        <v>-5.1993067590989459E-3</v>
      </c>
      <c r="L923" s="5">
        <f>('Problem 1 and 2'!L924-'Problem 1 and 2'!L925)/'Problem 1 and 2'!L925</f>
        <v>4.6948356807511461E-3</v>
      </c>
      <c r="M923" s="5">
        <f>('Problem 1 and 2'!M924-'Problem 1 and 2'!M925)/'Problem 1 and 2'!M925</f>
        <v>-6.9204152249136121E-3</v>
      </c>
      <c r="N923" s="5">
        <f>('Problem 1 and 2'!N924-'Problem 1 and 2'!N925)/'Problem 1 and 2'!N925</f>
        <v>4.0000000000000001E-3</v>
      </c>
      <c r="O923" s="5">
        <f>('Problem 1 and 2'!O924-'Problem 1 and 2'!O925)/'Problem 1 and 2'!O925</f>
        <v>4.7808764940239092E-2</v>
      </c>
      <c r="P923" s="5">
        <f>('Problem 1 and 2'!P924-'Problem 1 and 2'!P925)/'Problem 1 and 2'!P925</f>
        <v>1.626016260162582E-2</v>
      </c>
      <c r="Q923" s="5">
        <f>('Problem 1 and 2'!Q924-'Problem 1 and 2'!Q925)/'Problem 1 and 2'!Q925</f>
        <v>-8.0160320641281049E-3</v>
      </c>
      <c r="S923">
        <f t="shared" si="448"/>
        <v>5.2782173925587907E-2</v>
      </c>
      <c r="T923">
        <f t="shared" si="449"/>
        <v>0.33000938893555032</v>
      </c>
      <c r="U923">
        <f t="shared" si="450"/>
        <v>0.67056370451153857</v>
      </c>
      <c r="V923">
        <f t="shared" si="451"/>
        <v>0.17887667887667907</v>
      </c>
      <c r="W923">
        <f t="shared" si="452"/>
        <v>0.37023884894218884</v>
      </c>
      <c r="X923">
        <f t="shared" si="453"/>
        <v>5.0340136054421869</v>
      </c>
      <c r="Y923">
        <f t="shared" si="454"/>
        <v>0.11340996168582372</v>
      </c>
      <c r="Z923">
        <f t="shared" si="455"/>
        <v>0.24278606965174099</v>
      </c>
      <c r="AA923">
        <f t="shared" si="456"/>
        <v>0.17902537315672887</v>
      </c>
      <c r="AB923">
        <f t="shared" si="457"/>
        <v>0.13356598287443583</v>
      </c>
      <c r="AC923">
        <f t="shared" si="458"/>
        <v>0.29798451992252484</v>
      </c>
      <c r="AD923">
        <f t="shared" si="459"/>
        <v>7.9843216932706546E-2</v>
      </c>
      <c r="AE923">
        <f t="shared" si="460"/>
        <v>0.11311827956989258</v>
      </c>
      <c r="AF923">
        <f t="shared" si="461"/>
        <v>0.17825311942958991</v>
      </c>
      <c r="AG923">
        <f t="shared" si="462"/>
        <v>0.16700404858299614</v>
      </c>
      <c r="AH923">
        <f t="shared" si="463"/>
        <v>8.1414749724401716</v>
      </c>
      <c r="AJ923">
        <f t="shared" si="464"/>
        <v>6.4831218058474206E-3</v>
      </c>
      <c r="AK923">
        <f t="shared" si="465"/>
        <v>4.053434912625415E-2</v>
      </c>
      <c r="AL923">
        <f t="shared" si="466"/>
        <v>8.2363909092820861E-2</v>
      </c>
      <c r="AM923">
        <f t="shared" si="467"/>
        <v>2.1971040810442481E-2</v>
      </c>
      <c r="AN923">
        <f t="shared" si="468"/>
        <v>4.547564786423712E-2</v>
      </c>
      <c r="AO923">
        <f t="shared" si="469"/>
        <v>0.61831715045282354</v>
      </c>
      <c r="AP923">
        <f t="shared" si="470"/>
        <v>1.3929903619396913E-2</v>
      </c>
      <c r="AQ923">
        <f t="shared" si="471"/>
        <v>2.9820894920588682E-2</v>
      </c>
      <c r="AR923">
        <f t="shared" si="472"/>
        <v>2.1989304611602974E-2</v>
      </c>
      <c r="AS923">
        <f t="shared" si="473"/>
        <v>1.6405624696577959E-2</v>
      </c>
      <c r="AT923">
        <f t="shared" si="474"/>
        <v>3.6600802794485847E-2</v>
      </c>
      <c r="AU923">
        <f t="shared" si="475"/>
        <v>9.80697198025972E-3</v>
      </c>
      <c r="AV923">
        <f t="shared" si="476"/>
        <v>1.3894076927437713E-2</v>
      </c>
      <c r="AW923">
        <f t="shared" si="477"/>
        <v>2.1894450333999331E-2</v>
      </c>
      <c r="AX923">
        <f t="shared" si="478"/>
        <v>2.0512750963225218E-2</v>
      </c>
      <c r="AY923">
        <f t="shared" si="479"/>
        <v>0.99999999999999989</v>
      </c>
      <c r="BA923" cm="1">
        <f t="array" ref="BA923">SUM(AJ923:AX923*C923:Q923)</f>
        <v>2.0834642157929024E-2</v>
      </c>
    </row>
    <row r="924" spans="2:53" x14ac:dyDescent="0.3">
      <c r="B924" s="1">
        <f>'Problem 1 and 2'!B925</f>
        <v>38121</v>
      </c>
      <c r="C924" s="5">
        <f>('Problem 1 and 2'!C925-'Problem 1 and 2'!C926)/'Problem 1 and 2'!C926</f>
        <v>-3.3734939759036256E-2</v>
      </c>
      <c r="D924" s="5">
        <f>('Problem 1 and 2'!D925-'Problem 1 and 2'!D926)/'Problem 1 and 2'!D926</f>
        <v>-1.7241379310344796E-2</v>
      </c>
      <c r="E924" s="5">
        <f>('Problem 1 and 2'!E925-'Problem 1 and 2'!E926)/'Problem 1 and 2'!E926</f>
        <v>-1.3698630136986301E-3</v>
      </c>
      <c r="F924" s="5">
        <f>('Problem 1 and 2'!F925-'Problem 1 and 2'!F926)/'Problem 1 and 2'!F926</f>
        <v>-1.6891891891892025E-2</v>
      </c>
      <c r="G924" s="5">
        <f>('Problem 1 and 2'!G925-'Problem 1 and 2'!G926)/'Problem 1 and 2'!G926</f>
        <v>-5.1886792452830191E-2</v>
      </c>
      <c r="H924" s="5">
        <f>('Problem 1 and 2'!H925-'Problem 1 and 2'!H926)/'Problem 1 and 2'!H926</f>
        <v>0</v>
      </c>
      <c r="I924" s="5">
        <f>('Problem 1 and 2'!I925-'Problem 1 and 2'!I926)/'Problem 1 and 2'!I926</f>
        <v>-2.6315789473684209E-2</v>
      </c>
      <c r="J924" s="5">
        <f>('Problem 1 and 2'!J925-'Problem 1 and 2'!J926)/'Problem 1 and 2'!J926</f>
        <v>-2.1052631578947528E-3</v>
      </c>
      <c r="K924" s="5">
        <f>('Problem 1 and 2'!K925-'Problem 1 and 2'!K926)/'Problem 1 and 2'!K926</f>
        <v>-3.0252100840336062E-2</v>
      </c>
      <c r="L924" s="5">
        <f>('Problem 1 and 2'!L925-'Problem 1 and 2'!L926)/'Problem 1 and 2'!L926</f>
        <v>-2.739726027397257E-2</v>
      </c>
      <c r="M924" s="5">
        <f>('Problem 1 and 2'!M925-'Problem 1 and 2'!M926)/'Problem 1 and 2'!M926</f>
        <v>-6.8728522336767876E-3</v>
      </c>
      <c r="N924" s="5">
        <f>('Problem 1 and 2'!N925-'Problem 1 and 2'!N926)/'Problem 1 and 2'!N926</f>
        <v>0</v>
      </c>
      <c r="O924" s="5">
        <f>('Problem 1 and 2'!O925-'Problem 1 and 2'!O926)/'Problem 1 and 2'!O926</f>
        <v>-2.9013539651837519E-2</v>
      </c>
      <c r="P924" s="5">
        <f>('Problem 1 and 2'!P925-'Problem 1 and 2'!P926)/'Problem 1 and 2'!P926</f>
        <v>-2.766798418972324E-2</v>
      </c>
      <c r="Q924" s="5">
        <f>('Problem 1 and 2'!Q925-'Problem 1 and 2'!Q926)/'Problem 1 and 2'!Q926</f>
        <v>-1.577909270216965E-2</v>
      </c>
      <c r="S924">
        <f t="shared" si="448"/>
        <v>5.0756958619090534E-2</v>
      </c>
      <c r="T924">
        <f t="shared" si="449"/>
        <v>0.32002800855186631</v>
      </c>
      <c r="U924">
        <f t="shared" si="450"/>
        <v>0.69834420084130233</v>
      </c>
      <c r="V924">
        <f t="shared" si="451"/>
        <v>0.17765567765567786</v>
      </c>
      <c r="W924">
        <f t="shared" si="452"/>
        <v>0.36840598335336611</v>
      </c>
      <c r="X924">
        <f t="shared" si="453"/>
        <v>4.8707482993197369</v>
      </c>
      <c r="Y924">
        <f t="shared" si="454"/>
        <v>0.11340996168582372</v>
      </c>
      <c r="Z924">
        <f t="shared" si="455"/>
        <v>0.23582089552238775</v>
      </c>
      <c r="AA924">
        <f t="shared" si="456"/>
        <v>0.17996104583873271</v>
      </c>
      <c r="AB924">
        <f t="shared" si="457"/>
        <v>0.13294184276754592</v>
      </c>
      <c r="AC924">
        <f t="shared" si="458"/>
        <v>0.30006106709968533</v>
      </c>
      <c r="AD924">
        <f t="shared" si="459"/>
        <v>7.9525116466839185E-2</v>
      </c>
      <c r="AE924">
        <f t="shared" si="460"/>
        <v>0.10795698924731194</v>
      </c>
      <c r="AF924">
        <f t="shared" si="461"/>
        <v>0.17540106951871648</v>
      </c>
      <c r="AG924">
        <f t="shared" si="462"/>
        <v>0.16835357624831326</v>
      </c>
      <c r="AH924">
        <f t="shared" si="463"/>
        <v>7.9793706927363957</v>
      </c>
      <c r="AJ924">
        <f t="shared" si="464"/>
        <v>6.3610227640250481E-3</v>
      </c>
      <c r="AK924">
        <f t="shared" si="465"/>
        <v>4.0106923324565821E-2</v>
      </c>
      <c r="AL924">
        <f t="shared" si="466"/>
        <v>8.7518706390844025E-2</v>
      </c>
      <c r="AM924">
        <f t="shared" si="467"/>
        <v>2.2264372028410393E-2</v>
      </c>
      <c r="AN924">
        <f t="shared" si="468"/>
        <v>4.6169804304081935E-2</v>
      </c>
      <c r="AO924">
        <f t="shared" si="469"/>
        <v>0.61041759894092507</v>
      </c>
      <c r="AP924">
        <f t="shared" si="470"/>
        <v>1.4212895484234185E-2</v>
      </c>
      <c r="AQ924">
        <f t="shared" si="471"/>
        <v>2.955382129784433E-2</v>
      </c>
      <c r="AR924">
        <f t="shared" si="472"/>
        <v>2.2553288068512829E-2</v>
      </c>
      <c r="AS924">
        <f t="shared" si="473"/>
        <v>1.6660692664468214E-2</v>
      </c>
      <c r="AT924">
        <f t="shared" si="474"/>
        <v>3.760460300119034E-2</v>
      </c>
      <c r="AU924">
        <f t="shared" si="475"/>
        <v>9.9663393930589962E-3</v>
      </c>
      <c r="AV924">
        <f t="shared" si="476"/>
        <v>1.3529511712694958E-2</v>
      </c>
      <c r="AW924">
        <f t="shared" si="477"/>
        <v>2.1981817398004044E-2</v>
      </c>
      <c r="AX924">
        <f t="shared" si="478"/>
        <v>2.1098603227139849E-2</v>
      </c>
      <c r="AY924">
        <f t="shared" si="479"/>
        <v>1.0000000000000002</v>
      </c>
      <c r="BA924" cm="1">
        <f t="array" ref="BA924">SUM(AJ924:AX924*C924:Q924)</f>
        <v>-6.9647495669570925E-3</v>
      </c>
    </row>
    <row r="925" spans="2:53" x14ac:dyDescent="0.3">
      <c r="B925" s="1">
        <f>'Problem 1 and 2'!B926</f>
        <v>38114</v>
      </c>
      <c r="C925" s="5">
        <f>('Problem 1 and 2'!C926-'Problem 1 and 2'!C927)/'Problem 1 and 2'!C927</f>
        <v>-3.4883720930232349E-2</v>
      </c>
      <c r="D925" s="5">
        <f>('Problem 1 and 2'!D926-'Problem 1 and 2'!D927)/'Problem 1 and 2'!D927</f>
        <v>-2.6119402985074782E-2</v>
      </c>
      <c r="E925" s="5">
        <f>('Problem 1 and 2'!E926-'Problem 1 and 2'!E927)/'Problem 1 and 2'!E927</f>
        <v>8.2872928176795577E-3</v>
      </c>
      <c r="F925" s="5">
        <f>('Problem 1 and 2'!F926-'Problem 1 and 2'!F927)/'Problem 1 and 2'!F927</f>
        <v>-1.9867549668874131E-2</v>
      </c>
      <c r="G925" s="5">
        <f>('Problem 1 and 2'!G926-'Problem 1 and 2'!G927)/'Problem 1 and 2'!G927</f>
        <v>2.4154589371980676E-2</v>
      </c>
      <c r="H925" s="5">
        <f>('Problem 1 and 2'!H926-'Problem 1 and 2'!H927)/'Problem 1 and 2'!H927</f>
        <v>-4.2780748663101602E-2</v>
      </c>
      <c r="I925" s="5">
        <f>('Problem 1 and 2'!I926-'Problem 1 and 2'!I927)/'Problem 1 and 2'!I927</f>
        <v>-1.935483870967742E-2</v>
      </c>
      <c r="J925" s="5">
        <f>('Problem 1 and 2'!J926-'Problem 1 and 2'!J927)/'Problem 1 and 2'!J927</f>
        <v>-4.4265593561368104E-2</v>
      </c>
      <c r="K925" s="5">
        <f>('Problem 1 and 2'!K926-'Problem 1 and 2'!K927)/'Problem 1 and 2'!K927</f>
        <v>-6.6777963272119604E-3</v>
      </c>
      <c r="L925" s="5">
        <f>('Problem 1 and 2'!L926-'Problem 1 and 2'!L927)/'Problem 1 and 2'!L927</f>
        <v>-1.3513513513513559E-2</v>
      </c>
      <c r="M925" s="5">
        <f>('Problem 1 and 2'!M926-'Problem 1 and 2'!M927)/'Problem 1 and 2'!M927</f>
        <v>-1.3559322033898534E-2</v>
      </c>
      <c r="N925" s="5">
        <f>('Problem 1 and 2'!N926-'Problem 1 and 2'!N927)/'Problem 1 and 2'!N927</f>
        <v>1.6260162601626018E-2</v>
      </c>
      <c r="O925" s="5">
        <f>('Problem 1 and 2'!O926-'Problem 1 and 2'!O927)/'Problem 1 and 2'!O927</f>
        <v>-1.3358778625954179E-2</v>
      </c>
      <c r="P925" s="5">
        <f>('Problem 1 and 2'!P926-'Problem 1 and 2'!P927)/'Problem 1 and 2'!P927</f>
        <v>7.9681274900398717E-3</v>
      </c>
      <c r="Q925" s="5">
        <f>('Problem 1 and 2'!Q926-'Problem 1 and 2'!Q927)/'Problem 1 and 2'!Q927</f>
        <v>-3.0592734225621462E-2</v>
      </c>
      <c r="S925">
        <f t="shared" si="448"/>
        <v>5.2529022012275745E-2</v>
      </c>
      <c r="T925">
        <f t="shared" si="449"/>
        <v>0.32564253501768847</v>
      </c>
      <c r="U925">
        <f t="shared" si="450"/>
        <v>0.69930214899060461</v>
      </c>
      <c r="V925">
        <f t="shared" si="451"/>
        <v>0.18070818070818093</v>
      </c>
      <c r="W925">
        <f t="shared" si="452"/>
        <v>0.38856750483041602</v>
      </c>
      <c r="X925">
        <f t="shared" si="453"/>
        <v>4.8707482993197369</v>
      </c>
      <c r="Y925">
        <f t="shared" si="454"/>
        <v>0.11647509578544057</v>
      </c>
      <c r="Z925">
        <f t="shared" si="455"/>
        <v>0.23631840796019868</v>
      </c>
      <c r="AA925">
        <f t="shared" si="456"/>
        <v>0.18557508193075556</v>
      </c>
      <c r="AB925">
        <f t="shared" si="457"/>
        <v>0.13668668340888523</v>
      </c>
      <c r="AC925">
        <f t="shared" si="458"/>
        <v>0.30213761427684577</v>
      </c>
      <c r="AD925">
        <f t="shared" si="459"/>
        <v>7.9525116466839185E-2</v>
      </c>
      <c r="AE925">
        <f t="shared" si="460"/>
        <v>0.11118279569892484</v>
      </c>
      <c r="AF925">
        <f t="shared" si="461"/>
        <v>0.18039215686274498</v>
      </c>
      <c r="AG925">
        <f t="shared" si="462"/>
        <v>0.17105263157894757</v>
      </c>
      <c r="AH925">
        <f t="shared" si="463"/>
        <v>8.0368432748484846</v>
      </c>
      <c r="AJ925">
        <f t="shared" si="464"/>
        <v>6.536026673142516E-3</v>
      </c>
      <c r="AK925">
        <f t="shared" si="465"/>
        <v>4.0518711623604195E-2</v>
      </c>
      <c r="AL925">
        <f t="shared" si="466"/>
        <v>8.7012042548980567E-2</v>
      </c>
      <c r="AM925">
        <f t="shared" si="467"/>
        <v>2.248497009686776E-2</v>
      </c>
      <c r="AN925">
        <f t="shared" si="468"/>
        <v>4.834827450803332E-2</v>
      </c>
      <c r="AO925">
        <f t="shared" si="469"/>
        <v>0.60605241793912712</v>
      </c>
      <c r="AP925">
        <f t="shared" si="470"/>
        <v>1.4492642422174946E-2</v>
      </c>
      <c r="AQ925">
        <f t="shared" si="471"/>
        <v>2.9404381780065741E-2</v>
      </c>
      <c r="AR925">
        <f t="shared" si="472"/>
        <v>2.3090543834731445E-2</v>
      </c>
      <c r="AS925">
        <f t="shared" si="473"/>
        <v>1.7007508885565785E-2</v>
      </c>
      <c r="AT925">
        <f t="shared" si="474"/>
        <v>3.7594065722594529E-2</v>
      </c>
      <c r="AU925">
        <f t="shared" si="475"/>
        <v>9.8950687163099418E-3</v>
      </c>
      <c r="AV925">
        <f t="shared" si="476"/>
        <v>1.3834137595649571E-2</v>
      </c>
      <c r="AW925">
        <f t="shared" si="477"/>
        <v>2.2445648209575897E-2</v>
      </c>
      <c r="AX925">
        <f t="shared" si="478"/>
        <v>2.1283559443576728E-2</v>
      </c>
      <c r="AY925">
        <f t="shared" si="479"/>
        <v>1</v>
      </c>
      <c r="BA925" cm="1">
        <f t="array" ref="BA925">SUM(AJ925:AX925*C925:Q925)</f>
        <v>-2.8743560532924942E-2</v>
      </c>
    </row>
    <row r="926" spans="2:53" x14ac:dyDescent="0.3">
      <c r="B926" s="1">
        <f>'Problem 1 and 2'!B927</f>
        <v>38107</v>
      </c>
      <c r="C926" s="5">
        <f>('Problem 1 and 2'!C927-'Problem 1 and 2'!C928)/'Problem 1 and 2'!C928</f>
        <v>-7.5268817204301161E-2</v>
      </c>
      <c r="D926" s="5">
        <f>('Problem 1 and 2'!D927-'Problem 1 and 2'!D928)/'Problem 1 and 2'!D928</f>
        <v>-5.7996485061511359E-2</v>
      </c>
      <c r="E926" s="5">
        <f>('Problem 1 and 2'!E927-'Problem 1 and 2'!E928)/'Problem 1 and 2'!E928</f>
        <v>-9.575923392612859E-3</v>
      </c>
      <c r="F926" s="5">
        <f>('Problem 1 and 2'!F927-'Problem 1 and 2'!F928)/'Problem 1 and 2'!F928</f>
        <v>-3.2051282051281951E-2</v>
      </c>
      <c r="G926" s="5">
        <f>('Problem 1 and 2'!G927-'Problem 1 and 2'!G928)/'Problem 1 and 2'!G928</f>
        <v>-8.8105726872246701E-2</v>
      </c>
      <c r="H926" s="5">
        <f>('Problem 1 and 2'!H927-'Problem 1 and 2'!H928)/'Problem 1 and 2'!H928</f>
        <v>-6.030150753768844E-2</v>
      </c>
      <c r="I926" s="5">
        <f>('Problem 1 and 2'!I927-'Problem 1 and 2'!I928)/'Problem 1 and 2'!I928</f>
        <v>-3.125E-2</v>
      </c>
      <c r="J926" s="5">
        <f>('Problem 1 and 2'!J927-'Problem 1 and 2'!J928)/'Problem 1 and 2'!J928</f>
        <v>-5.3333333333333455E-2</v>
      </c>
      <c r="K926" s="5">
        <f>('Problem 1 and 2'!K927-'Problem 1 and 2'!K928)/'Problem 1 and 2'!K928</f>
        <v>-4.3130990415335461E-2</v>
      </c>
      <c r="L926" s="5">
        <f>('Problem 1 and 2'!L927-'Problem 1 and 2'!L928)/'Problem 1 and 2'!L928</f>
        <v>-1.7699115044247805E-2</v>
      </c>
      <c r="M926" s="5">
        <f>('Problem 1 and 2'!M927-'Problem 1 and 2'!M928)/'Problem 1 and 2'!M928</f>
        <v>-1.0067114093959604E-2</v>
      </c>
      <c r="N926" s="5">
        <f>('Problem 1 and 2'!N927-'Problem 1 and 2'!N928)/'Problem 1 and 2'!N928</f>
        <v>0</v>
      </c>
      <c r="O926" s="5">
        <f>('Problem 1 and 2'!O927-'Problem 1 and 2'!O928)/'Problem 1 and 2'!O928</f>
        <v>-5.9245960502692971E-2</v>
      </c>
      <c r="P926" s="5">
        <f>('Problem 1 and 2'!P927-'Problem 1 and 2'!P928)/'Problem 1 and 2'!P928</f>
        <v>-4.5627376425855459E-2</v>
      </c>
      <c r="Q926" s="5">
        <f>('Problem 1 and 2'!Q927-'Problem 1 and 2'!Q928)/'Problem 1 and 2'!Q928</f>
        <v>-2.4253731343283621E-2</v>
      </c>
      <c r="S926">
        <f t="shared" si="448"/>
        <v>5.4427661362117026E-2</v>
      </c>
      <c r="T926">
        <f t="shared" si="449"/>
        <v>0.33437624285341194</v>
      </c>
      <c r="U926">
        <f t="shared" si="450"/>
        <v>0.69355446009479138</v>
      </c>
      <c r="V926">
        <f t="shared" si="451"/>
        <v>0.1843711843711846</v>
      </c>
      <c r="W926">
        <f t="shared" si="452"/>
        <v>0.37940317688630237</v>
      </c>
      <c r="X926">
        <f t="shared" si="453"/>
        <v>5.0884353741496691</v>
      </c>
      <c r="Y926">
        <f t="shared" si="454"/>
        <v>0.11877394636015322</v>
      </c>
      <c r="Z926">
        <f t="shared" si="455"/>
        <v>0.24726368159203943</v>
      </c>
      <c r="AA926">
        <f t="shared" si="456"/>
        <v>0.18682264550676064</v>
      </c>
      <c r="AB926">
        <f t="shared" si="457"/>
        <v>0.13855910372955491</v>
      </c>
      <c r="AC926">
        <f t="shared" si="458"/>
        <v>0.30629070863116675</v>
      </c>
      <c r="AD926">
        <f t="shared" si="459"/>
        <v>7.8252714603369758E-2</v>
      </c>
      <c r="AE926">
        <f t="shared" si="460"/>
        <v>0.11268817204301085</v>
      </c>
      <c r="AF926">
        <f t="shared" si="461"/>
        <v>0.17896613190730826</v>
      </c>
      <c r="AG926">
        <f t="shared" si="462"/>
        <v>0.17645074224021615</v>
      </c>
      <c r="AH926">
        <f t="shared" si="463"/>
        <v>8.2786359463310557</v>
      </c>
      <c r="AJ926">
        <f t="shared" si="464"/>
        <v>6.5744721370720981E-3</v>
      </c>
      <c r="AK926">
        <f t="shared" si="465"/>
        <v>4.0390258132029774E-2</v>
      </c>
      <c r="AL926">
        <f t="shared" si="466"/>
        <v>8.3776417345923074E-2</v>
      </c>
      <c r="AM926">
        <f t="shared" si="467"/>
        <v>2.2270720148395297E-2</v>
      </c>
      <c r="AN926">
        <f t="shared" si="468"/>
        <v>4.5829189657077156E-2</v>
      </c>
      <c r="AO926">
        <f t="shared" si="469"/>
        <v>0.61464659240206998</v>
      </c>
      <c r="AP926">
        <f t="shared" si="470"/>
        <v>1.4347043055177673E-2</v>
      </c>
      <c r="AQ926">
        <f t="shared" si="471"/>
        <v>2.9867683902880436E-2</v>
      </c>
      <c r="AR926">
        <f t="shared" si="472"/>
        <v>2.256683911672153E-2</v>
      </c>
      <c r="AS926">
        <f t="shared" si="473"/>
        <v>1.6736948529662284E-2</v>
      </c>
      <c r="AT926">
        <f t="shared" si="474"/>
        <v>3.699772651156491E-2</v>
      </c>
      <c r="AU926">
        <f t="shared" si="475"/>
        <v>9.4523681329470675E-3</v>
      </c>
      <c r="AV926">
        <f t="shared" si="476"/>
        <v>1.3611925053058076E-2</v>
      </c>
      <c r="AW926">
        <f t="shared" si="477"/>
        <v>2.1617828476516457E-2</v>
      </c>
      <c r="AX926">
        <f t="shared" si="478"/>
        <v>2.1313987398904281E-2</v>
      </c>
      <c r="AY926">
        <f t="shared" si="479"/>
        <v>1</v>
      </c>
      <c r="BA926" cm="1">
        <f t="array" ref="BA926">SUM(AJ926:AX926*C926:Q926)</f>
        <v>-5.1448385588737218E-2</v>
      </c>
    </row>
    <row r="927" spans="2:53" x14ac:dyDescent="0.3">
      <c r="B927" s="1">
        <f>'Problem 1 and 2'!B928</f>
        <v>38100</v>
      </c>
      <c r="C927" s="5">
        <f>('Problem 1 and 2'!C928-'Problem 1 and 2'!C929)/'Problem 1 and 2'!C929</f>
        <v>3.1042128603104145E-2</v>
      </c>
      <c r="D927" s="5">
        <f>('Problem 1 and 2'!D928-'Problem 1 and 2'!D929)/'Problem 1 and 2'!D929</f>
        <v>5.3703703703703566E-2</v>
      </c>
      <c r="E927" s="5">
        <f>('Problem 1 and 2'!E928-'Problem 1 and 2'!E929)/'Problem 1 and 2'!E929</f>
        <v>-2.0107238605898123E-2</v>
      </c>
      <c r="F927" s="5">
        <f>('Problem 1 and 2'!F928-'Problem 1 and 2'!F929)/'Problem 1 and 2'!F929</f>
        <v>-1.886792452830208E-2</v>
      </c>
      <c r="G927" s="5">
        <f>('Problem 1 and 2'!G928-'Problem 1 and 2'!G929)/'Problem 1 and 2'!G929</f>
        <v>-4.3859649122807015E-3</v>
      </c>
      <c r="H927" s="5">
        <f>('Problem 1 and 2'!H928-'Problem 1 and 2'!H929)/'Problem 1 and 2'!H929</f>
        <v>-2.5062656641604009E-3</v>
      </c>
      <c r="I927" s="5">
        <f>('Problem 1 and 2'!I928-'Problem 1 and 2'!I929)/'Problem 1 and 2'!I929</f>
        <v>1.9108280254777069E-2</v>
      </c>
      <c r="J927" s="5">
        <f>('Problem 1 and 2'!J928-'Problem 1 and 2'!J929)/'Problem 1 and 2'!J929</f>
        <v>5.2104208416833775E-2</v>
      </c>
      <c r="K927" s="5">
        <f>('Problem 1 and 2'!K928-'Problem 1 and 2'!K929)/'Problem 1 and 2'!K929</f>
        <v>8.0515297906601536E-3</v>
      </c>
      <c r="L927" s="5">
        <f>('Problem 1 and 2'!L928-'Problem 1 and 2'!L929)/'Problem 1 and 2'!L929</f>
        <v>0</v>
      </c>
      <c r="M927" s="5">
        <f>('Problem 1 and 2'!M928-'Problem 1 and 2'!M929)/'Problem 1 and 2'!M929</f>
        <v>1.01694915254236E-2</v>
      </c>
      <c r="N927" s="5">
        <f>('Problem 1 and 2'!N928-'Problem 1 and 2'!N929)/'Problem 1 and 2'!N929</f>
        <v>4.2372881355932202E-2</v>
      </c>
      <c r="O927" s="5">
        <f>('Problem 1 and 2'!O928-'Problem 1 and 2'!O929)/'Problem 1 and 2'!O929</f>
        <v>-1.2411347517730601E-2</v>
      </c>
      <c r="P927" s="5">
        <f>('Problem 1 and 2'!P928-'Problem 1 and 2'!P929)/'Problem 1 and 2'!P929</f>
        <v>-4.0145985401459958E-2</v>
      </c>
      <c r="Q927" s="5">
        <f>('Problem 1 and 2'!Q928-'Problem 1 and 2'!Q929)/'Problem 1 and 2'!Q929</f>
        <v>5.0980392156862994E-2</v>
      </c>
      <c r="S927">
        <f t="shared" si="448"/>
        <v>5.8857819845080039E-2</v>
      </c>
      <c r="T927">
        <f t="shared" si="449"/>
        <v>0.35496283989476002</v>
      </c>
      <c r="U927">
        <f t="shared" si="450"/>
        <v>0.70026009713990678</v>
      </c>
      <c r="V927">
        <f t="shared" si="451"/>
        <v>0.19047619047619069</v>
      </c>
      <c r="W927">
        <f t="shared" si="452"/>
        <v>0.41606048866275669</v>
      </c>
      <c r="X927">
        <f t="shared" si="453"/>
        <v>5.4149659863945683</v>
      </c>
      <c r="Y927">
        <f t="shared" si="454"/>
        <v>0.1226053639846743</v>
      </c>
      <c r="Z927">
        <f t="shared" si="455"/>
        <v>0.26119402985074591</v>
      </c>
      <c r="AA927">
        <f t="shared" si="456"/>
        <v>0.19524369964479493</v>
      </c>
      <c r="AB927">
        <f t="shared" si="457"/>
        <v>0.14105566415711446</v>
      </c>
      <c r="AC927">
        <f t="shared" si="458"/>
        <v>0.30940552939690735</v>
      </c>
      <c r="AD927">
        <f t="shared" si="459"/>
        <v>7.8252714603369758E-2</v>
      </c>
      <c r="AE927">
        <f t="shared" si="460"/>
        <v>0.11978494623655923</v>
      </c>
      <c r="AF927">
        <f t="shared" si="461"/>
        <v>0.18752228163992857</v>
      </c>
      <c r="AG927">
        <f t="shared" si="462"/>
        <v>0.18083670715249686</v>
      </c>
      <c r="AH927">
        <f t="shared" si="463"/>
        <v>8.7314843590798539</v>
      </c>
      <c r="AJ927">
        <f t="shared" si="464"/>
        <v>6.7408721615442061E-3</v>
      </c>
      <c r="AK927">
        <f t="shared" si="465"/>
        <v>4.0653206865752994E-2</v>
      </c>
      <c r="AL927">
        <f t="shared" si="466"/>
        <v>8.019943326265111E-2</v>
      </c>
      <c r="AM927">
        <f t="shared" si="467"/>
        <v>2.1814869344421933E-2</v>
      </c>
      <c r="AN927">
        <f t="shared" si="468"/>
        <v>4.7650602297660438E-2</v>
      </c>
      <c r="AO927">
        <f t="shared" si="469"/>
        <v>0.62016557136285255</v>
      </c>
      <c r="AP927">
        <f t="shared" si="470"/>
        <v>1.4041754980317546E-2</v>
      </c>
      <c r="AQ927">
        <f t="shared" si="471"/>
        <v>2.9914046582369552E-2</v>
      </c>
      <c r="AR927">
        <f t="shared" si="472"/>
        <v>2.2360882939881966E-2</v>
      </c>
      <c r="AS927">
        <f t="shared" si="473"/>
        <v>1.6154832140360068E-2</v>
      </c>
      <c r="AT927">
        <f t="shared" si="474"/>
        <v>3.5435616290734932E-2</v>
      </c>
      <c r="AU927">
        <f t="shared" si="475"/>
        <v>8.9621319108239492E-3</v>
      </c>
      <c r="AV927">
        <f t="shared" si="476"/>
        <v>1.3718737995790499E-2</v>
      </c>
      <c r="AW927">
        <f t="shared" si="477"/>
        <v>2.1476563884000377E-2</v>
      </c>
      <c r="AX927">
        <f t="shared" si="478"/>
        <v>2.071087798083783E-2</v>
      </c>
      <c r="AY927">
        <f t="shared" si="479"/>
        <v>0.99999999999999978</v>
      </c>
      <c r="BA927" cm="1">
        <f t="array" ref="BA927">SUM(AJ927:AX927*C927:Q927)</f>
        <v>1.3754920107292871E-3</v>
      </c>
    </row>
    <row r="928" spans="2:53" x14ac:dyDescent="0.3">
      <c r="B928" s="1">
        <f>'Problem 1 and 2'!B929</f>
        <v>38093</v>
      </c>
      <c r="C928" s="5">
        <f>('Problem 1 and 2'!C929-'Problem 1 and 2'!C930)/'Problem 1 and 2'!C930</f>
        <v>-8.7912087912087496E-3</v>
      </c>
      <c r="D928" s="5">
        <f>('Problem 1 and 2'!D929-'Problem 1 and 2'!D930)/'Problem 1 and 2'!D930</f>
        <v>-2.1739130434782657E-2</v>
      </c>
      <c r="E928" s="5">
        <f>('Problem 1 and 2'!E929-'Problem 1 and 2'!E930)/'Problem 1 and 2'!E930</f>
        <v>2.7548209366391185E-2</v>
      </c>
      <c r="F928" s="5">
        <f>('Problem 1 and 2'!F929-'Problem 1 and 2'!F930)/'Problem 1 and 2'!F930</f>
        <v>1.5974440894568696E-2</v>
      </c>
      <c r="G928" s="5">
        <f>('Problem 1 and 2'!G929-'Problem 1 and 2'!G930)/'Problem 1 and 2'!G930</f>
        <v>-2.564102564102564E-2</v>
      </c>
      <c r="H928" s="5">
        <f>('Problem 1 and 2'!H929-'Problem 1 and 2'!H930)/'Problem 1 and 2'!H930</f>
        <v>-3.1553398058252427E-2</v>
      </c>
      <c r="I928" s="5">
        <f>('Problem 1 and 2'!I929-'Problem 1 and 2'!I930)/'Problem 1 and 2'!I930</f>
        <v>-6.3291139240506328E-3</v>
      </c>
      <c r="J928" s="5">
        <f>('Problem 1 and 2'!J929-'Problem 1 and 2'!J930)/'Problem 1 and 2'!J930</f>
        <v>6.0483870967740902E-3</v>
      </c>
      <c r="K928" s="5">
        <f>('Problem 1 and 2'!K929-'Problem 1 and 2'!K930)/'Problem 1 and 2'!K930</f>
        <v>9.7560975609757156E-3</v>
      </c>
      <c r="L928" s="5">
        <f>('Problem 1 and 2'!L929-'Problem 1 and 2'!L930)/'Problem 1 and 2'!L930</f>
        <v>-1.3100436681222632E-2</v>
      </c>
      <c r="M928" s="5">
        <f>('Problem 1 and 2'!M929-'Problem 1 and 2'!M930)/'Problem 1 and 2'!M930</f>
        <v>1.3745704467354188E-2</v>
      </c>
      <c r="N928" s="5">
        <f>('Problem 1 and 2'!N929-'Problem 1 and 2'!N930)/'Problem 1 and 2'!N930</f>
        <v>-3.2786885245901641E-2</v>
      </c>
      <c r="O928" s="5">
        <f>('Problem 1 and 2'!O929-'Problem 1 and 2'!O930)/'Problem 1 and 2'!O930</f>
        <v>-2.2530329289428011E-2</v>
      </c>
      <c r="P928" s="5">
        <f>('Problem 1 and 2'!P929-'Problem 1 and 2'!P930)/'Problem 1 and 2'!P930</f>
        <v>-3.636363636363593E-3</v>
      </c>
      <c r="Q928" s="5">
        <f>('Problem 1 and 2'!Q929-'Problem 1 and 2'!Q930)/'Problem 1 and 2'!Q930</f>
        <v>-1.3539651837524359E-2</v>
      </c>
      <c r="S928">
        <f t="shared" si="448"/>
        <v>5.7085756451894835E-2</v>
      </c>
      <c r="T928">
        <f t="shared" si="449"/>
        <v>0.33687158794933292</v>
      </c>
      <c r="U928">
        <f t="shared" si="450"/>
        <v>0.71462931937943974</v>
      </c>
      <c r="V928">
        <f t="shared" si="451"/>
        <v>0.19413919413919439</v>
      </c>
      <c r="W928">
        <f t="shared" si="452"/>
        <v>0.41789335425157942</v>
      </c>
      <c r="X928">
        <f t="shared" si="453"/>
        <v>5.4285714285714386</v>
      </c>
      <c r="Y928">
        <f t="shared" si="454"/>
        <v>0.12030651340996165</v>
      </c>
      <c r="Z928">
        <f t="shared" si="455"/>
        <v>0.24825870646766135</v>
      </c>
      <c r="AA928">
        <f t="shared" si="456"/>
        <v>0.19368424517478858</v>
      </c>
      <c r="AB928">
        <f t="shared" si="457"/>
        <v>0.14105566415711446</v>
      </c>
      <c r="AC928">
        <f t="shared" si="458"/>
        <v>0.3062907086311667</v>
      </c>
      <c r="AD928">
        <f t="shared" si="459"/>
        <v>7.5071709944696197E-2</v>
      </c>
      <c r="AE928">
        <f t="shared" si="460"/>
        <v>0.12129032258064527</v>
      </c>
      <c r="AF928">
        <f t="shared" si="461"/>
        <v>0.19536541889483056</v>
      </c>
      <c r="AG928">
        <f t="shared" si="462"/>
        <v>0.1720647773279354</v>
      </c>
      <c r="AH928">
        <f t="shared" si="463"/>
        <v>8.7225787073316798</v>
      </c>
      <c r="AJ928">
        <f t="shared" si="464"/>
        <v>6.5445963134631215E-3</v>
      </c>
      <c r="AK928">
        <f t="shared" si="465"/>
        <v>3.8620641813891431E-2</v>
      </c>
      <c r="AL928">
        <f t="shared" si="466"/>
        <v>8.192867537884925E-2</v>
      </c>
      <c r="AM928">
        <f t="shared" si="467"/>
        <v>2.2257087113013101E-2</v>
      </c>
      <c r="AN928">
        <f t="shared" si="468"/>
        <v>4.7909381878127759E-2</v>
      </c>
      <c r="AO928">
        <f t="shared" si="469"/>
        <v>0.62235854908463073</v>
      </c>
      <c r="AP928">
        <f t="shared" si="470"/>
        <v>1.3792539734704734E-2</v>
      </c>
      <c r="AQ928">
        <f t="shared" si="471"/>
        <v>2.8461618381154862E-2</v>
      </c>
      <c r="AR928">
        <f t="shared" si="472"/>
        <v>2.220492949086136E-2</v>
      </c>
      <c r="AS928">
        <f t="shared" si="473"/>
        <v>1.6171326036708785E-2</v>
      </c>
      <c r="AT928">
        <f t="shared" si="474"/>
        <v>3.5114697030330835E-2</v>
      </c>
      <c r="AU928">
        <f t="shared" si="475"/>
        <v>8.6065958776153431E-3</v>
      </c>
      <c r="AV928">
        <f t="shared" si="476"/>
        <v>1.3905328533028409E-2</v>
      </c>
      <c r="AW928">
        <f t="shared" si="477"/>
        <v>2.2397667645075881E-2</v>
      </c>
      <c r="AX928">
        <f t="shared" si="478"/>
        <v>1.9726365688544377E-2</v>
      </c>
      <c r="AY928">
        <f t="shared" si="479"/>
        <v>1.0000000000000002</v>
      </c>
      <c r="BA928" cm="1">
        <f t="array" ref="BA928">SUM(AJ928:AX928*C928:Q928)</f>
        <v>-1.9522252667051702E-2</v>
      </c>
    </row>
    <row r="929" spans="2:53" x14ac:dyDescent="0.3">
      <c r="B929" s="1">
        <f>'Problem 1 and 2'!B930</f>
        <v>38086</v>
      </c>
      <c r="C929" s="5">
        <f>('Problem 1 and 2'!C930-'Problem 1 and 2'!C931)/'Problem 1 and 2'!C931</f>
        <v>2.2026431718061988E-3</v>
      </c>
      <c r="D929" s="5">
        <f>('Problem 1 and 2'!D930-'Problem 1 and 2'!D931)/'Problem 1 and 2'!D931</f>
        <v>1.8148820326678574E-3</v>
      </c>
      <c r="E929" s="5">
        <f>('Problem 1 and 2'!E930-'Problem 1 and 2'!E931)/'Problem 1 and 2'!E931</f>
        <v>1.2552301255230125E-2</v>
      </c>
      <c r="F929" s="5">
        <f>('Problem 1 and 2'!F930-'Problem 1 and 2'!F931)/'Problem 1 and 2'!F931</f>
        <v>-1.2618296529968504E-2</v>
      </c>
      <c r="G929" s="5">
        <f>('Problem 1 and 2'!G930-'Problem 1 and 2'!G931)/'Problem 1 and 2'!G931</f>
        <v>2.1834061135371178E-2</v>
      </c>
      <c r="H929" s="5">
        <f>('Problem 1 and 2'!H930-'Problem 1 and 2'!H931)/'Problem 1 and 2'!H931</f>
        <v>1.2285012285012284E-2</v>
      </c>
      <c r="I929" s="5">
        <f>('Problem 1 and 2'!I930-'Problem 1 and 2'!I931)/'Problem 1 and 2'!I931</f>
        <v>6.369426751592357E-3</v>
      </c>
      <c r="J929" s="5">
        <f>('Problem 1 and 2'!J930-'Problem 1 and 2'!J931)/'Problem 1 and 2'!J931</f>
        <v>2.0202020202020358E-3</v>
      </c>
      <c r="K929" s="5">
        <f>('Problem 1 and 2'!K930-'Problem 1 and 2'!K931)/'Problem 1 and 2'!K931</f>
        <v>6.5466448445171263E-3</v>
      </c>
      <c r="L929" s="5">
        <f>('Problem 1 and 2'!L930-'Problem 1 and 2'!L931)/'Problem 1 and 2'!L931</f>
        <v>4.5662100456620995E-2</v>
      </c>
      <c r="M929" s="5">
        <f>('Problem 1 and 2'!M930-'Problem 1 and 2'!M931)/'Problem 1 and 2'!M931</f>
        <v>1.3937282229965084E-2</v>
      </c>
      <c r="N929" s="5">
        <f>('Problem 1 and 2'!N930-'Problem 1 and 2'!N931)/'Problem 1 and 2'!N931</f>
        <v>-2.4E-2</v>
      </c>
      <c r="O929" s="5">
        <f>('Problem 1 and 2'!O930-'Problem 1 and 2'!O931)/'Problem 1 and 2'!O931</f>
        <v>2.1238938053097244E-2</v>
      </c>
      <c r="P929" s="5">
        <f>('Problem 1 and 2'!P930-'Problem 1 and 2'!P931)/'Problem 1 and 2'!P931</f>
        <v>0</v>
      </c>
      <c r="Q929" s="5">
        <f>('Problem 1 and 2'!Q930-'Problem 1 and 2'!Q931)/'Problem 1 and 2'!Q931</f>
        <v>-7.6775431861804341E-3</v>
      </c>
      <c r="S929">
        <f t="shared" si="448"/>
        <v>5.759206027851918E-2</v>
      </c>
      <c r="T929">
        <f t="shared" si="449"/>
        <v>0.3443576232370959</v>
      </c>
      <c r="U929">
        <f t="shared" si="450"/>
        <v>0.69547035639339572</v>
      </c>
      <c r="V929">
        <f t="shared" si="451"/>
        <v>0.19108669108669132</v>
      </c>
      <c r="W929">
        <f t="shared" si="452"/>
        <v>0.42889054778451574</v>
      </c>
      <c r="X929">
        <f t="shared" si="453"/>
        <v>5.605442176870759</v>
      </c>
      <c r="Y929">
        <f t="shared" si="454"/>
        <v>0.12107279693486588</v>
      </c>
      <c r="Z929">
        <f t="shared" si="455"/>
        <v>0.24676616915422855</v>
      </c>
      <c r="AA929">
        <f t="shared" si="456"/>
        <v>0.19181289981078095</v>
      </c>
      <c r="AB929">
        <f t="shared" si="457"/>
        <v>0.1429280844777841</v>
      </c>
      <c r="AC929">
        <f t="shared" si="458"/>
        <v>0.30213761427684577</v>
      </c>
      <c r="AD929">
        <f t="shared" si="459"/>
        <v>7.7616513671635051E-2</v>
      </c>
      <c r="AE929">
        <f t="shared" si="460"/>
        <v>0.12408602150537645</v>
      </c>
      <c r="AF929">
        <f t="shared" si="461"/>
        <v>0.19607843137254891</v>
      </c>
      <c r="AG929">
        <f t="shared" si="462"/>
        <v>0.17442645074224045</v>
      </c>
      <c r="AH929">
        <f t="shared" si="463"/>
        <v>8.899764437597284</v>
      </c>
      <c r="AJ929">
        <f t="shared" si="464"/>
        <v>6.471189286226503E-3</v>
      </c>
      <c r="AK929">
        <f t="shared" si="465"/>
        <v>3.8692891890750307E-2</v>
      </c>
      <c r="AL929">
        <f t="shared" si="466"/>
        <v>7.8144804985552568E-2</v>
      </c>
      <c r="AM929">
        <f t="shared" si="467"/>
        <v>2.1470983016071827E-2</v>
      </c>
      <c r="AN929">
        <f t="shared" si="468"/>
        <v>4.8191224699460196E-2</v>
      </c>
      <c r="AO929">
        <f t="shared" si="469"/>
        <v>0.62984163414375605</v>
      </c>
      <c r="AP929">
        <f t="shared" si="470"/>
        <v>1.3604045116451705E-2</v>
      </c>
      <c r="AQ929">
        <f t="shared" si="471"/>
        <v>2.7727269736686346E-2</v>
      </c>
      <c r="AR929">
        <f t="shared" si="472"/>
        <v>2.1552581661651898E-2</v>
      </c>
      <c r="AS929">
        <f t="shared" si="473"/>
        <v>1.6059760399273124E-2</v>
      </c>
      <c r="AT929">
        <f t="shared" si="474"/>
        <v>3.3948945097968843E-2</v>
      </c>
      <c r="AU929">
        <f t="shared" si="475"/>
        <v>8.7211874219661461E-3</v>
      </c>
      <c r="AV929">
        <f t="shared" si="476"/>
        <v>1.3942618636193544E-2</v>
      </c>
      <c r="AW929">
        <f t="shared" si="477"/>
        <v>2.2031867556427734E-2</v>
      </c>
      <c r="AX929">
        <f t="shared" si="478"/>
        <v>1.959899635156313E-2</v>
      </c>
      <c r="AY929">
        <f t="shared" si="479"/>
        <v>1</v>
      </c>
      <c r="BA929" cm="1">
        <f t="array" ref="BA929">SUM(AJ929:AX929*C929:Q929)</f>
        <v>1.1010854966990533E-2</v>
      </c>
    </row>
    <row r="930" spans="2:53" x14ac:dyDescent="0.3">
      <c r="B930" s="1">
        <f>'Problem 1 and 2'!B931</f>
        <v>38079</v>
      </c>
      <c r="C930" s="5">
        <f>('Problem 1 and 2'!C931-'Problem 1 and 2'!C932)/'Problem 1 and 2'!C932</f>
        <v>2.9478458049886521E-2</v>
      </c>
      <c r="D930" s="5">
        <f>('Problem 1 and 2'!D931-'Problem 1 and 2'!D932)/'Problem 1 and 2'!D932</f>
        <v>5.5555555555555865E-2</v>
      </c>
      <c r="E930" s="5">
        <f>('Problem 1 and 2'!E931-'Problem 1 and 2'!E932)/'Problem 1 and 2'!E932</f>
        <v>1.9914651493598862E-2</v>
      </c>
      <c r="F930" s="5">
        <f>('Problem 1 and 2'!F931-'Problem 1 and 2'!F932)/'Problem 1 and 2'!F932</f>
        <v>4.2763157894736961E-2</v>
      </c>
      <c r="G930" s="5">
        <f>('Problem 1 and 2'!G931-'Problem 1 and 2'!G932)/'Problem 1 and 2'!G932</f>
        <v>0.13930348258706468</v>
      </c>
      <c r="H930" s="5">
        <f>('Problem 1 and 2'!H931-'Problem 1 and 2'!H932)/'Problem 1 and 2'!H932</f>
        <v>3.5623409669211195E-2</v>
      </c>
      <c r="I930" s="5">
        <f>('Problem 1 and 2'!I931-'Problem 1 and 2'!I932)/'Problem 1 and 2'!I932</f>
        <v>6.0810810810810814E-2</v>
      </c>
      <c r="J930" s="5">
        <f>('Problem 1 and 2'!J931-'Problem 1 and 2'!J932)/'Problem 1 and 2'!J932</f>
        <v>4.210526315789475E-2</v>
      </c>
      <c r="K930" s="5">
        <f>('Problem 1 and 2'!K931-'Problem 1 and 2'!K932)/'Problem 1 and 2'!K932</f>
        <v>2.5167785234899303E-2</v>
      </c>
      <c r="L930" s="5">
        <f>('Problem 1 and 2'!L931-'Problem 1 and 2'!L932)/'Problem 1 and 2'!L932</f>
        <v>1.8604651162790718E-2</v>
      </c>
      <c r="M930" s="5">
        <f>('Problem 1 and 2'!M931-'Problem 1 and 2'!M932)/'Problem 1 and 2'!M932</f>
        <v>1.7730496453900697E-2</v>
      </c>
      <c r="N930" s="5">
        <f>('Problem 1 and 2'!N931-'Problem 1 and 2'!N932)/'Problem 1 and 2'!N932</f>
        <v>-4.5801526717557252E-2</v>
      </c>
      <c r="O930" s="5">
        <f>('Problem 1 and 2'!O931-'Problem 1 and 2'!O932)/'Problem 1 and 2'!O932</f>
        <v>7.4144486692015246E-2</v>
      </c>
      <c r="P930" s="5">
        <f>('Problem 1 and 2'!P931-'Problem 1 and 2'!P932)/'Problem 1 and 2'!P932</f>
        <v>8.267716535433059E-2</v>
      </c>
      <c r="Q930" s="5">
        <f>('Problem 1 and 2'!Q931-'Problem 1 and 2'!Q932)/'Problem 1 and 2'!Q932</f>
        <v>8.3160083160083123E-2</v>
      </c>
      <c r="S930">
        <f t="shared" si="448"/>
        <v>5.7465484321863089E-2</v>
      </c>
      <c r="T930">
        <f t="shared" si="449"/>
        <v>0.34373378696311568</v>
      </c>
      <c r="U930">
        <f t="shared" si="450"/>
        <v>0.68684882304967587</v>
      </c>
      <c r="V930">
        <f t="shared" si="451"/>
        <v>0.19352869352869378</v>
      </c>
      <c r="W930">
        <f t="shared" si="452"/>
        <v>0.4197262198404022</v>
      </c>
      <c r="X930">
        <f t="shared" si="453"/>
        <v>5.5374149659864056</v>
      </c>
      <c r="Y930">
        <f t="shared" si="454"/>
        <v>0.12030651340996167</v>
      </c>
      <c r="Z930">
        <f t="shared" si="455"/>
        <v>0.24626865671641759</v>
      </c>
      <c r="AA930">
        <f t="shared" si="456"/>
        <v>0.1905653362347759</v>
      </c>
      <c r="AB930">
        <f t="shared" si="457"/>
        <v>0.13668668340888523</v>
      </c>
      <c r="AC930">
        <f t="shared" si="458"/>
        <v>0.29798451992252489</v>
      </c>
      <c r="AD930">
        <f t="shared" si="459"/>
        <v>7.9525116466839199E-2</v>
      </c>
      <c r="AE930">
        <f t="shared" si="460"/>
        <v>0.12150537634408613</v>
      </c>
      <c r="AF930">
        <f t="shared" si="461"/>
        <v>0.19607843137254891</v>
      </c>
      <c r="AG930">
        <f t="shared" si="462"/>
        <v>0.1757759784075576</v>
      </c>
      <c r="AH930">
        <f t="shared" si="463"/>
        <v>8.8034145859737531</v>
      </c>
      <c r="AJ930">
        <f t="shared" si="464"/>
        <v>6.5276358122928028E-3</v>
      </c>
      <c r="AK930">
        <f t="shared" si="465"/>
        <v>3.9045507127515908E-2</v>
      </c>
      <c r="AL930">
        <f t="shared" si="466"/>
        <v>7.8020728927615635E-2</v>
      </c>
      <c r="AM930">
        <f t="shared" si="467"/>
        <v>2.198336698092555E-2</v>
      </c>
      <c r="AN930">
        <f t="shared" si="468"/>
        <v>4.7677661405284816E-2</v>
      </c>
      <c r="AO930">
        <f t="shared" si="469"/>
        <v>0.62900763242583413</v>
      </c>
      <c r="AP930">
        <f t="shared" si="470"/>
        <v>1.3665892050755265E-2</v>
      </c>
      <c r="AQ930">
        <f t="shared" si="471"/>
        <v>2.7974220038300922E-2</v>
      </c>
      <c r="AR930">
        <f t="shared" si="472"/>
        <v>2.164675244744222E-2</v>
      </c>
      <c r="AS930">
        <f t="shared" si="473"/>
        <v>1.5526553029396628E-2</v>
      </c>
      <c r="AT930">
        <f t="shared" si="474"/>
        <v>3.3848743236209247E-2</v>
      </c>
      <c r="AU930">
        <f t="shared" si="475"/>
        <v>9.0334398874664448E-3</v>
      </c>
      <c r="AV930">
        <f t="shared" si="476"/>
        <v>1.3802073633755409E-2</v>
      </c>
      <c r="AW930">
        <f t="shared" si="477"/>
        <v>2.2272997534951433E-2</v>
      </c>
      <c r="AX930">
        <f t="shared" si="478"/>
        <v>1.9966795462253568E-2</v>
      </c>
      <c r="AY930">
        <f t="shared" si="479"/>
        <v>1</v>
      </c>
      <c r="BA930" cm="1">
        <f t="array" ref="BA930">SUM(AJ930:AX930*C930:Q930)</f>
        <v>4.1458742959886032E-2</v>
      </c>
    </row>
    <row r="931" spans="2:53" x14ac:dyDescent="0.3">
      <c r="B931" s="1">
        <f>'Problem 1 and 2'!B932</f>
        <v>38072</v>
      </c>
      <c r="C931" s="5">
        <f>('Problem 1 and 2'!C932-'Problem 1 and 2'!C933)/'Problem 1 and 2'!C933</f>
        <v>4.5023696682464552E-2</v>
      </c>
      <c r="D931" s="5">
        <f>('Problem 1 and 2'!D932-'Problem 1 and 2'!D933)/'Problem 1 and 2'!D933</f>
        <v>3.7773359840954188E-2</v>
      </c>
      <c r="E931" s="5">
        <f>('Problem 1 and 2'!E932-'Problem 1 and 2'!E933)/'Problem 1 and 2'!E933</f>
        <v>-3.3012379642365884E-2</v>
      </c>
      <c r="F931" s="5">
        <f>('Problem 1 and 2'!F932-'Problem 1 and 2'!F933)/'Problem 1 and 2'!F933</f>
        <v>-1.298701298701304E-2</v>
      </c>
      <c r="G931" s="5">
        <f>('Problem 1 and 2'!G932-'Problem 1 and 2'!G933)/'Problem 1 and 2'!G933</f>
        <v>-1.9512195121951219E-2</v>
      </c>
      <c r="H931" s="5">
        <f>('Problem 1 and 2'!H932-'Problem 1 and 2'!H933)/'Problem 1 and 2'!H933</f>
        <v>-2.5380710659898475E-3</v>
      </c>
      <c r="I931" s="5">
        <f>('Problem 1 and 2'!I932-'Problem 1 and 2'!I933)/'Problem 1 and 2'!I933</f>
        <v>-1.3333333333333334E-2</v>
      </c>
      <c r="J931" s="5">
        <f>('Problem 1 and 2'!J932-'Problem 1 and 2'!J933)/'Problem 1 and 2'!J933</f>
        <v>1.713062098501068E-2</v>
      </c>
      <c r="K931" s="5">
        <f>('Problem 1 and 2'!K932-'Problem 1 and 2'!K933)/'Problem 1 and 2'!K933</f>
        <v>-2.1346469622331696E-2</v>
      </c>
      <c r="L931" s="5">
        <f>('Problem 1 and 2'!L932-'Problem 1 and 2'!L933)/'Problem 1 and 2'!L933</f>
        <v>0</v>
      </c>
      <c r="M931" s="5">
        <f>('Problem 1 and 2'!M932-'Problem 1 and 2'!M933)/'Problem 1 and 2'!M933</f>
        <v>-3.5335689045936994E-3</v>
      </c>
      <c r="N931" s="5">
        <f>('Problem 1 and 2'!N932-'Problem 1 and 2'!N933)/'Problem 1 and 2'!N933</f>
        <v>-2.9629629629629631E-2</v>
      </c>
      <c r="O931" s="5">
        <f>('Problem 1 and 2'!O932-'Problem 1 and 2'!O933)/'Problem 1 and 2'!O933</f>
        <v>3.8167938931298411E-3</v>
      </c>
      <c r="P931" s="5">
        <f>('Problem 1 and 2'!P932-'Problem 1 and 2'!P933)/'Problem 1 and 2'!P933</f>
        <v>-2.3076923076923044E-2</v>
      </c>
      <c r="Q931" s="5">
        <f>('Problem 1 and 2'!Q932-'Problem 1 and 2'!Q933)/'Problem 1 and 2'!Q933</f>
        <v>3.8876889848812157E-2</v>
      </c>
      <c r="S931">
        <f t="shared" si="448"/>
        <v>5.581999688533397E-2</v>
      </c>
      <c r="T931">
        <f t="shared" si="449"/>
        <v>0.32564253501768847</v>
      </c>
      <c r="U931">
        <f t="shared" si="450"/>
        <v>0.67343754895944508</v>
      </c>
      <c r="V931">
        <f t="shared" si="451"/>
        <v>0.18559218559218582</v>
      </c>
      <c r="W931">
        <f t="shared" si="452"/>
        <v>0.36840598335336611</v>
      </c>
      <c r="X931">
        <f t="shared" si="453"/>
        <v>5.3469387755102149</v>
      </c>
      <c r="Y931">
        <f t="shared" si="454"/>
        <v>0.11340996168582375</v>
      </c>
      <c r="Z931">
        <f t="shared" si="455"/>
        <v>0.23631840796019873</v>
      </c>
      <c r="AA931">
        <f t="shared" si="456"/>
        <v>0.18588697282475686</v>
      </c>
      <c r="AB931">
        <f t="shared" si="457"/>
        <v>0.13419012298132568</v>
      </c>
      <c r="AC931">
        <f t="shared" si="458"/>
        <v>0.29279315197962374</v>
      </c>
      <c r="AD931">
        <f t="shared" si="459"/>
        <v>8.3342322057247481E-2</v>
      </c>
      <c r="AE931">
        <f t="shared" si="460"/>
        <v>0.11311827956989257</v>
      </c>
      <c r="AF931">
        <f t="shared" si="461"/>
        <v>0.18110516934046339</v>
      </c>
      <c r="AG931">
        <f t="shared" si="462"/>
        <v>0.16228070175438619</v>
      </c>
      <c r="AH931">
        <f t="shared" si="463"/>
        <v>8.4582821154719543</v>
      </c>
      <c r="AJ931">
        <f t="shared" si="464"/>
        <v>6.5994484604891112E-3</v>
      </c>
      <c r="AK931">
        <f t="shared" si="465"/>
        <v>3.849984317997867E-2</v>
      </c>
      <c r="AL931">
        <f t="shared" si="466"/>
        <v>7.9618714505583582E-2</v>
      </c>
      <c r="AM931">
        <f t="shared" si="467"/>
        <v>2.1942066138075388E-2</v>
      </c>
      <c r="AN931">
        <f t="shared" si="468"/>
        <v>4.3555650937614751E-2</v>
      </c>
      <c r="AO931">
        <f t="shared" si="469"/>
        <v>0.63215422499677021</v>
      </c>
      <c r="AP931">
        <f t="shared" si="470"/>
        <v>1.3408155478566195E-2</v>
      </c>
      <c r="AQ931">
        <f t="shared" si="471"/>
        <v>2.7939291304545553E-2</v>
      </c>
      <c r="AR931">
        <f t="shared" si="472"/>
        <v>2.1976918041635308E-2</v>
      </c>
      <c r="AS931">
        <f t="shared" si="473"/>
        <v>1.5864938193047982E-2</v>
      </c>
      <c r="AT931">
        <f t="shared" si="474"/>
        <v>3.4616148761938817E-2</v>
      </c>
      <c r="AU931">
        <f t="shared" si="475"/>
        <v>9.8533391201030135E-3</v>
      </c>
      <c r="AV931">
        <f t="shared" si="476"/>
        <v>1.337367068461523E-2</v>
      </c>
      <c r="AW931">
        <f t="shared" si="477"/>
        <v>2.1411578245798212E-2</v>
      </c>
      <c r="AX931">
        <f t="shared" si="478"/>
        <v>1.9186011951237841E-2</v>
      </c>
      <c r="AY931">
        <f t="shared" si="479"/>
        <v>0.99999999999999989</v>
      </c>
      <c r="BA931" cm="1">
        <f t="array" ref="BA931">SUM(AJ931:AX931*C931:Q931)</f>
        <v>-3.8970171109408563E-3</v>
      </c>
    </row>
    <row r="932" spans="2:53" x14ac:dyDescent="0.3">
      <c r="B932" s="1">
        <f>'Problem 1 and 2'!B933</f>
        <v>38065</v>
      </c>
      <c r="C932" s="5">
        <f>('Problem 1 and 2'!C933-'Problem 1 and 2'!C934)/'Problem 1 and 2'!C934</f>
        <v>-1.1709601873536288E-2</v>
      </c>
      <c r="D932" s="5">
        <f>('Problem 1 and 2'!D933-'Problem 1 and 2'!D934)/'Problem 1 and 2'!D934</f>
        <v>-2.5193798449612295E-2</v>
      </c>
      <c r="E932" s="5">
        <f>('Problem 1 and 2'!E933-'Problem 1 and 2'!E934)/'Problem 1 and 2'!E934</f>
        <v>-9.5367847411444145E-3</v>
      </c>
      <c r="F932" s="5">
        <f>('Problem 1 and 2'!F933-'Problem 1 and 2'!F934)/'Problem 1 and 2'!F934</f>
        <v>-1.2820512820512638E-2</v>
      </c>
      <c r="G932" s="5">
        <f>('Problem 1 and 2'!G933-'Problem 1 and 2'!G934)/'Problem 1 and 2'!G934</f>
        <v>-9.6618357487922701E-3</v>
      </c>
      <c r="H932" s="5">
        <f>('Problem 1 and 2'!H933-'Problem 1 and 2'!H934)/'Problem 1 and 2'!H934</f>
        <v>5.1020408163265302E-3</v>
      </c>
      <c r="I932" s="5">
        <f>('Problem 1 and 2'!I933-'Problem 1 and 2'!I934)/'Problem 1 and 2'!I934</f>
        <v>-3.2258064516129031E-2</v>
      </c>
      <c r="J932" s="5">
        <f>('Problem 1 and 2'!J933-'Problem 1 and 2'!J934)/'Problem 1 and 2'!J934</f>
        <v>-4.2643923240936916E-3</v>
      </c>
      <c r="K932" s="5">
        <f>('Problem 1 and 2'!K933-'Problem 1 and 2'!K934)/'Problem 1 and 2'!K934</f>
        <v>-6.5252854812397464E-3</v>
      </c>
      <c r="L932" s="5">
        <f>('Problem 1 and 2'!L933-'Problem 1 and 2'!L934)/'Problem 1 and 2'!L934</f>
        <v>0</v>
      </c>
      <c r="M932" s="5">
        <f>('Problem 1 and 2'!M933-'Problem 1 and 2'!M934)/'Problem 1 and 2'!M934</f>
        <v>1.7985611510791515E-2</v>
      </c>
      <c r="N932" s="5">
        <f>('Problem 1 and 2'!N933-'Problem 1 and 2'!N934)/'Problem 1 and 2'!N934</f>
        <v>6.2992125984251968E-2</v>
      </c>
      <c r="O932" s="5">
        <f>('Problem 1 and 2'!O933-'Problem 1 and 2'!O934)/'Problem 1 and 2'!O934</f>
        <v>-2.0560747663551392E-2</v>
      </c>
      <c r="P932" s="5">
        <f>('Problem 1 and 2'!P933-'Problem 1 and 2'!P934)/'Problem 1 and 2'!P934</f>
        <v>-3.8314176245209056E-3</v>
      </c>
      <c r="Q932" s="5">
        <f>('Problem 1 and 2'!Q933-'Problem 1 and 2'!Q934)/'Problem 1 and 2'!Q934</f>
        <v>-4.338842975206602E-2</v>
      </c>
      <c r="S932">
        <f t="shared" si="448"/>
        <v>5.3415053708868322E-2</v>
      </c>
      <c r="T932">
        <f t="shared" si="449"/>
        <v>0.31378964581206381</v>
      </c>
      <c r="U932">
        <f t="shared" si="450"/>
        <v>0.69642830454269788</v>
      </c>
      <c r="V932">
        <f t="shared" si="451"/>
        <v>0.18803418803418825</v>
      </c>
      <c r="W932">
        <f t="shared" si="452"/>
        <v>0.37573744570865697</v>
      </c>
      <c r="X932">
        <f t="shared" si="453"/>
        <v>5.3605442176870852</v>
      </c>
      <c r="Y932">
        <f t="shared" si="454"/>
        <v>0.11494252873563217</v>
      </c>
      <c r="Z932">
        <f t="shared" si="455"/>
        <v>0.2323383084577112</v>
      </c>
      <c r="AA932">
        <f t="shared" si="456"/>
        <v>0.18994155444677335</v>
      </c>
      <c r="AB932">
        <f t="shared" si="457"/>
        <v>0.13419012298132568</v>
      </c>
      <c r="AC932">
        <f t="shared" si="458"/>
        <v>0.29383142556820396</v>
      </c>
      <c r="AD932">
        <f t="shared" si="459"/>
        <v>8.5887125784186336E-2</v>
      </c>
      <c r="AE932">
        <f t="shared" si="460"/>
        <v>0.11268817204301082</v>
      </c>
      <c r="AF932">
        <f t="shared" si="461"/>
        <v>0.18538324420677355</v>
      </c>
      <c r="AG932">
        <f t="shared" si="462"/>
        <v>0.15620782726045906</v>
      </c>
      <c r="AH932">
        <f t="shared" si="463"/>
        <v>8.4933591649776385</v>
      </c>
      <c r="AJ932">
        <f t="shared" si="464"/>
        <v>6.2890374316354435E-3</v>
      </c>
      <c r="AK932">
        <f t="shared" si="465"/>
        <v>3.6945293342353309E-2</v>
      </c>
      <c r="AL932">
        <f t="shared" si="466"/>
        <v>8.1996803739846483E-2</v>
      </c>
      <c r="AM932">
        <f t="shared" si="467"/>
        <v>2.2138965794540649E-2</v>
      </c>
      <c r="AN932">
        <f t="shared" si="468"/>
        <v>4.4238968164446654E-2</v>
      </c>
      <c r="AO932">
        <f t="shared" si="469"/>
        <v>0.63114535881059708</v>
      </c>
      <c r="AP932">
        <f t="shared" si="470"/>
        <v>1.3533223604813231E-2</v>
      </c>
      <c r="AQ932">
        <f t="shared" si="471"/>
        <v>2.7355290638803792E-2</v>
      </c>
      <c r="AR932">
        <f t="shared" si="472"/>
        <v>2.2363537295113721E-2</v>
      </c>
      <c r="AS932">
        <f t="shared" si="473"/>
        <v>1.5799416976813904E-2</v>
      </c>
      <c r="AT932">
        <f t="shared" si="474"/>
        <v>3.4595431543719198E-2</v>
      </c>
      <c r="AU932">
        <f t="shared" si="475"/>
        <v>1.011226819870539E-2</v>
      </c>
      <c r="AV932">
        <f t="shared" si="476"/>
        <v>1.3267797799918839E-2</v>
      </c>
      <c r="AW932">
        <f t="shared" si="477"/>
        <v>2.1826846198992885E-2</v>
      </c>
      <c r="AX932">
        <f t="shared" si="478"/>
        <v>1.8391760459699143E-2</v>
      </c>
      <c r="AY932">
        <f t="shared" si="479"/>
        <v>0.99999999999999967</v>
      </c>
      <c r="BA932" cm="1">
        <f t="array" ref="BA932">SUM(AJ932:AX932*C932:Q932)</f>
        <v>1.2810887223498025E-4</v>
      </c>
    </row>
    <row r="933" spans="2:53" x14ac:dyDescent="0.3">
      <c r="B933" s="1">
        <f>'Problem 1 and 2'!B934</f>
        <v>38058</v>
      </c>
      <c r="C933" s="5">
        <f>('Problem 1 and 2'!C934-'Problem 1 and 2'!C935)/'Problem 1 and 2'!C935</f>
        <v>-7.575757575757569E-2</v>
      </c>
      <c r="D933" s="5">
        <f>('Problem 1 and 2'!D934-'Problem 1 and 2'!D935)/'Problem 1 and 2'!D935</f>
        <v>-4.2671614100185655E-2</v>
      </c>
      <c r="E933" s="5">
        <f>('Problem 1 and 2'!E934-'Problem 1 and 2'!E935)/'Problem 1 and 2'!E935</f>
        <v>6.8587105624142658E-3</v>
      </c>
      <c r="F933" s="5">
        <f>('Problem 1 and 2'!F934-'Problem 1 and 2'!F935)/'Problem 1 and 2'!F935</f>
        <v>-1.886792452830208E-2</v>
      </c>
      <c r="G933" s="5">
        <f>('Problem 1 and 2'!G934-'Problem 1 and 2'!G935)/'Problem 1 and 2'!G935</f>
        <v>-9.606986899563319E-2</v>
      </c>
      <c r="H933" s="5">
        <f>('Problem 1 and 2'!H934-'Problem 1 and 2'!H935)/'Problem 1 and 2'!H935</f>
        <v>-4.1564792176039117E-2</v>
      </c>
      <c r="I933" s="5">
        <f>('Problem 1 and 2'!I934-'Problem 1 and 2'!I935)/'Problem 1 and 2'!I935</f>
        <v>-4.3209876543209874E-2</v>
      </c>
      <c r="J933" s="5">
        <f>('Problem 1 and 2'!J934-'Problem 1 and 2'!J935)/'Problem 1 and 2'!J935</f>
        <v>-4.2857142857143031E-2</v>
      </c>
      <c r="K933" s="5">
        <f>('Problem 1 and 2'!K934-'Problem 1 and 2'!K935)/'Problem 1 and 2'!K935</f>
        <v>0</v>
      </c>
      <c r="L933" s="5">
        <f>('Problem 1 and 2'!L934-'Problem 1 and 2'!L935)/'Problem 1 and 2'!L935</f>
        <v>-4.0178571428571445E-2</v>
      </c>
      <c r="M933" s="5">
        <f>('Problem 1 and 2'!M934-'Problem 1 and 2'!M935)/'Problem 1 and 2'!M935</f>
        <v>-3.5842293906810647E-3</v>
      </c>
      <c r="N933" s="5">
        <f>('Problem 1 and 2'!N934-'Problem 1 and 2'!N935)/'Problem 1 and 2'!N935</f>
        <v>-7.8125E-3</v>
      </c>
      <c r="O933" s="5">
        <f>('Problem 1 and 2'!O934-'Problem 1 and 2'!O935)/'Problem 1 and 2'!O935</f>
        <v>-5.4770318021201324E-2</v>
      </c>
      <c r="P933" s="5">
        <f>('Problem 1 and 2'!P934-'Problem 1 and 2'!P935)/'Problem 1 and 2'!P935</f>
        <v>-2.2471910112359522E-2</v>
      </c>
      <c r="Q933" s="5">
        <f>('Problem 1 and 2'!Q934-'Problem 1 and 2'!Q935)/'Problem 1 and 2'!Q935</f>
        <v>-2.2222222222222421E-2</v>
      </c>
      <c r="S933">
        <f t="shared" si="448"/>
        <v>5.4047933492148752E-2</v>
      </c>
      <c r="T933">
        <f t="shared" si="449"/>
        <v>0.32189951737380701</v>
      </c>
      <c r="U933">
        <f t="shared" si="450"/>
        <v>0.70313394158781328</v>
      </c>
      <c r="V933">
        <f t="shared" si="451"/>
        <v>0.19047619047619066</v>
      </c>
      <c r="W933">
        <f t="shared" si="452"/>
        <v>0.37940317688630243</v>
      </c>
      <c r="X933">
        <f t="shared" si="453"/>
        <v>5.3333333333333437</v>
      </c>
      <c r="Y933">
        <f t="shared" si="454"/>
        <v>0.11877394636015323</v>
      </c>
      <c r="Z933">
        <f t="shared" si="455"/>
        <v>0.23333333333333306</v>
      </c>
      <c r="AA933">
        <f t="shared" si="456"/>
        <v>0.19118911802277844</v>
      </c>
      <c r="AB933">
        <f t="shared" si="457"/>
        <v>0.13419012298132568</v>
      </c>
      <c r="AC933">
        <f t="shared" si="458"/>
        <v>0.28864005762530281</v>
      </c>
      <c r="AD933">
        <f t="shared" si="459"/>
        <v>8.079751833030864E-2</v>
      </c>
      <c r="AE933">
        <f t="shared" si="460"/>
        <v>0.11505376344086028</v>
      </c>
      <c r="AF933">
        <f t="shared" si="461"/>
        <v>0.18609625668449187</v>
      </c>
      <c r="AG933">
        <f t="shared" si="462"/>
        <v>0.16329284750337403</v>
      </c>
      <c r="AH933">
        <f t="shared" si="463"/>
        <v>8.4936610574315345</v>
      </c>
      <c r="AJ933">
        <f t="shared" si="464"/>
        <v>6.3633259117232459E-3</v>
      </c>
      <c r="AK933">
        <f t="shared" si="465"/>
        <v>3.7898794783217872E-2</v>
      </c>
      <c r="AL933">
        <f t="shared" si="466"/>
        <v>8.2783376547926377E-2</v>
      </c>
      <c r="AM933">
        <f t="shared" si="467"/>
        <v>2.24256877203186E-2</v>
      </c>
      <c r="AN933">
        <f t="shared" si="468"/>
        <v>4.4668980115982304E-2</v>
      </c>
      <c r="AO933">
        <f t="shared" si="469"/>
        <v>0.62791925616892141</v>
      </c>
      <c r="AP933">
        <f t="shared" si="470"/>
        <v>1.3983834009508997E-2</v>
      </c>
      <c r="AQ933">
        <f t="shared" si="471"/>
        <v>2.7471467457390226E-2</v>
      </c>
      <c r="AR933">
        <f t="shared" si="472"/>
        <v>2.25096241455853E-2</v>
      </c>
      <c r="AS933">
        <f t="shared" si="473"/>
        <v>1.5798855413934366E-2</v>
      </c>
      <c r="AT933">
        <f t="shared" si="474"/>
        <v>3.3982996928368953E-2</v>
      </c>
      <c r="AU933">
        <f t="shared" si="475"/>
        <v>9.5126845519241422E-3</v>
      </c>
      <c r="AV933">
        <f t="shared" si="476"/>
        <v>1.3545838792353731E-2</v>
      </c>
      <c r="AW933">
        <f t="shared" si="477"/>
        <v>2.1910016826214983E-2</v>
      </c>
      <c r="AX933">
        <f t="shared" si="478"/>
        <v>1.9225260626629413E-2</v>
      </c>
      <c r="AY933">
        <f t="shared" si="479"/>
        <v>0.99999999999999989</v>
      </c>
      <c r="BA933" cm="1">
        <f t="array" ref="BA933">SUM(AJ933:AX933*C933:Q933)</f>
        <v>-3.6619270641633041E-2</v>
      </c>
    </row>
    <row r="934" spans="2:53" x14ac:dyDescent="0.3">
      <c r="B934" s="1">
        <f>'Problem 1 and 2'!B935</f>
        <v>38051</v>
      </c>
      <c r="C934" s="5">
        <f>('Problem 1 and 2'!C935-'Problem 1 and 2'!C936)/'Problem 1 and 2'!C936</f>
        <v>2.4390243902438862E-2</v>
      </c>
      <c r="D934" s="5">
        <f>('Problem 1 and 2'!D935-'Problem 1 and 2'!D936)/'Problem 1 and 2'!D936</f>
        <v>1.1257035647279577E-2</v>
      </c>
      <c r="E934" s="5">
        <f>('Problem 1 and 2'!E935-'Problem 1 and 2'!E936)/'Problem 1 and 2'!E936</f>
        <v>2.100840336134454E-2</v>
      </c>
      <c r="F934" s="5">
        <f>('Problem 1 and 2'!F935-'Problem 1 and 2'!F936)/'Problem 1 and 2'!F936</f>
        <v>1.2738853503184766E-2</v>
      </c>
      <c r="G934" s="5">
        <f>('Problem 1 and 2'!G935-'Problem 1 and 2'!G936)/'Problem 1 and 2'!G936</f>
        <v>5.5299539170506916E-2</v>
      </c>
      <c r="H934" s="5">
        <f>('Problem 1 and 2'!H935-'Problem 1 and 2'!H936)/'Problem 1 and 2'!H936</f>
        <v>2.7638190954773871E-2</v>
      </c>
      <c r="I934" s="5">
        <f>('Problem 1 and 2'!I935-'Problem 1 and 2'!I936)/'Problem 1 and 2'!I936</f>
        <v>2.5316455696202531E-2</v>
      </c>
      <c r="J934" s="5">
        <f>('Problem 1 and 2'!J935-'Problem 1 and 2'!J936)/'Problem 1 and 2'!J936</f>
        <v>2.7253668763102777E-2</v>
      </c>
      <c r="K934" s="5">
        <f>('Problem 1 and 2'!K935-'Problem 1 and 2'!K936)/'Problem 1 and 2'!K936</f>
        <v>3.7225042301184508E-2</v>
      </c>
      <c r="L934" s="5">
        <f>('Problem 1 and 2'!L935-'Problem 1 and 2'!L936)/'Problem 1 and 2'!L936</f>
        <v>1.3574660633484083E-2</v>
      </c>
      <c r="M934" s="5">
        <f>('Problem 1 and 2'!M935-'Problem 1 and 2'!M936)/'Problem 1 and 2'!M936</f>
        <v>-3.571428571428632E-3</v>
      </c>
      <c r="N934" s="5">
        <f>('Problem 1 and 2'!N935-'Problem 1 and 2'!N936)/'Problem 1 and 2'!N936</f>
        <v>4.065040650406504E-2</v>
      </c>
      <c r="O934" s="5">
        <f>('Problem 1 and 2'!O935-'Problem 1 and 2'!O936)/'Problem 1 and 2'!O936</f>
        <v>2.9090909090908997E-2</v>
      </c>
      <c r="P934" s="5">
        <f>('Problem 1 and 2'!P935-'Problem 1 and 2'!P936)/'Problem 1 and 2'!P936</f>
        <v>-3.731343283582282E-3</v>
      </c>
      <c r="Q934" s="5">
        <f>('Problem 1 and 2'!Q935-'Problem 1 and 2'!Q936)/'Problem 1 and 2'!Q936</f>
        <v>5.7692307692307973E-2</v>
      </c>
      <c r="S934">
        <f t="shared" si="448"/>
        <v>5.8478091975111758E-2</v>
      </c>
      <c r="T934">
        <f t="shared" si="449"/>
        <v>0.3362477516753527</v>
      </c>
      <c r="U934">
        <f t="shared" si="450"/>
        <v>0.69834420084130233</v>
      </c>
      <c r="V934">
        <f t="shared" si="451"/>
        <v>0.19413919413919437</v>
      </c>
      <c r="W934">
        <f t="shared" si="452"/>
        <v>0.4197262198404022</v>
      </c>
      <c r="X934">
        <f t="shared" si="453"/>
        <v>5.5646258503401471</v>
      </c>
      <c r="Y934">
        <f t="shared" si="454"/>
        <v>0.12413793103448273</v>
      </c>
      <c r="Z934">
        <f t="shared" si="455"/>
        <v>0.24378109452736293</v>
      </c>
      <c r="AA934">
        <f t="shared" si="456"/>
        <v>0.19118911802277844</v>
      </c>
      <c r="AB934">
        <f t="shared" si="457"/>
        <v>0.13980738394333467</v>
      </c>
      <c r="AC934">
        <f t="shared" si="458"/>
        <v>0.28967833121388303</v>
      </c>
      <c r="AD934">
        <f t="shared" si="459"/>
        <v>8.1433719262043361E-2</v>
      </c>
      <c r="AE934">
        <f t="shared" si="460"/>
        <v>0.12172043010752695</v>
      </c>
      <c r="AF934">
        <f t="shared" si="461"/>
        <v>0.19037433155080202</v>
      </c>
      <c r="AG934">
        <f t="shared" si="462"/>
        <v>0.1670040485829962</v>
      </c>
      <c r="AH934">
        <f t="shared" si="463"/>
        <v>8.8206876970567194</v>
      </c>
      <c r="AJ934">
        <f t="shared" si="464"/>
        <v>6.6296522429452618E-3</v>
      </c>
      <c r="AK934">
        <f t="shared" si="465"/>
        <v>3.8120355603061609E-2</v>
      </c>
      <c r="AL934">
        <f t="shared" si="466"/>
        <v>7.9171174042849887E-2</v>
      </c>
      <c r="AM934">
        <f t="shared" si="467"/>
        <v>2.2009530413821882E-2</v>
      </c>
      <c r="AN934">
        <f t="shared" si="468"/>
        <v>4.7584296628079933E-2</v>
      </c>
      <c r="AO934">
        <f t="shared" si="469"/>
        <v>0.63086077202313229</v>
      </c>
      <c r="AP934">
        <f t="shared" si="470"/>
        <v>1.4073498042097668E-2</v>
      </c>
      <c r="AQ934">
        <f t="shared" si="471"/>
        <v>2.7637424983168561E-2</v>
      </c>
      <c r="AR934">
        <f t="shared" si="472"/>
        <v>2.1675080740765178E-2</v>
      </c>
      <c r="AS934">
        <f t="shared" si="473"/>
        <v>1.5849941494922838E-2</v>
      </c>
      <c r="AT934">
        <f t="shared" si="474"/>
        <v>3.2840787607812331E-2</v>
      </c>
      <c r="AU934">
        <f t="shared" si="475"/>
        <v>9.2321281581271841E-3</v>
      </c>
      <c r="AV934">
        <f t="shared" si="476"/>
        <v>1.3799426335901512E-2</v>
      </c>
      <c r="AW934">
        <f t="shared" si="477"/>
        <v>2.1582708524452803E-2</v>
      </c>
      <c r="AX934">
        <f t="shared" si="478"/>
        <v>1.8933223158861184E-2</v>
      </c>
      <c r="AY934">
        <f t="shared" si="479"/>
        <v>0.99999999999999989</v>
      </c>
      <c r="BA934" cm="1">
        <f t="array" ref="BA934">SUM(AJ934:AX934*C934:Q934)</f>
        <v>2.6404430961873837E-2</v>
      </c>
    </row>
    <row r="935" spans="2:53" x14ac:dyDescent="0.3">
      <c r="B935" s="1">
        <f>'Problem 1 and 2'!B936</f>
        <v>38044</v>
      </c>
      <c r="C935" s="5">
        <f>('Problem 1 and 2'!C936-'Problem 1 and 2'!C937)/'Problem 1 and 2'!C937</f>
        <v>0</v>
      </c>
      <c r="D935" s="5">
        <f>('Problem 1 and 2'!D936-'Problem 1 and 2'!D937)/'Problem 1 and 2'!D937</f>
        <v>-4.9910873440285101E-2</v>
      </c>
      <c r="E935" s="5">
        <f>('Problem 1 and 2'!E936-'Problem 1 and 2'!E937)/'Problem 1 and 2'!E937</f>
        <v>1.5647226173541962E-2</v>
      </c>
      <c r="F935" s="5">
        <f>('Problem 1 and 2'!F936-'Problem 1 and 2'!F937)/'Problem 1 and 2'!F937</f>
        <v>-1.8749999999999961E-2</v>
      </c>
      <c r="G935" s="5">
        <f>('Problem 1 and 2'!G936-'Problem 1 and 2'!G937)/'Problem 1 and 2'!G937</f>
        <v>6.3725490196078427E-2</v>
      </c>
      <c r="H935" s="5">
        <f>('Problem 1 and 2'!H936-'Problem 1 and 2'!H937)/'Problem 1 and 2'!H937</f>
        <v>-2.2113022113022112E-2</v>
      </c>
      <c r="I935" s="5">
        <f>('Problem 1 and 2'!I936-'Problem 1 and 2'!I937)/'Problem 1 and 2'!I937</f>
        <v>-6.2893081761006293E-3</v>
      </c>
      <c r="J935" s="5">
        <f>('Problem 1 and 2'!J936-'Problem 1 and 2'!J937)/'Problem 1 and 2'!J937</f>
        <v>-8.3160083160082263E-3</v>
      </c>
      <c r="K935" s="5">
        <f>('Problem 1 and 2'!K936-'Problem 1 and 2'!K937)/'Problem 1 and 2'!K937</f>
        <v>-1.8272425249169662E-2</v>
      </c>
      <c r="L935" s="5">
        <f>('Problem 1 and 2'!L936-'Problem 1 and 2'!L937)/'Problem 1 and 2'!L937</f>
        <v>-1.3392857142857066E-2</v>
      </c>
      <c r="M935" s="5">
        <f>('Problem 1 and 2'!M936-'Problem 1 and 2'!M937)/'Problem 1 and 2'!M937</f>
        <v>-7.0921985815602471E-3</v>
      </c>
      <c r="N935" s="5">
        <f>('Problem 1 and 2'!N936-'Problem 1 and 2'!N937)/'Problem 1 and 2'!N937</f>
        <v>-3.90625E-2</v>
      </c>
      <c r="O935" s="5">
        <f>('Problem 1 and 2'!O936-'Problem 1 and 2'!O937)/'Problem 1 and 2'!O937</f>
        <v>-1.9607843137254891E-2</v>
      </c>
      <c r="P935" s="5">
        <f>('Problem 1 and 2'!P936-'Problem 1 and 2'!P937)/'Problem 1 and 2'!P937</f>
        <v>-3.7174721189590634E-3</v>
      </c>
      <c r="Q935" s="5">
        <f>('Problem 1 and 2'!Q936-'Problem 1 and 2'!Q937)/'Problem 1 and 2'!Q937</f>
        <v>-3.1055900621118231E-2</v>
      </c>
      <c r="S935">
        <f t="shared" si="448"/>
        <v>5.7085756451894822E-2</v>
      </c>
      <c r="T935">
        <f t="shared" si="449"/>
        <v>0.33250473403147118</v>
      </c>
      <c r="U935">
        <f t="shared" si="450"/>
        <v>0.68397497860176937</v>
      </c>
      <c r="V935">
        <f t="shared" si="451"/>
        <v>0.19169719169719193</v>
      </c>
      <c r="W935">
        <f t="shared" si="452"/>
        <v>0.39773183277452961</v>
      </c>
      <c r="X935">
        <f t="shared" si="453"/>
        <v>5.4149659863945692</v>
      </c>
      <c r="Y935">
        <f t="shared" si="454"/>
        <v>0.12107279693486588</v>
      </c>
      <c r="Z935">
        <f t="shared" si="455"/>
        <v>0.23731343283582063</v>
      </c>
      <c r="AA935">
        <f t="shared" si="456"/>
        <v>0.18432751835475047</v>
      </c>
      <c r="AB935">
        <f t="shared" si="457"/>
        <v>0.13793496362266502</v>
      </c>
      <c r="AC935">
        <f t="shared" si="458"/>
        <v>0.29071660480246331</v>
      </c>
      <c r="AD935">
        <f t="shared" si="459"/>
        <v>7.82527146033698E-2</v>
      </c>
      <c r="AE935">
        <f t="shared" si="460"/>
        <v>0.11827956989247319</v>
      </c>
      <c r="AF935">
        <f t="shared" si="461"/>
        <v>0.19108734402852043</v>
      </c>
      <c r="AG935">
        <f t="shared" si="462"/>
        <v>0.15789473684210545</v>
      </c>
      <c r="AH935">
        <f t="shared" si="463"/>
        <v>8.5948401618684613</v>
      </c>
      <c r="AJ935">
        <f t="shared" si="464"/>
        <v>6.6418636503747103E-3</v>
      </c>
      <c r="AK935">
        <f t="shared" si="465"/>
        <v>3.8686552369716999E-2</v>
      </c>
      <c r="AL935">
        <f t="shared" si="466"/>
        <v>7.9579720590531353E-2</v>
      </c>
      <c r="AM935">
        <f t="shared" si="467"/>
        <v>2.2303752959556868E-2</v>
      </c>
      <c r="AN935">
        <f t="shared" si="468"/>
        <v>4.6275652052156994E-2</v>
      </c>
      <c r="AO935">
        <f t="shared" si="469"/>
        <v>0.63002521098861153</v>
      </c>
      <c r="AP935">
        <f t="shared" si="470"/>
        <v>1.408668394695841E-2</v>
      </c>
      <c r="AQ935">
        <f t="shared" si="471"/>
        <v>2.7611151384603558E-2</v>
      </c>
      <c r="AR935">
        <f t="shared" si="472"/>
        <v>2.1446299743016848E-2</v>
      </c>
      <c r="AS935">
        <f t="shared" si="473"/>
        <v>1.6048578103246412E-2</v>
      </c>
      <c r="AT935">
        <f t="shared" si="474"/>
        <v>3.3824550466016283E-2</v>
      </c>
      <c r="AU935">
        <f t="shared" si="475"/>
        <v>9.1046154587659228E-3</v>
      </c>
      <c r="AV935">
        <f t="shared" si="476"/>
        <v>1.3761695117639047E-2</v>
      </c>
      <c r="AW935">
        <f t="shared" si="477"/>
        <v>2.2232797868224616E-2</v>
      </c>
      <c r="AX935">
        <f t="shared" si="478"/>
        <v>1.8370875300580364E-2</v>
      </c>
      <c r="AY935">
        <f t="shared" si="479"/>
        <v>1</v>
      </c>
      <c r="BA935" cm="1">
        <f t="array" ref="BA935">SUM(AJ935:AX935*C935:Q935)</f>
        <v>-1.4530268708518786E-2</v>
      </c>
    </row>
    <row r="936" spans="2:53" x14ac:dyDescent="0.3">
      <c r="B936" s="1">
        <f>'Problem 1 and 2'!B937</f>
        <v>38037</v>
      </c>
      <c r="C936" s="5">
        <f>('Problem 1 and 2'!C937-'Problem 1 and 2'!C938)/'Problem 1 and 2'!C938</f>
        <v>5.6206088992974329E-2</v>
      </c>
      <c r="D936" s="5">
        <f>('Problem 1 and 2'!D937-'Problem 1 and 2'!D938)/'Problem 1 and 2'!D938</f>
        <v>1.6304347826086647E-2</v>
      </c>
      <c r="E936" s="5">
        <f>('Problem 1 and 2'!E937-'Problem 1 and 2'!E938)/'Problem 1 and 2'!E938</f>
        <v>-4.24929178470255E-3</v>
      </c>
      <c r="F936" s="5">
        <f>('Problem 1 and 2'!F937-'Problem 1 and 2'!F938)/'Problem 1 and 2'!F938</f>
        <v>9.4637223974762038E-3</v>
      </c>
      <c r="G936" s="5">
        <f>('Problem 1 and 2'!G937-'Problem 1 and 2'!G938)/'Problem 1 and 2'!G938</f>
        <v>1.4925373134328358E-2</v>
      </c>
      <c r="H936" s="5">
        <f>('Problem 1 and 2'!H937-'Problem 1 and 2'!H938)/'Problem 1 and 2'!H938</f>
        <v>5.7142857142857141E-2</v>
      </c>
      <c r="I936" s="5">
        <f>('Problem 1 and 2'!I937-'Problem 1 and 2'!I938)/'Problem 1 and 2'!I938</f>
        <v>1.9230769230769232E-2</v>
      </c>
      <c r="J936" s="5">
        <f>('Problem 1 and 2'!J937-'Problem 1 and 2'!J938)/'Problem 1 and 2'!J938</f>
        <v>6.2761506276151112E-3</v>
      </c>
      <c r="K936" s="5">
        <f>('Problem 1 and 2'!K937-'Problem 1 and 2'!K938)/'Problem 1 and 2'!K938</f>
        <v>3.2590051457976103E-2</v>
      </c>
      <c r="L936" s="5">
        <f>('Problem 1 and 2'!L937-'Problem 1 and 2'!L938)/'Problem 1 and 2'!L938</f>
        <v>6.1611374407582839E-2</v>
      </c>
      <c r="M936" s="5">
        <f>('Problem 1 and 2'!M937-'Problem 1 and 2'!M938)/'Problem 1 and 2'!M938</f>
        <v>0</v>
      </c>
      <c r="N936" s="5">
        <f>('Problem 1 and 2'!N937-'Problem 1 and 2'!N938)/'Problem 1 and 2'!N938</f>
        <v>7.874015748031496E-3</v>
      </c>
      <c r="O936" s="5">
        <f>('Problem 1 and 2'!O937-'Problem 1 and 2'!O938)/'Problem 1 and 2'!O938</f>
        <v>1.4466546112115621E-2</v>
      </c>
      <c r="P936" s="5">
        <f>('Problem 1 and 2'!P937-'Problem 1 and 2'!P938)/'Problem 1 and 2'!P938</f>
        <v>5.0781250000000146E-2</v>
      </c>
      <c r="Q936" s="5">
        <f>('Problem 1 and 2'!Q937-'Problem 1 and 2'!Q938)/'Problem 1 and 2'!Q938</f>
        <v>4.1580041580041643E-3</v>
      </c>
      <c r="S936">
        <f t="shared" si="448"/>
        <v>5.7085756451894822E-2</v>
      </c>
      <c r="T936">
        <f t="shared" si="449"/>
        <v>0.34997214970291801</v>
      </c>
      <c r="U936">
        <f t="shared" si="450"/>
        <v>0.6734375489594453</v>
      </c>
      <c r="V936">
        <f t="shared" si="451"/>
        <v>0.19536019536019558</v>
      </c>
      <c r="W936">
        <f t="shared" si="452"/>
        <v>0.3739045801198343</v>
      </c>
      <c r="X936">
        <f t="shared" si="453"/>
        <v>5.5374149659864065</v>
      </c>
      <c r="Y936">
        <f t="shared" si="454"/>
        <v>0.12183908045977009</v>
      </c>
      <c r="Z936">
        <f t="shared" si="455"/>
        <v>0.23930348258706438</v>
      </c>
      <c r="AA936">
        <f t="shared" si="456"/>
        <v>0.18775831818876448</v>
      </c>
      <c r="AB936">
        <f t="shared" si="457"/>
        <v>0.13980738394333467</v>
      </c>
      <c r="AC936">
        <f t="shared" si="458"/>
        <v>0.29279315197962374</v>
      </c>
      <c r="AD936">
        <f t="shared" si="459"/>
        <v>8.1433719262043375E-2</v>
      </c>
      <c r="AE936">
        <f t="shared" si="460"/>
        <v>0.12064516129032266</v>
      </c>
      <c r="AF936">
        <f t="shared" si="461"/>
        <v>0.19180035650623878</v>
      </c>
      <c r="AG936">
        <f t="shared" si="462"/>
        <v>0.16295546558704477</v>
      </c>
      <c r="AH936">
        <f t="shared" si="463"/>
        <v>8.7255113163849014</v>
      </c>
      <c r="AJ936">
        <f t="shared" si="464"/>
        <v>6.542396701119199E-3</v>
      </c>
      <c r="AK936">
        <f t="shared" si="465"/>
        <v>4.0109070633572483E-2</v>
      </c>
      <c r="AL936">
        <f t="shared" si="466"/>
        <v>7.718029632198789E-2</v>
      </c>
      <c r="AM936">
        <f t="shared" si="467"/>
        <v>2.2389541228758154E-2</v>
      </c>
      <c r="AN936">
        <f t="shared" si="468"/>
        <v>4.285188186252311E-2</v>
      </c>
      <c r="AO936">
        <f t="shared" si="469"/>
        <v>0.63462354986442593</v>
      </c>
      <c r="AP936">
        <f t="shared" si="470"/>
        <v>1.3963546208573331E-2</v>
      </c>
      <c r="AQ936">
        <f t="shared" si="471"/>
        <v>2.7425726001603663E-2</v>
      </c>
      <c r="AR936">
        <f t="shared" si="472"/>
        <v>2.1518316965126041E-2</v>
      </c>
      <c r="AS936">
        <f t="shared" si="473"/>
        <v>1.6022829937863033E-2</v>
      </c>
      <c r="AT936">
        <f t="shared" si="474"/>
        <v>3.3555987880023973E-2</v>
      </c>
      <c r="AU936">
        <f t="shared" si="475"/>
        <v>9.3328306284040756E-3</v>
      </c>
      <c r="AV936">
        <f t="shared" si="476"/>
        <v>1.38267153540645E-2</v>
      </c>
      <c r="AW936">
        <f t="shared" si="477"/>
        <v>2.1981560684710025E-2</v>
      </c>
      <c r="AX936">
        <f t="shared" si="478"/>
        <v>1.8675749727244575E-2</v>
      </c>
      <c r="AY936">
        <f t="shared" si="479"/>
        <v>1</v>
      </c>
      <c r="BA936" cm="1">
        <f t="array" ref="BA936">SUM(AJ936:AX936*C936:Q936)</f>
        <v>4.1405930747119075E-2</v>
      </c>
    </row>
    <row r="937" spans="2:53" x14ac:dyDescent="0.3">
      <c r="B937" s="1">
        <f>'Problem 1 and 2'!B938</f>
        <v>38030</v>
      </c>
      <c r="C937" s="5">
        <f>('Problem 1 and 2'!C938-'Problem 1 and 2'!C939)/'Problem 1 and 2'!C939</f>
        <v>4.7058823529412437E-3</v>
      </c>
      <c r="D937" s="5">
        <f>('Problem 1 and 2'!D938-'Problem 1 and 2'!D939)/'Problem 1 and 2'!D939</f>
        <v>5.4644808743170223E-3</v>
      </c>
      <c r="E937" s="5">
        <f>('Problem 1 and 2'!E938-'Problem 1 and 2'!E939)/'Problem 1 and 2'!E939</f>
        <v>-5.6338028169014088E-3</v>
      </c>
      <c r="F937" s="5">
        <f>('Problem 1 and 2'!F938-'Problem 1 and 2'!F939)/'Problem 1 and 2'!F939</f>
        <v>-6.2130177514792877E-2</v>
      </c>
      <c r="G937" s="5">
        <f>('Problem 1 and 2'!G938-'Problem 1 and 2'!G939)/'Problem 1 and 2'!G939</f>
        <v>5.7894736842105263E-2</v>
      </c>
      <c r="H937" s="5">
        <f>('Problem 1 and 2'!H938-'Problem 1 and 2'!H939)/'Problem 1 and 2'!H939</f>
        <v>3.7735849056603772E-2</v>
      </c>
      <c r="I937" s="5">
        <f>('Problem 1 and 2'!I938-'Problem 1 and 2'!I939)/'Problem 1 and 2'!I939</f>
        <v>0</v>
      </c>
      <c r="J937" s="5">
        <f>('Problem 1 and 2'!J938-'Problem 1 and 2'!J939)/'Problem 1 and 2'!J939</f>
        <v>-4.5908183632734585E-2</v>
      </c>
      <c r="K937" s="5">
        <f>('Problem 1 and 2'!K938-'Problem 1 and 2'!K939)/'Problem 1 and 2'!K939</f>
        <v>5.1724137931034014E-3</v>
      </c>
      <c r="L937" s="5">
        <f>('Problem 1 and 2'!L938-'Problem 1 and 2'!L939)/'Problem 1 and 2'!L939</f>
        <v>-4.7169811320754438E-3</v>
      </c>
      <c r="M937" s="5">
        <f>('Problem 1 and 2'!M938-'Problem 1 and 2'!M939)/'Problem 1 and 2'!M939</f>
        <v>3.5587188612098662E-3</v>
      </c>
      <c r="N937" s="5">
        <f>('Problem 1 and 2'!N938-'Problem 1 and 2'!N939)/'Problem 1 and 2'!N939</f>
        <v>7.9365079365079361E-3</v>
      </c>
      <c r="O937" s="5">
        <f>('Problem 1 and 2'!O938-'Problem 1 and 2'!O939)/'Problem 1 and 2'!O939</f>
        <v>3.6297640653358198E-3</v>
      </c>
      <c r="P937" s="5">
        <f>('Problem 1 and 2'!P938-'Problem 1 and 2'!P939)/'Problem 1 and 2'!P939</f>
        <v>2.3999999999999969E-2</v>
      </c>
      <c r="Q937" s="5">
        <f>('Problem 1 and 2'!Q938-'Problem 1 and 2'!Q939)/'Problem 1 and 2'!Q939</f>
        <v>2.3404255319148973E-2</v>
      </c>
      <c r="S937">
        <f t="shared" si="448"/>
        <v>5.4047933492148752E-2</v>
      </c>
      <c r="T937">
        <f t="shared" si="449"/>
        <v>0.3443576232370959</v>
      </c>
      <c r="U937">
        <f t="shared" si="450"/>
        <v>0.67631139340735191</v>
      </c>
      <c r="V937">
        <f t="shared" si="451"/>
        <v>0.19352869352869376</v>
      </c>
      <c r="W937">
        <f t="shared" si="452"/>
        <v>0.36840598335336611</v>
      </c>
      <c r="X937">
        <f t="shared" si="453"/>
        <v>5.2380952380952497</v>
      </c>
      <c r="Y937">
        <f t="shared" si="454"/>
        <v>0.11954022988505746</v>
      </c>
      <c r="Z937">
        <f t="shared" si="455"/>
        <v>0.2378109452736315</v>
      </c>
      <c r="AA937">
        <f t="shared" si="456"/>
        <v>0.18183239120274036</v>
      </c>
      <c r="AB937">
        <f t="shared" si="457"/>
        <v>0.13169356255376616</v>
      </c>
      <c r="AC937">
        <f t="shared" si="458"/>
        <v>0.29279315197962374</v>
      </c>
      <c r="AD937">
        <f t="shared" si="459"/>
        <v>8.0797518330308668E-2</v>
      </c>
      <c r="AE937">
        <f t="shared" si="460"/>
        <v>0.11892473118279578</v>
      </c>
      <c r="AF937">
        <f t="shared" si="461"/>
        <v>0.18253119429590006</v>
      </c>
      <c r="AG937">
        <f t="shared" si="462"/>
        <v>0.16228070175438619</v>
      </c>
      <c r="AH937">
        <f t="shared" si="463"/>
        <v>8.382951291572116</v>
      </c>
      <c r="AJ937">
        <f t="shared" si="464"/>
        <v>6.4473634179989074E-3</v>
      </c>
      <c r="AK937">
        <f t="shared" si="465"/>
        <v>4.1078328056528168E-2</v>
      </c>
      <c r="AL937">
        <f t="shared" si="466"/>
        <v>8.0677003824093346E-2</v>
      </c>
      <c r="AM937">
        <f t="shared" si="467"/>
        <v>2.3085985686599392E-2</v>
      </c>
      <c r="AN937">
        <f t="shared" si="468"/>
        <v>4.3947050452714277E-2</v>
      </c>
      <c r="AO937">
        <f t="shared" si="469"/>
        <v>0.62485096905685489</v>
      </c>
      <c r="AP937">
        <f t="shared" si="470"/>
        <v>1.4259921801673644E-2</v>
      </c>
      <c r="AQ937">
        <f t="shared" si="471"/>
        <v>2.8368403561251407E-2</v>
      </c>
      <c r="AR937">
        <f t="shared" si="472"/>
        <v>2.1690736934800919E-2</v>
      </c>
      <c r="AS937">
        <f t="shared" si="473"/>
        <v>1.5709689579869752E-2</v>
      </c>
      <c r="AT937">
        <f t="shared" si="474"/>
        <v>3.4927216179102251E-2</v>
      </c>
      <c r="AU937">
        <f t="shared" si="475"/>
        <v>9.6383141831611566E-3</v>
      </c>
      <c r="AV937">
        <f t="shared" si="476"/>
        <v>1.4186499127384643E-2</v>
      </c>
      <c r="AW937">
        <f t="shared" si="477"/>
        <v>2.1774096967425972E-2</v>
      </c>
      <c r="AX937">
        <f t="shared" si="478"/>
        <v>1.93584211705413E-2</v>
      </c>
      <c r="AY937">
        <f t="shared" si="479"/>
        <v>1</v>
      </c>
      <c r="BA937" cm="1">
        <f t="array" ref="BA937">SUM(AJ937:AX937*C937:Q937)</f>
        <v>2.4453223704796249E-2</v>
      </c>
    </row>
    <row r="938" spans="2:53" x14ac:dyDescent="0.3">
      <c r="B938" s="1">
        <f>'Problem 1 and 2'!B939</f>
        <v>38023</v>
      </c>
      <c r="C938" s="5">
        <f>('Problem 1 and 2'!C939-'Problem 1 and 2'!C940)/'Problem 1 and 2'!C940</f>
        <v>0</v>
      </c>
      <c r="D938" s="5">
        <f>('Problem 1 and 2'!D939-'Problem 1 and 2'!D940)/'Problem 1 and 2'!D940</f>
        <v>-1.6129032258064484E-2</v>
      </c>
      <c r="E938" s="5">
        <f>('Problem 1 and 2'!E939-'Problem 1 and 2'!E940)/'Problem 1 and 2'!E940</f>
        <v>-4.2075736325385693E-3</v>
      </c>
      <c r="F938" s="5">
        <f>('Problem 1 and 2'!F939-'Problem 1 and 2'!F940)/'Problem 1 and 2'!F940</f>
        <v>-1.4577259475218769E-2</v>
      </c>
      <c r="G938" s="5">
        <f>('Problem 1 and 2'!G939-'Problem 1 and 2'!G940)/'Problem 1 and 2'!G940</f>
        <v>0.15151515151515152</v>
      </c>
      <c r="H938" s="5">
        <f>('Problem 1 and 2'!H939-'Problem 1 and 2'!H940)/'Problem 1 and 2'!H940</f>
        <v>2.4861878453038673E-2</v>
      </c>
      <c r="I938" s="5">
        <f>('Problem 1 and 2'!I939-'Problem 1 and 2'!I940)/'Problem 1 and 2'!I940</f>
        <v>1.2987012987012988E-2</v>
      </c>
      <c r="J938" s="5">
        <f>('Problem 1 and 2'!J939-'Problem 1 and 2'!J940)/'Problem 1 and 2'!J940</f>
        <v>4.0080160320641591E-3</v>
      </c>
      <c r="K938" s="5">
        <f>('Problem 1 and 2'!K939-'Problem 1 and 2'!K940)/'Problem 1 and 2'!K940</f>
        <v>0</v>
      </c>
      <c r="L938" s="5">
        <f>('Problem 1 and 2'!L939-'Problem 1 and 2'!L940)/'Problem 1 and 2'!L940</f>
        <v>-9.34579439252331E-3</v>
      </c>
      <c r="M938" s="5">
        <f>('Problem 1 and 2'!M939-'Problem 1 and 2'!M940)/'Problem 1 and 2'!M940</f>
        <v>-2.0905923344947626E-2</v>
      </c>
      <c r="N938" s="5">
        <f>('Problem 1 and 2'!N939-'Problem 1 and 2'!N940)/'Problem 1 and 2'!N940</f>
        <v>0</v>
      </c>
      <c r="O938" s="5">
        <f>('Problem 1 and 2'!O939-'Problem 1 and 2'!O940)/'Problem 1 and 2'!O940</f>
        <v>-8.9928057553955998E-3</v>
      </c>
      <c r="P938" s="5">
        <f>('Problem 1 and 2'!P939-'Problem 1 and 2'!P940)/'Problem 1 and 2'!P940</f>
        <v>-1.5748031496063179E-2</v>
      </c>
      <c r="Q938" s="5">
        <f>('Problem 1 and 2'!Q939-'Problem 1 and 2'!Q940)/'Problem 1 and 2'!Q940</f>
        <v>-2.2869022869022905E-2</v>
      </c>
      <c r="S938">
        <f t="shared" si="448"/>
        <v>5.3794781578836569E-2</v>
      </c>
      <c r="T938">
        <f t="shared" si="449"/>
        <v>0.34248611441515514</v>
      </c>
      <c r="U938">
        <f t="shared" si="450"/>
        <v>0.6801431860045607</v>
      </c>
      <c r="V938">
        <f t="shared" si="451"/>
        <v>0.20634920634920659</v>
      </c>
      <c r="W938">
        <f t="shared" si="452"/>
        <v>0.34824446187631625</v>
      </c>
      <c r="X938">
        <f t="shared" si="453"/>
        <v>5.047619047619059</v>
      </c>
      <c r="Y938">
        <f t="shared" si="454"/>
        <v>0.11954022988505746</v>
      </c>
      <c r="Z938">
        <f t="shared" si="455"/>
        <v>0.24925373134328324</v>
      </c>
      <c r="AA938">
        <f t="shared" si="456"/>
        <v>0.18089671852073658</v>
      </c>
      <c r="AB938">
        <f t="shared" si="457"/>
        <v>0.13231770266065604</v>
      </c>
      <c r="AC938">
        <f t="shared" si="458"/>
        <v>0.29175487839104358</v>
      </c>
      <c r="AD938">
        <f t="shared" si="459"/>
        <v>8.0161317398573961E-2</v>
      </c>
      <c r="AE938">
        <f t="shared" si="460"/>
        <v>0.11849462365591407</v>
      </c>
      <c r="AF938">
        <f t="shared" si="461"/>
        <v>0.17825311942958991</v>
      </c>
      <c r="AG938">
        <f t="shared" si="462"/>
        <v>0.15856950067476405</v>
      </c>
      <c r="AH938">
        <f t="shared" si="463"/>
        <v>8.1878786198027527</v>
      </c>
      <c r="AJ938">
        <f t="shared" si="464"/>
        <v>6.5700511789136039E-3</v>
      </c>
      <c r="AK938">
        <f t="shared" si="465"/>
        <v>4.182843082051034E-2</v>
      </c>
      <c r="AL938">
        <f t="shared" si="466"/>
        <v>8.306708215722737E-2</v>
      </c>
      <c r="AM938">
        <f t="shared" si="467"/>
        <v>2.5201791078111706E-2</v>
      </c>
      <c r="AN938">
        <f t="shared" si="468"/>
        <v>4.2531707911994614E-2</v>
      </c>
      <c r="AO938">
        <f t="shared" si="469"/>
        <v>0.61647458175688696</v>
      </c>
      <c r="AP938">
        <f t="shared" si="470"/>
        <v>1.4599658279733658E-2</v>
      </c>
      <c r="AQ938">
        <f t="shared" si="471"/>
        <v>3.0441796088727047E-2</v>
      </c>
      <c r="AR938">
        <f t="shared" si="472"/>
        <v>2.2093234025627802E-2</v>
      </c>
      <c r="AS938">
        <f t="shared" si="473"/>
        <v>1.616019347681092E-2</v>
      </c>
      <c r="AT938">
        <f t="shared" si="474"/>
        <v>3.5632535842119263E-2</v>
      </c>
      <c r="AU938">
        <f t="shared" si="475"/>
        <v>9.7902425183368259E-3</v>
      </c>
      <c r="AV938">
        <f t="shared" si="476"/>
        <v>1.4471956554085877E-2</v>
      </c>
      <c r="AW938">
        <f t="shared" si="477"/>
        <v>2.1770366624448576E-2</v>
      </c>
      <c r="AX938">
        <f t="shared" si="478"/>
        <v>1.9366371686465475E-2</v>
      </c>
      <c r="AY938">
        <f t="shared" si="479"/>
        <v>1</v>
      </c>
      <c r="BA938" cm="1">
        <f t="array" ref="BA938">SUM(AJ938:AX938*C938:Q938)</f>
        <v>1.8879160606613151E-2</v>
      </c>
    </row>
    <row r="939" spans="2:53" x14ac:dyDescent="0.3">
      <c r="B939" s="1">
        <f>'Problem 1 and 2'!B940</f>
        <v>38016</v>
      </c>
      <c r="C939" s="5">
        <f>('Problem 1 and 2'!C940-'Problem 1 and 2'!C941)/'Problem 1 and 2'!C941</f>
        <v>-2.9680365296803728E-2</v>
      </c>
      <c r="D939" s="5">
        <f>('Problem 1 and 2'!D940-'Problem 1 and 2'!D941)/'Problem 1 and 2'!D941</f>
        <v>0</v>
      </c>
      <c r="E939" s="5">
        <f>('Problem 1 and 2'!E940-'Problem 1 and 2'!E941)/'Problem 1 and 2'!E941</f>
        <v>1.1347517730496455E-2</v>
      </c>
      <c r="F939" s="5">
        <f>('Problem 1 and 2'!F940-'Problem 1 and 2'!F941)/'Problem 1 and 2'!F941</f>
        <v>8.8235294117649053E-3</v>
      </c>
      <c r="G939" s="5">
        <f>('Problem 1 and 2'!G940-'Problem 1 and 2'!G941)/'Problem 1 and 2'!G941</f>
        <v>3.125E-2</v>
      </c>
      <c r="H939" s="5">
        <f>('Problem 1 and 2'!H940-'Problem 1 and 2'!H941)/'Problem 1 and 2'!H941</f>
        <v>5.232558139534884E-2</v>
      </c>
      <c r="I939" s="5">
        <f>('Problem 1 and 2'!I940-'Problem 1 and 2'!I941)/'Problem 1 and 2'!I941</f>
        <v>-3.7499999999999999E-2</v>
      </c>
      <c r="J939" s="5">
        <f>('Problem 1 and 2'!J940-'Problem 1 and 2'!J941)/'Problem 1 and 2'!J941</f>
        <v>-1.9646365422396863E-2</v>
      </c>
      <c r="K939" s="5">
        <f>('Problem 1 and 2'!K940-'Problem 1 and 2'!K941)/'Problem 1 and 2'!K941</f>
        <v>-1.6949152542372732E-2</v>
      </c>
      <c r="L939" s="5">
        <f>('Problem 1 and 2'!L940-'Problem 1 and 2'!L941)/'Problem 1 and 2'!L941</f>
        <v>4.6948356807511461E-3</v>
      </c>
      <c r="M939" s="5">
        <f>('Problem 1 and 2'!M940-'Problem 1 and 2'!M941)/'Problem 1 and 2'!M941</f>
        <v>-1.0344827586207072E-2</v>
      </c>
      <c r="N939" s="5">
        <f>('Problem 1 and 2'!N940-'Problem 1 and 2'!N941)/'Problem 1 and 2'!N941</f>
        <v>0</v>
      </c>
      <c r="O939" s="5">
        <f>('Problem 1 and 2'!O940-'Problem 1 and 2'!O941)/'Problem 1 and 2'!O941</f>
        <v>-5.4421768707483054E-2</v>
      </c>
      <c r="P939" s="5">
        <f>('Problem 1 and 2'!P940-'Problem 1 and 2'!P941)/'Problem 1 and 2'!P941</f>
        <v>-1.1673151750972624E-2</v>
      </c>
      <c r="Q939" s="5">
        <f>('Problem 1 and 2'!Q940-'Problem 1 and 2'!Q941)/'Problem 1 and 2'!Q941</f>
        <v>-3.0241935483870851E-2</v>
      </c>
      <c r="S939">
        <f t="shared" si="448"/>
        <v>5.3794781578836569E-2</v>
      </c>
      <c r="T939">
        <f t="shared" si="449"/>
        <v>0.34810064088097736</v>
      </c>
      <c r="U939">
        <f t="shared" si="450"/>
        <v>0.68301703045246731</v>
      </c>
      <c r="V939">
        <f t="shared" si="451"/>
        <v>0.20940170940170968</v>
      </c>
      <c r="W939">
        <f t="shared" si="452"/>
        <v>0.30242282215574828</v>
      </c>
      <c r="X939">
        <f t="shared" si="453"/>
        <v>4.9251700680272217</v>
      </c>
      <c r="Y939">
        <f t="shared" si="454"/>
        <v>0.11800766283524904</v>
      </c>
      <c r="Z939">
        <f t="shared" si="455"/>
        <v>0.24825870646766135</v>
      </c>
      <c r="AA939">
        <f t="shared" si="456"/>
        <v>0.18089671852073658</v>
      </c>
      <c r="AB939">
        <f t="shared" si="457"/>
        <v>0.1335659828744358</v>
      </c>
      <c r="AC939">
        <f t="shared" si="458"/>
        <v>0.29798451992252495</v>
      </c>
      <c r="AD939">
        <f t="shared" si="459"/>
        <v>8.0161317398573961E-2</v>
      </c>
      <c r="AE939">
        <f t="shared" si="460"/>
        <v>0.11956989247311836</v>
      </c>
      <c r="AF939">
        <f t="shared" si="461"/>
        <v>0.18110516934046339</v>
      </c>
      <c r="AG939">
        <f t="shared" si="462"/>
        <v>0.16228070175438619</v>
      </c>
      <c r="AH939">
        <f t="shared" si="463"/>
        <v>8.0437377240841119</v>
      </c>
      <c r="AJ939">
        <f t="shared" si="464"/>
        <v>6.6877841401724505E-3</v>
      </c>
      <c r="AK939">
        <f t="shared" si="465"/>
        <v>4.3275980995590373E-2</v>
      </c>
      <c r="AL939">
        <f t="shared" si="466"/>
        <v>8.4912891727861262E-2</v>
      </c>
      <c r="AM939">
        <f t="shared" si="467"/>
        <v>2.603288627558439E-2</v>
      </c>
      <c r="AN939">
        <f t="shared" si="468"/>
        <v>3.7597300226516674E-2</v>
      </c>
      <c r="AO939">
        <f t="shared" si="469"/>
        <v>0.61229868961049683</v>
      </c>
      <c r="AP939">
        <f t="shared" si="470"/>
        <v>1.4670749704073153E-2</v>
      </c>
      <c r="AQ939">
        <f t="shared" si="471"/>
        <v>3.0863600353892563E-2</v>
      </c>
      <c r="AR939">
        <f t="shared" si="472"/>
        <v>2.2489136857248054E-2</v>
      </c>
      <c r="AS939">
        <f t="shared" si="473"/>
        <v>1.6604964937446925E-2</v>
      </c>
      <c r="AT939">
        <f t="shared" si="474"/>
        <v>3.7045529099030201E-2</v>
      </c>
      <c r="AU939">
        <f t="shared" si="475"/>
        <v>9.9656801537125472E-3</v>
      </c>
      <c r="AV939">
        <f t="shared" si="476"/>
        <v>1.4864966583272457E-2</v>
      </c>
      <c r="AW939">
        <f t="shared" si="477"/>
        <v>2.2515051528620628E-2</v>
      </c>
      <c r="AX939">
        <f t="shared" si="478"/>
        <v>2.017478780648135E-2</v>
      </c>
      <c r="AY939">
        <f t="shared" si="479"/>
        <v>0.99999999999999989</v>
      </c>
      <c r="BA939" cm="1">
        <f t="array" ref="BA939">SUM(AJ939:AX939*C939:Q939)</f>
        <v>3.0683678616399486E-2</v>
      </c>
    </row>
    <row r="940" spans="2:53" x14ac:dyDescent="0.3">
      <c r="B940" s="1">
        <f>'Problem 1 and 2'!B941</f>
        <v>38009</v>
      </c>
      <c r="C940" s="5">
        <f>('Problem 1 and 2'!C941-'Problem 1 and 2'!C942)/'Problem 1 and 2'!C942</f>
        <v>-2.0134228187919576E-2</v>
      </c>
      <c r="D940" s="5">
        <f>('Problem 1 and 2'!D941-'Problem 1 and 2'!D942)/'Problem 1 and 2'!D942</f>
        <v>3.5250463821892453E-2</v>
      </c>
      <c r="E940" s="5">
        <f>('Problem 1 and 2'!E941-'Problem 1 and 2'!E942)/'Problem 1 and 2'!E942</f>
        <v>2.4709302325581394E-2</v>
      </c>
      <c r="F940" s="5">
        <f>('Problem 1 and 2'!F941-'Problem 1 and 2'!F942)/'Problem 1 and 2'!F942</f>
        <v>2.949852507374698E-3</v>
      </c>
      <c r="G940" s="5">
        <f>('Problem 1 and 2'!G941-'Problem 1 and 2'!G942)/'Problem 1 and 2'!G942</f>
        <v>-4.1916167664670656E-2</v>
      </c>
      <c r="H940" s="5">
        <f>('Problem 1 and 2'!H941-'Problem 1 and 2'!H942)/'Problem 1 and 2'!H942</f>
        <v>1.1764705882352941E-2</v>
      </c>
      <c r="I940" s="5">
        <f>('Problem 1 and 2'!I941-'Problem 1 and 2'!I942)/'Problem 1 and 2'!I942</f>
        <v>5.2631578947368418E-2</v>
      </c>
      <c r="J940" s="5">
        <f>('Problem 1 and 2'!J941-'Problem 1 and 2'!J942)/'Problem 1 and 2'!J942</f>
        <v>1.7999999999999992E-2</v>
      </c>
      <c r="K940" s="5">
        <f>('Problem 1 and 2'!K941-'Problem 1 and 2'!K942)/'Problem 1 and 2'!K942</f>
        <v>2.7874564459930272E-2</v>
      </c>
      <c r="L940" s="5">
        <f>('Problem 1 and 2'!L941-'Problem 1 and 2'!L942)/'Problem 1 and 2'!L942</f>
        <v>1.9138755980861264E-2</v>
      </c>
      <c r="M940" s="5">
        <f>('Problem 1 and 2'!M941-'Problem 1 and 2'!M942)/'Problem 1 and 2'!M942</f>
        <v>3.4602076124568061E-3</v>
      </c>
      <c r="N940" s="5">
        <f>('Problem 1 and 2'!N941-'Problem 1 and 2'!N942)/'Problem 1 and 2'!N942</f>
        <v>-2.3255813953488372E-2</v>
      </c>
      <c r="O940" s="5">
        <f>('Problem 1 and 2'!O941-'Problem 1 and 2'!O942)/'Problem 1 and 2'!O942</f>
        <v>2.2608695652173844E-2</v>
      </c>
      <c r="P940" s="5">
        <f>('Problem 1 and 2'!P941-'Problem 1 and 2'!P942)/'Problem 1 and 2'!P942</f>
        <v>1.1811023622047102E-2</v>
      </c>
      <c r="Q940" s="5">
        <f>('Problem 1 and 2'!Q941-'Problem 1 and 2'!Q942)/'Problem 1 and 2'!Q942</f>
        <v>2.2680412371134058E-2</v>
      </c>
      <c r="S940">
        <f t="shared" si="448"/>
        <v>5.5440269015365695E-2</v>
      </c>
      <c r="T940">
        <f t="shared" si="449"/>
        <v>0.34810064088097736</v>
      </c>
      <c r="U940">
        <f t="shared" si="450"/>
        <v>0.67535344525804974</v>
      </c>
      <c r="V940">
        <f t="shared" si="451"/>
        <v>0.2075702075702078</v>
      </c>
      <c r="W940">
        <f t="shared" si="452"/>
        <v>0.29325849421163469</v>
      </c>
      <c r="X940">
        <f t="shared" si="453"/>
        <v>4.6802721088435471</v>
      </c>
      <c r="Y940">
        <f t="shared" si="454"/>
        <v>0.12260536398467432</v>
      </c>
      <c r="Z940">
        <f t="shared" si="455"/>
        <v>0.25323383084577078</v>
      </c>
      <c r="AA940">
        <f t="shared" si="456"/>
        <v>0.18401562746074926</v>
      </c>
      <c r="AB940">
        <f t="shared" si="457"/>
        <v>0.13294184276754589</v>
      </c>
      <c r="AC940">
        <f t="shared" si="458"/>
        <v>0.30109934068826566</v>
      </c>
      <c r="AD940">
        <f t="shared" si="459"/>
        <v>8.0161317398573961E-2</v>
      </c>
      <c r="AE940">
        <f t="shared" si="460"/>
        <v>0.1264516129032259</v>
      </c>
      <c r="AF940">
        <f t="shared" si="461"/>
        <v>0.18324420677361844</v>
      </c>
      <c r="AG940">
        <f t="shared" si="462"/>
        <v>0.16734143049932546</v>
      </c>
      <c r="AH940">
        <f t="shared" si="463"/>
        <v>7.8110897391015337</v>
      </c>
      <c r="AJ940">
        <f t="shared" si="464"/>
        <v>7.0976356522749005E-3</v>
      </c>
      <c r="AK940">
        <f t="shared" si="465"/>
        <v>4.4564926598963571E-2</v>
      </c>
      <c r="AL940">
        <f t="shared" si="466"/>
        <v>8.6460848334298096E-2</v>
      </c>
      <c r="AM940">
        <f t="shared" si="467"/>
        <v>2.657378349286299E-2</v>
      </c>
      <c r="AN940">
        <f t="shared" si="468"/>
        <v>3.7543864429518972E-2</v>
      </c>
      <c r="AO940">
        <f t="shared" si="469"/>
        <v>0.59918299048781543</v>
      </c>
      <c r="AP940">
        <f t="shared" si="470"/>
        <v>1.5696319986048059E-2</v>
      </c>
      <c r="AQ940">
        <f t="shared" si="471"/>
        <v>3.241978255327263E-2</v>
      </c>
      <c r="AR940">
        <f t="shared" si="472"/>
        <v>2.3558252895186371E-2</v>
      </c>
      <c r="AS940">
        <f t="shared" si="473"/>
        <v>1.7019628145104049E-2</v>
      </c>
      <c r="AT940">
        <f t="shared" si="474"/>
        <v>3.8547673979597553E-2</v>
      </c>
      <c r="AU940">
        <f t="shared" si="475"/>
        <v>1.026250114594055E-2</v>
      </c>
      <c r="AV940">
        <f t="shared" si="476"/>
        <v>1.6188728733997484E-2</v>
      </c>
      <c r="AW940">
        <f t="shared" si="477"/>
        <v>2.345949321978933E-2</v>
      </c>
      <c r="AX940">
        <f t="shared" si="478"/>
        <v>2.1423570345329795E-2</v>
      </c>
      <c r="AY940">
        <f t="shared" si="479"/>
        <v>0.99999999999999978</v>
      </c>
      <c r="BA940" cm="1">
        <f t="array" ref="BA940">SUM(AJ940:AX940*C940:Q940)</f>
        <v>1.2534112592608329E-2</v>
      </c>
    </row>
    <row r="941" spans="2:53" x14ac:dyDescent="0.3">
      <c r="B941" s="1">
        <f>'Problem 1 and 2'!B942</f>
        <v>38002</v>
      </c>
      <c r="C941" s="5">
        <f>('Problem 1 and 2'!C942-'Problem 1 and 2'!C943)/'Problem 1 and 2'!C943</f>
        <v>0.11194029850746255</v>
      </c>
      <c r="D941" s="5">
        <f>('Problem 1 and 2'!D942-'Problem 1 and 2'!D943)/'Problem 1 and 2'!D943</f>
        <v>7.5848303393213384E-2</v>
      </c>
      <c r="E941" s="5">
        <f>('Problem 1 and 2'!E942-'Problem 1 and 2'!E943)/'Problem 1 and 2'!E943</f>
        <v>-1.4513788098693759E-3</v>
      </c>
      <c r="F941" s="5">
        <f>('Problem 1 and 2'!F942-'Problem 1 and 2'!F943)/'Problem 1 and 2'!F943</f>
        <v>5.9374999999999956E-2</v>
      </c>
      <c r="G941" s="5">
        <f>('Problem 1 and 2'!G942-'Problem 1 and 2'!G943)/'Problem 1 and 2'!G943</f>
        <v>7.0512820512820512E-2</v>
      </c>
      <c r="H941" s="5">
        <f>('Problem 1 and 2'!H942-'Problem 1 and 2'!H943)/'Problem 1 and 2'!H943</f>
        <v>3.3434650455927049E-2</v>
      </c>
      <c r="I941" s="5">
        <f>('Problem 1 and 2'!I942-'Problem 1 and 2'!I943)/'Problem 1 and 2'!I943</f>
        <v>5.5555555555555552E-2</v>
      </c>
      <c r="J941" s="5">
        <f>('Problem 1 and 2'!J942-'Problem 1 and 2'!J943)/'Problem 1 and 2'!J943</f>
        <v>4.8218029350104726E-2</v>
      </c>
      <c r="K941" s="5">
        <f>('Problem 1 and 2'!K942-'Problem 1 and 2'!K943)/'Problem 1 and 2'!K943</f>
        <v>-1.7123287671232928E-2</v>
      </c>
      <c r="L941" s="5">
        <f>('Problem 1 and 2'!L942-'Problem 1 and 2'!L943)/'Problem 1 and 2'!L943</f>
        <v>1.4563106796116556E-2</v>
      </c>
      <c r="M941" s="5">
        <f>('Problem 1 and 2'!M942-'Problem 1 and 2'!M943)/'Problem 1 and 2'!M943</f>
        <v>1.0489510489510669E-2</v>
      </c>
      <c r="N941" s="5">
        <f>('Problem 1 and 2'!N942-'Problem 1 and 2'!N943)/'Problem 1 and 2'!N943</f>
        <v>2.3809523809523808E-2</v>
      </c>
      <c r="O941" s="5">
        <f>('Problem 1 and 2'!O942-'Problem 1 and 2'!O943)/'Problem 1 and 2'!O943</f>
        <v>5.5045871559633155E-2</v>
      </c>
      <c r="P941" s="5">
        <f>('Problem 1 and 2'!P942-'Problem 1 and 2'!P943)/'Problem 1 and 2'!P943</f>
        <v>7.9365079365079673E-3</v>
      </c>
      <c r="Q941" s="5">
        <f>('Problem 1 and 2'!Q942-'Problem 1 and 2'!Q943)/'Problem 1 and 2'!Q943</f>
        <v>3.8543897216274159E-2</v>
      </c>
      <c r="S941">
        <f t="shared" si="448"/>
        <v>5.6579452625270477E-2</v>
      </c>
      <c r="T941">
        <f t="shared" si="449"/>
        <v>0.33624775167535265</v>
      </c>
      <c r="U941">
        <f t="shared" si="450"/>
        <v>0.65906832671991245</v>
      </c>
      <c r="V941">
        <f t="shared" si="451"/>
        <v>0.20695970695970717</v>
      </c>
      <c r="W941">
        <f t="shared" si="452"/>
        <v>0.30608855333339369</v>
      </c>
      <c r="X941">
        <f t="shared" si="453"/>
        <v>4.625850340136064</v>
      </c>
      <c r="Y941">
        <f t="shared" si="454"/>
        <v>0.11647509578544062</v>
      </c>
      <c r="Z941">
        <f t="shared" si="455"/>
        <v>0.24875621890547228</v>
      </c>
      <c r="AA941">
        <f t="shared" si="456"/>
        <v>0.17902537315672895</v>
      </c>
      <c r="AB941">
        <f t="shared" si="457"/>
        <v>0.13044528233998634</v>
      </c>
      <c r="AC941">
        <f t="shared" si="458"/>
        <v>0.30006106709968544</v>
      </c>
      <c r="AD941">
        <f t="shared" si="459"/>
        <v>8.2069920193778109E-2</v>
      </c>
      <c r="AE941">
        <f t="shared" si="460"/>
        <v>0.12365591397849474</v>
      </c>
      <c r="AF941">
        <f t="shared" si="461"/>
        <v>0.18110516934046342</v>
      </c>
      <c r="AG941">
        <f t="shared" si="462"/>
        <v>0.16363022941970329</v>
      </c>
      <c r="AH941">
        <f t="shared" si="463"/>
        <v>7.7160184016694524</v>
      </c>
      <c r="AJ941">
        <f t="shared" si="464"/>
        <v>7.3327265021852252E-3</v>
      </c>
      <c r="AK941">
        <f t="shared" si="465"/>
        <v>4.3577883588587794E-2</v>
      </c>
      <c r="AL941">
        <f t="shared" si="466"/>
        <v>8.5415598098796022E-2</v>
      </c>
      <c r="AM941">
        <f t="shared" si="467"/>
        <v>2.6822085716504896E-2</v>
      </c>
      <c r="AN941">
        <f t="shared" si="468"/>
        <v>3.9669235789687562E-2</v>
      </c>
      <c r="AO941">
        <f t="shared" si="469"/>
        <v>0.59951261121088129</v>
      </c>
      <c r="AP941">
        <f t="shared" si="470"/>
        <v>1.5095233023321957E-2</v>
      </c>
      <c r="AQ941">
        <f t="shared" si="471"/>
        <v>3.2238935414105663E-2</v>
      </c>
      <c r="AR941">
        <f t="shared" si="472"/>
        <v>2.3201781519597554E-2</v>
      </c>
      <c r="AS941">
        <f t="shared" si="473"/>
        <v>1.6905776470383087E-2</v>
      </c>
      <c r="AT941">
        <f t="shared" si="474"/>
        <v>3.8888070437307881E-2</v>
      </c>
      <c r="AU941">
        <f t="shared" si="475"/>
        <v>1.0636304363403451E-2</v>
      </c>
      <c r="AV941">
        <f t="shared" si="476"/>
        <v>1.6025870797786109E-2</v>
      </c>
      <c r="AW941">
        <f t="shared" si="477"/>
        <v>2.3471324187262069E-2</v>
      </c>
      <c r="AX941">
        <f t="shared" si="478"/>
        <v>2.12065628801896E-2</v>
      </c>
      <c r="AY941">
        <f t="shared" si="479"/>
        <v>1</v>
      </c>
      <c r="BA941" cm="1">
        <f t="array" ref="BA941">SUM(AJ941:AX941*C941:Q941)</f>
        <v>3.3225427342976017E-2</v>
      </c>
    </row>
    <row r="942" spans="2:53" x14ac:dyDescent="0.3">
      <c r="B942" s="1">
        <f>'Problem 1 and 2'!B943</f>
        <v>37995</v>
      </c>
      <c r="C942" s="5">
        <f>('Problem 1 and 2'!C943-'Problem 1 and 2'!C944)/'Problem 1 and 2'!C944</f>
        <v>8.3557951482479936E-2</v>
      </c>
      <c r="D942" s="5">
        <f>('Problem 1 and 2'!D943-'Problem 1 and 2'!D944)/'Problem 1 and 2'!D944</f>
        <v>-3.6538461538461027E-2</v>
      </c>
      <c r="E942" s="5">
        <f>('Problem 1 and 2'!E943-'Problem 1 and 2'!E944)/'Problem 1 and 2'!E944</f>
        <v>-2.4079320113314446E-2</v>
      </c>
      <c r="F942" s="5">
        <f>('Problem 1 and 2'!F943-'Problem 1 and 2'!F944)/'Problem 1 and 2'!F944</f>
        <v>-6.2111801242236281E-3</v>
      </c>
      <c r="G942" s="5">
        <f>('Problem 1 and 2'!G943-'Problem 1 and 2'!G944)/'Problem 1 and 2'!G944</f>
        <v>0.19083969465648856</v>
      </c>
      <c r="H942" s="5">
        <f>('Problem 1 and 2'!H943-'Problem 1 and 2'!H944)/'Problem 1 and 2'!H944</f>
        <v>-4.0816326530612242E-2</v>
      </c>
      <c r="I942" s="5">
        <f>('Problem 1 and 2'!I943-'Problem 1 and 2'!I944)/'Problem 1 and 2'!I944</f>
        <v>1.4084507042253521E-2</v>
      </c>
      <c r="J942" s="5">
        <f>('Problem 1 and 2'!J943-'Problem 1 and 2'!J944)/'Problem 1 and 2'!J944</f>
        <v>-4.216867469879506E-2</v>
      </c>
      <c r="K942" s="5">
        <f>('Problem 1 and 2'!K943-'Problem 1 and 2'!K944)/'Problem 1 and 2'!K944</f>
        <v>-2.6666666666666627E-2</v>
      </c>
      <c r="L942" s="5">
        <f>('Problem 1 and 2'!L943-'Problem 1 and 2'!L944)/'Problem 1 and 2'!L944</f>
        <v>-3.7383177570093497E-2</v>
      </c>
      <c r="M942" s="5">
        <f>('Problem 1 and 2'!M943-'Problem 1 and 2'!M944)/'Problem 1 and 2'!M944</f>
        <v>-3.703703703703707E-2</v>
      </c>
      <c r="N942" s="5">
        <f>('Problem 1 and 2'!N943-'Problem 1 and 2'!N944)/'Problem 1 and 2'!N944</f>
        <v>-3.0769230769230771E-2</v>
      </c>
      <c r="O942" s="5">
        <f>('Problem 1 and 2'!O943-'Problem 1 and 2'!O944)/'Problem 1 and 2'!O944</f>
        <v>-3.024911032028476E-2</v>
      </c>
      <c r="P942" s="5">
        <f>('Problem 1 and 2'!P943-'Problem 1 and 2'!P944)/'Problem 1 and 2'!P944</f>
        <v>-3.8167938931297621E-2</v>
      </c>
      <c r="Q942" s="5">
        <f>('Problem 1 and 2'!Q943-'Problem 1 and 2'!Q944)/'Problem 1 and 2'!Q944</f>
        <v>4.7085201793721866E-2</v>
      </c>
      <c r="S942">
        <f t="shared" si="448"/>
        <v>5.0883534575746611E-2</v>
      </c>
      <c r="T942">
        <f t="shared" si="449"/>
        <v>0.31254197326410338</v>
      </c>
      <c r="U942">
        <f t="shared" si="450"/>
        <v>0.66002627486921461</v>
      </c>
      <c r="V942">
        <f t="shared" si="451"/>
        <v>0.19536019536019555</v>
      </c>
      <c r="W942">
        <f t="shared" si="452"/>
        <v>0.28592703185634383</v>
      </c>
      <c r="X942">
        <f t="shared" si="453"/>
        <v>4.4761904761904852</v>
      </c>
      <c r="Y942">
        <f t="shared" si="454"/>
        <v>0.1103448275862069</v>
      </c>
      <c r="Z942">
        <f t="shared" si="455"/>
        <v>0.2373134328358206</v>
      </c>
      <c r="AA942">
        <f t="shared" si="456"/>
        <v>0.18214428209674166</v>
      </c>
      <c r="AB942">
        <f t="shared" si="457"/>
        <v>0.12857286201931667</v>
      </c>
      <c r="AC942">
        <f t="shared" si="458"/>
        <v>0.29694624633394473</v>
      </c>
      <c r="AD942">
        <f t="shared" si="459"/>
        <v>8.0161317398573975E-2</v>
      </c>
      <c r="AE942">
        <f t="shared" si="460"/>
        <v>0.11720430107526891</v>
      </c>
      <c r="AF942">
        <f t="shared" si="461"/>
        <v>0.17967914438502669</v>
      </c>
      <c r="AG942">
        <f t="shared" si="462"/>
        <v>0.15755735492577613</v>
      </c>
      <c r="AH942">
        <f t="shared" si="463"/>
        <v>7.4708532547727655</v>
      </c>
      <c r="AJ942">
        <f t="shared" si="464"/>
        <v>6.810940175172038E-3</v>
      </c>
      <c r="AK942">
        <f t="shared" si="465"/>
        <v>4.1834843036762298E-2</v>
      </c>
      <c r="AL942">
        <f t="shared" si="466"/>
        <v>8.8346839692983639E-2</v>
      </c>
      <c r="AM942">
        <f t="shared" si="467"/>
        <v>2.6149649671593993E-2</v>
      </c>
      <c r="AN942">
        <f t="shared" si="468"/>
        <v>3.827233946452889E-2</v>
      </c>
      <c r="AO942">
        <f t="shared" si="469"/>
        <v>0.59915384810039796</v>
      </c>
      <c r="AP942">
        <f t="shared" si="470"/>
        <v>1.4770043504162386E-2</v>
      </c>
      <c r="AQ942">
        <f t="shared" si="471"/>
        <v>3.1765238151908896E-2</v>
      </c>
      <c r="AR942">
        <f t="shared" si="472"/>
        <v>2.4380653171092406E-2</v>
      </c>
      <c r="AS942">
        <f t="shared" si="473"/>
        <v>1.720993006216227E-2</v>
      </c>
      <c r="AT942">
        <f t="shared" si="474"/>
        <v>3.9747300101797632E-2</v>
      </c>
      <c r="AU942">
        <f t="shared" si="475"/>
        <v>1.0729874442034154E-2</v>
      </c>
      <c r="AV942">
        <f t="shared" si="476"/>
        <v>1.5688208170919805E-2</v>
      </c>
      <c r="AW942">
        <f t="shared" si="477"/>
        <v>2.4050685812927512E-2</v>
      </c>
      <c r="AX942">
        <f t="shared" si="478"/>
        <v>2.1089606441556108E-2</v>
      </c>
      <c r="AY942">
        <f t="shared" si="479"/>
        <v>0.99999999999999989</v>
      </c>
      <c r="BA942" cm="1">
        <f t="array" ref="BA942">SUM(AJ942:AX942*C942:Q942)</f>
        <v>-2.5027367257907898E-2</v>
      </c>
    </row>
    <row r="943" spans="2:53" x14ac:dyDescent="0.3">
      <c r="B943" s="1">
        <f>'Problem 1 and 2'!B944</f>
        <v>37988</v>
      </c>
      <c r="C943" s="5">
        <f>('Problem 1 and 2'!C944-'Problem 1 and 2'!C945)/'Problem 1 and 2'!C945</f>
        <v>2.2038567493113267E-2</v>
      </c>
      <c r="D943" s="5">
        <f>('Problem 1 and 2'!D944-'Problem 1 and 2'!D945)/'Problem 1 and 2'!D945</f>
        <v>1.5624999999999689E-2</v>
      </c>
      <c r="E943" s="5">
        <f>('Problem 1 and 2'!E944-'Problem 1 and 2'!E945)/'Problem 1 and 2'!E945</f>
        <v>1.2912482065997131E-2</v>
      </c>
      <c r="F943" s="5">
        <f>('Problem 1 and 2'!F944-'Problem 1 and 2'!F945)/'Problem 1 and 2'!F945</f>
        <v>2.8753993610223582E-2</v>
      </c>
      <c r="G943" s="5">
        <f>('Problem 1 and 2'!G944-'Problem 1 and 2'!G945)/'Problem 1 and 2'!G945</f>
        <v>5.6451612903225805E-2</v>
      </c>
      <c r="H943" s="5">
        <f>('Problem 1 and 2'!H944-'Problem 1 and 2'!H945)/'Problem 1 and 2'!H945</f>
        <v>2.0833333333333332E-2</v>
      </c>
      <c r="I943" s="5">
        <f>('Problem 1 and 2'!I944-'Problem 1 and 2'!I945)/'Problem 1 and 2'!I945</f>
        <v>5.185185185185185E-2</v>
      </c>
      <c r="J943" s="5">
        <f>('Problem 1 and 2'!J944-'Problem 1 and 2'!J945)/'Problem 1 and 2'!J945</f>
        <v>1.8404907975460114E-2</v>
      </c>
      <c r="K943" s="5">
        <f>('Problem 1 and 2'!K944-'Problem 1 and 2'!K945)/'Problem 1 and 2'!K945</f>
        <v>1.6949152542372933E-2</v>
      </c>
      <c r="L943" s="5">
        <f>('Problem 1 and 2'!L944-'Problem 1 and 2'!L945)/'Problem 1 and 2'!L945</f>
        <v>9.4339622641508875E-3</v>
      </c>
      <c r="M943" s="5">
        <f>('Problem 1 and 2'!M944-'Problem 1 and 2'!M945)/'Problem 1 and 2'!M945</f>
        <v>2.0618556701030976E-2</v>
      </c>
      <c r="N943" s="5">
        <f>('Problem 1 and 2'!N944-'Problem 1 and 2'!N945)/'Problem 1 and 2'!N945</f>
        <v>1.5625E-2</v>
      </c>
      <c r="O943" s="5">
        <f>('Problem 1 and 2'!O944-'Problem 1 and 2'!O945)/'Problem 1 and 2'!O945</f>
        <v>1.0791366906474894E-2</v>
      </c>
      <c r="P943" s="5">
        <f>('Problem 1 and 2'!P944-'Problem 1 and 2'!P945)/'Problem 1 and 2'!P945</f>
        <v>4.3824701195219105E-2</v>
      </c>
      <c r="Q943" s="5">
        <f>('Problem 1 and 2'!Q944-'Problem 1 and 2'!Q945)/'Problem 1 and 2'!Q945</f>
        <v>1.1337868480725453E-2</v>
      </c>
      <c r="S943">
        <f t="shared" si="448"/>
        <v>4.6959679919407929E-2</v>
      </c>
      <c r="T943">
        <f t="shared" si="449"/>
        <v>0.32439486246972787</v>
      </c>
      <c r="U943">
        <f t="shared" si="450"/>
        <v>0.67631139340735202</v>
      </c>
      <c r="V943">
        <f t="shared" si="451"/>
        <v>0.19658119658119677</v>
      </c>
      <c r="W943">
        <f t="shared" si="452"/>
        <v>0.24010539213577589</v>
      </c>
      <c r="X943">
        <f t="shared" si="453"/>
        <v>4.6666666666666758</v>
      </c>
      <c r="Y943">
        <f t="shared" si="454"/>
        <v>0.10881226053639846</v>
      </c>
      <c r="Z943">
        <f t="shared" si="455"/>
        <v>0.24776119402985039</v>
      </c>
      <c r="AA943">
        <f t="shared" si="456"/>
        <v>0.18713453640076197</v>
      </c>
      <c r="AB943">
        <f t="shared" si="457"/>
        <v>0.13356598287443577</v>
      </c>
      <c r="AC943">
        <f t="shared" si="458"/>
        <v>0.30836725580832725</v>
      </c>
      <c r="AD943">
        <f t="shared" si="459"/>
        <v>8.270612112551283E-2</v>
      </c>
      <c r="AE943">
        <f t="shared" si="460"/>
        <v>0.12086021505376354</v>
      </c>
      <c r="AF943">
        <f t="shared" si="461"/>
        <v>0.18680926916221027</v>
      </c>
      <c r="AG943">
        <f t="shared" si="462"/>
        <v>0.15047233468286117</v>
      </c>
      <c r="AH943">
        <f t="shared" si="463"/>
        <v>7.6775083608542589</v>
      </c>
      <c r="AJ943">
        <f t="shared" si="464"/>
        <v>6.116526054057313E-3</v>
      </c>
      <c r="AK943">
        <f t="shared" si="465"/>
        <v>4.2252622494524147E-2</v>
      </c>
      <c r="AL943">
        <f t="shared" si="466"/>
        <v>8.8089958567248036E-2</v>
      </c>
      <c r="AM943">
        <f t="shared" si="467"/>
        <v>2.5604816998118337E-2</v>
      </c>
      <c r="AN943">
        <f t="shared" si="468"/>
        <v>3.1273869183915795E-2</v>
      </c>
      <c r="AO943">
        <f t="shared" si="469"/>
        <v>0.60783609047707066</v>
      </c>
      <c r="AP943">
        <f t="shared" si="470"/>
        <v>1.4172861222946446E-2</v>
      </c>
      <c r="AQ943">
        <f t="shared" si="471"/>
        <v>3.2271041903793193E-2</v>
      </c>
      <c r="AR943">
        <f t="shared" si="472"/>
        <v>2.4374383928373856E-2</v>
      </c>
      <c r="AS943">
        <f t="shared" si="473"/>
        <v>1.739704818238377E-2</v>
      </c>
      <c r="AT943">
        <f t="shared" si="474"/>
        <v>4.0165017257502003E-2</v>
      </c>
      <c r="AU943">
        <f t="shared" si="475"/>
        <v>1.0772521140740289E-2</v>
      </c>
      <c r="AV943">
        <f t="shared" si="476"/>
        <v>1.5742114416963746E-2</v>
      </c>
      <c r="AW943">
        <f t="shared" si="477"/>
        <v>2.4332017678379243E-2</v>
      </c>
      <c r="AX943">
        <f t="shared" si="478"/>
        <v>1.9599110493983031E-2</v>
      </c>
      <c r="AY943">
        <f t="shared" si="479"/>
        <v>0.99999999999999978</v>
      </c>
      <c r="BA943" cm="1">
        <f t="array" ref="BA943">SUM(AJ943:AX943*C943:Q943)</f>
        <v>2.1458392402190895E-2</v>
      </c>
    </row>
    <row r="944" spans="2:53" x14ac:dyDescent="0.3">
      <c r="B944" s="1">
        <f>'Problem 1 and 2'!B945</f>
        <v>37981</v>
      </c>
      <c r="C944" s="5">
        <f>('Problem 1 and 2'!C945-'Problem 1 and 2'!C946)/'Problem 1 and 2'!C946</f>
        <v>1.6806722689075227E-2</v>
      </c>
      <c r="D944" s="5">
        <f>('Problem 1 and 2'!D945-'Problem 1 and 2'!D946)/'Problem 1 and 2'!D946</f>
        <v>1.7892644135188835E-2</v>
      </c>
      <c r="E944" s="5">
        <f>('Problem 1 and 2'!E945-'Problem 1 and 2'!E946)/'Problem 1 and 2'!E946</f>
        <v>1.4556040756914119E-2</v>
      </c>
      <c r="F944" s="5">
        <f>('Problem 1 and 2'!F945-'Problem 1 and 2'!F946)/'Problem 1 and 2'!F946</f>
        <v>9.6774193548386893E-3</v>
      </c>
      <c r="G944" s="5">
        <f>('Problem 1 and 2'!G945-'Problem 1 and 2'!G946)/'Problem 1 and 2'!G946</f>
        <v>8.130081300813009E-3</v>
      </c>
      <c r="H944" s="5">
        <f>('Problem 1 and 2'!H945-'Problem 1 and 2'!H946)/'Problem 1 and 2'!H946</f>
        <v>5.9880239520958087E-3</v>
      </c>
      <c r="I944" s="5">
        <f>('Problem 1 and 2'!I945-'Problem 1 and 2'!I946)/'Problem 1 and 2'!I946</f>
        <v>1.5037593984962405E-2</v>
      </c>
      <c r="J944" s="5">
        <f>('Problem 1 and 2'!J945-'Problem 1 and 2'!J946)/'Problem 1 and 2'!J946</f>
        <v>2.0876826722338211E-2</v>
      </c>
      <c r="K944" s="5">
        <f>('Problem 1 and 2'!K945-'Problem 1 and 2'!K946)/'Problem 1 and 2'!K946</f>
        <v>1.5490533562822579E-2</v>
      </c>
      <c r="L944" s="5">
        <f>('Problem 1 and 2'!L945-'Problem 1 and 2'!L946)/'Problem 1 and 2'!L946</f>
        <v>2.9126213592233111E-2</v>
      </c>
      <c r="M944" s="5">
        <f>('Problem 1 and 2'!M945-'Problem 1 and 2'!M946)/'Problem 1 and 2'!M946</f>
        <v>2.1052631578947257E-2</v>
      </c>
      <c r="N944" s="5">
        <f>('Problem 1 and 2'!N945-'Problem 1 and 2'!N946)/'Problem 1 and 2'!N946</f>
        <v>2.4E-2</v>
      </c>
      <c r="O944" s="5">
        <f>('Problem 1 and 2'!O945-'Problem 1 and 2'!O946)/'Problem 1 and 2'!O946</f>
        <v>2.583025830258286E-2</v>
      </c>
      <c r="P944" s="5">
        <f>('Problem 1 and 2'!P945-'Problem 1 and 2'!P946)/'Problem 1 and 2'!P946</f>
        <v>4.0000000000000799E-3</v>
      </c>
      <c r="Q944" s="5">
        <f>('Problem 1 and 2'!Q945-'Problem 1 and 2'!Q946)/'Problem 1 and 2'!Q946</f>
        <v>1.3793103448276075E-2</v>
      </c>
      <c r="S944">
        <f t="shared" si="448"/>
        <v>4.5947072266159232E-2</v>
      </c>
      <c r="T944">
        <f t="shared" si="449"/>
        <v>0.31940417227788598</v>
      </c>
      <c r="U944">
        <f t="shared" si="450"/>
        <v>0.66768986006363218</v>
      </c>
      <c r="V944">
        <f t="shared" si="451"/>
        <v>0.19108669108669127</v>
      </c>
      <c r="W944">
        <f t="shared" si="452"/>
        <v>0.22727533301401689</v>
      </c>
      <c r="X944">
        <f t="shared" si="453"/>
        <v>4.5714285714285809</v>
      </c>
      <c r="Y944">
        <f t="shared" si="454"/>
        <v>0.10344827586206896</v>
      </c>
      <c r="Z944">
        <f t="shared" si="455"/>
        <v>0.24328358208955192</v>
      </c>
      <c r="AA944">
        <f t="shared" si="456"/>
        <v>0.18401562746074929</v>
      </c>
      <c r="AB944">
        <f t="shared" si="457"/>
        <v>0.13231770266065601</v>
      </c>
      <c r="AC944">
        <f t="shared" si="458"/>
        <v>0.30213761427684582</v>
      </c>
      <c r="AD944">
        <f t="shared" si="459"/>
        <v>8.1433719262043402E-2</v>
      </c>
      <c r="AE944">
        <f t="shared" si="460"/>
        <v>0.11956989247311836</v>
      </c>
      <c r="AF944">
        <f t="shared" si="461"/>
        <v>0.17896613190730831</v>
      </c>
      <c r="AG944">
        <f t="shared" si="462"/>
        <v>0.14878542510121476</v>
      </c>
      <c r="AH944">
        <f t="shared" si="463"/>
        <v>7.5167896712305247</v>
      </c>
      <c r="AJ944">
        <f t="shared" si="464"/>
        <v>6.1125925129999724E-3</v>
      </c>
      <c r="AK944">
        <f t="shared" si="465"/>
        <v>4.2492099187018809E-2</v>
      </c>
      <c r="AL944">
        <f t="shared" si="466"/>
        <v>8.8826465721014256E-2</v>
      </c>
      <c r="AM944">
        <f t="shared" si="467"/>
        <v>2.5421316738188007E-2</v>
      </c>
      <c r="AN944">
        <f t="shared" si="468"/>
        <v>3.0235691426072738E-2</v>
      </c>
      <c r="AO944">
        <f t="shared" si="469"/>
        <v>0.60816236337237062</v>
      </c>
      <c r="AP944">
        <f t="shared" si="470"/>
        <v>1.3762294860797152E-2</v>
      </c>
      <c r="AQ944">
        <f t="shared" si="471"/>
        <v>3.2365357117904503E-2</v>
      </c>
      <c r="AR944">
        <f t="shared" si="472"/>
        <v>2.4480614133057854E-2</v>
      </c>
      <c r="AS944">
        <f t="shared" si="473"/>
        <v>1.7602953980085909E-2</v>
      </c>
      <c r="AT944">
        <f t="shared" si="474"/>
        <v>4.0195033716752225E-2</v>
      </c>
      <c r="AU944">
        <f t="shared" si="475"/>
        <v>1.0833576942257641E-2</v>
      </c>
      <c r="AV944">
        <f t="shared" si="476"/>
        <v>1.5907042461325693E-2</v>
      </c>
      <c r="AW944">
        <f t="shared" si="477"/>
        <v>2.3808851881578712E-2</v>
      </c>
      <c r="AX944">
        <f t="shared" si="478"/>
        <v>1.9793745948575685E-2</v>
      </c>
      <c r="AY944">
        <f t="shared" si="479"/>
        <v>0.99999999999999967</v>
      </c>
      <c r="BA944" cm="1">
        <f t="array" ref="BA944">SUM(AJ944:AX944*C944:Q944)</f>
        <v>9.9494281011667501E-3</v>
      </c>
    </row>
    <row r="945" spans="2:53" x14ac:dyDescent="0.3">
      <c r="B945" s="1">
        <f>'Problem 1 and 2'!B946</f>
        <v>37974</v>
      </c>
      <c r="C945" s="5">
        <f>('Problem 1 and 2'!C946-'Problem 1 and 2'!C947)/'Problem 1 and 2'!C947</f>
        <v>-1.3812154696132374E-2</v>
      </c>
      <c r="D945" s="5">
        <f>('Problem 1 and 2'!D946-'Problem 1 and 2'!D947)/'Problem 1 and 2'!D947</f>
        <v>-2.3300970873786606E-2</v>
      </c>
      <c r="E945" s="5">
        <f>('Problem 1 and 2'!E946-'Problem 1 and 2'!E947)/'Problem 1 and 2'!E947</f>
        <v>3.308270676691729E-2</v>
      </c>
      <c r="F945" s="5">
        <f>('Problem 1 and 2'!F946-'Problem 1 and 2'!F947)/'Problem 1 and 2'!F947</f>
        <v>-6.410256410256201E-3</v>
      </c>
      <c r="G945" s="5">
        <f>('Problem 1 and 2'!G946-'Problem 1 and 2'!G947)/'Problem 1 and 2'!G947</f>
        <v>2.5000000000000001E-2</v>
      </c>
      <c r="H945" s="5">
        <f>('Problem 1 and 2'!H946-'Problem 1 and 2'!H947)/'Problem 1 and 2'!H947</f>
        <v>-1.1834319526627219E-2</v>
      </c>
      <c r="I945" s="5">
        <f>('Problem 1 and 2'!I946-'Problem 1 and 2'!I947)/'Problem 1 and 2'!I947</f>
        <v>0</v>
      </c>
      <c r="J945" s="5">
        <f>('Problem 1 and 2'!J946-'Problem 1 and 2'!J947)/'Problem 1 and 2'!J947</f>
        <v>-8.2815734989648664E-3</v>
      </c>
      <c r="K945" s="5">
        <f>('Problem 1 and 2'!K946-'Problem 1 and 2'!K947)/'Problem 1 and 2'!K947</f>
        <v>-1.6920473773265502E-2</v>
      </c>
      <c r="L945" s="5">
        <f>('Problem 1 and 2'!L946-'Problem 1 and 2'!L947)/'Problem 1 and 2'!L947</f>
        <v>-4.83091787439624E-3</v>
      </c>
      <c r="M945" s="5">
        <f>('Problem 1 and 2'!M946-'Problem 1 and 2'!M947)/'Problem 1 and 2'!M947</f>
        <v>-1.7241379310344966E-2</v>
      </c>
      <c r="N945" s="5">
        <f>('Problem 1 and 2'!N946-'Problem 1 and 2'!N947)/'Problem 1 and 2'!N947</f>
        <v>0</v>
      </c>
      <c r="O945" s="5">
        <f>('Problem 1 and 2'!O946-'Problem 1 and 2'!O947)/'Problem 1 and 2'!O947</f>
        <v>-1.6333938294010811E-2</v>
      </c>
      <c r="P945" s="5">
        <f>('Problem 1 and 2'!P946-'Problem 1 and 2'!P947)/'Problem 1 and 2'!P947</f>
        <v>-1.5748031496063179E-2</v>
      </c>
      <c r="Q945" s="5">
        <f>('Problem 1 and 2'!Q946-'Problem 1 and 2'!Q947)/'Problem 1 and 2'!Q947</f>
        <v>-1.1363636363636567E-2</v>
      </c>
      <c r="S945">
        <f t="shared" si="448"/>
        <v>4.5187616526222739E-2</v>
      </c>
      <c r="T945">
        <f t="shared" si="449"/>
        <v>0.31378964581206381</v>
      </c>
      <c r="U945">
        <f t="shared" si="450"/>
        <v>0.65811037857061028</v>
      </c>
      <c r="V945">
        <f t="shared" si="451"/>
        <v>0.18925518925518942</v>
      </c>
      <c r="W945">
        <f t="shared" si="452"/>
        <v>0.22544246742519419</v>
      </c>
      <c r="X945">
        <f t="shared" si="453"/>
        <v>4.5442176870748394</v>
      </c>
      <c r="Y945">
        <f t="shared" si="454"/>
        <v>0.10191570881226053</v>
      </c>
      <c r="Z945">
        <f t="shared" si="455"/>
        <v>0.23830845771144246</v>
      </c>
      <c r="AA945">
        <f t="shared" si="456"/>
        <v>0.18120860941473788</v>
      </c>
      <c r="AB945">
        <f t="shared" si="457"/>
        <v>0.12857286201931667</v>
      </c>
      <c r="AC945">
        <f t="shared" si="458"/>
        <v>0.29590797274536451</v>
      </c>
      <c r="AD945">
        <f t="shared" si="459"/>
        <v>7.9525116466839255E-2</v>
      </c>
      <c r="AE945">
        <f t="shared" si="460"/>
        <v>0.11655913978494634</v>
      </c>
      <c r="AF945">
        <f t="shared" si="461"/>
        <v>0.17825311942958996</v>
      </c>
      <c r="AG945">
        <f t="shared" si="462"/>
        <v>0.146761133603239</v>
      </c>
      <c r="AH945">
        <f t="shared" si="463"/>
        <v>7.443015104651856</v>
      </c>
      <c r="AJ945">
        <f t="shared" si="464"/>
        <v>6.0711440042598664E-3</v>
      </c>
      <c r="AK945">
        <f t="shared" si="465"/>
        <v>4.2158942498443472E-2</v>
      </c>
      <c r="AL945">
        <f t="shared" si="466"/>
        <v>8.8419863364148463E-2</v>
      </c>
      <c r="AM945">
        <f t="shared" si="467"/>
        <v>2.5427220903650408E-2</v>
      </c>
      <c r="AN945">
        <f t="shared" si="468"/>
        <v>3.0289132059438319E-2</v>
      </c>
      <c r="AO945">
        <f t="shared" si="469"/>
        <v>0.61053452440728229</v>
      </c>
      <c r="AP945">
        <f t="shared" si="470"/>
        <v>1.3692798869716602E-2</v>
      </c>
      <c r="AQ945">
        <f t="shared" si="471"/>
        <v>3.2017731303877188E-2</v>
      </c>
      <c r="AR945">
        <f t="shared" si="472"/>
        <v>2.4346129473992763E-2</v>
      </c>
      <c r="AS945">
        <f t="shared" si="473"/>
        <v>1.7274298145513518E-2</v>
      </c>
      <c r="AT945">
        <f t="shared" si="474"/>
        <v>3.9756465435683876E-2</v>
      </c>
      <c r="AU945">
        <f t="shared" si="475"/>
        <v>1.0684529770352925E-2</v>
      </c>
      <c r="AV945">
        <f t="shared" si="476"/>
        <v>1.5660204654441359E-2</v>
      </c>
      <c r="AW945">
        <f t="shared" si="477"/>
        <v>2.394904711642765E-2</v>
      </c>
      <c r="AX945">
        <f t="shared" si="478"/>
        <v>1.9717967992771351E-2</v>
      </c>
      <c r="AY945">
        <f t="shared" si="479"/>
        <v>1</v>
      </c>
      <c r="BA945" cm="1">
        <f t="array" ref="BA945">SUM(AJ945:AX945*C945:Q945)</f>
        <v>-7.0750820470175755E-3</v>
      </c>
    </row>
    <row r="946" spans="2:53" x14ac:dyDescent="0.3">
      <c r="B946" s="1">
        <f>'Problem 1 and 2'!B947</f>
        <v>37967</v>
      </c>
      <c r="C946" s="5">
        <f>('Problem 1 and 2'!C947-'Problem 1 and 2'!C948)/'Problem 1 and 2'!C948</f>
        <v>-8.219178082191898E-3</v>
      </c>
      <c r="D946" s="5">
        <f>('Problem 1 and 2'!D947-'Problem 1 and 2'!D948)/'Problem 1 and 2'!D948</f>
        <v>-5.3308823529411499E-2</v>
      </c>
      <c r="E946" s="5">
        <f>('Problem 1 and 2'!E947-'Problem 1 and 2'!E948)/'Problem 1 and 2'!E948</f>
        <v>-2.9197080291970802E-2</v>
      </c>
      <c r="F946" s="5">
        <f>('Problem 1 and 2'!F947-'Problem 1 and 2'!F948)/'Problem 1 and 2'!F948</f>
        <v>-2.8037383177570152E-2</v>
      </c>
      <c r="G946" s="5">
        <f>('Problem 1 and 2'!G947-'Problem 1 and 2'!G948)/'Problem 1 and 2'!G948</f>
        <v>-3.2258064516129031E-2</v>
      </c>
      <c r="H946" s="5">
        <f>('Problem 1 and 2'!H947-'Problem 1 and 2'!H948)/'Problem 1 and 2'!H948</f>
        <v>-3.9772727272727272E-2</v>
      </c>
      <c r="I946" s="5">
        <f>('Problem 1 and 2'!I947-'Problem 1 and 2'!I948)/'Problem 1 and 2'!I948</f>
        <v>-3.6231884057971016E-2</v>
      </c>
      <c r="J946" s="5">
        <f>('Problem 1 and 2'!J947-'Problem 1 and 2'!J948)/'Problem 1 and 2'!J948</f>
        <v>2.074688796680514E-3</v>
      </c>
      <c r="K946" s="5">
        <f>('Problem 1 and 2'!K947-'Problem 1 and 2'!K948)/'Problem 1 and 2'!K948</f>
        <v>-5.0505050505052053E-3</v>
      </c>
      <c r="L946" s="5">
        <f>('Problem 1 and 2'!L947-'Problem 1 and 2'!L948)/'Problem 1 and 2'!L948</f>
        <v>4.8543689320389403E-3</v>
      </c>
      <c r="M946" s="5">
        <f>('Problem 1 and 2'!M947-'Problem 1 and 2'!M948)/'Problem 1 and 2'!M948</f>
        <v>2.1126760563380326E-2</v>
      </c>
      <c r="N946" s="5">
        <f>('Problem 1 and 2'!N947-'Problem 1 and 2'!N948)/'Problem 1 and 2'!N948</f>
        <v>-3.8461538461538464E-2</v>
      </c>
      <c r="O946" s="5">
        <f>('Problem 1 and 2'!O947-'Problem 1 and 2'!O948)/'Problem 1 and 2'!O948</f>
        <v>-3.3333333333333458E-2</v>
      </c>
      <c r="P946" s="5">
        <f>('Problem 1 and 2'!P947-'Problem 1 and 2'!P948)/'Problem 1 and 2'!P948</f>
        <v>-7.812499999999784E-3</v>
      </c>
      <c r="Q946" s="5">
        <f>('Problem 1 and 2'!Q947-'Problem 1 and 2'!Q948)/'Problem 1 and 2'!Q948</f>
        <v>-4.5248868778276904E-3</v>
      </c>
      <c r="S946">
        <f t="shared" si="448"/>
        <v>4.5820496309503161E-2</v>
      </c>
      <c r="T946">
        <f t="shared" si="449"/>
        <v>0.32127568109982679</v>
      </c>
      <c r="U946">
        <f t="shared" si="450"/>
        <v>0.63703551928596192</v>
      </c>
      <c r="V946">
        <f t="shared" si="451"/>
        <v>0.1904761904761906</v>
      </c>
      <c r="W946">
        <f t="shared" si="452"/>
        <v>0.21994387065872606</v>
      </c>
      <c r="X946">
        <f t="shared" si="453"/>
        <v>4.5986394557823225</v>
      </c>
      <c r="Y946">
        <f t="shared" si="454"/>
        <v>0.10191570881226053</v>
      </c>
      <c r="Z946">
        <f t="shared" si="455"/>
        <v>0.24029850746268624</v>
      </c>
      <c r="AA946">
        <f t="shared" si="456"/>
        <v>0.18432751835475056</v>
      </c>
      <c r="AB946">
        <f t="shared" si="457"/>
        <v>0.12919700212620658</v>
      </c>
      <c r="AC946">
        <f t="shared" si="458"/>
        <v>0.30109934068826572</v>
      </c>
      <c r="AD946">
        <f t="shared" si="459"/>
        <v>7.9525116466839255E-2</v>
      </c>
      <c r="AE946">
        <f t="shared" si="460"/>
        <v>0.11849462365591408</v>
      </c>
      <c r="AF946">
        <f t="shared" si="461"/>
        <v>0.18110516934046345</v>
      </c>
      <c r="AG946">
        <f t="shared" si="462"/>
        <v>0.14844804318488547</v>
      </c>
      <c r="AH946">
        <f t="shared" si="463"/>
        <v>7.4976022437048018</v>
      </c>
      <c r="AJ946">
        <f t="shared" si="464"/>
        <v>6.1113533127174543E-3</v>
      </c>
      <c r="AK946">
        <f t="shared" si="465"/>
        <v>4.285045680698505E-2</v>
      </c>
      <c r="AL946">
        <f t="shared" si="466"/>
        <v>8.4965232694337034E-2</v>
      </c>
      <c r="AM946">
        <f t="shared" si="467"/>
        <v>2.5404947379826636E-2</v>
      </c>
      <c r="AN946">
        <f t="shared" si="468"/>
        <v>2.9335227918151716E-2</v>
      </c>
      <c r="AO946">
        <f t="shared" si="469"/>
        <v>0.61334801531295824</v>
      </c>
      <c r="AP946">
        <f t="shared" si="470"/>
        <v>1.3593106902654356E-2</v>
      </c>
      <c r="AQ946">
        <f t="shared" si="471"/>
        <v>3.2050047422087197E-2</v>
      </c>
      <c r="AR946">
        <f t="shared" si="472"/>
        <v>2.4584862248396431E-2</v>
      </c>
      <c r="AS946">
        <f t="shared" si="473"/>
        <v>1.7231775963400035E-2</v>
      </c>
      <c r="AT946">
        <f t="shared" si="474"/>
        <v>4.0159417758000859E-2</v>
      </c>
      <c r="AU946">
        <f t="shared" si="475"/>
        <v>1.0606739845876831E-2</v>
      </c>
      <c r="AV946">
        <f t="shared" si="476"/>
        <v>1.5804335813546993E-2</v>
      </c>
      <c r="AW946">
        <f t="shared" si="477"/>
        <v>2.4155078310872581E-2</v>
      </c>
      <c r="AX946">
        <f t="shared" si="478"/>
        <v>1.9799402310188785E-2</v>
      </c>
      <c r="AY946">
        <f t="shared" si="479"/>
        <v>1.0000000000000002</v>
      </c>
      <c r="BA946" cm="1">
        <f t="array" ref="BA946">SUM(AJ946:AX946*C946:Q946)</f>
        <v>-3.1699536217687604E-2</v>
      </c>
    </row>
    <row r="947" spans="2:53" x14ac:dyDescent="0.3">
      <c r="B947" s="1">
        <f>'Problem 1 and 2'!B948</f>
        <v>37960</v>
      </c>
      <c r="C947" s="5">
        <f>('Problem 1 and 2'!C948-'Problem 1 and 2'!C949)/'Problem 1 and 2'!C949</f>
        <v>-1.0840108401083959E-2</v>
      </c>
      <c r="D947" s="5">
        <f>('Problem 1 and 2'!D948-'Problem 1 and 2'!D949)/'Problem 1 and 2'!D949</f>
        <v>7.4074074074071882E-3</v>
      </c>
      <c r="E947" s="5">
        <f>('Problem 1 and 2'!E948-'Problem 1 and 2'!E949)/'Problem 1 and 2'!E949</f>
        <v>-1.4388489208633094E-2</v>
      </c>
      <c r="F947" s="5">
        <f>('Problem 1 and 2'!F948-'Problem 1 and 2'!F949)/'Problem 1 and 2'!F949</f>
        <v>9.4339622641508077E-3</v>
      </c>
      <c r="G947" s="5">
        <f>('Problem 1 and 2'!G948-'Problem 1 and 2'!G949)/'Problem 1 and 2'!G949</f>
        <v>1.6393442622950821E-2</v>
      </c>
      <c r="H947" s="5">
        <f>('Problem 1 and 2'!H948-'Problem 1 and 2'!H949)/'Problem 1 and 2'!H949</f>
        <v>-2.8328611898016999E-3</v>
      </c>
      <c r="I947" s="5">
        <f>('Problem 1 and 2'!I948-'Problem 1 and 2'!I949)/'Problem 1 and 2'!I949</f>
        <v>7.2992700729927005E-3</v>
      </c>
      <c r="J947" s="5">
        <f>('Problem 1 and 2'!J948-'Problem 1 and 2'!J949)/'Problem 1 and 2'!J949</f>
        <v>2.0790020790020952E-3</v>
      </c>
      <c r="K947" s="5">
        <f>('Problem 1 and 2'!K948-'Problem 1 and 2'!K949)/'Problem 1 and 2'!K949</f>
        <v>1.8867924528301921E-2</v>
      </c>
      <c r="L947" s="5">
        <f>('Problem 1 and 2'!L948-'Problem 1 and 2'!L949)/'Problem 1 and 2'!L949</f>
        <v>4.5685279187817132E-2</v>
      </c>
      <c r="M947" s="5">
        <f>('Problem 1 and 2'!M948-'Problem 1 and 2'!M949)/'Problem 1 and 2'!M949</f>
        <v>1.7921146953405163E-2</v>
      </c>
      <c r="N947" s="5">
        <f>('Problem 1 and 2'!N948-'Problem 1 and 2'!N949)/'Problem 1 and 2'!N949</f>
        <v>0.04</v>
      </c>
      <c r="O947" s="5">
        <f>('Problem 1 and 2'!O948-'Problem 1 and 2'!O949)/'Problem 1 and 2'!O949</f>
        <v>3.0741410488245993E-2</v>
      </c>
      <c r="P947" s="5">
        <f>('Problem 1 and 2'!P948-'Problem 1 and 2'!P949)/'Problem 1 and 2'!P949</f>
        <v>2.811244979919671E-2</v>
      </c>
      <c r="Q947" s="5">
        <f>('Problem 1 and 2'!Q948-'Problem 1 and 2'!Q949)/'Problem 1 and 2'!Q949</f>
        <v>1.1441647597253836E-2</v>
      </c>
      <c r="S947">
        <f t="shared" si="448"/>
        <v>4.6200224179471422E-2</v>
      </c>
      <c r="T947">
        <f t="shared" si="449"/>
        <v>0.33936693304525384</v>
      </c>
      <c r="U947">
        <f t="shared" si="450"/>
        <v>0.65619448227200583</v>
      </c>
      <c r="V947">
        <f t="shared" si="451"/>
        <v>0.19597069597069613</v>
      </c>
      <c r="W947">
        <f t="shared" si="452"/>
        <v>0.22727533301401692</v>
      </c>
      <c r="X947">
        <f t="shared" si="453"/>
        <v>4.7891156462585132</v>
      </c>
      <c r="Y947">
        <f t="shared" si="454"/>
        <v>0.10574712643678161</v>
      </c>
      <c r="Z947">
        <f t="shared" si="455"/>
        <v>0.23980099502487531</v>
      </c>
      <c r="AA947">
        <f t="shared" si="456"/>
        <v>0.1852631910367544</v>
      </c>
      <c r="AB947">
        <f t="shared" si="457"/>
        <v>0.1285728620193167</v>
      </c>
      <c r="AC947">
        <f t="shared" si="458"/>
        <v>0.29486969915678435</v>
      </c>
      <c r="AD947">
        <f t="shared" si="459"/>
        <v>8.2706121125512816E-2</v>
      </c>
      <c r="AE947">
        <f t="shared" si="460"/>
        <v>0.12258064516129044</v>
      </c>
      <c r="AF947">
        <f t="shared" si="461"/>
        <v>0.18253119429590012</v>
      </c>
      <c r="AG947">
        <f t="shared" si="462"/>
        <v>0.14912280701754399</v>
      </c>
      <c r="AH947">
        <f t="shared" si="463"/>
        <v>7.7453179560147181</v>
      </c>
      <c r="AJ947">
        <f t="shared" si="464"/>
        <v>5.9649228658965629E-3</v>
      </c>
      <c r="AK947">
        <f t="shared" si="465"/>
        <v>4.3815752299970388E-2</v>
      </c>
      <c r="AL947">
        <f t="shared" si="466"/>
        <v>8.4721438938788848E-2</v>
      </c>
      <c r="AM947">
        <f t="shared" si="467"/>
        <v>2.5301827127511632E-2</v>
      </c>
      <c r="AN947">
        <f t="shared" si="468"/>
        <v>2.9343576894415753E-2</v>
      </c>
      <c r="AO947">
        <f t="shared" si="469"/>
        <v>0.61832395693187381</v>
      </c>
      <c r="AP947">
        <f t="shared" si="470"/>
        <v>1.3653038782567012E-2</v>
      </c>
      <c r="AQ947">
        <f t="shared" si="471"/>
        <v>3.0960768348916524E-2</v>
      </c>
      <c r="AR947">
        <f t="shared" si="472"/>
        <v>2.3919378402391611E-2</v>
      </c>
      <c r="AS947">
        <f t="shared" si="473"/>
        <v>1.660007539386707E-2</v>
      </c>
      <c r="AT947">
        <f t="shared" si="474"/>
        <v>3.8070702950006051E-2</v>
      </c>
      <c r="AU947">
        <f t="shared" si="475"/>
        <v>1.0678208641039249E-2</v>
      </c>
      <c r="AV947">
        <f t="shared" si="476"/>
        <v>1.5826418729020544E-2</v>
      </c>
      <c r="AW947">
        <f t="shared" si="477"/>
        <v>2.3566649598181229E-2</v>
      </c>
      <c r="AX947">
        <f t="shared" si="478"/>
        <v>1.9253284095553613E-2</v>
      </c>
      <c r="AY947">
        <f t="shared" si="479"/>
        <v>0.99999999999999978</v>
      </c>
      <c r="BA947" cm="1">
        <f t="array" ref="BA947">SUM(AJ947:AX947*C947:Q947)</f>
        <v>1.8614438064904685E-3</v>
      </c>
    </row>
    <row r="948" spans="2:53" x14ac:dyDescent="0.3">
      <c r="B948" s="1">
        <f>'Problem 1 and 2'!B949</f>
        <v>37953</v>
      </c>
      <c r="C948" s="5">
        <f>('Problem 1 and 2'!C949-'Problem 1 and 2'!C950)/'Problem 1 and 2'!C950</f>
        <v>0</v>
      </c>
      <c r="D948" s="5">
        <f>('Problem 1 and 2'!D949-'Problem 1 and 2'!D950)/'Problem 1 and 2'!D950</f>
        <v>3.0534351145038441E-2</v>
      </c>
      <c r="E948" s="5">
        <f>('Problem 1 and 2'!E949-'Problem 1 and 2'!E950)/'Problem 1 and 2'!E950</f>
        <v>-1.4367816091954023E-3</v>
      </c>
      <c r="F948" s="5">
        <f>('Problem 1 and 2'!F949-'Problem 1 and 2'!F950)/'Problem 1 and 2'!F950</f>
        <v>2.912621359223307E-2</v>
      </c>
      <c r="G948" s="5">
        <f>('Problem 1 and 2'!G949-'Problem 1 and 2'!G950)/'Problem 1 and 2'!G950</f>
        <v>2.5210084033613446E-2</v>
      </c>
      <c r="H948" s="5">
        <f>('Problem 1 and 2'!H949-'Problem 1 and 2'!H950)/'Problem 1 and 2'!H950</f>
        <v>8.5714285714285719E-3</v>
      </c>
      <c r="I948" s="5">
        <f>('Problem 1 and 2'!I949-'Problem 1 and 2'!I950)/'Problem 1 and 2'!I950</f>
        <v>1.4814814814814815E-2</v>
      </c>
      <c r="J948" s="5">
        <f>('Problem 1 and 2'!J949-'Problem 1 and 2'!J950)/'Problem 1 and 2'!J950</f>
        <v>5.0218340611353607E-2</v>
      </c>
      <c r="K948" s="5">
        <f>('Problem 1 and 2'!K949-'Problem 1 and 2'!K950)/'Problem 1 and 2'!K950</f>
        <v>1.3913043478260953E-2</v>
      </c>
      <c r="L948" s="5">
        <f>('Problem 1 and 2'!L949-'Problem 1 and 2'!L950)/'Problem 1 and 2'!L950</f>
        <v>5.3475935828877143E-2</v>
      </c>
      <c r="M948" s="5">
        <f>('Problem 1 and 2'!M949-'Problem 1 and 2'!M950)/'Problem 1 and 2'!M950</f>
        <v>1.4545454545454469E-2</v>
      </c>
      <c r="N948" s="5">
        <f>('Problem 1 and 2'!N949-'Problem 1 and 2'!N950)/'Problem 1 and 2'!N950</f>
        <v>5.9322033898305086E-2</v>
      </c>
      <c r="O948" s="5">
        <f>('Problem 1 and 2'!O949-'Problem 1 and 2'!O950)/'Problem 1 and 2'!O950</f>
        <v>1.2820512820512929E-2</v>
      </c>
      <c r="P948" s="5">
        <f>('Problem 1 and 2'!P949-'Problem 1 and 2'!P950)/'Problem 1 and 2'!P950</f>
        <v>3.7500000000000089E-2</v>
      </c>
      <c r="Q948" s="5">
        <f>('Problem 1 and 2'!Q949-'Problem 1 and 2'!Q950)/'Problem 1 and 2'!Q950</f>
        <v>2.1028037383177409E-2</v>
      </c>
      <c r="S948">
        <f t="shared" si="448"/>
        <v>4.6706528006095767E-2</v>
      </c>
      <c r="T948">
        <f t="shared" si="449"/>
        <v>0.33687158794933297</v>
      </c>
      <c r="U948">
        <f t="shared" si="450"/>
        <v>0.66577396376502784</v>
      </c>
      <c r="V948">
        <f t="shared" si="451"/>
        <v>0.19413919413919431</v>
      </c>
      <c r="W948">
        <f t="shared" si="452"/>
        <v>0.22360960183637149</v>
      </c>
      <c r="X948">
        <f t="shared" si="453"/>
        <v>4.8027210884353844</v>
      </c>
      <c r="Y948">
        <f t="shared" si="454"/>
        <v>0.10498084291187738</v>
      </c>
      <c r="Z948">
        <f t="shared" si="455"/>
        <v>0.23930348258706438</v>
      </c>
      <c r="AA948">
        <f t="shared" si="456"/>
        <v>0.18183239120274042</v>
      </c>
      <c r="AB948">
        <f t="shared" si="457"/>
        <v>0.12295560105730774</v>
      </c>
      <c r="AC948">
        <f t="shared" si="458"/>
        <v>0.2896783312138832</v>
      </c>
      <c r="AD948">
        <f t="shared" si="459"/>
        <v>7.9525116466839241E-2</v>
      </c>
      <c r="AE948">
        <f t="shared" si="460"/>
        <v>0.11892473118279581</v>
      </c>
      <c r="AF948">
        <f t="shared" si="461"/>
        <v>0.17754010695187161</v>
      </c>
      <c r="AG948">
        <f t="shared" si="462"/>
        <v>0.14743589743589758</v>
      </c>
      <c r="AH948">
        <f t="shared" si="463"/>
        <v>7.7319984651416851</v>
      </c>
      <c r="AJ948">
        <f t="shared" si="464"/>
        <v>6.0406799376207443E-3</v>
      </c>
      <c r="AK948">
        <f t="shared" si="465"/>
        <v>4.3568501658149253E-2</v>
      </c>
      <c r="AL948">
        <f t="shared" si="466"/>
        <v>8.6106323839373375E-2</v>
      </c>
      <c r="AM948">
        <f t="shared" si="467"/>
        <v>2.5108540180709515E-2</v>
      </c>
      <c r="AN948">
        <f t="shared" si="468"/>
        <v>2.8920026671561679E-2</v>
      </c>
      <c r="AO948">
        <f t="shared" si="469"/>
        <v>0.62114873794758019</v>
      </c>
      <c r="AP948">
        <f t="shared" si="470"/>
        <v>1.3577452632093048E-2</v>
      </c>
      <c r="AQ948">
        <f t="shared" si="471"/>
        <v>3.0949758159668654E-2</v>
      </c>
      <c r="AR948">
        <f t="shared" si="472"/>
        <v>2.3516868507216966E-2</v>
      </c>
      <c r="AS948">
        <f t="shared" si="473"/>
        <v>1.5902176081853972E-2</v>
      </c>
      <c r="AT948">
        <f t="shared" si="474"/>
        <v>3.7464871794768907E-2</v>
      </c>
      <c r="AU948">
        <f t="shared" si="475"/>
        <v>1.0285195583698552E-2</v>
      </c>
      <c r="AV948">
        <f t="shared" si="476"/>
        <v>1.5380852921653622E-2</v>
      </c>
      <c r="AW948">
        <f t="shared" si="477"/>
        <v>2.2961735927946578E-2</v>
      </c>
      <c r="AX948">
        <f t="shared" si="478"/>
        <v>1.906827815610487E-2</v>
      </c>
      <c r="AY948">
        <f t="shared" si="479"/>
        <v>1</v>
      </c>
      <c r="BA948" cm="1">
        <f t="array" ref="BA948">SUM(AJ948:AX948*C948:Q948)</f>
        <v>1.3538419193740554E-2</v>
      </c>
    </row>
    <row r="949" spans="2:53" x14ac:dyDescent="0.3">
      <c r="B949" s="1">
        <f>'Problem 1 and 2'!B950</f>
        <v>37946</v>
      </c>
      <c r="C949" s="5">
        <f>('Problem 1 and 2'!C950-'Problem 1 and 2'!C951)/'Problem 1 and 2'!C951</f>
        <v>-1.2489487027307218E-2</v>
      </c>
      <c r="D949" s="5">
        <f>('Problem 1 and 2'!D950-'Problem 1 and 2'!D951)/'Problem 1 and 2'!D951</f>
        <v>-6.0931899641577247E-2</v>
      </c>
      <c r="E949" s="5">
        <f>('Problem 1 and 2'!E950-'Problem 1 and 2'!E951)/'Problem 1 and 2'!E951</f>
        <v>-5.6910569105691054E-2</v>
      </c>
      <c r="F949" s="5">
        <f>('Problem 1 and 2'!F950-'Problem 1 and 2'!F951)/'Problem 1 and 2'!F951</f>
        <v>-6.6465256797583236E-2</v>
      </c>
      <c r="G949" s="5">
        <f>('Problem 1 and 2'!G950-'Problem 1 and 2'!G951)/'Problem 1 and 2'!G951</f>
        <v>-9.8484848484848481E-2</v>
      </c>
      <c r="H949" s="5">
        <f>('Problem 1 and 2'!H950-'Problem 1 and 2'!H951)/'Problem 1 and 2'!H951</f>
        <v>-2.5069637883008356E-2</v>
      </c>
      <c r="I949" s="5">
        <f>('Problem 1 and 2'!I950-'Problem 1 and 2'!I951)/'Problem 1 and 2'!I951</f>
        <v>-6.25E-2</v>
      </c>
      <c r="J949" s="5">
        <f>('Problem 1 and 2'!J950-'Problem 1 and 2'!J951)/'Problem 1 and 2'!J951</f>
        <v>-3.3755274261603324E-2</v>
      </c>
      <c r="K949" s="5">
        <f>('Problem 1 and 2'!K950-'Problem 1 and 2'!K951)/'Problem 1 and 2'!K951</f>
        <v>-3.6850921273031891E-2</v>
      </c>
      <c r="L949" s="5">
        <f>('Problem 1 and 2'!L950-'Problem 1 and 2'!L951)/'Problem 1 and 2'!L951</f>
        <v>-4.5918367346938792E-2</v>
      </c>
      <c r="M949" s="5">
        <f>('Problem 1 and 2'!M950-'Problem 1 and 2'!M951)/'Problem 1 and 2'!M951</f>
        <v>-3.5087719298245584E-2</v>
      </c>
      <c r="N949" s="5">
        <f>('Problem 1 and 2'!N950-'Problem 1 and 2'!N951)/'Problem 1 and 2'!N951</f>
        <v>-8.4033613445378148E-3</v>
      </c>
      <c r="O949" s="5">
        <f>('Problem 1 and 2'!O950-'Problem 1 and 2'!O951)/'Problem 1 and 2'!O951</f>
        <v>-2.1505376344086044E-2</v>
      </c>
      <c r="P949" s="5">
        <f>('Problem 1 and 2'!P950-'Problem 1 and 2'!P951)/'Problem 1 and 2'!P951</f>
        <v>-4.1493775933610783E-3</v>
      </c>
      <c r="Q949" s="5">
        <f>('Problem 1 and 2'!Q950-'Problem 1 and 2'!Q951)/'Problem 1 and 2'!Q951</f>
        <v>-4.2505592841163196E-2</v>
      </c>
      <c r="S949">
        <f t="shared" si="448"/>
        <v>4.6706528006095767E-2</v>
      </c>
      <c r="T949">
        <f t="shared" si="449"/>
        <v>0.32689020756564896</v>
      </c>
      <c r="U949">
        <f t="shared" si="450"/>
        <v>0.66673191191433001</v>
      </c>
      <c r="V949">
        <f t="shared" si="451"/>
        <v>0.18864468864468881</v>
      </c>
      <c r="W949">
        <f t="shared" si="452"/>
        <v>0.21811100506990336</v>
      </c>
      <c r="X949">
        <f t="shared" si="453"/>
        <v>4.7619047619047716</v>
      </c>
      <c r="Y949">
        <f t="shared" si="454"/>
        <v>0.10344827586206895</v>
      </c>
      <c r="Z949">
        <f t="shared" si="455"/>
        <v>0.22786069651741267</v>
      </c>
      <c r="AA949">
        <f t="shared" si="456"/>
        <v>0.17933726405073022</v>
      </c>
      <c r="AB949">
        <f t="shared" si="457"/>
        <v>0.11671419998840885</v>
      </c>
      <c r="AC949">
        <f t="shared" si="458"/>
        <v>0.28552523685956233</v>
      </c>
      <c r="AD949">
        <f t="shared" si="459"/>
        <v>7.5071709944696238E-2</v>
      </c>
      <c r="AE949">
        <f t="shared" si="460"/>
        <v>0.11741935483870977</v>
      </c>
      <c r="AF949">
        <f t="shared" si="461"/>
        <v>0.17112299465240635</v>
      </c>
      <c r="AG949">
        <f t="shared" si="462"/>
        <v>0.14439946018893401</v>
      </c>
      <c r="AH949">
        <f t="shared" si="463"/>
        <v>7.6298882960083665</v>
      </c>
      <c r="AJ949">
        <f t="shared" si="464"/>
        <v>6.1215218616674427E-3</v>
      </c>
      <c r="AK949">
        <f t="shared" si="465"/>
        <v>4.2843380516679914E-2</v>
      </c>
      <c r="AL949">
        <f t="shared" si="466"/>
        <v>8.7384229761677618E-2</v>
      </c>
      <c r="AM949">
        <f t="shared" si="467"/>
        <v>2.4724436495797676E-2</v>
      </c>
      <c r="AN949">
        <f t="shared" si="468"/>
        <v>2.8586395581179053E-2</v>
      </c>
      <c r="AO949">
        <f t="shared" si="469"/>
        <v>0.62411198921431099</v>
      </c>
      <c r="AP949">
        <f t="shared" si="470"/>
        <v>1.3558294938103968E-2</v>
      </c>
      <c r="AQ949">
        <f t="shared" si="471"/>
        <v>2.9864224439120519E-2</v>
      </c>
      <c r="AR949">
        <f t="shared" si="472"/>
        <v>2.3504572687460163E-2</v>
      </c>
      <c r="AS949">
        <f t="shared" si="473"/>
        <v>1.5296973620107748E-2</v>
      </c>
      <c r="AT949">
        <f t="shared" si="474"/>
        <v>3.7421941944934763E-2</v>
      </c>
      <c r="AU949">
        <f t="shared" si="475"/>
        <v>9.8391623877338505E-3</v>
      </c>
      <c r="AV949">
        <f t="shared" si="476"/>
        <v>1.5389393695336089E-2</v>
      </c>
      <c r="AW949">
        <f t="shared" si="477"/>
        <v>2.2427981644492834E-2</v>
      </c>
      <c r="AX949">
        <f t="shared" si="478"/>
        <v>1.8925501211397508E-2</v>
      </c>
      <c r="AY949">
        <f t="shared" si="479"/>
        <v>1.0000000000000002</v>
      </c>
      <c r="BA949" cm="1">
        <f t="array" ref="BA949">SUM(AJ949:AX949*C949:Q949)</f>
        <v>-3.3813208782575731E-2</v>
      </c>
    </row>
    <row r="950" spans="2:53" x14ac:dyDescent="0.3">
      <c r="B950" s="1">
        <f>'Problem 1 and 2'!B951</f>
        <v>37939</v>
      </c>
      <c r="C950" s="5">
        <f>('Problem 1 and 2'!C951-'Problem 1 and 2'!C952)/'Problem 1 and 2'!C952</f>
        <v>1.727861771058304E-2</v>
      </c>
      <c r="D950" s="5">
        <f>('Problem 1 and 2'!D951-'Problem 1 and 2'!D952)/'Problem 1 and 2'!D952</f>
        <v>-3.5714285714283983E-3</v>
      </c>
      <c r="E950" s="5">
        <f>('Problem 1 and 2'!E951-'Problem 1 and 2'!E952)/'Problem 1 and 2'!E952</f>
        <v>1.0958904109589041E-2</v>
      </c>
      <c r="F950" s="5">
        <f>('Problem 1 and 2'!F951-'Problem 1 and 2'!F952)/'Problem 1 and 2'!F952</f>
        <v>3.0303030303032103E-3</v>
      </c>
      <c r="G950" s="5">
        <f>('Problem 1 and 2'!G951-'Problem 1 and 2'!G952)/'Problem 1 and 2'!G952</f>
        <v>3.125E-2</v>
      </c>
      <c r="H950" s="5">
        <f>('Problem 1 and 2'!H951-'Problem 1 and 2'!H952)/'Problem 1 and 2'!H952</f>
        <v>5.5882352941176473E-2</v>
      </c>
      <c r="I950" s="5">
        <f>('Problem 1 and 2'!I951-'Problem 1 and 2'!I952)/'Problem 1 and 2'!I952</f>
        <v>6.993006993006993E-3</v>
      </c>
      <c r="J950" s="5">
        <f>('Problem 1 and 2'!J951-'Problem 1 and 2'!J952)/'Problem 1 and 2'!J952</f>
        <v>-1.0438413361169028E-2</v>
      </c>
      <c r="K950" s="5">
        <f>('Problem 1 and 2'!K951-'Problem 1 and 2'!K952)/'Problem 1 and 2'!K952</f>
        <v>-1.3223140495867652E-2</v>
      </c>
      <c r="L950" s="5">
        <f>('Problem 1 and 2'!L951-'Problem 1 and 2'!L952)/'Problem 1 and 2'!L952</f>
        <v>4.8128342245989324E-2</v>
      </c>
      <c r="M950" s="5">
        <f>('Problem 1 and 2'!M951-'Problem 1 and 2'!M952)/'Problem 1 and 2'!M952</f>
        <v>2.8880866425992625E-2</v>
      </c>
      <c r="N950" s="5">
        <f>('Problem 1 and 2'!N951-'Problem 1 and 2'!N952)/'Problem 1 and 2'!N952</f>
        <v>3.4782608695652174E-2</v>
      </c>
      <c r="O950" s="5">
        <f>('Problem 1 and 2'!O951-'Problem 1 and 2'!O952)/'Problem 1 and 2'!O952</f>
        <v>-1.5873015873015921E-2</v>
      </c>
      <c r="P950" s="5">
        <f>('Problem 1 and 2'!P951-'Problem 1 and 2'!P952)/'Problem 1 and 2'!P952</f>
        <v>5.7017543859648995E-2</v>
      </c>
      <c r="Q950" s="5">
        <f>('Problem 1 and 2'!Q951-'Problem 1 and 2'!Q952)/'Problem 1 and 2'!Q952</f>
        <v>1.1312217194570344E-2</v>
      </c>
      <c r="S950">
        <f t="shared" si="448"/>
        <v>4.7297246350821706E-2</v>
      </c>
      <c r="T950">
        <f t="shared" si="449"/>
        <v>0.34810064088097742</v>
      </c>
      <c r="U950">
        <f t="shared" si="450"/>
        <v>0.70696573418502229</v>
      </c>
      <c r="V950">
        <f t="shared" si="451"/>
        <v>0.20207570207570227</v>
      </c>
      <c r="W950">
        <f t="shared" si="452"/>
        <v>0.24193825772459868</v>
      </c>
      <c r="X950">
        <f t="shared" si="453"/>
        <v>4.8843537414966081</v>
      </c>
      <c r="Y950">
        <f t="shared" si="454"/>
        <v>0.11034482758620688</v>
      </c>
      <c r="Z950">
        <f t="shared" si="455"/>
        <v>0.23582089552238777</v>
      </c>
      <c r="AA950">
        <f t="shared" si="456"/>
        <v>0.18619886371875818</v>
      </c>
      <c r="AB950">
        <f t="shared" si="457"/>
        <v>0.12233146095041783</v>
      </c>
      <c r="AC950">
        <f t="shared" si="458"/>
        <v>0.29590797274536457</v>
      </c>
      <c r="AD950">
        <f t="shared" si="459"/>
        <v>7.5707910876430945E-2</v>
      </c>
      <c r="AE950">
        <f t="shared" si="460"/>
        <v>0.12000000000000009</v>
      </c>
      <c r="AF950">
        <f t="shared" si="461"/>
        <v>0.17183600713012473</v>
      </c>
      <c r="AG950">
        <f t="shared" si="462"/>
        <v>0.1508097165991904</v>
      </c>
      <c r="AH950">
        <f t="shared" si="463"/>
        <v>7.8996889778426134</v>
      </c>
      <c r="AJ950">
        <f t="shared" si="464"/>
        <v>5.9872289255289736E-3</v>
      </c>
      <c r="AK950">
        <f t="shared" si="465"/>
        <v>4.4065107101981485E-2</v>
      </c>
      <c r="AL950">
        <f t="shared" si="466"/>
        <v>8.9492856765367612E-2</v>
      </c>
      <c r="AM950">
        <f t="shared" si="467"/>
        <v>2.5580209884527465E-2</v>
      </c>
      <c r="AN950">
        <f t="shared" si="468"/>
        <v>3.0626301668736262E-2</v>
      </c>
      <c r="AO950">
        <f t="shared" si="469"/>
        <v>0.61829696779157417</v>
      </c>
      <c r="AP950">
        <f t="shared" si="470"/>
        <v>1.3968249622954371E-2</v>
      </c>
      <c r="AQ950">
        <f t="shared" si="471"/>
        <v>2.9851921535623535E-2</v>
      </c>
      <c r="AR950">
        <f t="shared" si="472"/>
        <v>2.3570404384402568E-2</v>
      </c>
      <c r="AS950">
        <f t="shared" si="473"/>
        <v>1.5485604723621191E-2</v>
      </c>
      <c r="AT950">
        <f t="shared" si="474"/>
        <v>3.7458180135362285E-2</v>
      </c>
      <c r="AU950">
        <f t="shared" si="475"/>
        <v>9.583657165336476E-3</v>
      </c>
      <c r="AV950">
        <f t="shared" si="476"/>
        <v>1.5190471464962892E-2</v>
      </c>
      <c r="AW950">
        <f t="shared" si="477"/>
        <v>2.175224969136098E-2</v>
      </c>
      <c r="AX950">
        <f t="shared" si="478"/>
        <v>1.9090589138659506E-2</v>
      </c>
      <c r="AY950">
        <f t="shared" si="479"/>
        <v>0.99999999999999989</v>
      </c>
      <c r="BA950" cm="1">
        <f t="array" ref="BA950">SUM(AJ950:AX950*C950:Q950)</f>
        <v>3.9363258911232581E-2</v>
      </c>
    </row>
    <row r="951" spans="2:53" x14ac:dyDescent="0.3">
      <c r="B951" s="1">
        <f>'Problem 1 and 2'!B952</f>
        <v>37932</v>
      </c>
      <c r="C951" s="5">
        <f>('Problem 1 and 2'!C952-'Problem 1 and 2'!C953)/'Problem 1 and 2'!C953</f>
        <v>1.3129102844638916E-2</v>
      </c>
      <c r="D951" s="5">
        <f>('Problem 1 and 2'!D952-'Problem 1 and 2'!D953)/'Problem 1 and 2'!D953</f>
        <v>2.1897810218977874E-2</v>
      </c>
      <c r="E951" s="5">
        <f>('Problem 1 and 2'!E952-'Problem 1 and 2'!E953)/'Problem 1 and 2'!E953</f>
        <v>-1.4844804318488529E-2</v>
      </c>
      <c r="F951" s="5">
        <f>('Problem 1 and 2'!F952-'Problem 1 and 2'!F953)/'Problem 1 and 2'!F953</f>
        <v>3.1250000000000014E-2</v>
      </c>
      <c r="G951" s="5">
        <f>('Problem 1 and 2'!G952-'Problem 1 and 2'!G953)/'Problem 1 and 2'!G953</f>
        <v>-4.4776119402985072E-2</v>
      </c>
      <c r="H951" s="5">
        <f>('Problem 1 and 2'!H952-'Problem 1 and 2'!H953)/'Problem 1 and 2'!H953</f>
        <v>2.7190332326283987E-2</v>
      </c>
      <c r="I951" s="5">
        <f>('Problem 1 and 2'!I952-'Problem 1 and 2'!I953)/'Problem 1 and 2'!I953</f>
        <v>2.1428571428571429E-2</v>
      </c>
      <c r="J951" s="5">
        <f>('Problem 1 and 2'!J952-'Problem 1 and 2'!J953)/'Problem 1 and 2'!J953</f>
        <v>3.2327586206896478E-2</v>
      </c>
      <c r="K951" s="5">
        <f>('Problem 1 and 2'!K952-'Problem 1 and 2'!K953)/'Problem 1 and 2'!K953</f>
        <v>2.7164685908319147E-2</v>
      </c>
      <c r="L951" s="5">
        <f>('Problem 1 and 2'!L952-'Problem 1 and 2'!L953)/'Problem 1 and 2'!L953</f>
        <v>-5.319148936170328E-3</v>
      </c>
      <c r="M951" s="5">
        <f>('Problem 1 and 2'!M952-'Problem 1 and 2'!M953)/'Problem 1 and 2'!M953</f>
        <v>7.2727272727273959E-3</v>
      </c>
      <c r="N951" s="5">
        <f>('Problem 1 and 2'!N952-'Problem 1 and 2'!N953)/'Problem 1 and 2'!N953</f>
        <v>6.4814814814814811E-2</v>
      </c>
      <c r="O951" s="5">
        <f>('Problem 1 and 2'!O952-'Problem 1 and 2'!O953)/'Problem 1 and 2'!O953</f>
        <v>2.7173913043478257E-2</v>
      </c>
      <c r="P951" s="5">
        <f>('Problem 1 and 2'!P952-'Problem 1 and 2'!P953)/'Problem 1 and 2'!P953</f>
        <v>0</v>
      </c>
      <c r="Q951" s="5">
        <f>('Problem 1 and 2'!Q952-'Problem 1 and 2'!Q953)/'Problem 1 and 2'!Q953</f>
        <v>1.3761467889908091E-2</v>
      </c>
      <c r="S951">
        <f t="shared" si="448"/>
        <v>4.6493896094332174E-2</v>
      </c>
      <c r="T951">
        <f t="shared" si="449"/>
        <v>0.34934831342893785</v>
      </c>
      <c r="U951">
        <f t="shared" si="450"/>
        <v>0.69930214899060472</v>
      </c>
      <c r="V951">
        <f t="shared" si="451"/>
        <v>0.20146520146520164</v>
      </c>
      <c r="W951">
        <f t="shared" si="452"/>
        <v>0.23460679536930781</v>
      </c>
      <c r="X951">
        <f t="shared" si="453"/>
        <v>4.6258503401360631</v>
      </c>
      <c r="Y951">
        <f t="shared" si="454"/>
        <v>0.10957854406130266</v>
      </c>
      <c r="Z951">
        <f t="shared" si="455"/>
        <v>0.23830845771144249</v>
      </c>
      <c r="AA951">
        <f t="shared" si="456"/>
        <v>0.18869399087076832</v>
      </c>
      <c r="AB951">
        <f t="shared" si="457"/>
        <v>0.11671419998840885</v>
      </c>
      <c r="AC951">
        <f t="shared" si="458"/>
        <v>0.28760178403672282</v>
      </c>
      <c r="AD951">
        <f t="shared" si="459"/>
        <v>7.316310714949209E-2</v>
      </c>
      <c r="AE951">
        <f t="shared" si="460"/>
        <v>0.12193548387096784</v>
      </c>
      <c r="AF951">
        <f t="shared" si="461"/>
        <v>0.16256684491978607</v>
      </c>
      <c r="AG951">
        <f t="shared" si="462"/>
        <v>0.14912280701754396</v>
      </c>
      <c r="AH951">
        <f t="shared" si="463"/>
        <v>7.6047519151108824</v>
      </c>
      <c r="AJ951">
        <f t="shared" si="464"/>
        <v>6.1137952445164366E-3</v>
      </c>
      <c r="AK951">
        <f t="shared" si="465"/>
        <v>4.5938160419772764E-2</v>
      </c>
      <c r="AL951">
        <f t="shared" si="466"/>
        <v>9.1955945019201651E-2</v>
      </c>
      <c r="AM951">
        <f t="shared" si="467"/>
        <v>2.6492014955134029E-2</v>
      </c>
      <c r="AN951">
        <f t="shared" si="468"/>
        <v>3.0850026139989748E-2</v>
      </c>
      <c r="AO951">
        <f t="shared" si="469"/>
        <v>0.6082841875412599</v>
      </c>
      <c r="AP951">
        <f t="shared" si="470"/>
        <v>1.44092200882407E-2</v>
      </c>
      <c r="AQ951">
        <f t="shared" si="471"/>
        <v>3.1336782629018581E-2</v>
      </c>
      <c r="AR951">
        <f t="shared" si="472"/>
        <v>2.481264253944003E-2</v>
      </c>
      <c r="AS951">
        <f t="shared" si="473"/>
        <v>1.5347535500335525E-2</v>
      </c>
      <c r="AT951">
        <f t="shared" si="474"/>
        <v>3.7818693791344983E-2</v>
      </c>
      <c r="AU951">
        <f t="shared" si="475"/>
        <v>9.6207092573414102E-3</v>
      </c>
      <c r="AV951">
        <f t="shared" si="476"/>
        <v>1.6034117250909682E-2</v>
      </c>
      <c r="AW951">
        <f t="shared" si="477"/>
        <v>2.1377008314598746E-2</v>
      </c>
      <c r="AX951">
        <f t="shared" si="478"/>
        <v>1.9609161308895853E-2</v>
      </c>
      <c r="AY951">
        <f t="shared" si="479"/>
        <v>1</v>
      </c>
      <c r="BA951" cm="1">
        <f t="array" ref="BA951">SUM(AJ951:AX951*C951:Q951)</f>
        <v>1.9225499420924431E-2</v>
      </c>
    </row>
    <row r="952" spans="2:53" x14ac:dyDescent="0.3">
      <c r="B952" s="1">
        <f>'Problem 1 and 2'!B953</f>
        <v>37925</v>
      </c>
      <c r="C952" s="5">
        <f>('Problem 1 and 2'!C953-'Problem 1 and 2'!C954)/'Problem 1 and 2'!C954</f>
        <v>0.13118811881188139</v>
      </c>
      <c r="D952" s="5">
        <f>('Problem 1 and 2'!D953-'Problem 1 and 2'!D954)/'Problem 1 and 2'!D954</f>
        <v>6.2015503875969248E-2</v>
      </c>
      <c r="E952" s="5">
        <f>('Problem 1 and 2'!E953-'Problem 1 and 2'!E954)/'Problem 1 and 2'!E954</f>
        <v>-6.7024128686327079E-3</v>
      </c>
      <c r="F952" s="5">
        <f>('Problem 1 and 2'!F953-'Problem 1 and 2'!F954)/'Problem 1 and 2'!F954</f>
        <v>-1.2345679012345841E-2</v>
      </c>
      <c r="G952" s="5">
        <f>('Problem 1 and 2'!G953-'Problem 1 and 2'!G954)/'Problem 1 and 2'!G954</f>
        <v>0</v>
      </c>
      <c r="H952" s="5">
        <f>('Problem 1 and 2'!H953-'Problem 1 and 2'!H954)/'Problem 1 and 2'!H954</f>
        <v>6.0790273556231003E-3</v>
      </c>
      <c r="I952" s="5">
        <f>('Problem 1 and 2'!I953-'Problem 1 and 2'!I954)/'Problem 1 and 2'!I954</f>
        <v>1.4492753623188406E-2</v>
      </c>
      <c r="J952" s="5">
        <f>('Problem 1 and 2'!J953-'Problem 1 and 2'!J954)/'Problem 1 and 2'!J954</f>
        <v>8.6956521739131112E-3</v>
      </c>
      <c r="K952" s="5">
        <f>('Problem 1 and 2'!K953-'Problem 1 and 2'!K954)/'Problem 1 and 2'!K954</f>
        <v>4.432624113475158E-2</v>
      </c>
      <c r="L952" s="5">
        <f>('Problem 1 and 2'!L953-'Problem 1 and 2'!L954)/'Problem 1 and 2'!L954</f>
        <v>7.428571428571433E-2</v>
      </c>
      <c r="M952" s="5">
        <f>('Problem 1 and 2'!M953-'Problem 1 and 2'!M954)/'Problem 1 and 2'!M954</f>
        <v>2.2304832713754694E-2</v>
      </c>
      <c r="N952" s="5">
        <f>('Problem 1 and 2'!N953-'Problem 1 and 2'!N954)/'Problem 1 and 2'!N954</f>
        <v>3.8461538461538464E-2</v>
      </c>
      <c r="O952" s="5">
        <f>('Problem 1 and 2'!O953-'Problem 1 and 2'!O954)/'Problem 1 and 2'!O954</f>
        <v>6.7698259187620929E-2</v>
      </c>
      <c r="P952" s="5">
        <f>('Problem 1 and 2'!P953-'Problem 1 and 2'!P954)/'Problem 1 and 2'!P954</f>
        <v>8.8495575221240706E-3</v>
      </c>
      <c r="Q952" s="5">
        <f>('Problem 1 and 2'!Q953-'Problem 1 and 2'!Q954)/'Problem 1 and 2'!Q954</f>
        <v>3.5629453681710277E-2</v>
      </c>
      <c r="S952">
        <f t="shared" si="448"/>
        <v>4.5891383401965018E-2</v>
      </c>
      <c r="T952">
        <f t="shared" si="449"/>
        <v>0.34186227814117492</v>
      </c>
      <c r="U952">
        <f t="shared" si="450"/>
        <v>0.7098395786329289</v>
      </c>
      <c r="V952">
        <f t="shared" si="451"/>
        <v>0.19536019536019553</v>
      </c>
      <c r="W952">
        <f t="shared" si="452"/>
        <v>0.24560398890224411</v>
      </c>
      <c r="X952">
        <f t="shared" si="453"/>
        <v>4.5034013605442258</v>
      </c>
      <c r="Y952">
        <f t="shared" si="454"/>
        <v>0.10727969348659003</v>
      </c>
      <c r="Z952">
        <f t="shared" si="455"/>
        <v>0.23084577114427832</v>
      </c>
      <c r="AA952">
        <f t="shared" si="456"/>
        <v>0.18370373656674799</v>
      </c>
      <c r="AB952">
        <f t="shared" si="457"/>
        <v>0.11733834009529875</v>
      </c>
      <c r="AC952">
        <f t="shared" si="458"/>
        <v>0.28552523685956233</v>
      </c>
      <c r="AD952">
        <f t="shared" si="459"/>
        <v>6.8709700627349088E-2</v>
      </c>
      <c r="AE952">
        <f t="shared" si="460"/>
        <v>0.11870967741935493</v>
      </c>
      <c r="AF952">
        <f t="shared" si="461"/>
        <v>0.16256684491978607</v>
      </c>
      <c r="AG952">
        <f t="shared" si="462"/>
        <v>0.14709851551956829</v>
      </c>
      <c r="AH952">
        <f t="shared" si="463"/>
        <v>7.4637363016212701</v>
      </c>
      <c r="AJ952">
        <f t="shared" si="464"/>
        <v>6.1485804893718589E-3</v>
      </c>
      <c r="AK952">
        <f t="shared" si="465"/>
        <v>4.5803102404209498E-2</v>
      </c>
      <c r="AL952">
        <f t="shared" si="466"/>
        <v>9.510512562973826E-2</v>
      </c>
      <c r="AM952">
        <f t="shared" si="467"/>
        <v>2.617458434561246E-2</v>
      </c>
      <c r="AN952">
        <f t="shared" si="468"/>
        <v>3.2906305766576195E-2</v>
      </c>
      <c r="AO952">
        <f t="shared" si="469"/>
        <v>0.60337090949555638</v>
      </c>
      <c r="AP952">
        <f t="shared" si="470"/>
        <v>1.4373457093237172E-2</v>
      </c>
      <c r="AQ952">
        <f t="shared" si="471"/>
        <v>3.0928982726001999E-2</v>
      </c>
      <c r="AR952">
        <f t="shared" si="472"/>
        <v>2.4612838549352811E-2</v>
      </c>
      <c r="AS952">
        <f t="shared" si="473"/>
        <v>1.5721126169718852E-2</v>
      </c>
      <c r="AT952">
        <f t="shared" si="474"/>
        <v>3.8255000621811981E-2</v>
      </c>
      <c r="AU952">
        <f t="shared" si="475"/>
        <v>9.2058049548754805E-3</v>
      </c>
      <c r="AV952">
        <f t="shared" si="476"/>
        <v>1.5904859526396833E-2</v>
      </c>
      <c r="AW952">
        <f t="shared" si="477"/>
        <v>2.1780893422570859E-2</v>
      </c>
      <c r="AX952">
        <f t="shared" si="478"/>
        <v>1.9708428804969383E-2</v>
      </c>
      <c r="AY952">
        <f t="shared" si="479"/>
        <v>0.99999999999999989</v>
      </c>
      <c r="BA952" cm="1">
        <f t="array" ref="BA952">SUM(AJ952:AX952*C952:Q952)</f>
        <v>1.2269586897743462E-2</v>
      </c>
    </row>
    <row r="953" spans="2:53" x14ac:dyDescent="0.3">
      <c r="B953" s="1">
        <f>'Problem 1 and 2'!B954</f>
        <v>37918</v>
      </c>
      <c r="C953" s="5">
        <f>('Problem 1 and 2'!C954-'Problem 1 and 2'!C955)/'Problem 1 and 2'!C955</f>
        <v>-9.4170403587444038E-2</v>
      </c>
      <c r="D953" s="5">
        <f>('Problem 1 and 2'!D954-'Problem 1 and 2'!D955)/'Problem 1 and 2'!D955</f>
        <v>7.8124999999999193E-3</v>
      </c>
      <c r="E953" s="5">
        <f>('Problem 1 and 2'!E954-'Problem 1 and 2'!E955)/'Problem 1 and 2'!E955</f>
        <v>2.7548209366391185E-2</v>
      </c>
      <c r="F953" s="5">
        <f>('Problem 1 and 2'!F954-'Problem 1 and 2'!F955)/'Problem 1 and 2'!F955</f>
        <v>-9.7493036211699191E-2</v>
      </c>
      <c r="G953" s="5">
        <f>('Problem 1 and 2'!G954-'Problem 1 and 2'!G955)/'Problem 1 and 2'!G955</f>
        <v>-2.8985507246376812E-2</v>
      </c>
      <c r="H953" s="5">
        <f>('Problem 1 and 2'!H954-'Problem 1 and 2'!H955)/'Problem 1 and 2'!H955</f>
        <v>0</v>
      </c>
      <c r="I953" s="5">
        <f>('Problem 1 and 2'!I954-'Problem 1 and 2'!I955)/'Problem 1 and 2'!I955</f>
        <v>-2.8169014084507043E-2</v>
      </c>
      <c r="J953" s="5">
        <f>('Problem 1 and 2'!J954-'Problem 1 and 2'!J955)/'Problem 1 and 2'!J955</f>
        <v>-6.4794816414687319E-3</v>
      </c>
      <c r="K953" s="5">
        <f>('Problem 1 and 2'!K954-'Problem 1 and 2'!K955)/'Problem 1 and 2'!K955</f>
        <v>-2.7586206896551679E-2</v>
      </c>
      <c r="L953" s="5">
        <f>('Problem 1 and 2'!L954-'Problem 1 and 2'!L955)/'Problem 1 and 2'!L955</f>
        <v>-2.7777777777777769E-2</v>
      </c>
      <c r="M953" s="5">
        <f>('Problem 1 and 2'!M954-'Problem 1 and 2'!M955)/'Problem 1 and 2'!M955</f>
        <v>-1.1029411764705906E-2</v>
      </c>
      <c r="N953" s="5">
        <f>('Problem 1 and 2'!N954-'Problem 1 and 2'!N955)/'Problem 1 and 2'!N955</f>
        <v>-9.5238095238095247E-3</v>
      </c>
      <c r="O953" s="5">
        <f>('Problem 1 and 2'!O954-'Problem 1 and 2'!O955)/'Problem 1 and 2'!O955</f>
        <v>-3.9033457249070702E-2</v>
      </c>
      <c r="P953" s="5">
        <f>('Problem 1 and 2'!P954-'Problem 1 and 2'!P955)/'Problem 1 and 2'!P955</f>
        <v>-3.8297872340425615E-2</v>
      </c>
      <c r="Q953" s="5">
        <f>('Problem 1 and 2'!Q954-'Problem 1 and 2'!Q955)/'Problem 1 and 2'!Q955</f>
        <v>5.778894472361798E-2</v>
      </c>
      <c r="S953">
        <f t="shared" si="448"/>
        <v>4.0569187952721804E-2</v>
      </c>
      <c r="T953">
        <f t="shared" si="449"/>
        <v>0.32189951737380695</v>
      </c>
      <c r="U953">
        <f t="shared" si="450"/>
        <v>0.71462931937943985</v>
      </c>
      <c r="V953">
        <f t="shared" si="451"/>
        <v>0.19780219780219802</v>
      </c>
      <c r="W953">
        <f t="shared" si="452"/>
        <v>0.24560398890224411</v>
      </c>
      <c r="X953">
        <f t="shared" si="453"/>
        <v>4.4761904761904843</v>
      </c>
      <c r="Y953">
        <f t="shared" si="454"/>
        <v>0.10574712643678159</v>
      </c>
      <c r="Z953">
        <f t="shared" si="455"/>
        <v>0.22885572139303451</v>
      </c>
      <c r="AA953">
        <f t="shared" si="456"/>
        <v>0.17590646421671627</v>
      </c>
      <c r="AB953">
        <f t="shared" si="457"/>
        <v>0.10922451870573022</v>
      </c>
      <c r="AC953">
        <f t="shared" si="458"/>
        <v>0.27929559532808096</v>
      </c>
      <c r="AD953">
        <f t="shared" si="459"/>
        <v>6.6164896900410233E-2</v>
      </c>
      <c r="AE953">
        <f t="shared" si="460"/>
        <v>0.11118279569892481</v>
      </c>
      <c r="AF953">
        <f t="shared" si="461"/>
        <v>0.16114081996434931</v>
      </c>
      <c r="AG953">
        <f t="shared" si="462"/>
        <v>0.142037786774629</v>
      </c>
      <c r="AH953">
        <f t="shared" si="463"/>
        <v>7.3762504130195525</v>
      </c>
      <c r="AJ953">
        <f t="shared" si="464"/>
        <v>5.4999743339942198E-3</v>
      </c>
      <c r="AK953">
        <f t="shared" si="465"/>
        <v>4.3639993133317949E-2</v>
      </c>
      <c r="AL953">
        <f t="shared" si="466"/>
        <v>9.6882464580930375E-2</v>
      </c>
      <c r="AM953">
        <f t="shared" si="467"/>
        <v>2.6816090388290578E-2</v>
      </c>
      <c r="AN953">
        <f t="shared" si="468"/>
        <v>3.3296590428754616E-2</v>
      </c>
      <c r="AO953">
        <f t="shared" si="469"/>
        <v>0.60683819360168723</v>
      </c>
      <c r="AP953">
        <f t="shared" si="470"/>
        <v>1.4336162754199772E-2</v>
      </c>
      <c r="AQ953">
        <f t="shared" si="471"/>
        <v>3.1026023871029318E-2</v>
      </c>
      <c r="AR953">
        <f t="shared" si="472"/>
        <v>2.3847680646284748E-2</v>
      </c>
      <c r="AS953">
        <f t="shared" si="473"/>
        <v>1.4807593640386987E-2</v>
      </c>
      <c r="AT953">
        <f t="shared" si="474"/>
        <v>3.786416942070004E-2</v>
      </c>
      <c r="AU953">
        <f t="shared" si="475"/>
        <v>8.9699906043895928E-3</v>
      </c>
      <c r="AV953">
        <f t="shared" si="476"/>
        <v>1.5073077712041891E-2</v>
      </c>
      <c r="AW953">
        <f t="shared" si="477"/>
        <v>2.1845898788892183E-2</v>
      </c>
      <c r="AX953">
        <f t="shared" si="478"/>
        <v>1.9256096095100466E-2</v>
      </c>
      <c r="AY953">
        <f t="shared" si="479"/>
        <v>1</v>
      </c>
      <c r="BA953" cm="1">
        <f t="array" ref="BA953">SUM(AJ953:AX953*C953:Q953)</f>
        <v>-3.5768810953713754E-3</v>
      </c>
    </row>
    <row r="954" spans="2:53" x14ac:dyDescent="0.3">
      <c r="B954" s="1">
        <f>'Problem 1 and 2'!B955</f>
        <v>37911</v>
      </c>
      <c r="C954" s="5">
        <f>('Problem 1 and 2'!C955-'Problem 1 and 2'!C956)/'Problem 1 and 2'!C956</f>
        <v>-2.6200873362445351E-2</v>
      </c>
      <c r="D954" s="5">
        <f>('Problem 1 and 2'!D955-'Problem 1 and 2'!D956)/'Problem 1 and 2'!D956</f>
        <v>4.9180327868852423E-2</v>
      </c>
      <c r="E954" s="5">
        <f>('Problem 1 and 2'!E955-'Problem 1 and 2'!E956)/'Problem 1 and 2'!E956</f>
        <v>5.3701015965166909E-2</v>
      </c>
      <c r="F954" s="5">
        <f>('Problem 1 and 2'!F955-'Problem 1 and 2'!F956)/'Problem 1 and 2'!F956</f>
        <v>2.8653295128940052E-2</v>
      </c>
      <c r="G954" s="5">
        <f>('Problem 1 and 2'!G955-'Problem 1 and 2'!G956)/'Problem 1 and 2'!G956</f>
        <v>5.3435114503816793E-2</v>
      </c>
      <c r="H954" s="5">
        <f>('Problem 1 and 2'!H955-'Problem 1 and 2'!H956)/'Problem 1 and 2'!H956</f>
        <v>-6.5340909090909088E-2</v>
      </c>
      <c r="I954" s="5">
        <f>('Problem 1 and 2'!I955-'Problem 1 and 2'!I956)/'Problem 1 and 2'!I956</f>
        <v>2.8985507246376812E-2</v>
      </c>
      <c r="J954" s="5">
        <f>('Problem 1 and 2'!J955-'Problem 1 and 2'!J956)/'Problem 1 and 2'!J956</f>
        <v>1.9823788546255328E-2</v>
      </c>
      <c r="K954" s="5">
        <f>('Problem 1 and 2'!K955-'Problem 1 and 2'!K956)/'Problem 1 and 2'!K956</f>
        <v>1.3986013986014069E-2</v>
      </c>
      <c r="L954" s="5">
        <f>('Problem 1 and 2'!L955-'Problem 1 and 2'!L956)/'Problem 1 and 2'!L956</f>
        <v>1.694915254237294E-2</v>
      </c>
      <c r="M954" s="5">
        <f>('Problem 1 and 2'!M955-'Problem 1 and 2'!M956)/'Problem 1 and 2'!M956</f>
        <v>1.4925373134328278E-2</v>
      </c>
      <c r="N954" s="5">
        <f>('Problem 1 and 2'!N955-'Problem 1 and 2'!N956)/'Problem 1 and 2'!N956</f>
        <v>1.9417475728155338E-2</v>
      </c>
      <c r="O954" s="5">
        <f>('Problem 1 and 2'!O955-'Problem 1 and 2'!O956)/'Problem 1 and 2'!O956</f>
        <v>7.1713147410358641E-2</v>
      </c>
      <c r="P954" s="5">
        <f>('Problem 1 and 2'!P955-'Problem 1 and 2'!P956)/'Problem 1 and 2'!P956</f>
        <v>3.0701754385964824E-2</v>
      </c>
      <c r="Q954" s="5">
        <f>('Problem 1 and 2'!Q955-'Problem 1 and 2'!Q956)/'Problem 1 and 2'!Q956</f>
        <v>3.6458333333333176E-2</v>
      </c>
      <c r="S954">
        <f t="shared" si="448"/>
        <v>4.4786776799291897E-2</v>
      </c>
      <c r="T954">
        <f t="shared" si="449"/>
        <v>0.31940417227788598</v>
      </c>
      <c r="U954">
        <f t="shared" si="450"/>
        <v>0.69547035639339583</v>
      </c>
      <c r="V954">
        <f t="shared" si="451"/>
        <v>0.21916971916971942</v>
      </c>
      <c r="W954">
        <f t="shared" si="452"/>
        <v>0.25293545125753497</v>
      </c>
      <c r="X954">
        <f t="shared" si="453"/>
        <v>4.4761904761904843</v>
      </c>
      <c r="Y954">
        <f t="shared" si="454"/>
        <v>0.10881226053639845</v>
      </c>
      <c r="Z954">
        <f t="shared" si="455"/>
        <v>0.23034825870646736</v>
      </c>
      <c r="AA954">
        <f t="shared" si="456"/>
        <v>0.18089671852073658</v>
      </c>
      <c r="AB954">
        <f t="shared" si="457"/>
        <v>0.11234521924017965</v>
      </c>
      <c r="AC954">
        <f t="shared" si="458"/>
        <v>0.28241041609382167</v>
      </c>
      <c r="AD954">
        <f t="shared" si="459"/>
        <v>6.680109783214494E-2</v>
      </c>
      <c r="AE954">
        <f t="shared" si="460"/>
        <v>0.11569892473118289</v>
      </c>
      <c r="AF954">
        <f t="shared" si="461"/>
        <v>0.16755793226381457</v>
      </c>
      <c r="AG954">
        <f t="shared" si="462"/>
        <v>0.13427800269905546</v>
      </c>
      <c r="AH954">
        <f t="shared" si="463"/>
        <v>7.4071057827121134</v>
      </c>
      <c r="AJ954">
        <f t="shared" si="464"/>
        <v>6.0464610757716506E-3</v>
      </c>
      <c r="AK954">
        <f t="shared" si="465"/>
        <v>4.3121319128904906E-2</v>
      </c>
      <c r="AL954">
        <f t="shared" si="466"/>
        <v>9.3892321345888652E-2</v>
      </c>
      <c r="AM954">
        <f t="shared" si="467"/>
        <v>2.9589116937043441E-2</v>
      </c>
      <c r="AN954">
        <f t="shared" si="468"/>
        <v>3.4147676390402865E-2</v>
      </c>
      <c r="AO954">
        <f t="shared" si="469"/>
        <v>0.60431032139945029</v>
      </c>
      <c r="AP954">
        <f t="shared" si="470"/>
        <v>1.4690253349744496E-2</v>
      </c>
      <c r="AQ954">
        <f t="shared" si="471"/>
        <v>3.1098281226668981E-2</v>
      </c>
      <c r="AR954">
        <f t="shared" si="472"/>
        <v>2.4422051449966089E-2</v>
      </c>
      <c r="AS954">
        <f t="shared" si="473"/>
        <v>1.5167222196608677E-2</v>
      </c>
      <c r="AT954">
        <f t="shared" si="474"/>
        <v>3.8126958677025542E-2</v>
      </c>
      <c r="AU954">
        <f t="shared" si="475"/>
        <v>9.0185154352805403E-3</v>
      </c>
      <c r="AV954">
        <f t="shared" si="476"/>
        <v>1.5619990874333065E-2</v>
      </c>
      <c r="AW954">
        <f t="shared" si="477"/>
        <v>2.2621241977519486E-2</v>
      </c>
      <c r="AX954">
        <f t="shared" si="478"/>
        <v>1.812826853539137E-2</v>
      </c>
      <c r="AY954">
        <f t="shared" si="479"/>
        <v>1</v>
      </c>
      <c r="BA954" cm="1">
        <f t="array" ref="BA954">SUM(AJ954:AX954*C954:Q954)</f>
        <v>-2.494856219408649E-2</v>
      </c>
    </row>
    <row r="955" spans="2:53" x14ac:dyDescent="0.3">
      <c r="B955" s="1">
        <f>'Problem 1 and 2'!B956</f>
        <v>37904</v>
      </c>
      <c r="C955" s="5">
        <f>('Problem 1 and 2'!C956-'Problem 1 and 2'!C957)/'Problem 1 and 2'!C957</f>
        <v>2.2321428571428808E-2</v>
      </c>
      <c r="D955" s="5">
        <f>('Problem 1 and 2'!D956-'Problem 1 and 2'!D957)/'Problem 1 and 2'!D957</f>
        <v>-1.0141987829614193E-2</v>
      </c>
      <c r="E955" s="5">
        <f>('Problem 1 and 2'!E956-'Problem 1 and 2'!E957)/'Problem 1 and 2'!E957</f>
        <v>-2.8208744710860368E-2</v>
      </c>
      <c r="F955" s="5">
        <f>('Problem 1 and 2'!F956-'Problem 1 and 2'!F957)/'Problem 1 and 2'!F957</f>
        <v>-5.6980056980056176E-3</v>
      </c>
      <c r="G955" s="5">
        <f>('Problem 1 and 2'!G956-'Problem 1 and 2'!G957)/'Problem 1 and 2'!G957</f>
        <v>7.3770491803278687E-2</v>
      </c>
      <c r="H955" s="5">
        <f>('Problem 1 and 2'!H956-'Problem 1 and 2'!H957)/'Problem 1 and 2'!H957</f>
        <v>-5.6497175141242938E-3</v>
      </c>
      <c r="I955" s="5">
        <f>('Problem 1 and 2'!I956-'Problem 1 and 2'!I957)/'Problem 1 and 2'!I957</f>
        <v>-1.4285714285714285E-2</v>
      </c>
      <c r="J955" s="5">
        <f>('Problem 1 and 2'!J956-'Problem 1 and 2'!J957)/'Problem 1 and 2'!J957</f>
        <v>2.2075055187639773E-3</v>
      </c>
      <c r="K955" s="5">
        <f>('Problem 1 and 2'!K956-'Problem 1 and 2'!K957)/'Problem 1 and 2'!K957</f>
        <v>-3.484320557491258E-3</v>
      </c>
      <c r="L955" s="5">
        <f>('Problem 1 and 2'!L956-'Problem 1 and 2'!L957)/'Problem 1 and 2'!L957</f>
        <v>5.681818181818149E-3</v>
      </c>
      <c r="M955" s="5">
        <f>('Problem 1 and 2'!M956-'Problem 1 and 2'!M957)/'Problem 1 and 2'!M957</f>
        <v>-7.4074074074073687E-3</v>
      </c>
      <c r="N955" s="5">
        <f>('Problem 1 and 2'!N956-'Problem 1 and 2'!N957)/'Problem 1 and 2'!N957</f>
        <v>0</v>
      </c>
      <c r="O955" s="5">
        <f>('Problem 1 and 2'!O956-'Problem 1 and 2'!O957)/'Problem 1 and 2'!O957</f>
        <v>-3.2755298651252346E-2</v>
      </c>
      <c r="P955" s="5">
        <f>('Problem 1 and 2'!P956-'Problem 1 and 2'!P957)/'Problem 1 and 2'!P957</f>
        <v>8.8495575221240706E-3</v>
      </c>
      <c r="Q955" s="5">
        <f>('Problem 1 and 2'!Q956-'Problem 1 and 2'!Q957)/'Problem 1 and 2'!Q957</f>
        <v>-1.53846153846152E-2</v>
      </c>
      <c r="S955">
        <f t="shared" si="448"/>
        <v>4.5991802184026202E-2</v>
      </c>
      <c r="T955">
        <f t="shared" si="449"/>
        <v>0.30443210170236007</v>
      </c>
      <c r="U955">
        <f t="shared" si="450"/>
        <v>0.6600262748692145</v>
      </c>
      <c r="V955">
        <f t="shared" si="451"/>
        <v>0.21306471306471328</v>
      </c>
      <c r="W955">
        <f t="shared" si="452"/>
        <v>0.24010539213577595</v>
      </c>
      <c r="X955">
        <f t="shared" si="453"/>
        <v>4.7891156462585123</v>
      </c>
      <c r="Y955">
        <f t="shared" si="454"/>
        <v>0.10574712643678159</v>
      </c>
      <c r="Z955">
        <f t="shared" si="455"/>
        <v>0.22587064676616889</v>
      </c>
      <c r="AA955">
        <f t="shared" si="456"/>
        <v>0.17840159136872638</v>
      </c>
      <c r="AB955">
        <f t="shared" si="457"/>
        <v>0.11047279891950999</v>
      </c>
      <c r="AC955">
        <f t="shared" si="458"/>
        <v>0.2782573217395008</v>
      </c>
      <c r="AD955">
        <f t="shared" si="459"/>
        <v>6.5528695968675513E-2</v>
      </c>
      <c r="AE955">
        <f t="shared" si="460"/>
        <v>0.1079569892473119</v>
      </c>
      <c r="AF955">
        <f t="shared" si="461"/>
        <v>0.16256684491978607</v>
      </c>
      <c r="AG955">
        <f t="shared" si="462"/>
        <v>0.12955465587044548</v>
      </c>
      <c r="AH955">
        <f t="shared" si="463"/>
        <v>7.6170926014515086</v>
      </c>
      <c r="AJ955">
        <f t="shared" si="464"/>
        <v>6.0379733568241027E-3</v>
      </c>
      <c r="AK955">
        <f t="shared" si="465"/>
        <v>3.9966968715116798E-2</v>
      </c>
      <c r="AL955">
        <f t="shared" si="466"/>
        <v>8.6650682800343048E-2</v>
      </c>
      <c r="AM955">
        <f t="shared" si="467"/>
        <v>2.7971921074467679E-2</v>
      </c>
      <c r="AN955">
        <f t="shared" si="468"/>
        <v>3.1521921118567157E-2</v>
      </c>
      <c r="AO955">
        <f t="shared" si="469"/>
        <v>0.62873275891984048</v>
      </c>
      <c r="AP955">
        <f t="shared" si="470"/>
        <v>1.3882872635240181E-2</v>
      </c>
      <c r="AQ955">
        <f t="shared" si="471"/>
        <v>2.9653131264693711E-2</v>
      </c>
      <c r="AR955">
        <f t="shared" si="472"/>
        <v>2.3421218659561822E-2</v>
      </c>
      <c r="AS955">
        <f t="shared" si="473"/>
        <v>1.4503276341744666E-2</v>
      </c>
      <c r="AT955">
        <f t="shared" si="474"/>
        <v>3.6530647098405533E-2</v>
      </c>
      <c r="AU955">
        <f t="shared" si="475"/>
        <v>8.6028488029918932E-3</v>
      </c>
      <c r="AV955">
        <f t="shared" si="476"/>
        <v>1.4172991572498368E-2</v>
      </c>
      <c r="AW955">
        <f t="shared" si="477"/>
        <v>2.1342374764986766E-2</v>
      </c>
      <c r="AX955">
        <f t="shared" si="478"/>
        <v>1.7008412874717792E-2</v>
      </c>
      <c r="AY955">
        <f t="shared" si="479"/>
        <v>0.99999999999999989</v>
      </c>
      <c r="BA955" cm="1">
        <f t="array" ref="BA955">SUM(AJ955:AX955*C955:Q955)</f>
        <v>-5.0407389617209784E-3</v>
      </c>
    </row>
    <row r="956" spans="2:53" x14ac:dyDescent="0.3">
      <c r="B956" s="1">
        <f>'Problem 1 and 2'!B957</f>
        <v>37897</v>
      </c>
      <c r="C956" s="5">
        <f>('Problem 1 and 2'!C957-'Problem 1 and 2'!C958)/'Problem 1 and 2'!C958</f>
        <v>4.9180327868852229E-2</v>
      </c>
      <c r="D956" s="5">
        <f>('Problem 1 and 2'!D957-'Problem 1 and 2'!D958)/'Problem 1 and 2'!D958</f>
        <v>4.0084388185653595E-2</v>
      </c>
      <c r="E956" s="5">
        <f>('Problem 1 and 2'!E957-'Problem 1 and 2'!E958)/'Problem 1 and 2'!E958</f>
        <v>5.5059523809523808E-2</v>
      </c>
      <c r="F956" s="5">
        <f>('Problem 1 and 2'!F957-'Problem 1 and 2'!F958)/'Problem 1 and 2'!F958</f>
        <v>1.1527377521613882E-2</v>
      </c>
      <c r="G956" s="5">
        <f>('Problem 1 and 2'!G957-'Problem 1 and 2'!G958)/'Problem 1 and 2'!G958</f>
        <v>5.1724137931034482E-2</v>
      </c>
      <c r="H956" s="5">
        <f>('Problem 1 and 2'!H957-'Problem 1 and 2'!H958)/'Problem 1 and 2'!H958</f>
        <v>-1.6666666666666666E-2</v>
      </c>
      <c r="I956" s="5">
        <f>('Problem 1 and 2'!I957-'Problem 1 and 2'!I958)/'Problem 1 and 2'!I958</f>
        <v>3.7037037037037035E-2</v>
      </c>
      <c r="J956" s="5">
        <f>('Problem 1 and 2'!J957-'Problem 1 and 2'!J958)/'Problem 1 and 2'!J958</f>
        <v>3.4246575342465675E-2</v>
      </c>
      <c r="K956" s="5">
        <f>('Problem 1 and 2'!K957-'Problem 1 and 2'!K958)/'Problem 1 and 2'!K958</f>
        <v>1.0563380281690045E-2</v>
      </c>
      <c r="L956" s="5">
        <f>('Problem 1 and 2'!L957-'Problem 1 and 2'!L958)/'Problem 1 and 2'!L958</f>
        <v>2.32558139534884E-2</v>
      </c>
      <c r="M956" s="5">
        <f>('Problem 1 and 2'!M957-'Problem 1 and 2'!M958)/'Problem 1 and 2'!M958</f>
        <v>1.8867924528301872E-2</v>
      </c>
      <c r="N956" s="5">
        <f>('Problem 1 and 2'!N957-'Problem 1 and 2'!N958)/'Problem 1 and 2'!N958</f>
        <v>-9.6153846153846159E-3</v>
      </c>
      <c r="O956" s="5">
        <f>('Problem 1 and 2'!O957-'Problem 1 and 2'!O958)/'Problem 1 and 2'!O958</f>
        <v>9.7276264591438771E-3</v>
      </c>
      <c r="P956" s="5">
        <f>('Problem 1 and 2'!P957-'Problem 1 and 2'!P958)/'Problem 1 and 2'!P958</f>
        <v>4.4444444444442502E-3</v>
      </c>
      <c r="Q956" s="5">
        <f>('Problem 1 and 2'!Q957-'Problem 1 and 2'!Q958)/'Problem 1 and 2'!Q958</f>
        <v>4.2780748663101449E-2</v>
      </c>
      <c r="S956">
        <f t="shared" si="448"/>
        <v>4.4987614363414266E-2</v>
      </c>
      <c r="T956">
        <f t="shared" si="449"/>
        <v>0.30755128307226115</v>
      </c>
      <c r="U956">
        <f t="shared" si="450"/>
        <v>0.67918523785525842</v>
      </c>
      <c r="V956">
        <f t="shared" si="451"/>
        <v>0.21428571428571447</v>
      </c>
      <c r="W956">
        <f t="shared" si="452"/>
        <v>0.22360960183637149</v>
      </c>
      <c r="X956">
        <f t="shared" si="453"/>
        <v>4.8163265306122538</v>
      </c>
      <c r="Y956">
        <f t="shared" si="454"/>
        <v>0.10727969348659001</v>
      </c>
      <c r="Z956">
        <f t="shared" si="455"/>
        <v>0.2253731343283579</v>
      </c>
      <c r="AA956">
        <f t="shared" si="456"/>
        <v>0.17902537315672892</v>
      </c>
      <c r="AB956">
        <f t="shared" si="457"/>
        <v>0.10984865881262011</v>
      </c>
      <c r="AC956">
        <f t="shared" si="458"/>
        <v>0.28033386891666123</v>
      </c>
      <c r="AD956">
        <f t="shared" si="459"/>
        <v>6.5528695968675513E-2</v>
      </c>
      <c r="AE956">
        <f t="shared" si="460"/>
        <v>0.11161290322580651</v>
      </c>
      <c r="AF956">
        <f t="shared" si="461"/>
        <v>0.16114081996434931</v>
      </c>
      <c r="AG956">
        <f t="shared" si="462"/>
        <v>0.13157894736842118</v>
      </c>
      <c r="AH956">
        <f t="shared" si="463"/>
        <v>7.6576680772534829</v>
      </c>
      <c r="AJ956">
        <f t="shared" si="464"/>
        <v>5.874845176046025E-3</v>
      </c>
      <c r="AK956">
        <f t="shared" si="465"/>
        <v>4.0162524670639445E-2</v>
      </c>
      <c r="AL956">
        <f t="shared" si="466"/>
        <v>8.8693480966186844E-2</v>
      </c>
      <c r="AM956">
        <f t="shared" si="467"/>
        <v>2.7983155201285595E-2</v>
      </c>
      <c r="AN956">
        <f t="shared" si="468"/>
        <v>2.9200743565862657E-2</v>
      </c>
      <c r="AO956">
        <f t="shared" si="469"/>
        <v>0.62895472642889594</v>
      </c>
      <c r="AP956">
        <f t="shared" si="470"/>
        <v>1.4009446792980768E-2</v>
      </c>
      <c r="AQ956">
        <f t="shared" si="471"/>
        <v>2.9431039848516229E-2</v>
      </c>
      <c r="AR956">
        <f t="shared" si="472"/>
        <v>2.3378575742726445E-2</v>
      </c>
      <c r="AS956">
        <f t="shared" si="473"/>
        <v>1.4344922984964202E-2</v>
      </c>
      <c r="AT956">
        <f t="shared" si="474"/>
        <v>3.6608255423001626E-2</v>
      </c>
      <c r="AU956">
        <f t="shared" si="475"/>
        <v>8.5572651240034148E-3</v>
      </c>
      <c r="AV956">
        <f t="shared" si="476"/>
        <v>1.457531223602445E-2</v>
      </c>
      <c r="AW956">
        <f t="shared" si="477"/>
        <v>2.1043066680182416E-2</v>
      </c>
      <c r="AX956">
        <f t="shared" si="478"/>
        <v>1.7182639158684142E-2</v>
      </c>
      <c r="AY956">
        <f t="shared" si="479"/>
        <v>1.0000000000000002</v>
      </c>
      <c r="BA956" cm="1">
        <f t="array" ref="BA956">SUM(AJ956:AX956*C956:Q956)</f>
        <v>1.8187896521185132E-3</v>
      </c>
    </row>
    <row r="957" spans="2:53" x14ac:dyDescent="0.3">
      <c r="B957" s="1">
        <f>'Problem 1 and 2'!B958</f>
        <v>37890</v>
      </c>
      <c r="C957" s="5">
        <f>('Problem 1 and 2'!C958-'Problem 1 and 2'!C959)/'Problem 1 and 2'!C959</f>
        <v>-7.9741379310344807E-2</v>
      </c>
      <c r="D957" s="5">
        <f>('Problem 1 and 2'!D958-'Problem 1 and 2'!D959)/'Problem 1 and 2'!D959</f>
        <v>-4.6277665995975839E-2</v>
      </c>
      <c r="E957" s="5">
        <f>('Problem 1 and 2'!E958-'Problem 1 and 2'!E959)/'Problem 1 and 2'!E959</f>
        <v>-3.8626609442060089E-2</v>
      </c>
      <c r="F957" s="5">
        <f>('Problem 1 and 2'!F958-'Problem 1 and 2'!F959)/'Problem 1 and 2'!F959</f>
        <v>-4.670329670329694E-2</v>
      </c>
      <c r="G957" s="5">
        <f>('Problem 1 and 2'!G958-'Problem 1 and 2'!G959)/'Problem 1 and 2'!G959</f>
        <v>-8.6614173228346455E-2</v>
      </c>
      <c r="H957" s="5">
        <f>('Problem 1 and 2'!H958-'Problem 1 and 2'!H959)/'Problem 1 and 2'!H959</f>
        <v>3.151862464183381E-2</v>
      </c>
      <c r="I957" s="5">
        <f>('Problem 1 and 2'!I958-'Problem 1 and 2'!I959)/'Problem 1 and 2'!I959</f>
        <v>-4.9295774647887321E-2</v>
      </c>
      <c r="J957" s="5">
        <f>('Problem 1 and 2'!J958-'Problem 1 and 2'!J959)/'Problem 1 and 2'!J959</f>
        <v>-3.311258278145688E-2</v>
      </c>
      <c r="K957" s="5">
        <f>('Problem 1 and 2'!K958-'Problem 1 and 2'!K959)/'Problem 1 and 2'!K959</f>
        <v>-2.9059829059829002E-2</v>
      </c>
      <c r="L957" s="5">
        <f>('Problem 1 and 2'!L958-'Problem 1 and 2'!L959)/'Problem 1 and 2'!L959</f>
        <v>-3.3707865168539436E-2</v>
      </c>
      <c r="M957" s="5">
        <f>('Problem 1 and 2'!M958-'Problem 1 and 2'!M959)/'Problem 1 and 2'!M959</f>
        <v>-4.3321299638989258E-2</v>
      </c>
      <c r="N957" s="5">
        <f>('Problem 1 and 2'!N958-'Problem 1 and 2'!N959)/'Problem 1 and 2'!N959</f>
        <v>-4.5871559633027525E-2</v>
      </c>
      <c r="O957" s="5">
        <f>('Problem 1 and 2'!O958-'Problem 1 and 2'!O959)/'Problem 1 and 2'!O959</f>
        <v>-2.4667931688804483E-2</v>
      </c>
      <c r="P957" s="5">
        <f>('Problem 1 and 2'!P958-'Problem 1 and 2'!P959)/'Problem 1 and 2'!P959</f>
        <v>-3.4334763948497854E-2</v>
      </c>
      <c r="Q957" s="5">
        <f>('Problem 1 and 2'!Q958-'Problem 1 and 2'!Q959)/'Problem 1 and 2'!Q959</f>
        <v>-8.5574572127139301E-2</v>
      </c>
      <c r="S957">
        <f t="shared" si="448"/>
        <v>4.287881994012923E-2</v>
      </c>
      <c r="T957">
        <f t="shared" si="449"/>
        <v>0.2956983938666366</v>
      </c>
      <c r="U957">
        <f t="shared" si="450"/>
        <v>0.64374115633107709</v>
      </c>
      <c r="V957">
        <f t="shared" si="451"/>
        <v>0.21184371184371203</v>
      </c>
      <c r="W957">
        <f t="shared" si="452"/>
        <v>0.2126124083034352</v>
      </c>
      <c r="X957">
        <f t="shared" si="453"/>
        <v>4.8979591836734784</v>
      </c>
      <c r="Y957">
        <f t="shared" si="454"/>
        <v>0.10344827586206895</v>
      </c>
      <c r="Z957">
        <f t="shared" si="455"/>
        <v>0.21791044776119375</v>
      </c>
      <c r="AA957">
        <f t="shared" si="456"/>
        <v>0.17715402779272132</v>
      </c>
      <c r="AB957">
        <f t="shared" si="457"/>
        <v>0.10735209838506056</v>
      </c>
      <c r="AC957">
        <f t="shared" si="458"/>
        <v>0.27514250097376008</v>
      </c>
      <c r="AD957">
        <f t="shared" si="459"/>
        <v>6.6164896900410219E-2</v>
      </c>
      <c r="AE957">
        <f t="shared" si="460"/>
        <v>0.11053763440860222</v>
      </c>
      <c r="AF957">
        <f t="shared" si="461"/>
        <v>0.16042780748663099</v>
      </c>
      <c r="AG957">
        <f t="shared" si="462"/>
        <v>0.12618083670715263</v>
      </c>
      <c r="AH957">
        <f t="shared" si="463"/>
        <v>7.6490522002360706</v>
      </c>
      <c r="AJ957">
        <f t="shared" si="464"/>
        <v>5.6057690309403137E-3</v>
      </c>
      <c r="AK957">
        <f t="shared" si="465"/>
        <v>3.8658174388914557E-2</v>
      </c>
      <c r="AL957">
        <f t="shared" si="466"/>
        <v>8.4159597748752382E-2</v>
      </c>
      <c r="AM957">
        <f t="shared" si="467"/>
        <v>2.7695419811251121E-2</v>
      </c>
      <c r="AN957">
        <f t="shared" si="468"/>
        <v>2.779591545954849E-2</v>
      </c>
      <c r="AO957">
        <f t="shared" si="469"/>
        <v>0.64033543705222906</v>
      </c>
      <c r="AP957">
        <f t="shared" si="470"/>
        <v>1.3524326041189293E-2</v>
      </c>
      <c r="AQ957">
        <f t="shared" si="471"/>
        <v>2.8488555451938014E-2</v>
      </c>
      <c r="AR957">
        <f t="shared" si="472"/>
        <v>2.3160258703327174E-2</v>
      </c>
      <c r="AS957">
        <f t="shared" si="473"/>
        <v>1.4034692871065435E-2</v>
      </c>
      <c r="AT957">
        <f t="shared" si="474"/>
        <v>3.5970796612587952E-2</v>
      </c>
      <c r="AU957">
        <f t="shared" si="475"/>
        <v>8.6500778355739546E-3</v>
      </c>
      <c r="AV957">
        <f t="shared" si="476"/>
        <v>1.4451154406449302E-2</v>
      </c>
      <c r="AW957">
        <f t="shared" si="477"/>
        <v>2.0973553753716016E-2</v>
      </c>
      <c r="AX957">
        <f t="shared" si="478"/>
        <v>1.6496270832516785E-2</v>
      </c>
      <c r="AY957">
        <f t="shared" si="479"/>
        <v>0.99999999999999978</v>
      </c>
      <c r="BA957" cm="1">
        <f t="array" ref="BA957">SUM(AJ957:AX957*C957:Q957)</f>
        <v>3.7951907716712013E-3</v>
      </c>
    </row>
    <row r="958" spans="2:53" x14ac:dyDescent="0.3">
      <c r="B958" s="1">
        <f>'Problem 1 and 2'!B959</f>
        <v>37883</v>
      </c>
      <c r="C958" s="5">
        <f>('Problem 1 and 2'!C959-'Problem 1 and 2'!C960)/'Problem 1 and 2'!C960</f>
        <v>2.1598272138227503E-3</v>
      </c>
      <c r="D958" s="5">
        <f>('Problem 1 and 2'!D959-'Problem 1 and 2'!D960)/'Problem 1 and 2'!D960</f>
        <v>-1.1928429423459274E-2</v>
      </c>
      <c r="E958" s="5">
        <f>('Problem 1 and 2'!E959-'Problem 1 and 2'!E960)/'Problem 1 and 2'!E960</f>
        <v>7.2046109510086453E-3</v>
      </c>
      <c r="F958" s="5">
        <f>('Problem 1 and 2'!F959-'Problem 1 and 2'!F960)/'Problem 1 and 2'!F960</f>
        <v>-2.4128686327077698E-2</v>
      </c>
      <c r="G958" s="5">
        <f>('Problem 1 and 2'!G959-'Problem 1 and 2'!G960)/'Problem 1 and 2'!G960</f>
        <v>-5.2238805970149252E-2</v>
      </c>
      <c r="H958" s="5">
        <f>('Problem 1 and 2'!H959-'Problem 1 and 2'!H960)/'Problem 1 and 2'!H960</f>
        <v>-1.4124293785310734E-2</v>
      </c>
      <c r="I958" s="5">
        <f>('Problem 1 and 2'!I959-'Problem 1 and 2'!I960)/'Problem 1 and 2'!I960</f>
        <v>-1.3888888888888888E-2</v>
      </c>
      <c r="J958" s="5">
        <f>('Problem 1 and 2'!J959-'Problem 1 and 2'!J960)/'Problem 1 and 2'!J960</f>
        <v>-4.3956043956044294E-3</v>
      </c>
      <c r="K958" s="5">
        <f>('Problem 1 and 2'!K959-'Problem 1 and 2'!K960)/'Problem 1 and 2'!K960</f>
        <v>-1.6806722689075678E-2</v>
      </c>
      <c r="L958" s="5">
        <f>('Problem 1 and 2'!L959-'Problem 1 and 2'!L960)/'Problem 1 and 2'!L960</f>
        <v>5.32544378698225E-2</v>
      </c>
      <c r="M958" s="5">
        <f>('Problem 1 and 2'!M959-'Problem 1 and 2'!M960)/'Problem 1 and 2'!M960</f>
        <v>2.9739776951673038E-2</v>
      </c>
      <c r="N958" s="5">
        <f>('Problem 1 and 2'!N959-'Problem 1 and 2'!N960)/'Problem 1 and 2'!N960</f>
        <v>9.2592592592592587E-3</v>
      </c>
      <c r="O958" s="5">
        <f>('Problem 1 and 2'!O959-'Problem 1 and 2'!O960)/'Problem 1 and 2'!O960</f>
        <v>-3.6563071297989067E-2</v>
      </c>
      <c r="P958" s="5">
        <f>('Problem 1 and 2'!P959-'Problem 1 and 2'!P960)/'Problem 1 and 2'!P960</f>
        <v>4.3103448275862927E-3</v>
      </c>
      <c r="Q958" s="5">
        <f>('Problem 1 and 2'!Q959-'Problem 1 and 2'!Q960)/'Problem 1 and 2'!Q960</f>
        <v>7.3891625615763665E-3</v>
      </c>
      <c r="S958">
        <f t="shared" si="448"/>
        <v>4.6594314876393352E-2</v>
      </c>
      <c r="T958">
        <f t="shared" si="449"/>
        <v>0.31004662816818224</v>
      </c>
      <c r="U958">
        <f t="shared" si="450"/>
        <v>0.6696057563622364</v>
      </c>
      <c r="V958">
        <f t="shared" si="451"/>
        <v>0.22222222222222249</v>
      </c>
      <c r="W958">
        <f t="shared" si="452"/>
        <v>0.23277392978048508</v>
      </c>
      <c r="X958">
        <f t="shared" si="453"/>
        <v>4.7482993197279004</v>
      </c>
      <c r="Y958">
        <f t="shared" si="454"/>
        <v>0.10881226053639846</v>
      </c>
      <c r="Z958">
        <f t="shared" si="455"/>
        <v>0.2253731343283579</v>
      </c>
      <c r="AA958">
        <f t="shared" si="456"/>
        <v>0.1824561729907429</v>
      </c>
      <c r="AB958">
        <f t="shared" si="457"/>
        <v>0.11109693902639989</v>
      </c>
      <c r="AC958">
        <f t="shared" si="458"/>
        <v>0.28760178403672282</v>
      </c>
      <c r="AD958">
        <f t="shared" si="459"/>
        <v>6.9345901559083781E-2</v>
      </c>
      <c r="AE958">
        <f t="shared" si="460"/>
        <v>0.11333333333333338</v>
      </c>
      <c r="AF958">
        <f t="shared" si="461"/>
        <v>0.16613190730837787</v>
      </c>
      <c r="AG958">
        <f t="shared" si="462"/>
        <v>0.1379892037786776</v>
      </c>
      <c r="AH958">
        <f t="shared" si="463"/>
        <v>7.6316828080355137</v>
      </c>
      <c r="AJ958">
        <f t="shared" si="464"/>
        <v>6.1053788592122168E-3</v>
      </c>
      <c r="AK958">
        <f t="shared" si="465"/>
        <v>4.0626246657123839E-2</v>
      </c>
      <c r="AL958">
        <f t="shared" si="466"/>
        <v>8.7740249851212163E-2</v>
      </c>
      <c r="AM958">
        <f t="shared" si="467"/>
        <v>2.9118377664784676E-2</v>
      </c>
      <c r="AN958">
        <f t="shared" si="468"/>
        <v>3.0500996390389012E-2</v>
      </c>
      <c r="AO958">
        <f t="shared" si="469"/>
        <v>0.6221824778577465</v>
      </c>
      <c r="AP958">
        <f t="shared" si="470"/>
        <v>1.4257964235860064E-2</v>
      </c>
      <c r="AQ958">
        <f t="shared" si="471"/>
        <v>2.9531250183912141E-2</v>
      </c>
      <c r="AR958">
        <f t="shared" si="472"/>
        <v>2.3907724885870788E-2</v>
      </c>
      <c r="AS958">
        <f t="shared" si="473"/>
        <v>1.4557331825875186E-2</v>
      </c>
      <c r="AT958">
        <f t="shared" si="474"/>
        <v>3.7685238140912063E-2</v>
      </c>
      <c r="AU958">
        <f t="shared" si="475"/>
        <v>9.0865806799607079E-3</v>
      </c>
      <c r="AV958">
        <f t="shared" si="476"/>
        <v>1.4850372609040173E-2</v>
      </c>
      <c r="AW958">
        <f t="shared" si="477"/>
        <v>2.176871228629354E-2</v>
      </c>
      <c r="AX958">
        <f t="shared" si="478"/>
        <v>1.8081097871807079E-2</v>
      </c>
      <c r="AY958">
        <f t="shared" si="479"/>
        <v>1</v>
      </c>
      <c r="BA958" cm="1">
        <f t="array" ref="BA958">SUM(AJ958:AX958*C958:Q958)</f>
        <v>-9.9881561011900804E-3</v>
      </c>
    </row>
    <row r="959" spans="2:53" x14ac:dyDescent="0.3">
      <c r="B959" s="1">
        <f>'Problem 1 and 2'!B960</f>
        <v>37876</v>
      </c>
      <c r="C959" s="5">
        <f>('Problem 1 and 2'!C960-'Problem 1 and 2'!C961)/'Problem 1 and 2'!C961</f>
        <v>-2.9350104821802992E-2</v>
      </c>
      <c r="D959" s="5">
        <f>('Problem 1 and 2'!D960-'Problem 1 and 2'!D961)/'Problem 1 and 2'!D961</f>
        <v>-3.2692307692307368E-2</v>
      </c>
      <c r="E959" s="5">
        <f>('Problem 1 and 2'!E960-'Problem 1 and 2'!E961)/'Problem 1 and 2'!E961</f>
        <v>-1.2802275960170697E-2</v>
      </c>
      <c r="F959" s="5">
        <f>('Problem 1 and 2'!F960-'Problem 1 and 2'!F961)/'Problem 1 and 2'!F961</f>
        <v>-1.3227513227513329E-2</v>
      </c>
      <c r="G959" s="5">
        <f>('Problem 1 and 2'!G960-'Problem 1 and 2'!G961)/'Problem 1 and 2'!G961</f>
        <v>-4.9645390070921988E-2</v>
      </c>
      <c r="H959" s="5">
        <f>('Problem 1 and 2'!H960-'Problem 1 and 2'!H961)/'Problem 1 and 2'!H961</f>
        <v>-1.6666666666666666E-2</v>
      </c>
      <c r="I959" s="5">
        <f>('Problem 1 and 2'!I960-'Problem 1 and 2'!I961)/'Problem 1 and 2'!I961</f>
        <v>-1.3698630136986301E-2</v>
      </c>
      <c r="J959" s="5">
        <f>('Problem 1 and 2'!J960-'Problem 1 and 2'!J961)/'Problem 1 and 2'!J961</f>
        <v>-2.7777777777777676E-2</v>
      </c>
      <c r="K959" s="5">
        <f>('Problem 1 and 2'!K960-'Problem 1 and 2'!K961)/'Problem 1 and 2'!K961</f>
        <v>0</v>
      </c>
      <c r="L959" s="5">
        <f>('Problem 1 and 2'!L960-'Problem 1 and 2'!L961)/'Problem 1 and 2'!L961</f>
        <v>-1.169590643274847E-2</v>
      </c>
      <c r="M959" s="5">
        <f>('Problem 1 and 2'!M960-'Problem 1 and 2'!M961)/'Problem 1 and 2'!M961</f>
        <v>3.7313432835819867E-3</v>
      </c>
      <c r="N959" s="5">
        <f>('Problem 1 and 2'!N960-'Problem 1 and 2'!N961)/'Problem 1 and 2'!N961</f>
        <v>-9.1743119266055051E-3</v>
      </c>
      <c r="O959" s="5">
        <f>('Problem 1 and 2'!O960-'Problem 1 and 2'!O961)/'Problem 1 and 2'!O961</f>
        <v>-7.2595281306715139E-3</v>
      </c>
      <c r="P959" s="5">
        <f>('Problem 1 and 2'!P960-'Problem 1 and 2'!P961)/'Problem 1 and 2'!P961</f>
        <v>-6.4516129032257938E-2</v>
      </c>
      <c r="Q959" s="5">
        <f>('Problem 1 and 2'!Q960-'Problem 1 and 2'!Q961)/'Problem 1 and 2'!Q961</f>
        <v>-1.6949152542372909E-2</v>
      </c>
      <c r="S959">
        <f t="shared" si="448"/>
        <v>4.6493896094332167E-2</v>
      </c>
      <c r="T959">
        <f t="shared" si="449"/>
        <v>0.3137896458120637</v>
      </c>
      <c r="U959">
        <f t="shared" si="450"/>
        <v>0.66481601561572545</v>
      </c>
      <c r="V959">
        <f t="shared" si="451"/>
        <v>0.22771672771672796</v>
      </c>
      <c r="W959">
        <f t="shared" si="452"/>
        <v>0.24560398890224411</v>
      </c>
      <c r="X959">
        <f t="shared" si="453"/>
        <v>4.8163265306122547</v>
      </c>
      <c r="Y959">
        <f t="shared" si="454"/>
        <v>0.11034482758620688</v>
      </c>
      <c r="Z959">
        <f t="shared" si="455"/>
        <v>0.22636815920397979</v>
      </c>
      <c r="AA959">
        <f t="shared" si="456"/>
        <v>0.18557508193075561</v>
      </c>
      <c r="AB959">
        <f t="shared" si="457"/>
        <v>0.1054796780643909</v>
      </c>
      <c r="AC959">
        <f t="shared" si="458"/>
        <v>0.27929559532808096</v>
      </c>
      <c r="AD959">
        <f t="shared" si="459"/>
        <v>6.870970062734906E-2</v>
      </c>
      <c r="AE959">
        <f t="shared" si="460"/>
        <v>0.11763440860215059</v>
      </c>
      <c r="AF959">
        <f t="shared" si="461"/>
        <v>0.1654188948306595</v>
      </c>
      <c r="AG959">
        <f t="shared" si="462"/>
        <v>0.13697705802968976</v>
      </c>
      <c r="AH959">
        <f t="shared" si="463"/>
        <v>7.7105502089566116</v>
      </c>
      <c r="AJ959">
        <f t="shared" si="464"/>
        <v>6.0299064054241732E-3</v>
      </c>
      <c r="AK959">
        <f t="shared" si="465"/>
        <v>4.069614194945053E-2</v>
      </c>
      <c r="AL959">
        <f t="shared" si="466"/>
        <v>8.6221605151273389E-2</v>
      </c>
      <c r="AM959">
        <f t="shared" si="467"/>
        <v>2.9533135968975489E-2</v>
      </c>
      <c r="AN959">
        <f t="shared" si="468"/>
        <v>3.18529783538598E-2</v>
      </c>
      <c r="AO959">
        <f t="shared" si="469"/>
        <v>0.62464109565327608</v>
      </c>
      <c r="AP959">
        <f t="shared" si="470"/>
        <v>1.4310888924376604E-2</v>
      </c>
      <c r="AQ959">
        <f t="shared" si="471"/>
        <v>2.9358236840352776E-2</v>
      </c>
      <c r="AR959">
        <f t="shared" si="472"/>
        <v>2.406768348582838E-2</v>
      </c>
      <c r="AS959">
        <f t="shared" si="473"/>
        <v>1.3679915856311422E-2</v>
      </c>
      <c r="AT959">
        <f t="shared" si="474"/>
        <v>3.6222524691383227E-2</v>
      </c>
      <c r="AU959">
        <f t="shared" si="475"/>
        <v>8.9111280992030303E-3</v>
      </c>
      <c r="AV959">
        <f t="shared" si="476"/>
        <v>1.5256292406410363E-2</v>
      </c>
      <c r="AW959">
        <f t="shared" si="477"/>
        <v>2.1453578583602001E-2</v>
      </c>
      <c r="AX959">
        <f t="shared" si="478"/>
        <v>1.7764887630272685E-2</v>
      </c>
      <c r="AY959">
        <f t="shared" si="479"/>
        <v>0.99999999999999989</v>
      </c>
      <c r="BA959" cm="1">
        <f t="array" ref="BA959">SUM(AJ959:AX959*C959:Q959)</f>
        <v>-1.7908045453961772E-2</v>
      </c>
    </row>
    <row r="960" spans="2:53" x14ac:dyDescent="0.3">
      <c r="B960" s="1">
        <f>'Problem 1 and 2'!B961</f>
        <v>37869</v>
      </c>
      <c r="C960" s="5">
        <f>('Problem 1 and 2'!C961-'Problem 1 and 2'!C962)/'Problem 1 and 2'!C962</f>
        <v>-2.092050209204882E-3</v>
      </c>
      <c r="D960" s="5">
        <f>('Problem 1 and 2'!D961-'Problem 1 and 2'!D962)/'Problem 1 and 2'!D962</f>
        <v>3.9999999999999584E-2</v>
      </c>
      <c r="E960" s="5">
        <f>('Problem 1 and 2'!E961-'Problem 1 and 2'!E962)/'Problem 1 and 2'!E962</f>
        <v>5.8734939759036146E-2</v>
      </c>
      <c r="F960" s="5">
        <f>('Problem 1 and 2'!F961-'Problem 1 and 2'!F962)/'Problem 1 and 2'!F962</f>
        <v>1.340482573726552E-2</v>
      </c>
      <c r="G960" s="5">
        <f>('Problem 1 and 2'!G961-'Problem 1 and 2'!G962)/'Problem 1 and 2'!G962</f>
        <v>0.1015625</v>
      </c>
      <c r="H960" s="5">
        <f>('Problem 1 and 2'!H961-'Problem 1 and 2'!H962)/'Problem 1 and 2'!H962</f>
        <v>2.2727272727272728E-2</v>
      </c>
      <c r="I960" s="5">
        <f>('Problem 1 and 2'!I961-'Problem 1 and 2'!I962)/'Problem 1 and 2'!I962</f>
        <v>6.569343065693431E-2</v>
      </c>
      <c r="J960" s="5">
        <f>('Problem 1 and 2'!J961-'Problem 1 and 2'!J962)/'Problem 1 and 2'!J962</f>
        <v>4.2316258351893093E-2</v>
      </c>
      <c r="K960" s="5">
        <f>('Problem 1 and 2'!K961-'Problem 1 and 2'!K962)/'Problem 1 and 2'!K962</f>
        <v>2.7633851468048316E-2</v>
      </c>
      <c r="L960" s="5">
        <f>('Problem 1 and 2'!L961-'Problem 1 and 2'!L962)/'Problem 1 and 2'!L962</f>
        <v>6.8749999999999936E-2</v>
      </c>
      <c r="M960" s="5">
        <f>('Problem 1 and 2'!M961-'Problem 1 and 2'!M962)/'Problem 1 and 2'!M962</f>
        <v>1.1320754716981156E-2</v>
      </c>
      <c r="N960" s="5">
        <f>('Problem 1 and 2'!N961-'Problem 1 and 2'!N962)/'Problem 1 and 2'!N962</f>
        <v>0</v>
      </c>
      <c r="O960" s="5">
        <f>('Problem 1 and 2'!O961-'Problem 1 and 2'!O962)/'Problem 1 and 2'!O962</f>
        <v>5.9615384615384646E-2</v>
      </c>
      <c r="P960" s="5">
        <f>('Problem 1 and 2'!P961-'Problem 1 and 2'!P962)/'Problem 1 and 2'!P962</f>
        <v>8.7719298245613822E-2</v>
      </c>
      <c r="Q960" s="5">
        <f>('Problem 1 and 2'!Q961-'Problem 1 and 2'!Q962)/'Problem 1 and 2'!Q962</f>
        <v>2.2277227722772314E-2</v>
      </c>
      <c r="S960">
        <f t="shared" si="448"/>
        <v>4.7899759043188869E-2</v>
      </c>
      <c r="T960">
        <f t="shared" si="449"/>
        <v>0.32439486246972776</v>
      </c>
      <c r="U960">
        <f t="shared" si="450"/>
        <v>0.67343754895944519</v>
      </c>
      <c r="V960">
        <f t="shared" si="451"/>
        <v>0.23076923076923106</v>
      </c>
      <c r="W960">
        <f t="shared" si="452"/>
        <v>0.2584340480240031</v>
      </c>
      <c r="X960">
        <f t="shared" si="453"/>
        <v>4.8979591836734793</v>
      </c>
      <c r="Y960">
        <f t="shared" si="454"/>
        <v>0.11187739463601531</v>
      </c>
      <c r="Z960">
        <f t="shared" si="455"/>
        <v>0.23283582089552204</v>
      </c>
      <c r="AA960">
        <f t="shared" si="456"/>
        <v>0.18557508193075561</v>
      </c>
      <c r="AB960">
        <f t="shared" si="457"/>
        <v>0.10672795827817066</v>
      </c>
      <c r="AC960">
        <f t="shared" si="458"/>
        <v>0.2782573217395008</v>
      </c>
      <c r="AD960">
        <f t="shared" si="459"/>
        <v>6.9345901559083767E-2</v>
      </c>
      <c r="AE960">
        <f t="shared" si="460"/>
        <v>0.11849462365591404</v>
      </c>
      <c r="AF960">
        <f t="shared" si="461"/>
        <v>0.17682709447415323</v>
      </c>
      <c r="AG960">
        <f t="shared" si="462"/>
        <v>0.13933873144399478</v>
      </c>
      <c r="AH960">
        <f t="shared" si="463"/>
        <v>7.852174561552185</v>
      </c>
      <c r="AJ960">
        <f t="shared" si="464"/>
        <v>6.1001902934924371E-3</v>
      </c>
      <c r="AK960">
        <f t="shared" si="465"/>
        <v>4.1312742085245074E-2</v>
      </c>
      <c r="AL960">
        <f t="shared" si="466"/>
        <v>8.5764464821872582E-2</v>
      </c>
      <c r="AM960">
        <f t="shared" si="467"/>
        <v>2.9389213008480745E-2</v>
      </c>
      <c r="AN960">
        <f t="shared" si="468"/>
        <v>3.2912417572759228E-2</v>
      </c>
      <c r="AO960">
        <f t="shared" si="469"/>
        <v>0.62377105160857138</v>
      </c>
      <c r="AP960">
        <f t="shared" si="470"/>
        <v>1.4247950521097414E-2</v>
      </c>
      <c r="AQ960">
        <f t="shared" si="471"/>
        <v>2.9652399990646162E-2</v>
      </c>
      <c r="AR960">
        <f t="shared" si="472"/>
        <v>2.3633590985026688E-2</v>
      </c>
      <c r="AS960">
        <f t="shared" si="473"/>
        <v>1.3592153032455399E-2</v>
      </c>
      <c r="AT960">
        <f t="shared" si="474"/>
        <v>3.5436976032343331E-2</v>
      </c>
      <c r="AU960">
        <f t="shared" si="475"/>
        <v>8.831426379468538E-3</v>
      </c>
      <c r="AV960">
        <f t="shared" si="476"/>
        <v>1.5090676184928131E-2</v>
      </c>
      <c r="AW960">
        <f t="shared" si="477"/>
        <v>2.2519506295743737E-2</v>
      </c>
      <c r="AX960">
        <f t="shared" si="478"/>
        <v>1.7745241187869222E-2</v>
      </c>
      <c r="AY960">
        <f t="shared" si="479"/>
        <v>1</v>
      </c>
      <c r="BA960" cm="1">
        <f t="array" ref="BA960">SUM(AJ960:AX960*C960:Q960)</f>
        <v>3.2040200830481452E-2</v>
      </c>
    </row>
    <row r="961" spans="2:53" x14ac:dyDescent="0.3">
      <c r="B961" s="1">
        <f>'Problem 1 and 2'!B962</f>
        <v>37862</v>
      </c>
      <c r="C961" s="5">
        <f>('Problem 1 and 2'!C962-'Problem 1 and 2'!C963)/'Problem 1 and 2'!C963</f>
        <v>1.702127659574457E-2</v>
      </c>
      <c r="D961" s="5">
        <f>('Problem 1 and 2'!D962-'Problem 1 and 2'!D963)/'Problem 1 and 2'!D963</f>
        <v>-4.76190476190477E-2</v>
      </c>
      <c r="E961" s="5">
        <f>('Problem 1 and 2'!E962-'Problem 1 and 2'!E963)/'Problem 1 and 2'!E963</f>
        <v>1.5290519877675841E-2</v>
      </c>
      <c r="F961" s="5">
        <f>('Problem 1 and 2'!F962-'Problem 1 and 2'!F963)/'Problem 1 and 2'!F963</f>
        <v>4.1899441340782245E-2</v>
      </c>
      <c r="G961" s="5">
        <f>('Problem 1 and 2'!G962-'Problem 1 and 2'!G963)/'Problem 1 and 2'!G963</f>
        <v>-1.5384615384615385E-2</v>
      </c>
      <c r="H961" s="5">
        <f>('Problem 1 and 2'!H962-'Problem 1 and 2'!H963)/'Problem 1 and 2'!H963</f>
        <v>-2.8328611898016999E-3</v>
      </c>
      <c r="I961" s="5">
        <f>('Problem 1 and 2'!I962-'Problem 1 and 2'!I963)/'Problem 1 and 2'!I963</f>
        <v>-7.246376811594203E-3</v>
      </c>
      <c r="J961" s="5">
        <f>('Problem 1 and 2'!J962-'Problem 1 and 2'!J963)/'Problem 1 and 2'!J963</f>
        <v>-3.4408602150537738E-2</v>
      </c>
      <c r="K961" s="5">
        <f>('Problem 1 and 2'!K962-'Problem 1 and 2'!K963)/'Problem 1 and 2'!K963</f>
        <v>1.7301038062283581E-3</v>
      </c>
      <c r="L961" s="5">
        <f>('Problem 1 and 2'!L962-'Problem 1 and 2'!L963)/'Problem 1 and 2'!L963</f>
        <v>-4.7619047619047512E-2</v>
      </c>
      <c r="M961" s="5">
        <f>('Problem 1 and 2'!M962-'Problem 1 and 2'!M963)/'Problem 1 and 2'!M963</f>
        <v>-4.6762589928057395E-2</v>
      </c>
      <c r="N961" s="5">
        <f>('Problem 1 and 2'!N962-'Problem 1 and 2'!N963)/'Problem 1 and 2'!N963</f>
        <v>-3.5398230088495575E-2</v>
      </c>
      <c r="O961" s="5">
        <f>('Problem 1 and 2'!O962-'Problem 1 and 2'!O963)/'Problem 1 and 2'!O963</f>
        <v>-2.0715630885122401E-2</v>
      </c>
      <c r="P961" s="5">
        <f>('Problem 1 and 2'!P962-'Problem 1 and 2'!P963)/'Problem 1 and 2'!P963</f>
        <v>8.8495575221240706E-3</v>
      </c>
      <c r="Q961" s="5">
        <f>('Problem 1 and 2'!Q962-'Problem 1 and 2'!Q963)/'Problem 1 and 2'!Q963</f>
        <v>-2.8846153846153893E-2</v>
      </c>
      <c r="S961">
        <f t="shared" si="448"/>
        <v>4.8000177825250054E-2</v>
      </c>
      <c r="T961">
        <f t="shared" si="449"/>
        <v>0.311918136990123</v>
      </c>
      <c r="U961">
        <f t="shared" si="450"/>
        <v>0.63607757113665941</v>
      </c>
      <c r="V961">
        <f t="shared" si="451"/>
        <v>0.22771672771672799</v>
      </c>
      <c r="W961">
        <f t="shared" si="452"/>
        <v>0.23460679536930779</v>
      </c>
      <c r="X961">
        <f t="shared" si="453"/>
        <v>4.7891156462585132</v>
      </c>
      <c r="Y961">
        <f t="shared" si="454"/>
        <v>0.10498084291187738</v>
      </c>
      <c r="Z961">
        <f t="shared" si="455"/>
        <v>0.22338308457711412</v>
      </c>
      <c r="AA961">
        <f t="shared" si="456"/>
        <v>0.18058482762673531</v>
      </c>
      <c r="AB961">
        <f t="shared" si="457"/>
        <v>9.9862417102381917E-2</v>
      </c>
      <c r="AC961">
        <f t="shared" si="458"/>
        <v>0.27514250097376014</v>
      </c>
      <c r="AD961">
        <f t="shared" si="459"/>
        <v>6.9345901559083767E-2</v>
      </c>
      <c r="AE961">
        <f t="shared" si="460"/>
        <v>0.11182795698924737</v>
      </c>
      <c r="AF961">
        <f t="shared" si="461"/>
        <v>0.16256684491978607</v>
      </c>
      <c r="AG961">
        <f t="shared" si="462"/>
        <v>0.13630229419703122</v>
      </c>
      <c r="AH961">
        <f t="shared" si="463"/>
        <v>7.6114317261535982</v>
      </c>
      <c r="AJ961">
        <f t="shared" si="464"/>
        <v>6.306327055436484E-3</v>
      </c>
      <c r="AK961">
        <f t="shared" si="465"/>
        <v>4.0980218730510692E-2</v>
      </c>
      <c r="AL961">
        <f t="shared" si="466"/>
        <v>8.3568715324744594E-2</v>
      </c>
      <c r="AM961">
        <f t="shared" si="467"/>
        <v>2.9917725851008006E-2</v>
      </c>
      <c r="AN961">
        <f t="shared" si="468"/>
        <v>3.0822952081824066E-2</v>
      </c>
      <c r="AO961">
        <f t="shared" si="469"/>
        <v>0.62920036841461235</v>
      </c>
      <c r="AP961">
        <f t="shared" si="470"/>
        <v>1.379252244372807E-2</v>
      </c>
      <c r="AQ961">
        <f t="shared" si="471"/>
        <v>2.9348366064895354E-2</v>
      </c>
      <c r="AR961">
        <f t="shared" si="472"/>
        <v>2.3725474276571224E-2</v>
      </c>
      <c r="AS961">
        <f t="shared" si="473"/>
        <v>1.312005686909668E-2</v>
      </c>
      <c r="AT961">
        <f t="shared" si="474"/>
        <v>3.6148586872078815E-2</v>
      </c>
      <c r="AU961">
        <f t="shared" si="475"/>
        <v>9.1107565638150183E-3</v>
      </c>
      <c r="AV961">
        <f t="shared" si="476"/>
        <v>1.4692105376836784E-2</v>
      </c>
      <c r="AW961">
        <f t="shared" si="477"/>
        <v>2.1358247799975798E-2</v>
      </c>
      <c r="AX961">
        <f t="shared" si="478"/>
        <v>1.790757627486609E-2</v>
      </c>
      <c r="AY961">
        <f t="shared" si="479"/>
        <v>0.99999999999999978</v>
      </c>
      <c r="BA961" cm="1">
        <f t="array" ref="BA961">SUM(AJ961:AX961*C961:Q961)</f>
        <v>-5.9077039521159055E-3</v>
      </c>
    </row>
    <row r="962" spans="2:53" x14ac:dyDescent="0.3">
      <c r="B962" s="1">
        <f>'Problem 1 and 2'!B963</f>
        <v>37855</v>
      </c>
      <c r="C962" s="5">
        <f>('Problem 1 and 2'!C963-'Problem 1 and 2'!C964)/'Problem 1 and 2'!C964</f>
        <v>0.2113402061855672</v>
      </c>
      <c r="D962" s="5">
        <f>('Problem 1 and 2'!D963-'Problem 1 and 2'!D964)/'Problem 1 and 2'!D964</f>
        <v>5.6338028169014273E-2</v>
      </c>
      <c r="E962" s="5">
        <f>('Problem 1 and 2'!E963-'Problem 1 and 2'!E964)/'Problem 1 and 2'!E964</f>
        <v>-4.3859649122807015E-2</v>
      </c>
      <c r="F962" s="5">
        <f>('Problem 1 and 2'!F963-'Problem 1 and 2'!F964)/'Problem 1 and 2'!F964</f>
        <v>4.3731778425655662E-2</v>
      </c>
      <c r="G962" s="5">
        <f>('Problem 1 and 2'!G963-'Problem 1 and 2'!G964)/'Problem 1 and 2'!G964</f>
        <v>0.1111111111111111</v>
      </c>
      <c r="H962" s="5">
        <f>('Problem 1 and 2'!H963-'Problem 1 and 2'!H964)/'Problem 1 and 2'!H964</f>
        <v>0</v>
      </c>
      <c r="I962" s="5">
        <f>('Problem 1 and 2'!I963-'Problem 1 and 2'!I964)/'Problem 1 and 2'!I964</f>
        <v>2.2222222222222223E-2</v>
      </c>
      <c r="J962" s="5">
        <f>('Problem 1 and 2'!J963-'Problem 1 and 2'!J964)/'Problem 1 and 2'!J964</f>
        <v>5.681818181818192E-2</v>
      </c>
      <c r="K962" s="5">
        <f>('Problem 1 and 2'!K963-'Problem 1 and 2'!K964)/'Problem 1 and 2'!K964</f>
        <v>0</v>
      </c>
      <c r="L962" s="5">
        <f>('Problem 1 and 2'!L963-'Problem 1 and 2'!L964)/'Problem 1 and 2'!L964</f>
        <v>-5.9171597633137377E-3</v>
      </c>
      <c r="M962" s="5">
        <f>('Problem 1 and 2'!M963-'Problem 1 and 2'!M964)/'Problem 1 and 2'!M964</f>
        <v>5.7034220532319171E-2</v>
      </c>
      <c r="N962" s="5">
        <f>('Problem 1 and 2'!N963-'Problem 1 and 2'!N964)/'Problem 1 and 2'!N964</f>
        <v>7.6190476190476197E-2</v>
      </c>
      <c r="O962" s="5">
        <f>('Problem 1 and 2'!O963-'Problem 1 and 2'!O964)/'Problem 1 and 2'!O964</f>
        <v>5.3571428571428596E-2</v>
      </c>
      <c r="P962" s="5">
        <f>('Problem 1 and 2'!P963-'Problem 1 and 2'!P964)/'Problem 1 and 2'!P964</f>
        <v>4.1474654377879977E-2</v>
      </c>
      <c r="Q962" s="5">
        <f>('Problem 1 and 2'!Q963-'Problem 1 and 2'!Q964)/'Problem 1 and 2'!Q964</f>
        <v>0</v>
      </c>
      <c r="S962">
        <f t="shared" ref="S962:S1025" si="480">S963*(1+C962)</f>
        <v>4.7196827568760522E-2</v>
      </c>
      <c r="T962">
        <f t="shared" ref="T962:T1025" si="481">T963*(1+D962)</f>
        <v>0.32751404383962918</v>
      </c>
      <c r="U962">
        <f t="shared" ref="U962:U1025" si="482">U963*(1+E962)</f>
        <v>0.6264980896436374</v>
      </c>
      <c r="V962">
        <f t="shared" ref="V962:V1025" si="483">V963*(1+F962)</f>
        <v>0.21855921855921878</v>
      </c>
      <c r="W962">
        <f t="shared" ref="W962:W1025" si="484">W963*(1+G962)</f>
        <v>0.23827252654695322</v>
      </c>
      <c r="X962">
        <f t="shared" ref="X962:X1025" si="485">X963*(1+H962)</f>
        <v>4.8027210884353844</v>
      </c>
      <c r="Y962">
        <f t="shared" ref="Y962:Y1025" si="486">Y963*(1+I962)</f>
        <v>0.10574712643678161</v>
      </c>
      <c r="Z962">
        <f t="shared" ref="Z962:Z1025" si="487">Z963*(1+J962)</f>
        <v>0.23134328358208925</v>
      </c>
      <c r="AA962">
        <f t="shared" ref="AA962:AA1025" si="488">AA963*(1+K962)</f>
        <v>0.18027293673273406</v>
      </c>
      <c r="AB962">
        <f t="shared" ref="AB962:AB1025" si="489">AB963*(1+L962)</f>
        <v>0.10485553795750101</v>
      </c>
      <c r="AC962">
        <f t="shared" ref="AC962:AC1025" si="490">AC963*(1+M962)</f>
        <v>0.28864005762530304</v>
      </c>
      <c r="AD962">
        <f t="shared" ref="AD962:AD1025" si="491">AD963*(1+N962)</f>
        <v>7.1890705286022621E-2</v>
      </c>
      <c r="AE962">
        <f t="shared" ref="AE962:AE1025" si="492">AE963*(1+O962)</f>
        <v>0.11419354838709683</v>
      </c>
      <c r="AF962">
        <f t="shared" ref="AF962:AF1025" si="493">AF963*(1+P962)</f>
        <v>0.16114081996434931</v>
      </c>
      <c r="AG962">
        <f t="shared" ref="AG962:AG1025" si="494">AG963*(1+Q962)</f>
        <v>0.14035087719298264</v>
      </c>
      <c r="AH962">
        <f t="shared" ref="AH962:AH1025" si="495">SUM(S962:AG962)</f>
        <v>7.6591966877584445</v>
      </c>
      <c r="AJ962">
        <f t="shared" ref="AJ962:AJ1025" si="496">S962/$AH962</f>
        <v>6.1621119671981207E-3</v>
      </c>
      <c r="AK962">
        <f t="shared" ref="AK962:AK1025" si="497">T962/$AH962</f>
        <v>4.2760886969137241E-2</v>
      </c>
      <c r="AL962">
        <f t="shared" ref="AL962:AL1025" si="498">U962/$AH962</f>
        <v>8.1796840476098226E-2</v>
      </c>
      <c r="AM962">
        <f t="shared" ref="AM962:AM1025" si="499">V962/$AH962</f>
        <v>2.8535527610687689E-2</v>
      </c>
      <c r="AN962">
        <f t="shared" ref="AN962:AN1025" si="500">W962/$AH962</f>
        <v>3.1109336430513643E-2</v>
      </c>
      <c r="AO962">
        <f t="shared" ref="AO962:AO1025" si="501">X962/$AH962</f>
        <v>0.6270528469534522</v>
      </c>
      <c r="AP962">
        <f t="shared" ref="AP962:AP1025" si="502">Y962/$AH962</f>
        <v>1.3806555797920077E-2</v>
      </c>
      <c r="AQ962">
        <f t="shared" ref="AQ962:AQ1025" si="503">Z962/$AH962</f>
        <v>3.0204640644865673E-2</v>
      </c>
      <c r="AR962">
        <f t="shared" ref="AR962:AR1025" si="504">AA962/$AH962</f>
        <v>2.3536794272545715E-2</v>
      </c>
      <c r="AS962">
        <f t="shared" ref="AS962:AS1025" si="505">AB962/$AH962</f>
        <v>1.3690148227305576E-2</v>
      </c>
      <c r="AT962">
        <f t="shared" ref="AT962:AT1025" si="506">AC962/$AH962</f>
        <v>3.7685421773621663E-2</v>
      </c>
      <c r="AU962">
        <f t="shared" ref="AU962:AU1025" si="507">AD962/$AH962</f>
        <v>9.3861939073746781E-3</v>
      </c>
      <c r="AV962">
        <f t="shared" ref="AV962:AV1025" si="508">AE962/$AH962</f>
        <v>1.4909337498749746E-2</v>
      </c>
      <c r="AW962">
        <f t="shared" ref="AW962:AW1025" si="509">AF962/$AH962</f>
        <v>2.1038866937821008E-2</v>
      </c>
      <c r="AX962">
        <f t="shared" ref="AX962:AX1025" si="510">AG962/$AH962</f>
        <v>1.8324490532708595E-2</v>
      </c>
      <c r="AY962">
        <f t="shared" ref="AY962:AY1025" si="511">SUM(AJ962:AX962)</f>
        <v>0.99999999999999989</v>
      </c>
      <c r="BA962" cm="1">
        <f t="array" ref="BA962">SUM(AJ962:AX962*C962:Q962)</f>
        <v>1.1306057457155568E-2</v>
      </c>
    </row>
    <row r="963" spans="2:53" x14ac:dyDescent="0.3">
      <c r="B963" s="1">
        <f>'Problem 1 and 2'!B964</f>
        <v>37848</v>
      </c>
      <c r="C963" s="5">
        <f>('Problem 1 and 2'!C964-'Problem 1 and 2'!C965)/'Problem 1 and 2'!C965</f>
        <v>-3.000000000000028E-2</v>
      </c>
      <c r="D963" s="5">
        <f>('Problem 1 and 2'!D964-'Problem 1 and 2'!D965)/'Problem 1 and 2'!D965</f>
        <v>3.3264033264033072E-2</v>
      </c>
      <c r="E963" s="5">
        <f>('Problem 1 and 2'!E964-'Problem 1 and 2'!E965)/'Problem 1 and 2'!E965</f>
        <v>4.2682926829268296E-2</v>
      </c>
      <c r="F963" s="5">
        <f>('Problem 1 and 2'!F964-'Problem 1 and 2'!F965)/'Problem 1 and 2'!F965</f>
        <v>2.083333333333336E-2</v>
      </c>
      <c r="G963" s="5">
        <f>('Problem 1 and 2'!G964-'Problem 1 and 2'!G965)/'Problem 1 and 2'!G965</f>
        <v>2.6315789473684209E-2</v>
      </c>
      <c r="H963" s="5">
        <f>('Problem 1 and 2'!H964-'Problem 1 and 2'!H965)/'Problem 1 and 2'!H965</f>
        <v>2.023121387283237E-2</v>
      </c>
      <c r="I963" s="5">
        <f>('Problem 1 and 2'!I964-'Problem 1 and 2'!I965)/'Problem 1 and 2'!I965</f>
        <v>9.7560975609756101E-2</v>
      </c>
      <c r="J963" s="5">
        <f>('Problem 1 and 2'!J964-'Problem 1 and 2'!J965)/'Problem 1 and 2'!J965</f>
        <v>2.2779043280180718E-3</v>
      </c>
      <c r="K963" s="5">
        <f>('Problem 1 and 2'!K964-'Problem 1 and 2'!K965)/'Problem 1 and 2'!K965</f>
        <v>4.5207956600361685E-2</v>
      </c>
      <c r="L963" s="5">
        <f>('Problem 1 and 2'!L964-'Problem 1 and 2'!L965)/'Problem 1 and 2'!L965</f>
        <v>-1.169590643274847E-2</v>
      </c>
      <c r="M963" s="5">
        <f>('Problem 1 and 2'!M964-'Problem 1 and 2'!M965)/'Problem 1 and 2'!M965</f>
        <v>1.5444015444015535E-2</v>
      </c>
      <c r="N963" s="5">
        <f>('Problem 1 and 2'!N964-'Problem 1 and 2'!N965)/'Problem 1 and 2'!N965</f>
        <v>3.9603960396039604E-2</v>
      </c>
      <c r="O963" s="5">
        <f>('Problem 1 and 2'!O964-'Problem 1 and 2'!O965)/'Problem 1 and 2'!O965</f>
        <v>2.4390243902438907E-2</v>
      </c>
      <c r="P963" s="5">
        <f>('Problem 1 and 2'!P964-'Problem 1 and 2'!P965)/'Problem 1 and 2'!P965</f>
        <v>3.8277511961722799E-2</v>
      </c>
      <c r="Q963" s="5">
        <f>('Problem 1 and 2'!Q964-'Problem 1 and 2'!Q965)/'Problem 1 and 2'!Q965</f>
        <v>7.2164948453608366E-2</v>
      </c>
      <c r="S963">
        <f t="shared" si="480"/>
        <v>3.8962487439742725E-2</v>
      </c>
      <c r="T963">
        <f t="shared" si="481"/>
        <v>0.31004662816818224</v>
      </c>
      <c r="U963">
        <f t="shared" si="482"/>
        <v>0.65523653412270333</v>
      </c>
      <c r="V963">
        <f t="shared" si="483"/>
        <v>0.20940170940170968</v>
      </c>
      <c r="W963">
        <f t="shared" si="484"/>
        <v>0.2144452738922579</v>
      </c>
      <c r="X963">
        <f t="shared" si="485"/>
        <v>4.8027210884353844</v>
      </c>
      <c r="Y963">
        <f t="shared" si="486"/>
        <v>0.10344827586206898</v>
      </c>
      <c r="Z963">
        <f t="shared" si="487"/>
        <v>0.21890547263681562</v>
      </c>
      <c r="AA963">
        <f t="shared" si="488"/>
        <v>0.18027293673273406</v>
      </c>
      <c r="AB963">
        <f t="shared" si="489"/>
        <v>0.1054796780643909</v>
      </c>
      <c r="AC963">
        <f t="shared" si="490"/>
        <v>0.2730659537965997</v>
      </c>
      <c r="AD963">
        <f t="shared" si="491"/>
        <v>6.6801097832144912E-2</v>
      </c>
      <c r="AE963">
        <f t="shared" si="492"/>
        <v>0.1083870967741936</v>
      </c>
      <c r="AF963">
        <f t="shared" si="493"/>
        <v>0.15472370766488411</v>
      </c>
      <c r="AG963">
        <f t="shared" si="494"/>
        <v>0.14035087719298264</v>
      </c>
      <c r="AH963">
        <f t="shared" si="495"/>
        <v>7.5822488180167955</v>
      </c>
      <c r="AJ963">
        <f t="shared" si="496"/>
        <v>5.1386453247433406E-3</v>
      </c>
      <c r="AK963">
        <f t="shared" si="497"/>
        <v>4.0891117610313096E-2</v>
      </c>
      <c r="AL963">
        <f t="shared" si="498"/>
        <v>8.6417176466926635E-2</v>
      </c>
      <c r="AM963">
        <f t="shared" si="499"/>
        <v>2.7617361870812433E-2</v>
      </c>
      <c r="AN963">
        <f t="shared" si="500"/>
        <v>2.8282542427610278E-2</v>
      </c>
      <c r="AO963">
        <f t="shared" si="501"/>
        <v>0.63341644460720548</v>
      </c>
      <c r="AP963">
        <f t="shared" si="502"/>
        <v>1.3643482078332374E-2</v>
      </c>
      <c r="AQ963">
        <f t="shared" si="503"/>
        <v>2.8870784630102959E-2</v>
      </c>
      <c r="AR963">
        <f t="shared" si="504"/>
        <v>2.377565562137356E-2</v>
      </c>
      <c r="AS963">
        <f t="shared" si="505"/>
        <v>1.3911397607231261E-2</v>
      </c>
      <c r="AT963">
        <f t="shared" si="506"/>
        <v>3.6013847652657555E-2</v>
      </c>
      <c r="AU963">
        <f t="shared" si="507"/>
        <v>8.8101959504960341E-3</v>
      </c>
      <c r="AV963">
        <f t="shared" si="508"/>
        <v>1.4294848319491474E-2</v>
      </c>
      <c r="AW963">
        <f t="shared" si="509"/>
        <v>2.0406044615316841E-2</v>
      </c>
      <c r="AX963">
        <f t="shared" si="510"/>
        <v>1.8510455217386635E-2</v>
      </c>
      <c r="AY963">
        <f t="shared" si="511"/>
        <v>0.99999999999999978</v>
      </c>
      <c r="BA963" cm="1">
        <f t="array" ref="BA963">SUM(AJ963:AX963*C963:Q963)</f>
        <v>2.4708654137578528E-2</v>
      </c>
    </row>
    <row r="964" spans="2:53" x14ac:dyDescent="0.3">
      <c r="B964" s="1">
        <f>'Problem 1 and 2'!B965</f>
        <v>37841</v>
      </c>
      <c r="C964" s="5">
        <f>('Problem 1 and 2'!C965-'Problem 1 and 2'!C966)/'Problem 1 and 2'!C966</f>
        <v>5.0251256281409725E-3</v>
      </c>
      <c r="D964" s="5">
        <f>('Problem 1 and 2'!D965-'Problem 1 and 2'!D966)/'Problem 1 and 2'!D966</f>
        <v>0</v>
      </c>
      <c r="E964" s="5">
        <f>('Problem 1 and 2'!E965-'Problem 1 and 2'!E966)/'Problem 1 and 2'!E966</f>
        <v>4.5941807044410417E-3</v>
      </c>
      <c r="F964" s="5">
        <f>('Problem 1 and 2'!F965-'Problem 1 and 2'!F966)/'Problem 1 and 2'!F966</f>
        <v>-2.6086956521739074E-2</v>
      </c>
      <c r="G964" s="5">
        <f>('Problem 1 and 2'!G965-'Problem 1 and 2'!G966)/'Problem 1 and 2'!G966</f>
        <v>-1.7241379310344827E-2</v>
      </c>
      <c r="H964" s="5">
        <f>('Problem 1 and 2'!H965-'Problem 1 and 2'!H966)/'Problem 1 and 2'!H966</f>
        <v>-8.5959885386819486E-3</v>
      </c>
      <c r="I964" s="5">
        <f>('Problem 1 and 2'!I965-'Problem 1 and 2'!I966)/'Problem 1 and 2'!I966</f>
        <v>-2.3809523809523808E-2</v>
      </c>
      <c r="J964" s="5">
        <f>('Problem 1 and 2'!J965-'Problem 1 and 2'!J966)/'Problem 1 and 2'!J966</f>
        <v>-6.9915254237288185E-2</v>
      </c>
      <c r="K964" s="5">
        <f>('Problem 1 and 2'!K965-'Problem 1 and 2'!K966)/'Problem 1 and 2'!K966</f>
        <v>1.0968921389396829E-2</v>
      </c>
      <c r="L964" s="5">
        <f>('Problem 1 and 2'!L965-'Problem 1 and 2'!L966)/'Problem 1 and 2'!L966</f>
        <v>-2.8409090909090901E-2</v>
      </c>
      <c r="M964" s="5">
        <f>('Problem 1 and 2'!M965-'Problem 1 and 2'!M966)/'Problem 1 and 2'!M966</f>
        <v>-1.1450381679389337E-2</v>
      </c>
      <c r="N964" s="5">
        <f>('Problem 1 and 2'!N965-'Problem 1 and 2'!N966)/'Problem 1 and 2'!N966</f>
        <v>-1.9417475728155338E-2</v>
      </c>
      <c r="O964" s="5">
        <f>('Problem 1 and 2'!O965-'Problem 1 and 2'!O966)/'Problem 1 and 2'!O966</f>
        <v>-1.4028056112224428E-2</v>
      </c>
      <c r="P964" s="5">
        <f>('Problem 1 and 2'!P965-'Problem 1 and 2'!P966)/'Problem 1 and 2'!P966</f>
        <v>-1.8779342723004917E-2</v>
      </c>
      <c r="Q964" s="5">
        <f>('Problem 1 and 2'!Q965-'Problem 1 and 2'!Q966)/'Problem 1 and 2'!Q966</f>
        <v>-4.6683046683046757E-2</v>
      </c>
      <c r="S964">
        <f t="shared" si="480"/>
        <v>4.0167512824477045E-2</v>
      </c>
      <c r="T964">
        <f t="shared" si="481"/>
        <v>0.30006524778449839</v>
      </c>
      <c r="U964">
        <f t="shared" si="482"/>
        <v>0.62841398594224174</v>
      </c>
      <c r="V964">
        <f t="shared" si="483"/>
        <v>0.20512820512820543</v>
      </c>
      <c r="W964">
        <f t="shared" si="484"/>
        <v>0.20894667712578974</v>
      </c>
      <c r="X964">
        <f t="shared" si="485"/>
        <v>4.7074829931972886</v>
      </c>
      <c r="Y964">
        <f t="shared" si="486"/>
        <v>9.4252873563218389E-2</v>
      </c>
      <c r="Z964">
        <f t="shared" si="487"/>
        <v>0.21840796019900469</v>
      </c>
      <c r="AA964">
        <f t="shared" si="488"/>
        <v>0.17247566438270232</v>
      </c>
      <c r="AB964">
        <f t="shared" si="489"/>
        <v>0.10672795827817066</v>
      </c>
      <c r="AC964">
        <f t="shared" si="490"/>
        <v>0.26891285944227872</v>
      </c>
      <c r="AD964">
        <f t="shared" si="491"/>
        <v>6.4256294105206058E-2</v>
      </c>
      <c r="AE964">
        <f t="shared" si="492"/>
        <v>0.10580645161290329</v>
      </c>
      <c r="AF964">
        <f t="shared" si="493"/>
        <v>0.1490196078431372</v>
      </c>
      <c r="AG964">
        <f t="shared" si="494"/>
        <v>0.13090418353576264</v>
      </c>
      <c r="AH964">
        <f t="shared" si="495"/>
        <v>7.400968474964885</v>
      </c>
      <c r="AJ964">
        <f t="shared" si="496"/>
        <v>5.4273319715319587E-3</v>
      </c>
      <c r="AK964">
        <f t="shared" si="497"/>
        <v>4.0544051606154437E-2</v>
      </c>
      <c r="AL964">
        <f t="shared" si="498"/>
        <v>8.4909696355006212E-2</v>
      </c>
      <c r="AM964">
        <f t="shared" si="499"/>
        <v>2.7716400336265275E-2</v>
      </c>
      <c r="AN964">
        <f t="shared" si="500"/>
        <v>2.8232342541734866E-2</v>
      </c>
      <c r="AO964">
        <f t="shared" si="501"/>
        <v>0.636063105676129</v>
      </c>
      <c r="AP964">
        <f t="shared" si="502"/>
        <v>1.2735208085542559E-2</v>
      </c>
      <c r="AQ964">
        <f t="shared" si="503"/>
        <v>2.9510726999825647E-2</v>
      </c>
      <c r="AR964">
        <f t="shared" si="504"/>
        <v>2.3304472241184711E-2</v>
      </c>
      <c r="AS964">
        <f t="shared" si="505"/>
        <v>1.4420809741211207E-2</v>
      </c>
      <c r="AT964">
        <f t="shared" si="506"/>
        <v>3.6334820280876097E-2</v>
      </c>
      <c r="AU964">
        <f t="shared" si="507"/>
        <v>8.6821467112803679E-3</v>
      </c>
      <c r="AV964">
        <f t="shared" si="508"/>
        <v>1.4296298108931656E-2</v>
      </c>
      <c r="AW964">
        <f t="shared" si="509"/>
        <v>2.0135149656051499E-2</v>
      </c>
      <c r="AX964">
        <f t="shared" si="510"/>
        <v>1.7687439688274544E-2</v>
      </c>
      <c r="AY964">
        <f t="shared" si="511"/>
        <v>0.99999999999999978</v>
      </c>
      <c r="BA964" cm="1">
        <f t="array" ref="BA964">SUM(AJ964:AX964*C964:Q964)</f>
        <v>-1.0769565756117559E-2</v>
      </c>
    </row>
    <row r="965" spans="2:53" x14ac:dyDescent="0.3">
      <c r="B965" s="1">
        <f>'Problem 1 and 2'!B966</f>
        <v>37834</v>
      </c>
      <c r="C965" s="5">
        <f>('Problem 1 and 2'!C966-'Problem 1 and 2'!C967)/'Problem 1 and 2'!C967</f>
        <v>0.5669291338582676</v>
      </c>
      <c r="D965" s="5">
        <f>('Problem 1 and 2'!D966-'Problem 1 and 2'!D967)/'Problem 1 and 2'!D967</f>
        <v>1.9067796610169947E-2</v>
      </c>
      <c r="E965" s="5">
        <f>('Problem 1 and 2'!E966-'Problem 1 and 2'!E967)/'Problem 1 and 2'!E967</f>
        <v>0</v>
      </c>
      <c r="F965" s="5">
        <f>('Problem 1 and 2'!F966-'Problem 1 and 2'!F967)/'Problem 1 and 2'!F967</f>
        <v>5.8309037900873793E-3</v>
      </c>
      <c r="G965" s="5">
        <f>('Problem 1 and 2'!G966-'Problem 1 and 2'!G967)/'Problem 1 and 2'!G967</f>
        <v>6.4220183486238536E-2</v>
      </c>
      <c r="H965" s="5">
        <f>('Problem 1 and 2'!H966-'Problem 1 and 2'!H967)/'Problem 1 and 2'!H967</f>
        <v>-2.2408963585434174E-2</v>
      </c>
      <c r="I965" s="5">
        <f>('Problem 1 and 2'!I966-'Problem 1 and 2'!I967)/'Problem 1 and 2'!I967</f>
        <v>1.6129032258064516E-2</v>
      </c>
      <c r="J965" s="5">
        <f>('Problem 1 and 2'!J966-'Problem 1 and 2'!J967)/'Problem 1 and 2'!J967</f>
        <v>5.3571428571428825E-2</v>
      </c>
      <c r="K965" s="5">
        <f>('Problem 1 and 2'!K966-'Problem 1 and 2'!K967)/'Problem 1 and 2'!K967</f>
        <v>-3.0141843971631353E-2</v>
      </c>
      <c r="L965" s="5">
        <f>('Problem 1 and 2'!L966-'Problem 1 and 2'!L967)/'Problem 1 and 2'!L967</f>
        <v>4.1420118343195186E-2</v>
      </c>
      <c r="M965" s="5">
        <f>('Problem 1 and 2'!M966-'Problem 1 and 2'!M967)/'Problem 1 and 2'!M967</f>
        <v>2.7450980392156984E-2</v>
      </c>
      <c r="N965" s="5">
        <f>('Problem 1 and 2'!N966-'Problem 1 and 2'!N967)/'Problem 1 and 2'!N967</f>
        <v>6.8464730290456369E-2</v>
      </c>
      <c r="O965" s="5">
        <f>('Problem 1 and 2'!O966-'Problem 1 and 2'!O967)/'Problem 1 and 2'!O967</f>
        <v>6.0483870967741648E-3</v>
      </c>
      <c r="P965" s="5">
        <f>('Problem 1 and 2'!P966-'Problem 1 and 2'!P967)/'Problem 1 and 2'!P967</f>
        <v>-2.2935779816513638E-2</v>
      </c>
      <c r="Q965" s="5">
        <f>('Problem 1 and 2'!Q966-'Problem 1 and 2'!Q967)/'Problem 1 and 2'!Q967</f>
        <v>3.8265306122448828E-2</v>
      </c>
      <c r="S965">
        <f t="shared" si="480"/>
        <v>3.9966675260354648E-2</v>
      </c>
      <c r="T965">
        <f t="shared" si="481"/>
        <v>0.30006524778449839</v>
      </c>
      <c r="U965">
        <f t="shared" si="482"/>
        <v>0.62554014149433523</v>
      </c>
      <c r="V965">
        <f t="shared" si="483"/>
        <v>0.21062271062271093</v>
      </c>
      <c r="W965">
        <f t="shared" si="484"/>
        <v>0.21261240830343517</v>
      </c>
      <c r="X965">
        <f t="shared" si="485"/>
        <v>4.7482993197279004</v>
      </c>
      <c r="Y965">
        <f t="shared" si="486"/>
        <v>9.6551724137931033E-2</v>
      </c>
      <c r="Z965">
        <f t="shared" si="487"/>
        <v>0.23482587064676586</v>
      </c>
      <c r="AA965">
        <f t="shared" si="488"/>
        <v>0.17060431901869466</v>
      </c>
      <c r="AB965">
        <f t="shared" si="489"/>
        <v>0.1098486588126201</v>
      </c>
      <c r="AC965">
        <f t="shared" si="490"/>
        <v>0.27202768020801943</v>
      </c>
      <c r="AD965">
        <f t="shared" si="491"/>
        <v>6.5528695968675485E-2</v>
      </c>
      <c r="AE965">
        <f t="shared" si="492"/>
        <v>0.10731182795698932</v>
      </c>
      <c r="AF965">
        <f t="shared" si="493"/>
        <v>0.15187165775401068</v>
      </c>
      <c r="AG965">
        <f t="shared" si="494"/>
        <v>0.13731443994601908</v>
      </c>
      <c r="AH965">
        <f t="shared" si="495"/>
        <v>7.4829913776429606</v>
      </c>
      <c r="AJ965">
        <f t="shared" si="496"/>
        <v>5.3410024471982759E-3</v>
      </c>
      <c r="AK965">
        <f t="shared" si="497"/>
        <v>4.0099638318575055E-2</v>
      </c>
      <c r="AL965">
        <f t="shared" si="498"/>
        <v>8.3594930145619348E-2</v>
      </c>
      <c r="AM965">
        <f t="shared" si="499"/>
        <v>2.8146859991311949E-2</v>
      </c>
      <c r="AN965">
        <f t="shared" si="500"/>
        <v>2.8412756018757455E-2</v>
      </c>
      <c r="AO965">
        <f t="shared" si="501"/>
        <v>0.63454560884761424</v>
      </c>
      <c r="AP965">
        <f t="shared" si="502"/>
        <v>1.2902824454188199E-2</v>
      </c>
      <c r="AQ965">
        <f t="shared" si="503"/>
        <v>3.1381283071948797E-2</v>
      </c>
      <c r="AR965">
        <f t="shared" si="504"/>
        <v>2.2798946358325575E-2</v>
      </c>
      <c r="AS965">
        <f t="shared" si="505"/>
        <v>1.4679778883725096E-2</v>
      </c>
      <c r="AT965">
        <f t="shared" si="506"/>
        <v>3.6352798831328387E-2</v>
      </c>
      <c r="AU965">
        <f t="shared" si="507"/>
        <v>8.7570187725267857E-3</v>
      </c>
      <c r="AV965">
        <f t="shared" si="508"/>
        <v>1.4340765950580458E-2</v>
      </c>
      <c r="AW965">
        <f t="shared" si="509"/>
        <v>2.0295581016939266E-2</v>
      </c>
      <c r="AX965">
        <f t="shared" si="510"/>
        <v>1.8350206891361038E-2</v>
      </c>
      <c r="AY965">
        <f t="shared" si="511"/>
        <v>0.99999999999999978</v>
      </c>
      <c r="BA965" cm="1">
        <f t="array" ref="BA965">SUM(AJ965:AX965*C965:Q965)</f>
        <v>-4.7071609276684613E-3</v>
      </c>
    </row>
    <row r="966" spans="2:53" x14ac:dyDescent="0.3">
      <c r="B966" s="1">
        <f>'Problem 1 and 2'!B967</f>
        <v>37827</v>
      </c>
      <c r="C966" s="5">
        <f>('Problem 1 and 2'!C967-'Problem 1 and 2'!C968)/'Problem 1 and 2'!C968</f>
        <v>-1.1673151750972733E-2</v>
      </c>
      <c r="D966" s="5">
        <f>('Problem 1 and 2'!D967-'Problem 1 and 2'!D968)/'Problem 1 and 2'!D968</f>
        <v>-2.1141649048630417E-3</v>
      </c>
      <c r="E966" s="5">
        <f>('Problem 1 and 2'!E967-'Problem 1 and 2'!E968)/'Problem 1 and 2'!E968</f>
        <v>1.2403100775193798E-2</v>
      </c>
      <c r="F966" s="5">
        <f>('Problem 1 and 2'!F967-'Problem 1 and 2'!F968)/'Problem 1 and 2'!F968</f>
        <v>8.8235294117649053E-3</v>
      </c>
      <c r="G966" s="5">
        <f>('Problem 1 and 2'!G967-'Problem 1 and 2'!G968)/'Problem 1 and 2'!G968</f>
        <v>7.9207920792079209E-2</v>
      </c>
      <c r="H966" s="5">
        <f>('Problem 1 and 2'!H967-'Problem 1 and 2'!H968)/'Problem 1 and 2'!H968</f>
        <v>-8.3333333333333332E-3</v>
      </c>
      <c r="I966" s="5">
        <f>('Problem 1 and 2'!I967-'Problem 1 and 2'!I968)/'Problem 1 and 2'!I968</f>
        <v>0</v>
      </c>
      <c r="J966" s="5">
        <f>('Problem 1 and 2'!J967-'Problem 1 and 2'!J968)/'Problem 1 and 2'!J968</f>
        <v>-1.1037527593819069E-2</v>
      </c>
      <c r="K966" s="5">
        <f>('Problem 1 and 2'!K967-'Problem 1 and 2'!K968)/'Problem 1 and 2'!K968</f>
        <v>-3.4246575342465647E-2</v>
      </c>
      <c r="L966" s="5">
        <f>('Problem 1 and 2'!L967-'Problem 1 and 2'!L968)/'Problem 1 and 2'!L968</f>
        <v>-1.7441860465116178E-2</v>
      </c>
      <c r="M966" s="5">
        <f>('Problem 1 and 2'!M967-'Problem 1 and 2'!M968)/'Problem 1 and 2'!M968</f>
        <v>-2.2988505747126489E-2</v>
      </c>
      <c r="N966" s="5">
        <f>('Problem 1 and 2'!N967-'Problem 1 and 2'!N968)/'Problem 1 and 2'!N968</f>
        <v>1.2605042016806753E-2</v>
      </c>
      <c r="O966" s="5">
        <f>('Problem 1 and 2'!O967-'Problem 1 and 2'!O968)/'Problem 1 and 2'!O968</f>
        <v>1.0183299389002082E-2</v>
      </c>
      <c r="P966" s="5">
        <f>('Problem 1 and 2'!P967-'Problem 1 and 2'!P968)/'Problem 1 and 2'!P968</f>
        <v>-3.1111111111111301E-2</v>
      </c>
      <c r="Q966" s="5">
        <f>('Problem 1 and 2'!Q967-'Problem 1 and 2'!Q968)/'Problem 1 and 2'!Q968</f>
        <v>1.2919896640827109E-2</v>
      </c>
      <c r="S966">
        <f t="shared" si="480"/>
        <v>2.5506370643542917E-2</v>
      </c>
      <c r="T966">
        <f t="shared" si="481"/>
        <v>0.29445072131867606</v>
      </c>
      <c r="U966">
        <f t="shared" si="482"/>
        <v>0.62554014149433523</v>
      </c>
      <c r="V966">
        <f t="shared" si="483"/>
        <v>0.20940170940170971</v>
      </c>
      <c r="W966">
        <f t="shared" si="484"/>
        <v>0.19978234918167614</v>
      </c>
      <c r="X966">
        <f t="shared" si="485"/>
        <v>4.8571428571428665</v>
      </c>
      <c r="Y966">
        <f t="shared" si="486"/>
        <v>9.5019157088122599E-2</v>
      </c>
      <c r="Z966">
        <f t="shared" si="487"/>
        <v>0.22288557213930313</v>
      </c>
      <c r="AA966">
        <f t="shared" si="488"/>
        <v>0.17590646421671627</v>
      </c>
      <c r="AB966">
        <f t="shared" si="489"/>
        <v>0.10547967806439089</v>
      </c>
      <c r="AC966">
        <f t="shared" si="490"/>
        <v>0.26475976508795779</v>
      </c>
      <c r="AD966">
        <f t="shared" si="491"/>
        <v>6.132976981922638E-2</v>
      </c>
      <c r="AE966">
        <f t="shared" si="492"/>
        <v>0.10666666666666673</v>
      </c>
      <c r="AF966">
        <f t="shared" si="493"/>
        <v>0.15543672014260246</v>
      </c>
      <c r="AG966">
        <f t="shared" si="494"/>
        <v>0.13225371120107984</v>
      </c>
      <c r="AH966">
        <f t="shared" si="495"/>
        <v>7.5315616536088728</v>
      </c>
      <c r="AJ966">
        <f t="shared" si="496"/>
        <v>3.3865978686267698E-3</v>
      </c>
      <c r="AK966">
        <f t="shared" si="497"/>
        <v>3.9095573383188746E-2</v>
      </c>
      <c r="AL966">
        <f t="shared" si="498"/>
        <v>8.305583493359539E-2</v>
      </c>
      <c r="AM966">
        <f t="shared" si="499"/>
        <v>2.7803225815906506E-2</v>
      </c>
      <c r="AN966">
        <f t="shared" si="500"/>
        <v>2.6526019220190159E-2</v>
      </c>
      <c r="AO966">
        <f t="shared" si="501"/>
        <v>0.64490514458120196</v>
      </c>
      <c r="AP966">
        <f t="shared" si="502"/>
        <v>1.261612949056755E-2</v>
      </c>
      <c r="AQ966">
        <f t="shared" si="503"/>
        <v>2.9593540143497837E-2</v>
      </c>
      <c r="AR966">
        <f t="shared" si="504"/>
        <v>2.3355908416739544E-2</v>
      </c>
      <c r="AS966">
        <f t="shared" si="505"/>
        <v>1.4005020859631222E-2</v>
      </c>
      <c r="AT966">
        <f t="shared" si="506"/>
        <v>3.5153368884804088E-2</v>
      </c>
      <c r="AU966">
        <f t="shared" si="507"/>
        <v>8.1430349560823422E-3</v>
      </c>
      <c r="AV966">
        <f t="shared" si="508"/>
        <v>1.4162622782959711E-2</v>
      </c>
      <c r="AW966">
        <f t="shared" si="509"/>
        <v>2.0638046568751432E-2</v>
      </c>
      <c r="AX966">
        <f t="shared" si="510"/>
        <v>1.7559932094256745E-2</v>
      </c>
      <c r="AY966">
        <f t="shared" si="511"/>
        <v>1</v>
      </c>
      <c r="BA966" cm="1">
        <f t="array" ref="BA966">SUM(AJ966:AX966*C966:Q966)</f>
        <v>-4.4670839595420935E-3</v>
      </c>
    </row>
    <row r="967" spans="2:53" x14ac:dyDescent="0.3">
      <c r="B967" s="1">
        <f>'Problem 1 and 2'!B968</f>
        <v>37820</v>
      </c>
      <c r="C967" s="5">
        <f>('Problem 1 and 2'!C968-'Problem 1 and 2'!C969)/'Problem 1 and 2'!C969</f>
        <v>-6.8840579710145039E-2</v>
      </c>
      <c r="D967" s="5">
        <f>('Problem 1 and 2'!D968-'Problem 1 and 2'!D969)/'Problem 1 and 2'!D969</f>
        <v>0.1103286384976525</v>
      </c>
      <c r="E967" s="5">
        <f>('Problem 1 and 2'!E968-'Problem 1 and 2'!E969)/'Problem 1 and 2'!E969</f>
        <v>-4.7267355982274745E-2</v>
      </c>
      <c r="F967" s="5">
        <f>('Problem 1 and 2'!F968-'Problem 1 and 2'!F969)/'Problem 1 and 2'!F969</f>
        <v>3.9755351681957179E-2</v>
      </c>
      <c r="G967" s="5">
        <f>('Problem 1 and 2'!G968-'Problem 1 and 2'!G969)/'Problem 1 and 2'!G969</f>
        <v>0.14772727272727273</v>
      </c>
      <c r="H967" s="5">
        <f>('Problem 1 and 2'!H968-'Problem 1 and 2'!H969)/'Problem 1 and 2'!H969</f>
        <v>-0.04</v>
      </c>
      <c r="I967" s="5">
        <f>('Problem 1 and 2'!I968-'Problem 1 and 2'!I969)/'Problem 1 and 2'!I969</f>
        <v>1.6393442622950821E-2</v>
      </c>
      <c r="J967" s="5">
        <f>('Problem 1 and 2'!J968-'Problem 1 and 2'!J969)/'Problem 1 and 2'!J969</f>
        <v>3.1890660592255031E-2</v>
      </c>
      <c r="K967" s="5">
        <f>('Problem 1 and 2'!K968-'Problem 1 and 2'!K969)/'Problem 1 and 2'!K969</f>
        <v>1.2131715771230393E-2</v>
      </c>
      <c r="L967" s="5">
        <f>('Problem 1 and 2'!L968-'Problem 1 and 2'!L969)/'Problem 1 and 2'!L969</f>
        <v>2.9940119760479035E-2</v>
      </c>
      <c r="M967" s="5">
        <f>('Problem 1 and 2'!M968-'Problem 1 and 2'!M969)/'Problem 1 and 2'!M969</f>
        <v>3.8461538461537401E-3</v>
      </c>
      <c r="N967" s="5">
        <f>('Problem 1 and 2'!N968-'Problem 1 and 2'!N969)/'Problem 1 and 2'!N969</f>
        <v>1.2765957446808541E-2</v>
      </c>
      <c r="O967" s="5">
        <f>('Problem 1 and 2'!O968-'Problem 1 and 2'!O969)/'Problem 1 and 2'!O969</f>
        <v>3.5864978902953662E-2</v>
      </c>
      <c r="P967" s="5">
        <f>('Problem 1 and 2'!P968-'Problem 1 and 2'!P969)/'Problem 1 and 2'!P969</f>
        <v>1.3513513513513493E-2</v>
      </c>
      <c r="Q967" s="5">
        <f>('Problem 1 and 2'!Q968-'Problem 1 and 2'!Q969)/'Problem 1 and 2'!Q969</f>
        <v>2.9255319148935997E-2</v>
      </c>
      <c r="S967">
        <f t="shared" si="480"/>
        <v>2.5807626989726495E-2</v>
      </c>
      <c r="T967">
        <f t="shared" si="481"/>
        <v>0.29507455759265644</v>
      </c>
      <c r="U967">
        <f t="shared" si="482"/>
        <v>0.61787655629991756</v>
      </c>
      <c r="V967">
        <f t="shared" si="483"/>
        <v>0.20757020757020783</v>
      </c>
      <c r="W967">
        <f t="shared" si="484"/>
        <v>0.18511942447109439</v>
      </c>
      <c r="X967">
        <f t="shared" si="485"/>
        <v>4.8979591836734784</v>
      </c>
      <c r="Y967">
        <f t="shared" si="486"/>
        <v>9.5019157088122599E-2</v>
      </c>
      <c r="Z967">
        <f t="shared" si="487"/>
        <v>0.22537313432835787</v>
      </c>
      <c r="AA967">
        <f t="shared" si="488"/>
        <v>0.18214428209674166</v>
      </c>
      <c r="AB967">
        <f t="shared" si="489"/>
        <v>0.10735209838506055</v>
      </c>
      <c r="AC967">
        <f t="shared" si="490"/>
        <v>0.27098940661943915</v>
      </c>
      <c r="AD967">
        <f t="shared" si="491"/>
        <v>6.0566328701144728E-2</v>
      </c>
      <c r="AE967">
        <f t="shared" si="492"/>
        <v>0.10559139784946242</v>
      </c>
      <c r="AF967">
        <f t="shared" si="493"/>
        <v>0.16042780748663102</v>
      </c>
      <c r="AG967">
        <f t="shared" si="494"/>
        <v>0.1305668016194334</v>
      </c>
      <c r="AH967">
        <f t="shared" si="495"/>
        <v>7.5674379707714738</v>
      </c>
      <c r="AJ967">
        <f t="shared" si="496"/>
        <v>3.4103519697691684E-3</v>
      </c>
      <c r="AK967">
        <f t="shared" si="497"/>
        <v>3.8992662871153293E-2</v>
      </c>
      <c r="AL967">
        <f t="shared" si="498"/>
        <v>8.1649371780305083E-2</v>
      </c>
      <c r="AM967">
        <f t="shared" si="499"/>
        <v>2.7429390022346858E-2</v>
      </c>
      <c r="AN967">
        <f t="shared" si="500"/>
        <v>2.4462628591882876E-2</v>
      </c>
      <c r="AO967">
        <f t="shared" si="501"/>
        <v>0.64724140489705906</v>
      </c>
      <c r="AP967">
        <f t="shared" si="502"/>
        <v>1.2556317931527852E-2</v>
      </c>
      <c r="AQ967">
        <f t="shared" si="503"/>
        <v>2.9781959918117686E-2</v>
      </c>
      <c r="AR967">
        <f t="shared" si="504"/>
        <v>2.4069478045311642E-2</v>
      </c>
      <c r="AS967">
        <f t="shared" si="505"/>
        <v>1.4186055941217893E-2</v>
      </c>
      <c r="AT967">
        <f t="shared" si="506"/>
        <v>3.5809927701569613E-2</v>
      </c>
      <c r="AU967">
        <f t="shared" si="507"/>
        <v>8.003544784255457E-3</v>
      </c>
      <c r="AV967">
        <f t="shared" si="508"/>
        <v>1.3953387957364088E-2</v>
      </c>
      <c r="AW967">
        <f t="shared" si="509"/>
        <v>2.11997518983662E-2</v>
      </c>
      <c r="AX967">
        <f t="shared" si="510"/>
        <v>1.7253765689753328E-2</v>
      </c>
      <c r="AY967">
        <f t="shared" si="511"/>
        <v>1.0000000000000002</v>
      </c>
      <c r="BA967" cm="1">
        <f t="array" ref="BA967">SUM(AJ967:AX967*C967:Q967)</f>
        <v>-1.7573574008959675E-2</v>
      </c>
    </row>
    <row r="968" spans="2:53" x14ac:dyDescent="0.3">
      <c r="B968" s="1">
        <f>'Problem 1 and 2'!B969</f>
        <v>37813</v>
      </c>
      <c r="C968" s="5">
        <f>('Problem 1 and 2'!C969-'Problem 1 and 2'!C970)/'Problem 1 and 2'!C970</f>
        <v>9.0909090909091134E-2</v>
      </c>
      <c r="D968" s="5">
        <f>('Problem 1 and 2'!D969-'Problem 1 and 2'!D970)/'Problem 1 and 2'!D970</f>
        <v>-9.3023255813952516E-3</v>
      </c>
      <c r="E968" s="5">
        <f>('Problem 1 and 2'!E969-'Problem 1 and 2'!E970)/'Problem 1 and 2'!E970</f>
        <v>5.9435364041604752E-3</v>
      </c>
      <c r="F968" s="5">
        <f>('Problem 1 and 2'!F969-'Problem 1 and 2'!F970)/'Problem 1 and 2'!F970</f>
        <v>3.154574132492103E-2</v>
      </c>
      <c r="G968" s="5">
        <f>('Problem 1 and 2'!G969-'Problem 1 and 2'!G970)/'Problem 1 and 2'!G970</f>
        <v>5.7142857142857143E-3</v>
      </c>
      <c r="H968" s="5">
        <f>('Problem 1 and 2'!H969-'Problem 1 and 2'!H970)/'Problem 1 and 2'!H970</f>
        <v>1.6260162601626018E-2</v>
      </c>
      <c r="I968" s="5">
        <f>('Problem 1 and 2'!I969-'Problem 1 and 2'!I970)/'Problem 1 and 2'!I970</f>
        <v>2.5210084033613446E-2</v>
      </c>
      <c r="J968" s="5">
        <f>('Problem 1 and 2'!J969-'Problem 1 and 2'!J970)/'Problem 1 and 2'!J970</f>
        <v>1.6203703703703828E-2</v>
      </c>
      <c r="K968" s="5">
        <f>('Problem 1 and 2'!K969-'Problem 1 and 2'!K970)/'Problem 1 and 2'!K970</f>
        <v>8.7412587412588703E-3</v>
      </c>
      <c r="L968" s="5">
        <f>('Problem 1 and 2'!L969-'Problem 1 and 2'!L970)/'Problem 1 and 2'!L970</f>
        <v>6.0240963855421334E-3</v>
      </c>
      <c r="M968" s="5">
        <f>('Problem 1 and 2'!M969-'Problem 1 and 2'!M970)/'Problem 1 and 2'!M970</f>
        <v>-1.5151515151515072E-2</v>
      </c>
      <c r="N968" s="5">
        <f>('Problem 1 and 2'!N969-'Problem 1 and 2'!N970)/'Problem 1 and 2'!N970</f>
        <v>-8.4388185654008137E-3</v>
      </c>
      <c r="O968" s="5">
        <f>('Problem 1 and 2'!O969-'Problem 1 and 2'!O970)/'Problem 1 and 2'!O970</f>
        <v>-8.3682008368202356E-3</v>
      </c>
      <c r="P968" s="5">
        <f>('Problem 1 and 2'!P969-'Problem 1 and 2'!P970)/'Problem 1 and 2'!P970</f>
        <v>1.8348623853211229E-2</v>
      </c>
      <c r="Q968" s="5">
        <f>('Problem 1 and 2'!Q969-'Problem 1 and 2'!Q970)/'Problem 1 and 2'!Q970</f>
        <v>2.4523160762942704E-2</v>
      </c>
      <c r="S968">
        <f t="shared" si="480"/>
        <v>2.7715583848889159E-2</v>
      </c>
      <c r="T968">
        <f t="shared" si="481"/>
        <v>0.26575425271558489</v>
      </c>
      <c r="U968">
        <f t="shared" si="482"/>
        <v>0.64853089707758782</v>
      </c>
      <c r="V968">
        <f t="shared" si="483"/>
        <v>0.1996336996336999</v>
      </c>
      <c r="W968">
        <f t="shared" si="484"/>
        <v>0.16129217181639907</v>
      </c>
      <c r="X968">
        <f t="shared" si="485"/>
        <v>5.1020408163265403</v>
      </c>
      <c r="Y968">
        <f t="shared" si="486"/>
        <v>9.3486590038314166E-2</v>
      </c>
      <c r="Z968">
        <f t="shared" si="487"/>
        <v>0.21840796019900466</v>
      </c>
      <c r="AA968">
        <f t="shared" si="488"/>
        <v>0.17996104583873279</v>
      </c>
      <c r="AB968">
        <f t="shared" si="489"/>
        <v>0.10423139785061113</v>
      </c>
      <c r="AC968">
        <f t="shared" si="490"/>
        <v>0.26995113303085894</v>
      </c>
      <c r="AD968">
        <f t="shared" si="491"/>
        <v>5.9802887583063062E-2</v>
      </c>
      <c r="AE968">
        <f t="shared" si="492"/>
        <v>0.10193548387096778</v>
      </c>
      <c r="AF968">
        <f t="shared" si="493"/>
        <v>0.15828877005347591</v>
      </c>
      <c r="AG968">
        <f t="shared" si="494"/>
        <v>0.12685560053981129</v>
      </c>
      <c r="AH968">
        <f t="shared" si="495"/>
        <v>7.7178882904235415</v>
      </c>
      <c r="AJ968">
        <f t="shared" si="496"/>
        <v>3.5910838309591788E-3</v>
      </c>
      <c r="AK968">
        <f t="shared" si="497"/>
        <v>3.4433544865547783E-2</v>
      </c>
      <c r="AL968">
        <f t="shared" si="498"/>
        <v>8.4029578127257115E-2</v>
      </c>
      <c r="AM968">
        <f t="shared" si="499"/>
        <v>2.5866362937826924E-2</v>
      </c>
      <c r="AN968">
        <f t="shared" si="500"/>
        <v>2.0898484889517323E-2</v>
      </c>
      <c r="AO968">
        <f t="shared" si="501"/>
        <v>0.66106694270986277</v>
      </c>
      <c r="AP968">
        <f t="shared" si="502"/>
        <v>1.2112975275155714E-2</v>
      </c>
      <c r="AQ968">
        <f t="shared" si="503"/>
        <v>2.8298927372401615E-2</v>
      </c>
      <c r="AR968">
        <f t="shared" si="504"/>
        <v>2.3317394482378146E-2</v>
      </c>
      <c r="AS968">
        <f t="shared" si="505"/>
        <v>1.3505170576249831E-2</v>
      </c>
      <c r="AT968">
        <f t="shared" si="506"/>
        <v>3.4977330957979516E-2</v>
      </c>
      <c r="AU968">
        <f t="shared" si="507"/>
        <v>7.74860756371238E-3</v>
      </c>
      <c r="AV968">
        <f t="shared" si="508"/>
        <v>1.320769102054129E-2</v>
      </c>
      <c r="AW968">
        <f t="shared" si="509"/>
        <v>2.0509336763772899E-2</v>
      </c>
      <c r="AX968">
        <f t="shared" si="510"/>
        <v>1.6436568626837397E-2</v>
      </c>
      <c r="AY968">
        <f t="shared" si="511"/>
        <v>0.99999999999999989</v>
      </c>
      <c r="BA968" cm="1">
        <f t="array" ref="BA968">SUM(AJ968:AX968*C968:Q968)</f>
        <v>1.331265030740084E-2</v>
      </c>
    </row>
    <row r="969" spans="2:53" x14ac:dyDescent="0.3">
      <c r="B969" s="1">
        <f>'Problem 1 and 2'!B970</f>
        <v>37806</v>
      </c>
      <c r="C969" s="5">
        <f>('Problem 1 and 2'!C970-'Problem 1 and 2'!C971)/'Problem 1 and 2'!C971</f>
        <v>-5.5970149253731387E-2</v>
      </c>
      <c r="D969" s="5">
        <f>('Problem 1 and 2'!D970-'Problem 1 and 2'!D971)/'Problem 1 and 2'!D971</f>
        <v>5.1344743276283841E-2</v>
      </c>
      <c r="E969" s="5">
        <f>('Problem 1 and 2'!E970-'Problem 1 and 2'!E971)/'Problem 1 and 2'!E971</f>
        <v>1.5082956259426848E-2</v>
      </c>
      <c r="F969" s="5">
        <f>('Problem 1 and 2'!F970-'Problem 1 and 2'!F971)/'Problem 1 and 2'!F971</f>
        <v>3.1645569620253875E-3</v>
      </c>
      <c r="G969" s="5">
        <f>('Problem 1 and 2'!G970-'Problem 1 and 2'!G971)/'Problem 1 and 2'!G971</f>
        <v>1.7441860465116279E-2</v>
      </c>
      <c r="H969" s="5">
        <f>('Problem 1 and 2'!H970-'Problem 1 and 2'!H971)/'Problem 1 and 2'!H971</f>
        <v>1.0958904109589041E-2</v>
      </c>
      <c r="I969" s="5">
        <f>('Problem 1 and 2'!I970-'Problem 1 and 2'!I971)/'Problem 1 and 2'!I971</f>
        <v>1.7094017094017096E-2</v>
      </c>
      <c r="J969" s="5">
        <f>('Problem 1 and 2'!J970-'Problem 1 and 2'!J971)/'Problem 1 and 2'!J971</f>
        <v>2.127659574468066E-2</v>
      </c>
      <c r="K969" s="5">
        <f>('Problem 1 and 2'!K970-'Problem 1 and 2'!K971)/'Problem 1 and 2'!K971</f>
        <v>4.761904761904763E-2</v>
      </c>
      <c r="L969" s="5">
        <f>('Problem 1 and 2'!L970-'Problem 1 and 2'!L971)/'Problem 1 and 2'!L971</f>
        <v>-5.9880239520957741E-3</v>
      </c>
      <c r="M969" s="5">
        <f>('Problem 1 and 2'!M970-'Problem 1 and 2'!M971)/'Problem 1 and 2'!M971</f>
        <v>-7.5187969924813301E-3</v>
      </c>
      <c r="N969" s="5">
        <f>('Problem 1 and 2'!N970-'Problem 1 and 2'!N971)/'Problem 1 and 2'!N971</f>
        <v>2.5974025974025879E-2</v>
      </c>
      <c r="O969" s="5">
        <f>('Problem 1 and 2'!O970-'Problem 1 and 2'!O971)/'Problem 1 and 2'!O971</f>
        <v>2.5751072961373567E-2</v>
      </c>
      <c r="P969" s="5">
        <f>('Problem 1 and 2'!P970-'Problem 1 and 2'!P971)/'Problem 1 and 2'!P971</f>
        <v>2.8301886792452796E-2</v>
      </c>
      <c r="Q969" s="5">
        <f>('Problem 1 and 2'!Q970-'Problem 1 and 2'!Q971)/'Problem 1 and 2'!Q971</f>
        <v>5.1575931232091893E-2</v>
      </c>
      <c r="S969">
        <f t="shared" si="480"/>
        <v>2.5405951861481726E-2</v>
      </c>
      <c r="T969">
        <f t="shared" si="481"/>
        <v>0.26824959781150581</v>
      </c>
      <c r="U969">
        <f t="shared" si="482"/>
        <v>0.64469910448037904</v>
      </c>
      <c r="V969">
        <f t="shared" si="483"/>
        <v>0.19352869352869381</v>
      </c>
      <c r="W969">
        <f t="shared" si="484"/>
        <v>0.16037573902198771</v>
      </c>
      <c r="X969">
        <f t="shared" si="485"/>
        <v>5.0204081632653148</v>
      </c>
      <c r="Y969">
        <f t="shared" si="486"/>
        <v>9.1187739463601536E-2</v>
      </c>
      <c r="Z969">
        <f t="shared" si="487"/>
        <v>0.21492537313432805</v>
      </c>
      <c r="AA969">
        <f t="shared" si="488"/>
        <v>0.17840159136872641</v>
      </c>
      <c r="AB969">
        <f t="shared" si="489"/>
        <v>0.10360725774372123</v>
      </c>
      <c r="AC969">
        <f t="shared" si="490"/>
        <v>0.27410422738517981</v>
      </c>
      <c r="AD969">
        <f t="shared" si="491"/>
        <v>6.031184832845083E-2</v>
      </c>
      <c r="AE969">
        <f t="shared" si="492"/>
        <v>0.10279569892473123</v>
      </c>
      <c r="AF969">
        <f t="shared" si="493"/>
        <v>0.15543672014260246</v>
      </c>
      <c r="AG969">
        <f t="shared" si="494"/>
        <v>0.12381916329284771</v>
      </c>
      <c r="AH969">
        <f t="shared" si="495"/>
        <v>7.6172568697535503</v>
      </c>
      <c r="AJ969">
        <f t="shared" si="496"/>
        <v>3.3353151004219335E-3</v>
      </c>
      <c r="AK969">
        <f t="shared" si="497"/>
        <v>3.5216036743708344E-2</v>
      </c>
      <c r="AL969">
        <f t="shared" si="498"/>
        <v>8.4636650109613243E-2</v>
      </c>
      <c r="AM969">
        <f t="shared" si="499"/>
        <v>2.5406612490272401E-2</v>
      </c>
      <c r="AN969">
        <f t="shared" si="500"/>
        <v>2.1054264253422311E-2</v>
      </c>
      <c r="AO969">
        <f t="shared" si="501"/>
        <v>0.65908347967104142</v>
      </c>
      <c r="AP969">
        <f t="shared" si="502"/>
        <v>1.1971204466753375E-2</v>
      </c>
      <c r="AQ969">
        <f t="shared" si="503"/>
        <v>2.8215586898185013E-2</v>
      </c>
      <c r="AR969">
        <f t="shared" si="504"/>
        <v>2.3420713574347198E-2</v>
      </c>
      <c r="AS969">
        <f t="shared" si="505"/>
        <v>1.3601649454034147E-2</v>
      </c>
      <c r="AT969">
        <f t="shared" si="506"/>
        <v>3.5984637523986798E-2</v>
      </c>
      <c r="AU969">
        <f t="shared" si="507"/>
        <v>7.917791057819765E-3</v>
      </c>
      <c r="AV969">
        <f t="shared" si="508"/>
        <v>1.3495107317820712E-2</v>
      </c>
      <c r="AW969">
        <f t="shared" si="509"/>
        <v>2.0405865628584412E-2</v>
      </c>
      <c r="AX969">
        <f t="shared" si="510"/>
        <v>1.6255085709989164E-2</v>
      </c>
      <c r="AY969">
        <f t="shared" si="511"/>
        <v>1.0000000000000002</v>
      </c>
      <c r="BA969" cm="1">
        <f t="array" ref="BA969">SUM(AJ969:AX969*C969:Q969)</f>
        <v>1.410580762226279E-2</v>
      </c>
    </row>
    <row r="970" spans="2:53" x14ac:dyDescent="0.3">
      <c r="B970" s="1">
        <f>'Problem 1 and 2'!B971</f>
        <v>37799</v>
      </c>
      <c r="C970" s="5">
        <f>('Problem 1 and 2'!C971-'Problem 1 and 2'!C972)/'Problem 1 and 2'!C972</f>
        <v>-7.5862068965517171E-2</v>
      </c>
      <c r="D970" s="5">
        <f>('Problem 1 and 2'!D971-'Problem 1 and 2'!D972)/'Problem 1 and 2'!D972</f>
        <v>4.3367346938775454E-2</v>
      </c>
      <c r="E970" s="5">
        <f>('Problem 1 and 2'!E971-'Problem 1 and 2'!E972)/'Problem 1 and 2'!E972</f>
        <v>-2.7859237536656891E-2</v>
      </c>
      <c r="F970" s="5">
        <f>('Problem 1 and 2'!F971-'Problem 1 and 2'!F972)/'Problem 1 and 2'!F972</f>
        <v>1.6077170418006437E-2</v>
      </c>
      <c r="G970" s="5">
        <f>('Problem 1 and 2'!G971-'Problem 1 and 2'!G972)/'Problem 1 and 2'!G972</f>
        <v>-2.8248587570621469E-2</v>
      </c>
      <c r="H970" s="5">
        <f>('Problem 1 and 2'!H971-'Problem 1 and 2'!H972)/'Problem 1 and 2'!H972</f>
        <v>1.1080332409972299E-2</v>
      </c>
      <c r="I970" s="5">
        <f>('Problem 1 and 2'!I971-'Problem 1 and 2'!I972)/'Problem 1 and 2'!I972</f>
        <v>-3.3057851239669422E-2</v>
      </c>
      <c r="J970" s="5">
        <f>('Problem 1 and 2'!J971-'Problem 1 and 2'!J972)/'Problem 1 and 2'!J972</f>
        <v>1.1961722488038369E-2</v>
      </c>
      <c r="K970" s="5">
        <f>('Problem 1 and 2'!K971-'Problem 1 and 2'!K972)/'Problem 1 and 2'!K972</f>
        <v>-2.4999999999999991E-2</v>
      </c>
      <c r="L970" s="5">
        <f>('Problem 1 and 2'!L971-'Problem 1 and 2'!L972)/'Problem 1 and 2'!L972</f>
        <v>-2.9069767441860458E-2</v>
      </c>
      <c r="M970" s="5">
        <f>('Problem 1 and 2'!M971-'Problem 1 and 2'!M972)/'Problem 1 and 2'!M972</f>
        <v>-1.1152416356877182E-2</v>
      </c>
      <c r="N970" s="5">
        <f>('Problem 1 and 2'!N971-'Problem 1 and 2'!N972)/'Problem 1 and 2'!N972</f>
        <v>3.1250000000000132E-2</v>
      </c>
      <c r="O970" s="5">
        <f>('Problem 1 and 2'!O971-'Problem 1 and 2'!O972)/'Problem 1 and 2'!O972</f>
        <v>1.5250544662309348E-2</v>
      </c>
      <c r="P970" s="5">
        <f>('Problem 1 and 2'!P971-'Problem 1 and 2'!P972)/'Problem 1 and 2'!P972</f>
        <v>-3.636363636363623E-2</v>
      </c>
      <c r="Q970" s="5">
        <f>('Problem 1 and 2'!Q971-'Problem 1 and 2'!Q972)/'Problem 1 and 2'!Q972</f>
        <v>2.3460410557184789E-2</v>
      </c>
      <c r="S970">
        <f t="shared" si="480"/>
        <v>2.6912233592399613E-2</v>
      </c>
      <c r="T970">
        <f t="shared" si="481"/>
        <v>0.25514903605792055</v>
      </c>
      <c r="U970">
        <f t="shared" si="482"/>
        <v>0.63511962298735714</v>
      </c>
      <c r="V970">
        <f t="shared" si="483"/>
        <v>0.1929181929181932</v>
      </c>
      <c r="W970">
        <f t="shared" si="484"/>
        <v>0.15762644063875364</v>
      </c>
      <c r="X970">
        <f t="shared" si="485"/>
        <v>4.9659863945578318</v>
      </c>
      <c r="Y970">
        <f t="shared" si="486"/>
        <v>8.9655172413793116E-2</v>
      </c>
      <c r="Z970">
        <f t="shared" si="487"/>
        <v>0.21044776119402961</v>
      </c>
      <c r="AA970">
        <f t="shared" si="488"/>
        <v>0.17029242812469339</v>
      </c>
      <c r="AB970">
        <f t="shared" si="489"/>
        <v>0.10423139785061111</v>
      </c>
      <c r="AC970">
        <f t="shared" si="490"/>
        <v>0.2761807745623403</v>
      </c>
      <c r="AD970">
        <f t="shared" si="491"/>
        <v>5.8784966092287519E-2</v>
      </c>
      <c r="AE970">
        <f t="shared" si="492"/>
        <v>0.10021505376344089</v>
      </c>
      <c r="AF970">
        <f t="shared" si="493"/>
        <v>0.1511586452762923</v>
      </c>
      <c r="AG970">
        <f t="shared" si="494"/>
        <v>0.11774628879892056</v>
      </c>
      <c r="AH970">
        <f t="shared" si="495"/>
        <v>7.5124244088288661</v>
      </c>
      <c r="AJ970">
        <f t="shared" si="496"/>
        <v>3.5823633128037077E-3</v>
      </c>
      <c r="AK970">
        <f t="shared" si="497"/>
        <v>3.3963607774616725E-2</v>
      </c>
      <c r="AL970">
        <f t="shared" si="498"/>
        <v>8.4542564214149324E-2</v>
      </c>
      <c r="AM970">
        <f t="shared" si="499"/>
        <v>2.5679884737538117E-2</v>
      </c>
      <c r="AN970">
        <f t="shared" si="500"/>
        <v>2.0982100059936108E-2</v>
      </c>
      <c r="AO970">
        <f t="shared" si="501"/>
        <v>0.6610364543198104</v>
      </c>
      <c r="AP970">
        <f t="shared" si="502"/>
        <v>1.193425285030851E-2</v>
      </c>
      <c r="AQ970">
        <f t="shared" si="503"/>
        <v>2.8013295008559952E-2</v>
      </c>
      <c r="AR970">
        <f t="shared" si="504"/>
        <v>2.2668105375484342E-2</v>
      </c>
      <c r="AS970">
        <f t="shared" si="505"/>
        <v>1.3874535326853298E-2</v>
      </c>
      <c r="AT970">
        <f t="shared" si="506"/>
        <v>3.6763201801772928E-2</v>
      </c>
      <c r="AU970">
        <f t="shared" si="507"/>
        <v>7.825032625047296E-3</v>
      </c>
      <c r="AV970">
        <f t="shared" si="508"/>
        <v>1.3339908438301839E-2</v>
      </c>
      <c r="AW970">
        <f t="shared" si="509"/>
        <v>2.0121153578416755E-2</v>
      </c>
      <c r="AX970">
        <f t="shared" si="510"/>
        <v>1.5673540576400472E-2</v>
      </c>
      <c r="AY970">
        <f t="shared" si="511"/>
        <v>0.99999999999999978</v>
      </c>
      <c r="BA970" cm="1">
        <f t="array" ref="BA970">SUM(AJ970:AX970*C970:Q970)</f>
        <v>4.6350418783180306E-3</v>
      </c>
    </row>
    <row r="971" spans="2:53" x14ac:dyDescent="0.3">
      <c r="B971" s="1">
        <f>'Problem 1 and 2'!B972</f>
        <v>37792</v>
      </c>
      <c r="C971" s="5">
        <f>('Problem 1 and 2'!C972-'Problem 1 and 2'!C973)/'Problem 1 and 2'!C973</f>
        <v>7.0110701107011023E-2</v>
      </c>
      <c r="D971" s="5">
        <f>('Problem 1 and 2'!D972-'Problem 1 and 2'!D973)/'Problem 1 and 2'!D973</f>
        <v>2.6178010471204115E-2</v>
      </c>
      <c r="E971" s="5">
        <f>('Problem 1 and 2'!E972-'Problem 1 and 2'!E973)/'Problem 1 and 2'!E973</f>
        <v>7.385524372230428E-3</v>
      </c>
      <c r="F971" s="5">
        <f>('Problem 1 and 2'!F972-'Problem 1 and 2'!F973)/'Problem 1 and 2'!F973</f>
        <v>6.4724919093851396E-3</v>
      </c>
      <c r="G971" s="5">
        <f>('Problem 1 and 2'!G972-'Problem 1 and 2'!G973)/'Problem 1 and 2'!G973</f>
        <v>1.7241379310344827E-2</v>
      </c>
      <c r="H971" s="5">
        <f>('Problem 1 and 2'!H972-'Problem 1 and 2'!H973)/'Problem 1 and 2'!H973</f>
        <v>0</v>
      </c>
      <c r="I971" s="5">
        <f>('Problem 1 and 2'!I972-'Problem 1 and 2'!I973)/'Problem 1 and 2'!I973</f>
        <v>5.2173913043478258E-2</v>
      </c>
      <c r="J971" s="5">
        <f>('Problem 1 and 2'!J972-'Problem 1 and 2'!J973)/'Problem 1 and 2'!J973</f>
        <v>2.7027027027027053E-2</v>
      </c>
      <c r="K971" s="5">
        <f>('Problem 1 and 2'!K972-'Problem 1 and 2'!K973)/'Problem 1 and 2'!K973</f>
        <v>1.0830324909747195E-2</v>
      </c>
      <c r="L971" s="5">
        <f>('Problem 1 and 2'!L972-'Problem 1 and 2'!L973)/'Problem 1 and 2'!L973</f>
        <v>2.9940119760479035E-2</v>
      </c>
      <c r="M971" s="5">
        <f>('Problem 1 and 2'!M972-'Problem 1 and 2'!M973)/'Problem 1 and 2'!M973</f>
        <v>2.2813688212927636E-2</v>
      </c>
      <c r="N971" s="5">
        <f>('Problem 1 and 2'!N972-'Problem 1 and 2'!N973)/'Problem 1 and 2'!N973</f>
        <v>2.2831050228310504E-2</v>
      </c>
      <c r="O971" s="5">
        <f>('Problem 1 and 2'!O972-'Problem 1 and 2'!O973)/'Problem 1 and 2'!O973</f>
        <v>1.5486725663716637E-2</v>
      </c>
      <c r="P971" s="5">
        <f>('Problem 1 and 2'!P972-'Problem 1 and 2'!P973)/'Problem 1 and 2'!P973</f>
        <v>9.1743119266053958E-3</v>
      </c>
      <c r="Q971" s="5">
        <f>('Problem 1 and 2'!Q972-'Problem 1 and 2'!Q973)/'Problem 1 and 2'!Q973</f>
        <v>-5.830903790087473E-3</v>
      </c>
      <c r="S971">
        <f t="shared" si="480"/>
        <v>2.9121446797745847E-2</v>
      </c>
      <c r="T971">
        <f t="shared" si="481"/>
        <v>0.24454381940025638</v>
      </c>
      <c r="U971">
        <f t="shared" si="482"/>
        <v>0.65332063782409888</v>
      </c>
      <c r="V971">
        <f t="shared" si="483"/>
        <v>0.18986568986569013</v>
      </c>
      <c r="W971">
        <f t="shared" si="484"/>
        <v>0.16220860461081044</v>
      </c>
      <c r="X971">
        <f t="shared" si="485"/>
        <v>4.9115646258503496</v>
      </c>
      <c r="Y971">
        <f t="shared" si="486"/>
        <v>9.272030651340997E-2</v>
      </c>
      <c r="Z971">
        <f t="shared" si="487"/>
        <v>0.20796019900497487</v>
      </c>
      <c r="AA971">
        <f t="shared" si="488"/>
        <v>0.17465890064071118</v>
      </c>
      <c r="AB971">
        <f t="shared" si="489"/>
        <v>0.10735209838506055</v>
      </c>
      <c r="AC971">
        <f t="shared" si="490"/>
        <v>0.2792955953280809</v>
      </c>
      <c r="AD971">
        <f t="shared" si="491"/>
        <v>5.700360348343031E-2</v>
      </c>
      <c r="AE971">
        <f t="shared" si="492"/>
        <v>9.870967741935488E-2</v>
      </c>
      <c r="AF971">
        <f t="shared" si="493"/>
        <v>0.15686274509803916</v>
      </c>
      <c r="AG971">
        <f t="shared" si="494"/>
        <v>0.11504723346828628</v>
      </c>
      <c r="AH971">
        <f t="shared" si="495"/>
        <v>7.4802351836902998</v>
      </c>
      <c r="AJ971">
        <f t="shared" si="496"/>
        <v>3.8931191443340517E-3</v>
      </c>
      <c r="AK971">
        <f t="shared" si="497"/>
        <v>3.2691996093044379E-2</v>
      </c>
      <c r="AL971">
        <f t="shared" si="498"/>
        <v>8.7339585157506991E-2</v>
      </c>
      <c r="AM971">
        <f t="shared" si="499"/>
        <v>2.5382315556022637E-2</v>
      </c>
      <c r="AN971">
        <f t="shared" si="500"/>
        <v>2.1684960516279706E-2</v>
      </c>
      <c r="AO971">
        <f t="shared" si="501"/>
        <v>0.65660564210058403</v>
      </c>
      <c r="AP971">
        <f t="shared" si="502"/>
        <v>1.2395373171631661E-2</v>
      </c>
      <c r="AQ971">
        <f t="shared" si="503"/>
        <v>2.78012915233475E-2</v>
      </c>
      <c r="AR971">
        <f t="shared" si="504"/>
        <v>2.3349386262818669E-2</v>
      </c>
      <c r="AS971">
        <f t="shared" si="505"/>
        <v>1.4351433577800886E-2</v>
      </c>
      <c r="AT971">
        <f t="shared" si="506"/>
        <v>3.7337809369556905E-2</v>
      </c>
      <c r="AU971">
        <f t="shared" si="507"/>
        <v>7.620563001510889E-3</v>
      </c>
      <c r="AV971">
        <f t="shared" si="508"/>
        <v>1.3196066032065244E-2</v>
      </c>
      <c r="AW971">
        <f t="shared" si="509"/>
        <v>2.097029588589118E-2</v>
      </c>
      <c r="AX971">
        <f t="shared" si="510"/>
        <v>1.5380162607605189E-2</v>
      </c>
      <c r="AY971">
        <f t="shared" si="511"/>
        <v>1</v>
      </c>
      <c r="BA971" cm="1">
        <f t="array" ref="BA971">SUM(AJ971:AX971*C971:Q971)</f>
        <v>5.7255115242248666E-3</v>
      </c>
    </row>
    <row r="972" spans="2:53" x14ac:dyDescent="0.3">
      <c r="B972" s="1">
        <f>'Problem 1 and 2'!B973</f>
        <v>37785</v>
      </c>
      <c r="C972" s="5">
        <f>('Problem 1 and 2'!C973-'Problem 1 and 2'!C974)/'Problem 1 and 2'!C974</f>
        <v>9.7165991902833967E-2</v>
      </c>
      <c r="D972" s="5">
        <f>('Problem 1 and 2'!D973-'Problem 1 and 2'!D974)/'Problem 1 and 2'!D974</f>
        <v>-7.7922077922077115E-3</v>
      </c>
      <c r="E972" s="5">
        <f>('Problem 1 and 2'!E973-'Problem 1 and 2'!E974)/'Problem 1 and 2'!E974</f>
        <v>-3.2857142857142856E-2</v>
      </c>
      <c r="F972" s="5">
        <f>('Problem 1 and 2'!F973-'Problem 1 and 2'!F974)/'Problem 1 and 2'!F974</f>
        <v>2.3178807947019903E-2</v>
      </c>
      <c r="G972" s="5">
        <f>('Problem 1 and 2'!G973-'Problem 1 and 2'!G974)/'Problem 1 and 2'!G974</f>
        <v>4.1916167664670656E-2</v>
      </c>
      <c r="H972" s="5">
        <f>('Problem 1 and 2'!H973-'Problem 1 and 2'!H974)/'Problem 1 and 2'!H974</f>
        <v>2.556818181818182E-2</v>
      </c>
      <c r="I972" s="5">
        <f>('Problem 1 and 2'!I973-'Problem 1 and 2'!I974)/'Problem 1 and 2'!I974</f>
        <v>2.6785714285714284E-2</v>
      </c>
      <c r="J972" s="5">
        <f>('Problem 1 and 2'!J973-'Problem 1 and 2'!J974)/'Problem 1 and 2'!J974</f>
        <v>2.4630541871921369E-3</v>
      </c>
      <c r="K972" s="5">
        <f>('Problem 1 and 2'!K973-'Problem 1 and 2'!K974)/'Problem 1 and 2'!K974</f>
        <v>2.7829313543599226E-2</v>
      </c>
      <c r="L972" s="5">
        <f>('Problem 1 and 2'!L973-'Problem 1 and 2'!L974)/'Problem 1 and 2'!L974</f>
        <v>-3.4682080924855453E-2</v>
      </c>
      <c r="M972" s="5">
        <f>('Problem 1 and 2'!M973-'Problem 1 and 2'!M974)/'Problem 1 and 2'!M974</f>
        <v>-2.5925925925925873E-2</v>
      </c>
      <c r="N972" s="5">
        <f>('Problem 1 and 2'!N973-'Problem 1 and 2'!N974)/'Problem 1 and 2'!N974</f>
        <v>6.8965517241378659E-3</v>
      </c>
      <c r="O972" s="5">
        <f>('Problem 1 and 2'!O973-'Problem 1 and 2'!O974)/'Problem 1 and 2'!O974</f>
        <v>6.6815144766148218E-3</v>
      </c>
      <c r="P972" s="5">
        <f>('Problem 1 and 2'!P973-'Problem 1 and 2'!P974)/'Problem 1 and 2'!P974</f>
        <v>-2.2421524663677011E-2</v>
      </c>
      <c r="Q972" s="5">
        <f>('Problem 1 and 2'!Q973-'Problem 1 and 2'!Q974)/'Problem 1 and 2'!Q974</f>
        <v>-1.7191977077363925E-2</v>
      </c>
      <c r="S972">
        <f t="shared" si="480"/>
        <v>2.7213489938583191E-2</v>
      </c>
      <c r="T972">
        <f t="shared" si="481"/>
        <v>0.23830545666045394</v>
      </c>
      <c r="U972">
        <f t="shared" si="482"/>
        <v>0.64853089707758782</v>
      </c>
      <c r="V972">
        <f t="shared" si="483"/>
        <v>0.18864468864468892</v>
      </c>
      <c r="W972">
        <f t="shared" si="484"/>
        <v>0.15945930622757637</v>
      </c>
      <c r="X972">
        <f t="shared" si="485"/>
        <v>4.9115646258503496</v>
      </c>
      <c r="Y972">
        <f t="shared" si="486"/>
        <v>8.8122605363984682E-2</v>
      </c>
      <c r="Z972">
        <f t="shared" si="487"/>
        <v>0.20248756218905448</v>
      </c>
      <c r="AA972">
        <f t="shared" si="488"/>
        <v>0.17278755527670359</v>
      </c>
      <c r="AB972">
        <f t="shared" si="489"/>
        <v>0.10423139785061113</v>
      </c>
      <c r="AC972">
        <f t="shared" si="490"/>
        <v>0.27306595379659954</v>
      </c>
      <c r="AD972">
        <f t="shared" si="491"/>
        <v>5.5731201619960889E-2</v>
      </c>
      <c r="AE972">
        <f t="shared" si="492"/>
        <v>9.7204301075268881E-2</v>
      </c>
      <c r="AF972">
        <f t="shared" si="493"/>
        <v>0.15543672014260246</v>
      </c>
      <c r="AG972">
        <f t="shared" si="494"/>
        <v>0.11572199730094485</v>
      </c>
      <c r="AH972">
        <f t="shared" si="495"/>
        <v>7.4385077590149704</v>
      </c>
      <c r="AJ972">
        <f t="shared" si="496"/>
        <v>3.6584609198803716E-3</v>
      </c>
      <c r="AK972">
        <f t="shared" si="497"/>
        <v>3.2036728922093784E-2</v>
      </c>
      <c r="AL972">
        <f t="shared" si="498"/>
        <v>8.7185618149233229E-2</v>
      </c>
      <c r="AM972">
        <f t="shared" si="499"/>
        <v>2.5360555471097581E-2</v>
      </c>
      <c r="AN972">
        <f t="shared" si="500"/>
        <v>2.1437002069981365E-2</v>
      </c>
      <c r="AO972">
        <f t="shared" si="501"/>
        <v>0.66028896990768937</v>
      </c>
      <c r="AP972">
        <f t="shared" si="502"/>
        <v>1.1846812320278354E-2</v>
      </c>
      <c r="AQ972">
        <f t="shared" si="503"/>
        <v>2.7221530009651895E-2</v>
      </c>
      <c r="AR972">
        <f t="shared" si="504"/>
        <v>2.3228792773294711E-2</v>
      </c>
      <c r="AS972">
        <f t="shared" si="505"/>
        <v>1.4012406954108462E-2</v>
      </c>
      <c r="AT972">
        <f t="shared" si="506"/>
        <v>3.670977602539461E-2</v>
      </c>
      <c r="AU972">
        <f t="shared" si="507"/>
        <v>7.4922556278063197E-3</v>
      </c>
      <c r="AV972">
        <f t="shared" si="508"/>
        <v>1.3067715222514062E-2</v>
      </c>
      <c r="AW972">
        <f t="shared" si="509"/>
        <v>2.0896223433285208E-2</v>
      </c>
      <c r="AX972">
        <f t="shared" si="510"/>
        <v>1.5557152193690674E-2</v>
      </c>
      <c r="AY972">
        <f t="shared" si="511"/>
        <v>1</v>
      </c>
      <c r="BA972" cm="1">
        <f t="array" ref="BA972">SUM(AJ972:AX972*C972:Q972)</f>
        <v>1.4606043566377763E-2</v>
      </c>
    </row>
    <row r="973" spans="2:53" x14ac:dyDescent="0.3">
      <c r="B973" s="1">
        <f>'Problem 1 and 2'!B974</f>
        <v>37778</v>
      </c>
      <c r="C973" s="5">
        <f>('Problem 1 and 2'!C974-'Problem 1 and 2'!C975)/'Problem 1 and 2'!C975</f>
        <v>3.3472803347280318E-2</v>
      </c>
      <c r="D973" s="5">
        <f>('Problem 1 and 2'!D974-'Problem 1 and 2'!D975)/'Problem 1 and 2'!D975</f>
        <v>3.4946236559139837E-2</v>
      </c>
      <c r="E973" s="5">
        <f>('Problem 1 and 2'!E974-'Problem 1 and 2'!E975)/'Problem 1 and 2'!E975</f>
        <v>0.10062893081761007</v>
      </c>
      <c r="F973" s="5">
        <f>('Problem 1 and 2'!F974-'Problem 1 and 2'!F975)/'Problem 1 and 2'!F975</f>
        <v>2.027027027027023E-2</v>
      </c>
      <c r="G973" s="5">
        <f>('Problem 1 and 2'!G974-'Problem 1 and 2'!G975)/'Problem 1 and 2'!G975</f>
        <v>4.3749999999999997E-2</v>
      </c>
      <c r="H973" s="5">
        <f>('Problem 1 and 2'!H974-'Problem 1 and 2'!H975)/'Problem 1 and 2'!H975</f>
        <v>-1.6759776536312849E-2</v>
      </c>
      <c r="I973" s="5">
        <f>('Problem 1 and 2'!I974-'Problem 1 and 2'!I975)/'Problem 1 and 2'!I975</f>
        <v>6.6666666666666666E-2</v>
      </c>
      <c r="J973" s="5">
        <f>('Problem 1 and 2'!J974-'Problem 1 and 2'!J975)/'Problem 1 and 2'!J975</f>
        <v>2.5252525252525259E-2</v>
      </c>
      <c r="K973" s="5">
        <f>('Problem 1 and 2'!K974-'Problem 1 and 2'!K975)/'Problem 1 and 2'!K975</f>
        <v>5.5970149253733066E-3</v>
      </c>
      <c r="L973" s="5">
        <f>('Problem 1 and 2'!L974-'Problem 1 and 2'!L975)/'Problem 1 and 2'!L975</f>
        <v>4.8484848484848367E-2</v>
      </c>
      <c r="M973" s="5">
        <f>('Problem 1 and 2'!M974-'Problem 1 and 2'!M975)/'Problem 1 and 2'!M975</f>
        <v>7.4626865671641391E-3</v>
      </c>
      <c r="N973" s="5">
        <f>('Problem 1 and 2'!N974-'Problem 1 and 2'!N975)/'Problem 1 and 2'!N975</f>
        <v>4.0669856459330217E-2</v>
      </c>
      <c r="O973" s="5">
        <f>('Problem 1 and 2'!O974-'Problem 1 and 2'!O975)/'Problem 1 and 2'!O975</f>
        <v>4.1763341067285346E-2</v>
      </c>
      <c r="P973" s="5">
        <f>('Problem 1 and 2'!P974-'Problem 1 and 2'!P975)/'Problem 1 and 2'!P975</f>
        <v>1.3636363636363622E-2</v>
      </c>
      <c r="Q973" s="5">
        <f>('Problem 1 and 2'!Q974-'Problem 1 and 2'!Q975)/'Problem 1 and 2'!Q975</f>
        <v>6.4024390243902413E-2</v>
      </c>
      <c r="S973">
        <f t="shared" si="480"/>
        <v>2.480343916911457E-2</v>
      </c>
      <c r="T973">
        <f t="shared" si="481"/>
        <v>0.24017696548239464</v>
      </c>
      <c r="U973">
        <f t="shared" si="482"/>
        <v>0.67056370451153835</v>
      </c>
      <c r="V973">
        <f t="shared" si="483"/>
        <v>0.18437118437118463</v>
      </c>
      <c r="W973">
        <f t="shared" si="484"/>
        <v>0.15304427666669687</v>
      </c>
      <c r="X973">
        <f t="shared" si="485"/>
        <v>4.7891156462585123</v>
      </c>
      <c r="Y973">
        <f t="shared" si="486"/>
        <v>8.5823754789272053E-2</v>
      </c>
      <c r="Z973">
        <f t="shared" si="487"/>
        <v>0.20199004975124352</v>
      </c>
      <c r="AA973">
        <f t="shared" si="488"/>
        <v>0.16810919186668455</v>
      </c>
      <c r="AB973">
        <f t="shared" si="489"/>
        <v>0.10797623849195044</v>
      </c>
      <c r="AC973">
        <f t="shared" si="490"/>
        <v>0.28033386891666112</v>
      </c>
      <c r="AD973">
        <f t="shared" si="491"/>
        <v>5.534948106092006E-2</v>
      </c>
      <c r="AE973">
        <f t="shared" si="492"/>
        <v>9.6559139784946291E-2</v>
      </c>
      <c r="AF973">
        <f t="shared" si="493"/>
        <v>0.15900178253119424</v>
      </c>
      <c r="AG973">
        <f t="shared" si="494"/>
        <v>0.11774628879892057</v>
      </c>
      <c r="AH973">
        <f t="shared" si="495"/>
        <v>7.3349650124512342</v>
      </c>
      <c r="AJ973">
        <f t="shared" si="496"/>
        <v>3.3815347621986317E-3</v>
      </c>
      <c r="AK973">
        <f t="shared" si="497"/>
        <v>3.2744118761942283E-2</v>
      </c>
      <c r="AL973">
        <f t="shared" si="498"/>
        <v>9.1420164018948216E-2</v>
      </c>
      <c r="AM973">
        <f t="shared" si="499"/>
        <v>2.5135932353898247E-2</v>
      </c>
      <c r="AN973">
        <f t="shared" si="500"/>
        <v>2.086503158595869E-2</v>
      </c>
      <c r="AO973">
        <f t="shared" si="501"/>
        <v>0.65291594958243193</v>
      </c>
      <c r="AP973">
        <f t="shared" si="502"/>
        <v>1.1700635878096855E-2</v>
      </c>
      <c r="AQ973">
        <f t="shared" si="503"/>
        <v>2.7537970448170072E-2</v>
      </c>
      <c r="AR973">
        <f t="shared" si="504"/>
        <v>2.291888121910823E-2</v>
      </c>
      <c r="AS973">
        <f t="shared" si="505"/>
        <v>1.4720757128174278E-2</v>
      </c>
      <c r="AT973">
        <f t="shared" si="506"/>
        <v>3.8218842004125363E-2</v>
      </c>
      <c r="AU973">
        <f t="shared" si="507"/>
        <v>7.5459775154978004E-3</v>
      </c>
      <c r="AV973">
        <f t="shared" si="508"/>
        <v>1.316422636250281E-2</v>
      </c>
      <c r="AW973">
        <f t="shared" si="509"/>
        <v>2.1677238031985957E-2</v>
      </c>
      <c r="AX973">
        <f t="shared" si="510"/>
        <v>1.605274034696064E-2</v>
      </c>
      <c r="AY973">
        <f t="shared" si="511"/>
        <v>1</v>
      </c>
      <c r="BA973" cm="1">
        <f t="array" ref="BA973">SUM(AJ973:AX973*C973:Q973)</f>
        <v>5.7193318256905249E-3</v>
      </c>
    </row>
    <row r="974" spans="2:53" x14ac:dyDescent="0.3">
      <c r="B974" s="1">
        <f>'Problem 1 and 2'!B975</f>
        <v>37771</v>
      </c>
      <c r="C974" s="5">
        <f>('Problem 1 and 2'!C975-'Problem 1 and 2'!C976)/'Problem 1 and 2'!C976</f>
        <v>-5.5335968379446571E-2</v>
      </c>
      <c r="D974" s="5">
        <f>('Problem 1 and 2'!D975-'Problem 1 and 2'!D976)/'Problem 1 and 2'!D976</f>
        <v>4.2016806722689294E-2</v>
      </c>
      <c r="E974" s="5">
        <f>('Problem 1 and 2'!E975-'Problem 1 and 2'!E976)/'Problem 1 and 2'!E976</f>
        <v>7.9239302694136295E-3</v>
      </c>
      <c r="F974" s="5">
        <f>('Problem 1 and 2'!F975-'Problem 1 and 2'!F976)/'Problem 1 and 2'!F976</f>
        <v>1.7182130584192577E-2</v>
      </c>
      <c r="G974" s="5">
        <f>('Problem 1 and 2'!G975-'Problem 1 and 2'!G976)/'Problem 1 and 2'!G976</f>
        <v>5.9602649006622516E-2</v>
      </c>
      <c r="H974" s="5">
        <f>('Problem 1 and 2'!H975-'Problem 1 and 2'!H976)/'Problem 1 and 2'!H976</f>
        <v>2.8735632183908046E-2</v>
      </c>
      <c r="I974" s="5">
        <f>('Problem 1 and 2'!I975-'Problem 1 and 2'!I976)/'Problem 1 and 2'!I976</f>
        <v>0.05</v>
      </c>
      <c r="J974" s="5">
        <f>('Problem 1 and 2'!J975-'Problem 1 and 2'!J976)/'Problem 1 and 2'!J976</f>
        <v>5.0397877984084877E-2</v>
      </c>
      <c r="K974" s="5">
        <f>('Problem 1 and 2'!K975-'Problem 1 and 2'!K976)/'Problem 1 and 2'!K976</f>
        <v>1.7077798861480035E-2</v>
      </c>
      <c r="L974" s="5">
        <f>('Problem 1 and 2'!L975-'Problem 1 and 2'!L976)/'Problem 1 and 2'!L976</f>
        <v>5.7692307692307709E-2</v>
      </c>
      <c r="M974" s="5">
        <f>('Problem 1 and 2'!M975-'Problem 1 and 2'!M976)/'Problem 1 and 2'!M976</f>
        <v>7.5187969924811627E-3</v>
      </c>
      <c r="N974" s="5">
        <f>('Problem 1 and 2'!N975-'Problem 1 and 2'!N976)/'Problem 1 and 2'!N976</f>
        <v>0</v>
      </c>
      <c r="O974" s="5">
        <f>('Problem 1 and 2'!O975-'Problem 1 and 2'!O976)/'Problem 1 and 2'!O976</f>
        <v>9.3676814988290485E-3</v>
      </c>
      <c r="P974" s="5">
        <f>('Problem 1 and 2'!P975-'Problem 1 and 2'!P976)/'Problem 1 and 2'!P976</f>
        <v>2.3255813953488243E-2</v>
      </c>
      <c r="Q974" s="5">
        <f>('Problem 1 and 2'!Q975-'Problem 1 and 2'!Q976)/'Problem 1 and 2'!Q976</f>
        <v>5.1282051282051232E-2</v>
      </c>
      <c r="S974">
        <f t="shared" si="480"/>
        <v>2.4000088912625027E-2</v>
      </c>
      <c r="T974">
        <f t="shared" si="481"/>
        <v>0.23206709392065145</v>
      </c>
      <c r="U974">
        <f t="shared" si="482"/>
        <v>0.60925502295619771</v>
      </c>
      <c r="V974">
        <f t="shared" si="483"/>
        <v>0.18070818070818098</v>
      </c>
      <c r="W974">
        <f t="shared" si="484"/>
        <v>0.14662924710581737</v>
      </c>
      <c r="X974">
        <f t="shared" si="485"/>
        <v>4.8707482993197369</v>
      </c>
      <c r="Y974">
        <f t="shared" si="486"/>
        <v>8.0459770114942555E-2</v>
      </c>
      <c r="Z974">
        <f t="shared" si="487"/>
        <v>0.19701492537313406</v>
      </c>
      <c r="AA974">
        <f t="shared" si="488"/>
        <v>0.16717351918468074</v>
      </c>
      <c r="AB974">
        <f t="shared" si="489"/>
        <v>0.10298311763683136</v>
      </c>
      <c r="AC974">
        <f t="shared" si="490"/>
        <v>0.27825732173950068</v>
      </c>
      <c r="AD974">
        <f t="shared" si="491"/>
        <v>5.3186397893022035E-2</v>
      </c>
      <c r="AE974">
        <f t="shared" si="492"/>
        <v>9.2688172043010816E-2</v>
      </c>
      <c r="AF974">
        <f t="shared" si="493"/>
        <v>0.15686274509803916</v>
      </c>
      <c r="AG974">
        <f t="shared" si="494"/>
        <v>0.11066126855600558</v>
      </c>
      <c r="AH974">
        <f t="shared" si="495"/>
        <v>7.3026951705623766</v>
      </c>
      <c r="AJ974">
        <f t="shared" si="496"/>
        <v>3.2864700431932165E-3</v>
      </c>
      <c r="AK974">
        <f t="shared" si="497"/>
        <v>3.1778280278783717E-2</v>
      </c>
      <c r="AL974">
        <f t="shared" si="498"/>
        <v>8.3428790155741811E-2</v>
      </c>
      <c r="AM974">
        <f t="shared" si="499"/>
        <v>2.4745409261587012E-2</v>
      </c>
      <c r="AN974">
        <f t="shared" si="500"/>
        <v>2.0078785117156345E-2</v>
      </c>
      <c r="AO974">
        <f t="shared" si="501"/>
        <v>0.6669795446144362</v>
      </c>
      <c r="AP974">
        <f t="shared" si="502"/>
        <v>1.1017818522575192E-2</v>
      </c>
      <c r="AQ974">
        <f t="shared" si="503"/>
        <v>2.6978385482569998E-2</v>
      </c>
      <c r="AR974">
        <f t="shared" si="504"/>
        <v>2.2892030309380529E-2</v>
      </c>
      <c r="AS974">
        <f t="shared" si="505"/>
        <v>1.4102069884001565E-2</v>
      </c>
      <c r="AT974">
        <f t="shared" si="506"/>
        <v>3.8103373513545168E-2</v>
      </c>
      <c r="AU974">
        <f t="shared" si="507"/>
        <v>7.2831189924809879E-3</v>
      </c>
      <c r="AV974">
        <f t="shared" si="508"/>
        <v>1.2692323844577639E-2</v>
      </c>
      <c r="AW974">
        <f t="shared" si="509"/>
        <v>2.1480116783507922E-2</v>
      </c>
      <c r="AX974">
        <f t="shared" si="510"/>
        <v>1.5153483196462604E-2</v>
      </c>
      <c r="AY974">
        <f t="shared" si="511"/>
        <v>1</v>
      </c>
      <c r="BA974" cm="1">
        <f t="array" ref="BA974">SUM(AJ974:AX974*C974:Q974)</f>
        <v>2.7399551506378534E-2</v>
      </c>
    </row>
    <row r="975" spans="2:53" x14ac:dyDescent="0.3">
      <c r="B975" s="1">
        <f>'Problem 1 and 2'!B976</f>
        <v>37764</v>
      </c>
      <c r="C975" s="5">
        <f>('Problem 1 and 2'!C976-'Problem 1 and 2'!C977)/'Problem 1 and 2'!C977</f>
        <v>1.6064257028112542E-2</v>
      </c>
      <c r="D975" s="5">
        <f>('Problem 1 and 2'!D976-'Problem 1 and 2'!D977)/'Problem 1 and 2'!D977</f>
        <v>-4.2895442359249504E-2</v>
      </c>
      <c r="E975" s="5">
        <f>('Problem 1 and 2'!E976-'Problem 1 and 2'!E977)/'Problem 1 and 2'!E977</f>
        <v>-8.9466089466089471E-2</v>
      </c>
      <c r="F975" s="5">
        <f>('Problem 1 and 2'!F976-'Problem 1 and 2'!F977)/'Problem 1 and 2'!F977</f>
        <v>-6.8259385665529297E-3</v>
      </c>
      <c r="G975" s="5">
        <f>('Problem 1 and 2'!G976-'Problem 1 and 2'!G977)/'Problem 1 and 2'!G977</f>
        <v>-6.7901234567901231E-2</v>
      </c>
      <c r="H975" s="5">
        <f>('Problem 1 and 2'!H976-'Problem 1 and 2'!H977)/'Problem 1 and 2'!H977</f>
        <v>5.7803468208092483E-3</v>
      </c>
      <c r="I975" s="5">
        <f>('Problem 1 and 2'!I976-'Problem 1 and 2'!I977)/'Problem 1 and 2'!I977</f>
        <v>-7.407407407407407E-2</v>
      </c>
      <c r="J975" s="5">
        <f>('Problem 1 and 2'!J976-'Problem 1 and 2'!J977)/'Problem 1 and 2'!J977</f>
        <v>-5.2770448548811119E-3</v>
      </c>
      <c r="K975" s="5">
        <f>('Problem 1 and 2'!K976-'Problem 1 and 2'!K977)/'Problem 1 and 2'!K977</f>
        <v>-1.8939393939394894E-3</v>
      </c>
      <c r="L975" s="5">
        <f>('Problem 1 and 2'!L976-'Problem 1 and 2'!L977)/'Problem 1 and 2'!L977</f>
        <v>-3.1055900621118002E-2</v>
      </c>
      <c r="M975" s="5">
        <f>('Problem 1 and 2'!M976-'Problem 1 and 2'!M977)/'Problem 1 and 2'!M977</f>
        <v>0</v>
      </c>
      <c r="N975" s="5">
        <f>('Problem 1 and 2'!N976-'Problem 1 and 2'!N977)/'Problem 1 and 2'!N977</f>
        <v>-5.2154195011337966E-2</v>
      </c>
      <c r="O975" s="5">
        <f>('Problem 1 and 2'!O976-'Problem 1 and 2'!O977)/'Problem 1 and 2'!O977</f>
        <v>-2.2883295194507953E-2</v>
      </c>
      <c r="P975" s="5">
        <f>('Problem 1 and 2'!P976-'Problem 1 and 2'!P977)/'Problem 1 and 2'!P977</f>
        <v>-2.7149321266968434E-2</v>
      </c>
      <c r="Q975" s="5">
        <f>('Problem 1 and 2'!Q976-'Problem 1 and 2'!Q977)/'Problem 1 and 2'!Q977</f>
        <v>-3.1055900621117936E-2</v>
      </c>
      <c r="S975">
        <f t="shared" si="480"/>
        <v>2.5405951861481719E-2</v>
      </c>
      <c r="T975">
        <f t="shared" si="481"/>
        <v>0.2227095498109477</v>
      </c>
      <c r="U975">
        <f t="shared" si="482"/>
        <v>0.60446528220968676</v>
      </c>
      <c r="V975">
        <f t="shared" si="483"/>
        <v>0.17765567765567788</v>
      </c>
      <c r="W975">
        <f t="shared" si="484"/>
        <v>0.13838135195611515</v>
      </c>
      <c r="X975">
        <f t="shared" si="485"/>
        <v>4.7346938775510292</v>
      </c>
      <c r="Y975">
        <f t="shared" si="486"/>
        <v>7.6628352490421478E-2</v>
      </c>
      <c r="Z975">
        <f t="shared" si="487"/>
        <v>0.18756218905472613</v>
      </c>
      <c r="AA975">
        <f t="shared" si="488"/>
        <v>0.1643665011386693</v>
      </c>
      <c r="AB975">
        <f t="shared" si="489"/>
        <v>9.7365856674822379E-2</v>
      </c>
      <c r="AC975">
        <f t="shared" si="490"/>
        <v>0.27618077456234019</v>
      </c>
      <c r="AD975">
        <f t="shared" si="491"/>
        <v>5.3186397893022035E-2</v>
      </c>
      <c r="AE975">
        <f t="shared" si="492"/>
        <v>9.1827956989247381E-2</v>
      </c>
      <c r="AF975">
        <f t="shared" si="493"/>
        <v>0.15329768270944738</v>
      </c>
      <c r="AG975">
        <f t="shared" si="494"/>
        <v>0.10526315789473702</v>
      </c>
      <c r="AH975">
        <f t="shared" si="495"/>
        <v>7.1089905604523729</v>
      </c>
      <c r="AJ975">
        <f t="shared" si="496"/>
        <v>3.5737776897350445E-3</v>
      </c>
      <c r="AK975">
        <f t="shared" si="497"/>
        <v>3.1327872490067819E-2</v>
      </c>
      <c r="AL975">
        <f t="shared" si="498"/>
        <v>8.5028285952769969E-2</v>
      </c>
      <c r="AM975">
        <f t="shared" si="499"/>
        <v>2.499028183325833E-2</v>
      </c>
      <c r="AN975">
        <f t="shared" si="500"/>
        <v>1.9465682332726209E-2</v>
      </c>
      <c r="AO975">
        <f t="shared" si="501"/>
        <v>0.66601493380654342</v>
      </c>
      <c r="AP975">
        <f t="shared" si="502"/>
        <v>1.0779076415814697E-2</v>
      </c>
      <c r="AQ975">
        <f t="shared" si="503"/>
        <v>2.6383800549425799E-2</v>
      </c>
      <c r="AR975">
        <f t="shared" si="504"/>
        <v>2.312093394145821E-2</v>
      </c>
      <c r="AS975">
        <f t="shared" si="505"/>
        <v>1.369615782252869E-2</v>
      </c>
      <c r="AT975">
        <f t="shared" si="506"/>
        <v>3.8849506440301947E-2</v>
      </c>
      <c r="AU975">
        <f t="shared" si="507"/>
        <v>7.481568225579072E-3</v>
      </c>
      <c r="AV975">
        <f t="shared" si="508"/>
        <v>1.2917158379712915E-2</v>
      </c>
      <c r="AW975">
        <f t="shared" si="509"/>
        <v>2.1563917043616449E-2</v>
      </c>
      <c r="AX975">
        <f t="shared" si="510"/>
        <v>1.4807047076461261E-2</v>
      </c>
      <c r="AY975">
        <f t="shared" si="511"/>
        <v>0.99999999999999989</v>
      </c>
      <c r="BA975" cm="1">
        <f t="array" ref="BA975">SUM(AJ975:AX975*C975:Q975)</f>
        <v>-9.6739787671339394E-3</v>
      </c>
    </row>
    <row r="976" spans="2:53" x14ac:dyDescent="0.3">
      <c r="B976" s="1">
        <f>'Problem 1 and 2'!B977</f>
        <v>37757</v>
      </c>
      <c r="C976" s="5">
        <f>('Problem 1 and 2'!C977-'Problem 1 and 2'!C978)/'Problem 1 and 2'!C978</f>
        <v>-8.1180811808118175E-2</v>
      </c>
      <c r="D976" s="5">
        <f>('Problem 1 and 2'!D977-'Problem 1 and 2'!D978)/'Problem 1 and 2'!D978</f>
        <v>-3.3678756476683988E-2</v>
      </c>
      <c r="E976" s="5">
        <f>('Problem 1 and 2'!E977-'Problem 1 and 2'!E978)/'Problem 1 and 2'!E978</f>
        <v>8.1123244929797195E-2</v>
      </c>
      <c r="F976" s="5">
        <f>('Problem 1 and 2'!F977-'Problem 1 and 2'!F978)/'Problem 1 and 2'!F978</f>
        <v>-2.6578073089701226E-2</v>
      </c>
      <c r="G976" s="5">
        <f>('Problem 1 and 2'!G977-'Problem 1 and 2'!G978)/'Problem 1 and 2'!G978</f>
        <v>8.7248322147651006E-2</v>
      </c>
      <c r="H976" s="5">
        <f>('Problem 1 and 2'!H977-'Problem 1 and 2'!H978)/'Problem 1 and 2'!H978</f>
        <v>-4.4198895027624308E-2</v>
      </c>
      <c r="I976" s="5">
        <f>('Problem 1 and 2'!I977-'Problem 1 and 2'!I978)/'Problem 1 and 2'!I978</f>
        <v>-9.1743119266055051E-3</v>
      </c>
      <c r="J976" s="5">
        <f>('Problem 1 and 2'!J977-'Problem 1 and 2'!J978)/'Problem 1 and 2'!J978</f>
        <v>-4.0506329113924176E-2</v>
      </c>
      <c r="K976" s="5">
        <f>('Problem 1 and 2'!K977-'Problem 1 and 2'!K978)/'Problem 1 and 2'!K978</f>
        <v>-5.5456171735241436E-2</v>
      </c>
      <c r="L976" s="5">
        <f>('Problem 1 and 2'!L977-'Problem 1 and 2'!L978)/'Problem 1 and 2'!L978</f>
        <v>-1.829268292682933E-2</v>
      </c>
      <c r="M976" s="5">
        <f>('Problem 1 and 2'!M977-'Problem 1 and 2'!M978)/'Problem 1 and 2'!M978</f>
        <v>1.1406844106463903E-2</v>
      </c>
      <c r="N976" s="5">
        <f>('Problem 1 and 2'!N977-'Problem 1 and 2'!N978)/'Problem 1 and 2'!N978</f>
        <v>2.5581395348837244E-2</v>
      </c>
      <c r="O976" s="5">
        <f>('Problem 1 and 2'!O977-'Problem 1 and 2'!O978)/'Problem 1 and 2'!O978</f>
        <v>-4.3763676148796546E-2</v>
      </c>
      <c r="P976" s="5">
        <f>('Problem 1 and 2'!P977-'Problem 1 and 2'!P978)/'Problem 1 and 2'!P978</f>
        <v>-8.9686098654706038E-3</v>
      </c>
      <c r="Q976" s="5">
        <f>('Problem 1 and 2'!Q977-'Problem 1 and 2'!Q978)/'Problem 1 and 2'!Q978</f>
        <v>2.2222222222222126E-2</v>
      </c>
      <c r="S976">
        <f t="shared" si="480"/>
        <v>2.5004276733236942E-2</v>
      </c>
      <c r="T976">
        <f t="shared" si="481"/>
        <v>0.23269093019463166</v>
      </c>
      <c r="U976">
        <f t="shared" si="482"/>
        <v>0.66385806746642306</v>
      </c>
      <c r="V976">
        <f t="shared" si="483"/>
        <v>0.1788766788766791</v>
      </c>
      <c r="W976">
        <f t="shared" si="484"/>
        <v>0.14846211269464007</v>
      </c>
      <c r="X976">
        <f t="shared" si="485"/>
        <v>4.7074829931972877</v>
      </c>
      <c r="Y976">
        <f t="shared" si="486"/>
        <v>8.2758620689655199E-2</v>
      </c>
      <c r="Z976">
        <f t="shared" si="487"/>
        <v>0.18855721393034799</v>
      </c>
      <c r="AA976">
        <f t="shared" si="488"/>
        <v>0.16467839203267057</v>
      </c>
      <c r="AB976">
        <f t="shared" si="489"/>
        <v>0.10048655720927181</v>
      </c>
      <c r="AC976">
        <f t="shared" si="490"/>
        <v>0.27618077456234019</v>
      </c>
      <c r="AD976">
        <f t="shared" si="491"/>
        <v>5.6112922179001726E-2</v>
      </c>
      <c r="AE976">
        <f t="shared" si="492"/>
        <v>9.3978494623655984E-2</v>
      </c>
      <c r="AF976">
        <f t="shared" si="493"/>
        <v>0.15757575757575756</v>
      </c>
      <c r="AG976">
        <f t="shared" si="494"/>
        <v>0.10863697705802987</v>
      </c>
      <c r="AH976">
        <f t="shared" si="495"/>
        <v>7.1853407690236288</v>
      </c>
      <c r="AJ976">
        <f t="shared" si="496"/>
        <v>3.4799013069820792E-3</v>
      </c>
      <c r="AK976">
        <f t="shared" si="497"/>
        <v>3.2384118954771661E-2</v>
      </c>
      <c r="AL976">
        <f t="shared" si="498"/>
        <v>9.2390617064168915E-2</v>
      </c>
      <c r="AM976">
        <f t="shared" si="499"/>
        <v>2.4894668830158426E-2</v>
      </c>
      <c r="AN976">
        <f t="shared" si="500"/>
        <v>2.0661805398940553E-2</v>
      </c>
      <c r="AO976">
        <f t="shared" si="501"/>
        <v>0.6551509725873389</v>
      </c>
      <c r="AP976">
        <f t="shared" si="502"/>
        <v>1.1517702966355032E-2</v>
      </c>
      <c r="AQ976">
        <f t="shared" si="503"/>
        <v>2.6241930618409605E-2</v>
      </c>
      <c r="AR976">
        <f t="shared" si="504"/>
        <v>2.2918661386611965E-2</v>
      </c>
      <c r="AS976">
        <f t="shared" si="505"/>
        <v>1.3984939676413746E-2</v>
      </c>
      <c r="AT976">
        <f t="shared" si="506"/>
        <v>3.8436698194324985E-2</v>
      </c>
      <c r="AU976">
        <f t="shared" si="507"/>
        <v>7.809361306969239E-3</v>
      </c>
      <c r="AV976">
        <f t="shared" si="508"/>
        <v>1.3079198001130591E-2</v>
      </c>
      <c r="AW976">
        <f t="shared" si="509"/>
        <v>2.1930171809675988E-2</v>
      </c>
      <c r="AX976">
        <f t="shared" si="510"/>
        <v>1.5119251897748459E-2</v>
      </c>
      <c r="AY976">
        <f t="shared" si="511"/>
        <v>0.99999999999999989</v>
      </c>
      <c r="BA976" cm="1">
        <f t="array" ref="BA976">SUM(AJ976:AX976*C976:Q976)</f>
        <v>-2.4184337299552737E-2</v>
      </c>
    </row>
    <row r="977" spans="2:53" x14ac:dyDescent="0.3">
      <c r="B977" s="1">
        <f>'Problem 1 and 2'!B978</f>
        <v>37750</v>
      </c>
      <c r="C977" s="5">
        <f>('Problem 1 and 2'!C978-'Problem 1 and 2'!C979)/'Problem 1 and 2'!C979</f>
        <v>2.6515151515151388E-2</v>
      </c>
      <c r="D977" s="5">
        <f>('Problem 1 and 2'!D978-'Problem 1 and 2'!D979)/'Problem 1 and 2'!D979</f>
        <v>-1.0256410256410347E-2</v>
      </c>
      <c r="E977" s="5">
        <f>('Problem 1 and 2'!E978-'Problem 1 and 2'!E979)/'Problem 1 and 2'!E979</f>
        <v>-2.4353120243531201E-2</v>
      </c>
      <c r="F977" s="5">
        <f>('Problem 1 and 2'!F978-'Problem 1 and 2'!F979)/'Problem 1 and 2'!F979</f>
        <v>6.6889632107023679E-3</v>
      </c>
      <c r="G977" s="5">
        <f>('Problem 1 and 2'!G978-'Problem 1 and 2'!G979)/'Problem 1 and 2'!G979</f>
        <v>-4.4871794871794872E-2</v>
      </c>
      <c r="H977" s="5">
        <f>('Problem 1 and 2'!H978-'Problem 1 and 2'!H979)/'Problem 1 and 2'!H979</f>
        <v>1.4005602240896359E-2</v>
      </c>
      <c r="I977" s="5">
        <f>('Problem 1 and 2'!I978-'Problem 1 and 2'!I979)/'Problem 1 and 2'!I979</f>
        <v>0</v>
      </c>
      <c r="J977" s="5">
        <f>('Problem 1 and 2'!J978-'Problem 1 and 2'!J979)/'Problem 1 and 2'!J979</f>
        <v>-4.5893719806763281E-2</v>
      </c>
      <c r="K977" s="5">
        <f>('Problem 1 and 2'!K978-'Problem 1 and 2'!K979)/'Problem 1 and 2'!K979</f>
        <v>1.268115942028974E-2</v>
      </c>
      <c r="L977" s="5">
        <f>('Problem 1 and 2'!L978-'Problem 1 and 2'!L979)/'Problem 1 and 2'!L979</f>
        <v>-1.2048192771084267E-2</v>
      </c>
      <c r="M977" s="5">
        <f>('Problem 1 and 2'!M978-'Problem 1 and 2'!M979)/'Problem 1 and 2'!M979</f>
        <v>1.5444015444015535E-2</v>
      </c>
      <c r="N977" s="5">
        <f>('Problem 1 and 2'!N978-'Problem 1 and 2'!N979)/'Problem 1 and 2'!N979</f>
        <v>-8.3155650319829397E-2</v>
      </c>
      <c r="O977" s="5">
        <f>('Problem 1 and 2'!O978-'Problem 1 and 2'!O979)/'Problem 1 and 2'!O979</f>
        <v>-2.1413276231263333E-2</v>
      </c>
      <c r="P977" s="5">
        <f>('Problem 1 and 2'!P978-'Problem 1 and 2'!P979)/'Problem 1 and 2'!P979</f>
        <v>5.6872037914691559E-2</v>
      </c>
      <c r="Q977" s="5">
        <f>('Problem 1 and 2'!Q978-'Problem 1 and 2'!Q979)/'Problem 1 and 2'!Q979</f>
        <v>-2.7777777777777821E-2</v>
      </c>
      <c r="S977">
        <f t="shared" si="480"/>
        <v>2.721348993858318E-2</v>
      </c>
      <c r="T977">
        <f t="shared" si="481"/>
        <v>0.24080080175637486</v>
      </c>
      <c r="U977">
        <f t="shared" si="482"/>
        <v>0.61404476370270877</v>
      </c>
      <c r="V977">
        <f t="shared" si="483"/>
        <v>0.18376068376068402</v>
      </c>
      <c r="W977">
        <f t="shared" si="484"/>
        <v>0.13654848636729242</v>
      </c>
      <c r="X977">
        <f t="shared" si="485"/>
        <v>4.9251700680272199</v>
      </c>
      <c r="Y977">
        <f t="shared" si="486"/>
        <v>8.3524904214559409E-2</v>
      </c>
      <c r="Z977">
        <f t="shared" si="487"/>
        <v>0.19651741293532313</v>
      </c>
      <c r="AA977">
        <f t="shared" si="488"/>
        <v>0.17434700974670991</v>
      </c>
      <c r="AB977">
        <f t="shared" si="489"/>
        <v>0.10235897752994147</v>
      </c>
      <c r="AC977">
        <f t="shared" si="490"/>
        <v>0.27306595379659954</v>
      </c>
      <c r="AD977">
        <f t="shared" si="491"/>
        <v>5.4713280129185353E-2</v>
      </c>
      <c r="AE977">
        <f t="shared" si="492"/>
        <v>9.827956989247319E-2</v>
      </c>
      <c r="AF977">
        <f t="shared" si="493"/>
        <v>0.15900178253119426</v>
      </c>
      <c r="AG977">
        <f t="shared" si="494"/>
        <v>0.10627530364372488</v>
      </c>
      <c r="AH977">
        <f t="shared" si="495"/>
        <v>7.3756224879725751</v>
      </c>
      <c r="AJ977">
        <f t="shared" si="496"/>
        <v>3.6896533116981254E-3</v>
      </c>
      <c r="AK977">
        <f t="shared" si="497"/>
        <v>3.2648200494134381E-2</v>
      </c>
      <c r="AL977">
        <f t="shared" si="498"/>
        <v>8.3253279937257008E-2</v>
      </c>
      <c r="AM977">
        <f t="shared" si="499"/>
        <v>2.4914599962286912E-2</v>
      </c>
      <c r="AN977">
        <f t="shared" si="500"/>
        <v>1.8513486365382987E-2</v>
      </c>
      <c r="AO977">
        <f t="shared" si="501"/>
        <v>0.66776330757962366</v>
      </c>
      <c r="AP977">
        <f t="shared" si="502"/>
        <v>1.1324454898656139E-2</v>
      </c>
      <c r="AQ977">
        <f t="shared" si="503"/>
        <v>2.664417996661082E-2</v>
      </c>
      <c r="AR977">
        <f t="shared" si="504"/>
        <v>2.3638277315713694E-2</v>
      </c>
      <c r="AS977">
        <f t="shared" si="505"/>
        <v>1.3878012018220594E-2</v>
      </c>
      <c r="AT977">
        <f t="shared" si="506"/>
        <v>3.7022767128047578E-2</v>
      </c>
      <c r="AU977">
        <f t="shared" si="507"/>
        <v>7.4181237201885368E-3</v>
      </c>
      <c r="AV977">
        <f t="shared" si="508"/>
        <v>1.3324918683506057E-2</v>
      </c>
      <c r="AW977">
        <f t="shared" si="509"/>
        <v>2.1557744148440135E-2</v>
      </c>
      <c r="AX977">
        <f t="shared" si="510"/>
        <v>1.4408994470233255E-2</v>
      </c>
      <c r="AY977">
        <f t="shared" si="511"/>
        <v>0.99999999999999989</v>
      </c>
      <c r="BA977" cm="1">
        <f t="array" ref="BA977">SUM(AJ977:AX977*C977:Q977)</f>
        <v>5.8289773842091566E-3</v>
      </c>
    </row>
    <row r="978" spans="2:53" x14ac:dyDescent="0.3">
      <c r="B978" s="1">
        <f>'Problem 1 and 2'!B979</f>
        <v>37743</v>
      </c>
      <c r="C978" s="5">
        <f>('Problem 1 and 2'!C979-'Problem 1 and 2'!C980)/'Problem 1 and 2'!C980</f>
        <v>6.8825910931174183E-2</v>
      </c>
      <c r="D978" s="5">
        <f>('Problem 1 and 2'!D979-'Problem 1 and 2'!D980)/'Problem 1 and 2'!D980</f>
        <v>3.72340425531913E-2</v>
      </c>
      <c r="E978" s="5">
        <f>('Problem 1 and 2'!E979-'Problem 1 and 2'!E980)/'Problem 1 and 2'!E980</f>
        <v>4.9520766773162937E-2</v>
      </c>
      <c r="F978" s="5">
        <f>('Problem 1 and 2'!F979-'Problem 1 and 2'!F980)/'Problem 1 and 2'!F980</f>
        <v>3.4602076124567484E-2</v>
      </c>
      <c r="G978" s="5">
        <f>('Problem 1 and 2'!G979-'Problem 1 and 2'!G980)/'Problem 1 and 2'!G980</f>
        <v>0.3</v>
      </c>
      <c r="H978" s="5">
        <f>('Problem 1 and 2'!H979-'Problem 1 and 2'!H980)/'Problem 1 and 2'!H980</f>
        <v>-1.3812154696132596E-2</v>
      </c>
      <c r="I978" s="5">
        <f>('Problem 1 and 2'!I979-'Problem 1 and 2'!I980)/'Problem 1 and 2'!I980</f>
        <v>9.8790322580645129E-2</v>
      </c>
      <c r="J978" s="5">
        <f>('Problem 1 and 2'!J979-'Problem 1 and 2'!J980)/'Problem 1 and 2'!J980</f>
        <v>2.7295285359801327E-2</v>
      </c>
      <c r="K978" s="5">
        <f>('Problem 1 and 2'!K979-'Problem 1 and 2'!K980)/'Problem 1 and 2'!K980</f>
        <v>5.3435114503817001E-2</v>
      </c>
      <c r="L978" s="5">
        <f>('Problem 1 and 2'!L979-'Problem 1 and 2'!L980)/'Problem 1 and 2'!L980</f>
        <v>1.219512195121944E-2</v>
      </c>
      <c r="M978" s="5">
        <f>('Problem 1 and 2'!M979-'Problem 1 and 2'!M980)/'Problem 1 and 2'!M980</f>
        <v>-2.631578947368432E-2</v>
      </c>
      <c r="N978" s="5">
        <f>('Problem 1 and 2'!N979-'Problem 1 and 2'!N980)/'Problem 1 and 2'!N980</f>
        <v>1.5151515151515058E-2</v>
      </c>
      <c r="O978" s="5">
        <f>('Problem 1 and 2'!O979-'Problem 1 and 2'!O980)/'Problem 1 and 2'!O980</f>
        <v>4.7085201793721901E-2</v>
      </c>
      <c r="P978" s="5">
        <f>('Problem 1 and 2'!P979-'Problem 1 and 2'!P980)/'Problem 1 and 2'!P980</f>
        <v>0</v>
      </c>
      <c r="Q978" s="5">
        <f>('Problem 1 and 2'!Q979-'Problem 1 and 2'!Q980)/'Problem 1 and 2'!Q980</f>
        <v>9.3457943925235078E-3</v>
      </c>
      <c r="S978">
        <f t="shared" si="480"/>
        <v>2.6510558464154836E-2</v>
      </c>
      <c r="T978">
        <f t="shared" si="481"/>
        <v>0.24329614685229586</v>
      </c>
      <c r="U978">
        <f t="shared" si="482"/>
        <v>0.62937193409154391</v>
      </c>
      <c r="V978">
        <f t="shared" si="483"/>
        <v>0.18253968253968281</v>
      </c>
      <c r="W978">
        <f t="shared" si="484"/>
        <v>0.14296351592817191</v>
      </c>
      <c r="X978">
        <f t="shared" si="485"/>
        <v>4.8571428571428665</v>
      </c>
      <c r="Y978">
        <f t="shared" si="486"/>
        <v>8.3524904214559409E-2</v>
      </c>
      <c r="Z978">
        <f t="shared" si="487"/>
        <v>0.20597014925373108</v>
      </c>
      <c r="AA978">
        <f t="shared" si="488"/>
        <v>0.17216377348870104</v>
      </c>
      <c r="AB978">
        <f t="shared" si="489"/>
        <v>0.10360725774372123</v>
      </c>
      <c r="AC978">
        <f t="shared" si="490"/>
        <v>0.26891285944227861</v>
      </c>
      <c r="AD978">
        <f t="shared" si="491"/>
        <v>5.9675647396716117E-2</v>
      </c>
      <c r="AE978">
        <f t="shared" si="492"/>
        <v>0.10043010752688179</v>
      </c>
      <c r="AF978">
        <f t="shared" si="493"/>
        <v>0.15044563279857398</v>
      </c>
      <c r="AG978">
        <f t="shared" si="494"/>
        <v>0.10931174089068844</v>
      </c>
      <c r="AH978">
        <f t="shared" si="495"/>
        <v>7.3358667677745668</v>
      </c>
      <c r="AJ978">
        <f t="shared" si="496"/>
        <v>3.6138276911750903E-3</v>
      </c>
      <c r="AK978">
        <f t="shared" si="497"/>
        <v>3.3165289740683633E-2</v>
      </c>
      <c r="AL978">
        <f t="shared" si="498"/>
        <v>8.5793806514628437E-2</v>
      </c>
      <c r="AM978">
        <f t="shared" si="499"/>
        <v>2.4883178541567033E-2</v>
      </c>
      <c r="AN978">
        <f t="shared" si="500"/>
        <v>1.9488292311440357E-2</v>
      </c>
      <c r="AO978">
        <f t="shared" si="501"/>
        <v>0.66210892467126226</v>
      </c>
      <c r="AP978">
        <f t="shared" si="502"/>
        <v>1.1385826223217765E-2</v>
      </c>
      <c r="AQ978">
        <f t="shared" si="503"/>
        <v>2.8077138772275561E-2</v>
      </c>
      <c r="AR978">
        <f t="shared" si="504"/>
        <v>2.3468770485989787E-2</v>
      </c>
      <c r="AS978">
        <f t="shared" si="505"/>
        <v>1.4123383237936295E-2</v>
      </c>
      <c r="AT978">
        <f t="shared" si="506"/>
        <v>3.6657271452035504E-2</v>
      </c>
      <c r="AU978">
        <f t="shared" si="507"/>
        <v>8.1347779731855089E-3</v>
      </c>
      <c r="AV978">
        <f t="shared" si="508"/>
        <v>1.3690285102785285E-2</v>
      </c>
      <c r="AW978">
        <f t="shared" si="509"/>
        <v>2.0508228619889955E-2</v>
      </c>
      <c r="AX978">
        <f t="shared" si="510"/>
        <v>1.4900998661927664E-2</v>
      </c>
      <c r="AY978">
        <f t="shared" si="511"/>
        <v>1.0000000000000002</v>
      </c>
      <c r="BA978" cm="1">
        <f t="array" ref="BA978">SUM(AJ978:AX978*C978:Q978)</f>
        <v>6.5544607729461808E-3</v>
      </c>
    </row>
    <row r="979" spans="2:53" x14ac:dyDescent="0.3">
      <c r="B979" s="1">
        <f>'Problem 1 and 2'!B980</f>
        <v>37736</v>
      </c>
      <c r="C979" s="5">
        <f>('Problem 1 and 2'!C980-'Problem 1 and 2'!C981)/'Problem 1 and 2'!C981</f>
        <v>2.489626556016571E-2</v>
      </c>
      <c r="D979" s="5">
        <f>('Problem 1 and 2'!D980-'Problem 1 and 2'!D981)/'Problem 1 and 2'!D981</f>
        <v>0</v>
      </c>
      <c r="E979" s="5">
        <f>('Problem 1 and 2'!E980-'Problem 1 and 2'!E981)/'Problem 1 and 2'!E981</f>
        <v>7.1917808219178078E-2</v>
      </c>
      <c r="F979" s="5">
        <f>('Problem 1 and 2'!F980-'Problem 1 and 2'!F981)/'Problem 1 and 2'!F981</f>
        <v>3.2142857142857209E-2</v>
      </c>
      <c r="G979" s="5">
        <f>('Problem 1 and 2'!G980-'Problem 1 and 2'!G981)/'Problem 1 and 2'!G981</f>
        <v>-8.2644628099173556E-3</v>
      </c>
      <c r="H979" s="5">
        <f>('Problem 1 and 2'!H980-'Problem 1 and 2'!H981)/'Problem 1 and 2'!H981</f>
        <v>4.3227665706051875E-2</v>
      </c>
      <c r="I979" s="5">
        <f>('Problem 1 and 2'!I980-'Problem 1 and 2'!I981)/'Problem 1 and 2'!I981</f>
        <v>-5.5238095238095211E-2</v>
      </c>
      <c r="J979" s="5">
        <f>('Problem 1 and 2'!J980-'Problem 1 and 2'!J981)/'Problem 1 and 2'!J981</f>
        <v>-2.4752475247523109E-3</v>
      </c>
      <c r="K979" s="5">
        <f>('Problem 1 and 2'!K980-'Problem 1 and 2'!K981)/'Problem 1 and 2'!K981</f>
        <v>1.747572815533965E-2</v>
      </c>
      <c r="L979" s="5">
        <f>('Problem 1 and 2'!L980-'Problem 1 and 2'!L981)/'Problem 1 and 2'!L981</f>
        <v>6.134969325153508E-3</v>
      </c>
      <c r="M979" s="5">
        <f>('Problem 1 and 2'!M980-'Problem 1 and 2'!M981)/'Problem 1 and 2'!M981</f>
        <v>-3.7453183520598219E-3</v>
      </c>
      <c r="N979" s="5">
        <f>('Problem 1 and 2'!N980-'Problem 1 and 2'!N981)/'Problem 1 and 2'!N981</f>
        <v>1.9867549668874298E-2</v>
      </c>
      <c r="O979" s="5">
        <f>('Problem 1 and 2'!O980-'Problem 1 and 2'!O981)/'Problem 1 and 2'!O981</f>
        <v>3.7209302325581436E-2</v>
      </c>
      <c r="P979" s="5">
        <f>('Problem 1 and 2'!P980-'Problem 1 and 2'!P981)/'Problem 1 and 2'!P981</f>
        <v>3.9408866995074052E-2</v>
      </c>
      <c r="Q979" s="5">
        <f>('Problem 1 and 2'!Q980-'Problem 1 and 2'!Q981)/'Problem 1 and 2'!Q981</f>
        <v>3.8834951456310607E-2</v>
      </c>
      <c r="S979">
        <f t="shared" si="480"/>
        <v>2.4803439169114559E-2</v>
      </c>
      <c r="T979">
        <f t="shared" si="481"/>
        <v>0.23456243901657245</v>
      </c>
      <c r="U979">
        <f t="shared" si="482"/>
        <v>0.59967554146317581</v>
      </c>
      <c r="V979">
        <f t="shared" si="483"/>
        <v>0.17643467643467667</v>
      </c>
      <c r="W979">
        <f t="shared" si="484"/>
        <v>0.109971935329363</v>
      </c>
      <c r="X979">
        <f t="shared" si="485"/>
        <v>4.9251700680272208</v>
      </c>
      <c r="Y979">
        <f t="shared" si="486"/>
        <v>7.601532567049811E-2</v>
      </c>
      <c r="Z979">
        <f t="shared" si="487"/>
        <v>0.20049751243781069</v>
      </c>
      <c r="AA979">
        <f t="shared" si="488"/>
        <v>0.16343082845666546</v>
      </c>
      <c r="AB979">
        <f t="shared" si="489"/>
        <v>0.10235897752994146</v>
      </c>
      <c r="AC979">
        <f t="shared" si="490"/>
        <v>0.27618077456234019</v>
      </c>
      <c r="AD979">
        <f t="shared" si="491"/>
        <v>5.8784966092287519E-2</v>
      </c>
      <c r="AE979">
        <f t="shared" si="492"/>
        <v>9.5913978494623728E-2</v>
      </c>
      <c r="AF979">
        <f t="shared" si="493"/>
        <v>0.15044563279857398</v>
      </c>
      <c r="AG979">
        <f t="shared" si="494"/>
        <v>0.10829959514170058</v>
      </c>
      <c r="AH979">
        <f t="shared" si="495"/>
        <v>7.3025456906245658</v>
      </c>
      <c r="AJ979">
        <f t="shared" si="496"/>
        <v>3.3965469330727587E-3</v>
      </c>
      <c r="AK979">
        <f t="shared" si="497"/>
        <v>3.2120639699347225E-2</v>
      </c>
      <c r="AL979">
        <f t="shared" si="498"/>
        <v>8.2118697625278028E-2</v>
      </c>
      <c r="AM979">
        <f t="shared" si="499"/>
        <v>2.4160708321372616E-2</v>
      </c>
      <c r="AN979">
        <f t="shared" si="500"/>
        <v>1.5059397090873582E-2</v>
      </c>
      <c r="AO979">
        <f t="shared" si="501"/>
        <v>0.67444563535568713</v>
      </c>
      <c r="AP979">
        <f t="shared" si="502"/>
        <v>1.0409428285822439E-2</v>
      </c>
      <c r="AQ979">
        <f t="shared" si="503"/>
        <v>2.7455838132614645E-2</v>
      </c>
      <c r="AR979">
        <f t="shared" si="504"/>
        <v>2.2379980267222085E-2</v>
      </c>
      <c r="AS979">
        <f t="shared" si="505"/>
        <v>1.4016889707565388E-2</v>
      </c>
      <c r="AT979">
        <f t="shared" si="506"/>
        <v>3.7819794118771101E-2</v>
      </c>
      <c r="AU979">
        <f t="shared" si="507"/>
        <v>8.0499278721061739E-3</v>
      </c>
      <c r="AV979">
        <f t="shared" si="508"/>
        <v>1.3134320900965219E-2</v>
      </c>
      <c r="AW979">
        <f t="shared" si="509"/>
        <v>2.0601806434669058E-2</v>
      </c>
      <c r="AX979">
        <f t="shared" si="510"/>
        <v>1.4830389254632384E-2</v>
      </c>
      <c r="AY979">
        <f t="shared" si="511"/>
        <v>0.99999999999999989</v>
      </c>
      <c r="BA979" cm="1">
        <f t="array" ref="BA979">SUM(AJ979:AX979*C979:Q979)</f>
        <v>3.7526182952137638E-2</v>
      </c>
    </row>
    <row r="980" spans="2:53" x14ac:dyDescent="0.3">
      <c r="B980" s="1">
        <f>'Problem 1 and 2'!B981</f>
        <v>37729</v>
      </c>
      <c r="C980" s="5">
        <f>('Problem 1 and 2'!C981-'Problem 1 and 2'!C982)/'Problem 1 and 2'!C982</f>
        <v>0</v>
      </c>
      <c r="D980" s="5">
        <f>('Problem 1 and 2'!D981-'Problem 1 and 2'!D982)/'Problem 1 and 2'!D982</f>
        <v>1.8970189701897025E-2</v>
      </c>
      <c r="E980" s="5">
        <f>('Problem 1 and 2'!E981-'Problem 1 and 2'!E982)/'Problem 1 and 2'!E982</f>
        <v>0</v>
      </c>
      <c r="F980" s="5">
        <f>('Problem 1 and 2'!F981-'Problem 1 and 2'!F982)/'Problem 1 and 2'!F982</f>
        <v>-7.0921985815604422E-3</v>
      </c>
      <c r="G980" s="5">
        <f>('Problem 1 and 2'!G981-'Problem 1 and 2'!G982)/'Problem 1 and 2'!G982</f>
        <v>7.0796460176991149E-2</v>
      </c>
      <c r="H980" s="5">
        <f>('Problem 1 and 2'!H981-'Problem 1 and 2'!H982)/'Problem 1 and 2'!H982</f>
        <v>8.7209302325581394E-3</v>
      </c>
      <c r="I980" s="5">
        <f>('Problem 1 and 2'!I981-'Problem 1 and 2'!I982)/'Problem 1 and 2'!I982</f>
        <v>2.9411764705882353E-2</v>
      </c>
      <c r="J980" s="5">
        <f>('Problem 1 and 2'!J981-'Problem 1 and 2'!J982)/'Problem 1 and 2'!J982</f>
        <v>1.2531328320802103E-2</v>
      </c>
      <c r="K980" s="5">
        <f>('Problem 1 and 2'!K981-'Problem 1 and 2'!K982)/'Problem 1 and 2'!K982</f>
        <v>5.8593750000000633E-3</v>
      </c>
      <c r="L980" s="5">
        <f>('Problem 1 and 2'!L981-'Problem 1 and 2'!L982)/'Problem 1 and 2'!L982</f>
        <v>5.8441558441558468E-2</v>
      </c>
      <c r="M980" s="5">
        <f>('Problem 1 and 2'!M981-'Problem 1 and 2'!M982)/'Problem 1 and 2'!M982</f>
        <v>1.9083969465648838E-2</v>
      </c>
      <c r="N980" s="5">
        <f>('Problem 1 and 2'!N981-'Problem 1 and 2'!N982)/'Problem 1 and 2'!N982</f>
        <v>3.8990825688073293E-2</v>
      </c>
      <c r="O980" s="5">
        <f>('Problem 1 and 2'!O981-'Problem 1 and 2'!O982)/'Problem 1 and 2'!O982</f>
        <v>-4.867256637168154E-2</v>
      </c>
      <c r="P980" s="5">
        <f>('Problem 1 and 2'!P981-'Problem 1 and 2'!P982)/'Problem 1 and 2'!P982</f>
        <v>9.9502487562191048E-3</v>
      </c>
      <c r="Q980" s="5">
        <f>('Problem 1 and 2'!Q981-'Problem 1 and 2'!Q982)/'Problem 1 and 2'!Q982</f>
        <v>9.8039215686274665E-3</v>
      </c>
      <c r="S980">
        <f t="shared" si="480"/>
        <v>2.420092647674741E-2</v>
      </c>
      <c r="T980">
        <f t="shared" si="481"/>
        <v>0.23456243901657245</v>
      </c>
      <c r="U980">
        <f t="shared" si="482"/>
        <v>0.55944171919248353</v>
      </c>
      <c r="V980">
        <f t="shared" si="483"/>
        <v>0.17094017094017114</v>
      </c>
      <c r="W980">
        <f t="shared" si="484"/>
        <v>0.11088836812377435</v>
      </c>
      <c r="X980">
        <f t="shared" si="485"/>
        <v>4.7210884353741589</v>
      </c>
      <c r="Y980">
        <f t="shared" si="486"/>
        <v>8.0459770114942555E-2</v>
      </c>
      <c r="Z980">
        <f t="shared" si="487"/>
        <v>0.2009950248756216</v>
      </c>
      <c r="AA980">
        <f t="shared" si="488"/>
        <v>0.16062381041065404</v>
      </c>
      <c r="AB980">
        <f t="shared" si="489"/>
        <v>0.10173483742305155</v>
      </c>
      <c r="AC980">
        <f t="shared" si="490"/>
        <v>0.27721904815092041</v>
      </c>
      <c r="AD980">
        <f t="shared" si="491"/>
        <v>5.763980441516503E-2</v>
      </c>
      <c r="AE980">
        <f t="shared" si="492"/>
        <v>9.2473118279569957E-2</v>
      </c>
      <c r="AF980">
        <f t="shared" si="493"/>
        <v>0.14474153297682707</v>
      </c>
      <c r="AG980">
        <f t="shared" si="494"/>
        <v>0.10425101214574915</v>
      </c>
      <c r="AH980">
        <f t="shared" si="495"/>
        <v>7.0412600179164082</v>
      </c>
      <c r="AJ980">
        <f t="shared" si="496"/>
        <v>3.4370164452340092E-3</v>
      </c>
      <c r="AK980">
        <f t="shared" si="497"/>
        <v>3.3312565992412002E-2</v>
      </c>
      <c r="AL980">
        <f t="shared" si="498"/>
        <v>7.9451933001904521E-2</v>
      </c>
      <c r="AM980">
        <f t="shared" si="499"/>
        <v>2.4276929200912303E-2</v>
      </c>
      <c r="AN980">
        <f t="shared" si="500"/>
        <v>1.5748370013551571E-2</v>
      </c>
      <c r="AO980">
        <f t="shared" si="501"/>
        <v>0.6704891487264214</v>
      </c>
      <c r="AP980">
        <f t="shared" si="502"/>
        <v>1.1426899434222506E-2</v>
      </c>
      <c r="AQ980">
        <f t="shared" si="503"/>
        <v>2.8545320633550243E-2</v>
      </c>
      <c r="AR980">
        <f t="shared" si="504"/>
        <v>2.2811799308923197E-2</v>
      </c>
      <c r="AS980">
        <f t="shared" si="505"/>
        <v>1.4448385255506596E-2</v>
      </c>
      <c r="AT980">
        <f t="shared" si="506"/>
        <v>3.9370659149859488E-2</v>
      </c>
      <c r="AU980">
        <f t="shared" si="507"/>
        <v>8.1860070880071436E-3</v>
      </c>
      <c r="AV980">
        <f t="shared" si="508"/>
        <v>1.3133035570945134E-2</v>
      </c>
      <c r="AW980">
        <f t="shared" si="509"/>
        <v>2.0556197698783151E-2</v>
      </c>
      <c r="AX980">
        <f t="shared" si="510"/>
        <v>1.4805732479766917E-2</v>
      </c>
      <c r="AY980">
        <f t="shared" si="511"/>
        <v>1</v>
      </c>
      <c r="BA980" cm="1">
        <f t="array" ref="BA980">SUM(AJ980:AX980*C980:Q980)</f>
        <v>9.8748345395696432E-3</v>
      </c>
    </row>
    <row r="981" spans="2:53" x14ac:dyDescent="0.3">
      <c r="B981" s="1">
        <f>'Problem 1 and 2'!B982</f>
        <v>37722</v>
      </c>
      <c r="C981" s="5">
        <f>('Problem 1 and 2'!C982-'Problem 1 and 2'!C983)/'Problem 1 and 2'!C983</f>
        <v>7.5892857142857692E-2</v>
      </c>
      <c r="D981" s="5">
        <f>('Problem 1 and 2'!D982-'Problem 1 and 2'!D983)/'Problem 1 and 2'!D983</f>
        <v>4.2372881355932188E-2</v>
      </c>
      <c r="E981" s="5">
        <f>('Problem 1 and 2'!E982-'Problem 1 and 2'!E983)/'Problem 1 and 2'!E983</f>
        <v>-1.8487394957983194E-2</v>
      </c>
      <c r="F981" s="5">
        <f>('Problem 1 and 2'!F982-'Problem 1 and 2'!F983)/'Problem 1 and 2'!F983</f>
        <v>2.5454545454545625E-2</v>
      </c>
      <c r="G981" s="5">
        <f>('Problem 1 and 2'!G982-'Problem 1 and 2'!G983)/'Problem 1 and 2'!G983</f>
        <v>-5.8333333333333334E-2</v>
      </c>
      <c r="H981" s="5">
        <f>('Problem 1 and 2'!H982-'Problem 1 and 2'!H983)/'Problem 1 and 2'!H983</f>
        <v>-4.1782729805013928E-2</v>
      </c>
      <c r="I981" s="5">
        <f>('Problem 1 and 2'!I982-'Problem 1 and 2'!I983)/'Problem 1 and 2'!I983</f>
        <v>9.9009900990099011E-3</v>
      </c>
      <c r="J981" s="5">
        <f>('Problem 1 and 2'!J982-'Problem 1 and 2'!J983)/'Problem 1 and 2'!J983</f>
        <v>2.8350515463917359E-2</v>
      </c>
      <c r="K981" s="5">
        <f>('Problem 1 and 2'!K982-'Problem 1 and 2'!K983)/'Problem 1 and 2'!K983</f>
        <v>-3.578154425612054E-2</v>
      </c>
      <c r="L981" s="5">
        <f>('Problem 1 and 2'!L982-'Problem 1 and 2'!L983)/'Problem 1 and 2'!L983</f>
        <v>-6.4516129032259461E-3</v>
      </c>
      <c r="M981" s="5">
        <f>('Problem 1 and 2'!M982-'Problem 1 and 2'!M983)/'Problem 1 and 2'!M983</f>
        <v>2.7450980392156984E-2</v>
      </c>
      <c r="N981" s="5">
        <f>('Problem 1 and 2'!N982-'Problem 1 and 2'!N983)/'Problem 1 and 2'!N983</f>
        <v>0.13838120104438653</v>
      </c>
      <c r="O981" s="5">
        <f>('Problem 1 and 2'!O982-'Problem 1 and 2'!O983)/'Problem 1 and 2'!O983</f>
        <v>2.4943310657596515E-2</v>
      </c>
      <c r="P981" s="5">
        <f>('Problem 1 and 2'!P982-'Problem 1 and 2'!P983)/'Problem 1 and 2'!P983</f>
        <v>-9.852216748768669E-3</v>
      </c>
      <c r="Q981" s="5">
        <f>('Problem 1 and 2'!Q982-'Problem 1 and 2'!Q983)/'Problem 1 and 2'!Q983</f>
        <v>-9.7087378640776847E-3</v>
      </c>
      <c r="S981">
        <f t="shared" si="480"/>
        <v>2.420092647674741E-2</v>
      </c>
      <c r="T981">
        <f t="shared" si="481"/>
        <v>0.23019558509871074</v>
      </c>
      <c r="U981">
        <f t="shared" si="482"/>
        <v>0.55944171919248353</v>
      </c>
      <c r="V981">
        <f t="shared" si="483"/>
        <v>0.17216117216117238</v>
      </c>
      <c r="W981">
        <f t="shared" si="484"/>
        <v>0.10355690576848348</v>
      </c>
      <c r="X981">
        <f t="shared" si="485"/>
        <v>4.6802721088435462</v>
      </c>
      <c r="Y981">
        <f t="shared" si="486"/>
        <v>7.8160919540229926E-2</v>
      </c>
      <c r="Z981">
        <f t="shared" si="487"/>
        <v>0.19850746268656685</v>
      </c>
      <c r="AA981">
        <f t="shared" si="488"/>
        <v>0.15968813772865023</v>
      </c>
      <c r="AB981">
        <f t="shared" si="489"/>
        <v>9.6117576461042561E-2</v>
      </c>
      <c r="AC981">
        <f t="shared" si="490"/>
        <v>0.27202768020801926</v>
      </c>
      <c r="AD981">
        <f t="shared" si="491"/>
        <v>5.5476721247267005E-2</v>
      </c>
      <c r="AE981">
        <f t="shared" si="492"/>
        <v>9.7204301075268895E-2</v>
      </c>
      <c r="AF981">
        <f t="shared" si="493"/>
        <v>0.14331550802139031</v>
      </c>
      <c r="AG981">
        <f t="shared" si="494"/>
        <v>0.1032388663967613</v>
      </c>
      <c r="AH981">
        <f t="shared" si="495"/>
        <v>6.9735655909063405</v>
      </c>
      <c r="AJ981">
        <f t="shared" si="496"/>
        <v>3.4703805623203529E-3</v>
      </c>
      <c r="AK981">
        <f t="shared" si="497"/>
        <v>3.3009739723232845E-2</v>
      </c>
      <c r="AL981">
        <f t="shared" si="498"/>
        <v>8.0223195996321592E-2</v>
      </c>
      <c r="AM981">
        <f t="shared" si="499"/>
        <v>2.468768235085847E-2</v>
      </c>
      <c r="AN981">
        <f t="shared" si="500"/>
        <v>1.4849922097746325E-2</v>
      </c>
      <c r="AO981">
        <f t="shared" si="501"/>
        <v>0.67114477491209201</v>
      </c>
      <c r="AP981">
        <f t="shared" si="502"/>
        <v>1.120817156178372E-2</v>
      </c>
      <c r="AQ981">
        <f t="shared" si="503"/>
        <v>2.8465705254916408E-2</v>
      </c>
      <c r="AR981">
        <f t="shared" si="504"/>
        <v>2.2899065857627628E-2</v>
      </c>
      <c r="AS981">
        <f t="shared" si="505"/>
        <v>1.37831322023244E-2</v>
      </c>
      <c r="AT981">
        <f t="shared" si="506"/>
        <v>3.9008406339899986E-2</v>
      </c>
      <c r="AU981">
        <f t="shared" si="507"/>
        <v>7.9552877970502905E-3</v>
      </c>
      <c r="AV981">
        <f t="shared" si="508"/>
        <v>1.3938967061846398E-2</v>
      </c>
      <c r="AW981">
        <f t="shared" si="509"/>
        <v>2.0551252605736786E-2</v>
      </c>
      <c r="AX981">
        <f t="shared" si="510"/>
        <v>1.4804315676242682E-2</v>
      </c>
      <c r="AY981">
        <f t="shared" si="511"/>
        <v>0.99999999999999978</v>
      </c>
      <c r="BA981" cm="1">
        <f t="array" ref="BA981">SUM(AJ981:AX981*C981:Q981)</f>
        <v>-2.5918254852711677E-2</v>
      </c>
    </row>
    <row r="982" spans="2:53" x14ac:dyDescent="0.3">
      <c r="B982" s="1">
        <f>'Problem 1 and 2'!B983</f>
        <v>37715</v>
      </c>
      <c r="C982" s="5">
        <f>('Problem 1 and 2'!C983-'Problem 1 and 2'!C984)/'Problem 1 and 2'!C984</f>
        <v>5.6603773584905287E-2</v>
      </c>
      <c r="D982" s="5">
        <f>('Problem 1 and 2'!D983-'Problem 1 and 2'!D984)/'Problem 1 and 2'!D984</f>
        <v>2.3121387283236969E-2</v>
      </c>
      <c r="E982" s="5">
        <f>('Problem 1 and 2'!E983-'Problem 1 and 2'!E984)/'Problem 1 and 2'!E984</f>
        <v>5.0675675675675678E-3</v>
      </c>
      <c r="F982" s="5">
        <f>('Problem 1 and 2'!F983-'Problem 1 and 2'!F984)/'Problem 1 and 2'!F984</f>
        <v>-7.2202166064982247E-3</v>
      </c>
      <c r="G982" s="5">
        <f>('Problem 1 and 2'!G983-'Problem 1 and 2'!G984)/'Problem 1 and 2'!G984</f>
        <v>1.6949152542372881E-2</v>
      </c>
      <c r="H982" s="5">
        <f>('Problem 1 and 2'!H983-'Problem 1 and 2'!H984)/'Problem 1 and 2'!H984</f>
        <v>-2.1798365122615803E-2</v>
      </c>
      <c r="I982" s="5">
        <f>('Problem 1 and 2'!I983-'Problem 1 and 2'!I984)/'Problem 1 and 2'!I984</f>
        <v>0.01</v>
      </c>
      <c r="J982" s="5">
        <f>('Problem 1 and 2'!J983-'Problem 1 and 2'!J984)/'Problem 1 and 2'!J984</f>
        <v>-5.1282051282051672E-3</v>
      </c>
      <c r="K982" s="5">
        <f>('Problem 1 and 2'!K983-'Problem 1 and 2'!K984)/'Problem 1 and 2'!K984</f>
        <v>-2.56880733944954E-2</v>
      </c>
      <c r="L982" s="5">
        <f>('Problem 1 and 2'!L983-'Problem 1 and 2'!L984)/'Problem 1 and 2'!L984</f>
        <v>1.9736842105263226E-2</v>
      </c>
      <c r="M982" s="5">
        <f>('Problem 1 and 2'!M983-'Problem 1 and 2'!M984)/'Problem 1 and 2'!M984</f>
        <v>4.9382716049382644E-2</v>
      </c>
      <c r="N982" s="5">
        <f>('Problem 1 and 2'!N983-'Problem 1 and 2'!N984)/'Problem 1 and 2'!N984</f>
        <v>-5.4320987654321057E-2</v>
      </c>
      <c r="O982" s="5">
        <f>('Problem 1 and 2'!O983-'Problem 1 and 2'!O984)/'Problem 1 and 2'!O984</f>
        <v>-1.3422818791946399E-2</v>
      </c>
      <c r="P982" s="5">
        <f>('Problem 1 and 2'!P983-'Problem 1 and 2'!P984)/'Problem 1 and 2'!P984</f>
        <v>-9.7560975609754953E-3</v>
      </c>
      <c r="Q982" s="5">
        <f>('Problem 1 and 2'!Q983-'Problem 1 and 2'!Q984)/'Problem 1 and 2'!Q984</f>
        <v>6.5146579804560368E-3</v>
      </c>
      <c r="S982">
        <f t="shared" si="480"/>
        <v>2.2493807181707126E-2</v>
      </c>
      <c r="T982">
        <f t="shared" si="481"/>
        <v>0.22083804098900708</v>
      </c>
      <c r="U982">
        <f t="shared" si="482"/>
        <v>0.56997914883480771</v>
      </c>
      <c r="V982">
        <f t="shared" si="483"/>
        <v>0.16788766788766807</v>
      </c>
      <c r="W982">
        <f t="shared" si="484"/>
        <v>0.10997193532936299</v>
      </c>
      <c r="X982">
        <f t="shared" si="485"/>
        <v>4.8843537414966081</v>
      </c>
      <c r="Y982">
        <f t="shared" si="486"/>
        <v>7.7394636015325716E-2</v>
      </c>
      <c r="Z982">
        <f t="shared" si="487"/>
        <v>0.19303482587064649</v>
      </c>
      <c r="AA982">
        <f t="shared" si="488"/>
        <v>0.16561406471467438</v>
      </c>
      <c r="AB982">
        <f t="shared" si="489"/>
        <v>9.6741716567932456E-2</v>
      </c>
      <c r="AC982">
        <f t="shared" si="490"/>
        <v>0.26475976508795762</v>
      </c>
      <c r="AD982">
        <f t="shared" si="491"/>
        <v>4.8732991370879039E-2</v>
      </c>
      <c r="AE982">
        <f t="shared" si="492"/>
        <v>9.4838709677419419E-2</v>
      </c>
      <c r="AF982">
        <f t="shared" si="493"/>
        <v>0.14474153297682707</v>
      </c>
      <c r="AG982">
        <f t="shared" si="494"/>
        <v>0.10425101214574915</v>
      </c>
      <c r="AH982">
        <f t="shared" si="495"/>
        <v>7.1656335961465718</v>
      </c>
      <c r="AJ982">
        <f t="shared" si="496"/>
        <v>3.139123272197941E-3</v>
      </c>
      <c r="AK982">
        <f t="shared" si="497"/>
        <v>3.0819052917772143E-2</v>
      </c>
      <c r="AL982">
        <f t="shared" si="498"/>
        <v>7.9543440393229525E-2</v>
      </c>
      <c r="AM982">
        <f t="shared" si="499"/>
        <v>2.3429563573827191E-2</v>
      </c>
      <c r="AN982">
        <f t="shared" si="500"/>
        <v>1.5347133488447144E-2</v>
      </c>
      <c r="AO982">
        <f t="shared" si="501"/>
        <v>0.68163598877330867</v>
      </c>
      <c r="AP982">
        <f t="shared" si="502"/>
        <v>1.0800808466811066E-2</v>
      </c>
      <c r="AQ982">
        <f t="shared" si="503"/>
        <v>2.6938975218388769E-2</v>
      </c>
      <c r="AR982">
        <f t="shared" si="504"/>
        <v>2.311227088191278E-2</v>
      </c>
      <c r="AS982">
        <f t="shared" si="505"/>
        <v>1.3500790302752402E-2</v>
      </c>
      <c r="AT982">
        <f t="shared" si="506"/>
        <v>3.6948549145791688E-2</v>
      </c>
      <c r="AU982">
        <f t="shared" si="507"/>
        <v>6.8009326344966817E-3</v>
      </c>
      <c r="AV982">
        <f t="shared" si="508"/>
        <v>1.3235216175220063E-2</v>
      </c>
      <c r="AW982">
        <f t="shared" si="509"/>
        <v>2.0199404705072282E-2</v>
      </c>
      <c r="AX982">
        <f t="shared" si="510"/>
        <v>1.4548750050771744E-2</v>
      </c>
      <c r="AY982">
        <f t="shared" si="511"/>
        <v>1.0000000000000002</v>
      </c>
      <c r="BA982" cm="1">
        <f t="array" ref="BA982">SUM(AJ982:AX982*C982:Q982)</f>
        <v>-1.265638059943172E-2</v>
      </c>
    </row>
    <row r="983" spans="2:53" x14ac:dyDescent="0.3">
      <c r="B983" s="1">
        <f>'Problem 1 and 2'!B984</f>
        <v>37708</v>
      </c>
      <c r="C983" s="5">
        <f>('Problem 1 and 2'!C984-'Problem 1 and 2'!C985)/'Problem 1 and 2'!C985</f>
        <v>-0.12396694214876022</v>
      </c>
      <c r="D983" s="5">
        <f>('Problem 1 and 2'!D984-'Problem 1 and 2'!D985)/'Problem 1 and 2'!D985</f>
        <v>-0.10362694300518108</v>
      </c>
      <c r="E983" s="5">
        <f>('Problem 1 and 2'!E984-'Problem 1 and 2'!E985)/'Problem 1 and 2'!E985</f>
        <v>-3.4257748776508973E-2</v>
      </c>
      <c r="F983" s="5">
        <f>('Problem 1 and 2'!F984-'Problem 1 and 2'!F985)/'Problem 1 and 2'!F985</f>
        <v>-6.4189189189189144E-2</v>
      </c>
      <c r="G983" s="5">
        <f>('Problem 1 and 2'!G984-'Problem 1 and 2'!G985)/'Problem 1 and 2'!G985</f>
        <v>-6.3492063492063489E-2</v>
      </c>
      <c r="H983" s="5">
        <f>('Problem 1 and 2'!H984-'Problem 1 and 2'!H985)/'Problem 1 and 2'!H985</f>
        <v>-3.4210526315789476E-2</v>
      </c>
      <c r="I983" s="5">
        <f>('Problem 1 and 2'!I984-'Problem 1 and 2'!I985)/'Problem 1 and 2'!I985</f>
        <v>-2.9126213592233011E-2</v>
      </c>
      <c r="J983" s="5">
        <f>('Problem 1 and 2'!J984-'Problem 1 and 2'!J985)/'Problem 1 and 2'!J985</f>
        <v>-9.9307159353348634E-2</v>
      </c>
      <c r="K983" s="5">
        <f>('Problem 1 and 2'!K984-'Problem 1 and 2'!K985)/'Problem 1 and 2'!K985</f>
        <v>-1.801801801801807E-2</v>
      </c>
      <c r="L983" s="5">
        <f>('Problem 1 and 2'!L984-'Problem 1 and 2'!L985)/'Problem 1 and 2'!L985</f>
        <v>-3.1847133757961776E-2</v>
      </c>
      <c r="M983" s="5">
        <f>('Problem 1 and 2'!M984-'Problem 1 and 2'!M985)/'Problem 1 and 2'!M985</f>
        <v>-3.1872509960159376E-2</v>
      </c>
      <c r="N983" s="5">
        <f>('Problem 1 and 2'!N984-'Problem 1 and 2'!N985)/'Problem 1 and 2'!N985</f>
        <v>-7.9545454545454544E-2</v>
      </c>
      <c r="O983" s="5">
        <f>('Problem 1 and 2'!O984-'Problem 1 and 2'!O985)/'Problem 1 and 2'!O985</f>
        <v>-6.4853556485355679E-2</v>
      </c>
      <c r="P983" s="5">
        <f>('Problem 1 and 2'!P984-'Problem 1 and 2'!P985)/'Problem 1 and 2'!P985</f>
        <v>-2.843601895734623E-2</v>
      </c>
      <c r="Q983" s="5">
        <f>('Problem 1 and 2'!Q984-'Problem 1 and 2'!Q985)/'Problem 1 and 2'!Q985</f>
        <v>-7.8078078078078081E-2</v>
      </c>
      <c r="S983">
        <f t="shared" si="480"/>
        <v>2.1288781796972824E-2</v>
      </c>
      <c r="T983">
        <f t="shared" si="481"/>
        <v>0.21584735079716511</v>
      </c>
      <c r="U983">
        <f t="shared" si="482"/>
        <v>0.5671053043869011</v>
      </c>
      <c r="V983">
        <f t="shared" si="483"/>
        <v>0.16910866910866929</v>
      </c>
      <c r="W983">
        <f t="shared" si="484"/>
        <v>0.10813906974054027</v>
      </c>
      <c r="X983">
        <f t="shared" si="485"/>
        <v>4.9931972789115742</v>
      </c>
      <c r="Y983">
        <f t="shared" si="486"/>
        <v>7.6628352490421506E-2</v>
      </c>
      <c r="Z983">
        <f t="shared" si="487"/>
        <v>0.19402985074626841</v>
      </c>
      <c r="AA983">
        <f t="shared" si="488"/>
        <v>0.16998053723069215</v>
      </c>
      <c r="AB983">
        <f t="shared" si="489"/>
        <v>9.4869296247262785E-2</v>
      </c>
      <c r="AC983">
        <f t="shared" si="490"/>
        <v>0.25230048202499489</v>
      </c>
      <c r="AD983">
        <f t="shared" si="491"/>
        <v>5.1532275470511778E-2</v>
      </c>
      <c r="AE983">
        <f t="shared" si="492"/>
        <v>9.6129032258064587E-2</v>
      </c>
      <c r="AF983">
        <f t="shared" si="493"/>
        <v>0.14616755793226377</v>
      </c>
      <c r="AG983">
        <f t="shared" si="494"/>
        <v>0.10357624831309058</v>
      </c>
      <c r="AH983">
        <f t="shared" si="495"/>
        <v>7.2599000874553932</v>
      </c>
      <c r="AJ983">
        <f t="shared" si="496"/>
        <v>2.9323794460695638E-3</v>
      </c>
      <c r="AK983">
        <f t="shared" si="497"/>
        <v>2.9731449220648978E-2</v>
      </c>
      <c r="AL983">
        <f t="shared" si="498"/>
        <v>7.8114753310010415E-2</v>
      </c>
      <c r="AM983">
        <f t="shared" si="499"/>
        <v>2.3293525678249678E-2</v>
      </c>
      <c r="AN983">
        <f t="shared" si="500"/>
        <v>1.4895393660774634E-2</v>
      </c>
      <c r="AO983">
        <f t="shared" si="501"/>
        <v>0.68777768547248674</v>
      </c>
      <c r="AP983">
        <f t="shared" si="502"/>
        <v>1.0555014747769051E-2</v>
      </c>
      <c r="AQ983">
        <f t="shared" si="503"/>
        <v>2.6726242566552483E-2</v>
      </c>
      <c r="AR983">
        <f t="shared" si="504"/>
        <v>2.3413619358812775E-2</v>
      </c>
      <c r="AS983">
        <f t="shared" si="505"/>
        <v>1.3067576014054297E-2</v>
      </c>
      <c r="AT983">
        <f t="shared" si="506"/>
        <v>3.4752610777791931E-2</v>
      </c>
      <c r="AU983">
        <f t="shared" si="507"/>
        <v>7.0982072548844023E-3</v>
      </c>
      <c r="AV983">
        <f t="shared" si="508"/>
        <v>1.3241095758902926E-2</v>
      </c>
      <c r="AW983">
        <f t="shared" si="509"/>
        <v>2.0133549521546616E-2</v>
      </c>
      <c r="AX983">
        <f t="shared" si="510"/>
        <v>1.4266897211445539E-2</v>
      </c>
      <c r="AY983">
        <f t="shared" si="511"/>
        <v>1.0000000000000002</v>
      </c>
      <c r="BA983" cm="1">
        <f t="array" ref="BA983">SUM(AJ983:AX983*C983:Q983)</f>
        <v>-4.0107733134479406E-2</v>
      </c>
    </row>
    <row r="984" spans="2:53" x14ac:dyDescent="0.3">
      <c r="B984" s="1">
        <f>'Problem 1 and 2'!B985</f>
        <v>37701</v>
      </c>
      <c r="C984" s="5">
        <f>('Problem 1 and 2'!C985-'Problem 1 and 2'!C986)/'Problem 1 and 2'!C986</f>
        <v>0.28042328042328046</v>
      </c>
      <c r="D984" s="5">
        <f>('Problem 1 and 2'!D985-'Problem 1 and 2'!D986)/'Problem 1 and 2'!D986</f>
        <v>0.10285714285714265</v>
      </c>
      <c r="E984" s="5">
        <f>('Problem 1 and 2'!E985-'Problem 1 and 2'!E986)/'Problem 1 and 2'!E986</f>
        <v>0.13308687615526801</v>
      </c>
      <c r="F984" s="5">
        <f>('Problem 1 and 2'!F985-'Problem 1 and 2'!F986)/'Problem 1 and 2'!F986</f>
        <v>7.6363636363636342E-2</v>
      </c>
      <c r="G984" s="5">
        <f>('Problem 1 and 2'!G985-'Problem 1 and 2'!G986)/'Problem 1 and 2'!G986</f>
        <v>0.125</v>
      </c>
      <c r="H984" s="5">
        <f>('Problem 1 and 2'!H985-'Problem 1 and 2'!H986)/'Problem 1 and 2'!H986</f>
        <v>3.2608695652173912E-2</v>
      </c>
      <c r="I984" s="5">
        <f>('Problem 1 and 2'!I985-'Problem 1 and 2'!I986)/'Problem 1 and 2'!I986</f>
        <v>0.10991379310344832</v>
      </c>
      <c r="J984" s="5">
        <f>('Problem 1 and 2'!J985-'Problem 1 and 2'!J986)/'Problem 1 and 2'!J986</f>
        <v>6.6502463054187153E-2</v>
      </c>
      <c r="K984" s="5">
        <f>('Problem 1 and 2'!K985-'Problem 1 and 2'!K986)/'Problem 1 and 2'!K986</f>
        <v>4.914933837429112E-2</v>
      </c>
      <c r="L984" s="5">
        <f>('Problem 1 and 2'!L985-'Problem 1 and 2'!L986)/'Problem 1 and 2'!L986</f>
        <v>4.6666666666666579E-2</v>
      </c>
      <c r="M984" s="5">
        <f>('Problem 1 and 2'!M985-'Problem 1 and 2'!M986)/'Problem 1 and 2'!M986</f>
        <v>5.0209205020920619E-2</v>
      </c>
      <c r="N984" s="5">
        <f>('Problem 1 and 2'!N985-'Problem 1 and 2'!N986)/'Problem 1 and 2'!N986</f>
        <v>7.0559610705596076E-2</v>
      </c>
      <c r="O984" s="5">
        <f>('Problem 1 and 2'!O985-'Problem 1 and 2'!O986)/'Problem 1 and 2'!O986</f>
        <v>7.4157303370786631E-2</v>
      </c>
      <c r="P984" s="5">
        <f>('Problem 1 and 2'!P985-'Problem 1 and 2'!P986)/'Problem 1 and 2'!P986</f>
        <v>2.4271844660194192E-2</v>
      </c>
      <c r="Q984" s="5">
        <f>('Problem 1 and 2'!Q985-'Problem 1 and 2'!Q986)/'Problem 1 and 2'!Q986</f>
        <v>0.13265306122448989</v>
      </c>
      <c r="S984">
        <f t="shared" si="480"/>
        <v>2.4301345258808598E-2</v>
      </c>
      <c r="T984">
        <f t="shared" si="481"/>
        <v>0.24080080175637486</v>
      </c>
      <c r="U984">
        <f t="shared" si="482"/>
        <v>0.58722221552224729</v>
      </c>
      <c r="V984">
        <f t="shared" si="483"/>
        <v>0.1807081807081809</v>
      </c>
      <c r="W984">
        <f t="shared" si="484"/>
        <v>0.11547053209583114</v>
      </c>
      <c r="X984">
        <f t="shared" si="485"/>
        <v>5.1700680272108945</v>
      </c>
      <c r="Y984">
        <f t="shared" si="486"/>
        <v>7.8927203065134149E-2</v>
      </c>
      <c r="Z984">
        <f t="shared" si="487"/>
        <v>0.21542288557213901</v>
      </c>
      <c r="AA984">
        <f t="shared" si="488"/>
        <v>0.17309944617070486</v>
      </c>
      <c r="AB984">
        <f t="shared" si="489"/>
        <v>9.7989996781712219E-2</v>
      </c>
      <c r="AC984">
        <f t="shared" si="490"/>
        <v>0.26060667073363669</v>
      </c>
      <c r="AD984">
        <f t="shared" si="491"/>
        <v>5.5985681992654773E-2</v>
      </c>
      <c r="AE984">
        <f t="shared" si="492"/>
        <v>0.10279569892473125</v>
      </c>
      <c r="AF984">
        <f t="shared" si="493"/>
        <v>0.15044563279857398</v>
      </c>
      <c r="AG984">
        <f t="shared" si="494"/>
        <v>0.11234817813765199</v>
      </c>
      <c r="AH984">
        <f t="shared" si="495"/>
        <v>7.5661924967292764</v>
      </c>
      <c r="AJ984">
        <f t="shared" si="496"/>
        <v>3.2118328035288047E-3</v>
      </c>
      <c r="AK984">
        <f t="shared" si="497"/>
        <v>3.182588889464133E-2</v>
      </c>
      <c r="AL984">
        <f t="shared" si="498"/>
        <v>7.7611323763715032E-2</v>
      </c>
      <c r="AM984">
        <f t="shared" si="499"/>
        <v>2.3883635102635529E-2</v>
      </c>
      <c r="AN984">
        <f t="shared" si="500"/>
        <v>1.5261379107886415E-2</v>
      </c>
      <c r="AO984">
        <f t="shared" si="501"/>
        <v>0.68331172243447658</v>
      </c>
      <c r="AP984">
        <f t="shared" si="502"/>
        <v>1.0431561594454927E-2</v>
      </c>
      <c r="AQ984">
        <f t="shared" si="503"/>
        <v>2.8471769078735745E-2</v>
      </c>
      <c r="AR984">
        <f t="shared" si="504"/>
        <v>2.2878012454154783E-2</v>
      </c>
      <c r="AS984">
        <f t="shared" si="505"/>
        <v>1.2951031423542484E-2</v>
      </c>
      <c r="AT984">
        <f t="shared" si="506"/>
        <v>3.4443568657061274E-2</v>
      </c>
      <c r="AU984">
        <f t="shared" si="507"/>
        <v>7.399452500958221E-3</v>
      </c>
      <c r="AV984">
        <f t="shared" si="508"/>
        <v>1.3586186046570704E-2</v>
      </c>
      <c r="AW984">
        <f t="shared" si="509"/>
        <v>1.9883928787644355E-2</v>
      </c>
      <c r="AX984">
        <f t="shared" si="510"/>
        <v>1.4848707349993806E-2</v>
      </c>
      <c r="AY984">
        <f t="shared" si="511"/>
        <v>0.99999999999999978</v>
      </c>
      <c r="BA984" cm="1">
        <f t="array" ref="BA984">SUM(AJ984:AX984*C984:Q984)</f>
        <v>5.0996842572942881E-2</v>
      </c>
    </row>
    <row r="985" spans="2:53" x14ac:dyDescent="0.3">
      <c r="B985" s="1">
        <f>'Problem 1 and 2'!B986</f>
        <v>37694</v>
      </c>
      <c r="C985" s="5">
        <f>('Problem 1 and 2'!C986-'Problem 1 and 2'!C987)/'Problem 1 and 2'!C987</f>
        <v>-1.5625000000000087E-2</v>
      </c>
      <c r="D985" s="5">
        <f>('Problem 1 and 2'!D986-'Problem 1 and 2'!D987)/'Problem 1 and 2'!D987</f>
        <v>4.4776119402985183E-2</v>
      </c>
      <c r="E985" s="5">
        <f>('Problem 1 and 2'!E986-'Problem 1 and 2'!E987)/'Problem 1 and 2'!E987</f>
        <v>7.4487895716945996E-3</v>
      </c>
      <c r="F985" s="5">
        <f>('Problem 1 and 2'!F986-'Problem 1 and 2'!F987)/'Problem 1 and 2'!F987</f>
        <v>1.8518518518518524E-2</v>
      </c>
      <c r="G985" s="5">
        <f>('Problem 1 and 2'!G986-'Problem 1 and 2'!G987)/'Problem 1 and 2'!G987</f>
        <v>0.12</v>
      </c>
      <c r="H985" s="5">
        <f>('Problem 1 and 2'!H986-'Problem 1 and 2'!H987)/'Problem 1 and 2'!H987</f>
        <v>1.3774104683195593E-2</v>
      </c>
      <c r="I985" s="5">
        <f>('Problem 1 and 2'!I986-'Problem 1 and 2'!I987)/'Problem 1 and 2'!I987</f>
        <v>1.7543859649122744E-2</v>
      </c>
      <c r="J985" s="5">
        <f>('Problem 1 and 2'!J986-'Problem 1 and 2'!J987)/'Problem 1 and 2'!J987</f>
        <v>4.6391752577319562E-2</v>
      </c>
      <c r="K985" s="5">
        <f>('Problem 1 and 2'!K986-'Problem 1 and 2'!K987)/'Problem 1 and 2'!K987</f>
        <v>6.4386317907444687E-2</v>
      </c>
      <c r="L985" s="5">
        <f>('Problem 1 and 2'!L986-'Problem 1 and 2'!L987)/'Problem 1 and 2'!L987</f>
        <v>4.166666666666681E-2</v>
      </c>
      <c r="M985" s="5">
        <f>('Problem 1 and 2'!M986-'Problem 1 and 2'!M987)/'Problem 1 and 2'!M987</f>
        <v>3.9130434782608588E-2</v>
      </c>
      <c r="N985" s="5">
        <f>('Problem 1 and 2'!N986-'Problem 1 and 2'!N987)/'Problem 1 and 2'!N987</f>
        <v>9.8280098280097931E-3</v>
      </c>
      <c r="O985" s="5">
        <f>('Problem 1 and 2'!O986-'Problem 1 and 2'!O987)/'Problem 1 and 2'!O987</f>
        <v>1.1363636363636416E-2</v>
      </c>
      <c r="P985" s="5">
        <f>('Problem 1 and 2'!P986-'Problem 1 and 2'!P987)/'Problem 1 and 2'!P987</f>
        <v>1.4778325123152847E-2</v>
      </c>
      <c r="Q985" s="5">
        <f>('Problem 1 and 2'!Q986-'Problem 1 and 2'!Q987)/'Problem 1 and 2'!Q987</f>
        <v>1.730103806228362E-2</v>
      </c>
      <c r="S985">
        <f t="shared" si="480"/>
        <v>1.8979149809565391E-2</v>
      </c>
      <c r="T985">
        <f t="shared" si="481"/>
        <v>0.21834269589308603</v>
      </c>
      <c r="U985">
        <f t="shared" si="482"/>
        <v>0.51824994877248909</v>
      </c>
      <c r="V985">
        <f t="shared" si="483"/>
        <v>0.16788766788766807</v>
      </c>
      <c r="W985">
        <f t="shared" si="484"/>
        <v>0.10264047297407213</v>
      </c>
      <c r="X985">
        <f t="shared" si="485"/>
        <v>5.0068027210884454</v>
      </c>
      <c r="Y985">
        <f t="shared" si="486"/>
        <v>7.1111111111111153E-2</v>
      </c>
      <c r="Z985">
        <f t="shared" si="487"/>
        <v>0.20199004975124354</v>
      </c>
      <c r="AA985">
        <f t="shared" si="488"/>
        <v>0.16499028292667184</v>
      </c>
      <c r="AB985">
        <f t="shared" si="489"/>
        <v>9.3621016033483009E-2</v>
      </c>
      <c r="AC985">
        <f t="shared" si="490"/>
        <v>0.24814738767067393</v>
      </c>
      <c r="AD985">
        <f t="shared" si="491"/>
        <v>5.2295716588593437E-2</v>
      </c>
      <c r="AE985">
        <f t="shared" si="492"/>
        <v>9.5698924731182841E-2</v>
      </c>
      <c r="AF985">
        <f t="shared" si="493"/>
        <v>0.14688057040998218</v>
      </c>
      <c r="AG985">
        <f t="shared" si="494"/>
        <v>9.9190283400809862E-2</v>
      </c>
      <c r="AH985">
        <f t="shared" si="495"/>
        <v>7.2068279990490778</v>
      </c>
      <c r="AJ985">
        <f t="shared" si="496"/>
        <v>2.6334955977955405E-3</v>
      </c>
      <c r="AK985">
        <f t="shared" si="497"/>
        <v>3.0296643117040643E-2</v>
      </c>
      <c r="AL985">
        <f t="shared" si="498"/>
        <v>7.1910963997041527E-2</v>
      </c>
      <c r="AM985">
        <f t="shared" si="499"/>
        <v>2.3295639622566325E-2</v>
      </c>
      <c r="AN985">
        <f t="shared" si="500"/>
        <v>1.4242114975911076E-2</v>
      </c>
      <c r="AO985">
        <f t="shared" si="501"/>
        <v>0.69473043088430586</v>
      </c>
      <c r="AP985">
        <f t="shared" si="502"/>
        <v>9.8671858299509956E-3</v>
      </c>
      <c r="AQ985">
        <f t="shared" si="503"/>
        <v>2.8027594078545458E-2</v>
      </c>
      <c r="AR985">
        <f t="shared" si="504"/>
        <v>2.289360630619211E-2</v>
      </c>
      <c r="AS985">
        <f t="shared" si="505"/>
        <v>1.2990599476751222E-2</v>
      </c>
      <c r="AT985">
        <f t="shared" si="506"/>
        <v>3.4432261697298218E-2</v>
      </c>
      <c r="AU985">
        <f t="shared" si="507"/>
        <v>7.2564124737670606E-3</v>
      </c>
      <c r="AV985">
        <f t="shared" si="508"/>
        <v>1.32789244788151E-2</v>
      </c>
      <c r="AW985">
        <f t="shared" si="509"/>
        <v>2.0380751480313208E-2</v>
      </c>
      <c r="AX985">
        <f t="shared" si="510"/>
        <v>1.3763375983705696E-2</v>
      </c>
      <c r="AY985">
        <f t="shared" si="511"/>
        <v>1</v>
      </c>
      <c r="BA985" cm="1">
        <f t="array" ref="BA985">SUM(AJ985:AX985*C985:Q985)</f>
        <v>1.9158355713554578E-2</v>
      </c>
    </row>
    <row r="986" spans="2:53" x14ac:dyDescent="0.3">
      <c r="B986" s="1">
        <f>'Problem 1 and 2'!B987</f>
        <v>37687</v>
      </c>
      <c r="C986" s="5">
        <f>('Problem 1 and 2'!C987-'Problem 1 and 2'!C988)/'Problem 1 and 2'!C988</f>
        <v>6.6666666666666638E-2</v>
      </c>
      <c r="D986" s="5">
        <f>('Problem 1 and 2'!D987-'Problem 1 and 2'!D988)/'Problem 1 and 2'!D988</f>
        <v>-7.2022160664820131E-2</v>
      </c>
      <c r="E986" s="5">
        <f>('Problem 1 and 2'!E987-'Problem 1 and 2'!E988)/'Problem 1 and 2'!E988</f>
        <v>-1.2867647058823529E-2</v>
      </c>
      <c r="F986" s="5">
        <f>('Problem 1 and 2'!F987-'Problem 1 and 2'!F988)/'Problem 1 and 2'!F988</f>
        <v>-8.474576271186432E-2</v>
      </c>
      <c r="G986" s="5">
        <f>('Problem 1 and 2'!G987-'Problem 1 and 2'!G988)/'Problem 1 and 2'!G988</f>
        <v>-9.90990990990991E-2</v>
      </c>
      <c r="H986" s="5">
        <f>('Problem 1 and 2'!H987-'Problem 1 and 2'!H988)/'Problem 1 and 2'!H988</f>
        <v>1.1142061281337047E-2</v>
      </c>
      <c r="I986" s="5">
        <f>('Problem 1 and 2'!I987-'Problem 1 and 2'!I988)/'Problem 1 and 2'!I988</f>
        <v>-4.4025157232704427E-2</v>
      </c>
      <c r="J986" s="5">
        <f>('Problem 1 and 2'!J987-'Problem 1 and 2'!J988)/'Problem 1 and 2'!J988</f>
        <v>-1.5228426395939016E-2</v>
      </c>
      <c r="K986" s="5">
        <f>('Problem 1 and 2'!K987-'Problem 1 and 2'!K988)/'Problem 1 and 2'!K988</f>
        <v>-5.3333333333333309E-2</v>
      </c>
      <c r="L986" s="5">
        <f>('Problem 1 and 2'!L987-'Problem 1 and 2'!L988)/'Problem 1 and 2'!L988</f>
        <v>-4.6357615894039826E-2</v>
      </c>
      <c r="M986" s="5">
        <f>('Problem 1 and 2'!M987-'Problem 1 and 2'!M988)/'Problem 1 and 2'!M988</f>
        <v>-2.1276595744680837E-2</v>
      </c>
      <c r="N986" s="5">
        <f>('Problem 1 and 2'!N987-'Problem 1 and 2'!N988)/'Problem 1 and 2'!N988</f>
        <v>-7.0776255707762428E-2</v>
      </c>
      <c r="O986" s="5">
        <f>('Problem 1 and 2'!O987-'Problem 1 and 2'!O988)/'Problem 1 and 2'!O988</f>
        <v>-2.0044543429844158E-2</v>
      </c>
      <c r="P986" s="5">
        <f>('Problem 1 and 2'!P987-'Problem 1 and 2'!P988)/'Problem 1 and 2'!P988</f>
        <v>-1.9323671497584467E-2</v>
      </c>
      <c r="Q986" s="5">
        <f>('Problem 1 and 2'!Q987-'Problem 1 and 2'!Q988)/'Problem 1 and 2'!Q988</f>
        <v>-3.0201342281879106E-2</v>
      </c>
      <c r="S986">
        <f t="shared" si="480"/>
        <v>1.9280406155748969E-2</v>
      </c>
      <c r="T986">
        <f t="shared" si="481"/>
        <v>0.20898515178338231</v>
      </c>
      <c r="U986">
        <f t="shared" si="482"/>
        <v>0.51441815617528031</v>
      </c>
      <c r="V986">
        <f t="shared" si="483"/>
        <v>0.164835164835165</v>
      </c>
      <c r="W986">
        <f t="shared" si="484"/>
        <v>9.1643279441135816E-2</v>
      </c>
      <c r="X986">
        <f t="shared" si="485"/>
        <v>4.9387755102040911</v>
      </c>
      <c r="Y986">
        <f t="shared" si="486"/>
        <v>6.9885057471264417E-2</v>
      </c>
      <c r="Z986">
        <f t="shared" si="487"/>
        <v>0.19303482587064652</v>
      </c>
      <c r="AA986">
        <f t="shared" si="488"/>
        <v>0.15500977431863119</v>
      </c>
      <c r="AB986">
        <f t="shared" si="489"/>
        <v>8.9876175392143681E-2</v>
      </c>
      <c r="AC986">
        <f t="shared" si="490"/>
        <v>0.23880292537345191</v>
      </c>
      <c r="AD986">
        <f t="shared" si="491"/>
        <v>5.1786755843205676E-2</v>
      </c>
      <c r="AE986">
        <f t="shared" si="492"/>
        <v>9.4623655913978533E-2</v>
      </c>
      <c r="AF986">
        <f t="shared" si="493"/>
        <v>0.14474153297682707</v>
      </c>
      <c r="AG986">
        <f t="shared" si="494"/>
        <v>9.750337381916345E-2</v>
      </c>
      <c r="AH986">
        <f t="shared" si="495"/>
        <v>7.0732017455741163</v>
      </c>
      <c r="AJ986">
        <f t="shared" si="496"/>
        <v>2.7258385734315036E-3</v>
      </c>
      <c r="AK986">
        <f t="shared" si="497"/>
        <v>2.9546047080326768E-2</v>
      </c>
      <c r="AL986">
        <f t="shared" si="498"/>
        <v>7.2727765258097571E-2</v>
      </c>
      <c r="AM986">
        <f t="shared" si="499"/>
        <v>2.3304179742689595E-2</v>
      </c>
      <c r="AN986">
        <f t="shared" si="500"/>
        <v>1.2956406834921592E-2</v>
      </c>
      <c r="AO986">
        <f t="shared" si="501"/>
        <v>0.69823761400477646</v>
      </c>
      <c r="AP986">
        <f t="shared" si="502"/>
        <v>9.8802579065404555E-3</v>
      </c>
      <c r="AQ986">
        <f t="shared" si="503"/>
        <v>2.7291010890709198E-2</v>
      </c>
      <c r="AR986">
        <f t="shared" si="504"/>
        <v>2.1915078898410437E-2</v>
      </c>
      <c r="AS986">
        <f t="shared" si="505"/>
        <v>1.270657597860566E-2</v>
      </c>
      <c r="AT986">
        <f t="shared" si="506"/>
        <v>3.3761644862296908E-2</v>
      </c>
      <c r="AU986">
        <f t="shared" si="507"/>
        <v>7.3215437231957895E-3</v>
      </c>
      <c r="AV986">
        <f t="shared" si="508"/>
        <v>1.3377768557667251E-2</v>
      </c>
      <c r="AW986">
        <f t="shared" si="509"/>
        <v>2.0463368384394741E-2</v>
      </c>
      <c r="AX986">
        <f t="shared" si="510"/>
        <v>1.3784899303935987E-2</v>
      </c>
      <c r="AY986">
        <f t="shared" si="511"/>
        <v>1</v>
      </c>
      <c r="BA986" cm="1">
        <f t="array" ref="BA986">SUM(AJ986:AX986*C986:Q986)</f>
        <v>-3.2860305288766865E-3</v>
      </c>
    </row>
    <row r="987" spans="2:53" x14ac:dyDescent="0.3">
      <c r="B987" s="1">
        <f>'Problem 1 and 2'!B988</f>
        <v>37680</v>
      </c>
      <c r="C987" s="5">
        <f>('Problem 1 and 2'!C988-'Problem 1 and 2'!C989)/'Problem 1 and 2'!C989</f>
        <v>-0.15492957746478869</v>
      </c>
      <c r="D987" s="5">
        <f>('Problem 1 and 2'!D988-'Problem 1 and 2'!D989)/'Problem 1 and 2'!D989</f>
        <v>-1.3661202185792207E-2</v>
      </c>
      <c r="E987" s="5">
        <f>('Problem 1 and 2'!E988-'Problem 1 and 2'!E989)/'Problem 1 and 2'!E989</f>
        <v>-6.6895368782161235E-2</v>
      </c>
      <c r="F987" s="5">
        <f>('Problem 1 and 2'!F988-'Problem 1 and 2'!F989)/'Problem 1 and 2'!F989</f>
        <v>2.4305555555555594E-2</v>
      </c>
      <c r="G987" s="5">
        <f>('Problem 1 and 2'!G988-'Problem 1 and 2'!G989)/'Problem 1 and 2'!G989</f>
        <v>-6.7226890756302518E-2</v>
      </c>
      <c r="H987" s="5">
        <f>('Problem 1 and 2'!H988-'Problem 1 and 2'!H989)/'Problem 1 and 2'!H989</f>
        <v>-1.912568306010929E-2</v>
      </c>
      <c r="I987" s="5">
        <f>('Problem 1 and 2'!I988-'Problem 1 and 2'!I989)/'Problem 1 and 2'!I989</f>
        <v>-4.5999999999999944E-2</v>
      </c>
      <c r="J987" s="5">
        <f>('Problem 1 and 2'!J988-'Problem 1 and 2'!J989)/'Problem 1 and 2'!J989</f>
        <v>2.5445292620865337E-3</v>
      </c>
      <c r="K987" s="5">
        <f>('Problem 1 and 2'!K988-'Problem 1 and 2'!K989)/'Problem 1 and 2'!K989</f>
        <v>-4.8913043478260969E-2</v>
      </c>
      <c r="L987" s="5">
        <f>('Problem 1 and 2'!L988-'Problem 1 and 2'!L989)/'Problem 1 and 2'!L989</f>
        <v>2.0270270270270341E-2</v>
      </c>
      <c r="M987" s="5">
        <f>('Problem 1 and 2'!M988-'Problem 1 and 2'!M989)/'Problem 1 and 2'!M989</f>
        <v>-8.4388185654007998E-3</v>
      </c>
      <c r="N987" s="5">
        <f>('Problem 1 and 2'!N988-'Problem 1 and 2'!N989)/'Problem 1 and 2'!N989</f>
        <v>-6.8027210884354702E-3</v>
      </c>
      <c r="O987" s="5">
        <f>('Problem 1 and 2'!O988-'Problem 1 and 2'!O989)/'Problem 1 and 2'!O989</f>
        <v>3.2183908045976962E-2</v>
      </c>
      <c r="P987" s="5">
        <f>('Problem 1 and 2'!P988-'Problem 1 and 2'!P989)/'Problem 1 and 2'!P989</f>
        <v>-9.5693779904305106E-3</v>
      </c>
      <c r="Q987" s="5">
        <f>('Problem 1 and 2'!Q988-'Problem 1 and 2'!Q989)/'Problem 1 and 2'!Q989</f>
        <v>-1.3245033112582802E-2</v>
      </c>
      <c r="S987">
        <f t="shared" si="480"/>
        <v>1.807538077101466E-2</v>
      </c>
      <c r="T987">
        <f t="shared" si="481"/>
        <v>0.22520489490686874</v>
      </c>
      <c r="U987">
        <f t="shared" si="482"/>
        <v>0.5211237932203957</v>
      </c>
      <c r="V987">
        <f t="shared" si="483"/>
        <v>0.18009768009768026</v>
      </c>
      <c r="W987">
        <f t="shared" si="484"/>
        <v>0.10172404017966076</v>
      </c>
      <c r="X987">
        <f t="shared" si="485"/>
        <v>4.8843537414966081</v>
      </c>
      <c r="Y987">
        <f t="shared" si="486"/>
        <v>7.3103448275862112E-2</v>
      </c>
      <c r="Z987">
        <f t="shared" si="487"/>
        <v>0.19601990049751217</v>
      </c>
      <c r="AA987">
        <f t="shared" si="488"/>
        <v>0.16374271935066675</v>
      </c>
      <c r="AB987">
        <f t="shared" si="489"/>
        <v>9.4245156140372904E-2</v>
      </c>
      <c r="AC987">
        <f t="shared" si="490"/>
        <v>0.24399429331635306</v>
      </c>
      <c r="AD987">
        <f t="shared" si="491"/>
        <v>5.5731201619960896E-2</v>
      </c>
      <c r="AE987">
        <f t="shared" si="492"/>
        <v>9.6559139784946291E-2</v>
      </c>
      <c r="AF987">
        <f t="shared" si="493"/>
        <v>0.1475935828877005</v>
      </c>
      <c r="AG987">
        <f t="shared" si="494"/>
        <v>0.10053981106612701</v>
      </c>
      <c r="AH987">
        <f t="shared" si="495"/>
        <v>7.1021087836117287</v>
      </c>
      <c r="AJ987">
        <f t="shared" si="496"/>
        <v>2.5450723611449033E-3</v>
      </c>
      <c r="AK987">
        <f t="shared" si="497"/>
        <v>3.1709581163630436E-2</v>
      </c>
      <c r="AL987">
        <f t="shared" si="498"/>
        <v>7.3375923841507498E-2</v>
      </c>
      <c r="AM987">
        <f t="shared" si="499"/>
        <v>2.5358338711068407E-2</v>
      </c>
      <c r="AN987">
        <f t="shared" si="500"/>
        <v>1.4323075480678529E-2</v>
      </c>
      <c r="AO987">
        <f t="shared" si="501"/>
        <v>0.68773288192478288</v>
      </c>
      <c r="AP987">
        <f t="shared" si="502"/>
        <v>1.0293203118002067E-2</v>
      </c>
      <c r="AQ987">
        <f t="shared" si="503"/>
        <v>2.7600239093750912E-2</v>
      </c>
      <c r="AR987">
        <f t="shared" si="504"/>
        <v>2.3055507081010455E-2</v>
      </c>
      <c r="AS987">
        <f t="shared" si="505"/>
        <v>1.3270024300084738E-2</v>
      </c>
      <c r="AT987">
        <f t="shared" si="506"/>
        <v>3.435518952897134E-2</v>
      </c>
      <c r="AU987">
        <f t="shared" si="507"/>
        <v>7.8471343255909938E-3</v>
      </c>
      <c r="AV987">
        <f t="shared" si="508"/>
        <v>1.3595840718148195E-2</v>
      </c>
      <c r="AW987">
        <f t="shared" si="509"/>
        <v>2.0781656179116252E-2</v>
      </c>
      <c r="AX987">
        <f t="shared" si="510"/>
        <v>1.4156332172512595E-2</v>
      </c>
      <c r="AY987">
        <f t="shared" si="511"/>
        <v>1.0000000000000002</v>
      </c>
      <c r="BA987" cm="1">
        <f t="array" ref="BA987">SUM(AJ987:AX987*C987:Q987)</f>
        <v>-2.0790002090288487E-2</v>
      </c>
    </row>
    <row r="988" spans="2:53" x14ac:dyDescent="0.3">
      <c r="B988" s="1">
        <f>'Problem 1 and 2'!B989</f>
        <v>37673</v>
      </c>
      <c r="C988" s="5">
        <f>('Problem 1 and 2'!C989-'Problem 1 and 2'!C990)/'Problem 1 and 2'!C990</f>
        <v>1.9138755980861236E-2</v>
      </c>
      <c r="D988" s="5">
        <f>('Problem 1 and 2'!D989-'Problem 1 and 2'!D990)/'Problem 1 and 2'!D990</f>
        <v>3.682719546742215E-2</v>
      </c>
      <c r="E988" s="5">
        <f>('Problem 1 and 2'!E989-'Problem 1 and 2'!E990)/'Problem 1 and 2'!E990</f>
        <v>1.2152777777777778E-2</v>
      </c>
      <c r="F988" s="5">
        <f>('Problem 1 and 2'!F989-'Problem 1 and 2'!F990)/'Problem 1 and 2'!F990</f>
        <v>-3.4602076124569526E-3</v>
      </c>
      <c r="G988" s="5">
        <f>('Problem 1 and 2'!G989-'Problem 1 and 2'!G990)/'Problem 1 and 2'!G990</f>
        <v>-2.4590163934426229E-2</v>
      </c>
      <c r="H988" s="5">
        <f>('Problem 1 and 2'!H989-'Problem 1 and 2'!H990)/'Problem 1 and 2'!H990</f>
        <v>1.9498607242339833E-2</v>
      </c>
      <c r="I988" s="5">
        <f>('Problem 1 and 2'!I989-'Problem 1 and 2'!I990)/'Problem 1 and 2'!I990</f>
        <v>1.2145748987854281E-2</v>
      </c>
      <c r="J988" s="5">
        <f>('Problem 1 and 2'!J989-'Problem 1 and 2'!J990)/'Problem 1 and 2'!J990</f>
        <v>5.1150895140665356E-3</v>
      </c>
      <c r="K988" s="5">
        <f>('Problem 1 and 2'!K989-'Problem 1 and 2'!K990)/'Problem 1 and 2'!K990</f>
        <v>3.1775700934579598E-2</v>
      </c>
      <c r="L988" s="5">
        <f>('Problem 1 and 2'!L989-'Problem 1 and 2'!L990)/'Problem 1 and 2'!L990</f>
        <v>1.3698630136986221E-2</v>
      </c>
      <c r="M988" s="5">
        <f>('Problem 1 and 2'!M989-'Problem 1 and 2'!M990)/'Problem 1 and 2'!M990</f>
        <v>4.8672566371681256E-2</v>
      </c>
      <c r="N988" s="5">
        <f>('Problem 1 and 2'!N989-'Problem 1 and 2'!N990)/'Problem 1 and 2'!N990</f>
        <v>-8.9887640449437881E-3</v>
      </c>
      <c r="O988" s="5">
        <f>('Problem 1 and 2'!O989-'Problem 1 and 2'!O990)/'Problem 1 and 2'!O990</f>
        <v>2.1126760563380344E-2</v>
      </c>
      <c r="P988" s="5">
        <f>('Problem 1 and 2'!P989-'Problem 1 and 2'!P990)/'Problem 1 and 2'!P990</f>
        <v>5.5555555555555379E-2</v>
      </c>
      <c r="Q988" s="5">
        <f>('Problem 1 and 2'!Q989-'Problem 1 and 2'!Q990)/'Problem 1 and 2'!Q990</f>
        <v>3.4246575342465668E-2</v>
      </c>
      <c r="S988">
        <f t="shared" si="480"/>
        <v>2.1389200579034016E-2</v>
      </c>
      <c r="T988">
        <f t="shared" si="481"/>
        <v>0.22832407627676995</v>
      </c>
      <c r="U988">
        <f t="shared" si="482"/>
        <v>0.55848377104318137</v>
      </c>
      <c r="V988">
        <f t="shared" si="483"/>
        <v>0.17582417582417598</v>
      </c>
      <c r="W988">
        <f t="shared" si="484"/>
        <v>0.10905550253495162</v>
      </c>
      <c r="X988">
        <f t="shared" si="485"/>
        <v>4.9795918367347038</v>
      </c>
      <c r="Y988">
        <f t="shared" si="486"/>
        <v>7.6628352490421492E-2</v>
      </c>
      <c r="Z988">
        <f t="shared" si="487"/>
        <v>0.19552238805970124</v>
      </c>
      <c r="AA988">
        <f t="shared" si="488"/>
        <v>0.17216377348870107</v>
      </c>
      <c r="AB988">
        <f t="shared" si="489"/>
        <v>9.2372735819703233E-2</v>
      </c>
      <c r="AC988">
        <f t="shared" si="490"/>
        <v>0.24607084049351352</v>
      </c>
      <c r="AD988">
        <f t="shared" si="491"/>
        <v>5.6112922179001733E-2</v>
      </c>
      <c r="AE988">
        <f t="shared" si="492"/>
        <v>9.3548387096774252E-2</v>
      </c>
      <c r="AF988">
        <f t="shared" si="493"/>
        <v>0.1490196078431372</v>
      </c>
      <c r="AG988">
        <f t="shared" si="494"/>
        <v>0.10188933873144417</v>
      </c>
      <c r="AH988">
        <f t="shared" si="495"/>
        <v>7.2559969091952148</v>
      </c>
      <c r="AJ988">
        <f t="shared" si="496"/>
        <v>2.9477962637950404E-3</v>
      </c>
      <c r="AK988">
        <f t="shared" si="497"/>
        <v>3.1466947841091913E-2</v>
      </c>
      <c r="AL988">
        <f t="shared" si="498"/>
        <v>7.6968578960588965E-2</v>
      </c>
      <c r="AM988">
        <f t="shared" si="499"/>
        <v>2.4231567078172471E-2</v>
      </c>
      <c r="AN988">
        <f t="shared" si="500"/>
        <v>1.5029706310479576E-2</v>
      </c>
      <c r="AO988">
        <f t="shared" si="501"/>
        <v>0.68627259617824254</v>
      </c>
      <c r="AP988">
        <f t="shared" si="502"/>
        <v>1.0560692548437231E-2</v>
      </c>
      <c r="AQ988">
        <f t="shared" si="503"/>
        <v>2.6946316337583341E-2</v>
      </c>
      <c r="AR988">
        <f t="shared" si="504"/>
        <v>2.372710127129813E-2</v>
      </c>
      <c r="AS988">
        <f t="shared" si="505"/>
        <v>1.27305368201912E-2</v>
      </c>
      <c r="AT988">
        <f t="shared" si="506"/>
        <v>3.3912754315217314E-2</v>
      </c>
      <c r="AU988">
        <f t="shared" si="507"/>
        <v>7.7333167146050224E-3</v>
      </c>
      <c r="AV988">
        <f t="shared" si="508"/>
        <v>1.2892561596632487E-2</v>
      </c>
      <c r="AW988">
        <f t="shared" si="509"/>
        <v>2.0537440920666741E-2</v>
      </c>
      <c r="AX988">
        <f t="shared" si="510"/>
        <v>1.4042086842997984E-2</v>
      </c>
      <c r="AY988">
        <f t="shared" si="511"/>
        <v>1</v>
      </c>
      <c r="BA988" cm="1">
        <f t="array" ref="BA988">SUM(AJ988:AX988*C988:Q988)</f>
        <v>1.9748353990746408E-2</v>
      </c>
    </row>
    <row r="989" spans="2:53" x14ac:dyDescent="0.3">
      <c r="B989" s="1">
        <f>'Problem 1 and 2'!B990</f>
        <v>37666</v>
      </c>
      <c r="C989" s="5">
        <f>('Problem 1 and 2'!C990-'Problem 1 and 2'!C991)/'Problem 1 and 2'!C991</f>
        <v>-8.3333333333333176E-2</v>
      </c>
      <c r="D989" s="5">
        <f>('Problem 1 and 2'!D990-'Problem 1 and 2'!D991)/'Problem 1 and 2'!D991</f>
        <v>5.059523809523802E-2</v>
      </c>
      <c r="E989" s="5">
        <f>('Problem 1 and 2'!E990-'Problem 1 and 2'!E991)/'Problem 1 and 2'!E991</f>
        <v>1.7667844522968199E-2</v>
      </c>
      <c r="F989" s="5">
        <f>('Problem 1 and 2'!F990-'Problem 1 and 2'!F991)/'Problem 1 and 2'!F991</f>
        <v>0.10727969348659004</v>
      </c>
      <c r="G989" s="5">
        <f>('Problem 1 and 2'!G990-'Problem 1 and 2'!G991)/'Problem 1 and 2'!G991</f>
        <v>-3.937007874015748E-2</v>
      </c>
      <c r="H989" s="5">
        <f>('Problem 1 and 2'!H990-'Problem 1 and 2'!H991)/'Problem 1 and 2'!H991</f>
        <v>3.7572254335260118E-2</v>
      </c>
      <c r="I989" s="5">
        <f>('Problem 1 and 2'!I990-'Problem 1 and 2'!I991)/'Problem 1 and 2'!I991</f>
        <v>2.7027027027026966E-2</v>
      </c>
      <c r="J989" s="5">
        <f>('Problem 1 and 2'!J990-'Problem 1 and 2'!J991)/'Problem 1 and 2'!J991</f>
        <v>7.7134986225895305E-2</v>
      </c>
      <c r="K989" s="5">
        <f>('Problem 1 and 2'!K990-'Problem 1 and 2'!K991)/'Problem 1 and 2'!K991</f>
        <v>-7.4211502782932891E-3</v>
      </c>
      <c r="L989" s="5">
        <f>('Problem 1 and 2'!L990-'Problem 1 and 2'!L991)/'Problem 1 and 2'!L991</f>
        <v>6.5693430656934323E-2</v>
      </c>
      <c r="M989" s="5">
        <f>('Problem 1 and 2'!M990-'Problem 1 and 2'!M991)/'Problem 1 and 2'!M991</f>
        <v>4.6296296296296252E-2</v>
      </c>
      <c r="N989" s="5">
        <f>('Problem 1 and 2'!N990-'Problem 1 and 2'!N991)/'Problem 1 and 2'!N991</f>
        <v>-1.9823788546255477E-2</v>
      </c>
      <c r="O989" s="5">
        <f>('Problem 1 and 2'!O990-'Problem 1 and 2'!O991)/'Problem 1 and 2'!O991</f>
        <v>3.1476997578692573E-2</v>
      </c>
      <c r="P989" s="5">
        <f>('Problem 1 and 2'!P990-'Problem 1 and 2'!P991)/'Problem 1 and 2'!P991</f>
        <v>-2.9411764705882467E-2</v>
      </c>
      <c r="Q989" s="5">
        <f>('Problem 1 and 2'!Q990-'Problem 1 and 2'!Q991)/'Problem 1 and 2'!Q991</f>
        <v>2.8169014084507088E-2</v>
      </c>
      <c r="S989">
        <f t="shared" si="480"/>
        <v>2.0987525450789243E-2</v>
      </c>
      <c r="T989">
        <f t="shared" si="481"/>
        <v>0.22021420471502673</v>
      </c>
      <c r="U989">
        <f t="shared" si="482"/>
        <v>0.55177813399806608</v>
      </c>
      <c r="V989">
        <f t="shared" si="483"/>
        <v>0.17643467643467661</v>
      </c>
      <c r="W989">
        <f t="shared" si="484"/>
        <v>0.1118048009181857</v>
      </c>
      <c r="X989">
        <f t="shared" si="485"/>
        <v>4.8843537414966089</v>
      </c>
      <c r="Y989">
        <f t="shared" si="486"/>
        <v>7.570881226053644E-2</v>
      </c>
      <c r="Z989">
        <f t="shared" si="487"/>
        <v>0.19452736318407932</v>
      </c>
      <c r="AA989">
        <f t="shared" si="488"/>
        <v>0.16686162829067946</v>
      </c>
      <c r="AB989">
        <f t="shared" si="489"/>
        <v>9.1124455605923471E-2</v>
      </c>
      <c r="AC989">
        <f t="shared" si="490"/>
        <v>0.23464983101913109</v>
      </c>
      <c r="AD989">
        <f t="shared" si="491"/>
        <v>5.6621882924389501E-2</v>
      </c>
      <c r="AE989">
        <f t="shared" si="492"/>
        <v>9.1612903225806508E-2</v>
      </c>
      <c r="AF989">
        <f t="shared" si="493"/>
        <v>0.14117647058823526</v>
      </c>
      <c r="AG989">
        <f t="shared" si="494"/>
        <v>9.8515519568151314E-2</v>
      </c>
      <c r="AH989">
        <f t="shared" si="495"/>
        <v>7.1163719496802864</v>
      </c>
      <c r="AJ989">
        <f t="shared" si="496"/>
        <v>2.9491889405432411E-3</v>
      </c>
      <c r="AK989">
        <f t="shared" si="497"/>
        <v>3.0944729459358878E-2</v>
      </c>
      <c r="AL989">
        <f t="shared" si="498"/>
        <v>7.7536438215944511E-2</v>
      </c>
      <c r="AM989">
        <f t="shared" si="499"/>
        <v>2.4792784537154947E-2</v>
      </c>
      <c r="AN989">
        <f t="shared" si="500"/>
        <v>1.5710927100038484E-2</v>
      </c>
      <c r="AO989">
        <f t="shared" si="501"/>
        <v>0.68635447613387401</v>
      </c>
      <c r="AP989">
        <f t="shared" si="502"/>
        <v>1.0638681170106317E-2</v>
      </c>
      <c r="AQ989">
        <f t="shared" si="503"/>
        <v>2.7335187727619937E-2</v>
      </c>
      <c r="AR989">
        <f t="shared" si="504"/>
        <v>2.344756983903518E-2</v>
      </c>
      <c r="AS989">
        <f t="shared" si="505"/>
        <v>1.280490343257246E-2</v>
      </c>
      <c r="AT989">
        <f t="shared" si="506"/>
        <v>3.2973238706230507E-2</v>
      </c>
      <c r="AU989">
        <f t="shared" si="507"/>
        <v>7.9565659755787953E-3</v>
      </c>
      <c r="AV989">
        <f t="shared" si="508"/>
        <v>1.2873540600969059E-2</v>
      </c>
      <c r="AW989">
        <f t="shared" si="509"/>
        <v>1.9838264720631674E-2</v>
      </c>
      <c r="AX989">
        <f t="shared" si="510"/>
        <v>1.3843503440341855E-2</v>
      </c>
      <c r="AY989">
        <f t="shared" si="511"/>
        <v>0.99999999999999989</v>
      </c>
      <c r="BA989" cm="1">
        <f t="array" ref="BA989">SUM(AJ989:AX989*C989:Q989)</f>
        <v>3.5162629547035883E-2</v>
      </c>
    </row>
    <row r="990" spans="2:53" x14ac:dyDescent="0.3">
      <c r="B990" s="1">
        <f>'Problem 1 and 2'!B991</f>
        <v>37659</v>
      </c>
      <c r="C990" s="5">
        <f>('Problem 1 and 2'!C991-'Problem 1 and 2'!C992)/'Problem 1 and 2'!C992</f>
        <v>-8.8000000000000106E-2</v>
      </c>
      <c r="D990" s="5">
        <f>('Problem 1 and 2'!D991-'Problem 1 and 2'!D992)/'Problem 1 and 2'!D992</f>
        <v>5.0000000000000204E-2</v>
      </c>
      <c r="E990" s="5">
        <f>('Problem 1 and 2'!E991-'Problem 1 and 2'!E992)/'Problem 1 and 2'!E992</f>
        <v>-3.0821917808219176E-2</v>
      </c>
      <c r="F990" s="5">
        <f>('Problem 1 and 2'!F991-'Problem 1 and 2'!F992)/'Problem 1 and 2'!F992</f>
        <v>3.9840637450199216E-2</v>
      </c>
      <c r="G990" s="5">
        <f>('Problem 1 and 2'!G991-'Problem 1 and 2'!G992)/'Problem 1 and 2'!G992</f>
        <v>-0.12413793103448276</v>
      </c>
      <c r="H990" s="5">
        <f>('Problem 1 and 2'!H991-'Problem 1 and 2'!H992)/'Problem 1 and 2'!H992</f>
        <v>-3.3519553072625698E-2</v>
      </c>
      <c r="I990" s="5">
        <f>('Problem 1 and 2'!I991-'Problem 1 and 2'!I992)/'Problem 1 and 2'!I992</f>
        <v>-1.8367346938775481E-2</v>
      </c>
      <c r="J990" s="5">
        <f>('Problem 1 and 2'!J991-'Problem 1 and 2'!J992)/'Problem 1 and 2'!J992</f>
        <v>1.9662921348314551E-2</v>
      </c>
      <c r="K990" s="5">
        <f>('Problem 1 and 2'!K991-'Problem 1 and 2'!K992)/'Problem 1 and 2'!K992</f>
        <v>-3.6968576709794153E-3</v>
      </c>
      <c r="L990" s="5">
        <f>('Problem 1 and 2'!L991-'Problem 1 and 2'!L992)/'Problem 1 and 2'!L992</f>
        <v>-2.1428571428571498E-2</v>
      </c>
      <c r="M990" s="5">
        <f>('Problem 1 and 2'!M991-'Problem 1 and 2'!M992)/'Problem 1 and 2'!M992</f>
        <v>-4.6082949308754494E-3</v>
      </c>
      <c r="N990" s="5">
        <f>('Problem 1 and 2'!N991-'Problem 1 and 2'!N992)/'Problem 1 and 2'!N992</f>
        <v>-3.404255319148939E-2</v>
      </c>
      <c r="O990" s="5">
        <f>('Problem 1 and 2'!O991-'Problem 1 and 2'!O992)/'Problem 1 and 2'!O992</f>
        <v>-2.3640661938534386E-2</v>
      </c>
      <c r="P990" s="5">
        <f>('Problem 1 and 2'!P991-'Problem 1 and 2'!P992)/'Problem 1 and 2'!P992</f>
        <v>3.0303030303030425E-2</v>
      </c>
      <c r="Q990" s="5">
        <f>('Problem 1 and 2'!Q991-'Problem 1 and 2'!Q992)/'Problem 1 and 2'!Q992</f>
        <v>-1.0452961672473742E-2</v>
      </c>
      <c r="S990">
        <f t="shared" si="480"/>
        <v>2.2895482309951896E-2</v>
      </c>
      <c r="T990">
        <f t="shared" si="481"/>
        <v>0.20960898805736258</v>
      </c>
      <c r="U990">
        <f t="shared" si="482"/>
        <v>0.54219865250504418</v>
      </c>
      <c r="V990">
        <f t="shared" si="483"/>
        <v>0.1593406593406595</v>
      </c>
      <c r="W990">
        <f t="shared" si="484"/>
        <v>0.1163869648902425</v>
      </c>
      <c r="X990">
        <f t="shared" si="485"/>
        <v>4.7074829931972886</v>
      </c>
      <c r="Y990">
        <f t="shared" si="486"/>
        <v>7.371647509578548E-2</v>
      </c>
      <c r="Z990">
        <f t="shared" si="487"/>
        <v>0.18059701492537289</v>
      </c>
      <c r="AA990">
        <f t="shared" si="488"/>
        <v>0.16810919186668458</v>
      </c>
      <c r="AB990">
        <f t="shared" si="489"/>
        <v>8.5507194643914486E-2</v>
      </c>
      <c r="AC990">
        <f t="shared" si="490"/>
        <v>0.22426709513332882</v>
      </c>
      <c r="AD990">
        <f t="shared" si="491"/>
        <v>5.7767044601511983E-2</v>
      </c>
      <c r="AE990">
        <f t="shared" si="492"/>
        <v>8.8817204301075314E-2</v>
      </c>
      <c r="AF990">
        <f t="shared" si="493"/>
        <v>0.14545454545454545</v>
      </c>
      <c r="AG990">
        <f t="shared" si="494"/>
        <v>9.5816464237517038E-2</v>
      </c>
      <c r="AH990">
        <f t="shared" si="495"/>
        <v>6.8779659705602842</v>
      </c>
      <c r="AJ990">
        <f t="shared" si="496"/>
        <v>3.3288158749187318E-3</v>
      </c>
      <c r="AK990">
        <f t="shared" si="497"/>
        <v>3.047543255586763E-2</v>
      </c>
      <c r="AL990">
        <f t="shared" si="498"/>
        <v>7.8831249649360544E-2</v>
      </c>
      <c r="AM990">
        <f t="shared" si="499"/>
        <v>2.3166828684917075E-2</v>
      </c>
      <c r="AN990">
        <f t="shared" si="500"/>
        <v>1.6921712812830555E-2</v>
      </c>
      <c r="AO990">
        <f t="shared" si="501"/>
        <v>0.68442952659938994</v>
      </c>
      <c r="AP990">
        <f t="shared" si="502"/>
        <v>1.0717772581503552E-2</v>
      </c>
      <c r="AQ990">
        <f t="shared" si="503"/>
        <v>2.6257328939744858E-2</v>
      </c>
      <c r="AR990">
        <f t="shared" si="504"/>
        <v>2.4441701599897604E-2</v>
      </c>
      <c r="AS990">
        <f t="shared" si="505"/>
        <v>1.2432046772244935E-2</v>
      </c>
      <c r="AT990">
        <f t="shared" si="506"/>
        <v>3.260660144194634E-2</v>
      </c>
      <c r="AU990">
        <f t="shared" si="507"/>
        <v>8.3988558316182294E-3</v>
      </c>
      <c r="AV990">
        <f t="shared" si="508"/>
        <v>1.2913295105157404E-2</v>
      </c>
      <c r="AW990">
        <f t="shared" si="509"/>
        <v>2.1147901294820831E-2</v>
      </c>
      <c r="AX990">
        <f t="shared" si="510"/>
        <v>1.3930930255781966E-2</v>
      </c>
      <c r="AY990">
        <f t="shared" si="511"/>
        <v>1.0000000000000002</v>
      </c>
      <c r="BA990" cm="1">
        <f t="array" ref="BA990">SUM(AJ990:AX990*C990:Q990)</f>
        <v>-2.5601863414409738E-2</v>
      </c>
    </row>
    <row r="991" spans="2:53" x14ac:dyDescent="0.3">
      <c r="B991" s="1">
        <f>'Problem 1 and 2'!B992</f>
        <v>37652</v>
      </c>
      <c r="C991" s="5">
        <f>('Problem 1 and 2'!C992-'Problem 1 and 2'!C993)/'Problem 1 and 2'!C993</f>
        <v>-7.0631970260222998E-2</v>
      </c>
      <c r="D991" s="5">
        <f>('Problem 1 and 2'!D992-'Problem 1 and 2'!D993)/'Problem 1 and 2'!D993</f>
        <v>-9.34844192634562E-2</v>
      </c>
      <c r="E991" s="5">
        <f>('Problem 1 and 2'!E992-'Problem 1 and 2'!E993)/'Problem 1 and 2'!E993</f>
        <v>9.9811676082862524E-2</v>
      </c>
      <c r="F991" s="5">
        <f>('Problem 1 and 2'!F992-'Problem 1 and 2'!F993)/'Problem 1 and 2'!F993</f>
        <v>-5.2830188679245223E-2</v>
      </c>
      <c r="G991" s="5">
        <f>('Problem 1 and 2'!G992-'Problem 1 and 2'!G993)/'Problem 1 and 2'!G993</f>
        <v>0</v>
      </c>
      <c r="H991" s="5">
        <f>('Problem 1 and 2'!H992-'Problem 1 and 2'!H993)/'Problem 1 and 2'!H993</f>
        <v>0.10153846153846154</v>
      </c>
      <c r="I991" s="5">
        <f>('Problem 1 and 2'!I992-'Problem 1 and 2'!I993)/'Problem 1 and 2'!I993</f>
        <v>-1.4084507042253577E-2</v>
      </c>
      <c r="J991" s="5">
        <f>('Problem 1 and 2'!J992-'Problem 1 and 2'!J993)/'Problem 1 and 2'!J993</f>
        <v>-0.10776942355889715</v>
      </c>
      <c r="K991" s="5">
        <f>('Problem 1 and 2'!K992-'Problem 1 and 2'!K993)/'Problem 1 and 2'!K993</f>
        <v>-7.0446735395189183E-2</v>
      </c>
      <c r="L991" s="5">
        <f>('Problem 1 and 2'!L992-'Problem 1 and 2'!L993)/'Problem 1 and 2'!L993</f>
        <v>-2.0979020979020858E-2</v>
      </c>
      <c r="M991" s="5">
        <f>('Problem 1 and 2'!M992-'Problem 1 and 2'!M993)/'Problem 1 and 2'!M993</f>
        <v>-5.2401746724890938E-2</v>
      </c>
      <c r="N991" s="5">
        <f>('Problem 1 and 2'!N992-'Problem 1 and 2'!N993)/'Problem 1 and 2'!N993</f>
        <v>-8.7378640776699032E-2</v>
      </c>
      <c r="O991" s="5">
        <f>('Problem 1 and 2'!O992-'Problem 1 and 2'!O993)/'Problem 1 and 2'!O993</f>
        <v>-7.8431372549019537E-2</v>
      </c>
      <c r="P991" s="5">
        <f>('Problem 1 and 2'!P992-'Problem 1 and 2'!P993)/'Problem 1 and 2'!P993</f>
        <v>-9.9999999999999839E-2</v>
      </c>
      <c r="Q991" s="5">
        <f>('Problem 1 and 2'!Q992-'Problem 1 and 2'!Q993)/'Problem 1 and 2'!Q993</f>
        <v>-6.9204152249136477E-3</v>
      </c>
      <c r="S991">
        <f t="shared" si="480"/>
        <v>2.5104695515298134E-2</v>
      </c>
      <c r="T991">
        <f t="shared" si="481"/>
        <v>0.1996276076736786</v>
      </c>
      <c r="U991">
        <f t="shared" si="482"/>
        <v>0.55944171919248376</v>
      </c>
      <c r="V991">
        <f t="shared" si="483"/>
        <v>0.15323565323565339</v>
      </c>
      <c r="W991">
        <f t="shared" si="484"/>
        <v>0.13288275518964696</v>
      </c>
      <c r="X991">
        <f t="shared" si="485"/>
        <v>4.8707482993197377</v>
      </c>
      <c r="Y991">
        <f t="shared" si="486"/>
        <v>7.5095785440613072E-2</v>
      </c>
      <c r="Z991">
        <f t="shared" si="487"/>
        <v>0.17711442786069628</v>
      </c>
      <c r="AA991">
        <f t="shared" si="488"/>
        <v>0.16873297365468706</v>
      </c>
      <c r="AB991">
        <f t="shared" si="489"/>
        <v>8.7379614964584143E-2</v>
      </c>
      <c r="AC991">
        <f t="shared" si="490"/>
        <v>0.22530536872190901</v>
      </c>
      <c r="AD991">
        <f t="shared" si="491"/>
        <v>5.9802887583063069E-2</v>
      </c>
      <c r="AE991">
        <f t="shared" si="492"/>
        <v>9.0967741935483931E-2</v>
      </c>
      <c r="AF991">
        <f t="shared" si="493"/>
        <v>0.14117647058823526</v>
      </c>
      <c r="AG991">
        <f t="shared" si="494"/>
        <v>9.6828609986504888E-2</v>
      </c>
      <c r="AH991">
        <f t="shared" si="495"/>
        <v>7.0634446108622768</v>
      </c>
      <c r="AJ991">
        <f t="shared" si="496"/>
        <v>3.5541717813843596E-3</v>
      </c>
      <c r="AK991">
        <f t="shared" si="497"/>
        <v>2.8262075895192567E-2</v>
      </c>
      <c r="AL991">
        <f t="shared" si="498"/>
        <v>7.9202393451513087E-2</v>
      </c>
      <c r="AM991">
        <f t="shared" si="499"/>
        <v>2.1694182042569597E-2</v>
      </c>
      <c r="AN991">
        <f t="shared" si="500"/>
        <v>1.8812741163893004E-2</v>
      </c>
      <c r="AO991">
        <f t="shared" si="501"/>
        <v>0.68957124571054529</v>
      </c>
      <c r="AP991">
        <f t="shared" si="502"/>
        <v>1.0631609586791348E-2</v>
      </c>
      <c r="AQ991">
        <f t="shared" si="503"/>
        <v>2.507479531846642E-2</v>
      </c>
      <c r="AR991">
        <f t="shared" si="504"/>
        <v>2.3888199448071953E-2</v>
      </c>
      <c r="AS991">
        <f t="shared" si="505"/>
        <v>1.2370680281149283E-2</v>
      </c>
      <c r="AT991">
        <f t="shared" si="506"/>
        <v>3.1897378847627805E-2</v>
      </c>
      <c r="AU991">
        <f t="shared" si="507"/>
        <v>8.4665330979020129E-3</v>
      </c>
      <c r="AV991">
        <f t="shared" si="508"/>
        <v>1.2878665714401201E-2</v>
      </c>
      <c r="AW991">
        <f t="shared" si="509"/>
        <v>1.9986915501698968E-2</v>
      </c>
      <c r="AX991">
        <f t="shared" si="510"/>
        <v>1.3708412158792939E-2</v>
      </c>
      <c r="AY991">
        <f t="shared" si="511"/>
        <v>0.99999999999999989</v>
      </c>
      <c r="BA991" cm="1">
        <f t="array" ref="BA991">SUM(AJ991:AX991*C991:Q991)</f>
        <v>6.3574786363560648E-2</v>
      </c>
    </row>
    <row r="992" spans="2:53" x14ac:dyDescent="0.3">
      <c r="B992" s="1">
        <f>'Problem 1 and 2'!B993</f>
        <v>37645</v>
      </c>
      <c r="C992" s="5">
        <f>('Problem 1 and 2'!C993-'Problem 1 and 2'!C994)/'Problem 1 and 2'!C994</f>
        <v>-0.10033444816053519</v>
      </c>
      <c r="D992" s="5">
        <f>('Problem 1 and 2'!D993-'Problem 1 and 2'!D994)/'Problem 1 and 2'!D994</f>
        <v>-3.5519125683060156E-2</v>
      </c>
      <c r="E992" s="5">
        <f>('Problem 1 and 2'!E993-'Problem 1 and 2'!E994)/'Problem 1 and 2'!E994</f>
        <v>-8.1314878892733561E-2</v>
      </c>
      <c r="F992" s="5">
        <f>('Problem 1 and 2'!F993-'Problem 1 and 2'!F994)/'Problem 1 and 2'!F994</f>
        <v>7.6045627376426167E-3</v>
      </c>
      <c r="G992" s="5">
        <f>('Problem 1 and 2'!G993-'Problem 1 and 2'!G994)/'Problem 1 and 2'!G994</f>
        <v>-6.4516129032258063E-2</v>
      </c>
      <c r="H992" s="5">
        <f>('Problem 1 and 2'!H993-'Problem 1 and 2'!H994)/'Problem 1 and 2'!H994</f>
        <v>-9.1463414634146336E-3</v>
      </c>
      <c r="I992" s="5">
        <f>('Problem 1 and 2'!I993-'Problem 1 and 2'!I994)/'Problem 1 and 2'!I994</f>
        <v>-9.6363636363636318E-2</v>
      </c>
      <c r="J992" s="5">
        <f>('Problem 1 and 2'!J993-'Problem 1 and 2'!J994)/'Problem 1 and 2'!J994</f>
        <v>-3.8554216867469994E-2</v>
      </c>
      <c r="K992" s="5">
        <f>('Problem 1 and 2'!K993-'Problem 1 and 2'!K994)/'Problem 1 and 2'!K994</f>
        <v>-1.6891891891891941E-2</v>
      </c>
      <c r="L992" s="5">
        <f>('Problem 1 and 2'!L993-'Problem 1 and 2'!L994)/'Problem 1 and 2'!L994</f>
        <v>-7.1428571428571383E-2</v>
      </c>
      <c r="M992" s="5">
        <f>('Problem 1 and 2'!M993-'Problem 1 and 2'!M994)/'Problem 1 and 2'!M994</f>
        <v>-2.5531914893616888E-2</v>
      </c>
      <c r="N992" s="5">
        <f>('Problem 1 and 2'!N993-'Problem 1 and 2'!N994)/'Problem 1 and 2'!N994</f>
        <v>-1.9047619047619049E-2</v>
      </c>
      <c r="O992" s="5">
        <f>('Problem 1 and 2'!O993-'Problem 1 and 2'!O994)/'Problem 1 and 2'!O994</f>
        <v>8.7912087912088016E-3</v>
      </c>
      <c r="P992" s="5">
        <f>('Problem 1 and 2'!P993-'Problem 1 and 2'!P994)/'Problem 1 and 2'!P994</f>
        <v>-4.524886877828288E-3</v>
      </c>
      <c r="Q992" s="5">
        <f>('Problem 1 and 2'!Q993-'Problem 1 and 2'!Q994)/'Problem 1 and 2'!Q994</f>
        <v>-6.1688311688311653E-2</v>
      </c>
      <c r="S992">
        <f t="shared" si="480"/>
        <v>2.701265237446079E-2</v>
      </c>
      <c r="T992">
        <f t="shared" si="481"/>
        <v>0.22021420471502673</v>
      </c>
      <c r="U992">
        <f t="shared" si="482"/>
        <v>0.5086704672794673</v>
      </c>
      <c r="V992">
        <f t="shared" si="483"/>
        <v>0.16178266178266193</v>
      </c>
      <c r="W992">
        <f t="shared" si="484"/>
        <v>0.13288275518964696</v>
      </c>
      <c r="X992">
        <f t="shared" si="485"/>
        <v>4.4217687074830021</v>
      </c>
      <c r="Y992">
        <f t="shared" si="486"/>
        <v>7.616858237547898E-2</v>
      </c>
      <c r="Z992">
        <f t="shared" si="487"/>
        <v>0.19850746268656688</v>
      </c>
      <c r="AA992">
        <f t="shared" si="488"/>
        <v>0.18152050030873917</v>
      </c>
      <c r="AB992">
        <f t="shared" si="489"/>
        <v>8.9252035285253786E-2</v>
      </c>
      <c r="AC992">
        <f t="shared" si="490"/>
        <v>0.23776465178487174</v>
      </c>
      <c r="AD992">
        <f t="shared" si="491"/>
        <v>6.5528695968675485E-2</v>
      </c>
      <c r="AE992">
        <f t="shared" si="492"/>
        <v>9.8709677419354894E-2</v>
      </c>
      <c r="AF992">
        <f t="shared" si="493"/>
        <v>0.15686274509803916</v>
      </c>
      <c r="AG992">
        <f t="shared" si="494"/>
        <v>9.7503373819163464E-2</v>
      </c>
      <c r="AH992">
        <f t="shared" si="495"/>
        <v>6.6741491735704095</v>
      </c>
      <c r="AJ992">
        <f t="shared" si="496"/>
        <v>4.0473552016833444E-3</v>
      </c>
      <c r="AK992">
        <f t="shared" si="497"/>
        <v>3.2995097800192066E-2</v>
      </c>
      <c r="AL992">
        <f t="shared" si="498"/>
        <v>7.6215028170751598E-2</v>
      </c>
      <c r="AM992">
        <f t="shared" si="499"/>
        <v>2.4240192656064731E-2</v>
      </c>
      <c r="AN992">
        <f t="shared" si="500"/>
        <v>1.9910066696720213E-2</v>
      </c>
      <c r="AO992">
        <f t="shared" si="501"/>
        <v>0.66252170763476181</v>
      </c>
      <c r="AP992">
        <f t="shared" si="502"/>
        <v>1.1412478264211731E-2</v>
      </c>
      <c r="AQ992">
        <f t="shared" si="503"/>
        <v>2.97427368678925E-2</v>
      </c>
      <c r="AR992">
        <f t="shared" si="504"/>
        <v>2.7197549168897703E-2</v>
      </c>
      <c r="AS992">
        <f t="shared" si="505"/>
        <v>1.3372795987043757E-2</v>
      </c>
      <c r="AT992">
        <f t="shared" si="506"/>
        <v>3.5624713443088499E-2</v>
      </c>
      <c r="AU992">
        <f t="shared" si="507"/>
        <v>9.8182845879694631E-3</v>
      </c>
      <c r="AV992">
        <f t="shared" si="508"/>
        <v>1.4789851837631172E-2</v>
      </c>
      <c r="AW992">
        <f t="shared" si="509"/>
        <v>2.350303252423765E-2</v>
      </c>
      <c r="AX992">
        <f t="shared" si="510"/>
        <v>1.460910915885372E-2</v>
      </c>
      <c r="AY992">
        <f t="shared" si="511"/>
        <v>1.0000000000000002</v>
      </c>
      <c r="BA992" cm="1">
        <f t="array" ref="BA992">SUM(AJ992:AX992*C992:Q992)</f>
        <v>-2.0570490963100842E-2</v>
      </c>
    </row>
    <row r="993" spans="2:53" x14ac:dyDescent="0.3">
      <c r="B993" s="1">
        <f>'Problem 1 and 2'!B994</f>
        <v>37638</v>
      </c>
      <c r="C993" s="5">
        <f>('Problem 1 and 2'!C994-'Problem 1 and 2'!C995)/'Problem 1 and 2'!C995</f>
        <v>6.7857142857142796E-2</v>
      </c>
      <c r="D993" s="5">
        <f>('Problem 1 and 2'!D994-'Problem 1 and 2'!D995)/'Problem 1 and 2'!D995</f>
        <v>1.1049723756905961E-2</v>
      </c>
      <c r="E993" s="5">
        <f>('Problem 1 and 2'!E994-'Problem 1 and 2'!E995)/'Problem 1 and 2'!E995</f>
        <v>-1.5332197614991482E-2</v>
      </c>
      <c r="F993" s="5">
        <f>('Problem 1 and 2'!F994-'Problem 1 and 2'!F995)/'Problem 1 and 2'!F995</f>
        <v>-1.8656716417910457E-2</v>
      </c>
      <c r="G993" s="5">
        <f>('Problem 1 and 2'!G994-'Problem 1 and 2'!G995)/'Problem 1 and 2'!G995</f>
        <v>0</v>
      </c>
      <c r="H993" s="5">
        <f>('Problem 1 and 2'!H994-'Problem 1 and 2'!H995)/'Problem 1 and 2'!H995</f>
        <v>-5.4755043227665709E-2</v>
      </c>
      <c r="I993" s="5">
        <f>('Problem 1 and 2'!I994-'Problem 1 and 2'!I995)/'Problem 1 and 2'!I995</f>
        <v>0</v>
      </c>
      <c r="J993" s="5">
        <f>('Problem 1 and 2'!J994-'Problem 1 and 2'!J995)/'Problem 1 and 2'!J995</f>
        <v>1.7156862745097989E-2</v>
      </c>
      <c r="K993" s="5">
        <f>('Problem 1 and 2'!K994-'Problem 1 and 2'!K995)/'Problem 1 and 2'!K995</f>
        <v>-1.1686143572620931E-2</v>
      </c>
      <c r="L993" s="5">
        <f>('Problem 1 and 2'!L994-'Problem 1 and 2'!L995)/'Problem 1 and 2'!L995</f>
        <v>-3.1446540880503304E-2</v>
      </c>
      <c r="M993" s="5">
        <f>('Problem 1 and 2'!M994-'Problem 1 and 2'!M995)/'Problem 1 and 2'!M995</f>
        <v>-8.4388185654007998E-3</v>
      </c>
      <c r="N993" s="5">
        <f>('Problem 1 and 2'!N994-'Problem 1 and 2'!N995)/'Problem 1 and 2'!N995</f>
        <v>0</v>
      </c>
      <c r="O993" s="5">
        <f>('Problem 1 and 2'!O994-'Problem 1 and 2'!O995)/'Problem 1 and 2'!O995</f>
        <v>-4.3763676148797304E-3</v>
      </c>
      <c r="P993" s="5">
        <f>('Problem 1 and 2'!P994-'Problem 1 and 2'!P995)/'Problem 1 and 2'!P995</f>
        <v>1.8433179723502228E-2</v>
      </c>
      <c r="Q993" s="5">
        <f>('Problem 1 and 2'!Q994-'Problem 1 and 2'!Q995)/'Problem 1 and 2'!Q995</f>
        <v>2.3255813953488271E-2</v>
      </c>
      <c r="S993">
        <f t="shared" si="480"/>
        <v>3.0025215836296568E-2</v>
      </c>
      <c r="T993">
        <f t="shared" si="481"/>
        <v>0.22832407627676993</v>
      </c>
      <c r="U993">
        <f t="shared" si="482"/>
        <v>0.55369403029667064</v>
      </c>
      <c r="V993">
        <f t="shared" si="483"/>
        <v>0.16056166056166069</v>
      </c>
      <c r="W993">
        <f t="shared" si="484"/>
        <v>0.14204708313376052</v>
      </c>
      <c r="X993">
        <f t="shared" si="485"/>
        <v>4.4625850340136148</v>
      </c>
      <c r="Y993">
        <f t="shared" si="486"/>
        <v>8.429118773946366E-2</v>
      </c>
      <c r="Z993">
        <f t="shared" si="487"/>
        <v>0.20646766169154201</v>
      </c>
      <c r="AA993">
        <f t="shared" si="488"/>
        <v>0.18463940924875188</v>
      </c>
      <c r="AB993">
        <f t="shared" si="489"/>
        <v>9.6117576461042534E-2</v>
      </c>
      <c r="AC993">
        <f t="shared" si="490"/>
        <v>0.24399429331635306</v>
      </c>
      <c r="AD993">
        <f t="shared" si="491"/>
        <v>6.6801097832144912E-2</v>
      </c>
      <c r="AE993">
        <f t="shared" si="492"/>
        <v>9.7849462365591458E-2</v>
      </c>
      <c r="AF993">
        <f t="shared" si="493"/>
        <v>0.15757575757575756</v>
      </c>
      <c r="AG993">
        <f t="shared" si="494"/>
        <v>0.10391363022941988</v>
      </c>
      <c r="AH993">
        <f t="shared" si="495"/>
        <v>6.8188871765788406</v>
      </c>
      <c r="AJ993">
        <f t="shared" si="496"/>
        <v>4.4032427958957321E-3</v>
      </c>
      <c r="AK993">
        <f t="shared" si="497"/>
        <v>3.3484067174627201E-2</v>
      </c>
      <c r="AL993">
        <f t="shared" si="498"/>
        <v>8.1200057422634905E-2</v>
      </c>
      <c r="AM993">
        <f t="shared" si="499"/>
        <v>2.3546607592093552E-2</v>
      </c>
      <c r="AN993">
        <f t="shared" si="500"/>
        <v>2.0831417129419074E-2</v>
      </c>
      <c r="AO993">
        <f t="shared" si="501"/>
        <v>0.65444476766553206</v>
      </c>
      <c r="AP993">
        <f t="shared" si="502"/>
        <v>1.2361428713615126E-2</v>
      </c>
      <c r="AQ993">
        <f t="shared" si="503"/>
        <v>3.027879129613794E-2</v>
      </c>
      <c r="AR993">
        <f t="shared" si="504"/>
        <v>2.7077645437945025E-2</v>
      </c>
      <c r="AS993">
        <f t="shared" si="505"/>
        <v>1.4095786302372357E-2</v>
      </c>
      <c r="AT993">
        <f t="shared" si="506"/>
        <v>3.5782127933486271E-2</v>
      </c>
      <c r="AU993">
        <f t="shared" si="507"/>
        <v>9.7964808776408348E-3</v>
      </c>
      <c r="AV993">
        <f t="shared" si="508"/>
        <v>1.4349769959778732E-2</v>
      </c>
      <c r="AW993">
        <f t="shared" si="509"/>
        <v>2.3108720454708589E-2</v>
      </c>
      <c r="AX993">
        <f t="shared" si="510"/>
        <v>1.523908924411259E-2</v>
      </c>
      <c r="AY993">
        <f t="shared" si="511"/>
        <v>1</v>
      </c>
      <c r="BA993" cm="1">
        <f t="array" ref="BA993">SUM(AJ993:AX993*C993:Q993)</f>
        <v>-3.6674250121360295E-2</v>
      </c>
    </row>
    <row r="994" spans="2:53" x14ac:dyDescent="0.3">
      <c r="B994" s="1">
        <f>'Problem 1 and 2'!B995</f>
        <v>37631</v>
      </c>
      <c r="C994" s="5">
        <f>('Problem 1 and 2'!C995-'Problem 1 and 2'!C996)/'Problem 1 and 2'!C996</f>
        <v>1.8181818181818195E-2</v>
      </c>
      <c r="D994" s="5">
        <f>('Problem 1 and 2'!D995-'Problem 1 and 2'!D996)/'Problem 1 and 2'!D996</f>
        <v>-3.9787798408488048E-2</v>
      </c>
      <c r="E994" s="5">
        <f>('Problem 1 and 2'!E995-'Problem 1 and 2'!E996)/'Problem 1 and 2'!E996</f>
        <v>-3.927986906710311E-2</v>
      </c>
      <c r="F994" s="5">
        <f>('Problem 1 and 2'!F995-'Problem 1 and 2'!F996)/'Problem 1 and 2'!F996</f>
        <v>-4.6263345195729409E-2</v>
      </c>
      <c r="G994" s="5">
        <f>('Problem 1 and 2'!G995-'Problem 1 and 2'!G996)/'Problem 1 and 2'!G996</f>
        <v>0.13970588235294118</v>
      </c>
      <c r="H994" s="5">
        <f>('Problem 1 and 2'!H995-'Problem 1 and 2'!H996)/'Problem 1 and 2'!H996</f>
        <v>-8.5714285714285719E-3</v>
      </c>
      <c r="I994" s="5">
        <f>('Problem 1 and 2'!I995-'Problem 1 and 2'!I996)/'Problem 1 and 2'!I996</f>
        <v>-1.7857142857142856E-2</v>
      </c>
      <c r="J994" s="5">
        <f>('Problem 1 and 2'!J995-'Problem 1 and 2'!J996)/'Problem 1 and 2'!J996</f>
        <v>-4.6728971962616835E-2</v>
      </c>
      <c r="K994" s="5">
        <f>('Problem 1 and 2'!K995-'Problem 1 and 2'!K996)/'Problem 1 and 2'!K996</f>
        <v>-8.2781456953641645E-3</v>
      </c>
      <c r="L994" s="5">
        <f>('Problem 1 and 2'!L995-'Problem 1 and 2'!L996)/'Problem 1 and 2'!L996</f>
        <v>6.3291139240507707E-3</v>
      </c>
      <c r="M994" s="5">
        <f>('Problem 1 and 2'!M995-'Problem 1 and 2'!M996)/'Problem 1 and 2'!M996</f>
        <v>-2.0661157024793375E-2</v>
      </c>
      <c r="N994" s="5">
        <f>('Problem 1 and 2'!N995-'Problem 1 and 2'!N996)/'Problem 1 and 2'!N996</f>
        <v>-1.8691588785046728E-2</v>
      </c>
      <c r="O994" s="5">
        <f>('Problem 1 and 2'!O995-'Problem 1 and 2'!O996)/'Problem 1 and 2'!O996</f>
        <v>-4.5929018789144023E-2</v>
      </c>
      <c r="P994" s="5">
        <f>('Problem 1 and 2'!P995-'Problem 1 and 2'!P996)/'Problem 1 and 2'!P996</f>
        <v>1.8779342723004768E-2</v>
      </c>
      <c r="Q994" s="5">
        <f>('Problem 1 and 2'!Q995-'Problem 1 and 2'!Q996)/'Problem 1 and 2'!Q996</f>
        <v>-2.2727272727272631E-2</v>
      </c>
      <c r="S994">
        <f t="shared" si="480"/>
        <v>2.8117258977133911E-2</v>
      </c>
      <c r="T994">
        <f t="shared" si="481"/>
        <v>0.22582873118084895</v>
      </c>
      <c r="U994">
        <f t="shared" si="482"/>
        <v>0.56231556364039048</v>
      </c>
      <c r="V994">
        <f t="shared" si="483"/>
        <v>0.16361416361416373</v>
      </c>
      <c r="W994">
        <f t="shared" si="484"/>
        <v>0.14204708313376052</v>
      </c>
      <c r="X994">
        <f t="shared" si="485"/>
        <v>4.7210884353741598</v>
      </c>
      <c r="Y994">
        <f t="shared" si="486"/>
        <v>8.429118773946366E-2</v>
      </c>
      <c r="Z994">
        <f t="shared" si="487"/>
        <v>0.20298507462686541</v>
      </c>
      <c r="AA994">
        <f t="shared" si="488"/>
        <v>0.18682264550676075</v>
      </c>
      <c r="AB994">
        <f t="shared" si="489"/>
        <v>9.9238276995491995E-2</v>
      </c>
      <c r="AC994">
        <f t="shared" si="490"/>
        <v>0.24607084049351352</v>
      </c>
      <c r="AD994">
        <f t="shared" si="491"/>
        <v>6.6801097832144912E-2</v>
      </c>
      <c r="AE994">
        <f t="shared" si="492"/>
        <v>9.827956989247319E-2</v>
      </c>
      <c r="AF994">
        <f t="shared" si="493"/>
        <v>0.15472370766488414</v>
      </c>
      <c r="AG994">
        <f t="shared" si="494"/>
        <v>0.1015519568151149</v>
      </c>
      <c r="AH994">
        <f t="shared" si="495"/>
        <v>7.0837755934871698</v>
      </c>
      <c r="AJ994">
        <f t="shared" si="496"/>
        <v>3.9692475581785715E-3</v>
      </c>
      <c r="AK994">
        <f t="shared" si="497"/>
        <v>3.1879712760590005E-2</v>
      </c>
      <c r="AL994">
        <f t="shared" si="498"/>
        <v>7.938077035604911E-2</v>
      </c>
      <c r="AM994">
        <f t="shared" si="499"/>
        <v>2.3097028054444687E-2</v>
      </c>
      <c r="AN994">
        <f t="shared" si="500"/>
        <v>2.0052453844579543E-2</v>
      </c>
      <c r="AO994">
        <f t="shared" si="501"/>
        <v>0.66646499074797527</v>
      </c>
      <c r="AP994">
        <f t="shared" si="502"/>
        <v>1.1899189440298061E-2</v>
      </c>
      <c r="AQ994">
        <f t="shared" si="503"/>
        <v>2.8654927298020293E-2</v>
      </c>
      <c r="AR994">
        <f t="shared" si="504"/>
        <v>2.6373315055113502E-2</v>
      </c>
      <c r="AS994">
        <f t="shared" si="505"/>
        <v>1.4009235002691469E-2</v>
      </c>
      <c r="AT994">
        <f t="shared" si="506"/>
        <v>3.4737243895720145E-2</v>
      </c>
      <c r="AU994">
        <f t="shared" si="507"/>
        <v>9.4301544353779226E-3</v>
      </c>
      <c r="AV994">
        <f t="shared" si="508"/>
        <v>1.3873896567648406E-2</v>
      </c>
      <c r="AW994">
        <f t="shared" si="509"/>
        <v>2.1841983222497516E-2</v>
      </c>
      <c r="AX994">
        <f t="shared" si="510"/>
        <v>1.4335851760815499E-2</v>
      </c>
      <c r="AY994">
        <f t="shared" si="511"/>
        <v>1</v>
      </c>
      <c r="BA994" cm="1">
        <f t="array" ref="BA994">SUM(AJ994:AX994*C994:Q994)</f>
        <v>-1.1421963120995415E-2</v>
      </c>
    </row>
    <row r="995" spans="2:53" x14ac:dyDescent="0.3">
      <c r="B995" s="1">
        <f>'Problem 1 and 2'!B996</f>
        <v>37624</v>
      </c>
      <c r="C995" s="5">
        <f>('Problem 1 and 2'!C996-'Problem 1 and 2'!C997)/'Problem 1 and 2'!C997</f>
        <v>6.5891472868216949E-2</v>
      </c>
      <c r="D995" s="5">
        <f>('Problem 1 and 2'!D996-'Problem 1 and 2'!D997)/'Problem 1 and 2'!D997</f>
        <v>8.6455331412103709E-2</v>
      </c>
      <c r="E995" s="5">
        <f>('Problem 1 and 2'!E996-'Problem 1 and 2'!E997)/'Problem 1 and 2'!E997</f>
        <v>-1.610305958132045E-2</v>
      </c>
      <c r="F995" s="5">
        <f>('Problem 1 and 2'!F996-'Problem 1 and 2'!F997)/'Problem 1 and 2'!F997</f>
        <v>2.9304029304029155E-2</v>
      </c>
      <c r="G995" s="5">
        <f>('Problem 1 and 2'!G996-'Problem 1 and 2'!G997)/'Problem 1 and 2'!G997</f>
        <v>0.10569105691056911</v>
      </c>
      <c r="H995" s="5">
        <f>('Problem 1 and 2'!H996-'Problem 1 and 2'!H997)/'Problem 1 and 2'!H997</f>
        <v>5.1051051051051052E-2</v>
      </c>
      <c r="I995" s="5">
        <f>('Problem 1 and 2'!I996-'Problem 1 and 2'!I997)/'Problem 1 and 2'!I997</f>
        <v>6.6666666666666666E-2</v>
      </c>
      <c r="J995" s="5">
        <f>('Problem 1 and 2'!J996-'Problem 1 and 2'!J997)/'Problem 1 and 2'!J997</f>
        <v>9.462915601023035E-2</v>
      </c>
      <c r="K995" s="5">
        <f>('Problem 1 and 2'!K996-'Problem 1 and 2'!K997)/'Problem 1 and 2'!K997</f>
        <v>4.1379310344827419E-2</v>
      </c>
      <c r="L995" s="5">
        <f>('Problem 1 and 2'!L996-'Problem 1 and 2'!L997)/'Problem 1 and 2'!L997</f>
        <v>6.7567567567567544E-2</v>
      </c>
      <c r="M995" s="5">
        <f>('Problem 1 and 2'!M996-'Problem 1 and 2'!M997)/'Problem 1 and 2'!M997</f>
        <v>3.8626609442059978E-2</v>
      </c>
      <c r="N995" s="5">
        <f>('Problem 1 and 2'!N996-'Problem 1 and 2'!N997)/'Problem 1 and 2'!N997</f>
        <v>7.0000000000000007E-2</v>
      </c>
      <c r="O995" s="5">
        <f>('Problem 1 and 2'!O996-'Problem 1 and 2'!O997)/'Problem 1 and 2'!O997</f>
        <v>6.6815144766146986E-2</v>
      </c>
      <c r="P995" s="5">
        <f>('Problem 1 and 2'!P996-'Problem 1 and 2'!P997)/'Problem 1 and 2'!P997</f>
        <v>4.9261083743842402E-2</v>
      </c>
      <c r="Q995" s="5">
        <f>('Problem 1 and 2'!Q996-'Problem 1 and 2'!Q997)/'Problem 1 and 2'!Q997</f>
        <v>7.69230769230769E-2</v>
      </c>
      <c r="S995">
        <f t="shared" si="480"/>
        <v>2.7615165066827946E-2</v>
      </c>
      <c r="T995">
        <f t="shared" si="481"/>
        <v>0.23518627529055264</v>
      </c>
      <c r="U995">
        <f t="shared" si="482"/>
        <v>0.58530631922364329</v>
      </c>
      <c r="V995">
        <f t="shared" si="483"/>
        <v>0.17155067155067164</v>
      </c>
      <c r="W995">
        <f t="shared" si="484"/>
        <v>0.12463486003994473</v>
      </c>
      <c r="X995">
        <f t="shared" si="485"/>
        <v>4.7619047619047716</v>
      </c>
      <c r="Y995">
        <f t="shared" si="486"/>
        <v>8.5823754789272094E-2</v>
      </c>
      <c r="Z995">
        <f t="shared" si="487"/>
        <v>0.2129353233830843</v>
      </c>
      <c r="AA995">
        <f t="shared" si="488"/>
        <v>0.18838209997676708</v>
      </c>
      <c r="AB995">
        <f t="shared" si="489"/>
        <v>9.86141368886021E-2</v>
      </c>
      <c r="AC995">
        <f t="shared" si="490"/>
        <v>0.25126220843641467</v>
      </c>
      <c r="AD995">
        <f t="shared" si="491"/>
        <v>6.807349969561434E-2</v>
      </c>
      <c r="AE995">
        <f t="shared" si="492"/>
        <v>0.10301075268817211</v>
      </c>
      <c r="AF995">
        <f t="shared" si="493"/>
        <v>0.15187165775401068</v>
      </c>
      <c r="AG995">
        <f t="shared" si="494"/>
        <v>0.10391363022941989</v>
      </c>
      <c r="AH995">
        <f t="shared" si="495"/>
        <v>7.1700851169177708</v>
      </c>
      <c r="AJ995">
        <f t="shared" si="496"/>
        <v>3.8514417355618468E-3</v>
      </c>
      <c r="AK995">
        <f t="shared" si="497"/>
        <v>3.2801043705273751E-2</v>
      </c>
      <c r="AL995">
        <f t="shared" si="498"/>
        <v>8.1631711434305948E-2</v>
      </c>
      <c r="AM995">
        <f t="shared" si="499"/>
        <v>2.3925890523377315E-2</v>
      </c>
      <c r="AN995">
        <f t="shared" si="500"/>
        <v>1.7382619314500126E-2</v>
      </c>
      <c r="AO995">
        <f t="shared" si="501"/>
        <v>0.66413503943894436</v>
      </c>
      <c r="AP995">
        <f t="shared" si="502"/>
        <v>1.1969698182071994E-2</v>
      </c>
      <c r="AQ995">
        <f t="shared" si="503"/>
        <v>2.9697739972523441E-2</v>
      </c>
      <c r="AR995">
        <f t="shared" si="504"/>
        <v>2.6273342213508834E-2</v>
      </c>
      <c r="AS995">
        <f t="shared" si="505"/>
        <v>1.3753551775267306E-2</v>
      </c>
      <c r="AT995">
        <f t="shared" si="506"/>
        <v>3.5043127708981173E-2</v>
      </c>
      <c r="AU995">
        <f t="shared" si="507"/>
        <v>9.494099245069677E-3</v>
      </c>
      <c r="AV995">
        <f t="shared" si="508"/>
        <v>1.4366740562830821E-2</v>
      </c>
      <c r="AW995">
        <f t="shared" si="509"/>
        <v>2.1181290776544681E-2</v>
      </c>
      <c r="AX995">
        <f t="shared" si="510"/>
        <v>1.4492663411238499E-2</v>
      </c>
      <c r="AY995">
        <f t="shared" si="511"/>
        <v>0.99999999999999989</v>
      </c>
      <c r="BA995" cm="1">
        <f t="array" ref="BA995">SUM(AJ995:AX995*C995:Q995)</f>
        <v>4.8979238541712003E-2</v>
      </c>
    </row>
    <row r="996" spans="2:53" x14ac:dyDescent="0.3">
      <c r="B996" s="1">
        <f>'Problem 1 and 2'!B997</f>
        <v>37617</v>
      </c>
      <c r="C996" s="5">
        <f>('Problem 1 and 2'!C997-'Problem 1 and 2'!C998)/'Problem 1 and 2'!C998</f>
        <v>-6.85920577617328E-2</v>
      </c>
      <c r="D996" s="5">
        <f>('Problem 1 and 2'!D997-'Problem 1 and 2'!D998)/'Problem 1 and 2'!D998</f>
        <v>-5.4495912806539357E-2</v>
      </c>
      <c r="E996" s="5">
        <f>('Problem 1 and 2'!E997-'Problem 1 and 2'!E998)/'Problem 1 and 2'!E998</f>
        <v>-1.740506329113924E-2</v>
      </c>
      <c r="F996" s="5">
        <f>('Problem 1 and 2'!F997-'Problem 1 and 2'!F998)/'Problem 1 and 2'!F998</f>
        <v>-2.5000000000000036E-2</v>
      </c>
      <c r="G996" s="5">
        <f>('Problem 1 and 2'!G997-'Problem 1 and 2'!G998)/'Problem 1 and 2'!G998</f>
        <v>-8.8888888888888892E-2</v>
      </c>
      <c r="H996" s="5">
        <f>('Problem 1 and 2'!H997-'Problem 1 and 2'!H998)/'Problem 1 and 2'!H998</f>
        <v>-2.6315789473684209E-2</v>
      </c>
      <c r="I996" s="5">
        <f>('Problem 1 and 2'!I997-'Problem 1 and 2'!I998)/'Problem 1 and 2'!I998</f>
        <v>-2.7777777777777776E-2</v>
      </c>
      <c r="J996" s="5">
        <f>('Problem 1 and 2'!J997-'Problem 1 and 2'!J998)/'Problem 1 and 2'!J998</f>
        <v>-4.4009779951100399E-2</v>
      </c>
      <c r="K996" s="5">
        <f>('Problem 1 and 2'!K997-'Problem 1 and 2'!K998)/'Problem 1 and 2'!K998</f>
        <v>-3.171953255425701E-2</v>
      </c>
      <c r="L996" s="5">
        <f>('Problem 1 and 2'!L997-'Problem 1 and 2'!L998)/'Problem 1 and 2'!L998</f>
        <v>-1.3333333333333438E-2</v>
      </c>
      <c r="M996" s="5">
        <f>('Problem 1 and 2'!M997-'Problem 1 and 2'!M998)/'Problem 1 and 2'!M998</f>
        <v>-1.68776371308016E-2</v>
      </c>
      <c r="N996" s="5">
        <f>('Problem 1 and 2'!N997-'Problem 1 and 2'!N998)/'Problem 1 and 2'!N998</f>
        <v>-2.9126213592233011E-2</v>
      </c>
      <c r="O996" s="5">
        <f>('Problem 1 and 2'!O997-'Problem 1 and 2'!O998)/'Problem 1 and 2'!O998</f>
        <v>-3.4408602150537669E-2</v>
      </c>
      <c r="P996" s="5">
        <f>('Problem 1 and 2'!P997-'Problem 1 and 2'!P998)/'Problem 1 and 2'!P998</f>
        <v>-9.7560975609754953E-3</v>
      </c>
      <c r="Q996" s="5">
        <f>('Problem 1 and 2'!Q997-'Problem 1 and 2'!Q998)/'Problem 1 and 2'!Q998</f>
        <v>-2.0547945205479486E-2</v>
      </c>
      <c r="S996">
        <f t="shared" si="480"/>
        <v>2.5908045771787677E-2</v>
      </c>
      <c r="T996">
        <f t="shared" si="481"/>
        <v>0.21647118707114527</v>
      </c>
      <c r="U996">
        <f t="shared" si="482"/>
        <v>0.5948858007166653</v>
      </c>
      <c r="V996">
        <f t="shared" si="483"/>
        <v>0.16666666666666677</v>
      </c>
      <c r="W996">
        <f t="shared" si="484"/>
        <v>0.11272123371259707</v>
      </c>
      <c r="X996">
        <f t="shared" si="485"/>
        <v>4.5306122448979682</v>
      </c>
      <c r="Y996">
        <f t="shared" si="486"/>
        <v>8.0459770114942583E-2</v>
      </c>
      <c r="Z996">
        <f t="shared" si="487"/>
        <v>0.19452736318407932</v>
      </c>
      <c r="AA996">
        <f t="shared" si="488"/>
        <v>0.18089671852073663</v>
      </c>
      <c r="AB996">
        <f t="shared" si="489"/>
        <v>9.2372735819703233E-2</v>
      </c>
      <c r="AC996">
        <f t="shared" si="490"/>
        <v>0.24191774613919267</v>
      </c>
      <c r="AD996">
        <f t="shared" si="491"/>
        <v>6.3620093173471337E-2</v>
      </c>
      <c r="AE996">
        <f t="shared" si="492"/>
        <v>9.6559139784946305E-2</v>
      </c>
      <c r="AF996">
        <f t="shared" si="493"/>
        <v>0.1447415329768271</v>
      </c>
      <c r="AG996">
        <f t="shared" si="494"/>
        <v>9.6491228070175614E-2</v>
      </c>
      <c r="AH996">
        <f t="shared" si="495"/>
        <v>6.8388515066209052</v>
      </c>
      <c r="AJ996">
        <f t="shared" si="496"/>
        <v>3.7883620878016271E-3</v>
      </c>
      <c r="AK996">
        <f t="shared" si="497"/>
        <v>3.1653149196407139E-2</v>
      </c>
      <c r="AL996">
        <f t="shared" si="498"/>
        <v>8.6986214006948073E-2</v>
      </c>
      <c r="AM996">
        <f t="shared" si="499"/>
        <v>2.4370563756986326E-2</v>
      </c>
      <c r="AN996">
        <f t="shared" si="500"/>
        <v>1.6482480077754009E-2</v>
      </c>
      <c r="AO996">
        <f t="shared" si="501"/>
        <v>0.66248144743481285</v>
      </c>
      <c r="AP996">
        <f t="shared" si="502"/>
        <v>1.176509974475202E-2</v>
      </c>
      <c r="AQ996">
        <f t="shared" si="503"/>
        <v>2.8444449041736222E-2</v>
      </c>
      <c r="AR996">
        <f t="shared" si="504"/>
        <v>2.6451330072835313E-2</v>
      </c>
      <c r="AS996">
        <f t="shared" si="505"/>
        <v>1.3507053886207985E-2</v>
      </c>
      <c r="AT996">
        <f t="shared" si="506"/>
        <v>3.5374031137389746E-2</v>
      </c>
      <c r="AU996">
        <f t="shared" si="507"/>
        <v>9.3027452214569564E-3</v>
      </c>
      <c r="AV996">
        <f t="shared" si="508"/>
        <v>1.4119204034692724E-2</v>
      </c>
      <c r="AW996">
        <f t="shared" si="509"/>
        <v>2.1164596546174211E-2</v>
      </c>
      <c r="AX996">
        <f t="shared" si="510"/>
        <v>1.4109273754044733E-2</v>
      </c>
      <c r="AY996">
        <f t="shared" si="511"/>
        <v>0.99999999999999989</v>
      </c>
      <c r="BA996" cm="1">
        <f t="array" ref="BA996">SUM(AJ996:AX996*C996:Q996)</f>
        <v>-2.7454881584453961E-2</v>
      </c>
    </row>
    <row r="997" spans="2:53" x14ac:dyDescent="0.3">
      <c r="B997" s="1">
        <f>'Problem 1 and 2'!B998</f>
        <v>37610</v>
      </c>
      <c r="C997" s="5">
        <f>('Problem 1 and 2'!C998-'Problem 1 and 2'!C999)/'Problem 1 and 2'!C999</f>
        <v>-8.5808580858085806E-2</v>
      </c>
      <c r="D997" s="5">
        <f>('Problem 1 and 2'!D998-'Problem 1 and 2'!D999)/'Problem 1 and 2'!D999</f>
        <v>-3.1662269129287476E-2</v>
      </c>
      <c r="E997" s="5">
        <f>('Problem 1 and 2'!E998-'Problem 1 and 2'!E999)/'Problem 1 and 2'!E999</f>
        <v>-3.8051750380517502E-2</v>
      </c>
      <c r="F997" s="5">
        <f>('Problem 1 and 2'!F998-'Problem 1 and 2'!F999)/'Problem 1 and 2'!F999</f>
        <v>-6.6666666666666458E-2</v>
      </c>
      <c r="G997" s="5">
        <f>('Problem 1 and 2'!G998-'Problem 1 and 2'!G999)/'Problem 1 and 2'!G999</f>
        <v>-0.12337662337662338</v>
      </c>
      <c r="H997" s="5">
        <f>('Problem 1 and 2'!H998-'Problem 1 and 2'!H999)/'Problem 1 and 2'!H999</f>
        <v>-7.0652173913043473E-2</v>
      </c>
      <c r="I997" s="5">
        <f>('Problem 1 and 2'!I998-'Problem 1 and 2'!I999)/'Problem 1 and 2'!I999</f>
        <v>-6.0869565217391307E-2</v>
      </c>
      <c r="J997" s="5">
        <f>('Problem 1 and 2'!J998-'Problem 1 and 2'!J999)/'Problem 1 and 2'!J999</f>
        <v>-4.4392523364485972E-2</v>
      </c>
      <c r="K997" s="5">
        <f>('Problem 1 and 2'!K998-'Problem 1 and 2'!K999)/'Problem 1 and 2'!K999</f>
        <v>-1.155115511551145E-2</v>
      </c>
      <c r="L997" s="5">
        <f>('Problem 1 and 2'!L998-'Problem 1 and 2'!L999)/'Problem 1 and 2'!L999</f>
        <v>-3.2258064516129017E-2</v>
      </c>
      <c r="M997" s="5">
        <f>('Problem 1 and 2'!M998-'Problem 1 and 2'!M999)/'Problem 1 and 2'!M999</f>
        <v>-2.8688524590164056E-2</v>
      </c>
      <c r="N997" s="5">
        <f>('Problem 1 and 2'!N998-'Problem 1 and 2'!N999)/'Problem 1 and 2'!N999</f>
        <v>-4.6296296296296294E-2</v>
      </c>
      <c r="O997" s="5">
        <f>('Problem 1 and 2'!O998-'Problem 1 and 2'!O999)/'Problem 1 and 2'!O999</f>
        <v>-3.5269709543568395E-2</v>
      </c>
      <c r="P997" s="5">
        <f>('Problem 1 and 2'!P998-'Problem 1 and 2'!P999)/'Problem 1 and 2'!P999</f>
        <v>-5.9633027522935804E-2</v>
      </c>
      <c r="Q997" s="5">
        <f>('Problem 1 and 2'!Q998-'Problem 1 and 2'!Q999)/'Problem 1 and 2'!Q999</f>
        <v>-7.8864353312302835E-2</v>
      </c>
      <c r="S997">
        <f t="shared" si="480"/>
        <v>2.7816002630950333E-2</v>
      </c>
      <c r="T997">
        <f t="shared" si="481"/>
        <v>0.22894791255075014</v>
      </c>
      <c r="U997">
        <f t="shared" si="482"/>
        <v>0.60542323035898948</v>
      </c>
      <c r="V997">
        <f t="shared" si="483"/>
        <v>0.17094017094017105</v>
      </c>
      <c r="W997">
        <f t="shared" si="484"/>
        <v>0.12371842724553338</v>
      </c>
      <c r="X997">
        <f t="shared" si="485"/>
        <v>4.6530612244898046</v>
      </c>
      <c r="Y997">
        <f t="shared" si="486"/>
        <v>8.2758620689655227E-2</v>
      </c>
      <c r="Z997">
        <f t="shared" si="487"/>
        <v>0.20348258706467637</v>
      </c>
      <c r="AA997">
        <f t="shared" si="488"/>
        <v>0.18682264550676073</v>
      </c>
      <c r="AB997">
        <f t="shared" si="489"/>
        <v>9.3621016033483009E-2</v>
      </c>
      <c r="AC997">
        <f t="shared" si="490"/>
        <v>0.24607084049351355</v>
      </c>
      <c r="AD997">
        <f t="shared" si="491"/>
        <v>6.5528695968675471E-2</v>
      </c>
      <c r="AE997">
        <f t="shared" si="492"/>
        <v>0.10000000000000007</v>
      </c>
      <c r="AF997">
        <f t="shared" si="493"/>
        <v>0.1461675579322638</v>
      </c>
      <c r="AG997">
        <f t="shared" si="494"/>
        <v>9.8515519568151327E-2</v>
      </c>
      <c r="AH997">
        <f t="shared" si="495"/>
        <v>7.0328744514733765</v>
      </c>
      <c r="AJ997">
        <f t="shared" si="496"/>
        <v>3.9551399392780181E-3</v>
      </c>
      <c r="AK997">
        <f t="shared" si="497"/>
        <v>3.2553959853895288E-2</v>
      </c>
      <c r="AL997">
        <f t="shared" si="498"/>
        <v>8.6084748780373047E-2</v>
      </c>
      <c r="AM997">
        <f t="shared" si="499"/>
        <v>2.4305875516426906E-2</v>
      </c>
      <c r="AN997">
        <f t="shared" si="500"/>
        <v>1.7591445446550599E-2</v>
      </c>
      <c r="AO997">
        <f t="shared" si="501"/>
        <v>0.66161585232265807</v>
      </c>
      <c r="AP997">
        <f t="shared" si="502"/>
        <v>1.1767396284504612E-2</v>
      </c>
      <c r="AQ997">
        <f t="shared" si="503"/>
        <v>2.8933061221083946E-2</v>
      </c>
      <c r="AR997">
        <f t="shared" si="504"/>
        <v>2.6564194597220724E-2</v>
      </c>
      <c r="AS997">
        <f t="shared" si="505"/>
        <v>1.3311913454372777E-2</v>
      </c>
      <c r="AT997">
        <f t="shared" si="506"/>
        <v>3.4988658220958584E-2</v>
      </c>
      <c r="AU997">
        <f t="shared" si="507"/>
        <v>9.3174841127652026E-3</v>
      </c>
      <c r="AV997">
        <f t="shared" si="508"/>
        <v>1.4218937177109741E-2</v>
      </c>
      <c r="AW997">
        <f t="shared" si="509"/>
        <v>2.0783473235704061E-2</v>
      </c>
      <c r="AX997">
        <f t="shared" si="510"/>
        <v>1.4007859837098681E-2</v>
      </c>
      <c r="AY997">
        <f t="shared" si="511"/>
        <v>1.0000000000000002</v>
      </c>
      <c r="BA997" cm="1">
        <f t="array" ref="BA997">SUM(AJ997:AX997*C997:Q997)</f>
        <v>-6.2198845255344949E-2</v>
      </c>
    </row>
    <row r="998" spans="2:53" x14ac:dyDescent="0.3">
      <c r="B998" s="1">
        <f>'Problem 1 and 2'!B999</f>
        <v>37603</v>
      </c>
      <c r="C998" s="5">
        <f>('Problem 1 and 2'!C999-'Problem 1 and 2'!C1000)/'Problem 1 and 2'!C1000</f>
        <v>0.10181818181818185</v>
      </c>
      <c r="D998" s="5">
        <f>('Problem 1 and 2'!D999-'Problem 1 and 2'!D1000)/'Problem 1 and 2'!D1000</f>
        <v>-1.8134715025906748E-2</v>
      </c>
      <c r="E998" s="5">
        <f>('Problem 1 and 2'!E999-'Problem 1 and 2'!E1000)/'Problem 1 and 2'!E1000</f>
        <v>-3.0349013657056147E-3</v>
      </c>
      <c r="F998" s="5">
        <f>('Problem 1 and 2'!F999-'Problem 1 and 2'!F1000)/'Problem 1 and 2'!F1000</f>
        <v>-4.7619047619047755E-2</v>
      </c>
      <c r="G998" s="5">
        <f>('Problem 1 and 2'!G999-'Problem 1 and 2'!G1000)/'Problem 1 and 2'!G1000</f>
        <v>-8.3333333333333329E-2</v>
      </c>
      <c r="H998" s="5">
        <f>('Problem 1 and 2'!H999-'Problem 1 and 2'!H1000)/'Problem 1 and 2'!H1000</f>
        <v>-1.3404825737265416E-2</v>
      </c>
      <c r="I998" s="5">
        <f>('Problem 1 and 2'!I999-'Problem 1 and 2'!I1000)/'Problem 1 and 2'!I1000</f>
        <v>-1.7094017094017096E-2</v>
      </c>
      <c r="J998" s="5">
        <f>('Problem 1 and 2'!J999-'Problem 1 and 2'!J1000)/'Problem 1 and 2'!J1000</f>
        <v>4.6948356807512094E-3</v>
      </c>
      <c r="K998" s="5">
        <f>('Problem 1 and 2'!K999-'Problem 1 and 2'!K1000)/'Problem 1 and 2'!K1000</f>
        <v>-4.9261083743843874E-3</v>
      </c>
      <c r="L998" s="5">
        <f>('Problem 1 and 2'!L999-'Problem 1 and 2'!L1000)/'Problem 1 and 2'!L1000</f>
        <v>-4.9079754601226884E-2</v>
      </c>
      <c r="M998" s="5">
        <f>('Problem 1 and 2'!M999-'Problem 1 and 2'!M1000)/'Problem 1 and 2'!M1000</f>
        <v>-1.6129032258064609E-2</v>
      </c>
      <c r="N998" s="5">
        <f>('Problem 1 and 2'!N999-'Problem 1 and 2'!N1000)/'Problem 1 and 2'!N1000</f>
        <v>9.3457943925233638E-3</v>
      </c>
      <c r="O998" s="5">
        <f>('Problem 1 and 2'!O999-'Problem 1 and 2'!O1000)/'Problem 1 and 2'!O1000</f>
        <v>-2.6262626262626189E-2</v>
      </c>
      <c r="P998" s="5">
        <f>('Problem 1 and 2'!P999-'Problem 1 and 2'!P1000)/'Problem 1 and 2'!P1000</f>
        <v>1.3953488372093006E-2</v>
      </c>
      <c r="Q998" s="5">
        <f>('Problem 1 and 2'!Q999-'Problem 1 and 2'!Q1000)/'Problem 1 and 2'!Q1000</f>
        <v>-2.4615384615384529E-2</v>
      </c>
      <c r="S998">
        <f t="shared" si="480"/>
        <v>3.0426890964541341E-2</v>
      </c>
      <c r="T998">
        <f t="shared" si="481"/>
        <v>0.23643394783851307</v>
      </c>
      <c r="U998">
        <f t="shared" si="482"/>
        <v>0.62937193409154446</v>
      </c>
      <c r="V998">
        <f t="shared" si="483"/>
        <v>0.18315018315018322</v>
      </c>
      <c r="W998">
        <f t="shared" si="484"/>
        <v>0.14113065033934918</v>
      </c>
      <c r="X998">
        <f t="shared" si="485"/>
        <v>5.0068027210884445</v>
      </c>
      <c r="Y998">
        <f t="shared" si="486"/>
        <v>8.8122605363984724E-2</v>
      </c>
      <c r="Z998">
        <f t="shared" si="487"/>
        <v>0.21293532338308432</v>
      </c>
      <c r="AA998">
        <f t="shared" si="488"/>
        <v>0.1890058817647696</v>
      </c>
      <c r="AB998">
        <f t="shared" si="489"/>
        <v>9.6741716567932443E-2</v>
      </c>
      <c r="AC998">
        <f t="shared" si="490"/>
        <v>0.25333875561357516</v>
      </c>
      <c r="AD998">
        <f t="shared" si="491"/>
        <v>6.8709700627349032E-2</v>
      </c>
      <c r="AE998">
        <f t="shared" si="492"/>
        <v>0.10365591397849469</v>
      </c>
      <c r="AF998">
        <f t="shared" si="493"/>
        <v>0.15543672014260249</v>
      </c>
      <c r="AG998">
        <f t="shared" si="494"/>
        <v>0.10695006747638346</v>
      </c>
      <c r="AH998">
        <f t="shared" si="495"/>
        <v>7.5022130123907518</v>
      </c>
      <c r="AJ998">
        <f t="shared" si="496"/>
        <v>4.0557220801765949E-3</v>
      </c>
      <c r="AK998">
        <f t="shared" si="497"/>
        <v>3.1515227233353107E-2</v>
      </c>
      <c r="AL998">
        <f t="shared" si="498"/>
        <v>8.3891504153783117E-2</v>
      </c>
      <c r="AM998">
        <f t="shared" si="499"/>
        <v>2.4412820969984459E-2</v>
      </c>
      <c r="AN998">
        <f t="shared" si="500"/>
        <v>1.8811869258611558E-2</v>
      </c>
      <c r="AO998">
        <f t="shared" si="501"/>
        <v>0.66737677440231891</v>
      </c>
      <c r="AP998">
        <f t="shared" si="502"/>
        <v>1.1746214779351146E-2</v>
      </c>
      <c r="AQ998">
        <f t="shared" si="503"/>
        <v>2.8383001526535917E-2</v>
      </c>
      <c r="AR998">
        <f t="shared" si="504"/>
        <v>2.5193350475733633E-2</v>
      </c>
      <c r="AS998">
        <f t="shared" si="505"/>
        <v>1.2895090609684447E-2</v>
      </c>
      <c r="AT998">
        <f t="shared" si="506"/>
        <v>3.3768536723118581E-2</v>
      </c>
      <c r="AU998">
        <f t="shared" si="507"/>
        <v>9.1585910069291836E-3</v>
      </c>
      <c r="AV998">
        <f t="shared" si="508"/>
        <v>1.3816711656586562E-2</v>
      </c>
      <c r="AW998">
        <f t="shared" si="509"/>
        <v>2.0718782562675998E-2</v>
      </c>
      <c r="AX998">
        <f t="shared" si="510"/>
        <v>1.4255802561156734E-2</v>
      </c>
      <c r="AY998">
        <f t="shared" si="511"/>
        <v>1</v>
      </c>
      <c r="BA998" cm="1">
        <f t="array" ref="BA998">SUM(AJ998:AX998*C998:Q998)</f>
        <v>-1.3797681215916577E-2</v>
      </c>
    </row>
    <row r="999" spans="2:53" x14ac:dyDescent="0.3">
      <c r="B999" s="1">
        <f>'Problem 1 and 2'!B1000</f>
        <v>37596</v>
      </c>
      <c r="C999" s="5">
        <f>('Problem 1 and 2'!C1000-'Problem 1 and 2'!C1001)/'Problem 1 and 2'!C1001</f>
        <v>-9.2409240924092445E-2</v>
      </c>
      <c r="D999" s="5">
        <f>('Problem 1 and 2'!D1000-'Problem 1 and 2'!D1001)/'Problem 1 and 2'!D1001</f>
        <v>-7.6555023923444918E-2</v>
      </c>
      <c r="E999" s="5">
        <f>('Problem 1 and 2'!E1000-'Problem 1 and 2'!E1001)/'Problem 1 and 2'!E1001</f>
        <v>-4.4927536231884058E-2</v>
      </c>
      <c r="F999" s="5">
        <f>('Problem 1 and 2'!F1000-'Problem 1 and 2'!F1001)/'Problem 1 and 2'!F1001</f>
        <v>-2.7777777777777946E-2</v>
      </c>
      <c r="G999" s="5">
        <f>('Problem 1 and 2'!G1000-'Problem 1 and 2'!G1001)/'Problem 1 and 2'!G1001</f>
        <v>-5.0847457627118647E-2</v>
      </c>
      <c r="H999" s="5">
        <f>('Problem 1 and 2'!H1000-'Problem 1 and 2'!H1001)/'Problem 1 and 2'!H1001</f>
        <v>-2.356020942408377E-2</v>
      </c>
      <c r="I999" s="5">
        <f>('Problem 1 and 2'!I1000-'Problem 1 and 2'!I1001)/'Problem 1 and 2'!I1001</f>
        <v>-4.878048780487805E-2</v>
      </c>
      <c r="J999" s="5">
        <f>('Problem 1 and 2'!J1000-'Problem 1 and 2'!J1001)/'Problem 1 and 2'!J1001</f>
        <v>-2.5171624713958833E-2</v>
      </c>
      <c r="K999" s="5">
        <f>('Problem 1 and 2'!K1000-'Problem 1 and 2'!K1001)/'Problem 1 and 2'!K1001</f>
        <v>-3.0254777070063799E-2</v>
      </c>
      <c r="L999" s="5">
        <f>('Problem 1 and 2'!L1000-'Problem 1 and 2'!L1001)/'Problem 1 and 2'!L1001</f>
        <v>-2.9761904761904757E-2</v>
      </c>
      <c r="M999" s="5">
        <f>('Problem 1 and 2'!M1000-'Problem 1 and 2'!M1001)/'Problem 1 and 2'!M1001</f>
        <v>-2.3622047244094363E-2</v>
      </c>
      <c r="N999" s="5">
        <f>('Problem 1 and 2'!N1000-'Problem 1 and 2'!N1001)/'Problem 1 and 2'!N1001</f>
        <v>-8.5470085470085472E-2</v>
      </c>
      <c r="O999" s="5">
        <f>('Problem 1 and 2'!O1000-'Problem 1 and 2'!O1001)/'Problem 1 and 2'!O1001</f>
        <v>-3.5087719298245716E-2</v>
      </c>
      <c r="P999" s="5">
        <f>('Problem 1 and 2'!P1000-'Problem 1 and 2'!P1001)/'Problem 1 and 2'!P1001</f>
        <v>1.8957345971563754E-2</v>
      </c>
      <c r="Q999" s="5">
        <f>('Problem 1 and 2'!Q1000-'Problem 1 and 2'!Q1001)/'Problem 1 and 2'!Q1001</f>
        <v>-4.9707602339181367E-2</v>
      </c>
      <c r="S999">
        <f t="shared" si="480"/>
        <v>2.761516506682795E-2</v>
      </c>
      <c r="T999">
        <f t="shared" si="481"/>
        <v>0.2408008017563748</v>
      </c>
      <c r="U999">
        <f t="shared" si="482"/>
        <v>0.63128783039014891</v>
      </c>
      <c r="V999">
        <f t="shared" si="483"/>
        <v>0.1923076923076924</v>
      </c>
      <c r="W999">
        <f t="shared" si="484"/>
        <v>0.15396070946110821</v>
      </c>
      <c r="X999">
        <f t="shared" si="485"/>
        <v>5.0748299319727987</v>
      </c>
      <c r="Y999">
        <f t="shared" si="486"/>
        <v>8.9655172413793158E-2</v>
      </c>
      <c r="Z999">
        <f t="shared" si="487"/>
        <v>0.21194029850746243</v>
      </c>
      <c r="AA999">
        <f t="shared" si="488"/>
        <v>0.18994155444677344</v>
      </c>
      <c r="AB999">
        <f t="shared" si="489"/>
        <v>0.10173483742305153</v>
      </c>
      <c r="AC999">
        <f t="shared" si="490"/>
        <v>0.25749184996789609</v>
      </c>
      <c r="AD999">
        <f t="shared" si="491"/>
        <v>6.8073499695614326E-2</v>
      </c>
      <c r="AE999">
        <f t="shared" si="492"/>
        <v>0.10645161290322587</v>
      </c>
      <c r="AF999">
        <f t="shared" si="493"/>
        <v>0.15329768270944741</v>
      </c>
      <c r="AG999">
        <f t="shared" si="494"/>
        <v>0.10964912280701772</v>
      </c>
      <c r="AH999">
        <f t="shared" si="495"/>
        <v>7.6090377618292324</v>
      </c>
      <c r="AJ999">
        <f t="shared" si="496"/>
        <v>3.629258512207619E-3</v>
      </c>
      <c r="AK999">
        <f t="shared" si="497"/>
        <v>3.1646682444441659E-2</v>
      </c>
      <c r="AL999">
        <f t="shared" si="498"/>
        <v>8.2965527330802161E-2</v>
      </c>
      <c r="AM999">
        <f t="shared" si="499"/>
        <v>2.5273588898770447E-2</v>
      </c>
      <c r="AN999">
        <f t="shared" si="500"/>
        <v>2.023392632291204E-2</v>
      </c>
      <c r="AO999">
        <f t="shared" si="501"/>
        <v>0.66694766024564933</v>
      </c>
      <c r="AP999">
        <f t="shared" si="502"/>
        <v>1.1782721445219878E-2</v>
      </c>
      <c r="AQ999">
        <f t="shared" si="503"/>
        <v>2.7853758272913531E-2</v>
      </c>
      <c r="AR999">
        <f t="shared" si="504"/>
        <v>2.4962624761782098E-2</v>
      </c>
      <c r="AS999">
        <f t="shared" si="505"/>
        <v>1.3370263180109939E-2</v>
      </c>
      <c r="AT999">
        <f t="shared" si="506"/>
        <v>3.3840264436536899E-2</v>
      </c>
      <c r="AU999">
        <f t="shared" si="507"/>
        <v>8.9464005602791601E-3</v>
      </c>
      <c r="AV999">
        <f t="shared" si="508"/>
        <v>1.3990154371061318E-2</v>
      </c>
      <c r="AW999">
        <f t="shared" si="509"/>
        <v>2.0146789582050156E-2</v>
      </c>
      <c r="AX999">
        <f t="shared" si="510"/>
        <v>1.4410379635263867E-2</v>
      </c>
      <c r="AY999">
        <f t="shared" si="511"/>
        <v>1</v>
      </c>
      <c r="BA999" cm="1">
        <f t="array" ref="BA999">SUM(AJ999:AX999*C999:Q999)</f>
        <v>-2.8748179400724494E-2</v>
      </c>
    </row>
    <row r="1000" spans="2:53" x14ac:dyDescent="0.3">
      <c r="B1000" s="1">
        <f>'Problem 1 and 2'!B1001</f>
        <v>37589</v>
      </c>
      <c r="C1000" s="5">
        <f>('Problem 1 and 2'!C1001-'Problem 1 and 2'!C1002)/'Problem 1 and 2'!C1002</f>
        <v>0.13483146067415733</v>
      </c>
      <c r="D1000" s="5">
        <f>('Problem 1 and 2'!D1001-'Problem 1 and 2'!D1002)/'Problem 1 and 2'!D1002</f>
        <v>5.2896725440806085E-2</v>
      </c>
      <c r="E1000" s="5">
        <f>('Problem 1 and 2'!E1001-'Problem 1 and 2'!E1002)/'Problem 1 and 2'!E1002</f>
        <v>-2.5423728813559324E-2</v>
      </c>
      <c r="F1000" s="5">
        <f>('Problem 1 and 2'!F1001-'Problem 1 and 2'!F1002)/'Problem 1 and 2'!F1002</f>
        <v>6.2295081967213443E-2</v>
      </c>
      <c r="G1000" s="5">
        <f>('Problem 1 and 2'!G1001-'Problem 1 and 2'!G1002)/'Problem 1 and 2'!G1002</f>
        <v>-0.115</v>
      </c>
      <c r="H1000" s="5">
        <f>('Problem 1 and 2'!H1001-'Problem 1 and 2'!H1002)/'Problem 1 and 2'!H1002</f>
        <v>-2.0512820512820513E-2</v>
      </c>
      <c r="I1000" s="5">
        <f>('Problem 1 and 2'!I1001-'Problem 1 and 2'!I1002)/'Problem 1 and 2'!I1002</f>
        <v>8.1967213114754103E-3</v>
      </c>
      <c r="J1000" s="5">
        <f>('Problem 1 and 2'!J1001-'Problem 1 and 2'!J1002)/'Problem 1 and 2'!J1002</f>
        <v>9.2378752886836737E-3</v>
      </c>
      <c r="K1000" s="5">
        <f>('Problem 1 and 2'!K1001-'Problem 1 and 2'!K1002)/'Problem 1 and 2'!K1002</f>
        <v>4.1459369817578792E-2</v>
      </c>
      <c r="L1000" s="5">
        <f>('Problem 1 and 2'!L1001-'Problem 1 and 2'!L1002)/'Problem 1 and 2'!L1002</f>
        <v>3.7037037037036993E-2</v>
      </c>
      <c r="M1000" s="5">
        <f>('Problem 1 and 2'!M1001-'Problem 1 and 2'!M1002)/'Problem 1 and 2'!M1002</f>
        <v>-7.8124999999999592E-3</v>
      </c>
      <c r="N1000" s="5">
        <f>('Problem 1 and 2'!N1001-'Problem 1 and 2'!N1002)/'Problem 1 and 2'!N1002</f>
        <v>0.10377358490566038</v>
      </c>
      <c r="O1000" s="5">
        <f>('Problem 1 and 2'!O1001-'Problem 1 and 2'!O1002)/'Problem 1 and 2'!O1002</f>
        <v>5.1229508196721257E-2</v>
      </c>
      <c r="P1000" s="5">
        <f>('Problem 1 and 2'!P1001-'Problem 1 and 2'!P1002)/'Problem 1 and 2'!P1002</f>
        <v>6.0301507537688689E-2</v>
      </c>
      <c r="Q1000" s="5">
        <f>('Problem 1 and 2'!Q1001-'Problem 1 and 2'!Q1002)/'Problem 1 and 2'!Q1002</f>
        <v>7.8864353312302835E-2</v>
      </c>
      <c r="S1000">
        <f t="shared" si="480"/>
        <v>3.0426890964541341E-2</v>
      </c>
      <c r="T1000">
        <f t="shared" si="481"/>
        <v>0.26076356252374266</v>
      </c>
      <c r="U1000">
        <f t="shared" si="482"/>
        <v>0.66098422301851711</v>
      </c>
      <c r="V1000">
        <f t="shared" si="483"/>
        <v>0.19780219780219793</v>
      </c>
      <c r="W1000">
        <f t="shared" si="484"/>
        <v>0.16220860461081044</v>
      </c>
      <c r="X1000">
        <f t="shared" si="485"/>
        <v>5.1972789115646361</v>
      </c>
      <c r="Y1000">
        <f t="shared" si="486"/>
        <v>9.4252873563218445E-2</v>
      </c>
      <c r="Z1000">
        <f t="shared" si="487"/>
        <v>0.21741293532338282</v>
      </c>
      <c r="AA1000">
        <f t="shared" si="488"/>
        <v>0.19586748143279759</v>
      </c>
      <c r="AB1000">
        <f t="shared" si="489"/>
        <v>0.10485553795750097</v>
      </c>
      <c r="AC1000">
        <f t="shared" si="490"/>
        <v>0.2637214914993774</v>
      </c>
      <c r="AD1000">
        <f t="shared" si="491"/>
        <v>7.4435509012961462E-2</v>
      </c>
      <c r="AE1000">
        <f t="shared" si="492"/>
        <v>0.11032258064516137</v>
      </c>
      <c r="AF1000">
        <f t="shared" si="493"/>
        <v>0.15044563279857401</v>
      </c>
      <c r="AG1000">
        <f t="shared" si="494"/>
        <v>0.11538461538461557</v>
      </c>
      <c r="AH1000">
        <f t="shared" si="495"/>
        <v>7.8361630481020361</v>
      </c>
      <c r="AJ1000">
        <f t="shared" si="496"/>
        <v>3.8828813001678046E-3</v>
      </c>
      <c r="AK1000">
        <f t="shared" si="497"/>
        <v>3.3276944459048885E-2</v>
      </c>
      <c r="AL1000">
        <f t="shared" si="498"/>
        <v>8.4350493852806102E-2</v>
      </c>
      <c r="AM1000">
        <f t="shared" si="499"/>
        <v>2.5242225893973298E-2</v>
      </c>
      <c r="AN1000">
        <f t="shared" si="500"/>
        <v>2.0700003766524269E-2</v>
      </c>
      <c r="AO1000">
        <f t="shared" si="501"/>
        <v>0.66324282428291825</v>
      </c>
      <c r="AP1000">
        <f t="shared" si="502"/>
        <v>1.202793675739647E-2</v>
      </c>
      <c r="AQ1000">
        <f t="shared" si="503"/>
        <v>2.7744820263284529E-2</v>
      </c>
      <c r="AR1000">
        <f t="shared" si="504"/>
        <v>2.499533001425204E-2</v>
      </c>
      <c r="AS1000">
        <f t="shared" si="505"/>
        <v>1.3380979608750941E-2</v>
      </c>
      <c r="AT1000">
        <f t="shared" si="506"/>
        <v>3.3654416055476574E-2</v>
      </c>
      <c r="AU1000">
        <f t="shared" si="507"/>
        <v>9.4989739948035112E-3</v>
      </c>
      <c r="AV1000">
        <f t="shared" si="508"/>
        <v>1.4078647926025752E-2</v>
      </c>
      <c r="AW1000">
        <f t="shared" si="509"/>
        <v>1.9198890053086989E-2</v>
      </c>
      <c r="AX1000">
        <f t="shared" si="510"/>
        <v>1.4724631771484437E-2</v>
      </c>
      <c r="AY1000">
        <f t="shared" si="511"/>
        <v>0.99999999999999967</v>
      </c>
      <c r="BA1000" cm="1">
        <f t="array" ref="BA1000">SUM(AJ1000:AX1000*C1000:Q1000)</f>
        <v>-8.6239374949847354E-3</v>
      </c>
    </row>
    <row r="1001" spans="2:53" x14ac:dyDescent="0.3">
      <c r="B1001" s="1">
        <f>'Problem 1 and 2'!B1002</f>
        <v>37582</v>
      </c>
      <c r="C1001" s="5">
        <f>('Problem 1 and 2'!C1002-'Problem 1 and 2'!C1003)/'Problem 1 and 2'!C1003</f>
        <v>0.30882352941176494</v>
      </c>
      <c r="D1001" s="5">
        <f>('Problem 1 and 2'!D1002-'Problem 1 and 2'!D1003)/'Problem 1 and 2'!D1003</f>
        <v>6.7204301075268744E-2</v>
      </c>
      <c r="E1001" s="5">
        <f>('Problem 1 and 2'!E1002-'Problem 1 and 2'!E1003)/'Problem 1 and 2'!E1003</f>
        <v>-5.6179775280898875E-3</v>
      </c>
      <c r="F1001" s="5">
        <f>('Problem 1 and 2'!F1002-'Problem 1 and 2'!F1003)/'Problem 1 and 2'!F1003</f>
        <v>7.7738515901060012E-2</v>
      </c>
      <c r="G1001" s="5">
        <f>('Problem 1 and 2'!G1002-'Problem 1 and 2'!G1003)/'Problem 1 and 2'!G1003</f>
        <v>0.12359550561797752</v>
      </c>
      <c r="H1001" s="5">
        <f>('Problem 1 and 2'!H1002-'Problem 1 and 2'!H1003)/'Problem 1 and 2'!H1003</f>
        <v>2.6315789473684209E-2</v>
      </c>
      <c r="I1001" s="5">
        <f>('Problem 1 and 2'!I1002-'Problem 1 and 2'!I1003)/'Problem 1 and 2'!I1003</f>
        <v>7.0175438596491224E-2</v>
      </c>
      <c r="J1001" s="5">
        <f>('Problem 1 and 2'!J1002-'Problem 1 and 2'!J1003)/'Problem 1 and 2'!J1003</f>
        <v>4.0865384615384574E-2</v>
      </c>
      <c r="K1001" s="5">
        <f>('Problem 1 and 2'!K1002-'Problem 1 and 2'!K1003)/'Problem 1 and 2'!K1003</f>
        <v>5.7894736842105367E-2</v>
      </c>
      <c r="L1001" s="5">
        <f>('Problem 1 and 2'!L1002-'Problem 1 and 2'!L1003)/'Problem 1 and 2'!L1003</f>
        <v>7.284768211920524E-2</v>
      </c>
      <c r="M1001" s="5">
        <f>('Problem 1 and 2'!M1002-'Problem 1 and 2'!M1003)/'Problem 1 and 2'!M1003</f>
        <v>5.3497942386831268E-2</v>
      </c>
      <c r="N1001" s="5">
        <f>('Problem 1 and 2'!N1002-'Problem 1 and 2'!N1003)/'Problem 1 and 2'!N1003</f>
        <v>7.0707070707070704E-2</v>
      </c>
      <c r="O1001" s="5">
        <f>('Problem 1 and 2'!O1002-'Problem 1 and 2'!O1003)/'Problem 1 and 2'!O1003</f>
        <v>4.0511727078891259E-2</v>
      </c>
      <c r="P1001" s="5">
        <f>('Problem 1 and 2'!P1002-'Problem 1 and 2'!P1003)/'Problem 1 and 2'!P1003</f>
        <v>1.015228426395927E-2</v>
      </c>
      <c r="Q1001" s="5">
        <f>('Problem 1 and 2'!Q1002-'Problem 1 and 2'!Q1003)/'Problem 1 and 2'!Q1003</f>
        <v>6.734006734006745E-2</v>
      </c>
      <c r="S1001">
        <f t="shared" si="480"/>
        <v>2.6811814810338407E-2</v>
      </c>
      <c r="T1001">
        <f t="shared" si="481"/>
        <v>0.24766300077015746</v>
      </c>
      <c r="U1001">
        <f t="shared" si="482"/>
        <v>0.67822728970595669</v>
      </c>
      <c r="V1001">
        <f t="shared" si="483"/>
        <v>0.18620268620268626</v>
      </c>
      <c r="W1001">
        <f t="shared" si="484"/>
        <v>0.18328655888227169</v>
      </c>
      <c r="X1001">
        <f t="shared" si="485"/>
        <v>5.3061224489796022</v>
      </c>
      <c r="Y1001">
        <f t="shared" si="486"/>
        <v>9.3486590038314235E-2</v>
      </c>
      <c r="Z1001">
        <f t="shared" si="487"/>
        <v>0.21542288557213901</v>
      </c>
      <c r="AA1001">
        <f t="shared" si="488"/>
        <v>0.18807020908276584</v>
      </c>
      <c r="AB1001">
        <f t="shared" si="489"/>
        <v>0.10111069731616165</v>
      </c>
      <c r="AC1001">
        <f t="shared" si="490"/>
        <v>0.26579803867653784</v>
      </c>
      <c r="AD1001">
        <f t="shared" si="491"/>
        <v>6.7437298763879605E-2</v>
      </c>
      <c r="AE1001">
        <f t="shared" si="492"/>
        <v>0.10494623655913986</v>
      </c>
      <c r="AF1001">
        <f t="shared" si="493"/>
        <v>0.14188948306595364</v>
      </c>
      <c r="AG1001">
        <f t="shared" si="494"/>
        <v>0.10695006747638344</v>
      </c>
      <c r="AH1001">
        <f t="shared" si="495"/>
        <v>7.9134253059022877</v>
      </c>
      <c r="AJ1001">
        <f t="shared" si="496"/>
        <v>3.3881427793778017E-3</v>
      </c>
      <c r="AK1001">
        <f t="shared" si="497"/>
        <v>3.1296561374685138E-2</v>
      </c>
      <c r="AL1001">
        <f t="shared" si="498"/>
        <v>8.5705906543414992E-2</v>
      </c>
      <c r="AM1001">
        <f t="shared" si="499"/>
        <v>2.3529973305466797E-2</v>
      </c>
      <c r="AN1001">
        <f t="shared" si="500"/>
        <v>2.3161469502412064E-2</v>
      </c>
      <c r="AO1001">
        <f t="shared" si="501"/>
        <v>0.67052158121995431</v>
      </c>
      <c r="AP1001">
        <f t="shared" si="502"/>
        <v>1.1813669356124023E-2</v>
      </c>
      <c r="AQ1001">
        <f t="shared" si="503"/>
        <v>2.7222457689903792E-2</v>
      </c>
      <c r="AR1001">
        <f t="shared" si="504"/>
        <v>2.3765967556740854E-2</v>
      </c>
      <c r="AS1001">
        <f t="shared" si="505"/>
        <v>1.2777108951890589E-2</v>
      </c>
      <c r="AT1001">
        <f t="shared" si="506"/>
        <v>3.3588241299035246E-2</v>
      </c>
      <c r="AU1001">
        <f t="shared" si="507"/>
        <v>8.5218847916061057E-3</v>
      </c>
      <c r="AV1001">
        <f t="shared" si="508"/>
        <v>1.3261796567519872E-2</v>
      </c>
      <c r="AW1001">
        <f t="shared" si="509"/>
        <v>1.7930223333266861E-2</v>
      </c>
      <c r="AX1001">
        <f t="shared" si="510"/>
        <v>1.3515015728601613E-2</v>
      </c>
      <c r="AY1001">
        <f t="shared" si="511"/>
        <v>1.0000000000000002</v>
      </c>
      <c r="BA1001" cm="1">
        <f t="array" ref="BA1001">SUM(AJ1001:AX1001*C1001:Q1001)</f>
        <v>3.3282296620437031E-2</v>
      </c>
    </row>
    <row r="1002" spans="2:53" x14ac:dyDescent="0.3">
      <c r="B1002" s="1">
        <f>'Problem 1 and 2'!B1003</f>
        <v>37575</v>
      </c>
      <c r="C1002" s="5">
        <f>('Problem 1 and 2'!C1003-'Problem 1 and 2'!C1004)/'Problem 1 and 2'!C1004</f>
        <v>9.6774193548386983E-2</v>
      </c>
      <c r="D1002" s="5">
        <f>('Problem 1 and 2'!D1003-'Problem 1 and 2'!D1004)/'Problem 1 and 2'!D1004</f>
        <v>8.1395348837209364E-2</v>
      </c>
      <c r="E1002" s="5">
        <f>('Problem 1 and 2'!E1003-'Problem 1 and 2'!E1004)/'Problem 1 and 2'!E1004</f>
        <v>1.1363636363636364E-2</v>
      </c>
      <c r="F1002" s="5">
        <f>('Problem 1 and 2'!F1003-'Problem 1 and 2'!F1004)/'Problem 1 and 2'!F1004</f>
        <v>5.5970149253731227E-2</v>
      </c>
      <c r="G1002" s="5">
        <f>('Problem 1 and 2'!G1003-'Problem 1 and 2'!G1004)/'Problem 1 and 2'!G1004</f>
        <v>0.14102564102564102</v>
      </c>
      <c r="H1002" s="5">
        <f>('Problem 1 and 2'!H1003-'Problem 1 and 2'!H1004)/'Problem 1 and 2'!H1004</f>
        <v>3.825136612021858E-2</v>
      </c>
      <c r="I1002" s="5">
        <f>('Problem 1 and 2'!I1003-'Problem 1 and 2'!I1004)/'Problem 1 and 2'!I1004</f>
        <v>8.5714285714285715E-2</v>
      </c>
      <c r="J1002" s="5">
        <f>('Problem 1 and 2'!J1003-'Problem 1 and 2'!J1004)/'Problem 1 and 2'!J1004</f>
        <v>5.5837563451776706E-2</v>
      </c>
      <c r="K1002" s="5">
        <f>('Problem 1 and 2'!K1003-'Problem 1 and 2'!K1004)/'Problem 1 and 2'!K1004</f>
        <v>3.5211267605633487E-3</v>
      </c>
      <c r="L1002" s="5">
        <f>('Problem 1 and 2'!L1003-'Problem 1 and 2'!L1004)/'Problem 1 and 2'!L1004</f>
        <v>1.3422818791946416E-2</v>
      </c>
      <c r="M1002" s="5">
        <f>('Problem 1 and 2'!M1003-'Problem 1 and 2'!M1004)/'Problem 1 and 2'!M1004</f>
        <v>2.531645569620259E-2</v>
      </c>
      <c r="N1002" s="5">
        <f>('Problem 1 and 2'!N1003-'Problem 1 and 2'!N1004)/'Problem 1 and 2'!N1004</f>
        <v>4.6511627906976806E-2</v>
      </c>
      <c r="O1002" s="5">
        <f>('Problem 1 and 2'!O1003-'Problem 1 and 2'!O1004)/'Problem 1 and 2'!O1004</f>
        <v>1.5151515151515129E-2</v>
      </c>
      <c r="P1002" s="5">
        <f>('Problem 1 and 2'!P1003-'Problem 1 and 2'!P1004)/'Problem 1 and 2'!P1004</f>
        <v>2.0725388601036183E-2</v>
      </c>
      <c r="Q1002" s="5">
        <f>('Problem 1 and 2'!Q1003-'Problem 1 and 2'!Q1004)/'Problem 1 and 2'!Q1004</f>
        <v>6.0714285714285665E-2</v>
      </c>
      <c r="S1002">
        <f t="shared" si="480"/>
        <v>2.0485431540483275E-2</v>
      </c>
      <c r="T1002">
        <f t="shared" si="481"/>
        <v>0.23206709392065134</v>
      </c>
      <c r="U1002">
        <f t="shared" si="482"/>
        <v>0.68205908230316548</v>
      </c>
      <c r="V1002">
        <f t="shared" si="483"/>
        <v>0.17277167277167285</v>
      </c>
      <c r="W1002">
        <f t="shared" si="484"/>
        <v>0.1631250374052218</v>
      </c>
      <c r="X1002">
        <f t="shared" si="485"/>
        <v>5.1700680272108936</v>
      </c>
      <c r="Y1002">
        <f t="shared" si="486"/>
        <v>8.7356321839080514E-2</v>
      </c>
      <c r="Z1002">
        <f t="shared" si="487"/>
        <v>0.20696517412935295</v>
      </c>
      <c r="AA1002">
        <f t="shared" si="488"/>
        <v>0.17777780958072389</v>
      </c>
      <c r="AB1002">
        <f t="shared" si="489"/>
        <v>9.4245156140372904E-2</v>
      </c>
      <c r="AC1002">
        <f t="shared" si="490"/>
        <v>0.25230048202499489</v>
      </c>
      <c r="AD1002">
        <f t="shared" si="491"/>
        <v>6.2983892241736616E-2</v>
      </c>
      <c r="AE1002">
        <f t="shared" si="492"/>
        <v>0.10086021505376351</v>
      </c>
      <c r="AF1002">
        <f t="shared" si="493"/>
        <v>0.14046345811051694</v>
      </c>
      <c r="AG1002">
        <f t="shared" si="494"/>
        <v>0.10020242914979773</v>
      </c>
      <c r="AH1002">
        <f t="shared" si="495"/>
        <v>7.663731283422428</v>
      </c>
      <c r="AJ1002">
        <f t="shared" si="496"/>
        <v>2.673036251257364E-3</v>
      </c>
      <c r="AK1002">
        <f t="shared" si="497"/>
        <v>3.0281214898888791E-2</v>
      </c>
      <c r="AL1002">
        <f t="shared" si="498"/>
        <v>8.8998303447635388E-2</v>
      </c>
      <c r="AM1002">
        <f t="shared" si="499"/>
        <v>2.254406716287127E-2</v>
      </c>
      <c r="AN1002">
        <f t="shared" si="500"/>
        <v>2.1285328434998873E-2</v>
      </c>
      <c r="AO1002">
        <f t="shared" si="501"/>
        <v>0.67461499314235773</v>
      </c>
      <c r="AP1002">
        <f t="shared" si="502"/>
        <v>1.139866712550879E-2</v>
      </c>
      <c r="AQ1002">
        <f t="shared" si="503"/>
        <v>2.700579736884088E-2</v>
      </c>
      <c r="AR1002">
        <f t="shared" si="504"/>
        <v>2.3197291633290779E-2</v>
      </c>
      <c r="AS1002">
        <f t="shared" si="505"/>
        <v>1.2297554892645637E-2</v>
      </c>
      <c r="AT1002">
        <f t="shared" si="506"/>
        <v>3.2921363327384816E-2</v>
      </c>
      <c r="AU1002">
        <f t="shared" si="507"/>
        <v>8.2184369352795994E-3</v>
      </c>
      <c r="AV1002">
        <f t="shared" si="508"/>
        <v>1.316071914890026E-2</v>
      </c>
      <c r="AW1002">
        <f t="shared" si="509"/>
        <v>1.8328338105272075E-2</v>
      </c>
      <c r="AX1002">
        <f t="shared" si="510"/>
        <v>1.3074888124867795E-2</v>
      </c>
      <c r="AY1002">
        <f t="shared" si="511"/>
        <v>1</v>
      </c>
      <c r="BA1002" cm="1">
        <f t="array" ref="BA1002">SUM(AJ1002:AX1002*C1002:Q1002)</f>
        <v>3.9123811684098043E-2</v>
      </c>
    </row>
    <row r="1003" spans="2:53" x14ac:dyDescent="0.3">
      <c r="B1003" s="1">
        <f>'Problem 1 and 2'!B1004</f>
        <v>37568</v>
      </c>
      <c r="C1003" s="5">
        <f>('Problem 1 and 2'!C1004-'Problem 1 and 2'!C1005)/'Problem 1 and 2'!C1005</f>
        <v>0.7547169811320753</v>
      </c>
      <c r="D1003" s="5">
        <f>('Problem 1 and 2'!D1004-'Problem 1 and 2'!D1005)/'Problem 1 and 2'!D1005</f>
        <v>-3.0985915492957858E-2</v>
      </c>
      <c r="E1003" s="5">
        <f>('Problem 1 and 2'!E1004-'Problem 1 and 2'!E1005)/'Problem 1 and 2'!E1005</f>
        <v>7.4809160305343514E-2</v>
      </c>
      <c r="F1003" s="5">
        <f>('Problem 1 and 2'!F1004-'Problem 1 and 2'!F1005)/'Problem 1 and 2'!F1005</f>
        <v>-3.7174721189590547E-3</v>
      </c>
      <c r="G1003" s="5">
        <f>('Problem 1 and 2'!G1004-'Problem 1 and 2'!G1005)/'Problem 1 and 2'!G1005</f>
        <v>7.586206896551724E-2</v>
      </c>
      <c r="H1003" s="5">
        <f>('Problem 1 and 2'!H1004-'Problem 1 and 2'!H1005)/'Problem 1 and 2'!H1005</f>
        <v>0</v>
      </c>
      <c r="I1003" s="5">
        <f>('Problem 1 and 2'!I1004-'Problem 1 and 2'!I1005)/'Problem 1 and 2'!I1005</f>
        <v>3.9603960396039604E-2</v>
      </c>
      <c r="J1003" s="5">
        <f>('Problem 1 and 2'!J1004-'Problem 1 and 2'!J1005)/'Problem 1 and 2'!J1005</f>
        <v>-5.7416267942583817E-2</v>
      </c>
      <c r="K1003" s="5">
        <f>('Problem 1 and 2'!K1004-'Problem 1 and 2'!K1005)/'Problem 1 and 2'!K1005</f>
        <v>4.0293040293040372E-2</v>
      </c>
      <c r="L1003" s="5">
        <f>('Problem 1 and 2'!L1004-'Problem 1 and 2'!L1005)/'Problem 1 and 2'!L1005</f>
        <v>-1.9736842105263226E-2</v>
      </c>
      <c r="M1003" s="5">
        <f>('Problem 1 and 2'!M1004-'Problem 1 and 2'!M1005)/'Problem 1 and 2'!M1005</f>
        <v>4.8672566371681256E-2</v>
      </c>
      <c r="N1003" s="5">
        <f>('Problem 1 and 2'!N1004-'Problem 1 and 2'!N1005)/'Problem 1 and 2'!N1005</f>
        <v>8.2379862700228693E-2</v>
      </c>
      <c r="O1003" s="5">
        <f>('Problem 1 and 2'!O1004-'Problem 1 and 2'!O1005)/'Problem 1 and 2'!O1005</f>
        <v>-4.3103448275861366E-3</v>
      </c>
      <c r="P1003" s="5">
        <f>('Problem 1 and 2'!P1004-'Problem 1 and 2'!P1005)/'Problem 1 and 2'!P1005</f>
        <v>3.7634408602150421E-2</v>
      </c>
      <c r="Q1003" s="5">
        <f>('Problem 1 and 2'!Q1004-'Problem 1 and 2'!Q1005)/'Problem 1 and 2'!Q1005</f>
        <v>1.083032490974746E-2</v>
      </c>
      <c r="S1003">
        <f t="shared" si="480"/>
        <v>1.867789346338181E-2</v>
      </c>
      <c r="T1003">
        <f t="shared" si="481"/>
        <v>0.21459967824920442</v>
      </c>
      <c r="U1003">
        <f t="shared" si="482"/>
        <v>0.6743954971087478</v>
      </c>
      <c r="V1003">
        <f t="shared" si="483"/>
        <v>0.1636141636141637</v>
      </c>
      <c r="W1003">
        <f t="shared" si="484"/>
        <v>0.14296351592817191</v>
      </c>
      <c r="X1003">
        <f t="shared" si="485"/>
        <v>4.979591836734703</v>
      </c>
      <c r="Y1003">
        <f t="shared" si="486"/>
        <v>8.0459770114942583E-2</v>
      </c>
      <c r="Z1003">
        <f t="shared" si="487"/>
        <v>0.19601990049751217</v>
      </c>
      <c r="AA1003">
        <f t="shared" si="488"/>
        <v>0.17715402779272138</v>
      </c>
      <c r="AB1003">
        <f t="shared" si="489"/>
        <v>9.2996875926593114E-2</v>
      </c>
      <c r="AC1003">
        <f t="shared" si="490"/>
        <v>0.24607084049351352</v>
      </c>
      <c r="AD1003">
        <f t="shared" si="491"/>
        <v>6.0184608142103878E-2</v>
      </c>
      <c r="AE1003">
        <f t="shared" si="492"/>
        <v>9.9354838709677484E-2</v>
      </c>
      <c r="AF1003">
        <f t="shared" si="493"/>
        <v>0.13761140819964351</v>
      </c>
      <c r="AG1003">
        <f t="shared" si="494"/>
        <v>9.4466936572199872E-2</v>
      </c>
      <c r="AH1003">
        <f t="shared" si="495"/>
        <v>7.3781617915472806</v>
      </c>
      <c r="AJ1003">
        <f t="shared" si="496"/>
        <v>2.5315104210346753E-3</v>
      </c>
      <c r="AK1003">
        <f t="shared" si="497"/>
        <v>2.908579186960341E-2</v>
      </c>
      <c r="AL1003">
        <f t="shared" si="498"/>
        <v>9.1404270624881448E-2</v>
      </c>
      <c r="AM1003">
        <f t="shared" si="499"/>
        <v>2.2175464327931476E-2</v>
      </c>
      <c r="AN1003">
        <f t="shared" si="500"/>
        <v>1.937657643831512E-2</v>
      </c>
      <c r="AO1003">
        <f t="shared" si="501"/>
        <v>0.67490954758399635</v>
      </c>
      <c r="AP1003">
        <f t="shared" si="502"/>
        <v>1.0905124120091883E-2</v>
      </c>
      <c r="AQ1003">
        <f t="shared" si="503"/>
        <v>2.6567579572744048E-2</v>
      </c>
      <c r="AR1003">
        <f t="shared" si="504"/>
        <v>2.4010591363783345E-2</v>
      </c>
      <c r="AS1003">
        <f t="shared" si="505"/>
        <v>1.2604342186306362E-2</v>
      </c>
      <c r="AT1003">
        <f t="shared" si="506"/>
        <v>3.3351239434112466E-2</v>
      </c>
      <c r="AU1003">
        <f t="shared" si="507"/>
        <v>8.1571277294371324E-3</v>
      </c>
      <c r="AV1003">
        <f t="shared" si="508"/>
        <v>1.3466069397326363E-2</v>
      </c>
      <c r="AW1003">
        <f t="shared" si="509"/>
        <v>1.8651177906846214E-2</v>
      </c>
      <c r="AX1003">
        <f t="shared" si="510"/>
        <v>1.280358702358967E-2</v>
      </c>
      <c r="AY1003">
        <f t="shared" si="511"/>
        <v>0.99999999999999989</v>
      </c>
      <c r="BA1003" cm="1">
        <f t="array" ref="BA1003">SUM(AJ1003:AX1003*C1003:Q1003)</f>
        <v>1.1937699037848011E-2</v>
      </c>
    </row>
    <row r="1004" spans="2:53" x14ac:dyDescent="0.3">
      <c r="B1004" s="1">
        <f>'Problem 1 and 2'!B1005</f>
        <v>37561</v>
      </c>
      <c r="C1004" s="5">
        <f>('Problem 1 and 2'!C1005-'Problem 1 and 2'!C1006)/'Problem 1 and 2'!C1006</f>
        <v>-0.10169491525423724</v>
      </c>
      <c r="D1004" s="5">
        <f>('Problem 1 and 2'!D1005-'Problem 1 and 2'!D1006)/'Problem 1 and 2'!D1006</f>
        <v>-2.4725274725274683E-2</v>
      </c>
      <c r="E1004" s="5">
        <f>('Problem 1 and 2'!E1005-'Problem 1 and 2'!E1006)/'Problem 1 and 2'!E1006</f>
        <v>-3.9589442815249266E-2</v>
      </c>
      <c r="F1004" s="5">
        <f>('Problem 1 and 2'!F1005-'Problem 1 and 2'!F1006)/'Problem 1 and 2'!F1006</f>
        <v>-3.9285714285714382E-2</v>
      </c>
      <c r="G1004" s="5">
        <f>('Problem 1 and 2'!G1005-'Problem 1 and 2'!G1006)/'Problem 1 and 2'!G1006</f>
        <v>9.8484848484848481E-2</v>
      </c>
      <c r="H1004" s="5">
        <f>('Problem 1 and 2'!H1005-'Problem 1 and 2'!H1006)/'Problem 1 and 2'!H1006</f>
        <v>8.2840236686390539E-2</v>
      </c>
      <c r="I1004" s="5">
        <f>('Problem 1 and 2'!I1005-'Problem 1 and 2'!I1006)/'Problem 1 and 2'!I1006</f>
        <v>0</v>
      </c>
      <c r="J1004" s="5">
        <f>('Problem 1 and 2'!J1005-'Problem 1 and 2'!J1006)/'Problem 1 and 2'!J1006</f>
        <v>-3.2407407407407315E-2</v>
      </c>
      <c r="K1004" s="5">
        <f>('Problem 1 and 2'!K1005-'Problem 1 and 2'!K1006)/'Problem 1 and 2'!K1006</f>
        <v>-2.6737967914438478E-2</v>
      </c>
      <c r="L1004" s="5">
        <f>('Problem 1 and 2'!L1005-'Problem 1 and 2'!L1006)/'Problem 1 and 2'!L1006</f>
        <v>-1.2987012987012913E-2</v>
      </c>
      <c r="M1004" s="5">
        <f>('Problem 1 and 2'!M1005-'Problem 1 and 2'!M1006)/'Problem 1 and 2'!M1006</f>
        <v>4.6296296296296252E-2</v>
      </c>
      <c r="N1004" s="5">
        <f>('Problem 1 and 2'!N1005-'Problem 1 and 2'!N1006)/'Problem 1 and 2'!N1006</f>
        <v>-2.6726057906458704E-2</v>
      </c>
      <c r="O1004" s="5">
        <f>('Problem 1 and 2'!O1005-'Problem 1 and 2'!O1006)/'Problem 1 and 2'!O1006</f>
        <v>3.1111111111111225E-2</v>
      </c>
      <c r="P1004" s="5">
        <f>('Problem 1 and 2'!P1005-'Problem 1 and 2'!P1006)/'Problem 1 and 2'!P1006</f>
        <v>1.639344262295097E-2</v>
      </c>
      <c r="Q1004" s="5">
        <f>('Problem 1 and 2'!Q1005-'Problem 1 and 2'!Q1006)/'Problem 1 and 2'!Q1006</f>
        <v>1.0948905109488767E-2</v>
      </c>
      <c r="S1004">
        <f t="shared" si="480"/>
        <v>1.0644390898486409E-2</v>
      </c>
      <c r="T1004">
        <f t="shared" si="481"/>
        <v>0.22146187726298713</v>
      </c>
      <c r="U1004">
        <f t="shared" si="482"/>
        <v>0.62745603779294001</v>
      </c>
      <c r="V1004">
        <f t="shared" si="483"/>
        <v>0.16422466422466431</v>
      </c>
      <c r="W1004">
        <f t="shared" si="484"/>
        <v>0.13288275518964698</v>
      </c>
      <c r="X1004">
        <f t="shared" si="485"/>
        <v>4.979591836734703</v>
      </c>
      <c r="Y1004">
        <f t="shared" si="486"/>
        <v>7.7394636015325716E-2</v>
      </c>
      <c r="Z1004">
        <f t="shared" si="487"/>
        <v>0.20796019900497487</v>
      </c>
      <c r="AA1004">
        <f t="shared" si="488"/>
        <v>0.17029242812469342</v>
      </c>
      <c r="AB1004">
        <f t="shared" si="489"/>
        <v>9.4869296247262785E-2</v>
      </c>
      <c r="AC1004">
        <f t="shared" si="490"/>
        <v>0.23464983101913109</v>
      </c>
      <c r="AD1004">
        <f t="shared" si="491"/>
        <v>5.5603961433613944E-2</v>
      </c>
      <c r="AE1004">
        <f t="shared" si="492"/>
        <v>9.9784946236559202E-2</v>
      </c>
      <c r="AF1004">
        <f t="shared" si="493"/>
        <v>0.13262032085561501</v>
      </c>
      <c r="AG1004">
        <f t="shared" si="494"/>
        <v>9.3454790823212008E-2</v>
      </c>
      <c r="AH1004">
        <f t="shared" si="495"/>
        <v>7.3028919718638159</v>
      </c>
      <c r="AJ1004">
        <f t="shared" si="496"/>
        <v>1.4575583124461567E-3</v>
      </c>
      <c r="AK1004">
        <f t="shared" si="497"/>
        <v>3.0325229801594134E-2</v>
      </c>
      <c r="AL1004">
        <f t="shared" si="498"/>
        <v>8.5918844234635874E-2</v>
      </c>
      <c r="AM1004">
        <f t="shared" si="499"/>
        <v>2.2487620638149946E-2</v>
      </c>
      <c r="AN1004">
        <f t="shared" si="500"/>
        <v>1.8195908648465625E-2</v>
      </c>
      <c r="AO1004">
        <f t="shared" si="501"/>
        <v>0.68186573975348441</v>
      </c>
      <c r="AP1004">
        <f t="shared" si="502"/>
        <v>1.0597806500973526E-2</v>
      </c>
      <c r="AQ1004">
        <f t="shared" si="503"/>
        <v>2.8476417261297658E-2</v>
      </c>
      <c r="AR1004">
        <f t="shared" si="504"/>
        <v>2.3318492013956499E-2</v>
      </c>
      <c r="AS1004">
        <f t="shared" si="505"/>
        <v>1.2990647624635561E-2</v>
      </c>
      <c r="AT1004">
        <f t="shared" si="506"/>
        <v>3.213108340136718E-2</v>
      </c>
      <c r="AU1004">
        <f t="shared" si="507"/>
        <v>7.6139646660311911E-3</v>
      </c>
      <c r="AV1004">
        <f t="shared" si="508"/>
        <v>1.3663757675863919E-2</v>
      </c>
      <c r="AW1004">
        <f t="shared" si="509"/>
        <v>1.8159972975989151E-2</v>
      </c>
      <c r="AX1004">
        <f t="shared" si="510"/>
        <v>1.2796956491109212E-2</v>
      </c>
      <c r="AY1004">
        <f t="shared" si="511"/>
        <v>1</v>
      </c>
      <c r="BA1004" cm="1">
        <f t="array" ref="BA1004">SUM(AJ1004:AX1004*C1004:Q1004)</f>
        <v>5.3526918319960606E-2</v>
      </c>
    </row>
    <row r="1005" spans="2:53" x14ac:dyDescent="0.3">
      <c r="B1005" s="1">
        <f>'Problem 1 and 2'!B1006</f>
        <v>37554</v>
      </c>
      <c r="C1005" s="5">
        <f>('Problem 1 and 2'!C1006-'Problem 1 and 2'!C1007)/'Problem 1 and 2'!C1007</f>
        <v>-0.64133738601823709</v>
      </c>
      <c r="D1005" s="5">
        <f>('Problem 1 and 2'!D1006-'Problem 1 and 2'!D1007)/'Problem 1 and 2'!D1007</f>
        <v>7.0588235294117591E-2</v>
      </c>
      <c r="E1005" s="5">
        <f>('Problem 1 and 2'!E1006-'Problem 1 and 2'!E1007)/'Problem 1 and 2'!E1007</f>
        <v>-1.7291066282420751E-2</v>
      </c>
      <c r="F1005" s="5">
        <f>('Problem 1 and 2'!F1006-'Problem 1 and 2'!F1007)/'Problem 1 and 2'!F1007</f>
        <v>-0.10828025477707004</v>
      </c>
      <c r="G1005" s="5">
        <f>('Problem 1 and 2'!G1006-'Problem 1 and 2'!G1007)/'Problem 1 and 2'!G1007</f>
        <v>0.15789473684210525</v>
      </c>
      <c r="H1005" s="5">
        <f>('Problem 1 and 2'!H1006-'Problem 1 and 2'!H1007)/'Problem 1 and 2'!H1007</f>
        <v>8.9552238805970154E-3</v>
      </c>
      <c r="I1005" s="5">
        <f>('Problem 1 and 2'!I1006-'Problem 1 and 2'!I1007)/'Problem 1 and 2'!I1007</f>
        <v>-4.716981132075472E-2</v>
      </c>
      <c r="J1005" s="5">
        <f>('Problem 1 and 2'!J1006-'Problem 1 and 2'!J1007)/'Problem 1 and 2'!J1007</f>
        <v>-2.2624434389140278E-2</v>
      </c>
      <c r="K1005" s="5">
        <f>('Problem 1 and 2'!K1006-'Problem 1 and 2'!K1007)/'Problem 1 and 2'!K1007</f>
        <v>-4.2662116040955655E-2</v>
      </c>
      <c r="L1005" s="5">
        <f>('Problem 1 and 2'!L1006-'Problem 1 and 2'!L1007)/'Problem 1 and 2'!L1007</f>
        <v>-7.2289156626506104E-2</v>
      </c>
      <c r="M1005" s="5">
        <f>('Problem 1 and 2'!M1006-'Problem 1 and 2'!M1007)/'Problem 1 and 2'!M1007</f>
        <v>-2.2624434389140056E-2</v>
      </c>
      <c r="N1005" s="5">
        <f>('Problem 1 and 2'!N1006-'Problem 1 and 2'!N1007)/'Problem 1 and 2'!N1007</f>
        <v>-5.0739957716701874E-2</v>
      </c>
      <c r="O1005" s="5">
        <f>('Problem 1 and 2'!O1006-'Problem 1 and 2'!O1007)/'Problem 1 and 2'!O1007</f>
        <v>-5.6603773584905689E-2</v>
      </c>
      <c r="P1005" s="5">
        <f>('Problem 1 and 2'!P1006-'Problem 1 and 2'!P1007)/'Problem 1 and 2'!P1007</f>
        <v>-3.6842105263157794E-2</v>
      </c>
      <c r="Q1005" s="5">
        <f>('Problem 1 and 2'!Q1006-'Problem 1 and 2'!Q1007)/'Problem 1 and 2'!Q1007</f>
        <v>-7.1186440677965937E-2</v>
      </c>
      <c r="S1005">
        <f t="shared" si="480"/>
        <v>1.1849416283220717E-2</v>
      </c>
      <c r="T1005">
        <f t="shared" si="481"/>
        <v>0.22707640372880933</v>
      </c>
      <c r="U1005">
        <f t="shared" si="482"/>
        <v>0.65332063782409933</v>
      </c>
      <c r="V1005">
        <f t="shared" si="483"/>
        <v>0.17094017094017103</v>
      </c>
      <c r="W1005">
        <f t="shared" si="484"/>
        <v>0.12096912886229934</v>
      </c>
      <c r="X1005">
        <f t="shared" si="485"/>
        <v>4.5986394557823216</v>
      </c>
      <c r="Y1005">
        <f t="shared" si="486"/>
        <v>7.7394636015325716E-2</v>
      </c>
      <c r="Z1005">
        <f t="shared" si="487"/>
        <v>0.21492537313432808</v>
      </c>
      <c r="AA1005">
        <f t="shared" si="488"/>
        <v>0.17497079153471246</v>
      </c>
      <c r="AB1005">
        <f t="shared" si="489"/>
        <v>9.6117576461042548E-2</v>
      </c>
      <c r="AC1005">
        <f t="shared" si="490"/>
        <v>0.22426709513332882</v>
      </c>
      <c r="AD1005">
        <f t="shared" si="491"/>
        <v>5.7130843669777248E-2</v>
      </c>
      <c r="AE1005">
        <f t="shared" si="492"/>
        <v>9.6774193548387136E-2</v>
      </c>
      <c r="AF1005">
        <f t="shared" si="493"/>
        <v>0.1304812834224599</v>
      </c>
      <c r="AG1005">
        <f t="shared" si="494"/>
        <v>9.2442645074224172E-2</v>
      </c>
      <c r="AH1005">
        <f t="shared" si="495"/>
        <v>6.9472996514145082</v>
      </c>
      <c r="AJ1005">
        <f t="shared" si="496"/>
        <v>1.7056146816422568E-3</v>
      </c>
      <c r="AK1005">
        <f t="shared" si="497"/>
        <v>3.2685563473942761E-2</v>
      </c>
      <c r="AL1005">
        <f t="shared" si="498"/>
        <v>9.403950752161376E-2</v>
      </c>
      <c r="AM1005">
        <f t="shared" si="499"/>
        <v>2.4605268164209194E-2</v>
      </c>
      <c r="AN1005">
        <f t="shared" si="500"/>
        <v>1.7412395453198764E-2</v>
      </c>
      <c r="AO1005">
        <f t="shared" si="501"/>
        <v>0.66193192845021642</v>
      </c>
      <c r="AP1005">
        <f t="shared" si="502"/>
        <v>1.1140247275726439E-2</v>
      </c>
      <c r="AQ1005">
        <f t="shared" si="503"/>
        <v>3.0936534181387743E-2</v>
      </c>
      <c r="AR1005">
        <f t="shared" si="504"/>
        <v>2.5185438992700919E-2</v>
      </c>
      <c r="AS1005">
        <f t="shared" si="505"/>
        <v>1.3835242653089316E-2</v>
      </c>
      <c r="AT1005">
        <f t="shared" si="506"/>
        <v>3.2281189294558039E-2</v>
      </c>
      <c r="AU1005">
        <f t="shared" si="507"/>
        <v>8.2234604143129331E-3</v>
      </c>
      <c r="AV1005">
        <f t="shared" si="508"/>
        <v>1.3929756654253913E-2</v>
      </c>
      <c r="AW1005">
        <f t="shared" si="509"/>
        <v>1.8781582768765875E-2</v>
      </c>
      <c r="AX1005">
        <f t="shared" si="510"/>
        <v>1.3306270020381566E-2</v>
      </c>
      <c r="AY1005">
        <f t="shared" si="511"/>
        <v>0.99999999999999978</v>
      </c>
      <c r="BA1005" cm="1">
        <f t="array" ref="BA1005">SUM(AJ1005:AX1005*C1005:Q1005)</f>
        <v>-1.275156688122635E-3</v>
      </c>
    </row>
    <row r="1006" spans="2:53" x14ac:dyDescent="0.3">
      <c r="B1006" s="1">
        <f>'Problem 1 and 2'!B1007</f>
        <v>37547</v>
      </c>
      <c r="C1006" s="5">
        <f>('Problem 1 and 2'!C1007-'Problem 1 and 2'!C1008)/'Problem 1 and 2'!C1008</f>
        <v>0.27519379844961228</v>
      </c>
      <c r="D1006" s="5">
        <f>('Problem 1 and 2'!D1007-'Problem 1 and 2'!D1008)/'Problem 1 and 2'!D1008</f>
        <v>6.2500000000000069E-2</v>
      </c>
      <c r="E1006" s="5">
        <f>('Problem 1 and 2'!E1007-'Problem 1 and 2'!E1008)/'Problem 1 and 2'!E1008</f>
        <v>0.17428087986463622</v>
      </c>
      <c r="F1006" s="5">
        <f>('Problem 1 and 2'!F1007-'Problem 1 and 2'!F1008)/'Problem 1 and 2'!F1008</f>
        <v>0.12544802867383517</v>
      </c>
      <c r="G1006" s="5">
        <f>('Problem 1 and 2'!G1007-'Problem 1 and 2'!G1008)/'Problem 1 and 2'!G1008</f>
        <v>0.2808988764044944</v>
      </c>
      <c r="H1006" s="5">
        <f>('Problem 1 and 2'!H1007-'Problem 1 and 2'!H1008)/'Problem 1 and 2'!H1008</f>
        <v>1.2084592145015106E-2</v>
      </c>
      <c r="I1006" s="5">
        <f>('Problem 1 and 2'!I1007-'Problem 1 and 2'!I1008)/'Problem 1 and 2'!I1008</f>
        <v>0.13006396588486144</v>
      </c>
      <c r="J1006" s="5">
        <f>('Problem 1 and 2'!J1007-'Problem 1 and 2'!J1008)/'Problem 1 and 2'!J1008</f>
        <v>6.506024096385539E-2</v>
      </c>
      <c r="K1006" s="5">
        <f>('Problem 1 and 2'!K1007-'Problem 1 and 2'!K1008)/'Problem 1 and 2'!K1008</f>
        <v>1.3840830449826865E-2</v>
      </c>
      <c r="L1006" s="5">
        <f>('Problem 1 and 2'!L1007-'Problem 1 and 2'!L1008)/'Problem 1 and 2'!L1008</f>
        <v>3.749999999999995E-2</v>
      </c>
      <c r="M1006" s="5">
        <f>('Problem 1 and 2'!M1007-'Problem 1 and 2'!M1008)/'Problem 1 and 2'!M1008</f>
        <v>-1.7777777777777882E-2</v>
      </c>
      <c r="N1006" s="5">
        <f>('Problem 1 and 2'!N1007-'Problem 1 and 2'!N1008)/'Problem 1 and 2'!N1008</f>
        <v>-1.4583333333333393E-2</v>
      </c>
      <c r="O1006" s="5">
        <f>('Problem 1 and 2'!O1007-'Problem 1 and 2'!O1008)/'Problem 1 and 2'!O1008</f>
        <v>0.1303317535545023</v>
      </c>
      <c r="P1006" s="5">
        <f>('Problem 1 and 2'!P1007-'Problem 1 and 2'!P1008)/'Problem 1 and 2'!P1008</f>
        <v>9.8265895953757149E-2</v>
      </c>
      <c r="Q1006" s="5">
        <f>('Problem 1 and 2'!Q1007-'Problem 1 and 2'!Q1008)/'Problem 1 and 2'!Q1008</f>
        <v>0.10074626865671626</v>
      </c>
      <c r="S1006">
        <f t="shared" si="480"/>
        <v>3.3037779298132341E-2</v>
      </c>
      <c r="T1006">
        <f t="shared" si="481"/>
        <v>0.21210433315328345</v>
      </c>
      <c r="U1006">
        <f t="shared" si="482"/>
        <v>0.66481601561572568</v>
      </c>
      <c r="V1006">
        <f t="shared" si="483"/>
        <v>0.19169719169719179</v>
      </c>
      <c r="W1006">
        <f t="shared" si="484"/>
        <v>0.10447333856289488</v>
      </c>
      <c r="X1006">
        <f t="shared" si="485"/>
        <v>4.5578231292517097</v>
      </c>
      <c r="Y1006">
        <f t="shared" si="486"/>
        <v>8.1226053639846793E-2</v>
      </c>
      <c r="Z1006">
        <f t="shared" si="487"/>
        <v>0.21990049751243754</v>
      </c>
      <c r="AA1006">
        <f t="shared" si="488"/>
        <v>0.18276806388474423</v>
      </c>
      <c r="AB1006">
        <f t="shared" si="489"/>
        <v>0.1036072577437212</v>
      </c>
      <c r="AC1006">
        <f t="shared" si="490"/>
        <v>0.22945846307622991</v>
      </c>
      <c r="AD1006">
        <f t="shared" si="491"/>
        <v>6.0184608142103871E-2</v>
      </c>
      <c r="AE1006">
        <f t="shared" si="492"/>
        <v>0.10258064516129037</v>
      </c>
      <c r="AF1006">
        <f t="shared" si="493"/>
        <v>0.13547237076648841</v>
      </c>
      <c r="AG1006">
        <f t="shared" si="494"/>
        <v>9.952766531713915E-2</v>
      </c>
      <c r="AH1006">
        <f t="shared" si="495"/>
        <v>6.9786774128229387</v>
      </c>
      <c r="AJ1006">
        <f t="shared" si="496"/>
        <v>4.7341032324301488E-3</v>
      </c>
      <c r="AK1006">
        <f t="shared" si="497"/>
        <v>3.0393199256287921E-2</v>
      </c>
      <c r="AL1006">
        <f t="shared" si="498"/>
        <v>9.5263898341849493E-2</v>
      </c>
      <c r="AM1006">
        <f t="shared" si="499"/>
        <v>2.7468985934922092E-2</v>
      </c>
      <c r="AN1006">
        <f t="shared" si="500"/>
        <v>1.4970363635225612E-2</v>
      </c>
      <c r="AO1006">
        <f t="shared" si="501"/>
        <v>0.65310700862558269</v>
      </c>
      <c r="AP1006">
        <f t="shared" si="502"/>
        <v>1.1639175854524864E-2</v>
      </c>
      <c r="AQ1006">
        <f t="shared" si="503"/>
        <v>3.1510339926069997E-2</v>
      </c>
      <c r="AR1006">
        <f t="shared" si="504"/>
        <v>2.6189498822358215E-2</v>
      </c>
      <c r="AS1006">
        <f t="shared" si="505"/>
        <v>1.4846259773141043E-2</v>
      </c>
      <c r="AT1006">
        <f t="shared" si="506"/>
        <v>3.2879935480985625E-2</v>
      </c>
      <c r="AU1006">
        <f t="shared" si="507"/>
        <v>8.6240708062415867E-3</v>
      </c>
      <c r="AV1006">
        <f t="shared" si="508"/>
        <v>1.4699152732408011E-2</v>
      </c>
      <c r="AW1006">
        <f t="shared" si="509"/>
        <v>1.9412327401402064E-2</v>
      </c>
      <c r="AX1006">
        <f t="shared" si="510"/>
        <v>1.4261680176570778E-2</v>
      </c>
      <c r="AY1006">
        <f t="shared" si="511"/>
        <v>1.0000000000000002</v>
      </c>
      <c r="BA1006" cm="1">
        <f t="array" ref="BA1006">SUM(AJ1006:AX1006*C1006:Q1006)</f>
        <v>4.4381641219631895E-2</v>
      </c>
    </row>
    <row r="1007" spans="2:53" x14ac:dyDescent="0.3">
      <c r="B1007" s="1">
        <f>'Problem 1 and 2'!B1008</f>
        <v>37540</v>
      </c>
      <c r="C1007" s="5">
        <f>('Problem 1 and 2'!C1008-'Problem 1 and 2'!C1009)/'Problem 1 and 2'!C1009</f>
        <v>-1.1494252873563189E-2</v>
      </c>
      <c r="D1007" s="5">
        <f>('Problem 1 and 2'!D1008-'Problem 1 and 2'!D1009)/'Problem 1 and 2'!D1009</f>
        <v>1.9108280254776993E-2</v>
      </c>
      <c r="E1007" s="5">
        <f>('Problem 1 and 2'!E1008-'Problem 1 and 2'!E1009)/'Problem 1 and 2'!E1009</f>
        <v>-5.0505050505050509E-3</v>
      </c>
      <c r="F1007" s="5">
        <f>('Problem 1 and 2'!F1008-'Problem 1 and 2'!F1009)/'Problem 1 and 2'!F1009</f>
        <v>6.8965517241379171E-2</v>
      </c>
      <c r="G1007" s="5">
        <f>('Problem 1 and 2'!G1008-'Problem 1 and 2'!G1009)/'Problem 1 and 2'!G1009</f>
        <v>8.0097087378640699E-2</v>
      </c>
      <c r="H1007" s="5">
        <f>('Problem 1 and 2'!H1008-'Problem 1 and 2'!H1009)/'Problem 1 and 2'!H1009</f>
        <v>7.4675324675324672E-2</v>
      </c>
      <c r="I1007" s="5">
        <f>('Problem 1 and 2'!I1008-'Problem 1 and 2'!I1009)/'Problem 1 and 2'!I1009</f>
        <v>3.3039647577092511E-2</v>
      </c>
      <c r="J1007" s="5">
        <f>('Problem 1 and 2'!J1008-'Problem 1 and 2'!J1009)/'Problem 1 and 2'!J1009</f>
        <v>1.4669926650366679E-2</v>
      </c>
      <c r="K1007" s="5">
        <f>('Problem 1 and 2'!K1008-'Problem 1 and 2'!K1009)/'Problem 1 and 2'!K1009</f>
        <v>2.8469750889679884E-2</v>
      </c>
      <c r="L1007" s="5">
        <f>('Problem 1 and 2'!L1008-'Problem 1 and 2'!L1009)/'Problem 1 and 2'!L1009</f>
        <v>6.6666666666666638E-2</v>
      </c>
      <c r="M1007" s="5">
        <f>('Problem 1 and 2'!M1008-'Problem 1 and 2'!M1009)/'Problem 1 and 2'!M1009</f>
        <v>-8.8105726872246236E-3</v>
      </c>
      <c r="N1007" s="5">
        <f>('Problem 1 and 2'!N1008-'Problem 1 and 2'!N1009)/'Problem 1 and 2'!N1009</f>
        <v>5.4945054945054944E-2</v>
      </c>
      <c r="O1007" s="5">
        <f>('Problem 1 and 2'!O1008-'Problem 1 and 2'!O1009)/'Problem 1 and 2'!O1009</f>
        <v>3.4313725490196026E-2</v>
      </c>
      <c r="P1007" s="5">
        <f>('Problem 1 and 2'!P1008-'Problem 1 and 2'!P1009)/'Problem 1 and 2'!P1009</f>
        <v>5.8139534883720236E-3</v>
      </c>
      <c r="Q1007" s="5">
        <f>('Problem 1 and 2'!Q1008-'Problem 1 and 2'!Q1009)/'Problem 1 and 2'!Q1009</f>
        <v>2.2900763358778661E-2</v>
      </c>
      <c r="S1007">
        <f t="shared" si="480"/>
        <v>2.5908045771787673E-2</v>
      </c>
      <c r="T1007">
        <f t="shared" si="481"/>
        <v>0.19962760767367854</v>
      </c>
      <c r="U1007">
        <f t="shared" si="482"/>
        <v>0.56614735623759926</v>
      </c>
      <c r="V1007">
        <f t="shared" si="483"/>
        <v>0.17032967032967042</v>
      </c>
      <c r="W1007">
        <f t="shared" si="484"/>
        <v>8.1562518702610914E-2</v>
      </c>
      <c r="X1007">
        <f t="shared" si="485"/>
        <v>4.5034013605442267</v>
      </c>
      <c r="Y1007">
        <f t="shared" si="486"/>
        <v>7.1877394636015363E-2</v>
      </c>
      <c r="Z1007">
        <f t="shared" si="487"/>
        <v>0.20646766169154204</v>
      </c>
      <c r="AA1007">
        <f t="shared" si="488"/>
        <v>0.18027293673273412</v>
      </c>
      <c r="AB1007">
        <f t="shared" si="489"/>
        <v>9.986241710238189E-2</v>
      </c>
      <c r="AC1007">
        <f t="shared" si="490"/>
        <v>0.23361155743055084</v>
      </c>
      <c r="AD1007">
        <f t="shared" si="491"/>
        <v>6.1075289446532476E-2</v>
      </c>
      <c r="AE1007">
        <f t="shared" si="492"/>
        <v>9.0752688172043058E-2</v>
      </c>
      <c r="AF1007">
        <f t="shared" si="493"/>
        <v>0.12335115864527628</v>
      </c>
      <c r="AG1007">
        <f t="shared" si="494"/>
        <v>9.0418353576248459E-2</v>
      </c>
      <c r="AH1007">
        <f t="shared" si="495"/>
        <v>6.7046660166928991</v>
      </c>
      <c r="AJ1007">
        <f t="shared" si="496"/>
        <v>3.8641814084822844E-3</v>
      </c>
      <c r="AK1007">
        <f t="shared" si="497"/>
        <v>2.9774429804058398E-2</v>
      </c>
      <c r="AL1007">
        <f t="shared" si="498"/>
        <v>8.4440799113339501E-2</v>
      </c>
      <c r="AM1007">
        <f t="shared" si="499"/>
        <v>2.5404646541019822E-2</v>
      </c>
      <c r="AN1007">
        <f t="shared" si="500"/>
        <v>1.216503827327732E-2</v>
      </c>
      <c r="AO1007">
        <f t="shared" si="501"/>
        <v>0.67168168396933003</v>
      </c>
      <c r="AP1007">
        <f t="shared" si="502"/>
        <v>1.0720503371392263E-2</v>
      </c>
      <c r="AQ1007">
        <f t="shared" si="503"/>
        <v>3.0794622905524378E-2</v>
      </c>
      <c r="AR1007">
        <f t="shared" si="504"/>
        <v>2.6887683336336326E-2</v>
      </c>
      <c r="AS1007">
        <f t="shared" si="505"/>
        <v>1.4894465563795435E-2</v>
      </c>
      <c r="AT1007">
        <f t="shared" si="506"/>
        <v>3.4843131164015918E-2</v>
      </c>
      <c r="AU1007">
        <f t="shared" si="507"/>
        <v>9.109370891028824E-3</v>
      </c>
      <c r="AV1007">
        <f t="shared" si="508"/>
        <v>1.3535750766122002E-2</v>
      </c>
      <c r="AW1007">
        <f t="shared" si="509"/>
        <v>1.8397808084424119E-2</v>
      </c>
      <c r="AX1007">
        <f t="shared" si="510"/>
        <v>1.348588480785321E-2</v>
      </c>
      <c r="AY1007">
        <f t="shared" si="511"/>
        <v>0.99999999999999989</v>
      </c>
      <c r="BA1007" cm="1">
        <f t="array" ref="BA1007">SUM(AJ1007:AX1007*C1007:Q1007)</f>
        <v>5.6620726707525125E-2</v>
      </c>
    </row>
    <row r="1008" spans="2:53" x14ac:dyDescent="0.3">
      <c r="B1008" s="1">
        <f>'Problem 1 and 2'!B1009</f>
        <v>37533</v>
      </c>
      <c r="C1008" s="5">
        <f>('Problem 1 and 2'!C1009-'Problem 1 and 2'!C1010)/'Problem 1 and 2'!C1010</f>
        <v>-0.16346153846153838</v>
      </c>
      <c r="D1008" s="5">
        <f>('Problem 1 and 2'!D1009-'Problem 1 and 2'!D1010)/'Problem 1 and 2'!D1010</f>
        <v>-3.6809815950920442E-2</v>
      </c>
      <c r="E1008" s="5">
        <f>('Problem 1 and 2'!E1009-'Problem 1 and 2'!E1010)/'Problem 1 and 2'!E1010</f>
        <v>5.076142131979695E-3</v>
      </c>
      <c r="F1008" s="5">
        <f>('Problem 1 and 2'!F1009-'Problem 1 and 2'!F1010)/'Problem 1 and 2'!F1010</f>
        <v>-0.12121212121212109</v>
      </c>
      <c r="G1008" s="5">
        <f>('Problem 1 and 2'!G1009-'Problem 1 and 2'!G1010)/'Problem 1 and 2'!G1010</f>
        <v>5.10204081632653E-2</v>
      </c>
      <c r="H1008" s="5">
        <f>('Problem 1 and 2'!H1009-'Problem 1 and 2'!H1010)/'Problem 1 and 2'!H1010</f>
        <v>-8.3333333333333329E-2</v>
      </c>
      <c r="I1008" s="5">
        <f>('Problem 1 and 2'!I1009-'Problem 1 and 2'!I1010)/'Problem 1 and 2'!I1010</f>
        <v>-6.7761806981519596E-2</v>
      </c>
      <c r="J1008" s="5">
        <f>('Problem 1 and 2'!J1009-'Problem 1 and 2'!J1010)/'Problem 1 and 2'!J1010</f>
        <v>-8.7053571428571272E-2</v>
      </c>
      <c r="K1008" s="5">
        <f>('Problem 1 and 2'!K1009-'Problem 1 and 2'!K1010)/'Problem 1 and 2'!K1010</f>
        <v>-6.0200668896321127E-2</v>
      </c>
      <c r="L1008" s="5">
        <f>('Problem 1 and 2'!L1009-'Problem 1 and 2'!L1010)/'Problem 1 and 2'!L1010</f>
        <v>-0.11764705882352937</v>
      </c>
      <c r="M1008" s="5">
        <f>('Problem 1 and 2'!M1009-'Problem 1 and 2'!M1010)/'Problem 1 and 2'!M1010</f>
        <v>-8.0971659919028452E-2</v>
      </c>
      <c r="N1008" s="5">
        <f>('Problem 1 and 2'!N1009-'Problem 1 and 2'!N1010)/'Problem 1 and 2'!N1010</f>
        <v>-4.6121593291404667E-2</v>
      </c>
      <c r="O1008" s="5">
        <f>('Problem 1 and 2'!O1009-'Problem 1 and 2'!O1010)/'Problem 1 and 2'!O1010</f>
        <v>-5.9907834101382472E-2</v>
      </c>
      <c r="P1008" s="5">
        <f>('Problem 1 and 2'!P1009-'Problem 1 and 2'!P1010)/'Problem 1 and 2'!P1010</f>
        <v>-3.370786516853911E-2</v>
      </c>
      <c r="Q1008" s="5">
        <f>('Problem 1 and 2'!Q1009-'Problem 1 and 2'!Q1010)/'Problem 1 and 2'!Q1010</f>
        <v>-6.0931899641577011E-2</v>
      </c>
      <c r="S1008">
        <f t="shared" si="480"/>
        <v>2.6209302117971251E-2</v>
      </c>
      <c r="T1008">
        <f t="shared" si="481"/>
        <v>0.19588459002979708</v>
      </c>
      <c r="U1008">
        <f t="shared" si="482"/>
        <v>0.56902120068550588</v>
      </c>
      <c r="V1008">
        <f t="shared" si="483"/>
        <v>0.15934065934065944</v>
      </c>
      <c r="W1008">
        <f t="shared" si="484"/>
        <v>7.5514062259495959E-2</v>
      </c>
      <c r="X1008">
        <f t="shared" si="485"/>
        <v>4.1904761904761987</v>
      </c>
      <c r="Y1008">
        <f t="shared" si="486"/>
        <v>6.9578544061302719E-2</v>
      </c>
      <c r="Z1008">
        <f t="shared" si="487"/>
        <v>0.2034825870646764</v>
      </c>
      <c r="AA1008">
        <f t="shared" si="488"/>
        <v>0.17528268242871378</v>
      </c>
      <c r="AB1008">
        <f t="shared" si="489"/>
        <v>9.3621016033483023E-2</v>
      </c>
      <c r="AC1008">
        <f t="shared" si="490"/>
        <v>0.23568810460771128</v>
      </c>
      <c r="AD1008">
        <f t="shared" si="491"/>
        <v>5.7894284787858907E-2</v>
      </c>
      <c r="AE1008">
        <f t="shared" si="492"/>
        <v>8.774193548387102E-2</v>
      </c>
      <c r="AF1008">
        <f t="shared" si="493"/>
        <v>0.12263814616755792</v>
      </c>
      <c r="AG1008">
        <f t="shared" si="494"/>
        <v>8.8394062078272759E-2</v>
      </c>
      <c r="AH1008">
        <f t="shared" si="495"/>
        <v>6.3507673676230754</v>
      </c>
      <c r="AJ1008">
        <f t="shared" si="496"/>
        <v>4.1269504298943804E-3</v>
      </c>
      <c r="AK1008">
        <f t="shared" si="497"/>
        <v>3.0844239552599375E-2</v>
      </c>
      <c r="AL1008">
        <f t="shared" si="498"/>
        <v>8.9598810308568352E-2</v>
      </c>
      <c r="AM1008">
        <f t="shared" si="499"/>
        <v>2.5089985212337646E-2</v>
      </c>
      <c r="AN1008">
        <f t="shared" si="500"/>
        <v>1.189054139260007E-2</v>
      </c>
      <c r="AO1008">
        <f t="shared" si="501"/>
        <v>0.65983777202101856</v>
      </c>
      <c r="AP1008">
        <f t="shared" si="502"/>
        <v>1.095592706103863E-2</v>
      </c>
      <c r="AQ1008">
        <f t="shared" si="503"/>
        <v>3.2040629940572767E-2</v>
      </c>
      <c r="AR1008">
        <f t="shared" si="504"/>
        <v>2.7600236677275344E-2</v>
      </c>
      <c r="AS1008">
        <f t="shared" si="505"/>
        <v>1.4741685628538918E-2</v>
      </c>
      <c r="AT1008">
        <f t="shared" si="506"/>
        <v>3.7111752165458881E-2</v>
      </c>
      <c r="AU1008">
        <f t="shared" si="507"/>
        <v>9.11610856398401E-3</v>
      </c>
      <c r="AV1008">
        <f t="shared" si="508"/>
        <v>1.3815958041730398E-2</v>
      </c>
      <c r="AW1008">
        <f t="shared" si="509"/>
        <v>1.9310760270133804E-2</v>
      </c>
      <c r="AX1008">
        <f t="shared" si="510"/>
        <v>1.391864273424903E-2</v>
      </c>
      <c r="AY1008">
        <f t="shared" si="511"/>
        <v>1.0000000000000002</v>
      </c>
      <c r="BA1008" cm="1">
        <f t="array" ref="BA1008">SUM(AJ1008:AX1008*C1008:Q1008)</f>
        <v>-7.1455844149798747E-2</v>
      </c>
    </row>
    <row r="1009" spans="2:53" x14ac:dyDescent="0.3">
      <c r="B1009" s="1">
        <f>'Problem 1 and 2'!B1010</f>
        <v>37526</v>
      </c>
      <c r="C1009" s="5">
        <f>('Problem 1 and 2'!C1010-'Problem 1 and 2'!C1011)/'Problem 1 and 2'!C1011</f>
        <v>-0.12849162011173187</v>
      </c>
      <c r="D1009" s="5">
        <f>('Problem 1 and 2'!D1010-'Problem 1 and 2'!D1011)/'Problem 1 and 2'!D1011</f>
        <v>-3.2640949554895701E-2</v>
      </c>
      <c r="E1009" s="5">
        <f>('Problem 1 and 2'!E1010-'Problem 1 and 2'!E1011)/'Problem 1 and 2'!E1011</f>
        <v>5.5357142857142855E-2</v>
      </c>
      <c r="F1009" s="5">
        <f>('Problem 1 and 2'!F1010-'Problem 1 and 2'!F1011)/'Problem 1 and 2'!F1011</f>
        <v>-2.9411764705882412E-2</v>
      </c>
      <c r="G1009" s="5">
        <f>('Problem 1 and 2'!G1010-'Problem 1 and 2'!G1011)/'Problem 1 and 2'!G1011</f>
        <v>-0.14967462039045551</v>
      </c>
      <c r="H1009" s="5">
        <f>('Problem 1 and 2'!H1010-'Problem 1 and 2'!H1011)/'Problem 1 and 2'!H1011</f>
        <v>-0.04</v>
      </c>
      <c r="I1009" s="5">
        <f>('Problem 1 and 2'!I1010-'Problem 1 and 2'!I1011)/'Problem 1 and 2'!I1011</f>
        <v>-2.5999999999999943E-2</v>
      </c>
      <c r="J1009" s="5">
        <f>('Problem 1 and 2'!J1010-'Problem 1 and 2'!J1011)/'Problem 1 and 2'!J1011</f>
        <v>2.752293577981621E-2</v>
      </c>
      <c r="K1009" s="5">
        <f>('Problem 1 and 2'!K1010-'Problem 1 and 2'!K1011)/'Problem 1 and 2'!K1011</f>
        <v>1.5280135823429608E-2</v>
      </c>
      <c r="L1009" s="5">
        <f>('Problem 1 and 2'!L1010-'Problem 1 and 2'!L1011)/'Problem 1 and 2'!L1011</f>
        <v>5.5900621118012438E-2</v>
      </c>
      <c r="M1009" s="5">
        <f>('Problem 1 and 2'!M1010-'Problem 1 and 2'!M1011)/'Problem 1 and 2'!M1011</f>
        <v>0</v>
      </c>
      <c r="N1009" s="5">
        <f>('Problem 1 and 2'!N1010-'Problem 1 and 2'!N1011)/'Problem 1 and 2'!N1011</f>
        <v>-8.2692307692307634E-2</v>
      </c>
      <c r="O1009" s="5">
        <f>('Problem 1 and 2'!O1010-'Problem 1 and 2'!O1011)/'Problem 1 and 2'!O1011</f>
        <v>3.3333333333333284E-2</v>
      </c>
      <c r="P1009" s="5">
        <f>('Problem 1 and 2'!P1010-'Problem 1 and 2'!P1011)/'Problem 1 and 2'!P1011</f>
        <v>-1.1111111111110981E-2</v>
      </c>
      <c r="Q1009" s="5">
        <f>('Problem 1 and 2'!Q1010-'Problem 1 and 2'!Q1011)/'Problem 1 and 2'!Q1011</f>
        <v>6.8965517241379268E-2</v>
      </c>
      <c r="S1009">
        <f t="shared" si="480"/>
        <v>3.1330660003092065E-2</v>
      </c>
      <c r="T1009">
        <f t="shared" si="481"/>
        <v>0.20337062531756006</v>
      </c>
      <c r="U1009">
        <f t="shared" si="482"/>
        <v>0.56614735623759938</v>
      </c>
      <c r="V1009">
        <f t="shared" si="483"/>
        <v>0.18131868131868142</v>
      </c>
      <c r="W1009">
        <f t="shared" si="484"/>
        <v>7.1848331081850528E-2</v>
      </c>
      <c r="X1009">
        <f t="shared" si="485"/>
        <v>4.5714285714285809</v>
      </c>
      <c r="Y1009">
        <f t="shared" si="486"/>
        <v>7.4636015325670546E-2</v>
      </c>
      <c r="Z1009">
        <f t="shared" si="487"/>
        <v>0.22288557213930321</v>
      </c>
      <c r="AA1009">
        <f t="shared" si="488"/>
        <v>0.18651075461275951</v>
      </c>
      <c r="AB1009">
        <f t="shared" si="489"/>
        <v>0.10610381817128074</v>
      </c>
      <c r="AC1009">
        <f t="shared" si="490"/>
        <v>0.25645357637931582</v>
      </c>
      <c r="AD1009">
        <f t="shared" si="491"/>
        <v>6.0693568887491646E-2</v>
      </c>
      <c r="AE1009">
        <f t="shared" si="492"/>
        <v>9.3333333333333379E-2</v>
      </c>
      <c r="AF1009">
        <f t="shared" si="493"/>
        <v>0.12691622103386804</v>
      </c>
      <c r="AG1009">
        <f t="shared" si="494"/>
        <v>9.4129554655870598E-2</v>
      </c>
      <c r="AH1009">
        <f t="shared" si="495"/>
        <v>6.847106639926257</v>
      </c>
      <c r="AJ1009">
        <f t="shared" si="496"/>
        <v>4.5757517226910748E-3</v>
      </c>
      <c r="AK1009">
        <f t="shared" si="497"/>
        <v>2.9701688028587553E-2</v>
      </c>
      <c r="AL1009">
        <f t="shared" si="498"/>
        <v>8.2684173916078629E-2</v>
      </c>
      <c r="AM1009">
        <f t="shared" si="499"/>
        <v>2.6481065777680689E-2</v>
      </c>
      <c r="AN1009">
        <f t="shared" si="500"/>
        <v>1.0493239679209133E-2</v>
      </c>
      <c r="AO1009">
        <f t="shared" si="501"/>
        <v>0.66764384021304146</v>
      </c>
      <c r="AP1009">
        <f t="shared" si="502"/>
        <v>1.0900372850987812E-2</v>
      </c>
      <c r="AQ1009">
        <f t="shared" si="503"/>
        <v>3.2551789224317333E-2</v>
      </c>
      <c r="AR1009">
        <f t="shared" si="504"/>
        <v>2.7239352973589471E-2</v>
      </c>
      <c r="AS1009">
        <f t="shared" si="505"/>
        <v>1.5496153886749377E-2</v>
      </c>
      <c r="AT1009">
        <f t="shared" si="506"/>
        <v>3.7454298562243193E-2</v>
      </c>
      <c r="AU1009">
        <f t="shared" si="507"/>
        <v>8.8641191205611654E-3</v>
      </c>
      <c r="AV1009">
        <f t="shared" si="508"/>
        <v>1.3631061737682908E-2</v>
      </c>
      <c r="AW1009">
        <f t="shared" si="509"/>
        <v>1.8535744761707832E-2</v>
      </c>
      <c r="AX1009">
        <f t="shared" si="510"/>
        <v>1.3747347544872526E-2</v>
      </c>
      <c r="AY1009">
        <f t="shared" si="511"/>
        <v>1.0000000000000002</v>
      </c>
      <c r="BA1009" cm="1">
        <f t="array" ref="BA1009">SUM(AJ1009:AX1009*C1009:Q1009)</f>
        <v>-2.3676966351197256E-2</v>
      </c>
    </row>
    <row r="1010" spans="2:53" x14ac:dyDescent="0.3">
      <c r="B1010" s="1">
        <f>'Problem 1 and 2'!B1011</f>
        <v>37519</v>
      </c>
      <c r="C1010" s="5">
        <f>('Problem 1 and 2'!C1011-'Problem 1 and 2'!C1012)/'Problem 1 and 2'!C1012</f>
        <v>-0.13734939759036155</v>
      </c>
      <c r="D1010" s="5">
        <f>('Problem 1 and 2'!D1011-'Problem 1 and 2'!D1012)/'Problem 1 and 2'!D1012</f>
        <v>-9.1644204851752217E-2</v>
      </c>
      <c r="E1010" s="5">
        <f>('Problem 1 and 2'!E1011-'Problem 1 and 2'!E1012)/'Problem 1 and 2'!E1012</f>
        <v>-3.4482758620689655E-2</v>
      </c>
      <c r="F1010" s="5">
        <f>('Problem 1 and 2'!F1011-'Problem 1 and 2'!F1012)/'Problem 1 and 2'!F1012</f>
        <v>-2.2364217252396196E-2</v>
      </c>
      <c r="G1010" s="5">
        <f>('Problem 1 and 2'!G1011-'Problem 1 and 2'!G1012)/'Problem 1 and 2'!G1012</f>
        <v>-0.20517241379310341</v>
      </c>
      <c r="H1010" s="5">
        <f>('Problem 1 and 2'!H1011-'Problem 1 and 2'!H1012)/'Problem 1 and 2'!H1012</f>
        <v>-2.5069637883008356E-2</v>
      </c>
      <c r="I1010" s="5">
        <f>('Problem 1 and 2'!I1011-'Problem 1 and 2'!I1012)/'Problem 1 and 2'!I1012</f>
        <v>-0.11504424778761062</v>
      </c>
      <c r="J1010" s="5">
        <f>('Problem 1 and 2'!J1011-'Problem 1 and 2'!J1012)/'Problem 1 and 2'!J1012</f>
        <v>-2.0224719101123417E-2</v>
      </c>
      <c r="K1010" s="5">
        <f>('Problem 1 and 2'!K1011-'Problem 1 and 2'!K1012)/'Problem 1 and 2'!K1012</f>
        <v>-3.6006546644844581E-2</v>
      </c>
      <c r="L1010" s="5">
        <f>('Problem 1 and 2'!L1011-'Problem 1 and 2'!L1012)/'Problem 1 and 2'!L1012</f>
        <v>-9.5505617977528143E-2</v>
      </c>
      <c r="M1010" s="5">
        <f>('Problem 1 and 2'!M1011-'Problem 1 and 2'!M1012)/'Problem 1 and 2'!M1012</f>
        <v>-4.633204633204626E-2</v>
      </c>
      <c r="N1010" s="5">
        <f>('Problem 1 and 2'!N1011-'Problem 1 and 2'!N1012)/'Problem 1 and 2'!N1012</f>
        <v>-7.9646017699115043E-2</v>
      </c>
      <c r="O1010" s="5">
        <f>('Problem 1 and 2'!O1011-'Problem 1 and 2'!O1012)/'Problem 1 and 2'!O1012</f>
        <v>-2.0979020979020879E-2</v>
      </c>
      <c r="P1010" s="5">
        <f>('Problem 1 and 2'!P1011-'Problem 1 and 2'!P1012)/'Problem 1 and 2'!P1012</f>
        <v>-4.2553191489361875E-2</v>
      </c>
      <c r="Q1010" s="5">
        <f>('Problem 1 and 2'!Q1011-'Problem 1 and 2'!Q1012)/'Problem 1 and 2'!Q1012</f>
        <v>-9.0592334494773386E-2</v>
      </c>
      <c r="S1010">
        <f t="shared" si="480"/>
        <v>3.5949923977906924E-2</v>
      </c>
      <c r="T1010">
        <f t="shared" si="481"/>
        <v>0.21023282433134266</v>
      </c>
      <c r="U1010">
        <f t="shared" si="482"/>
        <v>0.53645096360923117</v>
      </c>
      <c r="V1010">
        <f t="shared" si="483"/>
        <v>0.18681318681318693</v>
      </c>
      <c r="W1010">
        <f t="shared" si="484"/>
        <v>8.4495103644727287E-2</v>
      </c>
      <c r="X1010">
        <f t="shared" si="485"/>
        <v>4.7619047619047716</v>
      </c>
      <c r="Y1010">
        <f t="shared" si="486"/>
        <v>7.6628352490421492E-2</v>
      </c>
      <c r="Z1010">
        <f t="shared" si="487"/>
        <v>0.21691542288557195</v>
      </c>
      <c r="AA1010">
        <f t="shared" si="488"/>
        <v>0.18370373656674807</v>
      </c>
      <c r="AB1010">
        <f t="shared" si="489"/>
        <v>0.10048655720927176</v>
      </c>
      <c r="AC1010">
        <f t="shared" si="490"/>
        <v>0.25645357637931582</v>
      </c>
      <c r="AD1010">
        <f t="shared" si="491"/>
        <v>6.6164896900410178E-2</v>
      </c>
      <c r="AE1010">
        <f t="shared" si="492"/>
        <v>9.0322580645161341E-2</v>
      </c>
      <c r="AF1010">
        <f t="shared" si="493"/>
        <v>0.12834224598930474</v>
      </c>
      <c r="AG1010">
        <f t="shared" si="494"/>
        <v>8.8056680161943471E-2</v>
      </c>
      <c r="AH1010">
        <f t="shared" si="495"/>
        <v>7.022920813509316</v>
      </c>
      <c r="AJ1010">
        <f t="shared" si="496"/>
        <v>5.1189419520085606E-3</v>
      </c>
      <c r="AK1010">
        <f t="shared" si="497"/>
        <v>2.9935240609140577E-2</v>
      </c>
      <c r="AL1010">
        <f t="shared" si="498"/>
        <v>7.6385734348209097E-2</v>
      </c>
      <c r="AM1010">
        <f t="shared" si="499"/>
        <v>2.6600497396159217E-2</v>
      </c>
      <c r="AN1010">
        <f t="shared" si="500"/>
        <v>1.2031333669915828E-2</v>
      </c>
      <c r="AO1010">
        <f t="shared" si="501"/>
        <v>0.67805189441190261</v>
      </c>
      <c r="AP1010">
        <f t="shared" si="502"/>
        <v>1.0911179910076577E-2</v>
      </c>
      <c r="AQ1010">
        <f t="shared" si="503"/>
        <v>3.0886781817091351E-2</v>
      </c>
      <c r="AR1010">
        <f t="shared" si="504"/>
        <v>2.6157739983821957E-2</v>
      </c>
      <c r="AS1010">
        <f t="shared" si="505"/>
        <v>1.4308371100522086E-2</v>
      </c>
      <c r="AT1010">
        <f t="shared" si="506"/>
        <v>3.651665499146748E-2</v>
      </c>
      <c r="AU1010">
        <f t="shared" si="507"/>
        <v>9.4212790742471617E-3</v>
      </c>
      <c r="AV1010">
        <f t="shared" si="508"/>
        <v>1.2861113352070908E-2</v>
      </c>
      <c r="AW1010">
        <f t="shared" si="509"/>
        <v>1.8274767635486525E-2</v>
      </c>
      <c r="AX1010">
        <f t="shared" si="510"/>
        <v>1.2538469747880017E-2</v>
      </c>
      <c r="AY1010">
        <f t="shared" si="511"/>
        <v>1</v>
      </c>
      <c r="BA1010" cm="1">
        <f t="array" ref="BA1010">SUM(AJ1010:AX1010*C1010:Q1010)</f>
        <v>-3.4956314177687214E-2</v>
      </c>
    </row>
    <row r="1011" spans="2:53" x14ac:dyDescent="0.3">
      <c r="B1011" s="1">
        <f>'Problem 1 and 2'!B1012</f>
        <v>37512</v>
      </c>
      <c r="C1011" s="5">
        <f>('Problem 1 and 2'!C1012-'Problem 1 and 2'!C1013)/'Problem 1 and 2'!C1013</f>
        <v>-0.20192307692307679</v>
      </c>
      <c r="D1011" s="5">
        <f>('Problem 1 and 2'!D1012-'Problem 1 and 2'!D1013)/'Problem 1 and 2'!D1013</f>
        <v>1.6438356164383602E-2</v>
      </c>
      <c r="E1011" s="5">
        <f>('Problem 1 and 2'!E1012-'Problem 1 and 2'!E1013)/'Problem 1 and 2'!E1013</f>
        <v>-1.6949152542372881E-2</v>
      </c>
      <c r="F1011" s="5">
        <f>('Problem 1 and 2'!F1012-'Problem 1 and 2'!F1013)/'Problem 1 and 2'!F1013</f>
        <v>-3.1847133757961325E-3</v>
      </c>
      <c r="G1011" s="5">
        <f>('Problem 1 and 2'!G1012-'Problem 1 and 2'!G1013)/'Problem 1 and 2'!G1013</f>
        <v>-0.14074074074074075</v>
      </c>
      <c r="H1011" s="5">
        <f>('Problem 1 and 2'!H1012-'Problem 1 and 2'!H1013)/'Problem 1 and 2'!H1013</f>
        <v>5.2785923753665691E-2</v>
      </c>
      <c r="I1011" s="5">
        <f>('Problem 1 and 2'!I1012-'Problem 1 and 2'!I1013)/'Problem 1 and 2'!I1013</f>
        <v>-8.771929824561403E-3</v>
      </c>
      <c r="J1011" s="5">
        <f>('Problem 1 and 2'!J1012-'Problem 1 and 2'!J1013)/'Problem 1 and 2'!J1013</f>
        <v>3.4883720930232655E-2</v>
      </c>
      <c r="K1011" s="5">
        <f>('Problem 1 and 2'!K1012-'Problem 1 and 2'!K1013)/'Problem 1 and 2'!K1013</f>
        <v>8.250825082508375E-3</v>
      </c>
      <c r="L1011" s="5">
        <f>('Problem 1 and 2'!L1012-'Problem 1 and 2'!L1013)/'Problem 1 and 2'!L1013</f>
        <v>5.6497175141244169E-3</v>
      </c>
      <c r="M1011" s="5">
        <f>('Problem 1 and 2'!M1012-'Problem 1 and 2'!M1013)/'Problem 1 and 2'!M1013</f>
        <v>0</v>
      </c>
      <c r="N1011" s="5">
        <f>('Problem 1 and 2'!N1012-'Problem 1 and 2'!N1013)/'Problem 1 and 2'!N1013</f>
        <v>5.6074766355140186E-2</v>
      </c>
      <c r="O1011" s="5">
        <f>('Problem 1 and 2'!O1012-'Problem 1 and 2'!O1013)/'Problem 1 and 2'!O1013</f>
        <v>4.6838407494144436E-3</v>
      </c>
      <c r="P1011" s="5">
        <f>('Problem 1 and 2'!P1012-'Problem 1 and 2'!P1013)/'Problem 1 and 2'!P1013</f>
        <v>5.0279329608938481E-2</v>
      </c>
      <c r="Q1011" s="5">
        <f>('Problem 1 and 2'!Q1012-'Problem 1 and 2'!Q1013)/'Problem 1 and 2'!Q1013</f>
        <v>-1.3745704467354115E-2</v>
      </c>
      <c r="S1011">
        <f t="shared" si="480"/>
        <v>4.1673794555394904E-2</v>
      </c>
      <c r="T1011">
        <f t="shared" si="481"/>
        <v>0.23144325764667104</v>
      </c>
      <c r="U1011">
        <f t="shared" si="482"/>
        <v>0.55560992659527508</v>
      </c>
      <c r="V1011">
        <f t="shared" si="483"/>
        <v>0.19108669108669121</v>
      </c>
      <c r="W1011">
        <f t="shared" si="484"/>
        <v>0.10630620415171764</v>
      </c>
      <c r="X1011">
        <f t="shared" si="485"/>
        <v>4.8843537414966081</v>
      </c>
      <c r="Y1011">
        <f t="shared" si="486"/>
        <v>8.6590038314176276E-2</v>
      </c>
      <c r="Z1011">
        <f t="shared" si="487"/>
        <v>0.22139303482587042</v>
      </c>
      <c r="AA1011">
        <f t="shared" si="488"/>
        <v>0.19056533623477603</v>
      </c>
      <c r="AB1011">
        <f t="shared" si="489"/>
        <v>0.11109693902639983</v>
      </c>
      <c r="AC1011">
        <f t="shared" si="490"/>
        <v>0.2689128594422785</v>
      </c>
      <c r="AD1011">
        <f t="shared" si="491"/>
        <v>7.1890705286022594E-2</v>
      </c>
      <c r="AE1011">
        <f t="shared" si="492"/>
        <v>9.2258064516129071E-2</v>
      </c>
      <c r="AF1011">
        <f t="shared" si="493"/>
        <v>0.13404634581105165</v>
      </c>
      <c r="AG1011">
        <f t="shared" si="494"/>
        <v>9.6828609986504874E-2</v>
      </c>
      <c r="AH1011">
        <f t="shared" si="495"/>
        <v>7.2840555489755667</v>
      </c>
      <c r="AJ1011">
        <f t="shared" si="496"/>
        <v>5.7212351381993407E-3</v>
      </c>
      <c r="AK1011">
        <f t="shared" si="497"/>
        <v>3.1773955606258571E-2</v>
      </c>
      <c r="AL1011">
        <f t="shared" si="498"/>
        <v>7.6277552094370885E-2</v>
      </c>
      <c r="AM1011">
        <f t="shared" si="499"/>
        <v>2.6233557638583049E-2</v>
      </c>
      <c r="AN1011">
        <f t="shared" si="500"/>
        <v>1.4594370325287894E-2</v>
      </c>
      <c r="AO1011">
        <f t="shared" si="501"/>
        <v>0.67055415882757041</v>
      </c>
      <c r="AP1011">
        <f t="shared" si="502"/>
        <v>1.1887613669606672E-2</v>
      </c>
      <c r="AQ1011">
        <f t="shared" si="503"/>
        <v>3.0394199129495553E-2</v>
      </c>
      <c r="AR1011">
        <f t="shared" si="504"/>
        <v>2.6161982834078914E-2</v>
      </c>
      <c r="AS1011">
        <f t="shared" si="505"/>
        <v>1.5252071909586764E-2</v>
      </c>
      <c r="AT1011">
        <f t="shared" si="506"/>
        <v>3.6918013273539427E-2</v>
      </c>
      <c r="AU1011">
        <f t="shared" si="507"/>
        <v>9.8695987149814285E-3</v>
      </c>
      <c r="AV1011">
        <f t="shared" si="508"/>
        <v>1.266575520955552E-2</v>
      </c>
      <c r="AW1011">
        <f t="shared" si="509"/>
        <v>1.8402707792351199E-2</v>
      </c>
      <c r="AX1011">
        <f t="shared" si="510"/>
        <v>1.3293227836534402E-2</v>
      </c>
      <c r="AY1011">
        <f t="shared" si="511"/>
        <v>1</v>
      </c>
      <c r="BA1011" cm="1">
        <f t="array" ref="BA1011">SUM(AJ1011:AX1011*C1011:Q1011)</f>
        <v>3.3945798319813023E-2</v>
      </c>
    </row>
    <row r="1012" spans="2:53" x14ac:dyDescent="0.3">
      <c r="B1012" s="1">
        <f>'Problem 1 and 2'!B1013</f>
        <v>37505</v>
      </c>
      <c r="C1012" s="5">
        <f>('Problem 1 and 2'!C1013-'Problem 1 and 2'!C1014)/'Problem 1 and 2'!C1014</f>
        <v>1.9607843137254916E-2</v>
      </c>
      <c r="D1012" s="5">
        <f>('Problem 1 and 2'!D1013-'Problem 1 and 2'!D1014)/'Problem 1 and 2'!D1014</f>
        <v>-5.9278350515463901E-2</v>
      </c>
      <c r="E1012" s="5">
        <f>('Problem 1 and 2'!E1013-'Problem 1 and 2'!E1014)/'Problem 1 and 2'!E1014</f>
        <v>9.4619666048237475E-2</v>
      </c>
      <c r="F1012" s="5">
        <f>('Problem 1 and 2'!F1013-'Problem 1 and 2'!F1014)/'Problem 1 and 2'!F1014</f>
        <v>-2.7863777089783225E-2</v>
      </c>
      <c r="G1012" s="5">
        <f>('Problem 1 and 2'!G1013-'Problem 1 and 2'!G1014)/'Problem 1 and 2'!G1014</f>
        <v>-5.5944055944055944E-2</v>
      </c>
      <c r="H1012" s="5">
        <f>('Problem 1 and 2'!H1013-'Problem 1 and 2'!H1014)/'Problem 1 and 2'!H1014</f>
        <v>-1.1594202898550725E-2</v>
      </c>
      <c r="I1012" s="5">
        <f>('Problem 1 and 2'!I1013-'Problem 1 and 2'!I1014)/'Problem 1 and 2'!I1014</f>
        <v>-2.564102564102564E-2</v>
      </c>
      <c r="J1012" s="5">
        <f>('Problem 1 and 2'!J1013-'Problem 1 and 2'!J1014)/'Problem 1 and 2'!J1014</f>
        <v>-1.376146788990853E-2</v>
      </c>
      <c r="K1012" s="5">
        <f>('Problem 1 and 2'!K1013-'Problem 1 and 2'!K1014)/'Problem 1 and 2'!K1014</f>
        <v>-5.4602184087363566E-2</v>
      </c>
      <c r="L1012" s="5">
        <f>('Problem 1 and 2'!L1013-'Problem 1 and 2'!L1014)/'Problem 1 and 2'!L1014</f>
        <v>1.7241379310344727E-2</v>
      </c>
      <c r="M1012" s="5">
        <f>('Problem 1 and 2'!M1013-'Problem 1 and 2'!M1014)/'Problem 1 and 2'!M1014</f>
        <v>-7.6628352490421062E-3</v>
      </c>
      <c r="N1012" s="5">
        <f>('Problem 1 and 2'!N1013-'Problem 1 and 2'!N1014)/'Problem 1 and 2'!N1014</f>
        <v>-6.1403508771929821E-2</v>
      </c>
      <c r="O1012" s="5">
        <f>('Problem 1 and 2'!O1013-'Problem 1 and 2'!O1014)/'Problem 1 and 2'!O1014</f>
        <v>-3.8288288288288362E-2</v>
      </c>
      <c r="P1012" s="5">
        <f>('Problem 1 and 2'!P1013-'Problem 1 and 2'!P1014)/'Problem 1 and 2'!P1014</f>
        <v>-5.2910052910052949E-2</v>
      </c>
      <c r="Q1012" s="5">
        <f>('Problem 1 and 2'!Q1013-'Problem 1 and 2'!Q1014)/'Problem 1 and 2'!Q1014</f>
        <v>-6.1290322580644999E-2</v>
      </c>
      <c r="S1012">
        <f t="shared" si="480"/>
        <v>5.2217766671820112E-2</v>
      </c>
      <c r="T1012">
        <f t="shared" si="481"/>
        <v>0.22770024000278957</v>
      </c>
      <c r="U1012">
        <f t="shared" si="482"/>
        <v>0.56518940808829699</v>
      </c>
      <c r="V1012">
        <f t="shared" si="483"/>
        <v>0.19169719169719182</v>
      </c>
      <c r="W1012">
        <f t="shared" si="484"/>
        <v>0.12371842724553346</v>
      </c>
      <c r="X1012">
        <f t="shared" si="485"/>
        <v>4.6394557823129343</v>
      </c>
      <c r="Y1012">
        <f t="shared" si="486"/>
        <v>8.73563218390805E-2</v>
      </c>
      <c r="Z1012">
        <f t="shared" si="487"/>
        <v>0.21393034825870624</v>
      </c>
      <c r="AA1012">
        <f t="shared" si="488"/>
        <v>0.18900588176476965</v>
      </c>
      <c r="AB1012">
        <f t="shared" si="489"/>
        <v>0.11047279891950994</v>
      </c>
      <c r="AC1012">
        <f t="shared" si="490"/>
        <v>0.2689128594422785</v>
      </c>
      <c r="AD1012">
        <f t="shared" si="491"/>
        <v>6.8073499695614312E-2</v>
      </c>
      <c r="AE1012">
        <f t="shared" si="492"/>
        <v>9.1827956989247353E-2</v>
      </c>
      <c r="AF1012">
        <f t="shared" si="493"/>
        <v>0.12762923351158642</v>
      </c>
      <c r="AG1012">
        <f t="shared" si="494"/>
        <v>9.8178137651822026E-2</v>
      </c>
      <c r="AH1012">
        <f t="shared" si="495"/>
        <v>7.055365854091181</v>
      </c>
      <c r="AJ1012">
        <f t="shared" si="496"/>
        <v>7.4011423010106126E-3</v>
      </c>
      <c r="AK1012">
        <f t="shared" si="497"/>
        <v>3.2273342688636547E-2</v>
      </c>
      <c r="AL1012">
        <f t="shared" si="498"/>
        <v>8.0107739240844855E-2</v>
      </c>
      <c r="AM1012">
        <f t="shared" si="499"/>
        <v>2.7170411238990923E-2</v>
      </c>
      <c r="AN1012">
        <f t="shared" si="500"/>
        <v>1.7535366670431853E-2</v>
      </c>
      <c r="AO1012">
        <f t="shared" si="501"/>
        <v>0.6575783422517576</v>
      </c>
      <c r="AP1012">
        <f t="shared" si="502"/>
        <v>1.2381543869681167E-2</v>
      </c>
      <c r="AQ1012">
        <f t="shared" si="503"/>
        <v>3.0321652013928502E-2</v>
      </c>
      <c r="AR1012">
        <f t="shared" si="504"/>
        <v>2.678895548062489E-2</v>
      </c>
      <c r="AS1012">
        <f t="shared" si="505"/>
        <v>1.5657983044982747E-2</v>
      </c>
      <c r="AT1012">
        <f t="shared" si="506"/>
        <v>3.8114658403765773E-2</v>
      </c>
      <c r="AU1012">
        <f t="shared" si="507"/>
        <v>9.6484719720297228E-3</v>
      </c>
      <c r="AV1012">
        <f t="shared" si="508"/>
        <v>1.3015335970989975E-2</v>
      </c>
      <c r="AW1012">
        <f t="shared" si="509"/>
        <v>1.8089669076137037E-2</v>
      </c>
      <c r="AX1012">
        <f t="shared" si="510"/>
        <v>1.3915385776187873E-2</v>
      </c>
      <c r="AY1012">
        <f t="shared" si="511"/>
        <v>1</v>
      </c>
      <c r="BA1012" cm="1">
        <f t="array" ref="BA1012">SUM(AJ1012:AX1012*C1012:Q1012)</f>
        <v>-8.670760412313459E-3</v>
      </c>
    </row>
    <row r="1013" spans="2:53" x14ac:dyDescent="0.3">
      <c r="B1013" s="1">
        <f>'Problem 1 and 2'!B1014</f>
        <v>37498</v>
      </c>
      <c r="C1013" s="5">
        <f>('Problem 1 and 2'!C1014-'Problem 1 and 2'!C1015)/'Problem 1 and 2'!C1015</f>
        <v>-0.11304347826086972</v>
      </c>
      <c r="D1013" s="5">
        <f>('Problem 1 and 2'!D1014-'Problem 1 and 2'!D1015)/'Problem 1 and 2'!D1015</f>
        <v>-5.1282051282052704E-3</v>
      </c>
      <c r="E1013" s="5">
        <f>('Problem 1 and 2'!E1014-'Problem 1 and 2'!E1015)/'Problem 1 and 2'!E1015</f>
        <v>-5.4385964912280704E-2</v>
      </c>
      <c r="F1013" s="5">
        <f>('Problem 1 and 2'!F1014-'Problem 1 and 2'!F1015)/'Problem 1 and 2'!F1015</f>
        <v>-4.7197640117994079E-2</v>
      </c>
      <c r="G1013" s="5">
        <f>('Problem 1 and 2'!G1014-'Problem 1 and 2'!G1015)/'Problem 1 and 2'!G1015</f>
        <v>-2.0547945205479451E-2</v>
      </c>
      <c r="H1013" s="5">
        <f>('Problem 1 and 2'!H1014-'Problem 1 and 2'!H1015)/'Problem 1 and 2'!H1015</f>
        <v>-1.9886363636363636E-2</v>
      </c>
      <c r="I1013" s="5">
        <f>('Problem 1 and 2'!I1014-'Problem 1 and 2'!I1015)/'Problem 1 and 2'!I1015</f>
        <v>-4.0983606557377046E-2</v>
      </c>
      <c r="J1013" s="5">
        <f>('Problem 1 and 2'!J1014-'Problem 1 and 2'!J1015)/'Problem 1 and 2'!J1015</f>
        <v>-4.3859649122806862E-2</v>
      </c>
      <c r="K1013" s="5">
        <f>('Problem 1 and 2'!K1014-'Problem 1 and 2'!K1015)/'Problem 1 and 2'!K1015</f>
        <v>1.562499999999986E-3</v>
      </c>
      <c r="L1013" s="5">
        <f>('Problem 1 and 2'!L1014-'Problem 1 and 2'!L1015)/'Problem 1 and 2'!L1015</f>
        <v>-7.9365079365079333E-2</v>
      </c>
      <c r="M1013" s="5">
        <f>('Problem 1 and 2'!M1014-'Problem 1 and 2'!M1015)/'Problem 1 and 2'!M1015</f>
        <v>-4.0441176470588272E-2</v>
      </c>
      <c r="N1013" s="5">
        <f>('Problem 1 and 2'!N1014-'Problem 1 and 2'!N1015)/'Problem 1 and 2'!N1015</f>
        <v>-0.05</v>
      </c>
      <c r="O1013" s="5">
        <f>('Problem 1 and 2'!O1014-'Problem 1 and 2'!O1015)/'Problem 1 and 2'!O1015</f>
        <v>-4.1036717062634849E-2</v>
      </c>
      <c r="P1013" s="5">
        <f>('Problem 1 and 2'!P1014-'Problem 1 and 2'!P1015)/'Problem 1 and 2'!P1015</f>
        <v>-5.4999999999999979E-2</v>
      </c>
      <c r="Q1013" s="5">
        <f>('Problem 1 and 2'!Q1014-'Problem 1 and 2'!Q1015)/'Problem 1 and 2'!Q1015</f>
        <v>3.6789297658862796E-2</v>
      </c>
      <c r="S1013">
        <f t="shared" si="480"/>
        <v>5.121357885120819E-2</v>
      </c>
      <c r="T1013">
        <f t="shared" si="481"/>
        <v>0.24204847430433521</v>
      </c>
      <c r="U1013">
        <f t="shared" si="482"/>
        <v>0.51633405247388486</v>
      </c>
      <c r="V1013">
        <f t="shared" si="483"/>
        <v>0.19719169719169732</v>
      </c>
      <c r="W1013">
        <f t="shared" si="484"/>
        <v>0.13104988960082434</v>
      </c>
      <c r="X1013">
        <f t="shared" si="485"/>
        <v>4.6938775510204174</v>
      </c>
      <c r="Y1013">
        <f t="shared" si="486"/>
        <v>8.9655172413793144E-2</v>
      </c>
      <c r="Z1013">
        <f t="shared" si="487"/>
        <v>0.21691542288557197</v>
      </c>
      <c r="AA1013">
        <f t="shared" si="488"/>
        <v>0.19992206305481414</v>
      </c>
      <c r="AB1013">
        <f t="shared" si="489"/>
        <v>0.10860037859884028</v>
      </c>
      <c r="AC1013">
        <f t="shared" si="490"/>
        <v>0.27098940661943893</v>
      </c>
      <c r="AD1013">
        <f t="shared" si="491"/>
        <v>7.25269062177573E-2</v>
      </c>
      <c r="AE1013">
        <f t="shared" si="492"/>
        <v>9.5483870967741982E-2</v>
      </c>
      <c r="AF1013">
        <f t="shared" si="493"/>
        <v>0.13475935828877003</v>
      </c>
      <c r="AG1013">
        <f t="shared" si="494"/>
        <v>0.10458839406207843</v>
      </c>
      <c r="AH1013">
        <f t="shared" si="495"/>
        <v>7.1251562165511739</v>
      </c>
      <c r="AJ1013">
        <f t="shared" si="496"/>
        <v>7.1877131244144658E-3</v>
      </c>
      <c r="AK1013">
        <f t="shared" si="497"/>
        <v>3.3970970873884246E-2</v>
      </c>
      <c r="AL1013">
        <f t="shared" si="498"/>
        <v>7.2466348355209639E-2</v>
      </c>
      <c r="AM1013">
        <f t="shared" si="499"/>
        <v>2.7675420888827199E-2</v>
      </c>
      <c r="AN1013">
        <f t="shared" si="500"/>
        <v>1.8392563702169198E-2</v>
      </c>
      <c r="AO1013">
        <f t="shared" si="501"/>
        <v>0.65877538798614843</v>
      </c>
      <c r="AP1013">
        <f t="shared" si="502"/>
        <v>1.2582906211309624E-2</v>
      </c>
      <c r="AQ1013">
        <f t="shared" si="503"/>
        <v>3.0443602398736832E-2</v>
      </c>
      <c r="AR1013">
        <f t="shared" si="504"/>
        <v>2.805862173104514E-2</v>
      </c>
      <c r="AS1013">
        <f t="shared" si="505"/>
        <v>1.5241824220859915E-2</v>
      </c>
      <c r="AT1013">
        <f t="shared" si="506"/>
        <v>3.8032767055682509E-2</v>
      </c>
      <c r="AU1013">
        <f t="shared" si="507"/>
        <v>1.0178991732038525E-2</v>
      </c>
      <c r="AV1013">
        <f t="shared" si="508"/>
        <v>1.3400951230506428E-2</v>
      </c>
      <c r="AW1013">
        <f t="shared" si="509"/>
        <v>1.8913179471873851E-2</v>
      </c>
      <c r="AX1013">
        <f t="shared" si="510"/>
        <v>1.4678751017293891E-2</v>
      </c>
      <c r="AY1013">
        <f t="shared" si="511"/>
        <v>0.99999999999999989</v>
      </c>
      <c r="BA1013" cm="1">
        <f t="array" ref="BA1013">SUM(AJ1013:AX1013*C1013:Q1013)</f>
        <v>-2.582661733944008E-2</v>
      </c>
    </row>
    <row r="1014" spans="2:53" x14ac:dyDescent="0.3">
      <c r="B1014" s="1">
        <f>'Problem 1 and 2'!B1015</f>
        <v>37491</v>
      </c>
      <c r="C1014" s="5">
        <f>('Problem 1 and 2'!C1015-'Problem 1 and 2'!C1016)/'Problem 1 and 2'!C1016</f>
        <v>0.53333333333333344</v>
      </c>
      <c r="D1014" s="5">
        <f>('Problem 1 and 2'!D1015-'Problem 1 and 2'!D1016)/'Problem 1 and 2'!D1016</f>
        <v>3.72340425531913E-2</v>
      </c>
      <c r="E1014" s="5">
        <f>('Problem 1 and 2'!E1015-'Problem 1 and 2'!E1016)/'Problem 1 and 2'!E1016</f>
        <v>-0.17271407837445574</v>
      </c>
      <c r="F1014" s="5">
        <f>('Problem 1 and 2'!F1015-'Problem 1 and 2'!F1016)/'Problem 1 and 2'!F1016</f>
        <v>-2.9411764705883016E-3</v>
      </c>
      <c r="G1014" s="5">
        <f>('Problem 1 and 2'!G1015-'Problem 1 and 2'!G1016)/'Problem 1 and 2'!G1016</f>
        <v>0.37735849056603776</v>
      </c>
      <c r="H1014" s="5">
        <f>('Problem 1 and 2'!H1015-'Problem 1 and 2'!H1016)/'Problem 1 and 2'!H1016</f>
        <v>2.0289855072463767E-2</v>
      </c>
      <c r="I1014" s="5">
        <f>('Problem 1 and 2'!I1015-'Problem 1 and 2'!I1016)/'Problem 1 and 2'!I1016</f>
        <v>1.6666666666666666E-2</v>
      </c>
      <c r="J1014" s="5">
        <f>('Problem 1 and 2'!J1015-'Problem 1 and 2'!J1016)/'Problem 1 and 2'!J1016</f>
        <v>5.5555555555555643E-2</v>
      </c>
      <c r="K1014" s="5">
        <f>('Problem 1 and 2'!K1015-'Problem 1 and 2'!K1016)/'Problem 1 and 2'!K1016</f>
        <v>7.8740157480314248E-3</v>
      </c>
      <c r="L1014" s="5">
        <f>('Problem 1 and 2'!L1015-'Problem 1 and 2'!L1016)/'Problem 1 and 2'!L1016</f>
        <v>0.13855421686746991</v>
      </c>
      <c r="M1014" s="5">
        <f>('Problem 1 and 2'!M1015-'Problem 1 and 2'!M1016)/'Problem 1 and 2'!M1016</f>
        <v>8.3665338645418336E-2</v>
      </c>
      <c r="N1014" s="5">
        <f>('Problem 1 and 2'!N1015-'Problem 1 and 2'!N1016)/'Problem 1 and 2'!N1016</f>
        <v>0.12149532710280374</v>
      </c>
      <c r="O1014" s="5">
        <f>('Problem 1 and 2'!O1015-'Problem 1 and 2'!O1016)/'Problem 1 and 2'!O1016</f>
        <v>-2.9350104821802895E-2</v>
      </c>
      <c r="P1014" s="5">
        <f>('Problem 1 and 2'!P1015-'Problem 1 and 2'!P1016)/'Problem 1 and 2'!P1016</f>
        <v>2.0408163265306204E-2</v>
      </c>
      <c r="Q1014" s="5">
        <f>('Problem 1 and 2'!Q1015-'Problem 1 and 2'!Q1016)/'Problem 1 and 2'!Q1016</f>
        <v>1.7006802721088465E-2</v>
      </c>
      <c r="S1014">
        <f t="shared" si="480"/>
        <v>5.7740799685185709E-2</v>
      </c>
      <c r="T1014">
        <f t="shared" si="481"/>
        <v>0.24329614685229572</v>
      </c>
      <c r="U1014">
        <f t="shared" si="482"/>
        <v>0.54603044510225296</v>
      </c>
      <c r="V1014">
        <f t="shared" si="483"/>
        <v>0.20695970695970711</v>
      </c>
      <c r="W1014">
        <f t="shared" si="484"/>
        <v>0.1337991879840584</v>
      </c>
      <c r="X1014">
        <f t="shared" si="485"/>
        <v>4.7891156462585132</v>
      </c>
      <c r="Y1014">
        <f t="shared" si="486"/>
        <v>9.3486590038314221E-2</v>
      </c>
      <c r="Z1014">
        <f t="shared" si="487"/>
        <v>0.22686567164179083</v>
      </c>
      <c r="AA1014">
        <f t="shared" si="488"/>
        <v>0.19961017216081289</v>
      </c>
      <c r="AB1014">
        <f t="shared" si="489"/>
        <v>0.11796248020218857</v>
      </c>
      <c r="AC1014">
        <f t="shared" si="490"/>
        <v>0.28241041609382145</v>
      </c>
      <c r="AD1014">
        <f t="shared" si="491"/>
        <v>7.6344111808165582E-2</v>
      </c>
      <c r="AE1014">
        <f t="shared" si="492"/>
        <v>9.9569892473118315E-2</v>
      </c>
      <c r="AF1014">
        <f t="shared" si="493"/>
        <v>0.14260249554367199</v>
      </c>
      <c r="AG1014">
        <f t="shared" si="494"/>
        <v>0.10087719298245629</v>
      </c>
      <c r="AH1014">
        <f t="shared" si="495"/>
        <v>7.3166709557863543</v>
      </c>
      <c r="AJ1014">
        <f t="shared" si="496"/>
        <v>7.8916764241696111E-3</v>
      </c>
      <c r="AK1014">
        <f t="shared" si="497"/>
        <v>3.3252301261393495E-2</v>
      </c>
      <c r="AL1014">
        <f t="shared" si="498"/>
        <v>7.4628263099685704E-2</v>
      </c>
      <c r="AM1014">
        <f t="shared" si="499"/>
        <v>2.8286048150905845E-2</v>
      </c>
      <c r="AN1014">
        <f t="shared" si="500"/>
        <v>1.8286894243651063E-2</v>
      </c>
      <c r="AO1014">
        <f t="shared" si="501"/>
        <v>0.6545484517751976</v>
      </c>
      <c r="AP1014">
        <f t="shared" si="502"/>
        <v>1.2777202993443459E-2</v>
      </c>
      <c r="AQ1014">
        <f t="shared" si="503"/>
        <v>3.1006679542200159E-2</v>
      </c>
      <c r="AR1014">
        <f t="shared" si="504"/>
        <v>2.7281556512111855E-2</v>
      </c>
      <c r="AS1014">
        <f t="shared" si="505"/>
        <v>1.6122425200616478E-2</v>
      </c>
      <c r="AT1014">
        <f t="shared" si="506"/>
        <v>3.8598211919107624E-2</v>
      </c>
      <c r="AU1014">
        <f t="shared" si="507"/>
        <v>1.0434268845695351E-2</v>
      </c>
      <c r="AV1014">
        <f t="shared" si="508"/>
        <v>1.3608633362741828E-2</v>
      </c>
      <c r="AW1014">
        <f t="shared" si="509"/>
        <v>1.9490079081784524E-2</v>
      </c>
      <c r="AX1014">
        <f t="shared" si="510"/>
        <v>1.3787307587295291E-2</v>
      </c>
      <c r="AY1014">
        <f t="shared" si="511"/>
        <v>0.99999999999999989</v>
      </c>
      <c r="BA1014" cm="1">
        <f t="array" ref="BA1014">SUM(AJ1014:AX1014*C1014:Q1014)</f>
        <v>2.1769933177864027E-2</v>
      </c>
    </row>
    <row r="1015" spans="2:53" x14ac:dyDescent="0.3">
      <c r="B1015" s="1">
        <f>'Problem 1 and 2'!B1016</f>
        <v>37484</v>
      </c>
      <c r="C1015" s="5">
        <f>('Problem 1 and 2'!C1016-'Problem 1 and 2'!C1017)/'Problem 1 and 2'!C1017</f>
        <v>-0.17400881057268708</v>
      </c>
      <c r="D1015" s="5">
        <f>('Problem 1 and 2'!D1016-'Problem 1 and 2'!D1017)/'Problem 1 and 2'!D1017</f>
        <v>-3.8363171355498521E-2</v>
      </c>
      <c r="E1015" s="5">
        <f>('Problem 1 and 2'!E1016-'Problem 1 and 2'!E1017)/'Problem 1 and 2'!E1017</f>
        <v>-1.8518518518518517E-2</v>
      </c>
      <c r="F1015" s="5">
        <f>('Problem 1 and 2'!F1016-'Problem 1 and 2'!F1017)/'Problem 1 and 2'!F1017</f>
        <v>2.1021021021021054E-2</v>
      </c>
      <c r="G1015" s="5">
        <f>('Problem 1 and 2'!G1016-'Problem 1 and 2'!G1017)/'Problem 1 and 2'!G1017</f>
        <v>-0.11666666666666667</v>
      </c>
      <c r="H1015" s="5">
        <f>('Problem 1 and 2'!H1016-'Problem 1 and 2'!H1017)/'Problem 1 and 2'!H1017</f>
        <v>7.8125E-2</v>
      </c>
      <c r="I1015" s="5">
        <f>('Problem 1 and 2'!I1016-'Problem 1 and 2'!I1017)/'Problem 1 and 2'!I1017</f>
        <v>-2.4390243902439025E-2</v>
      </c>
      <c r="J1015" s="5">
        <f>('Problem 1 and 2'!J1016-'Problem 1 and 2'!J1017)/'Problem 1 and 2'!J1017</f>
        <v>-9.1743119266057428E-3</v>
      </c>
      <c r="K1015" s="5">
        <f>('Problem 1 and 2'!K1016-'Problem 1 and 2'!K1017)/'Problem 1 and 2'!K1017</f>
        <v>-6.2597809076681754E-3</v>
      </c>
      <c r="L1015" s="5">
        <f>('Problem 1 and 2'!L1016-'Problem 1 and 2'!L1017)/'Problem 1 and 2'!L1017</f>
        <v>0</v>
      </c>
      <c r="M1015" s="5">
        <f>('Problem 1 and 2'!M1016-'Problem 1 and 2'!M1017)/'Problem 1 and 2'!M1017</f>
        <v>5.4621848739495792E-2</v>
      </c>
      <c r="N1015" s="5">
        <f>('Problem 1 and 2'!N1016-'Problem 1 and 2'!N1017)/'Problem 1 and 2'!N1017</f>
        <v>0</v>
      </c>
      <c r="O1015" s="5">
        <f>('Problem 1 and 2'!O1016-'Problem 1 and 2'!O1017)/'Problem 1 and 2'!O1017</f>
        <v>-6.250000000000114E-3</v>
      </c>
      <c r="P1015" s="5">
        <f>('Problem 1 and 2'!P1016-'Problem 1 and 2'!P1017)/'Problem 1 and 2'!P1017</f>
        <v>-5.7692307692307911E-2</v>
      </c>
      <c r="Q1015" s="5">
        <f>('Problem 1 and 2'!Q1016-'Problem 1 and 2'!Q1017)/'Problem 1 and 2'!Q1017</f>
        <v>-6.0702875399361117E-2</v>
      </c>
      <c r="S1015">
        <f t="shared" si="480"/>
        <v>3.7657043272947201E-2</v>
      </c>
      <c r="T1015">
        <f t="shared" si="481"/>
        <v>0.23456243901657231</v>
      </c>
      <c r="U1015">
        <f t="shared" si="482"/>
        <v>0.6600262748692145</v>
      </c>
      <c r="V1015">
        <f t="shared" si="483"/>
        <v>0.20757020757020775</v>
      </c>
      <c r="W1015">
        <f t="shared" si="484"/>
        <v>9.7141876207604061E-2</v>
      </c>
      <c r="X1015">
        <f t="shared" si="485"/>
        <v>4.6938775510204183</v>
      </c>
      <c r="Y1015">
        <f t="shared" si="486"/>
        <v>9.1954022988505801E-2</v>
      </c>
      <c r="Z1015">
        <f t="shared" si="487"/>
        <v>0.21492537313432816</v>
      </c>
      <c r="AA1015">
        <f t="shared" si="488"/>
        <v>0.19805071769080654</v>
      </c>
      <c r="AB1015">
        <f t="shared" si="489"/>
        <v>0.10360725774372118</v>
      </c>
      <c r="AC1015">
        <f t="shared" si="490"/>
        <v>0.26060667073363675</v>
      </c>
      <c r="AD1015">
        <f t="shared" si="491"/>
        <v>6.8073499695614312E-2</v>
      </c>
      <c r="AE1015">
        <f t="shared" si="492"/>
        <v>0.10258064516129035</v>
      </c>
      <c r="AF1015">
        <f t="shared" si="493"/>
        <v>0.13975044563279854</v>
      </c>
      <c r="AG1015">
        <f t="shared" si="494"/>
        <v>9.9190283400809848E-2</v>
      </c>
      <c r="AH1015">
        <f t="shared" si="495"/>
        <v>7.2095743081384756</v>
      </c>
      <c r="AJ1015">
        <f t="shared" si="496"/>
        <v>5.2231992713409336E-3</v>
      </c>
      <c r="AK1015">
        <f t="shared" si="497"/>
        <v>3.2534852820892378E-2</v>
      </c>
      <c r="AL1015">
        <f t="shared" si="498"/>
        <v>9.1548577857661947E-2</v>
      </c>
      <c r="AM1015">
        <f t="shared" si="499"/>
        <v>2.8790910350406353E-2</v>
      </c>
      <c r="AN1015">
        <f t="shared" si="500"/>
        <v>1.3474009983910722E-2</v>
      </c>
      <c r="AO1015">
        <f t="shared" si="501"/>
        <v>0.65106167859616459</v>
      </c>
      <c r="AP1015">
        <f t="shared" si="502"/>
        <v>1.2754431684642485E-2</v>
      </c>
      <c r="AQ1015">
        <f t="shared" si="503"/>
        <v>2.9811104504701647E-2</v>
      </c>
      <c r="AR1015">
        <f t="shared" si="504"/>
        <v>2.7470514794089636E-2</v>
      </c>
      <c r="AS1015">
        <f t="shared" si="505"/>
        <v>1.437078713881413E-2</v>
      </c>
      <c r="AT1015">
        <f t="shared" si="506"/>
        <v>3.6147303515472864E-2</v>
      </c>
      <c r="AU1015">
        <f t="shared" si="507"/>
        <v>9.4420969652493966E-3</v>
      </c>
      <c r="AV1015">
        <f t="shared" si="508"/>
        <v>1.4228391410778989E-2</v>
      </c>
      <c r="AW1015">
        <f t="shared" si="509"/>
        <v>1.9384007939975356E-2</v>
      </c>
      <c r="AX1015">
        <f t="shared" si="510"/>
        <v>1.3758133165898521E-2</v>
      </c>
      <c r="AY1015">
        <f t="shared" si="511"/>
        <v>1</v>
      </c>
      <c r="BA1015" cm="1">
        <f t="array" ref="BA1015">SUM(AJ1015:AX1015*C1015:Q1015)</f>
        <v>4.5220572509479029E-2</v>
      </c>
    </row>
    <row r="1016" spans="2:53" x14ac:dyDescent="0.3">
      <c r="B1016" s="1">
        <f>'Problem 1 and 2'!B1017</f>
        <v>37477</v>
      </c>
      <c r="C1016" s="5">
        <f>('Problem 1 and 2'!C1017-'Problem 1 and 2'!C1018)/'Problem 1 and 2'!C1018</f>
        <v>2.252252252252232E-2</v>
      </c>
      <c r="D1016" s="5">
        <f>('Problem 1 and 2'!D1017-'Problem 1 and 2'!D1018)/'Problem 1 and 2'!D1018</f>
        <v>1.2953367875647733E-2</v>
      </c>
      <c r="E1016" s="5">
        <f>('Problem 1 and 2'!E1017-'Problem 1 and 2'!E1018)/'Problem 1 and 2'!E1018</f>
        <v>-2.6352288488210817E-2</v>
      </c>
      <c r="F1016" s="5">
        <f>('Problem 1 and 2'!F1017-'Problem 1 and 2'!F1018)/'Problem 1 and 2'!F1018</f>
        <v>6.0422960725073542E-3</v>
      </c>
      <c r="G1016" s="5">
        <f>('Problem 1 and 2'!G1017-'Problem 1 and 2'!G1018)/'Problem 1 and 2'!G1018</f>
        <v>-0.1066994769993428</v>
      </c>
      <c r="H1016" s="5">
        <f>('Problem 1 and 2'!H1017-'Problem 1 and 2'!H1018)/'Problem 1 and 2'!H1018</f>
        <v>-5.8823529411764705E-2</v>
      </c>
      <c r="I1016" s="5">
        <f>('Problem 1 and 2'!I1017-'Problem 1 and 2'!I1018)/'Problem 1 and 2'!I1018</f>
        <v>0</v>
      </c>
      <c r="J1016" s="5">
        <f>('Problem 1 and 2'!J1017-'Problem 1 and 2'!J1018)/'Problem 1 and 2'!J1018</f>
        <v>2.3474178403756048E-2</v>
      </c>
      <c r="K1016" s="5">
        <f>('Problem 1 and 2'!K1017-'Problem 1 and 2'!K1018)/'Problem 1 and 2'!K1018</f>
        <v>1.9138755980861264E-2</v>
      </c>
      <c r="L1016" s="5">
        <f>('Problem 1 and 2'!L1017-'Problem 1 and 2'!L1018)/'Problem 1 and 2'!L1018</f>
        <v>4.4025157232704316E-2</v>
      </c>
      <c r="M1016" s="5">
        <f>('Problem 1 and 2'!M1017-'Problem 1 and 2'!M1018)/'Problem 1 and 2'!M1018</f>
        <v>4.2194092827004944E-3</v>
      </c>
      <c r="N1016" s="5">
        <f>('Problem 1 and 2'!N1017-'Problem 1 and 2'!N1018)/'Problem 1 and 2'!N1018</f>
        <v>-9.2592592592592587E-3</v>
      </c>
      <c r="O1016" s="5">
        <f>('Problem 1 and 2'!O1017-'Problem 1 and 2'!O1018)/'Problem 1 and 2'!O1018</f>
        <v>4.1841004184099738E-3</v>
      </c>
      <c r="P1016" s="5">
        <f>('Problem 1 and 2'!P1017-'Problem 1 and 2'!P1018)/'Problem 1 and 2'!P1018</f>
        <v>-4.7846889952149509E-3</v>
      </c>
      <c r="Q1016" s="5">
        <f>('Problem 1 and 2'!Q1017-'Problem 1 and 2'!Q1018)/'Problem 1 and 2'!Q1018</f>
        <v>-7.9411764705882362E-2</v>
      </c>
      <c r="S1016">
        <f t="shared" si="480"/>
        <v>4.5590127055781408E-2</v>
      </c>
      <c r="T1016">
        <f t="shared" si="481"/>
        <v>0.24391998312627594</v>
      </c>
      <c r="U1016">
        <f t="shared" si="482"/>
        <v>0.67247960081014302</v>
      </c>
      <c r="V1016">
        <f t="shared" si="483"/>
        <v>0.20329670329670346</v>
      </c>
      <c r="W1016">
        <f t="shared" si="484"/>
        <v>0.1099719353293631</v>
      </c>
      <c r="X1016">
        <f t="shared" si="485"/>
        <v>4.3537414965986487</v>
      </c>
      <c r="Y1016">
        <f t="shared" si="486"/>
        <v>9.4252873563218445E-2</v>
      </c>
      <c r="Z1016">
        <f t="shared" si="487"/>
        <v>0.216915422885572</v>
      </c>
      <c r="AA1016">
        <f t="shared" si="488"/>
        <v>0.19929828126681162</v>
      </c>
      <c r="AB1016">
        <f t="shared" si="489"/>
        <v>0.10360725774372118</v>
      </c>
      <c r="AC1016">
        <f t="shared" si="490"/>
        <v>0.24710911408209379</v>
      </c>
      <c r="AD1016">
        <f t="shared" si="491"/>
        <v>6.8073499695614312E-2</v>
      </c>
      <c r="AE1016">
        <f t="shared" si="492"/>
        <v>0.10322580645161294</v>
      </c>
      <c r="AF1016">
        <f t="shared" si="493"/>
        <v>0.1483065953654189</v>
      </c>
      <c r="AG1016">
        <f t="shared" si="494"/>
        <v>0.10560053981106628</v>
      </c>
      <c r="AH1016">
        <f t="shared" si="495"/>
        <v>6.9153892370820449</v>
      </c>
      <c r="AJ1016">
        <f t="shared" si="496"/>
        <v>6.5925612417180738E-3</v>
      </c>
      <c r="AK1016">
        <f t="shared" si="497"/>
        <v>3.5272054075903066E-2</v>
      </c>
      <c r="AL1016">
        <f t="shared" si="498"/>
        <v>9.7243926228206989E-2</v>
      </c>
      <c r="AM1016">
        <f t="shared" si="499"/>
        <v>2.9397723877432055E-2</v>
      </c>
      <c r="AN1016">
        <f t="shared" si="500"/>
        <v>1.5902493924660973E-2</v>
      </c>
      <c r="AO1016">
        <f t="shared" si="501"/>
        <v>0.62957287686032182</v>
      </c>
      <c r="AP1016">
        <f t="shared" si="502"/>
        <v>1.3629438681167935E-2</v>
      </c>
      <c r="AQ1016">
        <f t="shared" si="503"/>
        <v>3.1367059098050085E-2</v>
      </c>
      <c r="AR1016">
        <f t="shared" si="504"/>
        <v>2.8819531979215926E-2</v>
      </c>
      <c r="AS1016">
        <f t="shared" si="505"/>
        <v>1.4982129594116435E-2</v>
      </c>
      <c r="AT1016">
        <f t="shared" si="506"/>
        <v>3.5733218422042391E-2</v>
      </c>
      <c r="AU1016">
        <f t="shared" si="507"/>
        <v>9.8437697954277398E-3</v>
      </c>
      <c r="AV1016">
        <f t="shared" si="508"/>
        <v>1.492696982233341E-2</v>
      </c>
      <c r="AW1016">
        <f t="shared" si="509"/>
        <v>2.1445878211765995E-2</v>
      </c>
      <c r="AX1016">
        <f t="shared" si="510"/>
        <v>1.527036818763719E-2</v>
      </c>
      <c r="AY1016">
        <f t="shared" si="511"/>
        <v>1.0000000000000002</v>
      </c>
      <c r="BA1016" cm="1">
        <f t="array" ref="BA1016">SUM(AJ1016:AX1016*C1016:Q1016)</f>
        <v>-3.9755782871565545E-2</v>
      </c>
    </row>
    <row r="1017" spans="2:53" x14ac:dyDescent="0.3">
      <c r="B1017" s="1">
        <f>'Problem 1 and 2'!B1018</f>
        <v>37470</v>
      </c>
      <c r="C1017" s="5">
        <f>('Problem 1 and 2'!C1018-'Problem 1 and 2'!C1019)/'Problem 1 and 2'!C1019</f>
        <v>-0.11199999999999985</v>
      </c>
      <c r="D1017" s="5">
        <f>('Problem 1 and 2'!D1018-'Problem 1 and 2'!D1019)/'Problem 1 and 2'!D1019</f>
        <v>9.0395480225988395E-2</v>
      </c>
      <c r="E1017" s="5">
        <f>('Problem 1 and 2'!E1018-'Problem 1 and 2'!E1019)/'Problem 1 and 2'!E1019</f>
        <v>0.12130637636080871</v>
      </c>
      <c r="F1017" s="5">
        <f>('Problem 1 and 2'!F1018-'Problem 1 and 2'!F1019)/'Problem 1 and 2'!F1019</f>
        <v>9.9667774086378766E-2</v>
      </c>
      <c r="G1017" s="5">
        <f>('Problem 1 and 2'!G1018-'Problem 1 and 2'!G1019)/'Problem 1 and 2'!G1019</f>
        <v>0.12048192771084337</v>
      </c>
      <c r="H1017" s="5">
        <f>('Problem 1 and 2'!H1018-'Problem 1 and 2'!H1019)/'Problem 1 and 2'!H1019</f>
        <v>0.12211221122112212</v>
      </c>
      <c r="I1017" s="5">
        <f>('Problem 1 and 2'!I1018-'Problem 1 and 2'!I1019)/'Problem 1 and 2'!I1019</f>
        <v>6.9565217391304349E-2</v>
      </c>
      <c r="J1017" s="5">
        <f>('Problem 1 and 2'!J1018-'Problem 1 and 2'!J1019)/'Problem 1 and 2'!J1019</f>
        <v>7.8481012658227892E-2</v>
      </c>
      <c r="K1017" s="5">
        <f>('Problem 1 and 2'!K1018-'Problem 1 and 2'!K1019)/'Problem 1 and 2'!K1019</f>
        <v>9.9999999999999936E-2</v>
      </c>
      <c r="L1017" s="5">
        <f>('Problem 1 and 2'!L1018-'Problem 1 and 2'!L1019)/'Problem 1 and 2'!L1019</f>
        <v>9.6551724137931033E-2</v>
      </c>
      <c r="M1017" s="5">
        <f>('Problem 1 and 2'!M1018-'Problem 1 and 2'!M1019)/'Problem 1 and 2'!M1019</f>
        <v>4.4052863436123316E-2</v>
      </c>
      <c r="N1017" s="5">
        <f>('Problem 1 and 2'!N1018-'Problem 1 and 2'!N1019)/'Problem 1 and 2'!N1019</f>
        <v>8.2164328657314656E-2</v>
      </c>
      <c r="O1017" s="5">
        <f>('Problem 1 and 2'!O1018-'Problem 1 and 2'!O1019)/'Problem 1 and 2'!O1019</f>
        <v>6.9351230425055962E-2</v>
      </c>
      <c r="P1017" s="5">
        <f>('Problem 1 and 2'!P1018-'Problem 1 and 2'!P1019)/'Problem 1 and 2'!P1019</f>
        <v>1.9512195121951143E-2</v>
      </c>
      <c r="Q1017" s="5">
        <f>('Problem 1 and 2'!Q1018-'Problem 1 and 2'!Q1019)/'Problem 1 and 2'!Q1019</f>
        <v>6.2500000000000111E-2</v>
      </c>
      <c r="S1017">
        <f t="shared" si="480"/>
        <v>4.4585939235169493E-2</v>
      </c>
      <c r="T1017">
        <f t="shared" si="481"/>
        <v>0.24080080175637469</v>
      </c>
      <c r="U1017">
        <f t="shared" si="482"/>
        <v>0.69068061564688477</v>
      </c>
      <c r="V1017">
        <f t="shared" si="483"/>
        <v>0.2020757020757023</v>
      </c>
      <c r="W1017">
        <f t="shared" si="484"/>
        <v>0.12310743417003708</v>
      </c>
      <c r="X1017">
        <f t="shared" si="485"/>
        <v>4.625850340136064</v>
      </c>
      <c r="Y1017">
        <f t="shared" si="486"/>
        <v>9.4252873563218445E-2</v>
      </c>
      <c r="Z1017">
        <f t="shared" si="487"/>
        <v>0.21194029850746252</v>
      </c>
      <c r="AA1017">
        <f t="shared" si="488"/>
        <v>0.19555559053879637</v>
      </c>
      <c r="AB1017">
        <f t="shared" si="489"/>
        <v>9.9238276995491967E-2</v>
      </c>
      <c r="AC1017">
        <f t="shared" si="490"/>
        <v>0.24607084049351352</v>
      </c>
      <c r="AD1017">
        <f t="shared" si="491"/>
        <v>6.8709700627349032E-2</v>
      </c>
      <c r="AE1017">
        <f t="shared" si="492"/>
        <v>0.10279569892473123</v>
      </c>
      <c r="AF1017">
        <f t="shared" si="493"/>
        <v>0.14901960784313723</v>
      </c>
      <c r="AG1017">
        <f t="shared" si="494"/>
        <v>0.11470985155195698</v>
      </c>
      <c r="AH1017">
        <f t="shared" si="495"/>
        <v>7.2093935720658902</v>
      </c>
      <c r="AJ1017">
        <f t="shared" si="496"/>
        <v>6.1844229739274944E-3</v>
      </c>
      <c r="AK1017">
        <f t="shared" si="497"/>
        <v>3.3400978785428123E-2</v>
      </c>
      <c r="AL1017">
        <f t="shared" si="498"/>
        <v>9.5802872841212708E-2</v>
      </c>
      <c r="AM1017">
        <f t="shared" si="499"/>
        <v>2.8029500686254868E-2</v>
      </c>
      <c r="AN1017">
        <f t="shared" si="500"/>
        <v>1.7075976354937714E-2</v>
      </c>
      <c r="AO1017">
        <f t="shared" si="501"/>
        <v>0.6416420873538885</v>
      </c>
      <c r="AP1017">
        <f t="shared" si="502"/>
        <v>1.3073620217991482E-2</v>
      </c>
      <c r="AQ1017">
        <f t="shared" si="503"/>
        <v>2.9397798356946947E-2</v>
      </c>
      <c r="AR1017">
        <f t="shared" si="504"/>
        <v>2.7125109564903233E-2</v>
      </c>
      <c r="AS1017">
        <f t="shared" si="505"/>
        <v>1.376513516754152E-2</v>
      </c>
      <c r="AT1017">
        <f t="shared" si="506"/>
        <v>3.4131974906594066E-2</v>
      </c>
      <c r="AU1017">
        <f t="shared" si="507"/>
        <v>9.5305797832396458E-3</v>
      </c>
      <c r="AV1017">
        <f t="shared" si="508"/>
        <v>1.4258577770401092E-2</v>
      </c>
      <c r="AW1017">
        <f t="shared" si="509"/>
        <v>2.0670200115102726E-2</v>
      </c>
      <c r="AX1017">
        <f t="shared" si="510"/>
        <v>1.5911165121629815E-2</v>
      </c>
      <c r="AY1017">
        <f t="shared" si="511"/>
        <v>0.99999999999999989</v>
      </c>
      <c r="BA1017" cm="1">
        <f t="array" ref="BA1017">SUM(AJ1017:AX1017*C1017:Q1017)</f>
        <v>0.10908296042068491</v>
      </c>
    </row>
    <row r="1018" spans="2:53" x14ac:dyDescent="0.3">
      <c r="B1018" s="1">
        <f>'Problem 1 and 2'!B1019</f>
        <v>37463</v>
      </c>
      <c r="C1018" s="5">
        <f>('Problem 1 and 2'!C1019-'Problem 1 and 2'!C1020)/'Problem 1 and 2'!C1020</f>
        <v>-0.36305732484076447</v>
      </c>
      <c r="D1018" s="5">
        <f>('Problem 1 and 2'!D1019-'Problem 1 and 2'!D1020)/'Problem 1 and 2'!D1020</f>
        <v>-0.10606060606060574</v>
      </c>
      <c r="E1018" s="5">
        <f>('Problem 1 and 2'!E1019-'Problem 1 and 2'!E1020)/'Problem 1 and 2'!E1020</f>
        <v>-7.716049382716049E-3</v>
      </c>
      <c r="F1018" s="5">
        <f>('Problem 1 and 2'!F1019-'Problem 1 and 2'!F1020)/'Problem 1 and 2'!F1020</f>
        <v>-0.12244897959183679</v>
      </c>
      <c r="G1018" s="5">
        <f>('Problem 1 and 2'!G1019-'Problem 1 and 2'!G1020)/'Problem 1 and 2'!G1020</f>
        <v>-0.30252100840336132</v>
      </c>
      <c r="H1018" s="5">
        <f>('Problem 1 and 2'!H1019-'Problem 1 and 2'!H1020)/'Problem 1 and 2'!H1020</f>
        <v>-0.11918604651162791</v>
      </c>
      <c r="I1018" s="5">
        <f>('Problem 1 and 2'!I1019-'Problem 1 and 2'!I1020)/'Problem 1 and 2'!I1020</f>
        <v>-0.17857142857142858</v>
      </c>
      <c r="J1018" s="5">
        <f>('Problem 1 and 2'!J1019-'Problem 1 and 2'!J1020)/'Problem 1 and 2'!J1020</f>
        <v>-8.5648148148148126E-2</v>
      </c>
      <c r="K1018" s="5">
        <f>('Problem 1 and 2'!K1019-'Problem 1 and 2'!K1020)/'Problem 1 and 2'!K1020</f>
        <v>-9.0909090909090856E-2</v>
      </c>
      <c r="L1018" s="5">
        <f>('Problem 1 and 2'!L1019-'Problem 1 and 2'!L1020)/'Problem 1 and 2'!L1020</f>
        <v>-9.3749999999999972E-2</v>
      </c>
      <c r="M1018" s="5">
        <f>('Problem 1 and 2'!M1019-'Problem 1 and 2'!M1020)/'Problem 1 and 2'!M1020</f>
        <v>-0.11328125000000001</v>
      </c>
      <c r="N1018" s="5">
        <f>('Problem 1 and 2'!N1019-'Problem 1 and 2'!N1020)/'Problem 1 and 2'!N1020</f>
        <v>-0.13217391304347828</v>
      </c>
      <c r="O1018" s="5">
        <f>('Problem 1 and 2'!O1019-'Problem 1 and 2'!O1020)/'Problem 1 and 2'!O1020</f>
        <v>-5.8947368421052547E-2</v>
      </c>
      <c r="P1018" s="5">
        <f>('Problem 1 and 2'!P1019-'Problem 1 and 2'!P1020)/'Problem 1 and 2'!P1020</f>
        <v>-5.9633027522935804E-2</v>
      </c>
      <c r="Q1018" s="5">
        <f>('Problem 1 and 2'!Q1019-'Problem 1 and 2'!Q1020)/'Problem 1 and 2'!Q1020</f>
        <v>-7.7809798270893377E-2</v>
      </c>
      <c r="S1018">
        <f t="shared" si="480"/>
        <v>5.0209391030596268E-2</v>
      </c>
      <c r="T1018">
        <f t="shared" si="481"/>
        <v>0.22083804098900692</v>
      </c>
      <c r="U1018">
        <f t="shared" si="482"/>
        <v>0.61596066000131333</v>
      </c>
      <c r="V1018">
        <f t="shared" si="483"/>
        <v>0.18376068376068397</v>
      </c>
      <c r="W1018">
        <f t="shared" si="484"/>
        <v>0.10987007565712988</v>
      </c>
      <c r="X1018">
        <f t="shared" si="485"/>
        <v>4.1224489795918453</v>
      </c>
      <c r="Y1018">
        <f t="shared" si="486"/>
        <v>8.8122605363984724E-2</v>
      </c>
      <c r="Z1018">
        <f t="shared" si="487"/>
        <v>0.19651741293532324</v>
      </c>
      <c r="AA1018">
        <f t="shared" si="488"/>
        <v>0.17777780958072401</v>
      </c>
      <c r="AB1018">
        <f t="shared" si="489"/>
        <v>9.0500315499033562E-2</v>
      </c>
      <c r="AC1018">
        <f t="shared" si="490"/>
        <v>0.23568810460771128</v>
      </c>
      <c r="AD1018">
        <f t="shared" si="491"/>
        <v>6.3492852987124385E-2</v>
      </c>
      <c r="AE1018">
        <f t="shared" si="492"/>
        <v>9.6129032258064559E-2</v>
      </c>
      <c r="AF1018">
        <f t="shared" si="493"/>
        <v>0.14616755793226377</v>
      </c>
      <c r="AG1018">
        <f t="shared" si="494"/>
        <v>0.10796221322537128</v>
      </c>
      <c r="AH1018">
        <f t="shared" si="495"/>
        <v>6.5054457354201771</v>
      </c>
      <c r="AJ1018">
        <f t="shared" si="496"/>
        <v>7.7180554680859725E-3</v>
      </c>
      <c r="AK1018">
        <f t="shared" si="497"/>
        <v>3.3946642546968123E-2</v>
      </c>
      <c r="AL1018">
        <f t="shared" si="498"/>
        <v>9.4683851814733391E-2</v>
      </c>
      <c r="AM1018">
        <f t="shared" si="499"/>
        <v>2.8247208759295744E-2</v>
      </c>
      <c r="AN1018">
        <f t="shared" si="500"/>
        <v>1.6888938917578034E-2</v>
      </c>
      <c r="AO1018">
        <f t="shared" si="501"/>
        <v>0.63369200931864855</v>
      </c>
      <c r="AP1018">
        <f t="shared" si="502"/>
        <v>1.354597501047221E-2</v>
      </c>
      <c r="AQ1018">
        <f t="shared" si="503"/>
        <v>3.0208139599927117E-2</v>
      </c>
      <c r="AR1018">
        <f t="shared" si="504"/>
        <v>2.7327537083704782E-2</v>
      </c>
      <c r="AS1018">
        <f t="shared" si="505"/>
        <v>1.3911470355718566E-2</v>
      </c>
      <c r="AT1018">
        <f t="shared" si="506"/>
        <v>3.6229355249934848E-2</v>
      </c>
      <c r="AU1018">
        <f t="shared" si="507"/>
        <v>9.7599542859031288E-3</v>
      </c>
      <c r="AV1018">
        <f t="shared" si="508"/>
        <v>1.4776701884495194E-2</v>
      </c>
      <c r="AW1018">
        <f t="shared" si="509"/>
        <v>2.2468492379611404E-2</v>
      </c>
      <c r="AX1018">
        <f t="shared" si="510"/>
        <v>1.659566732492284E-2</v>
      </c>
      <c r="AY1018">
        <f t="shared" si="511"/>
        <v>1</v>
      </c>
      <c r="BA1018" cm="1">
        <f t="array" ref="BA1018">SUM(AJ1018:AX1018*C1018:Q1018)</f>
        <v>-0.1089194820110084</v>
      </c>
    </row>
    <row r="1019" spans="2:53" x14ac:dyDescent="0.3">
      <c r="B1019" s="1">
        <f>'Problem 1 and 2'!B1020</f>
        <v>37456</v>
      </c>
      <c r="C1019" s="5">
        <f>('Problem 1 and 2'!C1020-'Problem 1 and 2'!C1021)/'Problem 1 and 2'!C1021</f>
        <v>-4.268292682926815E-2</v>
      </c>
      <c r="D1019" s="5">
        <f>('Problem 1 and 2'!D1020-'Problem 1 and 2'!D1021)/'Problem 1 and 2'!D1021</f>
        <v>1.5384615384615224E-2</v>
      </c>
      <c r="E1019" s="5">
        <f>('Problem 1 and 2'!E1020-'Problem 1 and 2'!E1021)/'Problem 1 and 2'!E1021</f>
        <v>-5.8139534883720929E-2</v>
      </c>
      <c r="F1019" s="5">
        <f>('Problem 1 and 2'!F1020-'Problem 1 and 2'!F1021)/'Problem 1 and 2'!F1021</f>
        <v>2.083333333333336E-2</v>
      </c>
      <c r="G1019" s="5">
        <f>('Problem 1 and 2'!G1020-'Problem 1 and 2'!G1021)/'Problem 1 and 2'!G1021</f>
        <v>-0.18493150684931509</v>
      </c>
      <c r="H1019" s="5">
        <f>('Problem 1 and 2'!H1020-'Problem 1 and 2'!H1021)/'Problem 1 and 2'!H1021</f>
        <v>-1.9943019943019943E-2</v>
      </c>
      <c r="I1019" s="5">
        <f>('Problem 1 and 2'!I1020-'Problem 1 and 2'!I1021)/'Problem 1 and 2'!I1021</f>
        <v>-5.4054054054054057E-2</v>
      </c>
      <c r="J1019" s="5">
        <f>('Problem 1 and 2'!J1020-'Problem 1 and 2'!J1021)/'Problem 1 and 2'!J1021</f>
        <v>4.6511627906977108E-3</v>
      </c>
      <c r="K1019" s="5">
        <f>('Problem 1 and 2'!K1020-'Problem 1 and 2'!K1021)/'Problem 1 and 2'!K1021</f>
        <v>4.8076923076922646E-3</v>
      </c>
      <c r="L1019" s="5">
        <f>('Problem 1 and 2'!L1020-'Problem 1 and 2'!L1021)/'Problem 1 and 2'!L1021</f>
        <v>-4.7619047619047512E-2</v>
      </c>
      <c r="M1019" s="5">
        <f>('Problem 1 and 2'!M1020-'Problem 1 and 2'!M1021)/'Problem 1 and 2'!M1021</f>
        <v>-1.9157088122605349E-2</v>
      </c>
      <c r="N1019" s="5">
        <f>('Problem 1 and 2'!N1020-'Problem 1 and 2'!N1021)/'Problem 1 and 2'!N1021</f>
        <v>0</v>
      </c>
      <c r="O1019" s="5">
        <f>('Problem 1 and 2'!O1020-'Problem 1 and 2'!O1021)/'Problem 1 and 2'!O1021</f>
        <v>6.2639821029082679E-2</v>
      </c>
      <c r="P1019" s="5">
        <f>('Problem 1 and 2'!P1020-'Problem 1 and 2'!P1021)/'Problem 1 and 2'!P1021</f>
        <v>-3.9647577092511099E-2</v>
      </c>
      <c r="Q1019" s="5">
        <f>('Problem 1 and 2'!Q1020-'Problem 1 and 2'!Q1021)/'Problem 1 and 2'!Q1021</f>
        <v>-5.730659025787975E-3</v>
      </c>
      <c r="S1019">
        <f t="shared" si="480"/>
        <v>7.8828743918036154E-2</v>
      </c>
      <c r="T1019">
        <f t="shared" si="481"/>
        <v>0.24703916449617713</v>
      </c>
      <c r="U1019">
        <f t="shared" si="482"/>
        <v>0.62075040074782439</v>
      </c>
      <c r="V1019">
        <f t="shared" si="483"/>
        <v>0.20940170940170963</v>
      </c>
      <c r="W1019">
        <f t="shared" si="484"/>
        <v>0.15752456630359585</v>
      </c>
      <c r="X1019">
        <f t="shared" si="485"/>
        <v>4.6802721088435471</v>
      </c>
      <c r="Y1019">
        <f t="shared" si="486"/>
        <v>0.10727969348659011</v>
      </c>
      <c r="Z1019">
        <f t="shared" si="487"/>
        <v>0.21492537313432819</v>
      </c>
      <c r="AA1019">
        <f t="shared" si="488"/>
        <v>0.1955555905387964</v>
      </c>
      <c r="AB1019">
        <f t="shared" si="489"/>
        <v>9.9862417102381862E-2</v>
      </c>
      <c r="AC1019">
        <f t="shared" si="490"/>
        <v>0.26579803867653784</v>
      </c>
      <c r="AD1019">
        <f t="shared" si="491"/>
        <v>7.3163107149492021E-2</v>
      </c>
      <c r="AE1019">
        <f t="shared" si="492"/>
        <v>0.10215053763440864</v>
      </c>
      <c r="AF1019">
        <f t="shared" si="493"/>
        <v>0.15543672014260243</v>
      </c>
      <c r="AG1019">
        <f t="shared" si="494"/>
        <v>0.11707152496626198</v>
      </c>
      <c r="AH1019">
        <f t="shared" si="495"/>
        <v>7.3250596965422892</v>
      </c>
      <c r="AJ1019">
        <f t="shared" si="496"/>
        <v>1.0761515562152532E-2</v>
      </c>
      <c r="AK1019">
        <f t="shared" si="497"/>
        <v>3.3725208357385697E-2</v>
      </c>
      <c r="AL1019">
        <f t="shared" si="498"/>
        <v>8.4743391380256258E-2</v>
      </c>
      <c r="AM1019">
        <f t="shared" si="499"/>
        <v>2.8587031106457099E-2</v>
      </c>
      <c r="AN1019">
        <f t="shared" si="500"/>
        <v>2.1504884987893481E-2</v>
      </c>
      <c r="AO1019">
        <f t="shared" si="501"/>
        <v>0.63893979062761985</v>
      </c>
      <c r="AP1019">
        <f t="shared" si="502"/>
        <v>1.4645572586559297E-2</v>
      </c>
      <c r="AQ1019">
        <f t="shared" si="503"/>
        <v>2.9341108746974615E-2</v>
      </c>
      <c r="AR1019">
        <f t="shared" si="504"/>
        <v>2.6696791376472493E-2</v>
      </c>
      <c r="AS1019">
        <f t="shared" si="505"/>
        <v>1.3632983380261157E-2</v>
      </c>
      <c r="AT1019">
        <f t="shared" si="506"/>
        <v>3.6286125941335984E-2</v>
      </c>
      <c r="AU1019">
        <f t="shared" si="507"/>
        <v>9.9880560951643611E-3</v>
      </c>
      <c r="AV1019">
        <f t="shared" si="508"/>
        <v>1.3945352238238772E-2</v>
      </c>
      <c r="AW1019">
        <f t="shared" si="509"/>
        <v>2.1219857118157624E-2</v>
      </c>
      <c r="AX1019">
        <f t="shared" si="510"/>
        <v>1.5982330495070814E-2</v>
      </c>
      <c r="AY1019">
        <f t="shared" si="511"/>
        <v>1.0000000000000002</v>
      </c>
      <c r="BA1019" cm="1">
        <f t="array" ref="BA1019">SUM(AJ1019:AX1019*C1019:Q1019)</f>
        <v>-2.2921710982163571E-2</v>
      </c>
    </row>
    <row r="1020" spans="2:53" x14ac:dyDescent="0.3">
      <c r="B1020" s="1">
        <f>'Problem 1 and 2'!B1021</f>
        <v>37449</v>
      </c>
      <c r="C1020" s="5">
        <f>('Problem 1 and 2'!C1021-'Problem 1 and 2'!C1022)/'Problem 1 and 2'!C1022</f>
        <v>-3.529411764705874E-2</v>
      </c>
      <c r="D1020" s="5">
        <f>('Problem 1 and 2'!D1021-'Problem 1 and 2'!D1022)/'Problem 1 and 2'!D1022</f>
        <v>-8.4507042253521306E-2</v>
      </c>
      <c r="E1020" s="5">
        <f>('Problem 1 and 2'!E1021-'Problem 1 and 2'!E1022)/'Problem 1 and 2'!E1022</f>
        <v>-8.0213903743315509E-2</v>
      </c>
      <c r="F1020" s="5">
        <f>('Problem 1 and 2'!F1021-'Problem 1 and 2'!F1022)/'Problem 1 and 2'!F1022</f>
        <v>-8.4468664850135947E-2</v>
      </c>
      <c r="G1020" s="5">
        <f>('Problem 1 and 2'!G1021-'Problem 1 and 2'!G1022)/'Problem 1 and 2'!G1022</f>
        <v>-0.15116279069767441</v>
      </c>
      <c r="H1020" s="5">
        <f>('Problem 1 and 2'!H1021-'Problem 1 and 2'!H1022)/'Problem 1 and 2'!H1022</f>
        <v>-5.1351351351351354E-2</v>
      </c>
      <c r="I1020" s="5">
        <f>('Problem 1 and 2'!I1021-'Problem 1 and 2'!I1022)/'Problem 1 and 2'!I1022</f>
        <v>-6.3291139240506333E-2</v>
      </c>
      <c r="J1020" s="5">
        <f>('Problem 1 and 2'!J1021-'Problem 1 and 2'!J1022)/'Problem 1 and 2'!J1022</f>
        <v>-4.6563192904656353E-2</v>
      </c>
      <c r="K1020" s="5">
        <f>('Problem 1 and 2'!K1021-'Problem 1 and 2'!K1022)/'Problem 1 and 2'!K1022</f>
        <v>-3.1055900621118102E-2</v>
      </c>
      <c r="L1020" s="5">
        <f>('Problem 1 and 2'!L1021-'Problem 1 and 2'!L1022)/'Problem 1 and 2'!L1022</f>
        <v>-7.6923076923076941E-2</v>
      </c>
      <c r="M1020" s="5">
        <f>('Problem 1 and 2'!M1021-'Problem 1 and 2'!M1022)/'Problem 1 and 2'!M1022</f>
        <v>-6.4516129032258049E-2</v>
      </c>
      <c r="N1020" s="5">
        <f>('Problem 1 and 2'!N1021-'Problem 1 and 2'!N1022)/'Problem 1 and 2'!N1022</f>
        <v>-7.2580645161290328E-2</v>
      </c>
      <c r="O1020" s="5">
        <f>('Problem 1 and 2'!O1021-'Problem 1 and 2'!O1022)/'Problem 1 and 2'!O1022</f>
        <v>-4.487179487179481E-2</v>
      </c>
      <c r="P1020" s="5">
        <f>('Problem 1 and 2'!P1021-'Problem 1 and 2'!P1022)/'Problem 1 and 2'!P1022</f>
        <v>-2.5751072961373491E-2</v>
      </c>
      <c r="Q1020" s="5">
        <f>('Problem 1 and 2'!Q1021-'Problem 1 and 2'!Q1022)/'Problem 1 and 2'!Q1022</f>
        <v>-8.1578947368420973E-2</v>
      </c>
      <c r="S1020">
        <f t="shared" si="480"/>
        <v>8.2343401290177878E-2</v>
      </c>
      <c r="T1020">
        <f t="shared" si="481"/>
        <v>0.24329614685229567</v>
      </c>
      <c r="U1020">
        <f t="shared" si="482"/>
        <v>0.65906832671991233</v>
      </c>
      <c r="V1020">
        <f t="shared" si="483"/>
        <v>0.20512820512820537</v>
      </c>
      <c r="W1020">
        <f t="shared" si="484"/>
        <v>0.19326543428844534</v>
      </c>
      <c r="X1020">
        <f t="shared" si="485"/>
        <v>4.7755102040816428</v>
      </c>
      <c r="Y1020">
        <f t="shared" si="486"/>
        <v>0.11340996168582383</v>
      </c>
      <c r="Z1020">
        <f t="shared" si="487"/>
        <v>0.21393034825870627</v>
      </c>
      <c r="AA1020">
        <f t="shared" si="488"/>
        <v>0.19461991785679258</v>
      </c>
      <c r="AB1020">
        <f t="shared" si="489"/>
        <v>0.10485553795750095</v>
      </c>
      <c r="AC1020">
        <f t="shared" si="490"/>
        <v>0.27098940661943893</v>
      </c>
      <c r="AD1020">
        <f t="shared" si="491"/>
        <v>7.3163107149492021E-2</v>
      </c>
      <c r="AE1020">
        <f t="shared" si="492"/>
        <v>9.6129032258064559E-2</v>
      </c>
      <c r="AF1020">
        <f t="shared" si="493"/>
        <v>0.16185383244206769</v>
      </c>
      <c r="AG1020">
        <f t="shared" si="494"/>
        <v>0.11774628879892056</v>
      </c>
      <c r="AH1020">
        <f t="shared" si="495"/>
        <v>7.505309151387487</v>
      </c>
      <c r="AJ1020">
        <f t="shared" si="496"/>
        <v>1.0971353694998062E-2</v>
      </c>
      <c r="AK1020">
        <f t="shared" si="497"/>
        <v>3.2416539005234467E-2</v>
      </c>
      <c r="AL1020">
        <f t="shared" si="498"/>
        <v>8.7813614792679406E-2</v>
      </c>
      <c r="AM1020">
        <f t="shared" si="499"/>
        <v>2.733108003822652E-2</v>
      </c>
      <c r="AN1020">
        <f t="shared" si="500"/>
        <v>2.5750496134155493E-2</v>
      </c>
      <c r="AO1020">
        <f t="shared" si="501"/>
        <v>0.63628427660422315</v>
      </c>
      <c r="AP1020">
        <f t="shared" si="502"/>
        <v>1.5110631607341321E-2</v>
      </c>
      <c r="AQ1020">
        <f t="shared" si="503"/>
        <v>2.8503868920463794E-2</v>
      </c>
      <c r="AR1020">
        <f t="shared" si="504"/>
        <v>2.593096619088818E-2</v>
      </c>
      <c r="AS1020">
        <f t="shared" si="505"/>
        <v>1.3970848614292802E-2</v>
      </c>
      <c r="AT1020">
        <f t="shared" si="506"/>
        <v>3.6106361663908515E-2</v>
      </c>
      <c r="AU1020">
        <f t="shared" si="507"/>
        <v>9.7481803445720223E-3</v>
      </c>
      <c r="AV1020">
        <f t="shared" si="508"/>
        <v>1.280813758888179E-2</v>
      </c>
      <c r="AW1020">
        <f t="shared" si="509"/>
        <v>2.1565245238718275E-2</v>
      </c>
      <c r="AX1020">
        <f t="shared" si="510"/>
        <v>1.5688399561416214E-2</v>
      </c>
      <c r="AY1020">
        <f t="shared" si="511"/>
        <v>0.99999999999999989</v>
      </c>
      <c r="BA1020" cm="1">
        <f t="array" ref="BA1020">SUM(AJ1020:AX1020*C1020:Q1020)</f>
        <v>-5.8656174830927305E-2</v>
      </c>
    </row>
    <row r="1021" spans="2:53" x14ac:dyDescent="0.3">
      <c r="B1021" s="1">
        <f>'Problem 1 and 2'!B1022</f>
        <v>37442</v>
      </c>
      <c r="C1021" s="5">
        <f>('Problem 1 and 2'!C1022-'Problem 1 and 2'!C1023)/'Problem 1 and 2'!C1023</f>
        <v>4.2944785276073719E-2</v>
      </c>
      <c r="D1021" s="5">
        <f>('Problem 1 and 2'!D1022-'Problem 1 and 2'!D1023)/'Problem 1 and 2'!D1023</f>
        <v>-3.1818181818181662E-2</v>
      </c>
      <c r="E1021" s="5">
        <f>('Problem 1 and 2'!E1022-'Problem 1 and 2'!E1023)/'Problem 1 and 2'!E1023</f>
        <v>-2.0942408376963352E-2</v>
      </c>
      <c r="F1021" s="5">
        <f>('Problem 1 and 2'!F1022-'Problem 1 and 2'!F1023)/'Problem 1 and 2'!F1023</f>
        <v>-1.0781671159029891E-2</v>
      </c>
      <c r="G1021" s="5">
        <f>('Problem 1 and 2'!G1022-'Problem 1 and 2'!G1023)/'Problem 1 and 2'!G1023</f>
        <v>0.23741007194244604</v>
      </c>
      <c r="H1021" s="5">
        <f>('Problem 1 and 2'!H1022-'Problem 1 and 2'!H1023)/'Problem 1 and 2'!H1023</f>
        <v>5.434782608695652E-3</v>
      </c>
      <c r="I1021" s="5">
        <f>('Problem 1 and 2'!I1022-'Problem 1 and 2'!I1023)/'Problem 1 and 2'!I1023</f>
        <v>-1.8633540372670808E-2</v>
      </c>
      <c r="J1021" s="5">
        <f>('Problem 1 and 2'!J1022-'Problem 1 and 2'!J1023)/'Problem 1 and 2'!J1023</f>
        <v>-1.7429193899782269E-2</v>
      </c>
      <c r="K1021" s="5">
        <f>('Problem 1 and 2'!K1022-'Problem 1 and 2'!K1023)/'Problem 1 and 2'!K1023</f>
        <v>-1.5290519877675705E-2</v>
      </c>
      <c r="L1021" s="5">
        <f>('Problem 1 and 2'!L1022-'Problem 1 and 2'!L1023)/'Problem 1 and 2'!L1023</f>
        <v>-5.6994818652849832E-2</v>
      </c>
      <c r="M1021" s="5">
        <f>('Problem 1 and 2'!M1022-'Problem 1 and 2'!M1023)/'Problem 1 and 2'!M1023</f>
        <v>-7.117437722420049E-3</v>
      </c>
      <c r="N1021" s="5">
        <f>('Problem 1 and 2'!N1022-'Problem 1 and 2'!N1023)/'Problem 1 and 2'!N1023</f>
        <v>-2.3622047244094488E-2</v>
      </c>
      <c r="O1021" s="5">
        <f>('Problem 1 and 2'!O1022-'Problem 1 and 2'!O1023)/'Problem 1 and 2'!O1023</f>
        <v>-1.6806722689075647E-2</v>
      </c>
      <c r="P1021" s="5">
        <f>('Problem 1 and 2'!P1022-'Problem 1 and 2'!P1023)/'Problem 1 and 2'!P1023</f>
        <v>-2.5104602510460088E-2</v>
      </c>
      <c r="Q1021" s="5">
        <f>('Problem 1 and 2'!Q1022-'Problem 1 and 2'!Q1023)/'Problem 1 and 2'!Q1023</f>
        <v>-2.6246719160105034E-3</v>
      </c>
      <c r="S1021">
        <f t="shared" si="480"/>
        <v>8.5355964752013638E-2</v>
      </c>
      <c r="T1021">
        <f t="shared" si="481"/>
        <v>0.26575425271558456</v>
      </c>
      <c r="U1021">
        <f t="shared" si="482"/>
        <v>0.71654521567804419</v>
      </c>
      <c r="V1021">
        <f t="shared" si="483"/>
        <v>0.22405372405372426</v>
      </c>
      <c r="W1021">
        <f t="shared" si="484"/>
        <v>0.2276825664220041</v>
      </c>
      <c r="X1021">
        <f t="shared" si="485"/>
        <v>5.0340136054421878</v>
      </c>
      <c r="Y1021">
        <f t="shared" si="486"/>
        <v>0.12107279693486599</v>
      </c>
      <c r="Z1021">
        <f t="shared" si="487"/>
        <v>0.22437810945273612</v>
      </c>
      <c r="AA1021">
        <f t="shared" si="488"/>
        <v>0.200857735736818</v>
      </c>
      <c r="AB1021">
        <f t="shared" si="489"/>
        <v>0.11359349945395937</v>
      </c>
      <c r="AC1021">
        <f t="shared" si="490"/>
        <v>0.28967833121388298</v>
      </c>
      <c r="AD1021">
        <f t="shared" si="491"/>
        <v>7.8888915535104451E-2</v>
      </c>
      <c r="AE1021">
        <f t="shared" si="492"/>
        <v>0.10064516129032262</v>
      </c>
      <c r="AF1021">
        <f t="shared" si="493"/>
        <v>0.16613190730837787</v>
      </c>
      <c r="AG1021">
        <f t="shared" si="494"/>
        <v>0.12820512820512839</v>
      </c>
      <c r="AH1021">
        <f t="shared" si="495"/>
        <v>7.9768569141947561</v>
      </c>
      <c r="AJ1021">
        <f t="shared" si="496"/>
        <v>1.0700450775307671E-2</v>
      </c>
      <c r="AK1021">
        <f t="shared" si="497"/>
        <v>3.3315659986664282E-2</v>
      </c>
      <c r="AL1021">
        <f t="shared" si="498"/>
        <v>8.9828014139624018E-2</v>
      </c>
      <c r="AM1021">
        <f t="shared" si="499"/>
        <v>2.8087970796495342E-2</v>
      </c>
      <c r="AN1021">
        <f t="shared" si="500"/>
        <v>2.8542892127956403E-2</v>
      </c>
      <c r="AO1021">
        <f t="shared" si="501"/>
        <v>0.63107733529533405</v>
      </c>
      <c r="AP1021">
        <f t="shared" si="502"/>
        <v>1.5178007859137836E-2</v>
      </c>
      <c r="AQ1021">
        <f t="shared" si="503"/>
        <v>2.8128636612931714E-2</v>
      </c>
      <c r="AR1021">
        <f t="shared" si="504"/>
        <v>2.5180060003256823E-2</v>
      </c>
      <c r="AS1021">
        <f t="shared" si="505"/>
        <v>1.4240383233127901E-2</v>
      </c>
      <c r="AT1021">
        <f t="shared" si="506"/>
        <v>3.6314846101652219E-2</v>
      </c>
      <c r="AU1021">
        <f t="shared" si="507"/>
        <v>9.889724284100199E-3</v>
      </c>
      <c r="AV1021">
        <f t="shared" si="508"/>
        <v>1.2617145120307389E-2</v>
      </c>
      <c r="AW1021">
        <f t="shared" si="509"/>
        <v>2.0826737786000325E-2</v>
      </c>
      <c r="AX1021">
        <f t="shared" si="510"/>
        <v>1.6072135878103608E-2</v>
      </c>
      <c r="AY1021">
        <f t="shared" si="511"/>
        <v>0.99999999999999978</v>
      </c>
      <c r="BA1021" cm="1">
        <f t="array" ref="BA1021">SUM(AJ1021:AX1021*C1021:Q1021)</f>
        <v>4.1826809556044639E-3</v>
      </c>
    </row>
    <row r="1022" spans="2:53" x14ac:dyDescent="0.3">
      <c r="B1022" s="1">
        <f>'Problem 1 and 2'!B1023</f>
        <v>37435</v>
      </c>
      <c r="C1022" s="5">
        <f>('Problem 1 and 2'!C1023-'Problem 1 and 2'!C1024)/'Problem 1 and 2'!C1024</f>
        <v>6.5359477124182663E-2</v>
      </c>
      <c r="D1022" s="5">
        <f>('Problem 1 and 2'!D1023-'Problem 1 and 2'!D1024)/'Problem 1 and 2'!D1024</f>
        <v>4.5130641330166539E-2</v>
      </c>
      <c r="E1022" s="5">
        <f>('Problem 1 and 2'!E1023-'Problem 1 and 2'!E1024)/'Problem 1 and 2'!E1024</f>
        <v>6.587615283267457E-3</v>
      </c>
      <c r="F1022" s="5">
        <f>('Problem 1 and 2'!F1023-'Problem 1 and 2'!F1024)/'Problem 1 and 2'!F1024</f>
        <v>5.3977272727272679E-2</v>
      </c>
      <c r="G1022" s="5">
        <f>('Problem 1 and 2'!G1023-'Problem 1 and 2'!G1024)/'Problem 1 and 2'!G1024</f>
        <v>-9.7402597402597435E-2</v>
      </c>
      <c r="H1022" s="5">
        <f>('Problem 1 and 2'!H1023-'Problem 1 and 2'!H1024)/'Problem 1 and 2'!H1024</f>
        <v>4.2492917847025496E-2</v>
      </c>
      <c r="I1022" s="5">
        <f>('Problem 1 and 2'!I1023-'Problem 1 and 2'!I1024)/'Problem 1 and 2'!I1024</f>
        <v>5.2287581699346407E-2</v>
      </c>
      <c r="J1022" s="5">
        <f>('Problem 1 and 2'!J1023-'Problem 1 and 2'!J1024)/'Problem 1 and 2'!J1024</f>
        <v>7.7464788732394443E-2</v>
      </c>
      <c r="K1022" s="5">
        <f>('Problem 1 and 2'!K1023-'Problem 1 and 2'!K1024)/'Problem 1 and 2'!K1024</f>
        <v>5.1446945337620502E-2</v>
      </c>
      <c r="L1022" s="5">
        <f>('Problem 1 and 2'!L1023-'Problem 1 and 2'!L1024)/'Problem 1 and 2'!L1024</f>
        <v>8.4269662921348285E-2</v>
      </c>
      <c r="M1022" s="5">
        <f>('Problem 1 and 2'!M1023-'Problem 1 and 2'!M1024)/'Problem 1 and 2'!M1024</f>
        <v>4.4609665427509389E-2</v>
      </c>
      <c r="N1022" s="5">
        <f>('Problem 1 and 2'!N1023-'Problem 1 and 2'!N1024)/'Problem 1 and 2'!N1024</f>
        <v>8.5470085470085472E-2</v>
      </c>
      <c r="O1022" s="5">
        <f>('Problem 1 and 2'!O1023-'Problem 1 and 2'!O1024)/'Problem 1 and 2'!O1024</f>
        <v>4.8458149779735657E-2</v>
      </c>
      <c r="P1022" s="5">
        <f>('Problem 1 and 2'!P1023-'Problem 1 and 2'!P1024)/'Problem 1 and 2'!P1024</f>
        <v>0.10138248847926248</v>
      </c>
      <c r="Q1022" s="5">
        <f>('Problem 1 and 2'!Q1023-'Problem 1 and 2'!Q1024)/'Problem 1 and 2'!Q1024</f>
        <v>9.7982708933717508E-2</v>
      </c>
      <c r="S1022">
        <f t="shared" si="480"/>
        <v>8.1841307379871886E-2</v>
      </c>
      <c r="T1022">
        <f t="shared" si="481"/>
        <v>0.27448796055130792</v>
      </c>
      <c r="U1022">
        <f t="shared" si="482"/>
        <v>0.73187238606687932</v>
      </c>
      <c r="V1022">
        <f t="shared" si="483"/>
        <v>0.22649572649572675</v>
      </c>
      <c r="W1022">
        <f t="shared" si="484"/>
        <v>0.18399928332941029</v>
      </c>
      <c r="X1022">
        <f t="shared" si="485"/>
        <v>5.0068027210884463</v>
      </c>
      <c r="Y1022">
        <f t="shared" si="486"/>
        <v>0.12337164750957863</v>
      </c>
      <c r="Z1022">
        <f t="shared" si="487"/>
        <v>0.22835820895522371</v>
      </c>
      <c r="AA1022">
        <f t="shared" si="488"/>
        <v>0.20397664467683069</v>
      </c>
      <c r="AB1022">
        <f t="shared" si="489"/>
        <v>0.12045904062974813</v>
      </c>
      <c r="AC1022">
        <f t="shared" si="490"/>
        <v>0.29175487839104347</v>
      </c>
      <c r="AD1022">
        <f t="shared" si="491"/>
        <v>8.0797518330308585E-2</v>
      </c>
      <c r="AE1022">
        <f t="shared" si="492"/>
        <v>0.10236559139784951</v>
      </c>
      <c r="AF1022">
        <f t="shared" si="493"/>
        <v>0.170409982174688</v>
      </c>
      <c r="AG1022">
        <f t="shared" si="494"/>
        <v>0.12854251012145768</v>
      </c>
      <c r="AH1022">
        <f t="shared" si="495"/>
        <v>7.9555354070983713</v>
      </c>
      <c r="AJ1022">
        <f t="shared" si="496"/>
        <v>1.0287341227448817E-2</v>
      </c>
      <c r="AK1022">
        <f t="shared" si="497"/>
        <v>3.4502763988253325E-2</v>
      </c>
      <c r="AL1022">
        <f t="shared" si="498"/>
        <v>9.1995365316816013E-2</v>
      </c>
      <c r="AM1022">
        <f t="shared" si="499"/>
        <v>2.847020532315583E-2</v>
      </c>
      <c r="AN1022">
        <f t="shared" si="500"/>
        <v>2.3128460111589207E-2</v>
      </c>
      <c r="AO1022">
        <f t="shared" si="501"/>
        <v>0.62934830465603842</v>
      </c>
      <c r="AP1022">
        <f t="shared" si="502"/>
        <v>1.5507648598923911E-2</v>
      </c>
      <c r="AQ1022">
        <f t="shared" si="503"/>
        <v>2.8704316839752837E-2</v>
      </c>
      <c r="AR1022">
        <f t="shared" si="504"/>
        <v>2.5639587311098052E-2</v>
      </c>
      <c r="AS1022">
        <f t="shared" si="505"/>
        <v>1.5141537868371233E-2</v>
      </c>
      <c r="AT1022">
        <f t="shared" si="506"/>
        <v>3.6673192118625172E-2</v>
      </c>
      <c r="AU1022">
        <f t="shared" si="507"/>
        <v>1.0156138360997871E-2</v>
      </c>
      <c r="AV1022">
        <f t="shared" si="508"/>
        <v>1.2867215864128168E-2</v>
      </c>
      <c r="AW1022">
        <f t="shared" si="509"/>
        <v>2.1420303405681376E-2</v>
      </c>
      <c r="AX1022">
        <f t="shared" si="510"/>
        <v>1.6157619009119724E-2</v>
      </c>
      <c r="AY1022">
        <f t="shared" si="511"/>
        <v>1</v>
      </c>
      <c r="BA1022" cm="1">
        <f t="array" ref="BA1022">SUM(AJ1022:AX1022*C1022:Q1022)</f>
        <v>4.1374194223616642E-2</v>
      </c>
    </row>
    <row r="1023" spans="2:53" x14ac:dyDescent="0.3">
      <c r="B1023" s="1">
        <f>'Problem 1 and 2'!B1024</f>
        <v>37428</v>
      </c>
      <c r="C1023" s="5">
        <f>('Problem 1 and 2'!C1024-'Problem 1 and 2'!C1025)/'Problem 1 and 2'!C1025</f>
        <v>-3.7735849056603564E-2</v>
      </c>
      <c r="D1023" s="5">
        <f>('Problem 1 and 2'!D1024-'Problem 1 and 2'!D1025)/'Problem 1 and 2'!D1025</f>
        <v>-3.6613272311213127E-2</v>
      </c>
      <c r="E1023" s="5">
        <f>('Problem 1 and 2'!E1024-'Problem 1 and 2'!E1025)/'Problem 1 and 2'!E1025</f>
        <v>-3.6802030456852791E-2</v>
      </c>
      <c r="F1023" s="5">
        <f>('Problem 1 and 2'!F1024-'Problem 1 and 2'!F1025)/'Problem 1 and 2'!F1025</f>
        <v>0</v>
      </c>
      <c r="G1023" s="5">
        <f>('Problem 1 and 2'!G1024-'Problem 1 and 2'!G1025)/'Problem 1 and 2'!G1025</f>
        <v>-0.14444444444444451</v>
      </c>
      <c r="H1023" s="5">
        <f>('Problem 1 and 2'!H1024-'Problem 1 and 2'!H1025)/'Problem 1 and 2'!H1025</f>
        <v>2.023121387283237E-2</v>
      </c>
      <c r="I1023" s="5">
        <f>('Problem 1 and 2'!I1024-'Problem 1 and 2'!I1025)/'Problem 1 and 2'!I1025</f>
        <v>-6.7073170731707321E-2</v>
      </c>
      <c r="J1023" s="5">
        <f>('Problem 1 and 2'!J1024-'Problem 1 and 2'!J1025)/'Problem 1 and 2'!J1025</f>
        <v>-2.7397260273972643E-2</v>
      </c>
      <c r="K1023" s="5">
        <f>('Problem 1 and 2'!K1024-'Problem 1 and 2'!K1025)/'Problem 1 and 2'!K1025</f>
        <v>-2.8124999999999935E-2</v>
      </c>
      <c r="L1023" s="5">
        <f>('Problem 1 and 2'!L1024-'Problem 1 and 2'!L1025)/'Problem 1 and 2'!L1025</f>
        <v>-3.2608695652173871E-2</v>
      </c>
      <c r="M1023" s="5">
        <f>('Problem 1 and 2'!M1024-'Problem 1 and 2'!M1025)/'Problem 1 and 2'!M1025</f>
        <v>-5.6140350877193004E-2</v>
      </c>
      <c r="N1023" s="5">
        <f>('Problem 1 and 2'!N1024-'Problem 1 and 2'!N1025)/'Problem 1 and 2'!N1025</f>
        <v>-4.878048780487805E-2</v>
      </c>
      <c r="O1023" s="5">
        <f>('Problem 1 and 2'!O1024-'Problem 1 and 2'!O1025)/'Problem 1 and 2'!O1025</f>
        <v>-1.5184381778741844E-2</v>
      </c>
      <c r="P1023" s="5">
        <f>('Problem 1 and 2'!P1024-'Problem 1 and 2'!P1025)/'Problem 1 and 2'!P1025</f>
        <v>2.8436018957345929E-2</v>
      </c>
      <c r="Q1023" s="5">
        <f>('Problem 1 and 2'!Q1024-'Problem 1 and 2'!Q1025)/'Problem 1 and 2'!Q1025</f>
        <v>-2.8735632183908093E-3</v>
      </c>
      <c r="S1023">
        <f t="shared" si="480"/>
        <v>7.6820368276812281E-2</v>
      </c>
      <c r="T1023">
        <f t="shared" si="481"/>
        <v>0.26263507134568315</v>
      </c>
      <c r="U1023">
        <f t="shared" si="482"/>
        <v>0.72708264532036826</v>
      </c>
      <c r="V1023">
        <f t="shared" si="483"/>
        <v>0.21489621489621513</v>
      </c>
      <c r="W1023">
        <f t="shared" si="484"/>
        <v>0.20385532109877111</v>
      </c>
      <c r="X1023">
        <f t="shared" si="485"/>
        <v>4.8027210884353844</v>
      </c>
      <c r="Y1023">
        <f t="shared" si="486"/>
        <v>0.11724137931034491</v>
      </c>
      <c r="Z1023">
        <f t="shared" si="487"/>
        <v>0.21194029850746252</v>
      </c>
      <c r="AA1023">
        <f t="shared" si="488"/>
        <v>0.19399613606879004</v>
      </c>
      <c r="AB1023">
        <f t="shared" si="489"/>
        <v>0.11109693902639985</v>
      </c>
      <c r="AC1023">
        <f t="shared" si="490"/>
        <v>0.27929559532808074</v>
      </c>
      <c r="AD1023">
        <f t="shared" si="491"/>
        <v>7.4435509012961462E-2</v>
      </c>
      <c r="AE1023">
        <f t="shared" si="492"/>
        <v>9.7634408602150585E-2</v>
      </c>
      <c r="AF1023">
        <f t="shared" si="493"/>
        <v>0.15472370766488411</v>
      </c>
      <c r="AG1023">
        <f t="shared" si="494"/>
        <v>0.11707152496626198</v>
      </c>
      <c r="AH1023">
        <f t="shared" si="495"/>
        <v>7.6454462078605694</v>
      </c>
      <c r="AJ1023">
        <f t="shared" si="496"/>
        <v>1.0047859364680427E-2</v>
      </c>
      <c r="AK1023">
        <f t="shared" si="497"/>
        <v>3.4351830384426511E-2</v>
      </c>
      <c r="AL1023">
        <f t="shared" si="498"/>
        <v>9.5100092990364302E-2</v>
      </c>
      <c r="AM1023">
        <f t="shared" si="499"/>
        <v>2.810774009177807E-2</v>
      </c>
      <c r="AN1023">
        <f t="shared" si="500"/>
        <v>2.6663626367442076E-2</v>
      </c>
      <c r="AO1023">
        <f t="shared" si="501"/>
        <v>0.6281806133823199</v>
      </c>
      <c r="AP1023">
        <f t="shared" si="502"/>
        <v>1.5334798796936751E-2</v>
      </c>
      <c r="AQ1023">
        <f t="shared" si="503"/>
        <v>2.7721115647842604E-2</v>
      </c>
      <c r="AR1023">
        <f t="shared" si="504"/>
        <v>2.5374076384101083E-2</v>
      </c>
      <c r="AS1023">
        <f t="shared" si="505"/>
        <v>1.4531125588481275E-2</v>
      </c>
      <c r="AT1023">
        <f t="shared" si="506"/>
        <v>3.6530973828699034E-2</v>
      </c>
      <c r="AU1023">
        <f t="shared" si="507"/>
        <v>9.7359273728760964E-3</v>
      </c>
      <c r="AV1023">
        <f t="shared" si="508"/>
        <v>1.2770269510466111E-2</v>
      </c>
      <c r="AW1023">
        <f t="shared" si="509"/>
        <v>2.0237367899574896E-2</v>
      </c>
      <c r="AX1023">
        <f t="shared" si="510"/>
        <v>1.531258239001098E-2</v>
      </c>
      <c r="AY1023">
        <f t="shared" si="511"/>
        <v>1</v>
      </c>
      <c r="BA1023" cm="1">
        <f t="array" ref="BA1023">SUM(AJ1023:AX1023*C1023:Q1023)</f>
        <v>-1.4430785681803114E-3</v>
      </c>
    </row>
    <row r="1024" spans="2:53" x14ac:dyDescent="0.3">
      <c r="B1024" s="1">
        <f>'Problem 1 and 2'!B1025</f>
        <v>37421</v>
      </c>
      <c r="C1024" s="5">
        <f>('Problem 1 and 2'!C1025-'Problem 1 and 2'!C1026)/'Problem 1 and 2'!C1026</f>
        <v>-6.4705882352941169E-2</v>
      </c>
      <c r="D1024" s="5">
        <f>('Problem 1 and 2'!D1025-'Problem 1 and 2'!D1026)/'Problem 1 and 2'!D1026</f>
        <v>-4.5851528384279493E-2</v>
      </c>
      <c r="E1024" s="5">
        <f>('Problem 1 and 2'!E1025-'Problem 1 and 2'!E1026)/'Problem 1 and 2'!E1026</f>
        <v>-1.9900497512437811E-2</v>
      </c>
      <c r="F1024" s="5">
        <f>('Problem 1 and 2'!F1025-'Problem 1 and 2'!F1026)/'Problem 1 and 2'!F1026</f>
        <v>2.3255813953488687E-2</v>
      </c>
      <c r="G1024" s="5">
        <f>('Problem 1 and 2'!G1025-'Problem 1 and 2'!G1026)/'Problem 1 and 2'!G1026</f>
        <v>-6.2499999999999972E-2</v>
      </c>
      <c r="H1024" s="5">
        <f>('Problem 1 and 2'!H1025-'Problem 1 and 2'!H1026)/'Problem 1 and 2'!H1026</f>
        <v>-2.5352112676056339E-2</v>
      </c>
      <c r="I1024" s="5">
        <f>('Problem 1 and 2'!I1025-'Problem 1 and 2'!I1026)/'Problem 1 and 2'!I1026</f>
        <v>-4.0935672514619881E-2</v>
      </c>
      <c r="J1024" s="5">
        <f>('Problem 1 and 2'!J1025-'Problem 1 and 2'!J1026)/'Problem 1 and 2'!J1026</f>
        <v>-2.8824833702882378E-2</v>
      </c>
      <c r="K1024" s="5">
        <f>('Problem 1 and 2'!K1025-'Problem 1 and 2'!K1026)/'Problem 1 and 2'!K1026</f>
        <v>-5.0445103857566842E-2</v>
      </c>
      <c r="L1024" s="5">
        <f>('Problem 1 and 2'!L1025-'Problem 1 and 2'!L1026)/'Problem 1 and 2'!L1026</f>
        <v>-4.1666666666666574E-2</v>
      </c>
      <c r="M1024" s="5">
        <f>('Problem 1 and 2'!M1025-'Problem 1 and 2'!M1026)/'Problem 1 and 2'!M1026</f>
        <v>-3.0612244897959249E-2</v>
      </c>
      <c r="N1024" s="5">
        <f>('Problem 1 and 2'!N1025-'Problem 1 and 2'!N1026)/'Problem 1 and 2'!N1026</f>
        <v>-6.8181818181818177E-2</v>
      </c>
      <c r="O1024" s="5">
        <f>('Problem 1 and 2'!O1025-'Problem 1 and 2'!O1026)/'Problem 1 and 2'!O1026</f>
        <v>-3.9583333333333338E-2</v>
      </c>
      <c r="P1024" s="5">
        <f>('Problem 1 and 2'!P1025-'Problem 1 and 2'!P1026)/'Problem 1 and 2'!P1026</f>
        <v>-4.9549549549549529E-2</v>
      </c>
      <c r="Q1024" s="5">
        <f>('Problem 1 and 2'!Q1025-'Problem 1 and 2'!Q1026)/'Problem 1 and 2'!Q1026</f>
        <v>-2.2471910112359699E-2</v>
      </c>
      <c r="S1024">
        <f t="shared" si="480"/>
        <v>7.9832931738648041E-2</v>
      </c>
      <c r="T1024">
        <f t="shared" si="481"/>
        <v>0.27261645172936716</v>
      </c>
      <c r="U1024">
        <f t="shared" si="482"/>
        <v>0.75486314165013202</v>
      </c>
      <c r="V1024">
        <f t="shared" si="483"/>
        <v>0.21489621489621513</v>
      </c>
      <c r="W1024">
        <f t="shared" si="484"/>
        <v>0.23827245323232987</v>
      </c>
      <c r="X1024">
        <f t="shared" si="485"/>
        <v>4.7074829931972886</v>
      </c>
      <c r="Y1024">
        <f t="shared" si="486"/>
        <v>0.12567049808429129</v>
      </c>
      <c r="Z1024">
        <f t="shared" si="487"/>
        <v>0.21791044776119387</v>
      </c>
      <c r="AA1024">
        <f t="shared" si="488"/>
        <v>0.19961017216081289</v>
      </c>
      <c r="AB1024">
        <f t="shared" si="489"/>
        <v>0.11484177966773916</v>
      </c>
      <c r="AC1024">
        <f t="shared" si="490"/>
        <v>0.29590797274536434</v>
      </c>
      <c r="AD1024">
        <f t="shared" si="491"/>
        <v>7.8252714603369744E-2</v>
      </c>
      <c r="AE1024">
        <f t="shared" si="492"/>
        <v>9.9139784946236598E-2</v>
      </c>
      <c r="AF1024">
        <f t="shared" si="493"/>
        <v>0.15044563279857398</v>
      </c>
      <c r="AG1024">
        <f t="shared" si="494"/>
        <v>0.11740890688259127</v>
      </c>
      <c r="AH1024">
        <f t="shared" si="495"/>
        <v>7.6671520960941546</v>
      </c>
      <c r="AJ1024">
        <f t="shared" si="496"/>
        <v>1.0412331819961809E-2</v>
      </c>
      <c r="AK1024">
        <f t="shared" si="497"/>
        <v>3.5556416295464521E-2</v>
      </c>
      <c r="AL1024">
        <f t="shared" si="498"/>
        <v>9.8454175969024907E-2</v>
      </c>
      <c r="AM1024">
        <f t="shared" si="499"/>
        <v>2.8028166417317951E-2</v>
      </c>
      <c r="AN1024">
        <f t="shared" si="500"/>
        <v>3.1077047937227178E-2</v>
      </c>
      <c r="AO1024">
        <f t="shared" si="501"/>
        <v>0.61398064551183251</v>
      </c>
      <c r="AP1024">
        <f t="shared" si="502"/>
        <v>1.6390766285738753E-2</v>
      </c>
      <c r="AQ1024">
        <f t="shared" si="503"/>
        <v>2.8421302333653076E-2</v>
      </c>
      <c r="AR1024">
        <f t="shared" si="504"/>
        <v>2.6034460991389421E-2</v>
      </c>
      <c r="AS1024">
        <f t="shared" si="505"/>
        <v>1.4978414178876473E-2</v>
      </c>
      <c r="AT1024">
        <f t="shared" si="506"/>
        <v>3.8594248429753668E-2</v>
      </c>
      <c r="AU1024">
        <f t="shared" si="507"/>
        <v>1.0206229591197715E-2</v>
      </c>
      <c r="AV1024">
        <f t="shared" si="508"/>
        <v>1.2930457581080329E-2</v>
      </c>
      <c r="AW1024">
        <f t="shared" si="509"/>
        <v>1.9622100998259166E-2</v>
      </c>
      <c r="AX1024">
        <f t="shared" si="510"/>
        <v>1.5313235659222465E-2</v>
      </c>
      <c r="AY1024">
        <f t="shared" si="511"/>
        <v>0.99999999999999989</v>
      </c>
      <c r="BA1024" cm="1">
        <f t="array" ref="BA1024">SUM(AJ1024:AX1024*C1024:Q1024)</f>
        <v>-2.8252714853206698E-2</v>
      </c>
    </row>
    <row r="1025" spans="2:53" x14ac:dyDescent="0.3">
      <c r="B1025" s="1">
        <f>'Problem 1 and 2'!B1026</f>
        <v>37414</v>
      </c>
      <c r="C1025" s="5">
        <f>('Problem 1 and 2'!C1026-'Problem 1 and 2'!C1027)/'Problem 1 and 2'!C1027</f>
        <v>-4.4943820224719135E-2</v>
      </c>
      <c r="D1025" s="5">
        <f>('Problem 1 and 2'!D1026-'Problem 1 and 2'!D1027)/'Problem 1 and 2'!D1027</f>
        <v>-1.7167381974248587E-2</v>
      </c>
      <c r="E1025" s="5">
        <f>('Problem 1 and 2'!E1026-'Problem 1 and 2'!E1027)/'Problem 1 and 2'!E1027</f>
        <v>-6.9444444444444448E-2</v>
      </c>
      <c r="F1025" s="5">
        <f>('Problem 1 and 2'!F1026-'Problem 1 and 2'!F1027)/'Problem 1 and 2'!F1027</f>
        <v>-3.3707865168539464E-2</v>
      </c>
      <c r="G1025" s="5">
        <f>('Problem 1 and 2'!G1026-'Problem 1 and 2'!G1027)/'Problem 1 and 2'!G1027</f>
        <v>-0.11926605504587154</v>
      </c>
      <c r="H1025" s="5">
        <f>('Problem 1 and 2'!H1026-'Problem 1 and 2'!H1027)/'Problem 1 and 2'!H1027</f>
        <v>-1.9337016574585635E-2</v>
      </c>
      <c r="I1025" s="5">
        <f>('Problem 1 and 2'!I1026-'Problem 1 and 2'!I1027)/'Problem 1 and 2'!I1027</f>
        <v>-7.0652173913043473E-2</v>
      </c>
      <c r="J1025" s="5">
        <f>('Problem 1 and 2'!J1026-'Problem 1 and 2'!J1027)/'Problem 1 and 2'!J1027</f>
        <v>2.2222222222222396E-3</v>
      </c>
      <c r="K1025" s="5">
        <f>('Problem 1 and 2'!K1026-'Problem 1 and 2'!K1027)/'Problem 1 and 2'!K1027</f>
        <v>-5.8997050147492095E-3</v>
      </c>
      <c r="L1025" s="5">
        <f>('Problem 1 and 2'!L1026-'Problem 1 and 2'!L1027)/'Problem 1 and 2'!L1027</f>
        <v>-1.0309278350515545E-2</v>
      </c>
      <c r="M1025" s="5">
        <f>('Problem 1 and 2'!M1026-'Problem 1 and 2'!M1027)/'Problem 1 and 2'!M1027</f>
        <v>-3.6065573770491688E-2</v>
      </c>
      <c r="N1025" s="5">
        <f>('Problem 1 and 2'!N1026-'Problem 1 and 2'!N1027)/'Problem 1 and 2'!N1027</f>
        <v>-2.2222222222222223E-2</v>
      </c>
      <c r="O1025" s="5">
        <f>('Problem 1 and 2'!O1026-'Problem 1 and 2'!O1027)/'Problem 1 and 2'!O1027</f>
        <v>-1.2345679012345621E-2</v>
      </c>
      <c r="P1025" s="5">
        <f>('Problem 1 and 2'!P1026-'Problem 1 and 2'!P1027)/'Problem 1 and 2'!P1027</f>
        <v>-4.7210300429184525E-2</v>
      </c>
      <c r="Q1025" s="5">
        <f>('Problem 1 and 2'!Q1026-'Problem 1 and 2'!Q1027)/'Problem 1 and 2'!Q1027</f>
        <v>-1.6574585635359029E-2</v>
      </c>
      <c r="S1025">
        <f t="shared" si="480"/>
        <v>8.5355964752013624E-2</v>
      </c>
      <c r="T1025">
        <f t="shared" si="481"/>
        <v>0.28571701348295231</v>
      </c>
      <c r="U1025">
        <f t="shared" si="482"/>
        <v>0.77019031203896715</v>
      </c>
      <c r="V1025">
        <f t="shared" si="483"/>
        <v>0.21001221001221018</v>
      </c>
      <c r="W1025">
        <f t="shared" si="484"/>
        <v>0.25415728344781852</v>
      </c>
      <c r="X1025">
        <f t="shared" si="485"/>
        <v>4.829931972789125</v>
      </c>
      <c r="Y1025">
        <f t="shared" si="486"/>
        <v>0.13103448275862081</v>
      </c>
      <c r="Z1025">
        <f t="shared" si="487"/>
        <v>0.22437810945273612</v>
      </c>
      <c r="AA1025">
        <f t="shared" si="488"/>
        <v>0.21021446255685611</v>
      </c>
      <c r="AB1025">
        <f t="shared" si="489"/>
        <v>0.11983490052285824</v>
      </c>
      <c r="AC1025">
        <f t="shared" si="490"/>
        <v>0.30525243504258637</v>
      </c>
      <c r="AD1025">
        <f t="shared" si="491"/>
        <v>8.397852298898216E-2</v>
      </c>
      <c r="AE1025">
        <f t="shared" si="492"/>
        <v>0.10322580645161294</v>
      </c>
      <c r="AF1025">
        <f t="shared" si="493"/>
        <v>0.15828877005347594</v>
      </c>
      <c r="AG1025">
        <f t="shared" si="494"/>
        <v>0.12010796221322557</v>
      </c>
      <c r="AH1025">
        <f t="shared" si="495"/>
        <v>7.8916802085640416</v>
      </c>
      <c r="AJ1025">
        <f t="shared" si="496"/>
        <v>1.0815943182718611E-2</v>
      </c>
      <c r="AK1025">
        <f t="shared" si="497"/>
        <v>3.6204839265140593E-2</v>
      </c>
      <c r="AL1025">
        <f t="shared" si="498"/>
        <v>9.7595225818091005E-2</v>
      </c>
      <c r="AM1025">
        <f t="shared" si="499"/>
        <v>2.6611850006834439E-2</v>
      </c>
      <c r="AN1025">
        <f t="shared" si="500"/>
        <v>3.220572510933823E-2</v>
      </c>
      <c r="AO1025">
        <f t="shared" si="501"/>
        <v>0.6120283444262844</v>
      </c>
      <c r="AP1025">
        <f t="shared" si="502"/>
        <v>1.660412982984566E-2</v>
      </c>
      <c r="AQ1025">
        <f t="shared" si="503"/>
        <v>2.8432235407770488E-2</v>
      </c>
      <c r="AR1025">
        <f t="shared" si="504"/>
        <v>2.663747858519807E-2</v>
      </c>
      <c r="AS1025">
        <f t="shared" si="505"/>
        <v>1.5184966617478183E-2</v>
      </c>
      <c r="AT1025">
        <f t="shared" si="506"/>
        <v>3.8680284422996106E-2</v>
      </c>
      <c r="AU1025">
        <f t="shared" si="507"/>
        <v>1.0641399647422202E-2</v>
      </c>
      <c r="AV1025">
        <f t="shared" si="508"/>
        <v>1.30803331766526E-2</v>
      </c>
      <c r="AW1025">
        <f t="shared" si="509"/>
        <v>2.0057676675963271E-2</v>
      </c>
      <c r="AX1025">
        <f t="shared" si="510"/>
        <v>1.5219567828266098E-2</v>
      </c>
      <c r="AY1025">
        <f t="shared" si="511"/>
        <v>0.99999999999999989</v>
      </c>
      <c r="BA1025" cm="1">
        <f t="array" ref="BA1025">SUM(AJ1025:AX1025*C1025:Q1025)</f>
        <v>-2.887378822675505E-2</v>
      </c>
    </row>
    <row r="1026" spans="2:53" x14ac:dyDescent="0.3">
      <c r="B1026" s="1">
        <f>'Problem 1 and 2'!B1027</f>
        <v>37407</v>
      </c>
      <c r="C1026" s="5">
        <f>('Problem 1 and 2'!C1027-'Problem 1 and 2'!C1028)/'Problem 1 and 2'!C1028</f>
        <v>-4.3010752688172074E-2</v>
      </c>
      <c r="D1026" s="5">
        <f>('Problem 1 and 2'!D1027-'Problem 1 and 2'!D1028)/'Problem 1 and 2'!D1028</f>
        <v>-3.5196687370600832E-2</v>
      </c>
      <c r="E1026" s="5">
        <f>('Problem 1 and 2'!E1027-'Problem 1 and 2'!E1028)/'Problem 1 and 2'!E1028</f>
        <v>-4.5303867403314914E-2</v>
      </c>
      <c r="F1026" s="5">
        <f>('Problem 1 and 2'!F1027-'Problem 1 and 2'!F1028)/'Problem 1 and 2'!F1028</f>
        <v>-1.6574585635359084E-2</v>
      </c>
      <c r="G1026" s="5">
        <f>('Problem 1 and 2'!G1027-'Problem 1 and 2'!G1028)/'Problem 1 and 2'!G1028</f>
        <v>-8.4033613445378075E-2</v>
      </c>
      <c r="H1026" s="5">
        <f>('Problem 1 and 2'!H1027-'Problem 1 and 2'!H1028)/'Problem 1 and 2'!H1028</f>
        <v>-7.179487179487179E-2</v>
      </c>
      <c r="I1026" s="5">
        <f>('Problem 1 and 2'!I1027-'Problem 1 and 2'!I1028)/'Problem 1 and 2'!I1028</f>
        <v>-6.1224489795918366E-2</v>
      </c>
      <c r="J1026" s="5">
        <f>('Problem 1 and 2'!J1027-'Problem 1 and 2'!J1028)/'Problem 1 and 2'!J1028</f>
        <v>-3.8461538461538443E-2</v>
      </c>
      <c r="K1026" s="5">
        <f>('Problem 1 and 2'!K1027-'Problem 1 and 2'!K1028)/'Problem 1 and 2'!K1028</f>
        <v>-1.5965166908563165E-2</v>
      </c>
      <c r="L1026" s="5">
        <f>('Problem 1 and 2'!L1027-'Problem 1 and 2'!L1028)/'Problem 1 and 2'!L1028</f>
        <v>-6.2801932367149788E-2</v>
      </c>
      <c r="M1026" s="5">
        <f>('Problem 1 and 2'!M1027-'Problem 1 and 2'!M1028)/'Problem 1 and 2'!M1028</f>
        <v>-9.7402597402599048E-3</v>
      </c>
      <c r="N1026" s="5">
        <f>('Problem 1 and 2'!N1027-'Problem 1 and 2'!N1028)/'Problem 1 and 2'!N1028</f>
        <v>-3.5714285714285712E-2</v>
      </c>
      <c r="O1026" s="5">
        <f>('Problem 1 and 2'!O1027-'Problem 1 and 2'!O1028)/'Problem 1 and 2'!O1028</f>
        <v>-3.5714285714285685E-2</v>
      </c>
      <c r="P1026" s="5">
        <f>('Problem 1 and 2'!P1027-'Problem 1 and 2'!P1028)/'Problem 1 and 2'!P1028</f>
        <v>2.6431718061674114E-2</v>
      </c>
      <c r="Q1026" s="5">
        <f>('Problem 1 and 2'!Q1027-'Problem 1 and 2'!Q1028)/'Problem 1 and 2'!Q1028</f>
        <v>-7.4168797953964111E-2</v>
      </c>
      <c r="S1026">
        <f t="shared" ref="S1026:S1089" si="512">S1027*(1+C1026)</f>
        <v>8.9372716034461328E-2</v>
      </c>
      <c r="T1026">
        <f t="shared" ref="T1026:T1089" si="513">T1027*(1+D1026)</f>
        <v>0.2907077036747942</v>
      </c>
      <c r="U1026">
        <f t="shared" ref="U1026:U1089" si="514">U1027*(1+E1026)</f>
        <v>0.82766720099709901</v>
      </c>
      <c r="V1026">
        <f t="shared" ref="V1026:V1089" si="515">V1027*(1+F1026)</f>
        <v>0.21733821733821754</v>
      </c>
      <c r="W1026">
        <f t="shared" ref="W1026:W1089" si="516">W1027*(1+G1026)</f>
        <v>0.28857441558137725</v>
      </c>
      <c r="X1026">
        <f t="shared" ref="X1026:X1089" si="517">X1027*(1+H1026)</f>
        <v>4.9251700680272208</v>
      </c>
      <c r="Y1026">
        <f t="shared" ref="Y1026:Y1089" si="518">Y1027*(1+I1026)</f>
        <v>0.1409961685823756</v>
      </c>
      <c r="Z1026">
        <f t="shared" ref="Z1026:Z1089" si="519">Z1027*(1+J1026)</f>
        <v>0.22388059701492516</v>
      </c>
      <c r="AA1026">
        <f t="shared" ref="AA1026:AA1089" si="520">AA1027*(1+K1026)</f>
        <v>0.21146202613286119</v>
      </c>
      <c r="AB1026">
        <f t="shared" ref="AB1026:AB1089" si="521">AB1027*(1+L1026)</f>
        <v>0.12108318073663801</v>
      </c>
      <c r="AC1026">
        <f t="shared" ref="AC1026:AC1089" si="522">AC1027*(1+M1026)</f>
        <v>0.31667344451696883</v>
      </c>
      <c r="AD1026">
        <f t="shared" ref="AD1026:AD1089" si="523">AD1027*(1+N1026)</f>
        <v>8.5887125784186308E-2</v>
      </c>
      <c r="AE1026">
        <f t="shared" ref="AE1026:AE1089" si="524">AE1027*(1+O1026)</f>
        <v>0.1045161290322581</v>
      </c>
      <c r="AF1026">
        <f t="shared" ref="AF1026:AF1089" si="525">AF1027*(1+P1026)</f>
        <v>0.1661319073083779</v>
      </c>
      <c r="AG1026">
        <f t="shared" ref="AG1026:AG1089" si="526">AG1027*(1+Q1026)</f>
        <v>0.12213225371120129</v>
      </c>
      <c r="AH1026">
        <f t="shared" ref="AH1026:AH1089" si="527">SUM(S1026:AG1026)</f>
        <v>8.1315931544729629</v>
      </c>
      <c r="AJ1026">
        <f t="shared" ref="AJ1026:AJ1089" si="528">S1026/$AH1026</f>
        <v>1.0990800245004866E-2</v>
      </c>
      <c r="AK1026">
        <f t="shared" ref="AK1026:AK1089" si="529">T1026/$AH1026</f>
        <v>3.57503994792071E-2</v>
      </c>
      <c r="AL1026">
        <f t="shared" ref="AL1026:AL1089" si="530">U1026/$AH1026</f>
        <v>0.10178413814786372</v>
      </c>
      <c r="AM1026">
        <f t="shared" ref="AM1026:AM1089" si="531">V1026/$AH1026</f>
        <v>2.6727630515880622E-2</v>
      </c>
      <c r="AN1026">
        <f t="shared" ref="AN1026:AN1089" si="532">W1026/$AH1026</f>
        <v>3.5488053828989279E-2</v>
      </c>
      <c r="AO1026">
        <f t="shared" ref="AO1026:AO1089" si="533">X1026/$AH1026</f>
        <v>0.60568328671461158</v>
      </c>
      <c r="AP1026">
        <f t="shared" ref="AP1026:AP1089" si="534">Y1026/$AH1026</f>
        <v>1.733930435327025E-2</v>
      </c>
      <c r="AQ1026">
        <f t="shared" ref="AQ1026:AQ1089" si="535">Z1026/$AH1026</f>
        <v>2.7532193601173306E-2</v>
      </c>
      <c r="AR1026">
        <f t="shared" ref="AR1026:AR1089" si="536">AA1026/$AH1026</f>
        <v>2.6004993377778847E-2</v>
      </c>
      <c r="AS1026">
        <f t="shared" ref="AS1026:AS1089" si="537">AB1026/$AH1026</f>
        <v>1.4890462230028507E-2</v>
      </c>
      <c r="AT1026">
        <f t="shared" ref="AT1026:AT1089" si="538">AC1026/$AH1026</f>
        <v>3.8943591803135842E-2</v>
      </c>
      <c r="AU1026">
        <f t="shared" ref="AU1026:AU1089" si="539">AD1026/$AH1026</f>
        <v>1.0562152354725494E-2</v>
      </c>
      <c r="AV1026">
        <f t="shared" ref="AV1026:AV1089" si="540">AE1026/$AH1026</f>
        <v>1.2853093735360664E-2</v>
      </c>
      <c r="AW1026">
        <f t="shared" ref="AW1026:AW1089" si="541">AF1026/$AH1026</f>
        <v>2.0430425397880779E-2</v>
      </c>
      <c r="AX1026">
        <f t="shared" ref="AX1026:AX1089" si="542">AG1026/$AH1026</f>
        <v>1.5019474215089049E-2</v>
      </c>
      <c r="AY1026">
        <f t="shared" ref="AY1026:AY1089" si="543">SUM(AJ1026:AX1026)</f>
        <v>1</v>
      </c>
      <c r="BA1026" cm="1">
        <f t="array" ref="BA1026">SUM(AJ1026:AX1026*C1026:Q1026)</f>
        <v>-5.8512765079555169E-2</v>
      </c>
    </row>
    <row r="1027" spans="2:53" x14ac:dyDescent="0.3">
      <c r="B1027" s="1">
        <f>'Problem 1 and 2'!B1028</f>
        <v>37400</v>
      </c>
      <c r="C1027" s="5">
        <f>('Problem 1 and 2'!C1028-'Problem 1 and 2'!C1029)/'Problem 1 and 2'!C1029</f>
        <v>-3.6269430051813448E-2</v>
      </c>
      <c r="D1027" s="5">
        <f>('Problem 1 and 2'!D1028-'Problem 1 and 2'!D1029)/'Problem 1 and 2'!D1029</f>
        <v>-2.8169014084506751E-2</v>
      </c>
      <c r="E1027" s="5">
        <f>('Problem 1 and 2'!E1028-'Problem 1 and 2'!E1029)/'Problem 1 and 2'!E1029</f>
        <v>-3.8257173219978749E-2</v>
      </c>
      <c r="F1027" s="5">
        <f>('Problem 1 and 2'!F1028-'Problem 1 and 2'!F1029)/'Problem 1 and 2'!F1029</f>
        <v>1.1173184357541947E-2</v>
      </c>
      <c r="G1027" s="5">
        <f>('Problem 1 and 2'!G1028-'Problem 1 and 2'!G1029)/'Problem 1 and 2'!G1029</f>
        <v>-9.8484848484848481E-2</v>
      </c>
      <c r="H1027" s="5">
        <f>('Problem 1 and 2'!H1028-'Problem 1 and 2'!H1029)/'Problem 1 and 2'!H1029</f>
        <v>-2.5000000000000001E-2</v>
      </c>
      <c r="I1027" s="5">
        <f>('Problem 1 and 2'!I1028-'Problem 1 and 2'!I1029)/'Problem 1 and 2'!I1029</f>
        <v>-5.3140096618357488E-2</v>
      </c>
      <c r="J1027" s="5">
        <f>('Problem 1 and 2'!J1028-'Problem 1 and 2'!J1029)/'Problem 1 and 2'!J1029</f>
        <v>-3.1055900621118099E-2</v>
      </c>
      <c r="K1027" s="5">
        <f>('Problem 1 and 2'!K1028-'Problem 1 and 2'!K1029)/'Problem 1 and 2'!K1029</f>
        <v>-1.147776183644196E-2</v>
      </c>
      <c r="L1027" s="5">
        <f>('Problem 1 and 2'!L1028-'Problem 1 and 2'!L1029)/'Problem 1 and 2'!L1029</f>
        <v>-1.8957345971564E-2</v>
      </c>
      <c r="M1027" s="5">
        <f>('Problem 1 and 2'!M1028-'Problem 1 and 2'!M1029)/'Problem 1 and 2'!M1029</f>
        <v>-1.9108280254776969E-2</v>
      </c>
      <c r="N1027" s="5">
        <f>('Problem 1 and 2'!N1028-'Problem 1 and 2'!N1029)/'Problem 1 and 2'!N1029</f>
        <v>-3.4482758620689655E-2</v>
      </c>
      <c r="O1027" s="5">
        <f>('Problem 1 and 2'!O1028-'Problem 1 and 2'!O1029)/'Problem 1 and 2'!O1029</f>
        <v>-3.0769230769230802E-2</v>
      </c>
      <c r="P1027" s="5">
        <f>('Problem 1 and 2'!P1028-'Problem 1 and 2'!P1029)/'Problem 1 and 2'!P1029</f>
        <v>-2.5751072961373491E-2</v>
      </c>
      <c r="Q1027" s="5">
        <f>('Problem 1 and 2'!Q1028-'Problem 1 and 2'!Q1029)/'Problem 1 and 2'!Q1029</f>
        <v>0</v>
      </c>
      <c r="S1027">
        <f t="shared" si="512"/>
        <v>9.3389467316909031E-2</v>
      </c>
      <c r="T1027">
        <f t="shared" si="513"/>
        <v>0.30131292033245854</v>
      </c>
      <c r="U1027">
        <f t="shared" si="514"/>
        <v>0.86694307511848911</v>
      </c>
      <c r="V1027">
        <f t="shared" si="515"/>
        <v>0.22100122100122119</v>
      </c>
      <c r="W1027">
        <f t="shared" si="516"/>
        <v>0.31504913260719164</v>
      </c>
      <c r="X1027">
        <f t="shared" si="517"/>
        <v>5.3061224489796022</v>
      </c>
      <c r="Y1027">
        <f t="shared" si="518"/>
        <v>0.15019157088122617</v>
      </c>
      <c r="Z1027">
        <f t="shared" si="519"/>
        <v>0.23283582089552216</v>
      </c>
      <c r="AA1027">
        <f t="shared" si="520"/>
        <v>0.21489282596687517</v>
      </c>
      <c r="AB1027">
        <f t="shared" si="521"/>
        <v>0.12919700212620655</v>
      </c>
      <c r="AC1027">
        <f t="shared" si="522"/>
        <v>0.31978826528270959</v>
      </c>
      <c r="AD1027">
        <f t="shared" si="523"/>
        <v>8.9068130442859869E-2</v>
      </c>
      <c r="AE1027">
        <f t="shared" si="524"/>
        <v>0.10838709677419359</v>
      </c>
      <c r="AF1027">
        <f t="shared" si="525"/>
        <v>0.16185383244206772</v>
      </c>
      <c r="AG1027">
        <f t="shared" si="526"/>
        <v>0.13191632928475056</v>
      </c>
      <c r="AH1027">
        <f t="shared" si="527"/>
        <v>8.6419491394522829</v>
      </c>
      <c r="AJ1027">
        <f t="shared" si="528"/>
        <v>1.0806528227592409E-2</v>
      </c>
      <c r="AK1027">
        <f t="shared" si="529"/>
        <v>3.4866314933155861E-2</v>
      </c>
      <c r="AL1027">
        <f t="shared" si="530"/>
        <v>0.10031800247015051</v>
      </c>
      <c r="AM1027">
        <f t="shared" si="531"/>
        <v>2.5573075869227808E-2</v>
      </c>
      <c r="AN1027">
        <f t="shared" si="532"/>
        <v>3.6455795738131257E-2</v>
      </c>
      <c r="AO1027">
        <f t="shared" si="533"/>
        <v>0.61399602836772749</v>
      </c>
      <c r="AP1027">
        <f t="shared" si="534"/>
        <v>1.737936297212982E-2</v>
      </c>
      <c r="AQ1027">
        <f t="shared" si="535"/>
        <v>2.694251228956886E-2</v>
      </c>
      <c r="AR1027">
        <f t="shared" si="536"/>
        <v>2.4866245160579E-2</v>
      </c>
      <c r="AS1027">
        <f t="shared" si="537"/>
        <v>1.4949984088241801E-2</v>
      </c>
      <c r="AT1027">
        <f t="shared" si="538"/>
        <v>3.700418275118169E-2</v>
      </c>
      <c r="AU1027">
        <f t="shared" si="539"/>
        <v>1.0306486303679509E-2</v>
      </c>
      <c r="AV1027">
        <f t="shared" si="540"/>
        <v>1.2541973462836538E-2</v>
      </c>
      <c r="AW1027">
        <f t="shared" si="541"/>
        <v>1.8728857324925872E-2</v>
      </c>
      <c r="AX1027">
        <f t="shared" si="542"/>
        <v>1.5264650040871597E-2</v>
      </c>
      <c r="AY1027">
        <f t="shared" si="543"/>
        <v>1</v>
      </c>
      <c r="BA1027" cm="1">
        <f t="array" ref="BA1027">SUM(AJ1027:AX1027*C1027:Q1027)</f>
        <v>-2.812625436452983E-2</v>
      </c>
    </row>
    <row r="1028" spans="2:53" x14ac:dyDescent="0.3">
      <c r="B1028" s="1">
        <f>'Problem 1 and 2'!B1029</f>
        <v>37393</v>
      </c>
      <c r="C1028" s="5">
        <f>('Problem 1 and 2'!C1029-'Problem 1 and 2'!C1030)/'Problem 1 and 2'!C1030</f>
        <v>3.2085561497326123E-2</v>
      </c>
      <c r="D1028" s="5">
        <f>('Problem 1 and 2'!D1029-'Problem 1 and 2'!D1030)/'Problem 1 and 2'!D1030</f>
        <v>-2.165354330708669E-2</v>
      </c>
      <c r="E1028" s="5">
        <f>('Problem 1 and 2'!E1029-'Problem 1 and 2'!E1030)/'Problem 1 and 2'!E1030</f>
        <v>9.6566523605150223E-3</v>
      </c>
      <c r="F1028" s="5">
        <f>('Problem 1 and 2'!F1029-'Problem 1 and 2'!F1030)/'Problem 1 and 2'!F1030</f>
        <v>1.41643059490084E-2</v>
      </c>
      <c r="G1028" s="5">
        <f>('Problem 1 and 2'!G1029-'Problem 1 and 2'!G1030)/'Problem 1 and 2'!G1030</f>
        <v>0.12820512820512805</v>
      </c>
      <c r="H1028" s="5">
        <f>('Problem 1 and 2'!H1029-'Problem 1 and 2'!H1030)/'Problem 1 and 2'!H1030</f>
        <v>-1.4778325123152709E-2</v>
      </c>
      <c r="I1028" s="5">
        <f>('Problem 1 and 2'!I1029-'Problem 1 and 2'!I1030)/'Problem 1 and 2'!I1030</f>
        <v>1.9704433497536946E-2</v>
      </c>
      <c r="J1028" s="5">
        <f>('Problem 1 and 2'!J1029-'Problem 1 and 2'!J1030)/'Problem 1 and 2'!J1030</f>
        <v>-1.8292682926829257E-2</v>
      </c>
      <c r="K1028" s="5">
        <f>('Problem 1 and 2'!K1029-'Problem 1 and 2'!K1030)/'Problem 1 and 2'!K1030</f>
        <v>0</v>
      </c>
      <c r="L1028" s="5">
        <f>('Problem 1 and 2'!L1029-'Problem 1 and 2'!L1030)/'Problem 1 and 2'!L1030</f>
        <v>-4.7169811320754438E-3</v>
      </c>
      <c r="M1028" s="5">
        <f>('Problem 1 and 2'!M1029-'Problem 1 and 2'!M1030)/'Problem 1 and 2'!M1030</f>
        <v>0</v>
      </c>
      <c r="N1028" s="5">
        <f>('Problem 1 and 2'!N1029-'Problem 1 and 2'!N1030)/'Problem 1 and 2'!N1030</f>
        <v>-6.8493150684931503E-3</v>
      </c>
      <c r="O1028" s="5">
        <f>('Problem 1 and 2'!O1029-'Problem 1 and 2'!O1030)/'Problem 1 and 2'!O1030</f>
        <v>9.7087378640775789E-3</v>
      </c>
      <c r="P1028" s="5">
        <f>('Problem 1 and 2'!P1029-'Problem 1 and 2'!P1030)/'Problem 1 and 2'!P1030</f>
        <v>5.9090909090909409E-2</v>
      </c>
      <c r="Q1028" s="5">
        <f>('Problem 1 and 2'!Q1029-'Problem 1 and 2'!Q1030)/'Problem 1 and 2'!Q1030</f>
        <v>-3.456790123456796E-2</v>
      </c>
      <c r="S1028">
        <f t="shared" si="512"/>
        <v>9.6904124689050769E-2</v>
      </c>
      <c r="T1028">
        <f t="shared" si="513"/>
        <v>0.3100466281681819</v>
      </c>
      <c r="U1028">
        <f t="shared" si="514"/>
        <v>0.90142920849336827</v>
      </c>
      <c r="V1028">
        <f t="shared" si="515"/>
        <v>0.21855921855921873</v>
      </c>
      <c r="W1028">
        <f t="shared" si="516"/>
        <v>0.34946626474075038</v>
      </c>
      <c r="X1028">
        <f t="shared" si="517"/>
        <v>5.4421768707483098</v>
      </c>
      <c r="Y1028">
        <f t="shared" si="518"/>
        <v>0.15862068965517254</v>
      </c>
      <c r="Z1028">
        <f t="shared" si="519"/>
        <v>0.24029850746268633</v>
      </c>
      <c r="AA1028">
        <f t="shared" si="520"/>
        <v>0.21738795311888537</v>
      </c>
      <c r="AB1028">
        <f t="shared" si="521"/>
        <v>0.1316935625537661</v>
      </c>
      <c r="AC1028">
        <f t="shared" si="522"/>
        <v>0.32601790681419091</v>
      </c>
      <c r="AD1028">
        <f t="shared" si="523"/>
        <v>9.224913510153343E-2</v>
      </c>
      <c r="AE1028">
        <f t="shared" si="524"/>
        <v>0.11182795698924736</v>
      </c>
      <c r="AF1028">
        <f t="shared" si="525"/>
        <v>0.1661319073083779</v>
      </c>
      <c r="AG1028">
        <f t="shared" si="526"/>
        <v>0.13191632928475056</v>
      </c>
      <c r="AH1028">
        <f t="shared" si="527"/>
        <v>8.89472626368749</v>
      </c>
      <c r="AJ1028">
        <f t="shared" si="528"/>
        <v>1.0894559519460376E-2</v>
      </c>
      <c r="AK1028">
        <f t="shared" si="529"/>
        <v>3.4857354681497053E-2</v>
      </c>
      <c r="AL1028">
        <f t="shared" si="530"/>
        <v>0.10134423272511844</v>
      </c>
      <c r="AM1028">
        <f t="shared" si="531"/>
        <v>2.4571775688194204E-2</v>
      </c>
      <c r="AN1028">
        <f t="shared" si="532"/>
        <v>3.9289153413010376E-2</v>
      </c>
      <c r="AO1028">
        <f t="shared" si="533"/>
        <v>0.61184309774274548</v>
      </c>
      <c r="AP1028">
        <f t="shared" si="534"/>
        <v>1.7833116495415691E-2</v>
      </c>
      <c r="AQ1028">
        <f t="shared" si="535"/>
        <v>2.7015840660965511E-2</v>
      </c>
      <c r="AR1028">
        <f t="shared" si="536"/>
        <v>2.4440094801609191E-2</v>
      </c>
      <c r="AS1028">
        <f t="shared" si="537"/>
        <v>1.4805802747567619E-2</v>
      </c>
      <c r="AT1028">
        <f t="shared" si="538"/>
        <v>3.6652944357056981E-2</v>
      </c>
      <c r="AU1028">
        <f t="shared" si="539"/>
        <v>1.0371216872422297E-2</v>
      </c>
      <c r="AV1028">
        <f t="shared" si="540"/>
        <v>1.2572388814907362E-2</v>
      </c>
      <c r="AW1028">
        <f t="shared" si="541"/>
        <v>1.8677573922269815E-2</v>
      </c>
      <c r="AX1028">
        <f t="shared" si="542"/>
        <v>1.4830847557759687E-2</v>
      </c>
      <c r="AY1028">
        <f t="shared" si="543"/>
        <v>1.0000000000000002</v>
      </c>
      <c r="BA1028" cm="1">
        <f t="array" ref="BA1028">SUM(AJ1028:AX1028*C1028:Q1028)</f>
        <v>-2.6540938763802415E-3</v>
      </c>
    </row>
    <row r="1029" spans="2:53" x14ac:dyDescent="0.3">
      <c r="B1029" s="1">
        <f>'Problem 1 and 2'!B1030</f>
        <v>37386</v>
      </c>
      <c r="C1029" s="5">
        <f>('Problem 1 and 2'!C1030-'Problem 1 and 2'!C1031)/'Problem 1 and 2'!C1031</f>
        <v>0</v>
      </c>
      <c r="D1029" s="5">
        <f>('Problem 1 and 2'!D1030-'Problem 1 and 2'!D1031)/'Problem 1 and 2'!D1031</f>
        <v>2.2132796780684184E-2</v>
      </c>
      <c r="E1029" s="5">
        <f>('Problem 1 and 2'!E1030-'Problem 1 and 2'!E1031)/'Problem 1 and 2'!E1031</f>
        <v>-1.7913593256059009E-2</v>
      </c>
      <c r="F1029" s="5">
        <f>('Problem 1 and 2'!F1030-'Problem 1 and 2'!F1031)/'Problem 1 and 2'!F1031</f>
        <v>5.0595238095237909E-2</v>
      </c>
      <c r="G1029" s="5">
        <f>('Problem 1 and 2'!G1030-'Problem 1 and 2'!G1031)/'Problem 1 and 2'!G1031</f>
        <v>-4.2553191489360992E-3</v>
      </c>
      <c r="H1029" s="5">
        <f>('Problem 1 and 2'!H1030-'Problem 1 and 2'!H1031)/'Problem 1 and 2'!H1031</f>
        <v>0</v>
      </c>
      <c r="I1029" s="5">
        <f>('Problem 1 and 2'!I1030-'Problem 1 and 2'!I1031)/'Problem 1 and 2'!I1031</f>
        <v>-1.932367149758454E-2</v>
      </c>
      <c r="J1029" s="5">
        <f>('Problem 1 and 2'!J1030-'Problem 1 and 2'!J1031)/'Problem 1 and 2'!J1031</f>
        <v>1.0266940451745307E-2</v>
      </c>
      <c r="K1029" s="5">
        <f>('Problem 1 and 2'!K1030-'Problem 1 and 2'!K1031)/'Problem 1 and 2'!K1031</f>
        <v>-4.2857142857140778E-3</v>
      </c>
      <c r="L1029" s="5">
        <f>('Problem 1 and 2'!L1030-'Problem 1 and 2'!L1031)/'Problem 1 and 2'!L1031</f>
        <v>9.2783505154639206E-2</v>
      </c>
      <c r="M1029" s="5">
        <f>('Problem 1 and 2'!M1030-'Problem 1 and 2'!M1031)/'Problem 1 and 2'!M1031</f>
        <v>9.6463022508038801E-3</v>
      </c>
      <c r="N1029" s="5">
        <f>('Problem 1 and 2'!N1030-'Problem 1 and 2'!N1031)/'Problem 1 and 2'!N1031</f>
        <v>4.2857142857142858E-2</v>
      </c>
      <c r="O1029" s="5">
        <f>('Problem 1 and 2'!O1030-'Problem 1 and 2'!O1031)/'Problem 1 and 2'!O1031</f>
        <v>1.577909270216964E-2</v>
      </c>
      <c r="P1029" s="5">
        <f>('Problem 1 and 2'!P1030-'Problem 1 and 2'!P1031)/'Problem 1 and 2'!P1031</f>
        <v>-3.0837004405286538E-2</v>
      </c>
      <c r="Q1029" s="5">
        <f>('Problem 1 and 2'!Q1030-'Problem 1 and 2'!Q1031)/'Problem 1 and 2'!Q1031</f>
        <v>2.2727272727272766E-2</v>
      </c>
      <c r="S1029">
        <f t="shared" si="512"/>
        <v>9.3891561227215009E-2</v>
      </c>
      <c r="T1029">
        <f t="shared" si="513"/>
        <v>0.31690882718196461</v>
      </c>
      <c r="U1029">
        <f t="shared" si="514"/>
        <v>0.89280767514964843</v>
      </c>
      <c r="V1029">
        <f t="shared" si="515"/>
        <v>0.21550671550671568</v>
      </c>
      <c r="W1029">
        <f t="shared" si="516"/>
        <v>0.3097541892020288</v>
      </c>
      <c r="X1029">
        <f t="shared" si="517"/>
        <v>5.5238095238095344</v>
      </c>
      <c r="Y1029">
        <f t="shared" si="518"/>
        <v>0.15555555555555567</v>
      </c>
      <c r="Z1029">
        <f t="shared" si="519"/>
        <v>0.24477611940298483</v>
      </c>
      <c r="AA1029">
        <f t="shared" si="520"/>
        <v>0.21738795311888537</v>
      </c>
      <c r="AB1029">
        <f t="shared" si="521"/>
        <v>0.13231770266065598</v>
      </c>
      <c r="AC1029">
        <f t="shared" si="522"/>
        <v>0.32601790681419091</v>
      </c>
      <c r="AD1029">
        <f t="shared" si="523"/>
        <v>9.2885336033268151E-2</v>
      </c>
      <c r="AE1029">
        <f t="shared" si="524"/>
        <v>0.11075268817204306</v>
      </c>
      <c r="AF1029">
        <f t="shared" si="525"/>
        <v>0.15686274509803919</v>
      </c>
      <c r="AG1029">
        <f t="shared" si="526"/>
        <v>0.13663967611336056</v>
      </c>
      <c r="AH1029">
        <f t="shared" si="527"/>
        <v>8.9258741750460899</v>
      </c>
      <c r="AJ1029">
        <f t="shared" si="528"/>
        <v>1.0519032577190703E-2</v>
      </c>
      <c r="AK1029">
        <f t="shared" si="529"/>
        <v>3.5504514288128897E-2</v>
      </c>
      <c r="AL1029">
        <f t="shared" si="530"/>
        <v>0.10002467631077024</v>
      </c>
      <c r="AM1029">
        <f t="shared" si="531"/>
        <v>2.4144045869389917E-2</v>
      </c>
      <c r="AN1029">
        <f t="shared" si="532"/>
        <v>3.4702952688712908E-2</v>
      </c>
      <c r="AO1029">
        <f t="shared" si="533"/>
        <v>0.61885361763807423</v>
      </c>
      <c r="AP1029">
        <f t="shared" si="534"/>
        <v>1.7427486933485978E-2</v>
      </c>
      <c r="AQ1029">
        <f t="shared" si="535"/>
        <v>2.742320971623162E-2</v>
      </c>
      <c r="AR1029">
        <f t="shared" si="536"/>
        <v>2.4354808151635508E-2</v>
      </c>
      <c r="AS1029">
        <f t="shared" si="537"/>
        <v>1.4824060934062265E-2</v>
      </c>
      <c r="AT1029">
        <f t="shared" si="538"/>
        <v>3.652503949984344E-2</v>
      </c>
      <c r="AU1029">
        <f t="shared" si="539"/>
        <v>1.0406301300207218E-2</v>
      </c>
      <c r="AV1029">
        <f t="shared" si="540"/>
        <v>1.240804945264324E-2</v>
      </c>
      <c r="AW1029">
        <f t="shared" si="541"/>
        <v>1.7573936403515258E-2</v>
      </c>
      <c r="AX1029">
        <f t="shared" si="542"/>
        <v>1.530826823610865E-2</v>
      </c>
      <c r="AY1029">
        <f t="shared" si="543"/>
        <v>1.0000000000000002</v>
      </c>
      <c r="BA1029" cm="1">
        <f t="array" ref="BA1029">SUM(AJ1029:AX1029*C1029:Q1029)</f>
        <v>2.083845763900004E-3</v>
      </c>
    </row>
    <row r="1030" spans="2:53" x14ac:dyDescent="0.3">
      <c r="B1030" s="1">
        <f>'Problem 1 and 2'!B1031</f>
        <v>37379</v>
      </c>
      <c r="C1030" s="5">
        <f>('Problem 1 and 2'!C1031-'Problem 1 and 2'!C1032)/'Problem 1 and 2'!C1032</f>
        <v>5.649717514124309E-2</v>
      </c>
      <c r="D1030" s="5">
        <f>('Problem 1 and 2'!D1031-'Problem 1 and 2'!D1032)/'Problem 1 and 2'!D1032</f>
        <v>7.1120689655172681E-2</v>
      </c>
      <c r="E1030" s="5">
        <f>('Problem 1 and 2'!E1031-'Problem 1 and 2'!E1032)/'Problem 1 and 2'!E1032</f>
        <v>-5.6660039761431413E-2</v>
      </c>
      <c r="F1030" s="5">
        <f>('Problem 1 and 2'!F1031-'Problem 1 and 2'!F1032)/'Problem 1 and 2'!F1032</f>
        <v>-3.1700288184437701E-2</v>
      </c>
      <c r="G1030" s="5">
        <f>('Problem 1 and 2'!G1031-'Problem 1 and 2'!G1032)/'Problem 1 and 2'!G1032</f>
        <v>-9.6153846153846201E-2</v>
      </c>
      <c r="H1030" s="5">
        <f>('Problem 1 and 2'!H1031-'Problem 1 and 2'!H1032)/'Problem 1 and 2'!H1032</f>
        <v>-1.6949152542372881E-2</v>
      </c>
      <c r="I1030" s="5">
        <f>('Problem 1 and 2'!I1031-'Problem 1 and 2'!I1032)/'Problem 1 and 2'!I1032</f>
        <v>-1.4285714285714285E-2</v>
      </c>
      <c r="J1030" s="5">
        <f>('Problem 1 and 2'!J1031-'Problem 1 and 2'!J1032)/'Problem 1 and 2'!J1032</f>
        <v>1.6701461377870694E-2</v>
      </c>
      <c r="K1030" s="5">
        <f>('Problem 1 and 2'!K1031-'Problem 1 and 2'!K1032)/'Problem 1 and 2'!K1032</f>
        <v>1.8922852983988186E-2</v>
      </c>
      <c r="L1030" s="5">
        <f>('Problem 1 and 2'!L1031-'Problem 1 and 2'!L1032)/'Problem 1 and 2'!L1032</f>
        <v>-3.9603960396039646E-2</v>
      </c>
      <c r="M1030" s="5">
        <f>('Problem 1 and 2'!M1031-'Problem 1 and 2'!M1032)/'Problem 1 and 2'!M1032</f>
        <v>9.7402597402596151E-3</v>
      </c>
      <c r="N1030" s="5">
        <f>('Problem 1 and 2'!N1031-'Problem 1 and 2'!N1032)/'Problem 1 and 2'!N1032</f>
        <v>-2.7777777777777776E-2</v>
      </c>
      <c r="O1030" s="5">
        <f>('Problem 1 and 2'!O1031-'Problem 1 and 2'!O1032)/'Problem 1 and 2'!O1032</f>
        <v>4.1067761806981559E-2</v>
      </c>
      <c r="P1030" s="5">
        <f>('Problem 1 and 2'!P1031-'Problem 1 and 2'!P1032)/'Problem 1 and 2'!P1032</f>
        <v>-2.1551724137931053E-2</v>
      </c>
      <c r="Q1030" s="5">
        <f>('Problem 1 and 2'!Q1031-'Problem 1 and 2'!Q1032)/'Problem 1 and 2'!Q1032</f>
        <v>-2.5188916876576419E-3</v>
      </c>
      <c r="S1030">
        <f t="shared" si="512"/>
        <v>9.3891561227215009E-2</v>
      </c>
      <c r="T1030">
        <f t="shared" si="513"/>
        <v>0.3100466281681819</v>
      </c>
      <c r="U1030">
        <f t="shared" si="514"/>
        <v>0.90909279368778584</v>
      </c>
      <c r="V1030">
        <f t="shared" si="515"/>
        <v>0.20512820512820534</v>
      </c>
      <c r="W1030">
        <f t="shared" si="516"/>
        <v>0.31107792505331949</v>
      </c>
      <c r="X1030">
        <f t="shared" si="517"/>
        <v>5.5238095238095344</v>
      </c>
      <c r="Y1030">
        <f t="shared" si="518"/>
        <v>0.15862068965517254</v>
      </c>
      <c r="Z1030">
        <f t="shared" si="519"/>
        <v>0.24228855721393014</v>
      </c>
      <c r="AA1030">
        <f t="shared" si="520"/>
        <v>0.21832362580088915</v>
      </c>
      <c r="AB1030">
        <f t="shared" si="521"/>
        <v>0.12108318073663801</v>
      </c>
      <c r="AC1030">
        <f t="shared" si="522"/>
        <v>0.32290308604845019</v>
      </c>
      <c r="AD1030">
        <f t="shared" si="523"/>
        <v>8.9068130442859869E-2</v>
      </c>
      <c r="AE1030">
        <f t="shared" si="524"/>
        <v>0.10903225806451618</v>
      </c>
      <c r="AF1030">
        <f t="shared" si="525"/>
        <v>0.16185383244206775</v>
      </c>
      <c r="AG1030">
        <f t="shared" si="526"/>
        <v>0.13360323886639699</v>
      </c>
      <c r="AH1030">
        <f t="shared" si="527"/>
        <v>8.909823236345165</v>
      </c>
      <c r="AJ1030">
        <f t="shared" si="528"/>
        <v>1.0537982487038609E-2</v>
      </c>
      <c r="AK1030">
        <f t="shared" si="529"/>
        <v>3.4798291721819155E-2</v>
      </c>
      <c r="AL1030">
        <f t="shared" si="530"/>
        <v>0.10203264078005417</v>
      </c>
      <c r="AM1030">
        <f t="shared" si="531"/>
        <v>2.3022701987110299E-2</v>
      </c>
      <c r="AN1030">
        <f t="shared" si="532"/>
        <v>3.4914040020947099E-2</v>
      </c>
      <c r="AO1030">
        <f t="shared" si="533"/>
        <v>0.61996847493861362</v>
      </c>
      <c r="AP1030">
        <f t="shared" si="534"/>
        <v>1.7802899726239597E-2</v>
      </c>
      <c r="AQ1030">
        <f t="shared" si="535"/>
        <v>2.7193419082163252E-2</v>
      </c>
      <c r="AR1030">
        <f t="shared" si="536"/>
        <v>2.4503698896101347E-2</v>
      </c>
      <c r="AS1030">
        <f t="shared" si="537"/>
        <v>1.3589852180536264E-2</v>
      </c>
      <c r="AT1030">
        <f t="shared" si="538"/>
        <v>3.6241244913957006E-2</v>
      </c>
      <c r="AU1030">
        <f t="shared" si="539"/>
        <v>9.9966214907082577E-3</v>
      </c>
      <c r="AV1030">
        <f t="shared" si="540"/>
        <v>1.2237308773955152E-2</v>
      </c>
      <c r="AW1030">
        <f t="shared" si="541"/>
        <v>1.8165773680203858E-2</v>
      </c>
      <c r="AX1030">
        <f t="shared" si="542"/>
        <v>1.4995049320552113E-2</v>
      </c>
      <c r="AY1030">
        <f t="shared" si="543"/>
        <v>0.99999999999999967</v>
      </c>
      <c r="BA1030" cm="1">
        <f t="array" ref="BA1030">SUM(AJ1030:AX1030*C1030:Q1030)</f>
        <v>-1.7031904443054219E-2</v>
      </c>
    </row>
    <row r="1031" spans="2:53" x14ac:dyDescent="0.3">
      <c r="B1031" s="1">
        <f>'Problem 1 and 2'!B1032</f>
        <v>37372</v>
      </c>
      <c r="C1031" s="5">
        <f>('Problem 1 and 2'!C1032-'Problem 1 and 2'!C1033)/'Problem 1 and 2'!C1033</f>
        <v>-1.6666666666666836E-2</v>
      </c>
      <c r="D1031" s="5">
        <f>('Problem 1 and 2'!D1032-'Problem 1 and 2'!D1033)/'Problem 1 and 2'!D1033</f>
        <v>-2.3157894736842505E-2</v>
      </c>
      <c r="E1031" s="5">
        <f>('Problem 1 and 2'!E1032-'Problem 1 and 2'!E1033)/'Problem 1 and 2'!E1033</f>
        <v>-1.3725490196078431E-2</v>
      </c>
      <c r="F1031" s="5">
        <f>('Problem 1 and 2'!F1032-'Problem 1 and 2'!F1033)/'Problem 1 and 2'!F1033</f>
        <v>-5.1912568306011091E-2</v>
      </c>
      <c r="G1031" s="5">
        <f>('Problem 1 and 2'!G1032-'Problem 1 and 2'!G1033)/'Problem 1 and 2'!G1033</f>
        <v>-0.27576601671309181</v>
      </c>
      <c r="H1031" s="5">
        <f>('Problem 1 and 2'!H1032-'Problem 1 and 2'!H1033)/'Problem 1 and 2'!H1033</f>
        <v>4.8661800486618006E-3</v>
      </c>
      <c r="I1031" s="5">
        <f>('Problem 1 and 2'!I1032-'Problem 1 and 2'!I1033)/'Problem 1 and 2'!I1033</f>
        <v>-3.2258064516129031E-2</v>
      </c>
      <c r="J1031" s="5">
        <f>('Problem 1 and 2'!J1032-'Problem 1 and 2'!J1033)/'Problem 1 and 2'!J1033</f>
        <v>1.4830508474576069E-2</v>
      </c>
      <c r="K1031" s="5">
        <f>('Problem 1 and 2'!K1032-'Problem 1 and 2'!K1033)/'Problem 1 and 2'!K1033</f>
        <v>1.9287833827893178E-2</v>
      </c>
      <c r="L1031" s="5">
        <f>('Problem 1 and 2'!L1032-'Problem 1 and 2'!L1033)/'Problem 1 and 2'!L1033</f>
        <v>-4.2654028436018968E-2</v>
      </c>
      <c r="M1031" s="5">
        <f>('Problem 1 and 2'!M1032-'Problem 1 and 2'!M1033)/'Problem 1 and 2'!M1033</f>
        <v>-3.7499999999999943E-2</v>
      </c>
      <c r="N1031" s="5">
        <f>('Problem 1 and 2'!N1032-'Problem 1 and 2'!N1033)/'Problem 1 and 2'!N1033</f>
        <v>-0.13253012048192772</v>
      </c>
      <c r="O1031" s="5">
        <f>('Problem 1 and 2'!O1032-'Problem 1 and 2'!O1033)/'Problem 1 and 2'!O1033</f>
        <v>-1.0162601626016305E-2</v>
      </c>
      <c r="P1031" s="5">
        <f>('Problem 1 and 2'!P1032-'Problem 1 and 2'!P1033)/'Problem 1 and 2'!P1033</f>
        <v>4.977375565610858E-2</v>
      </c>
      <c r="Q1031" s="5">
        <f>('Problem 1 and 2'!Q1032-'Problem 1 and 2'!Q1033)/'Problem 1 and 2'!Q1033</f>
        <v>-5.012531328320604E-3</v>
      </c>
      <c r="S1031">
        <f t="shared" si="512"/>
        <v>8.8870622124155377E-2</v>
      </c>
      <c r="T1031">
        <f t="shared" si="513"/>
        <v>0.28946003112683377</v>
      </c>
      <c r="U1031">
        <f t="shared" si="514"/>
        <v>0.96369583819801108</v>
      </c>
      <c r="V1031">
        <f t="shared" si="515"/>
        <v>0.21184371184371201</v>
      </c>
      <c r="W1031">
        <f t="shared" si="516"/>
        <v>0.34417132133558759</v>
      </c>
      <c r="X1031">
        <f t="shared" si="517"/>
        <v>5.6190476190476293</v>
      </c>
      <c r="Y1031">
        <f t="shared" si="518"/>
        <v>0.16091954022988517</v>
      </c>
      <c r="Z1031">
        <f t="shared" si="519"/>
        <v>0.23830845771144257</v>
      </c>
      <c r="AA1031">
        <f t="shared" si="520"/>
        <v>0.21426904417887266</v>
      </c>
      <c r="AB1031">
        <f t="shared" si="521"/>
        <v>0.12607630159175712</v>
      </c>
      <c r="AC1031">
        <f t="shared" si="522"/>
        <v>0.31978826528270954</v>
      </c>
      <c r="AD1031">
        <f t="shared" si="523"/>
        <v>9.1612934169798724E-2</v>
      </c>
      <c r="AE1031">
        <f t="shared" si="524"/>
        <v>0.10473118279569897</v>
      </c>
      <c r="AF1031">
        <f t="shared" si="525"/>
        <v>0.16541889483065955</v>
      </c>
      <c r="AG1031">
        <f t="shared" si="526"/>
        <v>0.13394062078272631</v>
      </c>
      <c r="AH1031">
        <f t="shared" si="527"/>
        <v>9.0721543852494797</v>
      </c>
      <c r="AJ1031">
        <f t="shared" si="528"/>
        <v>9.7959777082994911E-3</v>
      </c>
      <c r="AK1031">
        <f t="shared" si="529"/>
        <v>3.1906426945012112E-2</v>
      </c>
      <c r="AL1031">
        <f t="shared" si="530"/>
        <v>0.10622568766740734</v>
      </c>
      <c r="AM1031">
        <f t="shared" si="531"/>
        <v>2.3350981789744579E-2</v>
      </c>
      <c r="AN1031">
        <f t="shared" si="532"/>
        <v>3.7937110273958706E-2</v>
      </c>
      <c r="AO1031">
        <f t="shared" si="533"/>
        <v>0.61937301554123725</v>
      </c>
      <c r="AP1031">
        <f t="shared" si="534"/>
        <v>1.7737742701064048E-2</v>
      </c>
      <c r="AQ1031">
        <f t="shared" si="535"/>
        <v>2.6268121946746301E-2</v>
      </c>
      <c r="AR1031">
        <f t="shared" si="536"/>
        <v>2.3618319869782547E-2</v>
      </c>
      <c r="AS1031">
        <f t="shared" si="537"/>
        <v>1.3897063061090101E-2</v>
      </c>
      <c r="AT1031">
        <f t="shared" si="538"/>
        <v>3.5249429375083935E-2</v>
      </c>
      <c r="AU1031">
        <f t="shared" si="539"/>
        <v>1.0098255638016175E-2</v>
      </c>
      <c r="AV1031">
        <f t="shared" si="540"/>
        <v>1.1544246090651038E-2</v>
      </c>
      <c r="AW1031">
        <f t="shared" si="541"/>
        <v>1.8233694865203799E-2</v>
      </c>
      <c r="AX1031">
        <f t="shared" si="542"/>
        <v>1.4763926526702623E-2</v>
      </c>
      <c r="AY1031">
        <f t="shared" si="543"/>
        <v>1</v>
      </c>
      <c r="BA1031" cm="1">
        <f t="array" ref="BA1031">SUM(AJ1031:AX1031*C1031:Q1031)</f>
        <v>-1.3283922739189677E-2</v>
      </c>
    </row>
    <row r="1032" spans="2:53" x14ac:dyDescent="0.3">
      <c r="B1032" s="1">
        <f>'Problem 1 and 2'!B1033</f>
        <v>37365</v>
      </c>
      <c r="C1032" s="5">
        <f>('Problem 1 and 2'!C1033-'Problem 1 and 2'!C1034)/'Problem 1 and 2'!C1034</f>
        <v>-1.0989010989010891E-2</v>
      </c>
      <c r="D1032" s="5">
        <f>('Problem 1 and 2'!D1033-'Problem 1 and 2'!D1034)/'Problem 1 and 2'!D1034</f>
        <v>-1.8595041322314015E-2</v>
      </c>
      <c r="E1032" s="5">
        <f>('Problem 1 and 2'!E1033-'Problem 1 and 2'!E1034)/'Problem 1 and 2'!E1034</f>
        <v>-3.5916824196597356E-2</v>
      </c>
      <c r="F1032" s="5">
        <f>('Problem 1 and 2'!F1033-'Problem 1 and 2'!F1034)/'Problem 1 and 2'!F1034</f>
        <v>1.9498607242339653E-2</v>
      </c>
      <c r="G1032" s="5">
        <f>('Problem 1 and 2'!G1033-'Problem 1 and 2'!G1034)/'Problem 1 and 2'!G1034</f>
        <v>-6.5104166666666796E-2</v>
      </c>
      <c r="H1032" s="5">
        <f>('Problem 1 and 2'!H1033-'Problem 1 and 2'!H1034)/'Problem 1 and 2'!H1034</f>
        <v>4.8899755501222494E-3</v>
      </c>
      <c r="I1032" s="5">
        <f>('Problem 1 and 2'!I1033-'Problem 1 and 2'!I1034)/'Problem 1 and 2'!I1034</f>
        <v>-7.2649572649572655E-2</v>
      </c>
      <c r="J1032" s="5">
        <f>('Problem 1 and 2'!J1033-'Problem 1 and 2'!J1034)/'Problem 1 and 2'!J1034</f>
        <v>-3.4764826175868936E-2</v>
      </c>
      <c r="K1032" s="5">
        <f>('Problem 1 and 2'!K1033-'Problem 1 and 2'!K1034)/'Problem 1 and 2'!K1034</f>
        <v>2.9007633587786366E-2</v>
      </c>
      <c r="L1032" s="5">
        <f>('Problem 1 and 2'!L1033-'Problem 1 and 2'!L1034)/'Problem 1 and 2'!L1034</f>
        <v>6.0301507537688509E-2</v>
      </c>
      <c r="M1032" s="5">
        <f>('Problem 1 and 2'!M1033-'Problem 1 and 2'!M1034)/'Problem 1 and 2'!M1034</f>
        <v>6.6666666666666763E-2</v>
      </c>
      <c r="N1032" s="5">
        <f>('Problem 1 and 2'!N1033-'Problem 1 and 2'!N1034)/'Problem 1 and 2'!N1034</f>
        <v>3.1055900621118012E-2</v>
      </c>
      <c r="O1032" s="5">
        <f>('Problem 1 and 2'!O1033-'Problem 1 and 2'!O1034)/'Problem 1 and 2'!O1034</f>
        <v>9.0909090909090884E-2</v>
      </c>
      <c r="P1032" s="5">
        <f>('Problem 1 and 2'!P1033-'Problem 1 and 2'!P1034)/'Problem 1 and 2'!P1034</f>
        <v>1.8433179723502228E-2</v>
      </c>
      <c r="Q1032" s="5">
        <f>('Problem 1 and 2'!Q1033-'Problem 1 and 2'!Q1034)/'Problem 1 and 2'!Q1034</f>
        <v>-7.4626865671641911E-3</v>
      </c>
      <c r="S1032">
        <f t="shared" si="512"/>
        <v>9.0376903855073284E-2</v>
      </c>
      <c r="T1032">
        <f t="shared" si="513"/>
        <v>0.29632223014061659</v>
      </c>
      <c r="U1032">
        <f t="shared" si="514"/>
        <v>0.97710711228824176</v>
      </c>
      <c r="V1032">
        <f t="shared" si="515"/>
        <v>0.22344322344322365</v>
      </c>
      <c r="W1032">
        <f t="shared" si="516"/>
        <v>0.47522117061336888</v>
      </c>
      <c r="X1032">
        <f t="shared" si="517"/>
        <v>5.5918367346938878</v>
      </c>
      <c r="Y1032">
        <f t="shared" si="518"/>
        <v>0.16628352490421466</v>
      </c>
      <c r="Z1032">
        <f t="shared" si="519"/>
        <v>0.23482587064676599</v>
      </c>
      <c r="AA1032">
        <f t="shared" si="520"/>
        <v>0.21021446255685614</v>
      </c>
      <c r="AB1032">
        <f t="shared" si="521"/>
        <v>0.1316935625537661</v>
      </c>
      <c r="AC1032">
        <f t="shared" si="522"/>
        <v>0.33224754834567222</v>
      </c>
      <c r="AD1032">
        <f t="shared" si="523"/>
        <v>0.10560935466796241</v>
      </c>
      <c r="AE1032">
        <f t="shared" si="524"/>
        <v>0.10580645161290328</v>
      </c>
      <c r="AF1032">
        <f t="shared" si="525"/>
        <v>0.15757575757575759</v>
      </c>
      <c r="AG1032">
        <f t="shared" si="526"/>
        <v>0.13461538461538486</v>
      </c>
      <c r="AH1032">
        <f t="shared" si="527"/>
        <v>9.2331792925136931</v>
      </c>
      <c r="AJ1032">
        <f t="shared" si="528"/>
        <v>9.7882756298636291E-3</v>
      </c>
      <c r="AK1032">
        <f t="shared" si="529"/>
        <v>3.2093195718713718E-2</v>
      </c>
      <c r="AL1032">
        <f t="shared" si="530"/>
        <v>0.1058256404790585</v>
      </c>
      <c r="AM1032">
        <f t="shared" si="531"/>
        <v>2.4200030819762432E-2</v>
      </c>
      <c r="AN1032">
        <f t="shared" si="532"/>
        <v>5.1468855478489464E-2</v>
      </c>
      <c r="AO1032">
        <f t="shared" si="533"/>
        <v>0.60562419049176008</v>
      </c>
      <c r="AP1032">
        <f t="shared" si="534"/>
        <v>1.8009346470617998E-2</v>
      </c>
      <c r="AQ1032">
        <f t="shared" si="535"/>
        <v>2.54328290621589E-2</v>
      </c>
      <c r="AR1032">
        <f t="shared" si="536"/>
        <v>2.2767289131631945E-2</v>
      </c>
      <c r="AS1032">
        <f t="shared" si="537"/>
        <v>1.426307866246504E-2</v>
      </c>
      <c r="AT1032">
        <f t="shared" si="538"/>
        <v>3.5984089317431557E-2</v>
      </c>
      <c r="AU1032">
        <f t="shared" si="539"/>
        <v>1.143802706762025E-2</v>
      </c>
      <c r="AV1032">
        <f t="shared" si="540"/>
        <v>1.1459373663272376E-2</v>
      </c>
      <c r="AW1032">
        <f t="shared" si="541"/>
        <v>1.7066251242789231E-2</v>
      </c>
      <c r="AX1032">
        <f t="shared" si="542"/>
        <v>1.4579526764365084E-2</v>
      </c>
      <c r="AY1032">
        <f t="shared" si="543"/>
        <v>1.0000000000000004</v>
      </c>
      <c r="BA1032" cm="1">
        <f t="array" ref="BA1032">SUM(AJ1032:AX1032*C1032:Q1032)</f>
        <v>-1.0930685387524331E-3</v>
      </c>
    </row>
    <row r="1033" spans="2:53" x14ac:dyDescent="0.3">
      <c r="B1033" s="1">
        <f>'Problem 1 and 2'!B1034</f>
        <v>37358</v>
      </c>
      <c r="C1033" s="5">
        <f>('Problem 1 and 2'!C1034-'Problem 1 and 2'!C1035)/'Problem 1 and 2'!C1035</f>
        <v>0</v>
      </c>
      <c r="D1033" s="5">
        <f>('Problem 1 and 2'!D1034-'Problem 1 and 2'!D1035)/'Problem 1 and 2'!D1035</f>
        <v>4.1493775933609525E-3</v>
      </c>
      <c r="E1033" s="5">
        <f>('Problem 1 and 2'!E1034-'Problem 1 and 2'!E1035)/'Problem 1 and 2'!E1035</f>
        <v>3.7254901960784313E-2</v>
      </c>
      <c r="F1033" s="5">
        <f>('Problem 1 and 2'!F1034-'Problem 1 and 2'!F1035)/'Problem 1 and 2'!F1035</f>
        <v>8.426966292135022E-3</v>
      </c>
      <c r="G1033" s="5">
        <f>('Problem 1 and 2'!G1034-'Problem 1 and 2'!G1035)/'Problem 1 and 2'!G1035</f>
        <v>-8.133971291866024E-2</v>
      </c>
      <c r="H1033" s="5">
        <f>('Problem 1 and 2'!H1034-'Problem 1 and 2'!H1035)/'Problem 1 and 2'!H1035</f>
        <v>-1.6826923076923076E-2</v>
      </c>
      <c r="I1033" s="5">
        <f>('Problem 1 and 2'!I1034-'Problem 1 and 2'!I1035)/'Problem 1 and 2'!I1035</f>
        <v>0</v>
      </c>
      <c r="J1033" s="5">
        <f>('Problem 1 and 2'!J1034-'Problem 1 and 2'!J1035)/'Problem 1 and 2'!J1035</f>
        <v>8.2474226804122811E-3</v>
      </c>
      <c r="K1033" s="5">
        <f>('Problem 1 and 2'!K1034-'Problem 1 and 2'!K1035)/'Problem 1 and 2'!K1035</f>
        <v>-9.0771558245084181E-3</v>
      </c>
      <c r="L1033" s="5">
        <f>('Problem 1 and 2'!L1034-'Problem 1 and 2'!L1035)/'Problem 1 and 2'!L1035</f>
        <v>-3.3980582524271781E-2</v>
      </c>
      <c r="M1033" s="5">
        <f>('Problem 1 and 2'!M1034-'Problem 1 and 2'!M1035)/'Problem 1 and 2'!M1035</f>
        <v>-6.6225165562915026E-3</v>
      </c>
      <c r="N1033" s="5">
        <f>('Problem 1 and 2'!N1034-'Problem 1 and 2'!N1035)/'Problem 1 and 2'!N1035</f>
        <v>2.5477707006369428E-2</v>
      </c>
      <c r="O1033" s="5">
        <f>('Problem 1 and 2'!O1034-'Problem 1 and 2'!O1035)/'Problem 1 and 2'!O1035</f>
        <v>-2.1691973969631184E-2</v>
      </c>
      <c r="P1033" s="5">
        <f>('Problem 1 and 2'!P1034-'Problem 1 and 2'!P1035)/'Problem 1 and 2'!P1035</f>
        <v>-1.8099547511312146E-2</v>
      </c>
      <c r="Q1033" s="5">
        <f>('Problem 1 and 2'!Q1034-'Problem 1 and 2'!Q1035)/'Problem 1 and 2'!Q1035</f>
        <v>-4.9504950495049584E-3</v>
      </c>
      <c r="S1033">
        <f t="shared" si="512"/>
        <v>9.13810916756852E-2</v>
      </c>
      <c r="T1033">
        <f t="shared" si="513"/>
        <v>0.30193675660643882</v>
      </c>
      <c r="U1033">
        <f t="shared" si="514"/>
        <v>1.0135091419617253</v>
      </c>
      <c r="V1033">
        <f t="shared" si="515"/>
        <v>0.21916971916971939</v>
      </c>
      <c r="W1033">
        <f t="shared" si="516"/>
        <v>0.50831456689563692</v>
      </c>
      <c r="X1033">
        <f t="shared" si="517"/>
        <v>5.5646258503401471</v>
      </c>
      <c r="Y1033">
        <f t="shared" si="518"/>
        <v>0.17931034482758632</v>
      </c>
      <c r="Z1033">
        <f t="shared" si="519"/>
        <v>0.243283582089552</v>
      </c>
      <c r="AA1033">
        <f t="shared" si="520"/>
        <v>0.20428853557083196</v>
      </c>
      <c r="AB1033">
        <f t="shared" si="521"/>
        <v>0.12420388127108746</v>
      </c>
      <c r="AC1033">
        <f t="shared" si="522"/>
        <v>0.31148207657406762</v>
      </c>
      <c r="AD1033">
        <f t="shared" si="523"/>
        <v>0.10242835000928885</v>
      </c>
      <c r="AE1033">
        <f t="shared" si="524"/>
        <v>9.6989247311828009E-2</v>
      </c>
      <c r="AF1033">
        <f t="shared" si="525"/>
        <v>0.15472370766488416</v>
      </c>
      <c r="AG1033">
        <f t="shared" si="526"/>
        <v>0.13562753036437272</v>
      </c>
      <c r="AH1033">
        <f t="shared" si="527"/>
        <v>9.251274382332852</v>
      </c>
      <c r="AJ1033">
        <f t="shared" si="528"/>
        <v>9.8776760799782967E-3</v>
      </c>
      <c r="AK1033">
        <f t="shared" si="529"/>
        <v>3.2637315047432502E-2</v>
      </c>
      <c r="AL1033">
        <f t="shared" si="530"/>
        <v>0.10955346259075642</v>
      </c>
      <c r="AM1033">
        <f t="shared" si="531"/>
        <v>2.3690759792863517E-2</v>
      </c>
      <c r="AN1033">
        <f t="shared" si="532"/>
        <v>5.4945356270738731E-2</v>
      </c>
      <c r="AO1033">
        <f t="shared" si="533"/>
        <v>0.60149830394901127</v>
      </c>
      <c r="AP1033">
        <f t="shared" si="534"/>
        <v>1.9382231832839707E-2</v>
      </c>
      <c r="AQ1033">
        <f t="shared" si="535"/>
        <v>2.6297304785830412E-2</v>
      </c>
      <c r="AR1033">
        <f t="shared" si="536"/>
        <v>2.2082204799909678E-2</v>
      </c>
      <c r="AS1033">
        <f t="shared" si="537"/>
        <v>1.3425596965135903E-2</v>
      </c>
      <c r="AT1033">
        <f t="shared" si="538"/>
        <v>3.366909938039505E-2</v>
      </c>
      <c r="AU1033">
        <f t="shared" si="539"/>
        <v>1.1071809761139088E-2</v>
      </c>
      <c r="AV1033">
        <f t="shared" si="540"/>
        <v>1.048387965846611E-2</v>
      </c>
      <c r="AW1033">
        <f t="shared" si="541"/>
        <v>1.672458315152341E-2</v>
      </c>
      <c r="AX1033">
        <f t="shared" si="542"/>
        <v>1.4660415933979914E-2</v>
      </c>
      <c r="AY1033">
        <f t="shared" si="543"/>
        <v>0.99999999999999989</v>
      </c>
      <c r="BA1033" cm="1">
        <f t="array" ref="BA1033">SUM(AJ1033:AX1033*C1033:Q1033)</f>
        <v>-1.1157493733544206E-2</v>
      </c>
    </row>
    <row r="1034" spans="2:53" x14ac:dyDescent="0.3">
      <c r="B1034" s="1">
        <f>'Problem 1 and 2'!B1035</f>
        <v>37351</v>
      </c>
      <c r="C1034" s="5">
        <f>('Problem 1 and 2'!C1035-'Problem 1 and 2'!C1036)/'Problem 1 and 2'!C1036</f>
        <v>0.11656441717791427</v>
      </c>
      <c r="D1034" s="5">
        <f>('Problem 1 and 2'!D1035-'Problem 1 and 2'!D1036)/'Problem 1 and 2'!D1036</f>
        <v>-1.0266940451745274E-2</v>
      </c>
      <c r="E1034" s="5">
        <f>('Problem 1 and 2'!E1035-'Problem 1 and 2'!E1036)/'Problem 1 and 2'!E1036</f>
        <v>-9.7087378640776691E-3</v>
      </c>
      <c r="F1034" s="5">
        <f>('Problem 1 and 2'!F1035-'Problem 1 and 2'!F1036)/'Problem 1 and 2'!F1036</f>
        <v>-3.260869565217385E-2</v>
      </c>
      <c r="G1034" s="5">
        <f>('Problem 1 and 2'!G1035-'Problem 1 and 2'!G1036)/'Problem 1 and 2'!G1036</f>
        <v>-4.566210045662096E-2</v>
      </c>
      <c r="H1034" s="5">
        <f>('Problem 1 and 2'!H1035-'Problem 1 and 2'!H1036)/'Problem 1 and 2'!H1036</f>
        <v>-7.1599045346062056E-3</v>
      </c>
      <c r="I1034" s="5">
        <f>('Problem 1 and 2'!I1035-'Problem 1 and 2'!I1036)/'Problem 1 and 2'!I1036</f>
        <v>4.2918454935622317E-3</v>
      </c>
      <c r="J1034" s="5">
        <f>('Problem 1 and 2'!J1035-'Problem 1 and 2'!J1036)/'Problem 1 and 2'!J1036</f>
        <v>-1.6227180527383343E-2</v>
      </c>
      <c r="K1034" s="5">
        <f>('Problem 1 and 2'!K1035-'Problem 1 and 2'!K1036)/'Problem 1 and 2'!K1036</f>
        <v>2.6397515527950256E-2</v>
      </c>
      <c r="L1034" s="5">
        <f>('Problem 1 and 2'!L1035-'Problem 1 and 2'!L1036)/'Problem 1 and 2'!L1036</f>
        <v>0</v>
      </c>
      <c r="M1034" s="5">
        <f>('Problem 1 and 2'!M1035-'Problem 1 and 2'!M1036)/'Problem 1 and 2'!M1036</f>
        <v>1.6835016835016973E-2</v>
      </c>
      <c r="N1034" s="5">
        <f>('Problem 1 and 2'!N1035-'Problem 1 and 2'!N1036)/'Problem 1 and 2'!N1036</f>
        <v>6.41025641025641E-3</v>
      </c>
      <c r="O1034" s="5">
        <f>('Problem 1 and 2'!O1035-'Problem 1 and 2'!O1036)/'Problem 1 and 2'!O1036</f>
        <v>-4.5548654244306395E-2</v>
      </c>
      <c r="P1034" s="5">
        <f>('Problem 1 and 2'!P1035-'Problem 1 and 2'!P1036)/'Problem 1 and 2'!P1036</f>
        <v>2.7906976744186161E-2</v>
      </c>
      <c r="Q1034" s="5">
        <f>('Problem 1 and 2'!Q1035-'Problem 1 and 2'!Q1036)/'Problem 1 and 2'!Q1036</f>
        <v>-1.463414634146324E-2</v>
      </c>
      <c r="S1034">
        <f t="shared" si="512"/>
        <v>9.13810916756852E-2</v>
      </c>
      <c r="T1034">
        <f t="shared" si="513"/>
        <v>0.30068908405847833</v>
      </c>
      <c r="U1034">
        <f t="shared" si="514"/>
        <v>0.97710711228824176</v>
      </c>
      <c r="V1034">
        <f t="shared" si="515"/>
        <v>0.21733821733821751</v>
      </c>
      <c r="W1034">
        <f t="shared" si="516"/>
        <v>0.5533215858395214</v>
      </c>
      <c r="X1034">
        <f t="shared" si="517"/>
        <v>5.6598639455782429</v>
      </c>
      <c r="Y1034">
        <f t="shared" si="518"/>
        <v>0.17931034482758632</v>
      </c>
      <c r="Z1034">
        <f t="shared" si="519"/>
        <v>0.24129353233830822</v>
      </c>
      <c r="AA1034">
        <f t="shared" si="520"/>
        <v>0.20615988093483958</v>
      </c>
      <c r="AB1034">
        <f t="shared" si="521"/>
        <v>0.12857286201931667</v>
      </c>
      <c r="AC1034">
        <f t="shared" si="522"/>
        <v>0.31355862375122812</v>
      </c>
      <c r="AD1034">
        <f t="shared" si="523"/>
        <v>9.9883546282349994E-2</v>
      </c>
      <c r="AE1034">
        <f t="shared" si="524"/>
        <v>9.9139784946236612E-2</v>
      </c>
      <c r="AF1034">
        <f t="shared" si="525"/>
        <v>0.15757575757575759</v>
      </c>
      <c r="AG1034">
        <f t="shared" si="526"/>
        <v>0.1363022941970313</v>
      </c>
      <c r="AH1034">
        <f t="shared" si="527"/>
        <v>9.3614976636510416</v>
      </c>
      <c r="AJ1034">
        <f t="shared" si="528"/>
        <v>9.7613752584162928E-3</v>
      </c>
      <c r="AK1034">
        <f t="shared" si="529"/>
        <v>3.2119762762532991E-2</v>
      </c>
      <c r="AL1034">
        <f t="shared" si="530"/>
        <v>0.10437508477753163</v>
      </c>
      <c r="AM1034">
        <f t="shared" si="531"/>
        <v>2.3216180268046369E-2</v>
      </c>
      <c r="AN1034">
        <f t="shared" si="532"/>
        <v>5.9106096665276803E-2</v>
      </c>
      <c r="AO1034">
        <f t="shared" si="533"/>
        <v>0.60458958052774447</v>
      </c>
      <c r="AP1034">
        <f t="shared" si="534"/>
        <v>1.9154023348616014E-2</v>
      </c>
      <c r="AQ1034">
        <f t="shared" si="535"/>
        <v>2.5775099349242613E-2</v>
      </c>
      <c r="AR1034">
        <f t="shared" si="536"/>
        <v>2.2022104618507801E-2</v>
      </c>
      <c r="AS1034">
        <f t="shared" si="537"/>
        <v>1.3734219313918246E-2</v>
      </c>
      <c r="AT1034">
        <f t="shared" si="538"/>
        <v>3.3494493618122456E-2</v>
      </c>
      <c r="AU1034">
        <f t="shared" si="539"/>
        <v>1.0669611836808897E-2</v>
      </c>
      <c r="AV1034">
        <f t="shared" si="540"/>
        <v>1.0590162867975495E-2</v>
      </c>
      <c r="AW1034">
        <f t="shared" si="541"/>
        <v>1.6832323548783761E-2</v>
      </c>
      <c r="AX1034">
        <f t="shared" si="542"/>
        <v>1.455988123847617E-2</v>
      </c>
      <c r="AY1034">
        <f t="shared" si="543"/>
        <v>1.0000000000000002</v>
      </c>
      <c r="BA1034" cm="1">
        <f t="array" ref="BA1034">SUM(AJ1034:AX1034*C1034:Q1034)</f>
        <v>-7.3382013297089597E-3</v>
      </c>
    </row>
    <row r="1035" spans="2:53" x14ac:dyDescent="0.3">
      <c r="B1035" s="1">
        <f>'Problem 1 and 2'!B1036</f>
        <v>37344</v>
      </c>
      <c r="C1035" s="5">
        <f>('Problem 1 and 2'!C1036-'Problem 1 and 2'!C1037)/'Problem 1 and 2'!C1037</f>
        <v>5.8441558441558433E-2</v>
      </c>
      <c r="D1035" s="5">
        <f>('Problem 1 and 2'!D1036-'Problem 1 and 2'!D1037)/'Problem 1 and 2'!D1037</f>
        <v>4.1237113402061423E-3</v>
      </c>
      <c r="E1035" s="5">
        <f>('Problem 1 and 2'!E1036-'Problem 1 and 2'!E1037)/'Problem 1 and 2'!E1037</f>
        <v>1.7786561264822136E-2</v>
      </c>
      <c r="F1035" s="5">
        <f>('Problem 1 and 2'!F1036-'Problem 1 and 2'!F1037)/'Problem 1 and 2'!F1037</f>
        <v>-1.6042780748663266E-2</v>
      </c>
      <c r="G1035" s="5">
        <f>('Problem 1 and 2'!G1036-'Problem 1 and 2'!G1037)/'Problem 1 and 2'!G1037</f>
        <v>-4.3668122270742481E-2</v>
      </c>
      <c r="H1035" s="5">
        <f>('Problem 1 and 2'!H1036-'Problem 1 and 2'!H1037)/'Problem 1 and 2'!H1037</f>
        <v>-1.873536299765808E-2</v>
      </c>
      <c r="I1035" s="5">
        <f>('Problem 1 and 2'!I1036-'Problem 1 and 2'!I1037)/'Problem 1 and 2'!I1037</f>
        <v>4.3103448275862068E-3</v>
      </c>
      <c r="J1035" s="5">
        <f>('Problem 1 and 2'!J1036-'Problem 1 and 2'!J1037)/'Problem 1 and 2'!J1037</f>
        <v>-2.0242914979757241E-3</v>
      </c>
      <c r="K1035" s="5">
        <f>('Problem 1 and 2'!K1036-'Problem 1 and 2'!K1037)/'Problem 1 and 2'!K1037</f>
        <v>-2.127659574468084E-2</v>
      </c>
      <c r="L1035" s="5">
        <f>('Problem 1 and 2'!L1036-'Problem 1 and 2'!L1037)/'Problem 1 and 2'!L1037</f>
        <v>-4.83091787439624E-3</v>
      </c>
      <c r="M1035" s="5">
        <f>('Problem 1 and 2'!M1036-'Problem 1 and 2'!M1037)/'Problem 1 and 2'!M1037</f>
        <v>1.0204081632652932E-2</v>
      </c>
      <c r="N1035" s="5">
        <f>('Problem 1 and 2'!N1036-'Problem 1 and 2'!N1037)/'Problem 1 and 2'!N1037</f>
        <v>0</v>
      </c>
      <c r="O1035" s="5">
        <f>('Problem 1 and 2'!O1036-'Problem 1 and 2'!O1037)/'Problem 1 and 2'!O1037</f>
        <v>-1.0245901639344308E-2</v>
      </c>
      <c r="P1035" s="5">
        <f>('Problem 1 and 2'!P1036-'Problem 1 and 2'!P1037)/'Problem 1 and 2'!P1037</f>
        <v>-1.8264840182648331E-2</v>
      </c>
      <c r="Q1035" s="5">
        <f>('Problem 1 and 2'!Q1036-'Problem 1 and 2'!Q1037)/'Problem 1 and 2'!Q1037</f>
        <v>2.4449877750609274E-3</v>
      </c>
      <c r="S1035">
        <f t="shared" si="512"/>
        <v>8.18413073798719E-2</v>
      </c>
      <c r="T1035">
        <f t="shared" si="513"/>
        <v>0.30380826542837952</v>
      </c>
      <c r="U1035">
        <f t="shared" si="514"/>
        <v>0.98668659378126378</v>
      </c>
      <c r="V1035">
        <f t="shared" si="515"/>
        <v>0.22466422466422481</v>
      </c>
      <c r="W1035">
        <f t="shared" si="516"/>
        <v>0.57979630286533579</v>
      </c>
      <c r="X1035">
        <f t="shared" si="517"/>
        <v>5.7006802721088556</v>
      </c>
      <c r="Y1035">
        <f t="shared" si="518"/>
        <v>0.17854406130268208</v>
      </c>
      <c r="Z1035">
        <f t="shared" si="519"/>
        <v>0.24527363184079579</v>
      </c>
      <c r="AA1035">
        <f t="shared" si="520"/>
        <v>0.20085773573681798</v>
      </c>
      <c r="AB1035">
        <f t="shared" si="521"/>
        <v>0.12857286201931667</v>
      </c>
      <c r="AC1035">
        <f t="shared" si="522"/>
        <v>0.30836725580832697</v>
      </c>
      <c r="AD1035">
        <f t="shared" si="523"/>
        <v>9.9247345350615288E-2</v>
      </c>
      <c r="AE1035">
        <f t="shared" si="524"/>
        <v>0.10387096774193554</v>
      </c>
      <c r="AF1035">
        <f t="shared" si="525"/>
        <v>0.15329768270944741</v>
      </c>
      <c r="AG1035">
        <f t="shared" si="526"/>
        <v>0.13832658569500697</v>
      </c>
      <c r="AH1035">
        <f t="shared" si="527"/>
        <v>9.4338350944328742</v>
      </c>
      <c r="AJ1035">
        <f t="shared" si="528"/>
        <v>8.675295525164349E-3</v>
      </c>
      <c r="AK1035">
        <f t="shared" si="529"/>
        <v>3.2204110246496026E-2</v>
      </c>
      <c r="AL1035">
        <f t="shared" si="530"/>
        <v>0.10459018881552536</v>
      </c>
      <c r="AM1035">
        <f t="shared" si="531"/>
        <v>2.3814728836717147E-2</v>
      </c>
      <c r="AN1035">
        <f t="shared" si="532"/>
        <v>6.1459236573627105E-2</v>
      </c>
      <c r="AO1035">
        <f t="shared" si="533"/>
        <v>0.60428025453539669</v>
      </c>
      <c r="AP1035">
        <f t="shared" si="534"/>
        <v>1.8925925619374572E-2</v>
      </c>
      <c r="AQ1035">
        <f t="shared" si="535"/>
        <v>2.5999355446178773E-2</v>
      </c>
      <c r="AR1035">
        <f t="shared" si="536"/>
        <v>2.1291206993362521E-2</v>
      </c>
      <c r="AS1035">
        <f t="shared" si="537"/>
        <v>1.3628907091580444E-2</v>
      </c>
      <c r="AT1035">
        <f t="shared" si="538"/>
        <v>3.2687369741103665E-2</v>
      </c>
      <c r="AU1035">
        <f t="shared" si="539"/>
        <v>1.0520360421519713E-2</v>
      </c>
      <c r="AV1035">
        <f t="shared" si="540"/>
        <v>1.1010471001685434E-2</v>
      </c>
      <c r="AW1035">
        <f t="shared" si="541"/>
        <v>1.6249773413986424E-2</v>
      </c>
      <c r="AX1035">
        <f t="shared" si="542"/>
        <v>1.4662815738281954E-2</v>
      </c>
      <c r="AY1035">
        <f t="shared" si="543"/>
        <v>1.0000000000000002</v>
      </c>
      <c r="BA1035" cm="1">
        <f t="array" ref="BA1035">SUM(AJ1035:AX1035*C1035:Q1035)</f>
        <v>-1.2417290072041696E-2</v>
      </c>
    </row>
    <row r="1036" spans="2:53" x14ac:dyDescent="0.3">
      <c r="B1036" s="1">
        <f>'Problem 1 and 2'!B1037</f>
        <v>37337</v>
      </c>
      <c r="C1036" s="5">
        <f>('Problem 1 and 2'!C1037-'Problem 1 and 2'!C1038)/'Problem 1 and 2'!C1038</f>
        <v>-0.13483146067415741</v>
      </c>
      <c r="D1036" s="5">
        <f>('Problem 1 and 2'!D1037-'Problem 1 and 2'!D1038)/'Problem 1 and 2'!D1038</f>
        <v>-4.3392504930966323E-2</v>
      </c>
      <c r="E1036" s="5">
        <f>('Problem 1 and 2'!E1037-'Problem 1 and 2'!E1038)/'Problem 1 and 2'!E1038</f>
        <v>-1.364522417153996E-2</v>
      </c>
      <c r="F1036" s="5">
        <f>('Problem 1 and 2'!F1037-'Problem 1 and 2'!F1038)/'Problem 1 and 2'!F1038</f>
        <v>-1.5789473684210492E-2</v>
      </c>
      <c r="G1036" s="5">
        <f>('Problem 1 and 2'!G1037-'Problem 1 and 2'!G1038)/'Problem 1 and 2'!G1038</f>
        <v>1.3274336283185967E-2</v>
      </c>
      <c r="H1036" s="5">
        <f>('Problem 1 and 2'!H1037-'Problem 1 and 2'!H1038)/'Problem 1 and 2'!H1038</f>
        <v>0.11488250652741515</v>
      </c>
      <c r="I1036" s="5">
        <f>('Problem 1 and 2'!I1037-'Problem 1 and 2'!I1038)/'Problem 1 and 2'!I1038</f>
        <v>-8.5470085470085479E-3</v>
      </c>
      <c r="J1036" s="5">
        <f>('Problem 1 and 2'!J1037-'Problem 1 and 2'!J1038)/'Problem 1 and 2'!J1038</f>
        <v>-6.0362173038228358E-3</v>
      </c>
      <c r="K1036" s="5">
        <f>('Problem 1 and 2'!K1037-'Problem 1 and 2'!K1038)/'Problem 1 and 2'!K1038</f>
        <v>-1.7910447761193871E-2</v>
      </c>
      <c r="L1036" s="5">
        <f>('Problem 1 and 2'!L1037-'Problem 1 and 2'!L1038)/'Problem 1 and 2'!L1038</f>
        <v>-9.5693779904305661E-3</v>
      </c>
      <c r="M1036" s="5">
        <f>('Problem 1 and 2'!M1037-'Problem 1 and 2'!M1038)/'Problem 1 and 2'!M1038</f>
        <v>3.4129692832765087E-3</v>
      </c>
      <c r="N1036" s="5">
        <f>('Problem 1 and 2'!N1037-'Problem 1 and 2'!N1038)/'Problem 1 and 2'!N1038</f>
        <v>-1.2658227848101266E-2</v>
      </c>
      <c r="O1036" s="5">
        <f>('Problem 1 and 2'!O1037-'Problem 1 and 2'!O1038)/'Problem 1 and 2'!O1038</f>
        <v>-1.0141987829614511E-2</v>
      </c>
      <c r="P1036" s="5">
        <f>('Problem 1 and 2'!P1037-'Problem 1 and 2'!P1038)/'Problem 1 and 2'!P1038</f>
        <v>1.8604651162790625E-2</v>
      </c>
      <c r="Q1036" s="5">
        <f>('Problem 1 and 2'!Q1037-'Problem 1 and 2'!Q1038)/'Problem 1 and 2'!Q1038</f>
        <v>-3.7647058823529471E-2</v>
      </c>
      <c r="S1036">
        <f t="shared" si="512"/>
        <v>7.7322462187118232E-2</v>
      </c>
      <c r="T1036">
        <f t="shared" si="513"/>
        <v>0.30256059288041903</v>
      </c>
      <c r="U1036">
        <f t="shared" si="514"/>
        <v>0.96944352709382431</v>
      </c>
      <c r="V1036">
        <f t="shared" si="515"/>
        <v>0.22832722832722852</v>
      </c>
      <c r="W1036">
        <f t="shared" si="516"/>
        <v>0.60627101989115029</v>
      </c>
      <c r="X1036">
        <f t="shared" si="517"/>
        <v>5.8095238095238217</v>
      </c>
      <c r="Y1036">
        <f t="shared" si="518"/>
        <v>0.17777777777777784</v>
      </c>
      <c r="Z1036">
        <f t="shared" si="519"/>
        <v>0.24577114427860672</v>
      </c>
      <c r="AA1036">
        <f t="shared" si="520"/>
        <v>0.20522420825283577</v>
      </c>
      <c r="AB1036">
        <f t="shared" si="521"/>
        <v>0.12919700212620658</v>
      </c>
      <c r="AC1036">
        <f t="shared" si="522"/>
        <v>0.30525243504258631</v>
      </c>
      <c r="AD1036">
        <f t="shared" si="523"/>
        <v>9.9247345350615288E-2</v>
      </c>
      <c r="AE1036">
        <f t="shared" si="524"/>
        <v>0.10494623655913984</v>
      </c>
      <c r="AF1036">
        <f t="shared" si="525"/>
        <v>0.15614973262032084</v>
      </c>
      <c r="AG1036">
        <f t="shared" si="526"/>
        <v>0.13798920377867771</v>
      </c>
      <c r="AH1036">
        <f t="shared" si="527"/>
        <v>9.5550037256903302</v>
      </c>
      <c r="AJ1036">
        <f t="shared" si="528"/>
        <v>8.0923529081650715E-3</v>
      </c>
      <c r="AK1036">
        <f t="shared" si="529"/>
        <v>3.1665146510297108E-2</v>
      </c>
      <c r="AL1036">
        <f t="shared" si="530"/>
        <v>0.10145925160524037</v>
      </c>
      <c r="AM1036">
        <f t="shared" si="531"/>
        <v>2.3896089931742262E-2</v>
      </c>
      <c r="AN1036">
        <f t="shared" si="532"/>
        <v>6.3450631448848382E-2</v>
      </c>
      <c r="AO1036">
        <f t="shared" si="533"/>
        <v>0.60800853419909007</v>
      </c>
      <c r="AP1036">
        <f t="shared" si="534"/>
        <v>1.8605725636693434E-2</v>
      </c>
      <c r="AQ1036">
        <f t="shared" si="535"/>
        <v>2.5721721449234729E-2</v>
      </c>
      <c r="AR1036">
        <f t="shared" si="536"/>
        <v>2.1478192384274421E-2</v>
      </c>
      <c r="AS1036">
        <f t="shared" si="537"/>
        <v>1.352139735736967E-2</v>
      </c>
      <c r="AT1036">
        <f t="shared" si="538"/>
        <v>3.1946867191884054E-2</v>
      </c>
      <c r="AU1036">
        <f t="shared" si="539"/>
        <v>1.0386949937420863E-2</v>
      </c>
      <c r="AV1036">
        <f t="shared" si="540"/>
        <v>1.0983379972628706E-2</v>
      </c>
      <c r="AW1036">
        <f t="shared" si="541"/>
        <v>1.6342194843994091E-2</v>
      </c>
      <c r="AX1036">
        <f t="shared" si="542"/>
        <v>1.4441564623116698E-2</v>
      </c>
      <c r="AY1036">
        <f t="shared" si="543"/>
        <v>0.99999999999999978</v>
      </c>
      <c r="BA1036" cm="1">
        <f t="array" ref="BA1036">SUM(AJ1036:AX1036*C1036:Q1036)</f>
        <v>6.5263092505317422E-2</v>
      </c>
    </row>
    <row r="1037" spans="2:53" x14ac:dyDescent="0.3">
      <c r="B1037" s="1">
        <f>'Problem 1 and 2'!B1038</f>
        <v>37330</v>
      </c>
      <c r="C1037" s="5">
        <f>('Problem 1 and 2'!C1038-'Problem 1 and 2'!C1039)/'Problem 1 and 2'!C1039</f>
        <v>-1.6574585635359077E-2</v>
      </c>
      <c r="D1037" s="5">
        <f>('Problem 1 and 2'!D1038-'Problem 1 and 2'!D1039)/'Problem 1 and 2'!D1039</f>
        <v>-1.9685039370080041E-3</v>
      </c>
      <c r="E1037" s="5">
        <f>('Problem 1 and 2'!E1038-'Problem 1 and 2'!E1039)/'Problem 1 and 2'!E1039</f>
        <v>-3.8834951456310678E-3</v>
      </c>
      <c r="F1037" s="5">
        <f>('Problem 1 and 2'!F1038-'Problem 1 and 2'!F1039)/'Problem 1 and 2'!F1039</f>
        <v>1.6042780748663069E-2</v>
      </c>
      <c r="G1037" s="5">
        <f>('Problem 1 and 2'!G1038-'Problem 1 and 2'!G1039)/'Problem 1 and 2'!G1039</f>
        <v>-0.10495049504950506</v>
      </c>
      <c r="H1037" s="5">
        <f>('Problem 1 and 2'!H1038-'Problem 1 and 2'!H1039)/'Problem 1 and 2'!H1039</f>
        <v>-3.5264483627204031E-2</v>
      </c>
      <c r="I1037" s="5">
        <f>('Problem 1 and 2'!I1038-'Problem 1 and 2'!I1039)/'Problem 1 and 2'!I1039</f>
        <v>-8.4745762711864406E-3</v>
      </c>
      <c r="J1037" s="5">
        <f>('Problem 1 and 2'!J1038-'Problem 1 and 2'!J1039)/'Problem 1 and 2'!J1039</f>
        <v>-9.9601593625497312E-3</v>
      </c>
      <c r="K1037" s="5">
        <f>('Problem 1 and 2'!K1038-'Problem 1 and 2'!K1039)/'Problem 1 and 2'!K1039</f>
        <v>-2.1897810218978082E-2</v>
      </c>
      <c r="L1037" s="5">
        <f>('Problem 1 and 2'!L1038-'Problem 1 and 2'!L1039)/'Problem 1 and 2'!L1039</f>
        <v>-1.4150943396226462E-2</v>
      </c>
      <c r="M1037" s="5">
        <f>('Problem 1 and 2'!M1038-'Problem 1 and 2'!M1039)/'Problem 1 and 2'!M1039</f>
        <v>-3.618421052631568E-2</v>
      </c>
      <c r="N1037" s="5">
        <f>('Problem 1 and 2'!N1038-'Problem 1 and 2'!N1039)/'Problem 1 and 2'!N1039</f>
        <v>1.935483870967742E-2</v>
      </c>
      <c r="O1037" s="5">
        <f>('Problem 1 and 2'!O1038-'Problem 1 and 2'!O1039)/'Problem 1 and 2'!O1039</f>
        <v>2.4948024948024828E-2</v>
      </c>
      <c r="P1037" s="5">
        <f>('Problem 1 and 2'!P1038-'Problem 1 and 2'!P1039)/'Problem 1 and 2'!P1039</f>
        <v>3.8647342995169087E-2</v>
      </c>
      <c r="Q1037" s="5">
        <f>('Problem 1 and 2'!Q1038-'Problem 1 and 2'!Q1039)/'Problem 1 and 2'!Q1039</f>
        <v>6.7839195979899611E-2</v>
      </c>
      <c r="S1037">
        <f t="shared" si="512"/>
        <v>8.9372716034461341E-2</v>
      </c>
      <c r="T1037">
        <f t="shared" si="513"/>
        <v>0.3162849909079844</v>
      </c>
      <c r="U1037">
        <f t="shared" si="514"/>
        <v>0.98285480118405499</v>
      </c>
      <c r="V1037">
        <f t="shared" si="515"/>
        <v>0.23199023199023217</v>
      </c>
      <c r="W1037">
        <f t="shared" si="516"/>
        <v>0.59832860478340588</v>
      </c>
      <c r="X1037">
        <f t="shared" si="517"/>
        <v>5.2108843537415082</v>
      </c>
      <c r="Y1037">
        <f t="shared" si="518"/>
        <v>0.17931034482758626</v>
      </c>
      <c r="Z1037">
        <f t="shared" si="519"/>
        <v>0.24726368159203954</v>
      </c>
      <c r="AA1037">
        <f t="shared" si="520"/>
        <v>0.20896689898085097</v>
      </c>
      <c r="AB1037">
        <f t="shared" si="521"/>
        <v>0.13044528233998634</v>
      </c>
      <c r="AC1037">
        <f t="shared" si="522"/>
        <v>0.30421416145400609</v>
      </c>
      <c r="AD1037">
        <f t="shared" si="523"/>
        <v>0.10051974721408471</v>
      </c>
      <c r="AE1037">
        <f t="shared" si="524"/>
        <v>0.10602150537634414</v>
      </c>
      <c r="AF1037">
        <f t="shared" si="525"/>
        <v>0.15329768270944741</v>
      </c>
      <c r="AG1037">
        <f t="shared" si="526"/>
        <v>0.14338731443994629</v>
      </c>
      <c r="AH1037">
        <f t="shared" si="527"/>
        <v>9.0031423175759375</v>
      </c>
      <c r="AJ1037">
        <f t="shared" si="528"/>
        <v>9.9268358626285278E-3</v>
      </c>
      <c r="AK1037">
        <f t="shared" si="529"/>
        <v>3.513051107617534E-2</v>
      </c>
      <c r="AL1037">
        <f t="shared" si="530"/>
        <v>0.109167973415829</v>
      </c>
      <c r="AM1037">
        <f t="shared" si="531"/>
        <v>2.5767695745222283E-2</v>
      </c>
      <c r="AN1037">
        <f t="shared" si="532"/>
        <v>6.6457752602149645E-2</v>
      </c>
      <c r="AO1037">
        <f t="shared" si="533"/>
        <v>0.57878506969381327</v>
      </c>
      <c r="AP1037">
        <f t="shared" si="534"/>
        <v>1.9916417901951471E-2</v>
      </c>
      <c r="AQ1037">
        <f t="shared" si="535"/>
        <v>2.746415338890415E-2</v>
      </c>
      <c r="AR1037">
        <f t="shared" si="536"/>
        <v>2.3210440489528385E-2</v>
      </c>
      <c r="AS1037">
        <f t="shared" si="537"/>
        <v>1.4488861526195251E-2</v>
      </c>
      <c r="AT1037">
        <f t="shared" si="538"/>
        <v>3.3789775916361904E-2</v>
      </c>
      <c r="AU1037">
        <f t="shared" si="539"/>
        <v>1.1164962595098606E-2</v>
      </c>
      <c r="AV1037">
        <f t="shared" si="540"/>
        <v>1.1776055696617049E-2</v>
      </c>
      <c r="AW1037">
        <f t="shared" si="541"/>
        <v>1.7027130895196405E-2</v>
      </c>
      <c r="AX1037">
        <f t="shared" si="542"/>
        <v>1.5926363194328889E-2</v>
      </c>
      <c r="AY1037">
        <f t="shared" si="543"/>
        <v>1</v>
      </c>
      <c r="BA1037" cm="1">
        <f t="array" ref="BA1037">SUM(AJ1037:AX1037*C1037:Q1037)</f>
        <v>-2.7759491560678928E-2</v>
      </c>
    </row>
    <row r="1038" spans="2:53" x14ac:dyDescent="0.3">
      <c r="B1038" s="1">
        <f>'Problem 1 and 2'!B1039</f>
        <v>37323</v>
      </c>
      <c r="C1038" s="5">
        <f>('Problem 1 and 2'!C1039-'Problem 1 and 2'!C1040)/'Problem 1 and 2'!C1040</f>
        <v>0.11728395061728372</v>
      </c>
      <c r="D1038" s="5">
        <f>('Problem 1 and 2'!D1039-'Problem 1 and 2'!D1040)/'Problem 1 and 2'!D1040</f>
        <v>2.0080321285140663E-2</v>
      </c>
      <c r="E1038" s="5">
        <f>('Problem 1 and 2'!E1039-'Problem 1 and 2'!E1040)/'Problem 1 and 2'!E1040</f>
        <v>-4.6296296296296294E-2</v>
      </c>
      <c r="F1038" s="5">
        <f>('Problem 1 and 2'!F1039-'Problem 1 and 2'!F1040)/'Problem 1 and 2'!F1040</f>
        <v>1.0810810810810855E-2</v>
      </c>
      <c r="G1038" s="5">
        <f>('Problem 1 and 2'!G1039-'Problem 1 and 2'!G1040)/'Problem 1 and 2'!G1040</f>
        <v>0.1002178649237473</v>
      </c>
      <c r="H1038" s="5">
        <f>('Problem 1 and 2'!H1039-'Problem 1 and 2'!H1040)/'Problem 1 and 2'!H1040</f>
        <v>5.5851063829787231E-2</v>
      </c>
      <c r="I1038" s="5">
        <f>('Problem 1 and 2'!I1039-'Problem 1 and 2'!I1040)/'Problem 1 and 2'!I1040</f>
        <v>3.9647577092511016E-2</v>
      </c>
      <c r="J1038" s="5">
        <f>('Problem 1 and 2'!J1039-'Problem 1 and 2'!J1040)/'Problem 1 and 2'!J1040</f>
        <v>-9.8619329388560922E-3</v>
      </c>
      <c r="K1038" s="5">
        <f>('Problem 1 and 2'!K1039-'Problem 1 and 2'!K1040)/'Problem 1 and 2'!K1040</f>
        <v>1.0324483775811117E-2</v>
      </c>
      <c r="L1038" s="5">
        <f>('Problem 1 and 2'!L1039-'Problem 1 and 2'!L1040)/'Problem 1 and 2'!L1040</f>
        <v>9.2783505154639206E-2</v>
      </c>
      <c r="M1038" s="5">
        <f>('Problem 1 and 2'!M1039-'Problem 1 and 2'!M1040)/'Problem 1 and 2'!M1040</f>
        <v>6.2937062937062929E-2</v>
      </c>
      <c r="N1038" s="5">
        <f>('Problem 1 and 2'!N1039-'Problem 1 and 2'!N1040)/'Problem 1 and 2'!N1040</f>
        <v>1.3071895424836602E-2</v>
      </c>
      <c r="O1038" s="5">
        <f>('Problem 1 and 2'!O1039-'Problem 1 and 2'!O1040)/'Problem 1 and 2'!O1040</f>
        <v>-1.0288065843621304E-2</v>
      </c>
      <c r="P1038" s="5">
        <f>('Problem 1 and 2'!P1039-'Problem 1 and 2'!P1040)/'Problem 1 and 2'!P1040</f>
        <v>-7.5892857142857234E-2</v>
      </c>
      <c r="Q1038" s="5">
        <f>('Problem 1 and 2'!Q1039-'Problem 1 and 2'!Q1040)/'Problem 1 and 2'!Q1040</f>
        <v>2.3136246786632429E-2</v>
      </c>
      <c r="S1038">
        <f t="shared" si="512"/>
        <v>9.0878997765379221E-2</v>
      </c>
      <c r="T1038">
        <f t="shared" si="513"/>
        <v>0.31690882718196467</v>
      </c>
      <c r="U1038">
        <f t="shared" si="514"/>
        <v>0.98668659378126378</v>
      </c>
      <c r="V1038">
        <f t="shared" si="515"/>
        <v>0.22832722832722849</v>
      </c>
      <c r="W1038">
        <f t="shared" si="516"/>
        <v>0.66848660490181422</v>
      </c>
      <c r="X1038">
        <f t="shared" si="517"/>
        <v>5.4013605442176988</v>
      </c>
      <c r="Y1038">
        <f t="shared" si="518"/>
        <v>0.18084291187739468</v>
      </c>
      <c r="Z1038">
        <f t="shared" si="519"/>
        <v>0.24975124378109423</v>
      </c>
      <c r="AA1038">
        <f t="shared" si="520"/>
        <v>0.21364526239087001</v>
      </c>
      <c r="AB1038">
        <f t="shared" si="521"/>
        <v>0.13231770266065601</v>
      </c>
      <c r="AC1038">
        <f t="shared" si="522"/>
        <v>0.31563517092838855</v>
      </c>
      <c r="AD1038">
        <f t="shared" si="523"/>
        <v>9.8611144418880581E-2</v>
      </c>
      <c r="AE1038">
        <f t="shared" si="524"/>
        <v>0.10344086021505383</v>
      </c>
      <c r="AF1038">
        <f t="shared" si="525"/>
        <v>0.14759358288770053</v>
      </c>
      <c r="AG1038">
        <f t="shared" si="526"/>
        <v>0.13427800269905557</v>
      </c>
      <c r="AH1038">
        <f t="shared" si="527"/>
        <v>9.2687646780344419</v>
      </c>
      <c r="AJ1038">
        <f t="shared" si="528"/>
        <v>9.8048662278316951E-3</v>
      </c>
      <c r="AK1038">
        <f t="shared" si="529"/>
        <v>3.4191053305408677E-2</v>
      </c>
      <c r="AL1038">
        <f t="shared" si="530"/>
        <v>0.10645286918542235</v>
      </c>
      <c r="AM1038">
        <f t="shared" si="531"/>
        <v>2.4634051705760659E-2</v>
      </c>
      <c r="AN1038">
        <f t="shared" si="532"/>
        <v>7.2122513422530343E-2</v>
      </c>
      <c r="AO1038">
        <f t="shared" si="533"/>
        <v>0.58274869757111203</v>
      </c>
      <c r="AP1038">
        <f t="shared" si="534"/>
        <v>1.9511004773480202E-2</v>
      </c>
      <c r="AQ1038">
        <f t="shared" si="535"/>
        <v>2.6945472504331301E-2</v>
      </c>
      <c r="AR1038">
        <f t="shared" si="536"/>
        <v>2.3050025522513985E-2</v>
      </c>
      <c r="AS1038">
        <f t="shared" si="537"/>
        <v>1.4275656709057333E-2</v>
      </c>
      <c r="AT1038">
        <f t="shared" si="538"/>
        <v>3.4053639497008244E-2</v>
      </c>
      <c r="AU1038">
        <f t="shared" si="539"/>
        <v>1.0639081673156936E-2</v>
      </c>
      <c r="AV1038">
        <f t="shared" si="540"/>
        <v>1.1160156051883903E-2</v>
      </c>
      <c r="AW1038">
        <f t="shared" si="541"/>
        <v>1.5923759855234518E-2</v>
      </c>
      <c r="AX1038">
        <f t="shared" si="542"/>
        <v>1.4487151995267929E-2</v>
      </c>
      <c r="AY1038">
        <f t="shared" si="543"/>
        <v>1.0000000000000002</v>
      </c>
      <c r="BA1038" cm="1">
        <f t="array" ref="BA1038">SUM(AJ1038:AX1038*C1038:Q1038)</f>
        <v>4.0314086286332436E-2</v>
      </c>
    </row>
    <row r="1039" spans="2:53" x14ac:dyDescent="0.3">
      <c r="B1039" s="1">
        <f>'Problem 1 and 2'!B1040</f>
        <v>37316</v>
      </c>
      <c r="C1039" s="5">
        <f>('Problem 1 and 2'!C1040-'Problem 1 and 2'!C1041)/'Problem 1 and 2'!C1041</f>
        <v>0.15714285714285742</v>
      </c>
      <c r="D1039" s="5">
        <f>('Problem 1 and 2'!D1040-'Problem 1 and 2'!D1041)/'Problem 1 and 2'!D1041</f>
        <v>8.496732026143787E-2</v>
      </c>
      <c r="E1039" s="5">
        <f>('Problem 1 and 2'!E1040-'Problem 1 and 2'!E1041)/'Problem 1 and 2'!E1041</f>
        <v>2.6615969581749048E-2</v>
      </c>
      <c r="F1039" s="5">
        <f>('Problem 1 and 2'!F1040-'Problem 1 and 2'!F1041)/'Problem 1 and 2'!F1041</f>
        <v>3.9325842696629275E-2</v>
      </c>
      <c r="G1039" s="5">
        <f>('Problem 1 and 2'!G1040-'Problem 1 and 2'!G1041)/'Problem 1 and 2'!G1041</f>
        <v>8.2547169811320861E-2</v>
      </c>
      <c r="H1039" s="5">
        <f>('Problem 1 and 2'!H1040-'Problem 1 and 2'!H1041)/'Problem 1 and 2'!H1041</f>
        <v>6.2146892655367235E-2</v>
      </c>
      <c r="I1039" s="5">
        <f>('Problem 1 and 2'!I1040-'Problem 1 and 2'!I1041)/'Problem 1 and 2'!I1041</f>
        <v>5.5813953488372092E-2</v>
      </c>
      <c r="J1039" s="5">
        <f>('Problem 1 and 2'!J1040-'Problem 1 and 2'!J1041)/'Problem 1 and 2'!J1041</f>
        <v>7.1881606765327621E-2</v>
      </c>
      <c r="K1039" s="5">
        <f>('Problem 1 and 2'!K1040-'Problem 1 and 2'!K1041)/'Problem 1 and 2'!K1041</f>
        <v>3.5114503816793943E-2</v>
      </c>
      <c r="L1039" s="5">
        <f>('Problem 1 and 2'!L1040-'Problem 1 and 2'!L1041)/'Problem 1 and 2'!L1041</f>
        <v>6.5934065934066005E-2</v>
      </c>
      <c r="M1039" s="5">
        <f>('Problem 1 and 2'!M1040-'Problem 1 and 2'!M1041)/'Problem 1 and 2'!M1041</f>
        <v>1.7793594306049647E-2</v>
      </c>
      <c r="N1039" s="5">
        <f>('Problem 1 and 2'!N1040-'Problem 1 and 2'!N1041)/'Problem 1 and 2'!N1041</f>
        <v>2.6845637583892617E-2</v>
      </c>
      <c r="O1039" s="5">
        <f>('Problem 1 and 2'!O1040-'Problem 1 and 2'!O1041)/'Problem 1 and 2'!O1041</f>
        <v>2.748414376321345E-2</v>
      </c>
      <c r="P1039" s="5">
        <f>('Problem 1 and 2'!P1040-'Problem 1 and 2'!P1041)/'Problem 1 and 2'!P1041</f>
        <v>-4.444444444444532E-3</v>
      </c>
      <c r="Q1039" s="5">
        <f>('Problem 1 and 2'!Q1040-'Problem 1 and 2'!Q1041)/'Problem 1 and 2'!Q1041</f>
        <v>0.15773809523809526</v>
      </c>
      <c r="S1039">
        <f t="shared" si="512"/>
        <v>8.1339213469565949E-2</v>
      </c>
      <c r="T1039">
        <f t="shared" si="513"/>
        <v>0.31067046444216223</v>
      </c>
      <c r="U1039">
        <f t="shared" si="514"/>
        <v>1.0345840012463736</v>
      </c>
      <c r="V1039">
        <f t="shared" si="515"/>
        <v>0.22588522588522603</v>
      </c>
      <c r="W1039">
        <f t="shared" si="516"/>
        <v>0.60759475574244104</v>
      </c>
      <c r="X1039">
        <f t="shared" si="517"/>
        <v>5.1156462585034124</v>
      </c>
      <c r="Y1039">
        <f t="shared" si="518"/>
        <v>0.17394636015325673</v>
      </c>
      <c r="Z1039">
        <f t="shared" si="519"/>
        <v>0.25223880597014897</v>
      </c>
      <c r="AA1039">
        <f t="shared" si="520"/>
        <v>0.21146202613286111</v>
      </c>
      <c r="AB1039">
        <f t="shared" si="521"/>
        <v>0.12108318073663803</v>
      </c>
      <c r="AC1039">
        <f t="shared" si="522"/>
        <v>0.29694624633394451</v>
      </c>
      <c r="AD1039">
        <f t="shared" si="523"/>
        <v>9.7338742555411154E-2</v>
      </c>
      <c r="AE1039">
        <f t="shared" si="524"/>
        <v>0.10451612903225813</v>
      </c>
      <c r="AF1039">
        <f t="shared" si="525"/>
        <v>0.15971479500891267</v>
      </c>
      <c r="AG1039">
        <f t="shared" si="526"/>
        <v>0.13124156545209198</v>
      </c>
      <c r="AH1039">
        <f t="shared" si="527"/>
        <v>8.9242077706647063</v>
      </c>
      <c r="AJ1039">
        <f t="shared" si="528"/>
        <v>9.1144464091189037E-3</v>
      </c>
      <c r="AK1039">
        <f t="shared" si="529"/>
        <v>3.4812105727007561E-2</v>
      </c>
      <c r="AL1039">
        <f t="shared" si="530"/>
        <v>0.11593006660459164</v>
      </c>
      <c r="AM1039">
        <f t="shared" si="531"/>
        <v>2.5311515788297396E-2</v>
      </c>
      <c r="AN1039">
        <f t="shared" si="532"/>
        <v>6.8083887259965184E-2</v>
      </c>
      <c r="AO1039">
        <f t="shared" si="533"/>
        <v>0.57323253670979701</v>
      </c>
      <c r="AP1039">
        <f t="shared" si="534"/>
        <v>1.9491518420833517E-2</v>
      </c>
      <c r="AQ1039">
        <f t="shared" si="535"/>
        <v>2.8264559998176886E-2</v>
      </c>
      <c r="AR1039">
        <f t="shared" si="536"/>
        <v>2.3695327536856606E-2</v>
      </c>
      <c r="AS1039">
        <f t="shared" si="537"/>
        <v>1.3567947301121534E-2</v>
      </c>
      <c r="AT1039">
        <f t="shared" si="538"/>
        <v>3.3274241699084391E-2</v>
      </c>
      <c r="AU1039">
        <f t="shared" si="539"/>
        <v>1.0907269872781214E-2</v>
      </c>
      <c r="AV1039">
        <f t="shared" si="540"/>
        <v>1.1711530224096676E-2</v>
      </c>
      <c r="AW1039">
        <f t="shared" si="541"/>
        <v>1.7896803740262601E-2</v>
      </c>
      <c r="AX1039">
        <f t="shared" si="542"/>
        <v>1.4706242708008651E-2</v>
      </c>
      <c r="AY1039">
        <f t="shared" si="543"/>
        <v>0.99999999999999989</v>
      </c>
      <c r="BA1039" cm="1">
        <f t="array" ref="BA1039">SUM(AJ1039:AX1039*C1039:Q1039)</f>
        <v>5.800909843534531E-2</v>
      </c>
    </row>
    <row r="1040" spans="2:53" x14ac:dyDescent="0.3">
      <c r="B1040" s="1">
        <f>'Problem 1 and 2'!B1041</f>
        <v>37309</v>
      </c>
      <c r="C1040" s="5">
        <f>('Problem 1 and 2'!C1041-'Problem 1 and 2'!C1042)/'Problem 1 and 2'!C1042</f>
        <v>-0.15662650602409658</v>
      </c>
      <c r="D1040" s="5">
        <f>('Problem 1 and 2'!D1041-'Problem 1 and 2'!D1042)/'Problem 1 and 2'!D1042</f>
        <v>-1.9230769230769197E-2</v>
      </c>
      <c r="E1040" s="5">
        <f>('Problem 1 and 2'!E1041-'Problem 1 and 2'!E1042)/'Problem 1 and 2'!E1042</f>
        <v>-1.3133208255159476E-2</v>
      </c>
      <c r="F1040" s="5">
        <f>('Problem 1 and 2'!F1041-'Problem 1 and 2'!F1042)/'Problem 1 and 2'!F1042</f>
        <v>5.6497175141242122E-3</v>
      </c>
      <c r="G1040" s="5">
        <f>('Problem 1 and 2'!G1041-'Problem 1 and 2'!G1042)/'Problem 1 and 2'!G1042</f>
        <v>-1.6241299303944409E-2</v>
      </c>
      <c r="H1040" s="5">
        <f>('Problem 1 and 2'!H1041-'Problem 1 and 2'!H1042)/'Problem 1 and 2'!H1042</f>
        <v>-4.8387096774193547E-2</v>
      </c>
      <c r="I1040" s="5">
        <f>('Problem 1 and 2'!I1041-'Problem 1 and 2'!I1042)/'Problem 1 and 2'!I1042</f>
        <v>-1.3761467889908258E-2</v>
      </c>
      <c r="J1040" s="5">
        <f>('Problem 1 and 2'!J1041-'Problem 1 and 2'!J1042)/'Problem 1 and 2'!J1042</f>
        <v>2.1186440677964692E-3</v>
      </c>
      <c r="K1040" s="5">
        <f>('Problem 1 and 2'!K1041-'Problem 1 and 2'!K1042)/'Problem 1 and 2'!K1042</f>
        <v>4.4657097288676215E-2</v>
      </c>
      <c r="L1040" s="5">
        <f>('Problem 1 and 2'!L1041-'Problem 1 and 2'!L1042)/'Problem 1 and 2'!L1042</f>
        <v>-5.4644808743170587E-3</v>
      </c>
      <c r="M1040" s="5">
        <f>('Problem 1 and 2'!M1041-'Problem 1 and 2'!M1042)/'Problem 1 and 2'!M1042</f>
        <v>-3.7671232876712209E-2</v>
      </c>
      <c r="N1040" s="5">
        <f>('Problem 1 and 2'!N1041-'Problem 1 and 2'!N1042)/'Problem 1 and 2'!N1042</f>
        <v>5.6737588652482268E-2</v>
      </c>
      <c r="O1040" s="5">
        <f>('Problem 1 and 2'!O1041-'Problem 1 and 2'!O1042)/'Problem 1 and 2'!O1042</f>
        <v>1.9396551724137987E-2</v>
      </c>
      <c r="P1040" s="5">
        <f>('Problem 1 and 2'!P1041-'Problem 1 and 2'!P1042)/'Problem 1 and 2'!P1042</f>
        <v>4.6511627906976931E-2</v>
      </c>
      <c r="Q1040" s="5">
        <f>('Problem 1 and 2'!Q1041-'Problem 1 and 2'!Q1042)/'Problem 1 and 2'!Q1042</f>
        <v>-5.084745762711862E-2</v>
      </c>
      <c r="S1040">
        <f t="shared" si="512"/>
        <v>7.0293147442834755E-2</v>
      </c>
      <c r="T1040">
        <f t="shared" si="513"/>
        <v>0.28634084975693269</v>
      </c>
      <c r="U1040">
        <f t="shared" si="514"/>
        <v>1.0077614530659122</v>
      </c>
      <c r="V1040">
        <f t="shared" si="515"/>
        <v>0.21733821733821748</v>
      </c>
      <c r="W1040">
        <f t="shared" si="516"/>
        <v>0.5612640009472657</v>
      </c>
      <c r="X1040">
        <f t="shared" si="517"/>
        <v>4.8163265306122556</v>
      </c>
      <c r="Y1040">
        <f t="shared" si="518"/>
        <v>0.16475095785440616</v>
      </c>
      <c r="Z1040">
        <f t="shared" si="519"/>
        <v>0.23532338308457684</v>
      </c>
      <c r="AA1040">
        <f t="shared" si="520"/>
        <v>0.2042885355708319</v>
      </c>
      <c r="AB1040">
        <f t="shared" si="521"/>
        <v>0.11359349945395938</v>
      </c>
      <c r="AC1040">
        <f t="shared" si="522"/>
        <v>0.29175487839104342</v>
      </c>
      <c r="AD1040">
        <f t="shared" si="523"/>
        <v>9.4793938828472299E-2</v>
      </c>
      <c r="AE1040">
        <f t="shared" si="524"/>
        <v>0.10172043010752696</v>
      </c>
      <c r="AF1040">
        <f t="shared" si="525"/>
        <v>0.16042780748663105</v>
      </c>
      <c r="AG1040">
        <f t="shared" si="526"/>
        <v>0.11336032388663984</v>
      </c>
      <c r="AH1040">
        <f t="shared" si="527"/>
        <v>8.4393379538275077</v>
      </c>
      <c r="AJ1040">
        <f t="shared" si="528"/>
        <v>8.3292253287421177E-3</v>
      </c>
      <c r="AK1040">
        <f t="shared" si="529"/>
        <v>3.3929302431486112E-2</v>
      </c>
      <c r="AL1040">
        <f t="shared" si="530"/>
        <v>0.119412382651279</v>
      </c>
      <c r="AM1040">
        <f t="shared" si="531"/>
        <v>2.5752993721462204E-2</v>
      </c>
      <c r="AN1040">
        <f t="shared" si="532"/>
        <v>6.6505690851343932E-2</v>
      </c>
      <c r="AO1040">
        <f t="shared" si="533"/>
        <v>0.57069956872954697</v>
      </c>
      <c r="AP1040">
        <f t="shared" si="534"/>
        <v>1.9521786988004951E-2</v>
      </c>
      <c r="AQ1040">
        <f t="shared" si="535"/>
        <v>2.7884104697792109E-2</v>
      </c>
      <c r="AR1040">
        <f t="shared" si="536"/>
        <v>2.4206701602485368E-2</v>
      </c>
      <c r="AS1040">
        <f t="shared" si="537"/>
        <v>1.3460001255482502E-2</v>
      </c>
      <c r="AT1040">
        <f t="shared" si="538"/>
        <v>3.4570825340478673E-2</v>
      </c>
      <c r="AU1040">
        <f t="shared" si="539"/>
        <v>1.1232390425303473E-2</v>
      </c>
      <c r="AV1040">
        <f t="shared" si="540"/>
        <v>1.2053129127432741E-2</v>
      </c>
      <c r="AW1040">
        <f t="shared" si="541"/>
        <v>1.9009525197870757E-2</v>
      </c>
      <c r="AX1040">
        <f t="shared" si="542"/>
        <v>1.343237165128899E-2</v>
      </c>
      <c r="AY1040">
        <f t="shared" si="543"/>
        <v>1</v>
      </c>
      <c r="BA1040" cm="1">
        <f t="array" ref="BA1040">SUM(AJ1040:AX1040*C1040:Q1040)</f>
        <v>-3.1506667238364656E-2</v>
      </c>
    </row>
    <row r="1041" spans="2:53" x14ac:dyDescent="0.3">
      <c r="B1041" s="1">
        <f>'Problem 1 and 2'!B1042</f>
        <v>37302</v>
      </c>
      <c r="C1041" s="5">
        <f>('Problem 1 and 2'!C1042-'Problem 1 and 2'!C1043)/'Problem 1 and 2'!C1043</f>
        <v>-2.9239766081871416E-2</v>
      </c>
      <c r="D1041" s="5">
        <f>('Problem 1 and 2'!D1042-'Problem 1 and 2'!D1043)/'Problem 1 and 2'!D1043</f>
        <v>-5.2631578947368494E-2</v>
      </c>
      <c r="E1041" s="5">
        <f>('Problem 1 and 2'!E1042-'Problem 1 and 2'!E1043)/'Problem 1 and 2'!E1043</f>
        <v>5.128205128205128E-2</v>
      </c>
      <c r="F1041" s="5">
        <f>('Problem 1 and 2'!F1042-'Problem 1 and 2'!F1043)/'Problem 1 and 2'!F1043</f>
        <v>5.6818181818180996E-3</v>
      </c>
      <c r="G1041" s="5">
        <f>('Problem 1 and 2'!G1042-'Problem 1 and 2'!G1043)/'Problem 1 and 2'!G1043</f>
        <v>-2.7088036117381392E-2</v>
      </c>
      <c r="H1041" s="5">
        <f>('Problem 1 and 2'!H1042-'Problem 1 and 2'!H1043)/'Problem 1 and 2'!H1043</f>
        <v>3.3333333333333333E-2</v>
      </c>
      <c r="I1041" s="5">
        <f>('Problem 1 and 2'!I1042-'Problem 1 and 2'!I1043)/'Problem 1 and 2'!I1043</f>
        <v>-4.5662100456621002E-3</v>
      </c>
      <c r="J1041" s="5">
        <f>('Problem 1 and 2'!J1042-'Problem 1 and 2'!J1043)/'Problem 1 and 2'!J1043</f>
        <v>6.3965884861409321E-3</v>
      </c>
      <c r="K1041" s="5">
        <f>('Problem 1 and 2'!K1042-'Problem 1 and 2'!K1043)/'Problem 1 and 2'!K1043</f>
        <v>1.7857142857142891E-2</v>
      </c>
      <c r="L1041" s="5">
        <f>('Problem 1 and 2'!L1042-'Problem 1 and 2'!L1043)/'Problem 1 and 2'!L1043</f>
        <v>-5.4347826086956208E-3</v>
      </c>
      <c r="M1041" s="5">
        <f>('Problem 1 and 2'!M1042-'Problem 1 and 2'!M1043)/'Problem 1 and 2'!M1043</f>
        <v>-3.3112582781457074E-2</v>
      </c>
      <c r="N1041" s="5">
        <f>('Problem 1 and 2'!N1042-'Problem 1 and 2'!N1043)/'Problem 1 and 2'!N1043</f>
        <v>0.11023622047244094</v>
      </c>
      <c r="O1041" s="5">
        <f>('Problem 1 and 2'!O1042-'Problem 1 and 2'!O1043)/'Problem 1 and 2'!O1043</f>
        <v>8.6956521739130523E-3</v>
      </c>
      <c r="P1041" s="5">
        <f>('Problem 1 and 2'!P1042-'Problem 1 and 2'!P1043)/'Problem 1 and 2'!P1043</f>
        <v>0</v>
      </c>
      <c r="Q1041" s="5">
        <f>('Problem 1 and 2'!Q1042-'Problem 1 and 2'!Q1043)/'Problem 1 and 2'!Q1043</f>
        <v>4.117647058823512E-2</v>
      </c>
      <c r="S1041">
        <f t="shared" si="512"/>
        <v>8.3347589110789794E-2</v>
      </c>
      <c r="T1041">
        <f t="shared" si="513"/>
        <v>0.29195537622275486</v>
      </c>
      <c r="U1041">
        <f t="shared" si="514"/>
        <v>1.021172727156143</v>
      </c>
      <c r="V1041">
        <f t="shared" si="515"/>
        <v>0.21611721611721629</v>
      </c>
      <c r="W1041">
        <f t="shared" si="516"/>
        <v>0.57053015190630074</v>
      </c>
      <c r="X1041">
        <f t="shared" si="517"/>
        <v>5.0612244897959293</v>
      </c>
      <c r="Y1041">
        <f t="shared" si="518"/>
        <v>0.16704980842911882</v>
      </c>
      <c r="Z1041">
        <f t="shared" si="519"/>
        <v>0.23482587064676594</v>
      </c>
      <c r="AA1041">
        <f t="shared" si="520"/>
        <v>0.19555559053879634</v>
      </c>
      <c r="AB1041">
        <f t="shared" si="521"/>
        <v>0.11421763956084928</v>
      </c>
      <c r="AC1041">
        <f t="shared" si="522"/>
        <v>0.30317588786542587</v>
      </c>
      <c r="AD1041">
        <f t="shared" si="523"/>
        <v>8.970433137459459E-2</v>
      </c>
      <c r="AE1041">
        <f t="shared" si="524"/>
        <v>9.9784946236559216E-2</v>
      </c>
      <c r="AF1041">
        <f t="shared" si="525"/>
        <v>0.15329768270944744</v>
      </c>
      <c r="AG1041">
        <f t="shared" si="526"/>
        <v>0.11943319838056697</v>
      </c>
      <c r="AH1041">
        <f t="shared" si="527"/>
        <v>8.7213925060512594</v>
      </c>
      <c r="AJ1041">
        <f t="shared" si="528"/>
        <v>9.5566836434617317E-3</v>
      </c>
      <c r="AK1041">
        <f t="shared" si="529"/>
        <v>3.3475775344382709E-2</v>
      </c>
      <c r="AL1041">
        <f t="shared" si="530"/>
        <v>0.1170882661739638</v>
      </c>
      <c r="AM1041">
        <f t="shared" si="531"/>
        <v>2.4780127252301203E-2</v>
      </c>
      <c r="AN1041">
        <f t="shared" si="532"/>
        <v>6.5417323152288306E-2</v>
      </c>
      <c r="AO1041">
        <f t="shared" si="533"/>
        <v>0.5803229801071611</v>
      </c>
      <c r="AP1041">
        <f t="shared" si="534"/>
        <v>1.9154029395330254E-2</v>
      </c>
      <c r="AQ1041">
        <f t="shared" si="535"/>
        <v>2.6925272596530214E-2</v>
      </c>
      <c r="AR1041">
        <f t="shared" si="536"/>
        <v>2.2422519156558067E-2</v>
      </c>
      <c r="AS1041">
        <f t="shared" si="537"/>
        <v>1.3096261804706117E-2</v>
      </c>
      <c r="AT1041">
        <f t="shared" si="538"/>
        <v>3.4762325816097603E-2</v>
      </c>
      <c r="AU1041">
        <f t="shared" si="539"/>
        <v>1.0285551454352507E-2</v>
      </c>
      <c r="AV1041">
        <f t="shared" si="540"/>
        <v>1.1441400690007281E-2</v>
      </c>
      <c r="AW1041">
        <f t="shared" si="541"/>
        <v>1.7577202562903026E-2</v>
      </c>
      <c r="AX1041">
        <f t="shared" si="542"/>
        <v>1.3694280849955937E-2</v>
      </c>
      <c r="AY1041">
        <f t="shared" si="543"/>
        <v>1</v>
      </c>
      <c r="BA1041" cm="1">
        <f t="array" ref="BA1041">SUM(AJ1041:AX1041*C1041:Q1041)</f>
        <v>2.2736214944674711E-2</v>
      </c>
    </row>
    <row r="1042" spans="2:53" x14ac:dyDescent="0.3">
      <c r="B1042" s="1">
        <f>'Problem 1 and 2'!B1043</f>
        <v>37295</v>
      </c>
      <c r="C1042" s="5">
        <f>('Problem 1 and 2'!C1043-'Problem 1 and 2'!C1044)/'Problem 1 and 2'!C1044</f>
        <v>-5.8139534883718189E-3</v>
      </c>
      <c r="D1042" s="5">
        <f>('Problem 1 and 2'!D1043-'Problem 1 and 2'!D1044)/'Problem 1 and 2'!D1044</f>
        <v>-1.5936254980079667E-2</v>
      </c>
      <c r="E1042" s="5">
        <f>('Problem 1 and 2'!E1043-'Problem 1 and 2'!E1044)/'Problem 1 and 2'!E1044</f>
        <v>1.4E-2</v>
      </c>
      <c r="F1042" s="5">
        <f>('Problem 1 and 2'!F1043-'Problem 1 and 2'!F1044)/'Problem 1 and 2'!F1044</f>
        <v>6.0240963855421943E-2</v>
      </c>
      <c r="G1042" s="5">
        <f>('Problem 1 and 2'!G1043-'Problem 1 and 2'!G1044)/'Problem 1 and 2'!G1044</f>
        <v>-2.4229074889867953E-2</v>
      </c>
      <c r="H1042" s="5">
        <f>('Problem 1 and 2'!H1043-'Problem 1 and 2'!H1044)/'Problem 1 and 2'!H1044</f>
        <v>-4.2553191489361701E-2</v>
      </c>
      <c r="I1042" s="5">
        <f>('Problem 1 and 2'!I1043-'Problem 1 and 2'!I1044)/'Problem 1 and 2'!I1044</f>
        <v>-9.0497737556561094E-3</v>
      </c>
      <c r="J1042" s="5">
        <f>('Problem 1 and 2'!J1043-'Problem 1 and 2'!J1044)/'Problem 1 and 2'!J1044</f>
        <v>1.077586206896544E-2</v>
      </c>
      <c r="K1042" s="5">
        <f>('Problem 1 and 2'!K1043-'Problem 1 and 2'!K1044)/'Problem 1 and 2'!K1044</f>
        <v>3.2573289902279841E-3</v>
      </c>
      <c r="L1042" s="5">
        <f>('Problem 1 and 2'!L1043-'Problem 1 and 2'!L1044)/'Problem 1 and 2'!L1044</f>
        <v>-4.1666666666666574E-2</v>
      </c>
      <c r="M1042" s="5">
        <f>('Problem 1 and 2'!M1043-'Problem 1 and 2'!M1044)/'Problem 1 and 2'!M1044</f>
        <v>-1.3071895424836532E-2</v>
      </c>
      <c r="N1042" s="5">
        <f>('Problem 1 and 2'!N1043-'Problem 1 and 2'!N1044)/'Problem 1 and 2'!N1044</f>
        <v>-6.6176470588235295E-2</v>
      </c>
      <c r="O1042" s="5">
        <f>('Problem 1 and 2'!O1043-'Problem 1 and 2'!O1044)/'Problem 1 and 2'!O1044</f>
        <v>2.178649237472807E-3</v>
      </c>
      <c r="P1042" s="5">
        <f>('Problem 1 and 2'!P1043-'Problem 1 and 2'!P1044)/'Problem 1 and 2'!P1044</f>
        <v>-2.7149321266968434E-2</v>
      </c>
      <c r="Q1042" s="5">
        <f>('Problem 1 and 2'!Q1043-'Problem 1 and 2'!Q1044)/'Problem 1 and 2'!Q1044</f>
        <v>3.0303030303030481E-2</v>
      </c>
      <c r="S1042">
        <f t="shared" si="512"/>
        <v>8.5858058662319617E-2</v>
      </c>
      <c r="T1042">
        <f t="shared" si="513"/>
        <v>0.30817511934624126</v>
      </c>
      <c r="U1042">
        <f t="shared" si="514"/>
        <v>0.97135942339242864</v>
      </c>
      <c r="V1042">
        <f t="shared" si="515"/>
        <v>0.21489621489621508</v>
      </c>
      <c r="W1042">
        <f t="shared" si="516"/>
        <v>0.58641498212178933</v>
      </c>
      <c r="X1042">
        <f t="shared" si="517"/>
        <v>4.8979591836734793</v>
      </c>
      <c r="Y1042">
        <f t="shared" si="518"/>
        <v>0.16781609195402303</v>
      </c>
      <c r="Z1042">
        <f t="shared" si="519"/>
        <v>0.23333333333333303</v>
      </c>
      <c r="AA1042">
        <f t="shared" si="520"/>
        <v>0.19212479070478239</v>
      </c>
      <c r="AB1042">
        <f t="shared" si="521"/>
        <v>0.11484177966773916</v>
      </c>
      <c r="AC1042">
        <f t="shared" si="522"/>
        <v>0.31355862375122817</v>
      </c>
      <c r="AD1042">
        <f t="shared" si="523"/>
        <v>8.0797518330308599E-2</v>
      </c>
      <c r="AE1042">
        <f t="shared" si="524"/>
        <v>9.892473118279578E-2</v>
      </c>
      <c r="AF1042">
        <f t="shared" si="525"/>
        <v>0.15329768270944744</v>
      </c>
      <c r="AG1042">
        <f t="shared" si="526"/>
        <v>0.114709851551957</v>
      </c>
      <c r="AH1042">
        <f t="shared" si="527"/>
        <v>8.5340673852780888</v>
      </c>
      <c r="AJ1042">
        <f t="shared" si="528"/>
        <v>1.0060625817231213E-2</v>
      </c>
      <c r="AK1042">
        <f t="shared" si="529"/>
        <v>3.6111165454102999E-2</v>
      </c>
      <c r="AL1042">
        <f t="shared" si="530"/>
        <v>0.11382139131782543</v>
      </c>
      <c r="AM1042">
        <f t="shared" si="531"/>
        <v>2.5180984071783555E-2</v>
      </c>
      <c r="AN1042">
        <f t="shared" si="532"/>
        <v>6.8714594770296691E-2</v>
      </c>
      <c r="AO1042">
        <f t="shared" si="533"/>
        <v>0.57393022137636607</v>
      </c>
      <c r="AP1042">
        <f t="shared" si="534"/>
        <v>1.9664256722828139E-2</v>
      </c>
      <c r="AQ1042">
        <f t="shared" si="535"/>
        <v>2.7341398046124017E-2</v>
      </c>
      <c r="AR1042">
        <f t="shared" si="536"/>
        <v>2.2512687330804554E-2</v>
      </c>
      <c r="AS1042">
        <f t="shared" si="537"/>
        <v>1.3456863472375425E-2</v>
      </c>
      <c r="AT1042">
        <f t="shared" si="538"/>
        <v>3.6741990611902184E-2</v>
      </c>
      <c r="AU1042">
        <f t="shared" si="539"/>
        <v>9.467644756319879E-3</v>
      </c>
      <c r="AV1042">
        <f t="shared" si="540"/>
        <v>1.1591744793748455E-2</v>
      </c>
      <c r="AW1042">
        <f t="shared" si="541"/>
        <v>1.7963026982174703E-2</v>
      </c>
      <c r="AX1042">
        <f t="shared" si="542"/>
        <v>1.344140447611653E-2</v>
      </c>
      <c r="AY1042">
        <f t="shared" si="543"/>
        <v>0.99999999999999978</v>
      </c>
      <c r="BA1042" cm="1">
        <f t="array" ref="BA1042">SUM(AJ1042:AX1042*C1042:Q1042)</f>
        <v>-2.5143634682564295E-2</v>
      </c>
    </row>
    <row r="1043" spans="2:53" x14ac:dyDescent="0.3">
      <c r="B1043" s="1">
        <f>'Problem 1 and 2'!B1044</f>
        <v>37288</v>
      </c>
      <c r="C1043" s="5">
        <f>('Problem 1 and 2'!C1044-'Problem 1 and 2'!C1045)/'Problem 1 and 2'!C1045</f>
        <v>-0.17703349282296657</v>
      </c>
      <c r="D1043" s="5">
        <f>('Problem 1 and 2'!D1044-'Problem 1 and 2'!D1045)/'Problem 1 and 2'!D1045</f>
        <v>6.3559322033898635E-2</v>
      </c>
      <c r="E1043" s="5">
        <f>('Problem 1 and 2'!E1044-'Problem 1 and 2'!E1045)/'Problem 1 and 2'!E1045</f>
        <v>5.2631578947368418E-2</v>
      </c>
      <c r="F1043" s="5">
        <f>('Problem 1 and 2'!F1044-'Problem 1 and 2'!F1045)/'Problem 1 and 2'!F1045</f>
        <v>3.7499999999999922E-2</v>
      </c>
      <c r="G1043" s="5">
        <f>('Problem 1 and 2'!G1044-'Problem 1 and 2'!G1045)/'Problem 1 and 2'!G1045</f>
        <v>-4.8218029350104837E-2</v>
      </c>
      <c r="H1043" s="5">
        <f>('Problem 1 and 2'!H1044-'Problem 1 and 2'!H1045)/'Problem 1 and 2'!H1045</f>
        <v>-7.9155672823219003E-3</v>
      </c>
      <c r="I1043" s="5">
        <f>('Problem 1 and 2'!I1044-'Problem 1 and 2'!I1045)/'Problem 1 and 2'!I1045</f>
        <v>0</v>
      </c>
      <c r="J1043" s="5">
        <f>('Problem 1 and 2'!J1044-'Problem 1 and 2'!J1045)/'Problem 1 and 2'!J1045</f>
        <v>4.5045045045045057E-2</v>
      </c>
      <c r="K1043" s="5">
        <f>('Problem 1 and 2'!K1044-'Problem 1 and 2'!K1045)/'Problem 1 and 2'!K1045</f>
        <v>6.968641114982578E-2</v>
      </c>
      <c r="L1043" s="5">
        <f>('Problem 1 and 2'!L1044-'Problem 1 and 2'!L1045)/'Problem 1 and 2'!L1045</f>
        <v>-5.1813471502591794E-3</v>
      </c>
      <c r="M1043" s="5">
        <f>('Problem 1 and 2'!M1044-'Problem 1 and 2'!M1045)/'Problem 1 and 2'!M1045</f>
        <v>6.578947368421165E-3</v>
      </c>
      <c r="N1043" s="5">
        <f>('Problem 1 and 2'!N1044-'Problem 1 and 2'!N1045)/'Problem 1 and 2'!N1045</f>
        <v>1.4925373134328358E-2</v>
      </c>
      <c r="O1043" s="5">
        <f>('Problem 1 and 2'!O1044-'Problem 1 and 2'!O1045)/'Problem 1 and 2'!O1045</f>
        <v>0.14749999999999994</v>
      </c>
      <c r="P1043" s="5">
        <f>('Problem 1 and 2'!P1044-'Problem 1 and 2'!P1045)/'Problem 1 and 2'!P1045</f>
        <v>0.10500000000000002</v>
      </c>
      <c r="Q1043" s="5">
        <f>('Problem 1 and 2'!Q1044-'Problem 1 and 2'!Q1045)/'Problem 1 and 2'!Q1045</f>
        <v>-2.9411764705882519E-2</v>
      </c>
      <c r="S1043">
        <f t="shared" si="512"/>
        <v>8.6360152572625554E-2</v>
      </c>
      <c r="T1043">
        <f t="shared" si="513"/>
        <v>0.31316580953808321</v>
      </c>
      <c r="U1043">
        <f t="shared" si="514"/>
        <v>0.95794814930219785</v>
      </c>
      <c r="V1043">
        <f t="shared" si="515"/>
        <v>0.2026862026862028</v>
      </c>
      <c r="W1043">
        <f t="shared" si="516"/>
        <v>0.60097607648598728</v>
      </c>
      <c r="X1043">
        <f t="shared" si="517"/>
        <v>5.1156462585034115</v>
      </c>
      <c r="Y1043">
        <f t="shared" si="518"/>
        <v>0.16934865900383145</v>
      </c>
      <c r="Z1043">
        <f t="shared" si="519"/>
        <v>0.23084577114427832</v>
      </c>
      <c r="AA1043">
        <f t="shared" si="520"/>
        <v>0.19150100891677985</v>
      </c>
      <c r="AB1043">
        <f t="shared" si="521"/>
        <v>0.11983490052285824</v>
      </c>
      <c r="AC1043">
        <f t="shared" si="522"/>
        <v>0.31771171810554905</v>
      </c>
      <c r="AD1043">
        <f t="shared" si="523"/>
        <v>8.6523326715921015E-2</v>
      </c>
      <c r="AE1043">
        <f t="shared" si="524"/>
        <v>9.8709677419354908E-2</v>
      </c>
      <c r="AF1043">
        <f t="shared" si="525"/>
        <v>0.15757575757575762</v>
      </c>
      <c r="AG1043">
        <f t="shared" si="526"/>
        <v>0.11133603238866412</v>
      </c>
      <c r="AH1043">
        <f t="shared" si="527"/>
        <v>8.7601695008815046</v>
      </c>
      <c r="AJ1043">
        <f t="shared" si="528"/>
        <v>9.8582741537062077E-3</v>
      </c>
      <c r="AK1043">
        <f t="shared" si="529"/>
        <v>3.574882991779673E-2</v>
      </c>
      <c r="AL1043">
        <f t="shared" si="530"/>
        <v>0.10935269565341206</v>
      </c>
      <c r="AM1043">
        <f t="shared" si="531"/>
        <v>2.3137246678367036E-2</v>
      </c>
      <c r="AN1043">
        <f t="shared" si="532"/>
        <v>6.8603247508568554E-2</v>
      </c>
      <c r="AO1043">
        <f t="shared" si="533"/>
        <v>0.5839665839786139</v>
      </c>
      <c r="AP1043">
        <f t="shared" si="534"/>
        <v>1.9331664642652235E-2</v>
      </c>
      <c r="AQ1043">
        <f t="shared" si="535"/>
        <v>2.6351747089031683E-2</v>
      </c>
      <c r="AR1043">
        <f t="shared" si="536"/>
        <v>2.1860422780348002E-2</v>
      </c>
      <c r="AS1043">
        <f t="shared" si="537"/>
        <v>1.3679518474020358E-2</v>
      </c>
      <c r="AT1043">
        <f t="shared" si="538"/>
        <v>3.6267759211003718E-2</v>
      </c>
      <c r="AU1043">
        <f t="shared" si="539"/>
        <v>9.8769009785957314E-3</v>
      </c>
      <c r="AV1043">
        <f t="shared" si="540"/>
        <v>1.126800998649879E-2</v>
      </c>
      <c r="AW1043">
        <f t="shared" si="541"/>
        <v>1.7987752127387641E-2</v>
      </c>
      <c r="AX1043">
        <f t="shared" si="542"/>
        <v>1.270934681999712E-2</v>
      </c>
      <c r="AY1043">
        <f t="shared" si="543"/>
        <v>0.99999999999999978</v>
      </c>
      <c r="BA1043" cm="1">
        <f t="array" ref="BA1043">SUM(AJ1043:AX1043*C1043:Q1043)</f>
        <v>5.4221112333254469E-3</v>
      </c>
    </row>
    <row r="1044" spans="2:53" x14ac:dyDescent="0.3">
      <c r="B1044" s="1">
        <f>'Problem 1 and 2'!B1045</f>
        <v>37281</v>
      </c>
      <c r="C1044" s="5">
        <f>('Problem 1 and 2'!C1045-'Problem 1 and 2'!C1046)/'Problem 1 and 2'!C1046</f>
        <v>2.4509803921568693E-2</v>
      </c>
      <c r="D1044" s="5">
        <f>('Problem 1 and 2'!D1045-'Problem 1 and 2'!D1046)/'Problem 1 and 2'!D1046</f>
        <v>0</v>
      </c>
      <c r="E1044" s="5">
        <f>('Problem 1 and 2'!E1045-'Problem 1 and 2'!E1046)/'Problem 1 and 2'!E1046</f>
        <v>9.5642933049946872E-3</v>
      </c>
      <c r="F1044" s="5">
        <f>('Problem 1 and 2'!F1045-'Problem 1 and 2'!F1046)/'Problem 1 and 2'!F1046</f>
        <v>3.2258064516128927E-2</v>
      </c>
      <c r="G1044" s="5">
        <f>('Problem 1 and 2'!G1045-'Problem 1 and 2'!G1046)/'Problem 1 and 2'!G1046</f>
        <v>-4.599999999999986E-2</v>
      </c>
      <c r="H1044" s="5">
        <f>('Problem 1 and 2'!H1045-'Problem 1 and 2'!H1046)/'Problem 1 and 2'!H1046</f>
        <v>1.6085790884718499E-2</v>
      </c>
      <c r="I1044" s="5">
        <f>('Problem 1 and 2'!I1045-'Problem 1 and 2'!I1046)/'Problem 1 and 2'!I1046</f>
        <v>0</v>
      </c>
      <c r="J1044" s="5">
        <f>('Problem 1 and 2'!J1045-'Problem 1 and 2'!J1046)/'Problem 1 and 2'!J1046</f>
        <v>-1.9867549668874163E-2</v>
      </c>
      <c r="K1044" s="5">
        <f>('Problem 1 and 2'!K1045-'Problem 1 and 2'!K1046)/'Problem 1 and 2'!K1046</f>
        <v>7.0175438596490596E-3</v>
      </c>
      <c r="L1044" s="5">
        <f>('Problem 1 and 2'!L1045-'Problem 1 and 2'!L1046)/'Problem 1 and 2'!L1046</f>
        <v>2.1164021164021187E-2</v>
      </c>
      <c r="M1044" s="5">
        <f>('Problem 1 and 2'!M1045-'Problem 1 and 2'!M1046)/'Problem 1 and 2'!M1046</f>
        <v>2.3569023569023521E-2</v>
      </c>
      <c r="N1044" s="5">
        <f>('Problem 1 and 2'!N1045-'Problem 1 and 2'!N1046)/'Problem 1 and 2'!N1046</f>
        <v>7.5187969924812026E-3</v>
      </c>
      <c r="O1044" s="5">
        <f>('Problem 1 and 2'!O1045-'Problem 1 and 2'!O1046)/'Problem 1 and 2'!O1046</f>
        <v>-1.7199017199017341E-2</v>
      </c>
      <c r="P1044" s="5">
        <f>('Problem 1 and 2'!P1045-'Problem 1 and 2'!P1046)/'Problem 1 and 2'!P1046</f>
        <v>-4.9751243781092367E-3</v>
      </c>
      <c r="Q1044" s="5">
        <f>('Problem 1 and 2'!Q1045-'Problem 1 and 2'!Q1046)/'Problem 1 and 2'!Q1046</f>
        <v>-4.2253521126760625E-2</v>
      </c>
      <c r="S1044">
        <f t="shared" si="512"/>
        <v>0.10493762725394618</v>
      </c>
      <c r="T1044">
        <f t="shared" si="513"/>
        <v>0.29445072131867578</v>
      </c>
      <c r="U1044">
        <f t="shared" si="514"/>
        <v>0.91005074183708801</v>
      </c>
      <c r="V1044">
        <f t="shared" si="515"/>
        <v>0.1953601953601955</v>
      </c>
      <c r="W1044">
        <f t="shared" si="516"/>
        <v>0.63142200106567392</v>
      </c>
      <c r="X1044">
        <f t="shared" si="517"/>
        <v>5.1564625850340242</v>
      </c>
      <c r="Y1044">
        <f t="shared" si="518"/>
        <v>0.16934865900383145</v>
      </c>
      <c r="Z1044">
        <f t="shared" si="519"/>
        <v>0.22089552238805943</v>
      </c>
      <c r="AA1044">
        <f t="shared" si="520"/>
        <v>0.17902537315672903</v>
      </c>
      <c r="AB1044">
        <f t="shared" si="521"/>
        <v>0.12045904062974815</v>
      </c>
      <c r="AC1044">
        <f t="shared" si="522"/>
        <v>0.31563517092838855</v>
      </c>
      <c r="AD1044">
        <f t="shared" si="523"/>
        <v>8.5250924852451587E-2</v>
      </c>
      <c r="AE1044">
        <f t="shared" si="524"/>
        <v>8.6021505376344148E-2</v>
      </c>
      <c r="AF1044">
        <f t="shared" si="525"/>
        <v>0.14260249554367205</v>
      </c>
      <c r="AG1044">
        <f t="shared" si="526"/>
        <v>0.11470985155195698</v>
      </c>
      <c r="AH1044">
        <f t="shared" si="527"/>
        <v>8.7266324153007844</v>
      </c>
      <c r="AJ1044">
        <f t="shared" si="528"/>
        <v>1.2024985384964132E-2</v>
      </c>
      <c r="AK1044">
        <f t="shared" si="529"/>
        <v>3.374162074277387E-2</v>
      </c>
      <c r="AL1044">
        <f t="shared" si="530"/>
        <v>0.10428429874523606</v>
      </c>
      <c r="AM1044">
        <f t="shared" si="531"/>
        <v>2.2386664874031129E-2</v>
      </c>
      <c r="AN1044">
        <f t="shared" si="532"/>
        <v>7.2355746296655546E-2</v>
      </c>
      <c r="AO1044">
        <f t="shared" si="533"/>
        <v>0.59088802411259744</v>
      </c>
      <c r="AP1044">
        <f t="shared" si="534"/>
        <v>1.9405957641449992E-2</v>
      </c>
      <c r="AQ1044">
        <f t="shared" si="535"/>
        <v>2.5312802450662836E-2</v>
      </c>
      <c r="AR1044">
        <f t="shared" si="536"/>
        <v>2.051482916168625E-2</v>
      </c>
      <c r="AS1044">
        <f t="shared" si="537"/>
        <v>1.3803611163745372E-2</v>
      </c>
      <c r="AT1044">
        <f t="shared" si="538"/>
        <v>3.6169183701948035E-2</v>
      </c>
      <c r="AU1044">
        <f t="shared" si="539"/>
        <v>9.769051885693894E-3</v>
      </c>
      <c r="AV1044">
        <f t="shared" si="540"/>
        <v>9.857354049371771E-3</v>
      </c>
      <c r="AW1044">
        <f t="shared" si="541"/>
        <v>1.6341068210188488E-2</v>
      </c>
      <c r="AX1044">
        <f t="shared" si="542"/>
        <v>1.3144801578995261E-2</v>
      </c>
      <c r="AY1044">
        <f t="shared" si="543"/>
        <v>1</v>
      </c>
      <c r="BA1044" cm="1">
        <f t="array" ref="BA1044">SUM(AJ1044:AX1044*C1044:Q1044)</f>
        <v>8.2436973300563498E-3</v>
      </c>
    </row>
    <row r="1045" spans="2:53" x14ac:dyDescent="0.3">
      <c r="B1045" s="1">
        <f>'Problem 1 and 2'!B1046</f>
        <v>37274</v>
      </c>
      <c r="C1045" s="5">
        <f>('Problem 1 and 2'!C1046-'Problem 1 and 2'!C1047)/'Problem 1 and 2'!C1047</f>
        <v>-8.9285714285714343E-2</v>
      </c>
      <c r="D1045" s="5">
        <f>('Problem 1 and 2'!D1046-'Problem 1 and 2'!D1047)/'Problem 1 and 2'!D1047</f>
        <v>-2.4793388429752438E-2</v>
      </c>
      <c r="E1045" s="5">
        <f>('Problem 1 and 2'!E1046-'Problem 1 and 2'!E1047)/'Problem 1 and 2'!E1047</f>
        <v>1.0741138560687433E-2</v>
      </c>
      <c r="F1045" s="5">
        <f>('Problem 1 and 2'!F1046-'Problem 1 and 2'!F1047)/'Problem 1 and 2'!F1047</f>
        <v>-9.5846645367411946E-3</v>
      </c>
      <c r="G1045" s="5">
        <f>('Problem 1 and 2'!G1046-'Problem 1 and 2'!G1047)/'Problem 1 and 2'!G1047</f>
        <v>-8.2568807339449601E-2</v>
      </c>
      <c r="H1045" s="5">
        <f>('Problem 1 and 2'!H1046-'Problem 1 and 2'!H1047)/'Problem 1 and 2'!H1047</f>
        <v>-0.14055299539170507</v>
      </c>
      <c r="I1045" s="5">
        <f>('Problem 1 and 2'!I1046-'Problem 1 and 2'!I1047)/'Problem 1 and 2'!I1047</f>
        <v>-2.2123893805309734E-2</v>
      </c>
      <c r="J1045" s="5">
        <f>('Problem 1 and 2'!J1046-'Problem 1 and 2'!J1047)/'Problem 1 and 2'!J1047</f>
        <v>-2.9978586723768807E-2</v>
      </c>
      <c r="K1045" s="5">
        <f>('Problem 1 and 2'!K1046-'Problem 1 and 2'!K1047)/'Problem 1 and 2'!K1047</f>
        <v>-2.0618556701030948E-2</v>
      </c>
      <c r="L1045" s="5">
        <f>('Problem 1 and 2'!L1046-'Problem 1 and 2'!L1047)/'Problem 1 and 2'!L1047</f>
        <v>-4.0609137055837602E-2</v>
      </c>
      <c r="M1045" s="5">
        <f>('Problem 1 and 2'!M1046-'Problem 1 and 2'!M1047)/'Problem 1 and 2'!M1047</f>
        <v>-2.6229508196721322E-2</v>
      </c>
      <c r="N1045" s="5">
        <f>('Problem 1 and 2'!N1046-'Problem 1 and 2'!N1047)/'Problem 1 and 2'!N1047</f>
        <v>-6.9930069930069935E-2</v>
      </c>
      <c r="O1045" s="5">
        <f>('Problem 1 and 2'!O1046-'Problem 1 and 2'!O1047)/'Problem 1 and 2'!O1047</f>
        <v>-9.7323600973234434E-3</v>
      </c>
      <c r="P1045" s="5">
        <f>('Problem 1 and 2'!P1046-'Problem 1 and 2'!P1047)/'Problem 1 and 2'!P1047</f>
        <v>-2.898550724637693E-2</v>
      </c>
      <c r="Q1045" s="5">
        <f>('Problem 1 and 2'!Q1046-'Problem 1 and 2'!Q1047)/'Problem 1 and 2'!Q1047</f>
        <v>-2.7397260273972424E-2</v>
      </c>
      <c r="S1045">
        <f t="shared" si="512"/>
        <v>0.10242715770241635</v>
      </c>
      <c r="T1045">
        <f t="shared" si="513"/>
        <v>0.29445072131867578</v>
      </c>
      <c r="U1045">
        <f t="shared" si="514"/>
        <v>0.90142920849336827</v>
      </c>
      <c r="V1045">
        <f t="shared" si="515"/>
        <v>0.18925518925518939</v>
      </c>
      <c r="W1045">
        <f t="shared" si="516"/>
        <v>0.66186792564536034</v>
      </c>
      <c r="X1045">
        <f t="shared" si="517"/>
        <v>5.0748299319727996</v>
      </c>
      <c r="Y1045">
        <f t="shared" si="518"/>
        <v>0.16934865900383145</v>
      </c>
      <c r="Z1045">
        <f t="shared" si="519"/>
        <v>0.22537313432835793</v>
      </c>
      <c r="AA1045">
        <f t="shared" si="520"/>
        <v>0.17777780958072395</v>
      </c>
      <c r="AB1045">
        <f t="shared" si="521"/>
        <v>0.11796248020218859</v>
      </c>
      <c r="AC1045">
        <f t="shared" si="522"/>
        <v>0.30836725580832697</v>
      </c>
      <c r="AD1045">
        <f t="shared" si="523"/>
        <v>8.4614723920716867E-2</v>
      </c>
      <c r="AE1045">
        <f t="shared" si="524"/>
        <v>8.7526881720430175E-2</v>
      </c>
      <c r="AF1045">
        <f t="shared" si="525"/>
        <v>0.14331550802139037</v>
      </c>
      <c r="AG1045">
        <f t="shared" si="526"/>
        <v>0.11977058029689627</v>
      </c>
      <c r="AH1045">
        <f t="shared" si="527"/>
        <v>8.6583171672706722</v>
      </c>
      <c r="AJ1045">
        <f t="shared" si="528"/>
        <v>1.1829915181393622E-2</v>
      </c>
      <c r="AK1045">
        <f t="shared" si="529"/>
        <v>3.4007846516841606E-2</v>
      </c>
      <c r="AL1045">
        <f t="shared" si="530"/>
        <v>0.10411136379952253</v>
      </c>
      <c r="AM1045">
        <f t="shared" si="531"/>
        <v>2.1858195489834149E-2</v>
      </c>
      <c r="AN1045">
        <f t="shared" si="532"/>
        <v>7.6443021531630767E-2</v>
      </c>
      <c r="AO1045">
        <f t="shared" si="533"/>
        <v>0.5861219719642724</v>
      </c>
      <c r="AP1045">
        <f t="shared" si="534"/>
        <v>1.9559073170013541E-2</v>
      </c>
      <c r="AQ1045">
        <f t="shared" si="535"/>
        <v>2.602966950440341E-2</v>
      </c>
      <c r="AR1045">
        <f t="shared" si="536"/>
        <v>2.0532605371947139E-2</v>
      </c>
      <c r="AS1045">
        <f t="shared" si="537"/>
        <v>1.362418099536696E-2</v>
      </c>
      <c r="AT1045">
        <f t="shared" si="538"/>
        <v>3.5615148977677424E-2</v>
      </c>
      <c r="AU1045">
        <f t="shared" si="539"/>
        <v>9.7726523856817363E-3</v>
      </c>
      <c r="AV1045">
        <f t="shared" si="540"/>
        <v>1.0108994626726169E-2</v>
      </c>
      <c r="AW1045">
        <f t="shared" si="541"/>
        <v>1.655235136951759E-2</v>
      </c>
      <c r="AX1045">
        <f t="shared" si="542"/>
        <v>1.3833009115170944E-2</v>
      </c>
      <c r="AY1045">
        <f t="shared" si="543"/>
        <v>1.0000000000000002</v>
      </c>
      <c r="BA1045" cm="1">
        <f t="array" ref="BA1045">SUM(AJ1045:AX1045*C1045:Q1045)</f>
        <v>-9.4448042821993608E-2</v>
      </c>
    </row>
    <row r="1046" spans="2:53" x14ac:dyDescent="0.3">
      <c r="B1046" s="1">
        <f>'Problem 1 and 2'!B1047</f>
        <v>37267</v>
      </c>
      <c r="C1046" s="5">
        <f>('Problem 1 and 2'!C1047-'Problem 1 and 2'!C1048)/'Problem 1 and 2'!C1048</f>
        <v>-1.3215859030836805E-2</v>
      </c>
      <c r="D1046" s="5">
        <f>('Problem 1 and 2'!D1047-'Problem 1 and 2'!D1048)/'Problem 1 and 2'!D1048</f>
        <v>-3.7773359840954188E-2</v>
      </c>
      <c r="E1046" s="5">
        <f>('Problem 1 and 2'!E1047-'Problem 1 and 2'!E1048)/'Problem 1 and 2'!E1048</f>
        <v>5.3995680345572351E-3</v>
      </c>
      <c r="F1046" s="5">
        <f>('Problem 1 and 2'!F1047-'Problem 1 and 2'!F1048)/'Problem 1 and 2'!F1048</f>
        <v>-3.0959752321981324E-2</v>
      </c>
      <c r="G1046" s="5">
        <f>('Problem 1 and 2'!G1047-'Problem 1 and 2'!G1048)/'Problem 1 and 2'!G1048</f>
        <v>-9.1666666666666702E-2</v>
      </c>
      <c r="H1046" s="5">
        <f>('Problem 1 and 2'!H1047-'Problem 1 and 2'!H1048)/'Problem 1 and 2'!H1048</f>
        <v>-2.0316027088036117E-2</v>
      </c>
      <c r="I1046" s="5">
        <f>('Problem 1 and 2'!I1047-'Problem 1 and 2'!I1048)/'Problem 1 and 2'!I1048</f>
        <v>-1.3100436681222707E-2</v>
      </c>
      <c r="J1046" s="5">
        <f>('Problem 1 and 2'!J1047-'Problem 1 and 2'!J1048)/'Problem 1 and 2'!J1048</f>
        <v>-2.0964360587002101E-2</v>
      </c>
      <c r="K1046" s="5">
        <f>('Problem 1 and 2'!K1047-'Problem 1 and 2'!K1048)/'Problem 1 and 2'!K1048</f>
        <v>3.4482758620689342E-3</v>
      </c>
      <c r="L1046" s="5">
        <f>('Problem 1 and 2'!L1047-'Problem 1 and 2'!L1048)/'Problem 1 and 2'!L1048</f>
        <v>-1.0050251256281348E-2</v>
      </c>
      <c r="M1046" s="5">
        <f>('Problem 1 and 2'!M1047-'Problem 1 and 2'!M1048)/'Problem 1 and 2'!M1048</f>
        <v>-4.6875000000000097E-2</v>
      </c>
      <c r="N1046" s="5">
        <f>('Problem 1 and 2'!N1047-'Problem 1 and 2'!N1048)/'Problem 1 and 2'!N1048</f>
        <v>-6.9444444444444441E-3</v>
      </c>
      <c r="O1046" s="5">
        <f>('Problem 1 and 2'!O1047-'Problem 1 and 2'!O1048)/'Problem 1 and 2'!O1048</f>
        <v>-5.5172413793103503E-2</v>
      </c>
      <c r="P1046" s="5">
        <f>('Problem 1 and 2'!P1047-'Problem 1 and 2'!P1048)/'Problem 1 and 2'!P1048</f>
        <v>1.4705882352940999E-2</v>
      </c>
      <c r="Q1046" s="5">
        <f>('Problem 1 and 2'!Q1047-'Problem 1 and 2'!Q1048)/'Problem 1 and 2'!Q1048</f>
        <v>-1.0840108401083919E-2</v>
      </c>
      <c r="S1046">
        <f t="shared" si="512"/>
        <v>0.1124690359085356</v>
      </c>
      <c r="T1046">
        <f t="shared" si="513"/>
        <v>0.30193675660643882</v>
      </c>
      <c r="U1046">
        <f t="shared" si="514"/>
        <v>0.89184972700034626</v>
      </c>
      <c r="V1046">
        <f t="shared" si="515"/>
        <v>0.19108669108669121</v>
      </c>
      <c r="W1046">
        <f t="shared" si="516"/>
        <v>0.72143603895344288</v>
      </c>
      <c r="X1046">
        <f t="shared" si="517"/>
        <v>5.9047619047619166</v>
      </c>
      <c r="Y1046">
        <f t="shared" si="518"/>
        <v>0.17318007662835253</v>
      </c>
      <c r="Z1046">
        <f t="shared" si="519"/>
        <v>0.23233830845771117</v>
      </c>
      <c r="AA1046">
        <f t="shared" si="520"/>
        <v>0.1815205003087392</v>
      </c>
      <c r="AB1046">
        <f t="shared" si="521"/>
        <v>0.12295560105730768</v>
      </c>
      <c r="AC1046">
        <f t="shared" si="522"/>
        <v>0.31667344451696877</v>
      </c>
      <c r="AD1046">
        <f t="shared" si="523"/>
        <v>9.0976733238064003E-2</v>
      </c>
      <c r="AE1046">
        <f t="shared" si="524"/>
        <v>8.838709677419361E-2</v>
      </c>
      <c r="AF1046">
        <f t="shared" si="525"/>
        <v>0.14759358288770055</v>
      </c>
      <c r="AG1046">
        <f t="shared" si="526"/>
        <v>0.1231443994601891</v>
      </c>
      <c r="AH1046">
        <f t="shared" si="527"/>
        <v>9.6003098976465981</v>
      </c>
      <c r="AJ1046">
        <f t="shared" si="528"/>
        <v>1.1715146397108082E-2</v>
      </c>
      <c r="AK1046">
        <f t="shared" si="529"/>
        <v>3.1450730218662529E-2</v>
      </c>
      <c r="AL1046">
        <f t="shared" si="530"/>
        <v>9.2898014387949354E-2</v>
      </c>
      <c r="AM1046">
        <f t="shared" si="531"/>
        <v>1.9904221126604865E-2</v>
      </c>
      <c r="AN1046">
        <f t="shared" si="532"/>
        <v>7.514716156509639E-2</v>
      </c>
      <c r="AO1046">
        <f t="shared" si="533"/>
        <v>0.61505951034032758</v>
      </c>
      <c r="AP1046">
        <f t="shared" si="534"/>
        <v>1.8039008998116359E-2</v>
      </c>
      <c r="AQ1046">
        <f t="shared" si="535"/>
        <v>2.4201125894349113E-2</v>
      </c>
      <c r="AR1046">
        <f t="shared" si="536"/>
        <v>1.8907775086847645E-2</v>
      </c>
      <c r="AS1046">
        <f t="shared" si="537"/>
        <v>1.2807461672403804E-2</v>
      </c>
      <c r="AT1046">
        <f t="shared" si="538"/>
        <v>3.2985752323953364E-2</v>
      </c>
      <c r="AU1046">
        <f t="shared" si="539"/>
        <v>9.4764371367184585E-3</v>
      </c>
      <c r="AV1046">
        <f t="shared" si="540"/>
        <v>9.2066920460412063E-3</v>
      </c>
      <c r="AW1046">
        <f t="shared" si="541"/>
        <v>1.5373835267951231E-2</v>
      </c>
      <c r="AX1046">
        <f t="shared" si="542"/>
        <v>1.2827127537870051E-2</v>
      </c>
      <c r="AY1046">
        <f t="shared" si="543"/>
        <v>0.99999999999999989</v>
      </c>
      <c r="BA1046" cm="1">
        <f t="array" ref="BA1046">SUM(AJ1046:AX1046*C1046:Q1046)</f>
        <v>-2.3681633366582189E-2</v>
      </c>
    </row>
    <row r="1047" spans="2:53" x14ac:dyDescent="0.3">
      <c r="B1047" s="1">
        <f>'Problem 1 and 2'!B1048</f>
        <v>37260</v>
      </c>
      <c r="C1047" s="5">
        <f>('Problem 1 and 2'!C1048-'Problem 1 and 2'!C1049)/'Problem 1 and 2'!C1049</f>
        <v>0.12376237623762351</v>
      </c>
      <c r="D1047" s="5">
        <f>('Problem 1 and 2'!D1048-'Problem 1 and 2'!D1049)/'Problem 1 and 2'!D1049</f>
        <v>7.24946695095946E-2</v>
      </c>
      <c r="E1047" s="5">
        <f>('Problem 1 and 2'!E1048-'Problem 1 and 2'!E1049)/'Problem 1 and 2'!E1049</f>
        <v>-3.7422037422037424E-2</v>
      </c>
      <c r="F1047" s="5">
        <f>('Problem 1 and 2'!F1048-'Problem 1 and 2'!F1049)/'Problem 1 and 2'!F1049</f>
        <v>3.1948881789137275E-2</v>
      </c>
      <c r="G1047" s="5">
        <f>('Problem 1 and 2'!G1048-'Problem 1 and 2'!G1049)/'Problem 1 and 2'!G1049</f>
        <v>5.2631578947368508E-2</v>
      </c>
      <c r="H1047" s="5">
        <f>('Problem 1 and 2'!H1048-'Problem 1 and 2'!H1049)/'Problem 1 and 2'!H1049</f>
        <v>2.0737327188940093E-2</v>
      </c>
      <c r="I1047" s="5">
        <f>('Problem 1 and 2'!I1048-'Problem 1 and 2'!I1049)/'Problem 1 and 2'!I1049</f>
        <v>0</v>
      </c>
      <c r="J1047" s="5">
        <f>('Problem 1 and 2'!J1048-'Problem 1 and 2'!J1049)/'Problem 1 and 2'!J1049</f>
        <v>6.2360801781737349E-2</v>
      </c>
      <c r="K1047" s="5">
        <f>('Problem 1 and 2'!K1048-'Problem 1 and 2'!K1049)/'Problem 1 and 2'!K1049</f>
        <v>1.0452961672473981E-2</v>
      </c>
      <c r="L1047" s="5">
        <f>('Problem 1 and 2'!L1048-'Problem 1 and 2'!L1049)/'Problem 1 and 2'!L1049</f>
        <v>4.1884816753926746E-2</v>
      </c>
      <c r="M1047" s="5">
        <f>('Problem 1 and 2'!M1048-'Problem 1 and 2'!M1049)/'Problem 1 and 2'!M1049</f>
        <v>3.8961038961038898E-2</v>
      </c>
      <c r="N1047" s="5">
        <f>('Problem 1 and 2'!N1048-'Problem 1 and 2'!N1049)/'Problem 1 and 2'!N1049</f>
        <v>5.1094890510948905E-2</v>
      </c>
      <c r="O1047" s="5">
        <f>('Problem 1 and 2'!O1048-'Problem 1 and 2'!O1049)/'Problem 1 and 2'!O1049</f>
        <v>5.5825242718446619E-2</v>
      </c>
      <c r="P1047" s="5">
        <f>('Problem 1 and 2'!P1048-'Problem 1 and 2'!P1049)/'Problem 1 and 2'!P1049</f>
        <v>-4.8780487804875924E-3</v>
      </c>
      <c r="Q1047" s="5">
        <f>('Problem 1 and 2'!Q1048-'Problem 1 and 2'!Q1049)/'Problem 1 and 2'!Q1049</f>
        <v>4.8295454545454516E-2</v>
      </c>
      <c r="S1047">
        <f t="shared" si="512"/>
        <v>0.11397531763945347</v>
      </c>
      <c r="T1047">
        <f t="shared" si="513"/>
        <v>0.31378964581206348</v>
      </c>
      <c r="U1047">
        <f t="shared" si="514"/>
        <v>0.8870599862538352</v>
      </c>
      <c r="V1047">
        <f t="shared" si="515"/>
        <v>0.1971916971916973</v>
      </c>
      <c r="W1047">
        <f t="shared" si="516"/>
        <v>0.7942415107744325</v>
      </c>
      <c r="X1047">
        <f t="shared" si="517"/>
        <v>6.027210884353754</v>
      </c>
      <c r="Y1047">
        <f t="shared" si="518"/>
        <v>0.17547892720306518</v>
      </c>
      <c r="Z1047">
        <f t="shared" si="519"/>
        <v>0.23731343283582063</v>
      </c>
      <c r="AA1047">
        <f t="shared" si="520"/>
        <v>0.18089671852073669</v>
      </c>
      <c r="AB1047">
        <f t="shared" si="521"/>
        <v>0.12420388127108745</v>
      </c>
      <c r="AC1047">
        <f t="shared" si="522"/>
        <v>0.33224754834567222</v>
      </c>
      <c r="AD1047">
        <f t="shared" si="523"/>
        <v>9.161293416979871E-2</v>
      </c>
      <c r="AE1047">
        <f t="shared" si="524"/>
        <v>9.3548387096774266E-2</v>
      </c>
      <c r="AF1047">
        <f t="shared" si="525"/>
        <v>0.1454545454545455</v>
      </c>
      <c r="AG1047">
        <f t="shared" si="526"/>
        <v>0.12449392712550623</v>
      </c>
      <c r="AH1047">
        <f t="shared" si="527"/>
        <v>9.8387193440482434</v>
      </c>
      <c r="AJ1047">
        <f t="shared" si="528"/>
        <v>1.1584365165208294E-2</v>
      </c>
      <c r="AK1047">
        <f t="shared" si="529"/>
        <v>3.1893342501113711E-2</v>
      </c>
      <c r="AL1047">
        <f t="shared" si="530"/>
        <v>9.0160106740969928E-2</v>
      </c>
      <c r="AM1047">
        <f t="shared" si="531"/>
        <v>2.004241510466348E-2</v>
      </c>
      <c r="AN1047">
        <f t="shared" si="532"/>
        <v>8.0726107026814889E-2</v>
      </c>
      <c r="AO1047">
        <f t="shared" si="533"/>
        <v>0.61260116012962673</v>
      </c>
      <c r="AP1047">
        <f t="shared" si="534"/>
        <v>1.7835545569171867E-2</v>
      </c>
      <c r="AQ1047">
        <f t="shared" si="535"/>
        <v>2.4120357999578384E-2</v>
      </c>
      <c r="AR1047">
        <f t="shared" si="536"/>
        <v>1.8386205785020884E-2</v>
      </c>
      <c r="AS1047">
        <f t="shared" si="537"/>
        <v>1.2623988644032453E-2</v>
      </c>
      <c r="AT1047">
        <f t="shared" si="538"/>
        <v>3.3769389767852195E-2</v>
      </c>
      <c r="AU1047">
        <f t="shared" si="539"/>
        <v>9.3114694063530044E-3</v>
      </c>
      <c r="AV1047">
        <f t="shared" si="540"/>
        <v>9.5081873794239987E-3</v>
      </c>
      <c r="AW1047">
        <f t="shared" si="541"/>
        <v>1.4783890094652981E-2</v>
      </c>
      <c r="AX1047">
        <f t="shared" si="542"/>
        <v>1.2653468685517146E-2</v>
      </c>
      <c r="AY1047">
        <f t="shared" si="543"/>
        <v>1</v>
      </c>
      <c r="BA1047" cm="1">
        <f t="array" ref="BA1047">SUM(AJ1047:AX1047*C1047:Q1047)</f>
        <v>2.3050969908528358E-2</v>
      </c>
    </row>
    <row r="1048" spans="2:53" x14ac:dyDescent="0.3">
      <c r="B1048" s="1">
        <f>'Problem 1 and 2'!B1049</f>
        <v>37253</v>
      </c>
      <c r="C1048" s="5">
        <f>('Problem 1 and 2'!C1049-'Problem 1 and 2'!C1050)/'Problem 1 and 2'!C1050</f>
        <v>-4.9261083743842868E-3</v>
      </c>
      <c r="D1048" s="5">
        <f>('Problem 1 and 2'!D1049-'Problem 1 and 2'!D1050)/'Problem 1 and 2'!D1050</f>
        <v>3.0769230769230951E-2</v>
      </c>
      <c r="E1048" s="5">
        <f>('Problem 1 and 2'!E1049-'Problem 1 and 2'!E1050)/'Problem 1 and 2'!E1050</f>
        <v>6.2761506276150627E-3</v>
      </c>
      <c r="F1048" s="5">
        <f>('Problem 1 and 2'!F1049-'Problem 1 and 2'!F1050)/'Problem 1 and 2'!F1050</f>
        <v>3.6423841059602738E-2</v>
      </c>
      <c r="G1048" s="5">
        <f>('Problem 1 and 2'!G1049-'Problem 1 and 2'!G1050)/'Problem 1 and 2'!G1050</f>
        <v>3.6363636363636327E-2</v>
      </c>
      <c r="H1048" s="5">
        <f>('Problem 1 and 2'!H1049-'Problem 1 and 2'!H1050)/'Problem 1 and 2'!H1050</f>
        <v>2.358490566037736E-2</v>
      </c>
      <c r="I1048" s="5">
        <f>('Problem 1 and 2'!I1049-'Problem 1 and 2'!I1050)/'Problem 1 and 2'!I1050</f>
        <v>5.0458715596330278E-2</v>
      </c>
      <c r="J1048" s="5">
        <f>('Problem 1 and 2'!J1049-'Problem 1 and 2'!J1050)/'Problem 1 and 2'!J1050</f>
        <v>2.0454545454545444E-2</v>
      </c>
      <c r="K1048" s="5">
        <f>('Problem 1 and 2'!K1049-'Problem 1 and 2'!K1050)/'Problem 1 and 2'!K1050</f>
        <v>5.2539404553414593E-3</v>
      </c>
      <c r="L1048" s="5">
        <f>('Problem 1 and 2'!L1049-'Problem 1 and 2'!L1050)/'Problem 1 and 2'!L1050</f>
        <v>4.3715846994535415E-2</v>
      </c>
      <c r="M1048" s="5">
        <f>('Problem 1 and 2'!M1049-'Problem 1 and 2'!M1050)/'Problem 1 and 2'!M1050</f>
        <v>2.3255813953488472E-2</v>
      </c>
      <c r="N1048" s="5">
        <f>('Problem 1 and 2'!N1049-'Problem 1 and 2'!N1050)/'Problem 1 and 2'!N1050</f>
        <v>4.5801526717557252E-2</v>
      </c>
      <c r="O1048" s="5">
        <f>('Problem 1 and 2'!O1049-'Problem 1 and 2'!O1050)/'Problem 1 and 2'!O1050</f>
        <v>3.000000000000003E-2</v>
      </c>
      <c r="P1048" s="5">
        <f>('Problem 1 and 2'!P1049-'Problem 1 and 2'!P1050)/'Problem 1 and 2'!P1050</f>
        <v>4.5918367346938715E-2</v>
      </c>
      <c r="Q1048" s="5">
        <f>('Problem 1 and 2'!Q1049-'Problem 1 and 2'!Q1050)/'Problem 1 and 2'!Q1050</f>
        <v>2.0289855072463683E-2</v>
      </c>
      <c r="S1048">
        <f t="shared" si="512"/>
        <v>0.10142296988180444</v>
      </c>
      <c r="T1048">
        <f t="shared" si="513"/>
        <v>0.29257921249673519</v>
      </c>
      <c r="U1048">
        <f t="shared" si="514"/>
        <v>0.92154611962871436</v>
      </c>
      <c r="V1048">
        <f t="shared" si="515"/>
        <v>0.19108669108669118</v>
      </c>
      <c r="W1048">
        <f t="shared" si="516"/>
        <v>0.75452943523571081</v>
      </c>
      <c r="X1048">
        <f t="shared" si="517"/>
        <v>5.9047619047619166</v>
      </c>
      <c r="Y1048">
        <f t="shared" si="518"/>
        <v>0.17547892720306518</v>
      </c>
      <c r="Z1048">
        <f t="shared" si="519"/>
        <v>0.22338308457711412</v>
      </c>
      <c r="AA1048">
        <f t="shared" si="520"/>
        <v>0.17902537315672903</v>
      </c>
      <c r="AB1048">
        <f t="shared" si="521"/>
        <v>0.11921076041596834</v>
      </c>
      <c r="AC1048">
        <f t="shared" si="522"/>
        <v>0.31978826528270954</v>
      </c>
      <c r="AD1048">
        <f t="shared" si="523"/>
        <v>8.7159527647655707E-2</v>
      </c>
      <c r="AE1048">
        <f t="shared" si="524"/>
        <v>8.8602150537634469E-2</v>
      </c>
      <c r="AF1048">
        <f t="shared" si="525"/>
        <v>0.14616755793226383</v>
      </c>
      <c r="AG1048">
        <f t="shared" si="526"/>
        <v>0.11875843454790838</v>
      </c>
      <c r="AH1048">
        <f t="shared" si="527"/>
        <v>9.6235004143926197</v>
      </c>
      <c r="AJ1048">
        <f t="shared" si="528"/>
        <v>1.0539093418660769E-2</v>
      </c>
      <c r="AK1048">
        <f t="shared" si="529"/>
        <v>3.0402577014405532E-2</v>
      </c>
      <c r="AL1048">
        <f t="shared" si="530"/>
        <v>9.5759970898996113E-2</v>
      </c>
      <c r="AM1048">
        <f t="shared" si="531"/>
        <v>1.9856256336925764E-2</v>
      </c>
      <c r="AN1048">
        <f t="shared" si="532"/>
        <v>7.8404884163277955E-2</v>
      </c>
      <c r="AO1048">
        <f t="shared" si="533"/>
        <v>0.6135773523666016</v>
      </c>
      <c r="AP1048">
        <f t="shared" si="534"/>
        <v>1.8234417794654442E-2</v>
      </c>
      <c r="AQ1048">
        <f t="shared" si="535"/>
        <v>2.3212248657778312E-2</v>
      </c>
      <c r="AR1048">
        <f t="shared" si="536"/>
        <v>1.8602937127636429E-2</v>
      </c>
      <c r="AS1048">
        <f t="shared" si="537"/>
        <v>1.2387463530180795E-2</v>
      </c>
      <c r="AT1048">
        <f t="shared" si="538"/>
        <v>3.3229932094609123E-2</v>
      </c>
      <c r="AU1048">
        <f t="shared" si="539"/>
        <v>9.0569464222501114E-3</v>
      </c>
      <c r="AV1048">
        <f t="shared" si="540"/>
        <v>9.2068526754697008E-3</v>
      </c>
      <c r="AW1048">
        <f t="shared" si="541"/>
        <v>1.5188606186753002E-2</v>
      </c>
      <c r="AX1048">
        <f t="shared" si="542"/>
        <v>1.2340461311800518E-2</v>
      </c>
      <c r="AY1048">
        <f t="shared" si="543"/>
        <v>1</v>
      </c>
      <c r="BA1048" cm="1">
        <f t="array" ref="BA1048">SUM(AJ1048:AX1048*C1048:Q1048)</f>
        <v>2.3975830309190753E-2</v>
      </c>
    </row>
    <row r="1049" spans="2:53" x14ac:dyDescent="0.3">
      <c r="B1049" s="1">
        <f>'Problem 1 and 2'!B1050</f>
        <v>37246</v>
      </c>
      <c r="C1049" s="5">
        <f>('Problem 1 and 2'!C1050-'Problem 1 and 2'!C1051)/'Problem 1 and 2'!C1051</f>
        <v>-4.6948356807511679E-2</v>
      </c>
      <c r="D1049" s="5">
        <f>('Problem 1 and 2'!D1050-'Problem 1 and 2'!D1051)/'Problem 1 and 2'!D1051</f>
        <v>-2.1929824561403282E-3</v>
      </c>
      <c r="E1049" s="5">
        <f>('Problem 1 and 2'!E1050-'Problem 1 and 2'!E1051)/'Problem 1 and 2'!E1051</f>
        <v>3.017241379310345E-2</v>
      </c>
      <c r="F1049" s="5">
        <f>('Problem 1 and 2'!F1050-'Problem 1 and 2'!F1051)/'Problem 1 and 2'!F1051</f>
        <v>-1.6286644951139954E-2</v>
      </c>
      <c r="G1049" s="5">
        <f>('Problem 1 and 2'!G1050-'Problem 1 and 2'!G1051)/'Problem 1 and 2'!G1051</f>
        <v>-4.3478260869565175E-2</v>
      </c>
      <c r="H1049" s="5">
        <f>('Problem 1 and 2'!H1050-'Problem 1 and 2'!H1051)/'Problem 1 and 2'!H1051</f>
        <v>4.9504950495049507E-2</v>
      </c>
      <c r="I1049" s="5">
        <f>('Problem 1 and 2'!I1050-'Problem 1 and 2'!I1051)/'Problem 1 and 2'!I1051</f>
        <v>-2.2421524663677129E-2</v>
      </c>
      <c r="J1049" s="5">
        <f>('Problem 1 and 2'!J1050-'Problem 1 and 2'!J1051)/'Problem 1 and 2'!J1051</f>
        <v>-4.5248868778280894E-3</v>
      </c>
      <c r="K1049" s="5">
        <f>('Problem 1 and 2'!K1050-'Problem 1 and 2'!K1051)/'Problem 1 and 2'!K1051</f>
        <v>3.6297640653357645E-2</v>
      </c>
      <c r="L1049" s="5">
        <f>('Problem 1 and 2'!L1050-'Problem 1 and 2'!L1051)/'Problem 1 and 2'!L1051</f>
        <v>-1.0810810810810747E-2</v>
      </c>
      <c r="M1049" s="5">
        <f>('Problem 1 and 2'!M1050-'Problem 1 and 2'!M1051)/'Problem 1 and 2'!M1051</f>
        <v>3.7931034482758495E-2</v>
      </c>
      <c r="N1049" s="5">
        <f>('Problem 1 and 2'!N1050-'Problem 1 and 2'!N1051)/'Problem 1 and 2'!N1051</f>
        <v>-2.2388059701492536E-2</v>
      </c>
      <c r="O1049" s="5">
        <f>('Problem 1 and 2'!O1050-'Problem 1 and 2'!O1051)/'Problem 1 and 2'!O1051</f>
        <v>1.7811704834605573E-2</v>
      </c>
      <c r="P1049" s="5">
        <f>('Problem 1 and 2'!P1050-'Problem 1 and 2'!P1051)/'Problem 1 and 2'!P1051</f>
        <v>-2.000000000000008E-2</v>
      </c>
      <c r="Q1049" s="5">
        <f>('Problem 1 and 2'!Q1050-'Problem 1 and 2'!Q1051)/'Problem 1 and 2'!Q1051</f>
        <v>-1.9886363636363553E-2</v>
      </c>
      <c r="S1049">
        <f t="shared" si="512"/>
        <v>0.10192506379211042</v>
      </c>
      <c r="T1049">
        <f t="shared" si="513"/>
        <v>0.28384550466101172</v>
      </c>
      <c r="U1049">
        <f t="shared" si="514"/>
        <v>0.91579843073290124</v>
      </c>
      <c r="V1049">
        <f t="shared" si="515"/>
        <v>0.18437118437118447</v>
      </c>
      <c r="W1049">
        <f t="shared" si="516"/>
        <v>0.72805471820989642</v>
      </c>
      <c r="X1049">
        <f t="shared" si="517"/>
        <v>5.768707482993209</v>
      </c>
      <c r="Y1049">
        <f t="shared" si="518"/>
        <v>0.16704980842911882</v>
      </c>
      <c r="Z1049">
        <f t="shared" si="519"/>
        <v>0.21890547263681562</v>
      </c>
      <c r="AA1049">
        <f t="shared" si="520"/>
        <v>0.17808970047472522</v>
      </c>
      <c r="AB1049">
        <f t="shared" si="521"/>
        <v>0.11421763956084927</v>
      </c>
      <c r="AC1049">
        <f t="shared" si="522"/>
        <v>0.31252035016264795</v>
      </c>
      <c r="AD1049">
        <f t="shared" si="523"/>
        <v>8.3342322057247425E-2</v>
      </c>
      <c r="AE1049">
        <f t="shared" si="524"/>
        <v>8.6021505376344148E-2</v>
      </c>
      <c r="AF1049">
        <f t="shared" si="525"/>
        <v>0.13975044563279859</v>
      </c>
      <c r="AG1049">
        <f t="shared" si="526"/>
        <v>0.11639676113360339</v>
      </c>
      <c r="AH1049">
        <f t="shared" si="527"/>
        <v>9.3989963902244646</v>
      </c>
      <c r="AJ1049">
        <f t="shared" si="528"/>
        <v>1.0844249700757281E-2</v>
      </c>
      <c r="AK1049">
        <f t="shared" si="529"/>
        <v>3.0199554598853609E-2</v>
      </c>
      <c r="AL1049">
        <f t="shared" si="530"/>
        <v>9.7435767895962602E-2</v>
      </c>
      <c r="AM1049">
        <f t="shared" si="531"/>
        <v>1.9616050130941837E-2</v>
      </c>
      <c r="AN1049">
        <f t="shared" si="532"/>
        <v>7.7460899864491728E-2</v>
      </c>
      <c r="AO1049">
        <f t="shared" si="533"/>
        <v>0.61375781450379319</v>
      </c>
      <c r="AP1049">
        <f t="shared" si="534"/>
        <v>1.7773153802129439E-2</v>
      </c>
      <c r="AQ1049">
        <f t="shared" si="535"/>
        <v>2.3290302873665406E-2</v>
      </c>
      <c r="AR1049">
        <f t="shared" si="536"/>
        <v>1.8947735809319969E-2</v>
      </c>
      <c r="AS1049">
        <f t="shared" si="537"/>
        <v>1.2152110163553489E-2</v>
      </c>
      <c r="AT1049">
        <f t="shared" si="538"/>
        <v>3.3250395806906405E-2</v>
      </c>
      <c r="AU1049">
        <f t="shared" si="539"/>
        <v>8.8671511932836341E-3</v>
      </c>
      <c r="AV1049">
        <f t="shared" si="540"/>
        <v>9.1522011292409708E-3</v>
      </c>
      <c r="AW1049">
        <f t="shared" si="541"/>
        <v>1.4868656166114465E-2</v>
      </c>
      <c r="AX1049">
        <f t="shared" si="542"/>
        <v>1.2383956360985859E-2</v>
      </c>
      <c r="AY1049">
        <f t="shared" si="543"/>
        <v>0.99999999999999978</v>
      </c>
      <c r="BA1049" cm="1">
        <f t="array" ref="BA1049">SUM(AJ1049:AX1049*C1049:Q1049)</f>
        <v>2.9795802548599034E-2</v>
      </c>
    </row>
    <row r="1050" spans="2:53" x14ac:dyDescent="0.3">
      <c r="B1050" s="1">
        <f>'Problem 1 and 2'!B1051</f>
        <v>37239</v>
      </c>
      <c r="C1050" s="5">
        <f>('Problem 1 and 2'!C1051-'Problem 1 and 2'!C1052)/'Problem 1 and 2'!C1052</f>
        <v>-0.10878661087866122</v>
      </c>
      <c r="D1050" s="5">
        <f>('Problem 1 and 2'!D1051-'Problem 1 and 2'!D1052)/'Problem 1 and 2'!D1052</f>
        <v>-5.7851239669421517E-2</v>
      </c>
      <c r="E1050" s="5">
        <f>('Problem 1 and 2'!E1051-'Problem 1 and 2'!E1052)/'Problem 1 and 2'!E1052</f>
        <v>-1.381509032943677E-2</v>
      </c>
      <c r="F1050" s="5">
        <f>('Problem 1 and 2'!F1051-'Problem 1 and 2'!F1052)/'Problem 1 and 2'!F1052</f>
        <v>-5.5384615384615608E-2</v>
      </c>
      <c r="G1050" s="5">
        <f>('Problem 1 and 2'!G1051-'Problem 1 and 2'!G1052)/'Problem 1 and 2'!G1052</f>
        <v>-8.7301587301587338E-2</v>
      </c>
      <c r="H1050" s="5">
        <f>('Problem 1 and 2'!H1051-'Problem 1 and 2'!H1052)/'Problem 1 and 2'!H1052</f>
        <v>-9.0090090090090086E-2</v>
      </c>
      <c r="I1050" s="5">
        <f>('Problem 1 and 2'!I1051-'Problem 1 and 2'!I1052)/'Problem 1 and 2'!I1052</f>
        <v>-5.9071729957805907E-2</v>
      </c>
      <c r="J1050" s="5">
        <f>('Problem 1 and 2'!J1051-'Problem 1 and 2'!J1052)/'Problem 1 and 2'!J1052</f>
        <v>-5.5555555555555511E-2</v>
      </c>
      <c r="K1050" s="5">
        <f>('Problem 1 and 2'!K1051-'Problem 1 and 2'!K1052)/'Problem 1 and 2'!K1052</f>
        <v>-8.9928057553958166E-3</v>
      </c>
      <c r="L1050" s="5">
        <f>('Problem 1 and 2'!L1051-'Problem 1 and 2'!L1052)/'Problem 1 and 2'!L1052</f>
        <v>-5.6122448979591795E-2</v>
      </c>
      <c r="M1050" s="5">
        <f>('Problem 1 and 2'!M1051-'Problem 1 and 2'!M1052)/'Problem 1 and 2'!M1052</f>
        <v>-6.849315068492963E-3</v>
      </c>
      <c r="N1050" s="5">
        <f>('Problem 1 and 2'!N1051-'Problem 1 and 2'!N1052)/'Problem 1 and 2'!N1052</f>
        <v>-5.6338028169014086E-2</v>
      </c>
      <c r="O1050" s="5">
        <f>('Problem 1 and 2'!O1051-'Problem 1 and 2'!O1052)/'Problem 1 and 2'!O1052</f>
        <v>-3.9119804400978037E-2</v>
      </c>
      <c r="P1050" s="5">
        <f>('Problem 1 and 2'!P1051-'Problem 1 and 2'!P1052)/'Problem 1 and 2'!P1052</f>
        <v>-4.9751243781092367E-3</v>
      </c>
      <c r="Q1050" s="5">
        <f>('Problem 1 and 2'!Q1051-'Problem 1 and 2'!Q1052)/'Problem 1 and 2'!Q1052</f>
        <v>0</v>
      </c>
      <c r="S1050">
        <f t="shared" si="512"/>
        <v>0.10694600289517003</v>
      </c>
      <c r="T1050">
        <f t="shared" si="513"/>
        <v>0.28446934093499193</v>
      </c>
      <c r="U1050">
        <f t="shared" si="514"/>
        <v>0.88897588255243976</v>
      </c>
      <c r="V1050">
        <f t="shared" si="515"/>
        <v>0.18742368742368751</v>
      </c>
      <c r="W1050">
        <f t="shared" si="516"/>
        <v>0.76114811449216446</v>
      </c>
      <c r="X1050">
        <f t="shared" si="517"/>
        <v>5.4965986394557929</v>
      </c>
      <c r="Y1050">
        <f t="shared" si="518"/>
        <v>0.1708812260536399</v>
      </c>
      <c r="Z1050">
        <f t="shared" si="519"/>
        <v>0.21990049751243751</v>
      </c>
      <c r="AA1050">
        <f t="shared" si="520"/>
        <v>0.1718518825946998</v>
      </c>
      <c r="AB1050">
        <f t="shared" si="521"/>
        <v>0.11546591977462903</v>
      </c>
      <c r="AC1050">
        <f t="shared" si="522"/>
        <v>0.30109934068826549</v>
      </c>
      <c r="AD1050">
        <f t="shared" si="523"/>
        <v>8.5250924852451559E-2</v>
      </c>
      <c r="AE1050">
        <f t="shared" si="524"/>
        <v>8.4516129032258122E-2</v>
      </c>
      <c r="AF1050">
        <f t="shared" si="525"/>
        <v>0.14260249554367205</v>
      </c>
      <c r="AG1050">
        <f t="shared" si="526"/>
        <v>0.11875843454790838</v>
      </c>
      <c r="AH1050">
        <f t="shared" si="527"/>
        <v>9.1358885183542071</v>
      </c>
      <c r="AJ1050">
        <f t="shared" si="528"/>
        <v>1.1706141409268851E-2</v>
      </c>
      <c r="AK1050">
        <f t="shared" si="529"/>
        <v>3.1137567009873926E-2</v>
      </c>
      <c r="AL1050">
        <f t="shared" si="530"/>
        <v>9.7305903062024787E-2</v>
      </c>
      <c r="AM1050">
        <f t="shared" si="531"/>
        <v>2.0515102285579456E-2</v>
      </c>
      <c r="AN1050">
        <f t="shared" si="532"/>
        <v>8.3314076453866598E-2</v>
      </c>
      <c r="AO1050">
        <f t="shared" si="533"/>
        <v>0.60164904906764149</v>
      </c>
      <c r="AP1050">
        <f t="shared" si="534"/>
        <v>1.8704390460800351E-2</v>
      </c>
      <c r="AQ1050">
        <f t="shared" si="535"/>
        <v>2.4069962879981779E-2</v>
      </c>
      <c r="AR1050">
        <f t="shared" si="536"/>
        <v>1.8810637000379927E-2</v>
      </c>
      <c r="AS1050">
        <f t="shared" si="537"/>
        <v>1.263871812168629E-2</v>
      </c>
      <c r="AT1050">
        <f t="shared" si="538"/>
        <v>3.2957860648512742E-2</v>
      </c>
      <c r="AU1050">
        <f t="shared" si="539"/>
        <v>9.3314322609323128E-3</v>
      </c>
      <c r="AV1050">
        <f t="shared" si="540"/>
        <v>9.2510026651992632E-3</v>
      </c>
      <c r="AW1050">
        <f t="shared" si="541"/>
        <v>1.5609045059731234E-2</v>
      </c>
      <c r="AX1050">
        <f t="shared" si="542"/>
        <v>1.2999111614521127E-2</v>
      </c>
      <c r="AY1050">
        <f t="shared" si="543"/>
        <v>1</v>
      </c>
      <c r="BA1050" cm="1">
        <f t="array" ref="BA1050">SUM(AJ1050:AX1050*C1050:Q1050)</f>
        <v>-7.1543002044819171E-2</v>
      </c>
    </row>
    <row r="1051" spans="2:53" x14ac:dyDescent="0.3">
      <c r="B1051" s="1">
        <f>'Problem 1 and 2'!B1052</f>
        <v>37232</v>
      </c>
      <c r="C1051" s="5">
        <f>('Problem 1 and 2'!C1052-'Problem 1 and 2'!C1053)/'Problem 1 and 2'!C1053</f>
        <v>6.6964285714285893E-2</v>
      </c>
      <c r="D1051" s="5">
        <f>('Problem 1 and 2'!D1052-'Problem 1 and 2'!D1053)/'Problem 1 and 2'!D1053</f>
        <v>8.0357142857142877E-2</v>
      </c>
      <c r="E1051" s="5">
        <f>('Problem 1 and 2'!E1052-'Problem 1 and 2'!E1053)/'Problem 1 and 2'!E1053</f>
        <v>-6.3357972544878568E-3</v>
      </c>
      <c r="F1051" s="5">
        <f>('Problem 1 and 2'!F1052-'Problem 1 and 2'!F1053)/'Problem 1 and 2'!F1053</f>
        <v>5.1779935275080999E-2</v>
      </c>
      <c r="G1051" s="5">
        <f>('Problem 1 and 2'!G1052-'Problem 1 and 2'!G1053)/'Problem 1 and 2'!G1053</f>
        <v>6.7796610169491456E-2</v>
      </c>
      <c r="H1051" s="5">
        <f>('Problem 1 and 2'!H1052-'Problem 1 and 2'!H1053)/'Problem 1 and 2'!H1053</f>
        <v>4.2253521126760563E-2</v>
      </c>
      <c r="I1051" s="5">
        <f>('Problem 1 and 2'!I1052-'Problem 1 and 2'!I1053)/'Problem 1 and 2'!I1053</f>
        <v>7.2398190045248875E-2</v>
      </c>
      <c r="J1051" s="5">
        <f>('Problem 1 and 2'!J1052-'Problem 1 and 2'!J1053)/'Problem 1 and 2'!J1053</f>
        <v>3.5398230088495519E-2</v>
      </c>
      <c r="K1051" s="5">
        <f>('Problem 1 and 2'!K1052-'Problem 1 and 2'!K1053)/'Problem 1 and 2'!K1053</f>
        <v>3.731343283582101E-2</v>
      </c>
      <c r="L1051" s="5">
        <f>('Problem 1 and 2'!L1052-'Problem 1 and 2'!L1053)/'Problem 1 and 2'!L1053</f>
        <v>4.2553191489361597E-2</v>
      </c>
      <c r="M1051" s="5">
        <f>('Problem 1 and 2'!M1052-'Problem 1 and 2'!M1053)/'Problem 1 and 2'!M1053</f>
        <v>2.0979020979021028E-2</v>
      </c>
      <c r="N1051" s="5">
        <f>('Problem 1 and 2'!N1052-'Problem 1 and 2'!N1053)/'Problem 1 and 2'!N1053</f>
        <v>2.8985507246376812E-2</v>
      </c>
      <c r="O1051" s="5">
        <f>('Problem 1 and 2'!O1052-'Problem 1 and 2'!O1053)/'Problem 1 and 2'!O1053</f>
        <v>7.3490813648294046E-2</v>
      </c>
      <c r="P1051" s="5">
        <f>('Problem 1 and 2'!P1052-'Problem 1 and 2'!P1053)/'Problem 1 and 2'!P1053</f>
        <v>3.0769230769230566E-2</v>
      </c>
      <c r="Q1051" s="5">
        <f>('Problem 1 and 2'!Q1052-'Problem 1 and 2'!Q1053)/'Problem 1 and 2'!Q1053</f>
        <v>4.4510385756676513E-2</v>
      </c>
      <c r="S1051">
        <f t="shared" si="512"/>
        <v>0.12000044456312509</v>
      </c>
      <c r="T1051">
        <f t="shared" si="513"/>
        <v>0.30193675660643882</v>
      </c>
      <c r="U1051">
        <f t="shared" si="514"/>
        <v>0.90142920849336827</v>
      </c>
      <c r="V1051">
        <f t="shared" si="515"/>
        <v>0.19841269841269854</v>
      </c>
      <c r="W1051">
        <f t="shared" si="516"/>
        <v>0.83395358631315408</v>
      </c>
      <c r="X1051">
        <f t="shared" si="517"/>
        <v>6.0408163265306234</v>
      </c>
      <c r="Y1051">
        <f t="shared" si="518"/>
        <v>0.18160919540229889</v>
      </c>
      <c r="Z1051">
        <f t="shared" si="519"/>
        <v>0.23283582089552204</v>
      </c>
      <c r="AA1051">
        <f t="shared" si="520"/>
        <v>0.17341133706470618</v>
      </c>
      <c r="AB1051">
        <f t="shared" si="521"/>
        <v>0.12233146095041778</v>
      </c>
      <c r="AC1051">
        <f t="shared" si="522"/>
        <v>0.30317588786542587</v>
      </c>
      <c r="AD1051">
        <f t="shared" si="523"/>
        <v>9.0340532306329269E-2</v>
      </c>
      <c r="AE1051">
        <f t="shared" si="524"/>
        <v>8.7956989247311892E-2</v>
      </c>
      <c r="AF1051">
        <f t="shared" si="525"/>
        <v>0.14331550802139037</v>
      </c>
      <c r="AG1051">
        <f t="shared" si="526"/>
        <v>0.11875843454790838</v>
      </c>
      <c r="AH1051">
        <f t="shared" si="527"/>
        <v>9.8502841872207192</v>
      </c>
      <c r="AJ1051">
        <f t="shared" si="528"/>
        <v>1.2182434768613868E-2</v>
      </c>
      <c r="AK1051">
        <f t="shared" si="529"/>
        <v>3.0652593454933708E-2</v>
      </c>
      <c r="AL1051">
        <f t="shared" si="530"/>
        <v>9.1513015397346478E-2</v>
      </c>
      <c r="AM1051">
        <f t="shared" si="531"/>
        <v>2.0142840007612121E-2</v>
      </c>
      <c r="AN1051">
        <f t="shared" si="532"/>
        <v>8.466289606091619E-2</v>
      </c>
      <c r="AO1051">
        <f t="shared" si="533"/>
        <v>0.61326315177461432</v>
      </c>
      <c r="AP1051">
        <f t="shared" si="534"/>
        <v>1.843694983317434E-2</v>
      </c>
      <c r="AQ1051">
        <f t="shared" si="535"/>
        <v>2.3637472429231223E-2</v>
      </c>
      <c r="AR1051">
        <f t="shared" si="536"/>
        <v>1.760470396272238E-2</v>
      </c>
      <c r="AS1051">
        <f t="shared" si="537"/>
        <v>1.2419079350941435E-2</v>
      </c>
      <c r="AT1051">
        <f t="shared" si="538"/>
        <v>3.0778389953332673E-2</v>
      </c>
      <c r="AU1051">
        <f t="shared" si="539"/>
        <v>9.1713630377824717E-3</v>
      </c>
      <c r="AV1051">
        <f t="shared" si="540"/>
        <v>8.9293859522777044E-3</v>
      </c>
      <c r="AW1051">
        <f t="shared" si="541"/>
        <v>1.454937799736996E-2</v>
      </c>
      <c r="AX1051">
        <f t="shared" si="542"/>
        <v>1.2056346019131085E-2</v>
      </c>
      <c r="AY1051">
        <f t="shared" si="543"/>
        <v>0.99999999999999989</v>
      </c>
      <c r="BA1051" cm="1">
        <f t="array" ref="BA1051">SUM(AJ1051:AX1051*C1051:Q1051)</f>
        <v>4.1303475418620887E-2</v>
      </c>
    </row>
    <row r="1052" spans="2:53" x14ac:dyDescent="0.3">
      <c r="B1052" s="1">
        <f>'Problem 1 and 2'!B1053</f>
        <v>37225</v>
      </c>
      <c r="C1052" s="5">
        <f>('Problem 1 and 2'!C1053-'Problem 1 and 2'!C1054)/'Problem 1 and 2'!C1054</f>
        <v>-7.0539419087136859E-2</v>
      </c>
      <c r="D1052" s="5">
        <f>('Problem 1 and 2'!D1053-'Problem 1 and 2'!D1054)/'Problem 1 and 2'!D1054</f>
        <v>-5.4852320675105405E-2</v>
      </c>
      <c r="E1052" s="5">
        <f>('Problem 1 and 2'!E1053-'Problem 1 and 2'!E1054)/'Problem 1 and 2'!E1054</f>
        <v>-2.5720164609053499E-2</v>
      </c>
      <c r="F1052" s="5">
        <f>('Problem 1 and 2'!F1053-'Problem 1 and 2'!F1054)/'Problem 1 and 2'!F1054</f>
        <v>3.2467532467532001E-3</v>
      </c>
      <c r="G1052" s="5">
        <f>('Problem 1 and 2'!G1053-'Problem 1 and 2'!G1054)/'Problem 1 and 2'!G1054</f>
        <v>0</v>
      </c>
      <c r="H1052" s="5">
        <f>('Problem 1 and 2'!H1053-'Problem 1 and 2'!H1054)/'Problem 1 and 2'!H1054</f>
        <v>-6.993006993006993E-3</v>
      </c>
      <c r="I1052" s="5">
        <f>('Problem 1 and 2'!I1053-'Problem 1 and 2'!I1054)/'Problem 1 and 2'!I1054</f>
        <v>-5.1502145922746781E-2</v>
      </c>
      <c r="J1052" s="5">
        <f>('Problem 1 and 2'!J1053-'Problem 1 and 2'!J1054)/'Problem 1 and 2'!J1054</f>
        <v>-1.3100436681222807E-2</v>
      </c>
      <c r="K1052" s="5">
        <f>('Problem 1 and 2'!K1053-'Problem 1 and 2'!K1054)/'Problem 1 and 2'!K1054</f>
        <v>9.4161958568737391E-3</v>
      </c>
      <c r="L1052" s="5">
        <f>('Problem 1 and 2'!L1053-'Problem 1 and 2'!L1054)/'Problem 1 and 2'!L1054</f>
        <v>2.1739130434782632E-2</v>
      </c>
      <c r="M1052" s="5">
        <f>('Problem 1 and 2'!M1053-'Problem 1 and 2'!M1054)/'Problem 1 and 2'!M1054</f>
        <v>7.0422535211265664E-3</v>
      </c>
      <c r="N1052" s="5">
        <f>('Problem 1 and 2'!N1053-'Problem 1 and 2'!N1054)/'Problem 1 and 2'!N1054</f>
        <v>2.9850746268656716E-2</v>
      </c>
      <c r="O1052" s="5">
        <f>('Problem 1 and 2'!O1053-'Problem 1 and 2'!O1054)/'Problem 1 and 2'!O1054</f>
        <v>-1.295336787564755E-2</v>
      </c>
      <c r="P1052" s="5">
        <f>('Problem 1 and 2'!P1053-'Problem 1 and 2'!P1054)/'Problem 1 and 2'!P1054</f>
        <v>-6.6985645933014176E-2</v>
      </c>
      <c r="Q1052" s="5">
        <f>('Problem 1 and 2'!Q1053-'Problem 1 and 2'!Q1054)/'Problem 1 and 2'!Q1054</f>
        <v>-1.4619883040935816E-2</v>
      </c>
      <c r="S1052">
        <f t="shared" si="512"/>
        <v>0.11246903590853563</v>
      </c>
      <c r="T1052">
        <f t="shared" si="513"/>
        <v>0.27947865074314998</v>
      </c>
      <c r="U1052">
        <f t="shared" si="514"/>
        <v>0.9071768973891815</v>
      </c>
      <c r="V1052">
        <f t="shared" si="515"/>
        <v>0.18864468864468875</v>
      </c>
      <c r="W1052">
        <f t="shared" si="516"/>
        <v>0.78100415226152542</v>
      </c>
      <c r="X1052">
        <f t="shared" si="517"/>
        <v>5.7959183673469497</v>
      </c>
      <c r="Y1052">
        <f t="shared" si="518"/>
        <v>0.16934865900383145</v>
      </c>
      <c r="Z1052">
        <f t="shared" si="519"/>
        <v>0.22487562189054691</v>
      </c>
      <c r="AA1052">
        <f t="shared" si="520"/>
        <v>0.16717351918468074</v>
      </c>
      <c r="AB1052">
        <f t="shared" si="521"/>
        <v>0.1173383400952987</v>
      </c>
      <c r="AC1052">
        <f t="shared" si="522"/>
        <v>0.29694624633394451</v>
      </c>
      <c r="AD1052">
        <f t="shared" si="523"/>
        <v>8.7795728579390428E-2</v>
      </c>
      <c r="AE1052">
        <f t="shared" si="524"/>
        <v>8.1935483870967787E-2</v>
      </c>
      <c r="AF1052">
        <f t="shared" si="525"/>
        <v>0.13903743315508021</v>
      </c>
      <c r="AG1052">
        <f t="shared" si="526"/>
        <v>0.11369770580296912</v>
      </c>
      <c r="AH1052">
        <f t="shared" si="527"/>
        <v>9.462840530210741</v>
      </c>
      <c r="AJ1052">
        <f t="shared" si="528"/>
        <v>1.1885335650481568E-2</v>
      </c>
      <c r="AK1052">
        <f t="shared" si="529"/>
        <v>2.9534329554735284E-2</v>
      </c>
      <c r="AL1052">
        <f t="shared" si="530"/>
        <v>9.586729211941801E-2</v>
      </c>
      <c r="AM1052">
        <f t="shared" si="531"/>
        <v>1.9935313085159594E-2</v>
      </c>
      <c r="AN1052">
        <f t="shared" si="532"/>
        <v>8.2533796249457891E-2</v>
      </c>
      <c r="AO1052">
        <f t="shared" si="533"/>
        <v>0.61249244863031338</v>
      </c>
      <c r="AP1052">
        <f t="shared" si="534"/>
        <v>1.7896175938205312E-2</v>
      </c>
      <c r="AQ1052">
        <f t="shared" si="535"/>
        <v>2.3764071810426973E-2</v>
      </c>
      <c r="AR1052">
        <f t="shared" si="536"/>
        <v>1.7666314744602139E-2</v>
      </c>
      <c r="AS1052">
        <f t="shared" si="537"/>
        <v>1.2399906742662347E-2</v>
      </c>
      <c r="AT1052">
        <f t="shared" si="538"/>
        <v>3.1380244165155703E-2</v>
      </c>
      <c r="AU1052">
        <f t="shared" si="539"/>
        <v>9.2779465424886725E-3</v>
      </c>
      <c r="AV1052">
        <f t="shared" si="540"/>
        <v>8.658656310373547E-3</v>
      </c>
      <c r="AW1052">
        <f t="shared" si="541"/>
        <v>1.4692991254707723E-2</v>
      </c>
      <c r="AX1052">
        <f t="shared" si="542"/>
        <v>1.2015177201811835E-2</v>
      </c>
      <c r="AY1052">
        <f t="shared" si="543"/>
        <v>1</v>
      </c>
      <c r="BA1052" cm="1">
        <f t="array" ref="BA1052">SUM(AJ1052:AX1052*C1052:Q1052)</f>
        <v>-1.0713768661583745E-2</v>
      </c>
    </row>
    <row r="1053" spans="2:53" x14ac:dyDescent="0.3">
      <c r="B1053" s="1">
        <f>'Problem 1 and 2'!B1054</f>
        <v>37218</v>
      </c>
      <c r="C1053" s="5">
        <f>('Problem 1 and 2'!C1054-'Problem 1 and 2'!C1055)/'Problem 1 and 2'!C1055</f>
        <v>5.2401746724890695E-2</v>
      </c>
      <c r="D1053" s="5">
        <f>('Problem 1 and 2'!D1054-'Problem 1 and 2'!D1055)/'Problem 1 and 2'!D1055</f>
        <v>-6.2893081761005642E-3</v>
      </c>
      <c r="E1053" s="5">
        <f>('Problem 1 and 2'!E1054-'Problem 1 and 2'!E1055)/'Problem 1 and 2'!E1055</f>
        <v>-1.0277492291880781E-3</v>
      </c>
      <c r="F1053" s="5">
        <f>('Problem 1 and 2'!F1054-'Problem 1 and 2'!F1055)/'Problem 1 and 2'!F1055</f>
        <v>2.3255813953488282E-2</v>
      </c>
      <c r="G1053" s="5">
        <f>('Problem 1 and 2'!G1054-'Problem 1 and 2'!G1055)/'Problem 1 and 2'!G1055</f>
        <v>2.6086956521739244E-2</v>
      </c>
      <c r="H1053" s="5">
        <f>('Problem 1 and 2'!H1054-'Problem 1 and 2'!H1055)/'Problem 1 and 2'!H1055</f>
        <v>2.8776978417266189E-2</v>
      </c>
      <c r="I1053" s="5">
        <f>('Problem 1 and 2'!I1054-'Problem 1 and 2'!I1055)/'Problem 1 and 2'!I1055</f>
        <v>4.3103448275862068E-3</v>
      </c>
      <c r="J1053" s="5">
        <f>('Problem 1 and 2'!J1054-'Problem 1 and 2'!J1055)/'Problem 1 and 2'!J1055</f>
        <v>-1.7167381974248743E-2</v>
      </c>
      <c r="K1053" s="5">
        <f>('Problem 1 and 2'!K1054-'Problem 1 and 2'!K1055)/'Problem 1 and 2'!K1055</f>
        <v>2.3121387283237017E-2</v>
      </c>
      <c r="L1053" s="5">
        <f>('Problem 1 and 2'!L1054-'Problem 1 and 2'!L1055)/'Problem 1 and 2'!L1055</f>
        <v>5.747126436781607E-2</v>
      </c>
      <c r="M1053" s="5">
        <f>('Problem 1 and 2'!M1054-'Problem 1 and 2'!M1055)/'Problem 1 and 2'!M1055</f>
        <v>2.158273381294985E-2</v>
      </c>
      <c r="N1053" s="5">
        <f>('Problem 1 and 2'!N1054-'Problem 1 and 2'!N1055)/'Problem 1 and 2'!N1055</f>
        <v>0</v>
      </c>
      <c r="O1053" s="5">
        <f>('Problem 1 and 2'!O1054-'Problem 1 and 2'!O1055)/'Problem 1 and 2'!O1055</f>
        <v>-3.0150753768844425E-2</v>
      </c>
      <c r="P1053" s="5">
        <f>('Problem 1 and 2'!P1054-'Problem 1 and 2'!P1055)/'Problem 1 and 2'!P1055</f>
        <v>8.8541666666666255E-2</v>
      </c>
      <c r="Q1053" s="5">
        <f>('Problem 1 and 2'!Q1054-'Problem 1 and 2'!Q1055)/'Problem 1 and 2'!Q1055</f>
        <v>-2.8409090909090724E-2</v>
      </c>
      <c r="S1053">
        <f t="shared" si="512"/>
        <v>0.12100463238373699</v>
      </c>
      <c r="T1053">
        <f t="shared" si="513"/>
        <v>0.29569839386663632</v>
      </c>
      <c r="U1053">
        <f t="shared" si="514"/>
        <v>0.93112560112173637</v>
      </c>
      <c r="V1053">
        <f t="shared" si="515"/>
        <v>0.18803418803418814</v>
      </c>
      <c r="W1053">
        <f t="shared" si="516"/>
        <v>0.78100415226152542</v>
      </c>
      <c r="X1053">
        <f t="shared" si="517"/>
        <v>5.8367346938775615</v>
      </c>
      <c r="Y1053">
        <f t="shared" si="518"/>
        <v>0.17854406130268202</v>
      </c>
      <c r="Z1053">
        <f t="shared" si="519"/>
        <v>0.22786069651741261</v>
      </c>
      <c r="AA1053">
        <f t="shared" si="520"/>
        <v>0.16561406471467441</v>
      </c>
      <c r="AB1053">
        <f t="shared" si="521"/>
        <v>0.11484177966773915</v>
      </c>
      <c r="AC1053">
        <f t="shared" si="522"/>
        <v>0.29486969915678413</v>
      </c>
      <c r="AD1053">
        <f t="shared" si="523"/>
        <v>8.5250924852451573E-2</v>
      </c>
      <c r="AE1053">
        <f t="shared" si="524"/>
        <v>8.3010752688172082E-2</v>
      </c>
      <c r="AF1053">
        <f t="shared" si="525"/>
        <v>0.14901960784313723</v>
      </c>
      <c r="AG1053">
        <f t="shared" si="526"/>
        <v>0.11538461538461557</v>
      </c>
      <c r="AH1053">
        <f t="shared" si="527"/>
        <v>9.5679978636730514</v>
      </c>
      <c r="AJ1053">
        <f t="shared" si="528"/>
        <v>1.264680804781081E-2</v>
      </c>
      <c r="AK1053">
        <f t="shared" si="529"/>
        <v>3.0904939369741969E-2</v>
      </c>
      <c r="AL1053">
        <f t="shared" si="530"/>
        <v>9.7316660641925276E-2</v>
      </c>
      <c r="AM1053">
        <f t="shared" si="531"/>
        <v>1.9652406983502801E-2</v>
      </c>
      <c r="AN1053">
        <f t="shared" si="532"/>
        <v>8.1626706379897371E-2</v>
      </c>
      <c r="AO1053">
        <f t="shared" si="533"/>
        <v>0.61002675554913866</v>
      </c>
      <c r="AP1053">
        <f t="shared" si="534"/>
        <v>1.8660545690605001E-2</v>
      </c>
      <c r="AQ1053">
        <f t="shared" si="535"/>
        <v>2.3814877445001784E-2</v>
      </c>
      <c r="AR1053">
        <f t="shared" si="536"/>
        <v>1.7309166146813597E-2</v>
      </c>
      <c r="AS1053">
        <f t="shared" si="537"/>
        <v>1.2002697043209061E-2</v>
      </c>
      <c r="AT1053">
        <f t="shared" si="538"/>
        <v>3.0818328281230073E-2</v>
      </c>
      <c r="AU1053">
        <f t="shared" si="539"/>
        <v>8.9100066771675319E-3</v>
      </c>
      <c r="AV1053">
        <f t="shared" si="540"/>
        <v>8.6758749187580975E-3</v>
      </c>
      <c r="AW1053">
        <f t="shared" si="541"/>
        <v>1.5574795267139639E-2</v>
      </c>
      <c r="AX1053">
        <f t="shared" si="542"/>
        <v>1.2059431558058548E-2</v>
      </c>
      <c r="AY1053">
        <f t="shared" si="543"/>
        <v>1.0000000000000002</v>
      </c>
      <c r="BA1053" cm="1">
        <f t="array" ref="BA1053">SUM(AJ1053:AX1053*C1053:Q1053)</f>
        <v>2.2711075709367541E-2</v>
      </c>
    </row>
    <row r="1054" spans="2:53" x14ac:dyDescent="0.3">
      <c r="B1054" s="1">
        <f>'Problem 1 and 2'!B1055</f>
        <v>37211</v>
      </c>
      <c r="C1054" s="5">
        <f>('Problem 1 and 2'!C1055-'Problem 1 and 2'!C1056)/'Problem 1 and 2'!C1056</f>
        <v>0.13930348258706499</v>
      </c>
      <c r="D1054" s="5">
        <f>('Problem 1 and 2'!D1055-'Problem 1 and 2'!D1056)/'Problem 1 and 2'!D1056</f>
        <v>7.1910112359550318E-2</v>
      </c>
      <c r="E1054" s="5">
        <f>('Problem 1 and 2'!E1055-'Problem 1 and 2'!E1056)/'Problem 1 and 2'!E1056</f>
        <v>-2.7E-2</v>
      </c>
      <c r="F1054" s="5">
        <f>('Problem 1 and 2'!F1055-'Problem 1 and 2'!F1056)/'Problem 1 and 2'!F1056</f>
        <v>6.7375886524822626E-2</v>
      </c>
      <c r="G1054" s="5">
        <f>('Problem 1 and 2'!G1055-'Problem 1 and 2'!G1056)/'Problem 1 and 2'!G1056</f>
        <v>0.12745098039215672</v>
      </c>
      <c r="H1054" s="5">
        <f>('Problem 1 and 2'!H1055-'Problem 1 and 2'!H1056)/'Problem 1 and 2'!H1056</f>
        <v>5.5696202531645568E-2</v>
      </c>
      <c r="I1054" s="5">
        <f>('Problem 1 and 2'!I1055-'Problem 1 and 2'!I1056)/'Problem 1 and 2'!I1056</f>
        <v>3.5714285714285712E-2</v>
      </c>
      <c r="J1054" s="5">
        <f>('Problem 1 and 2'!J1055-'Problem 1 and 2'!J1056)/'Problem 1 and 2'!J1056</f>
        <v>5.1918735891647756E-2</v>
      </c>
      <c r="K1054" s="5">
        <f>('Problem 1 and 2'!K1055-'Problem 1 and 2'!K1056)/'Problem 1 and 2'!K1056</f>
        <v>3.5928143712574884E-2</v>
      </c>
      <c r="L1054" s="5">
        <f>('Problem 1 and 2'!L1055-'Problem 1 and 2'!L1056)/'Problem 1 and 2'!L1056</f>
        <v>3.5714285714285837E-2</v>
      </c>
      <c r="M1054" s="5">
        <f>('Problem 1 and 2'!M1055-'Problem 1 and 2'!M1056)/'Problem 1 and 2'!M1056</f>
        <v>4.1198501872659041E-2</v>
      </c>
      <c r="N1054" s="5">
        <f>('Problem 1 and 2'!N1055-'Problem 1 and 2'!N1056)/'Problem 1 and 2'!N1056</f>
        <v>8.943089430894309E-2</v>
      </c>
      <c r="O1054" s="5">
        <f>('Problem 1 and 2'!O1055-'Problem 1 and 2'!O1056)/'Problem 1 and 2'!O1056</f>
        <v>7.2776280323450154E-2</v>
      </c>
      <c r="P1054" s="5">
        <f>('Problem 1 and 2'!P1055-'Problem 1 and 2'!P1056)/'Problem 1 and 2'!P1056</f>
        <v>2.6737967914438693E-2</v>
      </c>
      <c r="Q1054" s="5">
        <f>('Problem 1 and 2'!Q1055-'Problem 1 and 2'!Q1056)/'Problem 1 and 2'!Q1056</f>
        <v>0.10691823899371061</v>
      </c>
      <c r="S1054">
        <f t="shared" si="512"/>
        <v>0.11497950546006545</v>
      </c>
      <c r="T1054">
        <f t="shared" si="513"/>
        <v>0.29756990268857703</v>
      </c>
      <c r="U1054">
        <f t="shared" si="514"/>
        <v>0.93208354927103854</v>
      </c>
      <c r="V1054">
        <f t="shared" si="515"/>
        <v>0.18376068376068391</v>
      </c>
      <c r="W1054">
        <f t="shared" si="516"/>
        <v>0.76114811449216457</v>
      </c>
      <c r="X1054">
        <f t="shared" si="517"/>
        <v>5.6734693877551123</v>
      </c>
      <c r="Y1054">
        <f t="shared" si="518"/>
        <v>0.17777777777777778</v>
      </c>
      <c r="Z1054">
        <f t="shared" si="519"/>
        <v>0.23184079601990012</v>
      </c>
      <c r="AA1054">
        <f t="shared" si="520"/>
        <v>0.16187137398665916</v>
      </c>
      <c r="AB1054">
        <f t="shared" si="521"/>
        <v>0.10860037859884028</v>
      </c>
      <c r="AC1054">
        <f t="shared" si="522"/>
        <v>0.2886400576253027</v>
      </c>
      <c r="AD1054">
        <f t="shared" si="523"/>
        <v>8.5250924852451573E-2</v>
      </c>
      <c r="AE1054">
        <f t="shared" si="524"/>
        <v>8.5591397849462431E-2</v>
      </c>
      <c r="AF1054">
        <f t="shared" si="525"/>
        <v>0.13689839572192516</v>
      </c>
      <c r="AG1054">
        <f t="shared" si="526"/>
        <v>0.1187584345479084</v>
      </c>
      <c r="AH1054">
        <f t="shared" si="527"/>
        <v>9.3582406804078708</v>
      </c>
      <c r="AJ1054">
        <f t="shared" si="528"/>
        <v>1.2286444577214504E-2</v>
      </c>
      <c r="AK1054">
        <f t="shared" si="529"/>
        <v>3.1797633000779771E-2</v>
      </c>
      <c r="AL1054">
        <f t="shared" si="530"/>
        <v>9.9600296797497462E-2</v>
      </c>
      <c r="AM1054">
        <f t="shared" si="531"/>
        <v>1.9636242541335756E-2</v>
      </c>
      <c r="AN1054">
        <f t="shared" si="532"/>
        <v>8.1334530761287341E-2</v>
      </c>
      <c r="AO1054">
        <f t="shared" si="533"/>
        <v>0.60625384423302087</v>
      </c>
      <c r="AP1054">
        <f t="shared" si="534"/>
        <v>1.8996923016734113E-2</v>
      </c>
      <c r="AQ1054">
        <f t="shared" si="535"/>
        <v>2.4773972366972243E-2</v>
      </c>
      <c r="AR1054">
        <f t="shared" si="536"/>
        <v>1.7297201420086165E-2</v>
      </c>
      <c r="AS1054">
        <f t="shared" si="537"/>
        <v>1.1604785804045704E-2</v>
      </c>
      <c r="AT1054">
        <f t="shared" si="538"/>
        <v>3.0843410367676349E-2</v>
      </c>
      <c r="AU1054">
        <f t="shared" si="539"/>
        <v>9.1097170679666668E-3</v>
      </c>
      <c r="AV1054">
        <f t="shared" si="540"/>
        <v>9.1460992266050589E-3</v>
      </c>
      <c r="AW1054">
        <f t="shared" si="541"/>
        <v>1.4628646601121459E-2</v>
      </c>
      <c r="AX1054">
        <f t="shared" si="542"/>
        <v>1.2690252217656408E-2</v>
      </c>
      <c r="AY1054">
        <f t="shared" si="543"/>
        <v>0.99999999999999989</v>
      </c>
      <c r="BA1054" cm="1">
        <f t="array" ref="BA1054">SUM(AJ1054:AX1054*C1054:Q1054)</f>
        <v>5.4263698762170527E-2</v>
      </c>
    </row>
    <row r="1055" spans="2:53" x14ac:dyDescent="0.3">
      <c r="B1055" s="1">
        <f>'Problem 1 and 2'!B1056</f>
        <v>37204</v>
      </c>
      <c r="C1055" s="5">
        <f>('Problem 1 and 2'!C1056-'Problem 1 and 2'!C1057)/'Problem 1 and 2'!C1057</f>
        <v>5.2356020942408113E-2</v>
      </c>
      <c r="D1055" s="5">
        <f>('Problem 1 and 2'!D1056-'Problem 1 and 2'!D1057)/'Problem 1 and 2'!D1057</f>
        <v>3.2482598607888644E-2</v>
      </c>
      <c r="E1055" s="5">
        <f>('Problem 1 and 2'!E1056-'Problem 1 and 2'!E1057)/'Problem 1 and 2'!E1057</f>
        <v>1.1122345803842264E-2</v>
      </c>
      <c r="F1055" s="5">
        <f>('Problem 1 and 2'!F1056-'Problem 1 and 2'!F1057)/'Problem 1 and 2'!F1057</f>
        <v>7.6335877862595741E-2</v>
      </c>
      <c r="G1055" s="5">
        <f>('Problem 1 and 2'!G1056-'Problem 1 and 2'!G1057)/'Problem 1 and 2'!G1057</f>
        <v>9.2077087794432702E-2</v>
      </c>
      <c r="H1055" s="5">
        <f>('Problem 1 and 2'!H1056-'Problem 1 and 2'!H1057)/'Problem 1 and 2'!H1057</f>
        <v>6.4690026954177901E-2</v>
      </c>
      <c r="I1055" s="5">
        <f>('Problem 1 and 2'!I1056-'Problem 1 and 2'!I1057)/'Problem 1 and 2'!I1057</f>
        <v>9.0090090090090089E-3</v>
      </c>
      <c r="J1055" s="5">
        <f>('Problem 1 and 2'!J1056-'Problem 1 and 2'!J1057)/'Problem 1 and 2'!J1057</f>
        <v>4.535147392290116E-3</v>
      </c>
      <c r="K1055" s="5">
        <f>('Problem 1 and 2'!K1056-'Problem 1 and 2'!K1057)/'Problem 1 and 2'!K1057</f>
        <v>1.8292682926829347E-2</v>
      </c>
      <c r="L1055" s="5">
        <f>('Problem 1 and 2'!L1056-'Problem 1 and 2'!L1057)/'Problem 1 and 2'!L1057</f>
        <v>0.11258278145695354</v>
      </c>
      <c r="M1055" s="5">
        <f>('Problem 1 and 2'!M1056-'Problem 1 and 2'!M1057)/'Problem 1 and 2'!M1057</f>
        <v>1.5209125475285089E-2</v>
      </c>
      <c r="N1055" s="5">
        <f>('Problem 1 and 2'!N1056-'Problem 1 and 2'!N1057)/'Problem 1 and 2'!N1057</f>
        <v>4.2372881355932202E-2</v>
      </c>
      <c r="O1055" s="5">
        <f>('Problem 1 and 2'!O1056-'Problem 1 and 2'!O1057)/'Problem 1 and 2'!O1057</f>
        <v>2.4861878453038552E-2</v>
      </c>
      <c r="P1055" s="5">
        <f>('Problem 1 and 2'!P1056-'Problem 1 and 2'!P1057)/'Problem 1 and 2'!P1057</f>
        <v>6.8571428571428478E-2</v>
      </c>
      <c r="Q1055" s="5">
        <f>('Problem 1 and 2'!Q1056-'Problem 1 and 2'!Q1057)/'Problem 1 and 2'!Q1057</f>
        <v>8.5324232081911117E-2</v>
      </c>
      <c r="S1055">
        <f t="shared" si="512"/>
        <v>0.10092087597149847</v>
      </c>
      <c r="T1055">
        <f t="shared" si="513"/>
        <v>0.27760714192120928</v>
      </c>
      <c r="U1055">
        <f t="shared" si="514"/>
        <v>0.95794814930219785</v>
      </c>
      <c r="V1055">
        <f t="shared" si="515"/>
        <v>0.17216117216117233</v>
      </c>
      <c r="W1055">
        <f t="shared" si="516"/>
        <v>0.67510528415826787</v>
      </c>
      <c r="X1055">
        <f t="shared" si="517"/>
        <v>5.3741496598639547</v>
      </c>
      <c r="Y1055">
        <f t="shared" si="518"/>
        <v>0.17164750957854405</v>
      </c>
      <c r="Z1055">
        <f t="shared" si="519"/>
        <v>0.22039800995024841</v>
      </c>
      <c r="AA1055">
        <f t="shared" si="520"/>
        <v>0.15625733789463628</v>
      </c>
      <c r="AB1055">
        <f t="shared" si="521"/>
        <v>0.10485553795750095</v>
      </c>
      <c r="AC1055">
        <f t="shared" si="522"/>
        <v>0.27721904815092024</v>
      </c>
      <c r="AD1055">
        <f t="shared" si="523"/>
        <v>7.825271460336973E-2</v>
      </c>
      <c r="AE1055">
        <f t="shared" si="524"/>
        <v>7.9784946236559198E-2</v>
      </c>
      <c r="AF1055">
        <f t="shared" si="525"/>
        <v>0.13333333333333336</v>
      </c>
      <c r="AG1055">
        <f t="shared" si="526"/>
        <v>0.1072874493927127</v>
      </c>
      <c r="AH1055">
        <f t="shared" si="527"/>
        <v>8.8869281704761249</v>
      </c>
      <c r="AJ1055">
        <f t="shared" si="528"/>
        <v>1.1356103485428705E-2</v>
      </c>
      <c r="AK1055">
        <f t="shared" si="529"/>
        <v>3.1237693902316781E-2</v>
      </c>
      <c r="AL1055">
        <f t="shared" si="530"/>
        <v>0.10779294385259726</v>
      </c>
      <c r="AM1055">
        <f t="shared" si="531"/>
        <v>1.9372405049150818E-2</v>
      </c>
      <c r="AN1055">
        <f t="shared" si="532"/>
        <v>7.5966101132794298E-2</v>
      </c>
      <c r="AO1055">
        <f t="shared" si="533"/>
        <v>0.60472522752212476</v>
      </c>
      <c r="AP1055">
        <f t="shared" si="534"/>
        <v>1.9314605259079964E-2</v>
      </c>
      <c r="AQ1055">
        <f t="shared" si="535"/>
        <v>2.4800246578164972E-2</v>
      </c>
      <c r="AR1055">
        <f t="shared" si="536"/>
        <v>1.7582828947999098E-2</v>
      </c>
      <c r="AS1055">
        <f t="shared" si="537"/>
        <v>1.1798850620380701E-2</v>
      </c>
      <c r="AT1055">
        <f t="shared" si="538"/>
        <v>3.1194023720354656E-2</v>
      </c>
      <c r="AU1055">
        <f t="shared" si="539"/>
        <v>8.8053726892199317E-3</v>
      </c>
      <c r="AV1055">
        <f t="shared" si="540"/>
        <v>8.9777867791953417E-3</v>
      </c>
      <c r="AW1055">
        <f t="shared" si="541"/>
        <v>1.5003309442321047E-2</v>
      </c>
      <c r="AX1055">
        <f t="shared" si="542"/>
        <v>1.2072501018871707E-2</v>
      </c>
      <c r="AY1055">
        <f t="shared" si="543"/>
        <v>1</v>
      </c>
      <c r="BA1055" cm="1">
        <f t="array" ref="BA1055">SUM(AJ1055:AX1055*C1055:Q1055)</f>
        <v>5.5467475917937124E-2</v>
      </c>
    </row>
    <row r="1056" spans="2:53" x14ac:dyDescent="0.3">
      <c r="B1056" s="1">
        <f>'Problem 1 and 2'!B1057</f>
        <v>37197</v>
      </c>
      <c r="C1056" s="5">
        <f>('Problem 1 and 2'!C1057-'Problem 1 and 2'!C1058)/'Problem 1 and 2'!C1058</f>
        <v>4.3715846994535547E-2</v>
      </c>
      <c r="D1056" s="5">
        <f>('Problem 1 and 2'!D1057-'Problem 1 and 2'!D1058)/'Problem 1 and 2'!D1058</f>
        <v>-3.5794183445189962E-2</v>
      </c>
      <c r="E1056" s="5">
        <f>('Problem 1 and 2'!E1057-'Problem 1 and 2'!E1058)/'Problem 1 and 2'!E1058</f>
        <v>4.1052631578947368E-2</v>
      </c>
      <c r="F1056" s="5">
        <f>('Problem 1 and 2'!F1057-'Problem 1 and 2'!F1058)/'Problem 1 and 2'!F1058</f>
        <v>3.1496062992125824E-2</v>
      </c>
      <c r="G1056" s="5">
        <f>('Problem 1 and 2'!G1057-'Problem 1 and 2'!G1058)/'Problem 1 and 2'!G1058</f>
        <v>-5.4655870445344173E-2</v>
      </c>
      <c r="H1056" s="5">
        <f>('Problem 1 and 2'!H1057-'Problem 1 and 2'!H1058)/'Problem 1 and 2'!H1058</f>
        <v>-4.8717948717948718E-2</v>
      </c>
      <c r="I1056" s="5">
        <f>('Problem 1 and 2'!I1057-'Problem 1 and 2'!I1058)/'Problem 1 and 2'!I1058</f>
        <v>4.2253521126760563E-2</v>
      </c>
      <c r="J1056" s="5">
        <f>('Problem 1 and 2'!J1057-'Problem 1 and 2'!J1058)/'Problem 1 and 2'!J1058</f>
        <v>-5.7692307692307508E-2</v>
      </c>
      <c r="K1056" s="5">
        <f>('Problem 1 and 2'!K1057-'Problem 1 and 2'!K1058)/'Problem 1 and 2'!K1058</f>
        <v>2.0746887966804791E-2</v>
      </c>
      <c r="L1056" s="5">
        <f>('Problem 1 and 2'!L1057-'Problem 1 and 2'!L1058)/'Problem 1 and 2'!L1058</f>
        <v>-0.13218390804597702</v>
      </c>
      <c r="M1056" s="5">
        <f>('Problem 1 and 2'!M1057-'Problem 1 and 2'!M1058)/'Problem 1 and 2'!M1058</f>
        <v>-5.0541516245487417E-2</v>
      </c>
      <c r="N1056" s="5">
        <f>('Problem 1 and 2'!N1057-'Problem 1 and 2'!N1058)/'Problem 1 and 2'!N1058</f>
        <v>-6.3492063492063489E-2</v>
      </c>
      <c r="O1056" s="5">
        <f>('Problem 1 and 2'!O1057-'Problem 1 and 2'!O1058)/'Problem 1 and 2'!O1058</f>
        <v>4.0229885057471403E-2</v>
      </c>
      <c r="P1056" s="5">
        <f>('Problem 1 and 2'!P1057-'Problem 1 and 2'!P1058)/'Problem 1 and 2'!P1058</f>
        <v>2.9411764705882373E-2</v>
      </c>
      <c r="Q1056" s="5">
        <f>('Problem 1 and 2'!Q1057-'Problem 1 and 2'!Q1058)/'Problem 1 and 2'!Q1058</f>
        <v>-2.3333333333333369E-2</v>
      </c>
      <c r="S1056">
        <f t="shared" si="512"/>
        <v>9.5899936868438868E-2</v>
      </c>
      <c r="T1056">
        <f t="shared" si="513"/>
        <v>0.26887343408548581</v>
      </c>
      <c r="U1056">
        <f t="shared" si="514"/>
        <v>0.94741071965987367</v>
      </c>
      <c r="V1056">
        <f t="shared" si="515"/>
        <v>0.15995115995116005</v>
      </c>
      <c r="W1056">
        <f t="shared" si="516"/>
        <v>0.61818464255276673</v>
      </c>
      <c r="X1056">
        <f t="shared" si="517"/>
        <v>5.0476190476190563</v>
      </c>
      <c r="Y1056">
        <f t="shared" si="518"/>
        <v>0.17011494252873563</v>
      </c>
      <c r="Z1056">
        <f t="shared" si="519"/>
        <v>0.21940298507462655</v>
      </c>
      <c r="AA1056">
        <f t="shared" si="520"/>
        <v>0.15345031984862484</v>
      </c>
      <c r="AB1056">
        <f t="shared" si="521"/>
        <v>9.424515614037289E-2</v>
      </c>
      <c r="AC1056">
        <f t="shared" si="522"/>
        <v>0.27306595379659937</v>
      </c>
      <c r="AD1056">
        <f t="shared" si="523"/>
        <v>7.5071709944696169E-2</v>
      </c>
      <c r="AE1056">
        <f t="shared" si="524"/>
        <v>7.7849462365591468E-2</v>
      </c>
      <c r="AF1056">
        <f t="shared" si="525"/>
        <v>0.12477718360071303</v>
      </c>
      <c r="AG1056">
        <f t="shared" si="526"/>
        <v>9.8852901484480574E-2</v>
      </c>
      <c r="AH1056">
        <f t="shared" si="527"/>
        <v>8.4247695555212232</v>
      </c>
      <c r="AJ1056">
        <f t="shared" si="528"/>
        <v>1.1383093179752349E-2</v>
      </c>
      <c r="AK1056">
        <f t="shared" si="529"/>
        <v>3.1914633666066033E-2</v>
      </c>
      <c r="AL1056">
        <f t="shared" si="530"/>
        <v>0.11245538687037231</v>
      </c>
      <c r="AM1056">
        <f t="shared" si="531"/>
        <v>1.8985820193305476E-2</v>
      </c>
      <c r="AN1056">
        <f t="shared" si="532"/>
        <v>7.337703879955218E-2</v>
      </c>
      <c r="AO1056">
        <f t="shared" si="533"/>
        <v>0.59914031052767125</v>
      </c>
      <c r="AP1056">
        <f t="shared" si="534"/>
        <v>2.0192236880503135E-2</v>
      </c>
      <c r="AQ1056">
        <f t="shared" si="535"/>
        <v>2.6042609667683965E-2</v>
      </c>
      <c r="AR1056">
        <f t="shared" si="536"/>
        <v>1.8214186018662107E-2</v>
      </c>
      <c r="AS1056">
        <f t="shared" si="537"/>
        <v>1.1186674664425541E-2</v>
      </c>
      <c r="AT1056">
        <f t="shared" si="538"/>
        <v>3.241227573015857E-2</v>
      </c>
      <c r="AU1056">
        <f t="shared" si="539"/>
        <v>8.9108324506629952E-3</v>
      </c>
      <c r="AV1056">
        <f t="shared" si="540"/>
        <v>9.2405450205545817E-3</v>
      </c>
      <c r="AW1056">
        <f t="shared" si="541"/>
        <v>1.4810753312408357E-2</v>
      </c>
      <c r="AX1056">
        <f t="shared" si="542"/>
        <v>1.1733603018221043E-2</v>
      </c>
      <c r="AY1056">
        <f t="shared" si="543"/>
        <v>1</v>
      </c>
      <c r="BA1056" cm="1">
        <f t="array" ref="BA1056">SUM(AJ1056:AX1056*C1056:Q1056)</f>
        <v>-3.2049977542480824E-2</v>
      </c>
    </row>
    <row r="1057" spans="2:53" x14ac:dyDescent="0.3">
      <c r="B1057" s="1">
        <f>'Problem 1 and 2'!B1058</f>
        <v>37190</v>
      </c>
      <c r="C1057" s="5">
        <f>('Problem 1 and 2'!C1058-'Problem 1 and 2'!C1059)/'Problem 1 and 2'!C1059</f>
        <v>0.21192052980132436</v>
      </c>
      <c r="D1057" s="5">
        <f>('Problem 1 and 2'!D1058-'Problem 1 and 2'!D1059)/'Problem 1 and 2'!D1059</f>
        <v>0.11194029850746268</v>
      </c>
      <c r="E1057" s="5">
        <f>('Problem 1 and 2'!E1058-'Problem 1 and 2'!E1059)/'Problem 1 and 2'!E1059</f>
        <v>-3.0612244897959183E-2</v>
      </c>
      <c r="F1057" s="5">
        <f>('Problem 1 and 2'!F1058-'Problem 1 and 2'!F1059)/'Problem 1 and 2'!F1059</f>
        <v>1.6000000000000215E-2</v>
      </c>
      <c r="G1057" s="5">
        <f>('Problem 1 and 2'!G1058-'Problem 1 and 2'!G1059)/'Problem 1 and 2'!G1059</f>
        <v>0.18749999999999986</v>
      </c>
      <c r="H1057" s="5">
        <f>('Problem 1 and 2'!H1058-'Problem 1 and 2'!H1059)/'Problem 1 and 2'!H1059</f>
        <v>1.2987012987012988E-2</v>
      </c>
      <c r="I1057" s="5">
        <f>('Problem 1 and 2'!I1058-'Problem 1 and 2'!I1059)/'Problem 1 and 2'!I1059</f>
        <v>4.7169811320754715E-3</v>
      </c>
      <c r="J1057" s="5">
        <f>('Problem 1 and 2'!J1058-'Problem 1 and 2'!J1059)/'Problem 1 and 2'!J1059</f>
        <v>8.8372093023255813E-2</v>
      </c>
      <c r="K1057" s="5">
        <f>('Problem 1 and 2'!K1058-'Problem 1 and 2'!K1059)/'Problem 1 and 2'!K1059</f>
        <v>2.5531914893617176E-2</v>
      </c>
      <c r="L1057" s="5">
        <f>('Problem 1 and 2'!L1058-'Problem 1 and 2'!L1059)/'Problem 1 and 2'!L1059</f>
        <v>0.18367346938775517</v>
      </c>
      <c r="M1057" s="5">
        <f>('Problem 1 and 2'!M1058-'Problem 1 and 2'!M1059)/'Problem 1 and 2'!M1059</f>
        <v>-3.1468531468531229E-2</v>
      </c>
      <c r="N1057" s="5">
        <f>('Problem 1 and 2'!N1058-'Problem 1 and 2'!N1059)/'Problem 1 and 2'!N1059</f>
        <v>2.4390243902439025E-2</v>
      </c>
      <c r="O1057" s="5">
        <f>('Problem 1 and 2'!O1058-'Problem 1 and 2'!O1059)/'Problem 1 and 2'!O1059</f>
        <v>5.4545454545454494E-2</v>
      </c>
      <c r="P1057" s="5">
        <f>('Problem 1 and 2'!P1058-'Problem 1 and 2'!P1059)/'Problem 1 and 2'!P1059</f>
        <v>6.9182389937106889E-2</v>
      </c>
      <c r="Q1057" s="5">
        <f>('Problem 1 and 2'!Q1058-'Problem 1 and 2'!Q1059)/'Problem 1 and 2'!Q1059</f>
        <v>6.7114093959733034E-3</v>
      </c>
      <c r="S1057">
        <f t="shared" si="512"/>
        <v>9.1883185585991164E-2</v>
      </c>
      <c r="T1057">
        <f t="shared" si="513"/>
        <v>0.27885481446916965</v>
      </c>
      <c r="U1057">
        <f t="shared" si="514"/>
        <v>0.9100507418370879</v>
      </c>
      <c r="V1057">
        <f t="shared" si="515"/>
        <v>0.15506715506715518</v>
      </c>
      <c r="W1057">
        <f t="shared" si="516"/>
        <v>0.65392551053761616</v>
      </c>
      <c r="X1057">
        <f t="shared" si="517"/>
        <v>5.3061224489796013</v>
      </c>
      <c r="Y1057">
        <f t="shared" si="518"/>
        <v>0.16321839080459771</v>
      </c>
      <c r="Z1057">
        <f t="shared" si="519"/>
        <v>0.23283582089552202</v>
      </c>
      <c r="AA1057">
        <f t="shared" si="520"/>
        <v>0.15033141090861218</v>
      </c>
      <c r="AB1057">
        <f t="shared" si="521"/>
        <v>0.10860037859884028</v>
      </c>
      <c r="AC1057">
        <f t="shared" si="522"/>
        <v>0.28760178403672254</v>
      </c>
      <c r="AD1057">
        <f t="shared" si="523"/>
        <v>8.0161317398573878E-2</v>
      </c>
      <c r="AE1057">
        <f t="shared" si="524"/>
        <v>7.4838709677419415E-2</v>
      </c>
      <c r="AF1057">
        <f t="shared" si="525"/>
        <v>0.12121212121212122</v>
      </c>
      <c r="AG1057">
        <f t="shared" si="526"/>
        <v>0.10121457489878558</v>
      </c>
      <c r="AH1057">
        <f t="shared" si="527"/>
        <v>8.7159183649078145</v>
      </c>
      <c r="AJ1057">
        <f t="shared" si="528"/>
        <v>1.054199703796365E-2</v>
      </c>
      <c r="AK1057">
        <f t="shared" si="529"/>
        <v>3.1993738673815469E-2</v>
      </c>
      <c r="AL1057">
        <f t="shared" si="530"/>
        <v>0.10441249031211104</v>
      </c>
      <c r="AM1057">
        <f t="shared" si="531"/>
        <v>1.7791258313236309E-2</v>
      </c>
      <c r="AN1057">
        <f t="shared" si="532"/>
        <v>7.5026575876440363E-2</v>
      </c>
      <c r="AO1057">
        <f t="shared" si="533"/>
        <v>0.60878523946979657</v>
      </c>
      <c r="AP1057">
        <f t="shared" si="534"/>
        <v>1.8726470805618203E-2</v>
      </c>
      <c r="AQ1057">
        <f t="shared" si="535"/>
        <v>2.6713859761808893E-2</v>
      </c>
      <c r="AR1057">
        <f t="shared" si="536"/>
        <v>1.7247914059622126E-2</v>
      </c>
      <c r="AS1057">
        <f t="shared" si="537"/>
        <v>1.2460004104224869E-2</v>
      </c>
      <c r="AT1057">
        <f t="shared" si="538"/>
        <v>3.2997301259115729E-2</v>
      </c>
      <c r="AU1057">
        <f t="shared" si="539"/>
        <v>9.1971165908713414E-3</v>
      </c>
      <c r="AV1057">
        <f t="shared" si="540"/>
        <v>8.5864399532166753E-3</v>
      </c>
      <c r="AW1057">
        <f t="shared" si="541"/>
        <v>1.3906982160382273E-2</v>
      </c>
      <c r="AX1057">
        <f t="shared" si="542"/>
        <v>1.1612611621776714E-2</v>
      </c>
      <c r="AY1057">
        <f t="shared" si="543"/>
        <v>1</v>
      </c>
      <c r="BA1057" cm="1">
        <f t="array" ref="BA1057">SUM(AJ1057:AX1057*C1057:Q1057)</f>
        <v>3.0749984845273786E-2</v>
      </c>
    </row>
    <row r="1058" spans="2:53" x14ac:dyDescent="0.3">
      <c r="B1058" s="1">
        <f>'Problem 1 and 2'!B1059</f>
        <v>37183</v>
      </c>
      <c r="C1058" s="5">
        <f>('Problem 1 and 2'!C1059-'Problem 1 and 2'!C1060)/'Problem 1 and 2'!C1060</f>
        <v>1.3422818791946707E-2</v>
      </c>
      <c r="D1058" s="5">
        <f>('Problem 1 and 2'!D1059-'Problem 1 and 2'!D1060)/'Problem 1 and 2'!D1060</f>
        <v>-3.3653846153846173E-2</v>
      </c>
      <c r="E1058" s="5">
        <f>('Problem 1 and 2'!E1059-'Problem 1 and 2'!E1060)/'Problem 1 and 2'!E1060</f>
        <v>1.4492753623188406E-2</v>
      </c>
      <c r="F1058" s="5">
        <f>('Problem 1 and 2'!F1059-'Problem 1 and 2'!F1060)/'Problem 1 and 2'!F1060</f>
        <v>4.0160642570277582E-3</v>
      </c>
      <c r="G1058" s="5">
        <f>('Problem 1 and 2'!G1059-'Problem 1 and 2'!G1060)/'Problem 1 and 2'!G1060</f>
        <v>-2.3474178403755843E-2</v>
      </c>
      <c r="H1058" s="5">
        <f>('Problem 1 and 2'!H1059-'Problem 1 and 2'!H1060)/'Problem 1 and 2'!H1060</f>
        <v>-1.282051282051282E-2</v>
      </c>
      <c r="I1058" s="5">
        <f>('Problem 1 and 2'!I1059-'Problem 1 and 2'!I1060)/'Problem 1 and 2'!I1060</f>
        <v>2.4154589371980676E-2</v>
      </c>
      <c r="J1058" s="5">
        <f>('Problem 1 and 2'!J1059-'Problem 1 and 2'!J1060)/'Problem 1 and 2'!J1060</f>
        <v>-6.9284064665127553E-3</v>
      </c>
      <c r="K1058" s="5">
        <f>('Problem 1 and 2'!K1059-'Problem 1 and 2'!K1060)/'Problem 1 and 2'!K1060</f>
        <v>-2.4896265560166123E-2</v>
      </c>
      <c r="L1058" s="5">
        <f>('Problem 1 and 2'!L1059-'Problem 1 and 2'!L1060)/'Problem 1 and 2'!L1060</f>
        <v>-5.1612903225806507E-2</v>
      </c>
      <c r="M1058" s="5">
        <f>('Problem 1 and 2'!M1059-'Problem 1 and 2'!M1060)/'Problem 1 and 2'!M1060</f>
        <v>-1.7182130584192427E-2</v>
      </c>
      <c r="N1058" s="5">
        <f>('Problem 1 and 2'!N1059-'Problem 1 and 2'!N1060)/'Problem 1 and 2'!N1060</f>
        <v>-0.20645161290322581</v>
      </c>
      <c r="O1058" s="5">
        <f>('Problem 1 and 2'!O1059-'Problem 1 and 2'!O1060)/'Problem 1 and 2'!O1060</f>
        <v>9.17431192660546E-3</v>
      </c>
      <c r="P1058" s="5">
        <f>('Problem 1 and 2'!P1059-'Problem 1 and 2'!P1060)/'Problem 1 and 2'!P1060</f>
        <v>-5.3571428571428679E-2</v>
      </c>
      <c r="Q1058" s="5">
        <f>('Problem 1 and 2'!Q1059-'Problem 1 and 2'!Q1060)/'Problem 1 and 2'!Q1060</f>
        <v>1.360544217687077E-2</v>
      </c>
      <c r="S1058">
        <f t="shared" si="512"/>
        <v>7.581618045620038E-2</v>
      </c>
      <c r="T1058">
        <f t="shared" si="513"/>
        <v>0.2507821821400586</v>
      </c>
      <c r="U1058">
        <f t="shared" si="514"/>
        <v>0.93878918631615382</v>
      </c>
      <c r="V1058">
        <f t="shared" si="515"/>
        <v>0.15262515262515269</v>
      </c>
      <c r="W1058">
        <f t="shared" si="516"/>
        <v>0.55067411413694001</v>
      </c>
      <c r="X1058">
        <f t="shared" si="517"/>
        <v>5.2380952380952479</v>
      </c>
      <c r="Y1058">
        <f t="shared" si="518"/>
        <v>0.1624521072796935</v>
      </c>
      <c r="Z1058">
        <f t="shared" si="519"/>
        <v>0.2139303482587061</v>
      </c>
      <c r="AA1058">
        <f t="shared" si="520"/>
        <v>0.1465887201805969</v>
      </c>
      <c r="AB1058">
        <f t="shared" si="521"/>
        <v>9.1748595712813338E-2</v>
      </c>
      <c r="AC1058">
        <f t="shared" si="522"/>
        <v>0.29694624633394451</v>
      </c>
      <c r="AD1058">
        <f t="shared" si="523"/>
        <v>7.825271460336973E-2</v>
      </c>
      <c r="AE1058">
        <f t="shared" si="524"/>
        <v>7.0967741935483941E-2</v>
      </c>
      <c r="AF1058">
        <f t="shared" si="525"/>
        <v>0.11336898395721925</v>
      </c>
      <c r="AG1058">
        <f t="shared" si="526"/>
        <v>0.100539811066127</v>
      </c>
      <c r="AH1058">
        <f t="shared" si="527"/>
        <v>8.4815773230977065</v>
      </c>
      <c r="AJ1058">
        <f t="shared" si="528"/>
        <v>8.9389246325364182E-3</v>
      </c>
      <c r="AK1058">
        <f t="shared" si="529"/>
        <v>2.9567870761150594E-2</v>
      </c>
      <c r="AL1058">
        <f t="shared" si="530"/>
        <v>0.11068568387150918</v>
      </c>
      <c r="AM1058">
        <f t="shared" si="531"/>
        <v>1.7994901987099937E-2</v>
      </c>
      <c r="AN1058">
        <f t="shared" si="532"/>
        <v>6.492590860868537E-2</v>
      </c>
      <c r="AO1058">
        <f t="shared" si="533"/>
        <v>0.61758503619727079</v>
      </c>
      <c r="AP1058">
        <f t="shared" si="534"/>
        <v>1.9153525469524518E-2</v>
      </c>
      <c r="AQ1058">
        <f t="shared" si="535"/>
        <v>2.5222943812127252E-2</v>
      </c>
      <c r="AR1058">
        <f t="shared" si="536"/>
        <v>1.7283190920325025E-2</v>
      </c>
      <c r="AS1058">
        <f t="shared" si="537"/>
        <v>1.0817397780829782E-2</v>
      </c>
      <c r="AT1058">
        <f t="shared" si="538"/>
        <v>3.5010733855514925E-2</v>
      </c>
      <c r="AU1058">
        <f t="shared" si="539"/>
        <v>9.2261983381635524E-3</v>
      </c>
      <c r="AV1058">
        <f t="shared" si="540"/>
        <v>8.3672811355759193E-3</v>
      </c>
      <c r="AW1058">
        <f t="shared" si="541"/>
        <v>1.3366497720710959E-2</v>
      </c>
      <c r="AX1058">
        <f t="shared" si="542"/>
        <v>1.185390490897595E-2</v>
      </c>
      <c r="AY1058">
        <f t="shared" si="543"/>
        <v>1</v>
      </c>
      <c r="BA1058" cm="1">
        <f t="array" ref="BA1058">SUM(AJ1058:AX1058*C1058:Q1058)</f>
        <v>-1.2325573937312588E-2</v>
      </c>
    </row>
    <row r="1059" spans="2:53" x14ac:dyDescent="0.3">
      <c r="B1059" s="1">
        <f>'Problem 1 and 2'!B1060</f>
        <v>37176</v>
      </c>
      <c r="C1059" s="5">
        <f>('Problem 1 and 2'!C1060-'Problem 1 and 2'!C1061)/'Problem 1 and 2'!C1061</f>
        <v>0.10370370370370334</v>
      </c>
      <c r="D1059" s="5">
        <f>('Problem 1 and 2'!D1060-'Problem 1 and 2'!D1061)/'Problem 1 and 2'!D1061</f>
        <v>4.260651629072696E-2</v>
      </c>
      <c r="E1059" s="5">
        <f>('Problem 1 and 2'!E1060-'Problem 1 and 2'!E1061)/'Problem 1 and 2'!E1061</f>
        <v>-2.2267206477732792E-2</v>
      </c>
      <c r="F1059" s="5">
        <f>('Problem 1 and 2'!F1060-'Problem 1 and 2'!F1061)/'Problem 1 and 2'!F1061</f>
        <v>5.9574468085106462E-2</v>
      </c>
      <c r="G1059" s="5">
        <f>('Problem 1 and 2'!G1060-'Problem 1 and 2'!G1061)/'Problem 1 and 2'!G1061</f>
        <v>7.5757575757575885E-2</v>
      </c>
      <c r="H1059" s="5">
        <f>('Problem 1 and 2'!H1060-'Problem 1 and 2'!H1061)/'Problem 1 and 2'!H1061</f>
        <v>2.0942408376963352E-2</v>
      </c>
      <c r="I1059" s="5">
        <f>('Problem 1 and 2'!I1060-'Problem 1 and 2'!I1061)/'Problem 1 and 2'!I1061</f>
        <v>2.4752475247524754E-2</v>
      </c>
      <c r="J1059" s="5">
        <f>('Problem 1 and 2'!J1060-'Problem 1 and 2'!J1061)/'Problem 1 and 2'!J1061</f>
        <v>6.127450980392149E-2</v>
      </c>
      <c r="K1059" s="5">
        <f>('Problem 1 and 2'!K1060-'Problem 1 and 2'!K1061)/'Problem 1 and 2'!K1061</f>
        <v>1.260504201680686E-2</v>
      </c>
      <c r="L1059" s="5">
        <f>('Problem 1 and 2'!L1060-'Problem 1 and 2'!L1061)/'Problem 1 and 2'!L1061</f>
        <v>9.1549295774647932E-2</v>
      </c>
      <c r="M1059" s="5">
        <f>('Problem 1 and 2'!M1060-'Problem 1 and 2'!M1061)/'Problem 1 and 2'!M1061</f>
        <v>3.928571428571416E-2</v>
      </c>
      <c r="N1059" s="5">
        <f>('Problem 1 and 2'!N1060-'Problem 1 and 2'!N1061)/'Problem 1 and 2'!N1061</f>
        <v>1.9736842105263157E-2</v>
      </c>
      <c r="O1059" s="5">
        <f>('Problem 1 and 2'!O1060-'Problem 1 and 2'!O1061)/'Problem 1 and 2'!O1061</f>
        <v>3.0674846625767431E-3</v>
      </c>
      <c r="P1059" s="5">
        <f>('Problem 1 and 2'!P1060-'Problem 1 and 2'!P1061)/'Problem 1 and 2'!P1061</f>
        <v>5.0000000000000405E-2</v>
      </c>
      <c r="Q1059" s="5">
        <f>('Problem 1 and 2'!Q1060-'Problem 1 and 2'!Q1061)/'Problem 1 and 2'!Q1061</f>
        <v>2.7972027972027871E-2</v>
      </c>
      <c r="S1059">
        <f t="shared" si="512"/>
        <v>7.4811992635588423E-2</v>
      </c>
      <c r="T1059">
        <f t="shared" si="513"/>
        <v>0.25951588997578201</v>
      </c>
      <c r="U1059">
        <f t="shared" si="514"/>
        <v>0.92537791222592303</v>
      </c>
      <c r="V1059">
        <f t="shared" si="515"/>
        <v>0.15201465201465214</v>
      </c>
      <c r="W1059">
        <f t="shared" si="516"/>
        <v>0.5639114726498472</v>
      </c>
      <c r="X1059">
        <f t="shared" si="517"/>
        <v>5.3061224489796013</v>
      </c>
      <c r="Y1059">
        <f t="shared" si="518"/>
        <v>0.15862068965517243</v>
      </c>
      <c r="Z1059">
        <f t="shared" si="519"/>
        <v>0.21542288557213893</v>
      </c>
      <c r="AA1059">
        <f t="shared" si="520"/>
        <v>0.15033141090861216</v>
      </c>
      <c r="AB1059">
        <f t="shared" si="521"/>
        <v>9.6741716567932429E-2</v>
      </c>
      <c r="AC1059">
        <f t="shared" si="522"/>
        <v>0.3021376142768456</v>
      </c>
      <c r="AD1059">
        <f t="shared" si="523"/>
        <v>9.8611144418880553E-2</v>
      </c>
      <c r="AE1059">
        <f t="shared" si="524"/>
        <v>7.0322580645161364E-2</v>
      </c>
      <c r="AF1059">
        <f t="shared" si="525"/>
        <v>0.11978609625668452</v>
      </c>
      <c r="AG1059">
        <f t="shared" si="526"/>
        <v>9.9190283400809862E-2</v>
      </c>
      <c r="AH1059">
        <f t="shared" si="527"/>
        <v>8.5929187901836315</v>
      </c>
      <c r="AJ1059">
        <f t="shared" si="528"/>
        <v>8.706237596595473E-3</v>
      </c>
      <c r="AK1059">
        <f t="shared" si="529"/>
        <v>3.0201133783813651E-2</v>
      </c>
      <c r="AL1059">
        <f t="shared" si="530"/>
        <v>0.1076907550066754</v>
      </c>
      <c r="AM1059">
        <f t="shared" si="531"/>
        <v>1.769068877833577E-2</v>
      </c>
      <c r="AN1059">
        <f t="shared" si="532"/>
        <v>6.5625136978374299E-2</v>
      </c>
      <c r="AO1059">
        <f t="shared" si="533"/>
        <v>0.61749942930232316</v>
      </c>
      <c r="AP1059">
        <f t="shared" si="534"/>
        <v>1.845946569824183E-2</v>
      </c>
      <c r="AQ1059">
        <f t="shared" si="535"/>
        <v>2.5069815138743481E-2</v>
      </c>
      <c r="AR1059">
        <f t="shared" si="536"/>
        <v>1.7494801775660627E-2</v>
      </c>
      <c r="AS1059">
        <f t="shared" si="537"/>
        <v>1.1258306860580146E-2</v>
      </c>
      <c r="AT1059">
        <f t="shared" si="538"/>
        <v>3.5161232365189025E-2</v>
      </c>
      <c r="AU1059">
        <f t="shared" si="539"/>
        <v>1.1475861325668741E-2</v>
      </c>
      <c r="AV1059">
        <f t="shared" si="540"/>
        <v>8.183782759066267E-3</v>
      </c>
      <c r="AW1059">
        <f t="shared" si="541"/>
        <v>1.3940094068330498E-2</v>
      </c>
      <c r="AX1059">
        <f t="shared" si="542"/>
        <v>1.1543258562401723E-2</v>
      </c>
      <c r="AY1059">
        <f t="shared" si="543"/>
        <v>1.0000000000000002</v>
      </c>
      <c r="BA1059" cm="1">
        <f t="array" ref="BA1059">SUM(AJ1059:AX1059*C1059:Q1059)</f>
        <v>2.4646200738418673E-2</v>
      </c>
    </row>
    <row r="1060" spans="2:53" x14ac:dyDescent="0.3">
      <c r="B1060" s="1">
        <f>'Problem 1 and 2'!B1061</f>
        <v>37169</v>
      </c>
      <c r="C1060" s="5">
        <f>('Problem 1 and 2'!C1061-'Problem 1 and 2'!C1062)/'Problem 1 and 2'!C1062</f>
        <v>-0.12903225806451621</v>
      </c>
      <c r="D1060" s="5">
        <f>('Problem 1 and 2'!D1061-'Problem 1 and 2'!D1062)/'Problem 1 and 2'!D1062</f>
        <v>7.2580645161290189E-2</v>
      </c>
      <c r="E1060" s="5">
        <f>('Problem 1 and 2'!E1061-'Problem 1 and 2'!E1062)/'Problem 1 and 2'!E1062</f>
        <v>1.0224948875255624E-2</v>
      </c>
      <c r="F1060" s="5">
        <f>('Problem 1 and 2'!F1061-'Problem 1 and 2'!F1062)/'Problem 1 and 2'!F1062</f>
        <v>5.8558558558558717E-2</v>
      </c>
      <c r="G1060" s="5">
        <f>('Problem 1 and 2'!G1061-'Problem 1 and 2'!G1062)/'Problem 1 and 2'!G1062</f>
        <v>2.5906735751295311E-2</v>
      </c>
      <c r="H1060" s="5">
        <f>('Problem 1 and 2'!H1061-'Problem 1 and 2'!H1062)/'Problem 1 and 2'!H1062</f>
        <v>4.0871934604904632E-2</v>
      </c>
      <c r="I1060" s="5">
        <f>('Problem 1 and 2'!I1061-'Problem 1 and 2'!I1062)/'Problem 1 and 2'!I1062</f>
        <v>0</v>
      </c>
      <c r="J1060" s="5">
        <f>('Problem 1 and 2'!J1061-'Problem 1 and 2'!J1062)/'Problem 1 and 2'!J1062</f>
        <v>5.6994818652849798E-2</v>
      </c>
      <c r="K1060" s="5">
        <f>('Problem 1 and 2'!K1061-'Problem 1 and 2'!K1062)/'Problem 1 and 2'!K1062</f>
        <v>2.5862068965517137E-2</v>
      </c>
      <c r="L1060" s="5">
        <f>('Problem 1 and 2'!L1061-'Problem 1 and 2'!L1062)/'Problem 1 and 2'!L1062</f>
        <v>-4.6979865771811999E-2</v>
      </c>
      <c r="M1060" s="5">
        <f>('Problem 1 and 2'!M1061-'Problem 1 and 2'!M1062)/'Problem 1 and 2'!M1062</f>
        <v>1.0830324909747153E-2</v>
      </c>
      <c r="N1060" s="5">
        <f>('Problem 1 and 2'!N1061-'Problem 1 and 2'!N1062)/'Problem 1 and 2'!N1062</f>
        <v>9.3525179856115109E-2</v>
      </c>
      <c r="O1060" s="5">
        <f>('Problem 1 and 2'!O1061-'Problem 1 and 2'!O1062)/'Problem 1 and 2'!O1062</f>
        <v>0.12027491408934728</v>
      </c>
      <c r="P1060" s="5">
        <f>('Problem 1 and 2'!P1061-'Problem 1 and 2'!P1062)/'Problem 1 and 2'!P1062</f>
        <v>4.5751633986927977E-2</v>
      </c>
      <c r="Q1060" s="5">
        <f>('Problem 1 and 2'!Q1061-'Problem 1 and 2'!Q1062)/'Problem 1 and 2'!Q1062</f>
        <v>3.9999999999999911E-2</v>
      </c>
      <c r="S1060">
        <f t="shared" si="512"/>
        <v>6.778267789130496E-2</v>
      </c>
      <c r="T1060">
        <f t="shared" si="513"/>
        <v>0.24891067331811778</v>
      </c>
      <c r="U1060">
        <f t="shared" si="514"/>
        <v>0.94645277151057139</v>
      </c>
      <c r="V1060">
        <f t="shared" si="515"/>
        <v>0.14346764346764357</v>
      </c>
      <c r="W1060">
        <f t="shared" si="516"/>
        <v>0.52419939711112551</v>
      </c>
      <c r="X1060">
        <f t="shared" si="517"/>
        <v>5.1972789115646352</v>
      </c>
      <c r="Y1060">
        <f t="shared" si="518"/>
        <v>0.15478927203065135</v>
      </c>
      <c r="Z1060">
        <f t="shared" si="519"/>
        <v>0.20298507462686532</v>
      </c>
      <c r="AA1060">
        <f t="shared" si="520"/>
        <v>0.1484600655446045</v>
      </c>
      <c r="AB1060">
        <f t="shared" si="521"/>
        <v>8.8627895178363891E-2</v>
      </c>
      <c r="AC1060">
        <f t="shared" si="522"/>
        <v>0.29071660480246314</v>
      </c>
      <c r="AD1060">
        <f t="shared" si="523"/>
        <v>9.6702541623676419E-2</v>
      </c>
      <c r="AE1060">
        <f t="shared" si="524"/>
        <v>7.0107526881720506E-2</v>
      </c>
      <c r="AF1060">
        <f t="shared" si="525"/>
        <v>0.11408199643493758</v>
      </c>
      <c r="AG1060">
        <f t="shared" si="526"/>
        <v>9.6491228070175586E-2</v>
      </c>
      <c r="AH1060">
        <f t="shared" si="527"/>
        <v>8.3910542800568564</v>
      </c>
      <c r="AJ1060">
        <f t="shared" si="528"/>
        <v>8.0779691834916446E-3</v>
      </c>
      <c r="AK1060">
        <f t="shared" si="529"/>
        <v>2.9663813986963175E-2</v>
      </c>
      <c r="AL1060">
        <f t="shared" si="530"/>
        <v>0.11279306984820964</v>
      </c>
      <c r="AM1060">
        <f t="shared" si="531"/>
        <v>1.7097689834831037E-2</v>
      </c>
      <c r="AN1060">
        <f t="shared" si="532"/>
        <v>6.247121989867209E-2</v>
      </c>
      <c r="AO1060">
        <f t="shared" si="533"/>
        <v>0.61938330251504692</v>
      </c>
      <c r="AP1060">
        <f t="shared" si="534"/>
        <v>1.844693966508372E-2</v>
      </c>
      <c r="AQ1060">
        <f t="shared" si="535"/>
        <v>2.4190652074472092E-2</v>
      </c>
      <c r="AR1060">
        <f t="shared" si="536"/>
        <v>1.7692659419144951E-2</v>
      </c>
      <c r="AS1060">
        <f t="shared" si="537"/>
        <v>1.056218828056054E-2</v>
      </c>
      <c r="AT1060">
        <f t="shared" si="538"/>
        <v>3.4646016471781574E-2</v>
      </c>
      <c r="AU1060">
        <f t="shared" si="539"/>
        <v>1.152448052368232E-2</v>
      </c>
      <c r="AV1060">
        <f t="shared" si="540"/>
        <v>8.3550319830901481E-3</v>
      </c>
      <c r="AW1060">
        <f t="shared" si="541"/>
        <v>1.3595668985967348E-2</v>
      </c>
      <c r="AX1060">
        <f t="shared" si="542"/>
        <v>1.1499297329002832E-2</v>
      </c>
      <c r="AY1060">
        <f t="shared" si="543"/>
        <v>1</v>
      </c>
      <c r="BA1060" cm="1">
        <f t="array" ref="BA1060">SUM(AJ1060:AX1060*C1060:Q1060)</f>
        <v>3.5079092684447387E-2</v>
      </c>
    </row>
    <row r="1061" spans="2:53" x14ac:dyDescent="0.3">
      <c r="B1061" s="1">
        <f>'Problem 1 and 2'!B1062</f>
        <v>37162</v>
      </c>
      <c r="C1061" s="5">
        <f>('Problem 1 and 2'!C1062-'Problem 1 and 2'!C1063)/'Problem 1 and 2'!C1063</f>
        <v>9.9290780141844184E-2</v>
      </c>
      <c r="D1061" s="5">
        <f>('Problem 1 and 2'!D1062-'Problem 1 and 2'!D1063)/'Problem 1 and 2'!D1063</f>
        <v>3.6211699164345239E-2</v>
      </c>
      <c r="E1061" s="5">
        <f>('Problem 1 and 2'!E1062-'Problem 1 and 2'!E1063)/'Problem 1 and 2'!E1063</f>
        <v>5.3879310344827583E-2</v>
      </c>
      <c r="F1061" s="5">
        <f>('Problem 1 and 2'!F1062-'Problem 1 and 2'!F1063)/'Problem 1 and 2'!F1063</f>
        <v>0.12121212121212115</v>
      </c>
      <c r="G1061" s="5">
        <f>('Problem 1 and 2'!G1062-'Problem 1 and 2'!G1063)/'Problem 1 and 2'!G1063</f>
        <v>7.5208913649025128E-2</v>
      </c>
      <c r="H1061" s="5">
        <f>('Problem 1 and 2'!H1062-'Problem 1 and 2'!H1063)/'Problem 1 and 2'!H1063</f>
        <v>0.16507936507936508</v>
      </c>
      <c r="I1061" s="5">
        <f>('Problem 1 and 2'!I1062-'Problem 1 and 2'!I1063)/'Problem 1 and 2'!I1063</f>
        <v>8.0213903743315509E-2</v>
      </c>
      <c r="J1061" s="5">
        <f>('Problem 1 and 2'!J1062-'Problem 1 and 2'!J1063)/'Problem 1 and 2'!J1063</f>
        <v>9.0395480225988548E-2</v>
      </c>
      <c r="K1061" s="5">
        <f>('Problem 1 and 2'!K1062-'Problem 1 and 2'!K1063)/'Problem 1 and 2'!K1063</f>
        <v>7.6566125290023199E-2</v>
      </c>
      <c r="L1061" s="5">
        <f>('Problem 1 and 2'!L1062-'Problem 1 and 2'!L1063)/'Problem 1 and 2'!L1063</f>
        <v>0.13740458015267157</v>
      </c>
      <c r="M1061" s="5">
        <f>('Problem 1 and 2'!M1062-'Problem 1 and 2'!M1063)/'Problem 1 and 2'!M1063</f>
        <v>3.6231884057971626E-3</v>
      </c>
      <c r="N1061" s="5">
        <f>('Problem 1 and 2'!N1062-'Problem 1 and 2'!N1063)/'Problem 1 and 2'!N1063</f>
        <v>-1.4184397163120567E-2</v>
      </c>
      <c r="O1061" s="5">
        <f>('Problem 1 and 2'!O1062-'Problem 1 and 2'!O1063)/'Problem 1 and 2'!O1063</f>
        <v>2.8268551236749151E-2</v>
      </c>
      <c r="P1061" s="5">
        <f>('Problem 1 and 2'!P1062-'Problem 1 and 2'!P1063)/'Problem 1 and 2'!P1063</f>
        <v>5.5172413793103454E-2</v>
      </c>
      <c r="Q1061" s="5">
        <f>('Problem 1 and 2'!Q1062-'Problem 1 and 2'!Q1063)/'Problem 1 and 2'!Q1063</f>
        <v>5.3639846743295104E-2</v>
      </c>
      <c r="S1061">
        <f t="shared" si="512"/>
        <v>7.7824556097424225E-2</v>
      </c>
      <c r="T1061">
        <f t="shared" si="513"/>
        <v>0.23206709392065117</v>
      </c>
      <c r="U1061">
        <f t="shared" si="514"/>
        <v>0.93687329001754938</v>
      </c>
      <c r="V1061">
        <f t="shared" si="515"/>
        <v>0.1355311355311356</v>
      </c>
      <c r="W1061">
        <f t="shared" si="516"/>
        <v>0.51096203859821832</v>
      </c>
      <c r="X1061">
        <f t="shared" si="517"/>
        <v>4.9931972789115733</v>
      </c>
      <c r="Y1061">
        <f t="shared" si="518"/>
        <v>0.15478927203065135</v>
      </c>
      <c r="Z1061">
        <f t="shared" si="519"/>
        <v>0.19203980099502455</v>
      </c>
      <c r="AA1061">
        <f t="shared" si="520"/>
        <v>0.14471737481658928</v>
      </c>
      <c r="AB1061">
        <f t="shared" si="521"/>
        <v>9.2996875926593087E-2</v>
      </c>
      <c r="AC1061">
        <f t="shared" si="522"/>
        <v>0.28760178403672249</v>
      </c>
      <c r="AD1061">
        <f t="shared" si="523"/>
        <v>8.8431929511125135E-2</v>
      </c>
      <c r="AE1061">
        <f t="shared" si="524"/>
        <v>6.2580645161290374E-2</v>
      </c>
      <c r="AF1061">
        <f t="shared" si="525"/>
        <v>0.10909090909090907</v>
      </c>
      <c r="AG1061">
        <f t="shared" si="526"/>
        <v>9.278002699055346E-2</v>
      </c>
      <c r="AH1061">
        <f t="shared" si="527"/>
        <v>8.1114840116360085</v>
      </c>
      <c r="AJ1061">
        <f t="shared" si="528"/>
        <v>9.5943671941883975E-3</v>
      </c>
      <c r="AK1061">
        <f t="shared" si="529"/>
        <v>2.8609696276014167E-2</v>
      </c>
      <c r="AL1061">
        <f t="shared" si="530"/>
        <v>0.11549961618288279</v>
      </c>
      <c r="AM1061">
        <f t="shared" si="531"/>
        <v>1.6708549919683596E-2</v>
      </c>
      <c r="AN1061">
        <f t="shared" si="532"/>
        <v>6.2992423811134679E-2</v>
      </c>
      <c r="AO1061">
        <f t="shared" si="533"/>
        <v>0.61557136422247516</v>
      </c>
      <c r="AP1061">
        <f t="shared" si="534"/>
        <v>1.9082731570277955E-2</v>
      </c>
      <c r="AQ1061">
        <f t="shared" si="535"/>
        <v>2.3675051411004625E-2</v>
      </c>
      <c r="AR1061">
        <f t="shared" si="536"/>
        <v>1.7841047903070596E-2</v>
      </c>
      <c r="AS1061">
        <f t="shared" si="537"/>
        <v>1.1464841179886208E-2</v>
      </c>
      <c r="AT1061">
        <f t="shared" si="538"/>
        <v>3.545612413513418E-2</v>
      </c>
      <c r="AU1061">
        <f t="shared" si="539"/>
        <v>1.0902065440093157E-2</v>
      </c>
      <c r="AV1061">
        <f t="shared" si="540"/>
        <v>7.7150673133939219E-3</v>
      </c>
      <c r="AW1061">
        <f t="shared" si="541"/>
        <v>1.3448945832158089E-2</v>
      </c>
      <c r="AX1061">
        <f t="shared" si="542"/>
        <v>1.143810760860276E-2</v>
      </c>
      <c r="AY1061">
        <f t="shared" si="543"/>
        <v>1.0000000000000004</v>
      </c>
      <c r="BA1061" cm="1">
        <f t="array" ref="BA1061">SUM(AJ1061:AX1061*C1061:Q1061)</f>
        <v>0.12475230563543452</v>
      </c>
    </row>
    <row r="1062" spans="2:53" x14ac:dyDescent="0.3">
      <c r="B1062" s="1">
        <f>'Problem 1 and 2'!B1063</f>
        <v>37155</v>
      </c>
      <c r="C1062" s="5">
        <f>('Problem 1 and 2'!C1063-'Problem 1 and 2'!C1064)/'Problem 1 and 2'!C1064</f>
        <v>-0.18023255813953487</v>
      </c>
      <c r="D1062" s="5">
        <f>('Problem 1 and 2'!D1063-'Problem 1 and 2'!D1064)/'Problem 1 and 2'!D1064</f>
        <v>-7.4742268041236945E-2</v>
      </c>
      <c r="E1062" s="5">
        <f>('Problem 1 and 2'!E1063-'Problem 1 and 2'!E1064)/'Problem 1 and 2'!E1064</f>
        <v>-1.381509032943677E-2</v>
      </c>
      <c r="F1062" s="5">
        <f>('Problem 1 and 2'!F1063-'Problem 1 and 2'!F1064)/'Problem 1 and 2'!F1064</f>
        <v>-0.18181818181818193</v>
      </c>
      <c r="G1062" s="5">
        <f>('Problem 1 and 2'!G1063-'Problem 1 and 2'!G1064)/'Problem 1 and 2'!G1064</f>
        <v>-3.2345013477089041E-2</v>
      </c>
      <c r="H1062" s="5">
        <f>('Problem 1 and 2'!H1063-'Problem 1 and 2'!H1064)/'Problem 1 and 2'!H1064</f>
        <v>-7.0796460176991149E-2</v>
      </c>
      <c r="I1062" s="5">
        <f>('Problem 1 and 2'!I1063-'Problem 1 and 2'!I1064)/'Problem 1 and 2'!I1064</f>
        <v>-0.10096153846153846</v>
      </c>
      <c r="J1062" s="5">
        <f>('Problem 1 and 2'!J1063-'Problem 1 and 2'!J1064)/'Problem 1 and 2'!J1064</f>
        <v>-8.7628865979381354E-2</v>
      </c>
      <c r="K1062" s="5">
        <f>('Problem 1 and 2'!K1063-'Problem 1 and 2'!K1064)/'Problem 1 and 2'!K1064</f>
        <v>-3.57941834451901E-2</v>
      </c>
      <c r="L1062" s="5">
        <f>('Problem 1 and 2'!L1063-'Problem 1 and 2'!L1064)/'Problem 1 and 2'!L1064</f>
        <v>-0.22023809523809512</v>
      </c>
      <c r="M1062" s="5">
        <f>('Problem 1 and 2'!M1063-'Problem 1 and 2'!M1064)/'Problem 1 and 2'!M1064</f>
        <v>-6.4406779661016975E-2</v>
      </c>
      <c r="N1062" s="5">
        <f>('Problem 1 and 2'!N1063-'Problem 1 and 2'!N1064)/'Problem 1 and 2'!N1064</f>
        <v>-9.0322580645161285E-2</v>
      </c>
      <c r="O1062" s="5">
        <f>('Problem 1 and 2'!O1063-'Problem 1 and 2'!O1064)/'Problem 1 and 2'!O1064</f>
        <v>-0.1015873015873016</v>
      </c>
      <c r="P1062" s="5">
        <f>('Problem 1 and 2'!P1063-'Problem 1 and 2'!P1064)/'Problem 1 and 2'!P1064</f>
        <v>-0.11585365853658552</v>
      </c>
      <c r="Q1062" s="5">
        <f>('Problem 1 and 2'!Q1063-'Problem 1 and 2'!Q1064)/'Problem 1 and 2'!Q1064</f>
        <v>-0.10000000000000002</v>
      </c>
      <c r="S1062">
        <f t="shared" si="512"/>
        <v>7.0795241353140734E-2</v>
      </c>
      <c r="T1062">
        <f t="shared" si="513"/>
        <v>0.223957222358908</v>
      </c>
      <c r="U1062">
        <f t="shared" si="514"/>
        <v>0.88897588255243942</v>
      </c>
      <c r="V1062">
        <f t="shared" si="515"/>
        <v>0.12087912087912096</v>
      </c>
      <c r="W1062">
        <f t="shared" si="516"/>
        <v>0.47522117061336888</v>
      </c>
      <c r="X1062">
        <f t="shared" si="517"/>
        <v>4.2857142857142927</v>
      </c>
      <c r="Y1062">
        <f t="shared" si="518"/>
        <v>0.14329501915708812</v>
      </c>
      <c r="Z1062">
        <f t="shared" si="519"/>
        <v>0.17611940298507436</v>
      </c>
      <c r="AA1062">
        <f t="shared" si="520"/>
        <v>0.13442497531454736</v>
      </c>
      <c r="AB1062">
        <f t="shared" si="521"/>
        <v>8.1762354002575144E-2</v>
      </c>
      <c r="AC1062">
        <f t="shared" si="522"/>
        <v>0.28656351044814227</v>
      </c>
      <c r="AD1062">
        <f t="shared" si="523"/>
        <v>8.9704331374594562E-2</v>
      </c>
      <c r="AE1062">
        <f t="shared" si="524"/>
        <v>6.0860215053763489E-2</v>
      </c>
      <c r="AF1062">
        <f t="shared" si="525"/>
        <v>0.10338680926916217</v>
      </c>
      <c r="AG1062">
        <f t="shared" si="526"/>
        <v>8.8056680161943471E-2</v>
      </c>
      <c r="AH1062">
        <f t="shared" si="527"/>
        <v>7.2297162212381627</v>
      </c>
      <c r="AJ1062">
        <f t="shared" si="528"/>
        <v>9.792257287384417E-3</v>
      </c>
      <c r="AK1062">
        <f t="shared" si="529"/>
        <v>3.0977318542739846E-2</v>
      </c>
      <c r="AL1062">
        <f t="shared" si="530"/>
        <v>0.12296137985899995</v>
      </c>
      <c r="AM1062">
        <f t="shared" si="531"/>
        <v>1.6719760109535693E-2</v>
      </c>
      <c r="AN1062">
        <f t="shared" si="532"/>
        <v>6.5731649219833752E-2</v>
      </c>
      <c r="AO1062">
        <f t="shared" si="533"/>
        <v>0.59279149479262971</v>
      </c>
      <c r="AP1062">
        <f t="shared" si="534"/>
        <v>1.9820282673909347E-2</v>
      </c>
      <c r="AQ1062">
        <f t="shared" si="535"/>
        <v>2.4360486303418437E-2</v>
      </c>
      <c r="AR1062">
        <f t="shared" si="536"/>
        <v>1.8593395812640308E-2</v>
      </c>
      <c r="AS1062">
        <f t="shared" si="537"/>
        <v>1.1309206544288471E-2</v>
      </c>
      <c r="AT1062">
        <f t="shared" si="538"/>
        <v>3.963689606603471E-2</v>
      </c>
      <c r="AU1062">
        <f t="shared" si="539"/>
        <v>1.2407725093147817E-2</v>
      </c>
      <c r="AV1062">
        <f t="shared" si="540"/>
        <v>8.4180641661949704E-3</v>
      </c>
      <c r="AW1062">
        <f t="shared" si="541"/>
        <v>1.4300258281984978E-2</v>
      </c>
      <c r="AX1062">
        <f t="shared" si="542"/>
        <v>1.2179825247257473E-2</v>
      </c>
      <c r="AY1062">
        <f t="shared" si="543"/>
        <v>0.99999999999999989</v>
      </c>
      <c r="BA1062" cm="1">
        <f t="array" ref="BA1062">SUM(AJ1062:AX1062*C1062:Q1062)</f>
        <v>-6.7608000433349649E-2</v>
      </c>
    </row>
    <row r="1063" spans="2:53" x14ac:dyDescent="0.3">
      <c r="B1063" s="1">
        <f>'Problem 1 and 2'!B1064</f>
        <v>37148</v>
      </c>
      <c r="C1063" s="5">
        <f>('Problem 1 and 2'!C1064-'Problem 1 and 2'!C1065)/'Problem 1 and 2'!C1065</f>
        <v>-0.16097560975609762</v>
      </c>
      <c r="D1063" s="5">
        <f>('Problem 1 and 2'!D1064-'Problem 1 and 2'!D1065)/'Problem 1 and 2'!D1065</f>
        <v>-0.11818181818181835</v>
      </c>
      <c r="E1063" s="5">
        <f>('Problem 1 and 2'!E1064-'Problem 1 and 2'!E1065)/'Problem 1 and 2'!E1065</f>
        <v>-2.3858921161825725E-2</v>
      </c>
      <c r="F1063" s="5">
        <f>('Problem 1 and 2'!F1064-'Problem 1 and 2'!F1065)/'Problem 1 and 2'!F1065</f>
        <v>-0.1478873239436618</v>
      </c>
      <c r="G1063" s="5">
        <f>('Problem 1 and 2'!G1064-'Problem 1 and 2'!G1065)/'Problem 1 and 2'!G1065</f>
        <v>-7.4812967581047315E-2</v>
      </c>
      <c r="H1063" s="5">
        <f>('Problem 1 and 2'!H1064-'Problem 1 and 2'!H1065)/'Problem 1 and 2'!H1065</f>
        <v>-0.10789473684210527</v>
      </c>
      <c r="I1063" s="5">
        <f>('Problem 1 and 2'!I1064-'Problem 1 and 2'!I1065)/'Problem 1 and 2'!I1065</f>
        <v>-9.9567099567099568E-2</v>
      </c>
      <c r="J1063" s="5">
        <f>('Problem 1 and 2'!J1064-'Problem 1 and 2'!J1065)/'Problem 1 and 2'!J1065</f>
        <v>-0.12612612612612609</v>
      </c>
      <c r="K1063" s="5">
        <f>('Problem 1 and 2'!K1064-'Problem 1 and 2'!K1065)/'Problem 1 and 2'!K1065</f>
        <v>-7.6446280991735699E-2</v>
      </c>
      <c r="L1063" s="5">
        <f>('Problem 1 and 2'!L1064-'Problem 1 and 2'!L1065)/'Problem 1 and 2'!L1065</f>
        <v>-4.5454545454545504E-2</v>
      </c>
      <c r="M1063" s="5">
        <f>('Problem 1 and 2'!M1064-'Problem 1 and 2'!M1065)/'Problem 1 and 2'!M1065</f>
        <v>-3.3783783783782853E-3</v>
      </c>
      <c r="N1063" s="5">
        <f>('Problem 1 and 2'!N1064-'Problem 1 and 2'!N1065)/'Problem 1 and 2'!N1065</f>
        <v>1.3071895424836602E-2</v>
      </c>
      <c r="O1063" s="5">
        <f>('Problem 1 and 2'!O1064-'Problem 1 and 2'!O1065)/'Problem 1 and 2'!O1065</f>
        <v>-8.9595375722543585E-2</v>
      </c>
      <c r="P1063" s="5">
        <f>('Problem 1 and 2'!P1064-'Problem 1 and 2'!P1065)/'Problem 1 and 2'!P1065</f>
        <v>-0.13227513227513221</v>
      </c>
      <c r="Q1063" s="5">
        <f>('Problem 1 and 2'!Q1064-'Problem 1 and 2'!Q1065)/'Problem 1 and 2'!Q1065</f>
        <v>-0.12121212121212105</v>
      </c>
      <c r="S1063">
        <f t="shared" si="512"/>
        <v>8.6360152572625581E-2</v>
      </c>
      <c r="T1063">
        <f t="shared" si="513"/>
        <v>0.24204847430433507</v>
      </c>
      <c r="U1063">
        <f t="shared" si="514"/>
        <v>0.90142920849336794</v>
      </c>
      <c r="V1063">
        <f t="shared" si="515"/>
        <v>0.14774114774114785</v>
      </c>
      <c r="W1063">
        <f t="shared" si="516"/>
        <v>0.49110600082885758</v>
      </c>
      <c r="X1063">
        <f t="shared" si="517"/>
        <v>4.612244897959191</v>
      </c>
      <c r="Y1063">
        <f t="shared" si="518"/>
        <v>0.15938697318007661</v>
      </c>
      <c r="Z1063">
        <f t="shared" si="519"/>
        <v>0.19303482587064646</v>
      </c>
      <c r="AA1063">
        <f t="shared" si="520"/>
        <v>0.13941522961856767</v>
      </c>
      <c r="AB1063">
        <f t="shared" si="521"/>
        <v>0.10485553795750092</v>
      </c>
      <c r="AC1063">
        <f t="shared" si="522"/>
        <v>0.30629070863116653</v>
      </c>
      <c r="AD1063">
        <f t="shared" si="523"/>
        <v>9.8611144418880553E-2</v>
      </c>
      <c r="AE1063">
        <f t="shared" si="524"/>
        <v>6.7741935483871016E-2</v>
      </c>
      <c r="AF1063">
        <f t="shared" si="525"/>
        <v>0.11693404634581102</v>
      </c>
      <c r="AG1063">
        <f t="shared" si="526"/>
        <v>9.7840755735492738E-2</v>
      </c>
      <c r="AH1063">
        <f t="shared" si="527"/>
        <v>7.765041039141539</v>
      </c>
      <c r="AJ1063">
        <f t="shared" si="528"/>
        <v>1.1121660804792488E-2</v>
      </c>
      <c r="AK1063">
        <f t="shared" si="529"/>
        <v>3.1171564075995487E-2</v>
      </c>
      <c r="AL1063">
        <f t="shared" si="530"/>
        <v>0.11608814479530749</v>
      </c>
      <c r="AM1063">
        <f t="shared" si="531"/>
        <v>1.9026447767168699E-2</v>
      </c>
      <c r="AN1063">
        <f t="shared" si="532"/>
        <v>6.3245770157983813E-2</v>
      </c>
      <c r="AO1063">
        <f t="shared" si="533"/>
        <v>0.59397559841732606</v>
      </c>
      <c r="AP1063">
        <f t="shared" si="534"/>
        <v>2.0526224185635156E-2</v>
      </c>
      <c r="AQ1063">
        <f t="shared" si="535"/>
        <v>2.4859472718509593E-2</v>
      </c>
      <c r="AR1063">
        <f t="shared" si="536"/>
        <v>1.795421671512256E-2</v>
      </c>
      <c r="AS1063">
        <f t="shared" si="537"/>
        <v>1.3503539444151242E-2</v>
      </c>
      <c r="AT1063">
        <f t="shared" si="538"/>
        <v>3.9444828055284611E-2</v>
      </c>
      <c r="AU1063">
        <f t="shared" si="539"/>
        <v>1.2699371957187037E-2</v>
      </c>
      <c r="AV1063">
        <f t="shared" si="540"/>
        <v>8.7239636136372829E-3</v>
      </c>
      <c r="AW1063">
        <f t="shared" si="541"/>
        <v>1.5059037776668159E-2</v>
      </c>
      <c r="AX1063">
        <f t="shared" si="542"/>
        <v>1.2600159515230261E-2</v>
      </c>
      <c r="AY1063">
        <f t="shared" si="543"/>
        <v>1</v>
      </c>
      <c r="BA1063" cm="1">
        <f t="array" ref="BA1063">SUM(AJ1063:AX1063*C1063:Q1063)</f>
        <v>-9.13097869292053E-2</v>
      </c>
    </row>
    <row r="1064" spans="2:53" x14ac:dyDescent="0.3">
      <c r="B1064" s="1">
        <f>'Problem 1 and 2'!B1065</f>
        <v>37141</v>
      </c>
      <c r="C1064" s="5">
        <f>('Problem 1 and 2'!C1065-'Problem 1 and 2'!C1066)/'Problem 1 and 2'!C1066</f>
        <v>-5.0925925925925916E-2</v>
      </c>
      <c r="D1064" s="5">
        <f>('Problem 1 and 2'!D1065-'Problem 1 and 2'!D1066)/'Problem 1 and 2'!D1066</f>
        <v>1.6166281755196132E-2</v>
      </c>
      <c r="E1064" s="5">
        <f>('Problem 1 and 2'!E1065-'Problem 1 and 2'!E1066)/'Problem 1 and 2'!E1066</f>
        <v>-3.7924151696606789E-2</v>
      </c>
      <c r="F1064" s="5">
        <f>('Problem 1 and 2'!F1065-'Problem 1 and 2'!F1066)/'Problem 1 and 2'!F1066</f>
        <v>7.0921985815600502E-3</v>
      </c>
      <c r="G1064" s="5">
        <f>('Problem 1 and 2'!G1065-'Problem 1 and 2'!G1066)/'Problem 1 and 2'!G1066</f>
        <v>-0.21372549019607853</v>
      </c>
      <c r="H1064" s="5">
        <f>('Problem 1 and 2'!H1065-'Problem 1 and 2'!H1066)/'Problem 1 and 2'!H1066</f>
        <v>-4.5226130653266333E-2</v>
      </c>
      <c r="I1064" s="5">
        <f>('Problem 1 and 2'!I1065-'Problem 1 and 2'!I1066)/'Problem 1 and 2'!I1066</f>
        <v>-6.4777327935222673E-2</v>
      </c>
      <c r="J1064" s="5">
        <f>('Problem 1 and 2'!J1065-'Problem 1 and 2'!J1066)/'Problem 1 and 2'!J1066</f>
        <v>1.3698630136986236E-2</v>
      </c>
      <c r="K1064" s="5">
        <f>('Problem 1 and 2'!K1065-'Problem 1 and 2'!K1066)/'Problem 1 and 2'!K1066</f>
        <v>0</v>
      </c>
      <c r="L1064" s="5">
        <f>('Problem 1 and 2'!L1065-'Problem 1 and 2'!L1066)/'Problem 1 and 2'!L1066</f>
        <v>-1.6759776536312904E-2</v>
      </c>
      <c r="M1064" s="5">
        <f>('Problem 1 and 2'!M1065-'Problem 1 and 2'!M1066)/'Problem 1 and 2'!M1066</f>
        <v>-1.0033444816053533E-2</v>
      </c>
      <c r="N1064" s="5">
        <f>('Problem 1 and 2'!N1065-'Problem 1 and 2'!N1066)/'Problem 1 and 2'!N1066</f>
        <v>2.6845637583892617E-2</v>
      </c>
      <c r="O1064" s="5">
        <f>('Problem 1 and 2'!O1065-'Problem 1 and 2'!O1066)/'Problem 1 and 2'!O1066</f>
        <v>1.7647058823529533E-2</v>
      </c>
      <c r="P1064" s="5">
        <f>('Problem 1 and 2'!P1065-'Problem 1 and 2'!P1066)/'Problem 1 and 2'!P1066</f>
        <v>2.7173913043478281E-2</v>
      </c>
      <c r="Q1064" s="5">
        <f>('Problem 1 and 2'!Q1065-'Problem 1 and 2'!Q1066)/'Problem 1 and 2'!Q1066</f>
        <v>2.1671826625386775E-2</v>
      </c>
      <c r="S1064">
        <f t="shared" si="512"/>
        <v>0.10292925161272236</v>
      </c>
      <c r="T1064">
        <f t="shared" si="513"/>
        <v>0.27448796055130786</v>
      </c>
      <c r="U1064">
        <f t="shared" si="514"/>
        <v>0.92346201592731847</v>
      </c>
      <c r="V1064">
        <f t="shared" si="515"/>
        <v>0.17338217338217346</v>
      </c>
      <c r="W1064">
        <f t="shared" si="516"/>
        <v>0.53081807636757916</v>
      </c>
      <c r="X1064">
        <f t="shared" si="517"/>
        <v>5.1700680272108928</v>
      </c>
      <c r="Y1064">
        <f t="shared" si="518"/>
        <v>0.17701149425287352</v>
      </c>
      <c r="Z1064">
        <f t="shared" si="519"/>
        <v>0.22089552238805935</v>
      </c>
      <c r="AA1064">
        <f t="shared" si="520"/>
        <v>0.15095519269661467</v>
      </c>
      <c r="AB1064">
        <f t="shared" si="521"/>
        <v>0.10984865881262003</v>
      </c>
      <c r="AC1064">
        <f t="shared" si="522"/>
        <v>0.30732898221974675</v>
      </c>
      <c r="AD1064">
        <f t="shared" si="523"/>
        <v>9.7338742555411126E-2</v>
      </c>
      <c r="AE1064">
        <f t="shared" si="524"/>
        <v>7.4408602150537712E-2</v>
      </c>
      <c r="AF1064">
        <f t="shared" si="525"/>
        <v>0.13475935828877</v>
      </c>
      <c r="AG1064">
        <f t="shared" si="526"/>
        <v>0.11133603238866413</v>
      </c>
      <c r="AH1064">
        <f t="shared" si="527"/>
        <v>8.5590300908052921</v>
      </c>
      <c r="AJ1064">
        <f t="shared" si="528"/>
        <v>1.2025807891865709E-2</v>
      </c>
      <c r="AK1064">
        <f t="shared" si="529"/>
        <v>3.2069984290180494E-2</v>
      </c>
      <c r="AL1064">
        <f t="shared" si="530"/>
        <v>0.10789330170942685</v>
      </c>
      <c r="AM1064">
        <f t="shared" si="531"/>
        <v>2.0257222085062268E-2</v>
      </c>
      <c r="AN1064">
        <f t="shared" si="532"/>
        <v>6.2018484657253514E-2</v>
      </c>
      <c r="AO1064">
        <f t="shared" si="533"/>
        <v>0.60404835271755164</v>
      </c>
      <c r="AP1064">
        <f t="shared" si="534"/>
        <v>2.0681256214186188E-2</v>
      </c>
      <c r="AQ1064">
        <f t="shared" si="535"/>
        <v>2.5808475965677553E-2</v>
      </c>
      <c r="AR1064">
        <f t="shared" si="536"/>
        <v>1.7636950810440692E-2</v>
      </c>
      <c r="AS1064">
        <f t="shared" si="537"/>
        <v>1.2834241455772791E-2</v>
      </c>
      <c r="AT1064">
        <f t="shared" si="538"/>
        <v>3.5906987001938576E-2</v>
      </c>
      <c r="AU1064">
        <f t="shared" si="539"/>
        <v>1.1372637030448017E-2</v>
      </c>
      <c r="AV1064">
        <f t="shared" si="540"/>
        <v>8.6935787537974225E-3</v>
      </c>
      <c r="AW1064">
        <f t="shared" si="541"/>
        <v>1.5744699674971108E-2</v>
      </c>
      <c r="AX1064">
        <f t="shared" si="542"/>
        <v>1.3008019741427136E-2</v>
      </c>
      <c r="AY1064">
        <f t="shared" si="543"/>
        <v>1</v>
      </c>
      <c r="BA1064" cm="1">
        <f t="array" ref="BA1064">SUM(AJ1064:AX1064*C1064:Q1064)</f>
        <v>-4.5008798559267774E-2</v>
      </c>
    </row>
    <row r="1065" spans="2:53" x14ac:dyDescent="0.3">
      <c r="B1065" s="1">
        <f>'Problem 1 and 2'!B1066</f>
        <v>37134</v>
      </c>
      <c r="C1065" s="5">
        <f>('Problem 1 and 2'!C1066-'Problem 1 and 2'!C1067)/'Problem 1 and 2'!C1067</f>
        <v>-8.0851063829787406E-2</v>
      </c>
      <c r="D1065" s="5">
        <f>('Problem 1 and 2'!D1066-'Problem 1 and 2'!D1067)/'Problem 1 and 2'!D1067</f>
        <v>-4.6255506607929049E-2</v>
      </c>
      <c r="E1065" s="5">
        <f>('Problem 1 and 2'!E1066-'Problem 1 and 2'!E1067)/'Problem 1 and 2'!E1067</f>
        <v>2.663934426229508E-2</v>
      </c>
      <c r="F1065" s="5">
        <f>('Problem 1 and 2'!F1066-'Problem 1 and 2'!F1067)/'Problem 1 and 2'!F1067</f>
        <v>-7.2368421052631388E-2</v>
      </c>
      <c r="G1065" s="5">
        <f>('Problem 1 and 2'!G1066-'Problem 1 and 2'!G1067)/'Problem 1 and 2'!G1067</f>
        <v>-0.10526315789473674</v>
      </c>
      <c r="H1065" s="5">
        <f>('Problem 1 and 2'!H1066-'Problem 1 and 2'!H1067)/'Problem 1 and 2'!H1067</f>
        <v>-1.9704433497536946E-2</v>
      </c>
      <c r="I1065" s="5">
        <f>('Problem 1 and 2'!I1066-'Problem 1 and 2'!I1067)/'Problem 1 and 2'!I1067</f>
        <v>-2.7559055118110236E-2</v>
      </c>
      <c r="J1065" s="5">
        <f>('Problem 1 and 2'!J1066-'Problem 1 and 2'!J1067)/'Problem 1 and 2'!J1067</f>
        <v>-4.1575492341356664E-2</v>
      </c>
      <c r="K1065" s="5">
        <f>('Problem 1 and 2'!K1066-'Problem 1 and 2'!K1067)/'Problem 1 and 2'!K1067</f>
        <v>-3.1999999999999952E-2</v>
      </c>
      <c r="L1065" s="5">
        <f>('Problem 1 and 2'!L1066-'Problem 1 and 2'!L1067)/'Problem 1 and 2'!L1067</f>
        <v>-1.648351648351639E-2</v>
      </c>
      <c r="M1065" s="5">
        <f>('Problem 1 and 2'!M1066-'Problem 1 and 2'!M1067)/'Problem 1 and 2'!M1067</f>
        <v>-3.8585209003215375E-2</v>
      </c>
      <c r="N1065" s="5">
        <f>('Problem 1 and 2'!N1066-'Problem 1 and 2'!N1067)/'Problem 1 and 2'!N1067</f>
        <v>-0.22395833333333334</v>
      </c>
      <c r="O1065" s="5">
        <f>('Problem 1 and 2'!O1066-'Problem 1 and 2'!O1067)/'Problem 1 and 2'!O1067</f>
        <v>-6.8493150684931434E-2</v>
      </c>
      <c r="P1065" s="5">
        <f>('Problem 1 and 2'!P1066-'Problem 1 and 2'!P1067)/'Problem 1 and 2'!P1067</f>
        <v>-3.1578947368421012E-2</v>
      </c>
      <c r="Q1065" s="5">
        <f>('Problem 1 and 2'!Q1066-'Problem 1 and 2'!Q1067)/'Problem 1 and 2'!Q1067</f>
        <v>-1.2232415902140442E-2</v>
      </c>
      <c r="S1065">
        <f t="shared" si="512"/>
        <v>0.10845228462608796</v>
      </c>
      <c r="T1065">
        <f t="shared" si="513"/>
        <v>0.27012110663344618</v>
      </c>
      <c r="U1065">
        <f t="shared" si="514"/>
        <v>0.95986404560080196</v>
      </c>
      <c r="V1065">
        <f t="shared" si="515"/>
        <v>0.1721611721611723</v>
      </c>
      <c r="W1065">
        <f t="shared" si="516"/>
        <v>0.67510528415826787</v>
      </c>
      <c r="X1065">
        <f t="shared" si="517"/>
        <v>5.4149659863945665</v>
      </c>
      <c r="Y1065">
        <f t="shared" si="518"/>
        <v>0.18927203065134093</v>
      </c>
      <c r="Z1065">
        <f t="shared" si="519"/>
        <v>0.21791044776119373</v>
      </c>
      <c r="AA1065">
        <f t="shared" si="520"/>
        <v>0.15095519269661467</v>
      </c>
      <c r="AB1065">
        <f t="shared" si="521"/>
        <v>0.11172107913328969</v>
      </c>
      <c r="AC1065">
        <f t="shared" si="522"/>
        <v>0.3104438029854874</v>
      </c>
      <c r="AD1065">
        <f t="shared" si="523"/>
        <v>9.4793938828472271E-2</v>
      </c>
      <c r="AE1065">
        <f t="shared" si="524"/>
        <v>7.3118279569892544E-2</v>
      </c>
      <c r="AF1065">
        <f t="shared" si="525"/>
        <v>0.1311942959001782</v>
      </c>
      <c r="AG1065">
        <f t="shared" si="526"/>
        <v>0.10897435897435916</v>
      </c>
      <c r="AH1065">
        <f t="shared" si="527"/>
        <v>8.9890533060751689</v>
      </c>
      <c r="AJ1065">
        <f t="shared" si="528"/>
        <v>1.2064928411626114E-2</v>
      </c>
      <c r="AK1065">
        <f t="shared" si="529"/>
        <v>3.0050006094733839E-2</v>
      </c>
      <c r="AL1065">
        <f t="shared" si="530"/>
        <v>0.10678143881426164</v>
      </c>
      <c r="AM1065">
        <f t="shared" si="531"/>
        <v>1.9152314075701247E-2</v>
      </c>
      <c r="AN1065">
        <f t="shared" si="532"/>
        <v>7.5103046023990552E-2</v>
      </c>
      <c r="AO1065">
        <f t="shared" si="533"/>
        <v>0.6023955807153698</v>
      </c>
      <c r="AP1065">
        <f t="shared" si="534"/>
        <v>2.105583582682986E-2</v>
      </c>
      <c r="AQ1065">
        <f t="shared" si="535"/>
        <v>2.4241757206392465E-2</v>
      </c>
      <c r="AR1065">
        <f t="shared" si="536"/>
        <v>1.6793224776472621E-2</v>
      </c>
      <c r="AS1065">
        <f t="shared" si="537"/>
        <v>1.2428570098453419E-2</v>
      </c>
      <c r="AT1065">
        <f t="shared" si="538"/>
        <v>3.4535761710933102E-2</v>
      </c>
      <c r="AU1065">
        <f t="shared" si="539"/>
        <v>1.054548633774445E-2</v>
      </c>
      <c r="AV1065">
        <f t="shared" si="540"/>
        <v>8.1341468428578825E-3</v>
      </c>
      <c r="AW1065">
        <f t="shared" si="541"/>
        <v>1.4594895750758508E-2</v>
      </c>
      <c r="AX1065">
        <f t="shared" si="542"/>
        <v>1.2123007313874737E-2</v>
      </c>
      <c r="AY1065">
        <f t="shared" si="543"/>
        <v>1.0000000000000002</v>
      </c>
      <c r="BA1065" cm="1">
        <f t="array" ref="BA1065">SUM(AJ1065:AX1065*C1065:Q1065)</f>
        <v>-2.7873352473593595E-2</v>
      </c>
    </row>
    <row r="1066" spans="2:53" x14ac:dyDescent="0.3">
      <c r="B1066" s="1">
        <f>'Problem 1 and 2'!B1067</f>
        <v>37127</v>
      </c>
      <c r="C1066" s="5">
        <f>('Problem 1 and 2'!C1067-'Problem 1 and 2'!C1068)/'Problem 1 and 2'!C1068</f>
        <v>3.070175438596506E-2</v>
      </c>
      <c r="D1066" s="5">
        <f>('Problem 1 and 2'!D1067-'Problem 1 and 2'!D1068)/'Problem 1 and 2'!D1068</f>
        <v>3.1818181818181489E-2</v>
      </c>
      <c r="E1066" s="5">
        <f>('Problem 1 and 2'!E1067-'Problem 1 and 2'!E1068)/'Problem 1 and 2'!E1068</f>
        <v>2.736842105263158E-2</v>
      </c>
      <c r="F1066" s="5">
        <f>('Problem 1 and 2'!F1067-'Problem 1 and 2'!F1068)/'Problem 1 and 2'!F1068</f>
        <v>9.9667774086377291E-3</v>
      </c>
      <c r="G1066" s="5">
        <f>('Problem 1 and 2'!G1067-'Problem 1 and 2'!G1068)/'Problem 1 and 2'!G1068</f>
        <v>0.11764705882352929</v>
      </c>
      <c r="H1066" s="5">
        <f>('Problem 1 and 2'!H1067-'Problem 1 and 2'!H1068)/'Problem 1 and 2'!H1068</f>
        <v>9.7297297297297303E-2</v>
      </c>
      <c r="I1066" s="5">
        <f>('Problem 1 and 2'!I1067-'Problem 1 and 2'!I1068)/'Problem 1 and 2'!I1068</f>
        <v>1.6E-2</v>
      </c>
      <c r="J1066" s="5">
        <f>('Problem 1 and 2'!J1067-'Problem 1 and 2'!J1068)/'Problem 1 and 2'!J1068</f>
        <v>4.3378995433789945E-2</v>
      </c>
      <c r="K1066" s="5">
        <f>('Problem 1 and 2'!K1067-'Problem 1 and 2'!K1068)/'Problem 1 and 2'!K1068</f>
        <v>4.1666666666666789E-2</v>
      </c>
      <c r="L1066" s="5">
        <f>('Problem 1 and 2'!L1067-'Problem 1 and 2'!L1068)/'Problem 1 and 2'!L1068</f>
        <v>-1.6216216216216273E-2</v>
      </c>
      <c r="M1066" s="5">
        <f>('Problem 1 and 2'!M1067-'Problem 1 and 2'!M1068)/'Problem 1 and 2'!M1068</f>
        <v>5.0675675675675637E-2</v>
      </c>
      <c r="N1066" s="5">
        <f>('Problem 1 and 2'!N1067-'Problem 1 and 2'!N1068)/'Problem 1 and 2'!N1068</f>
        <v>5.235602094240838E-3</v>
      </c>
      <c r="O1066" s="5">
        <f>('Problem 1 and 2'!O1067-'Problem 1 and 2'!O1068)/'Problem 1 and 2'!O1068</f>
        <v>8.9552238805970144E-2</v>
      </c>
      <c r="P1066" s="5">
        <f>('Problem 1 and 2'!P1067-'Problem 1 and 2'!P1068)/'Problem 1 and 2'!P1068</f>
        <v>5.5555555555555788E-2</v>
      </c>
      <c r="Q1066" s="5">
        <f>('Problem 1 and 2'!Q1067-'Problem 1 and 2'!Q1068)/'Problem 1 and 2'!Q1068</f>
        <v>1.869158878504663E-2</v>
      </c>
      <c r="S1066">
        <f t="shared" si="512"/>
        <v>0.11799206892190128</v>
      </c>
      <c r="T1066">
        <f t="shared" si="513"/>
        <v>0.28322166838703122</v>
      </c>
      <c r="U1066">
        <f t="shared" si="514"/>
        <v>0.93495739371894493</v>
      </c>
      <c r="V1066">
        <f t="shared" si="515"/>
        <v>0.18559218559218571</v>
      </c>
      <c r="W1066">
        <f t="shared" si="516"/>
        <v>0.75452943523571103</v>
      </c>
      <c r="X1066">
        <f t="shared" si="517"/>
        <v>5.5238095238095326</v>
      </c>
      <c r="Y1066">
        <f t="shared" si="518"/>
        <v>0.19463601532567043</v>
      </c>
      <c r="Z1066">
        <f t="shared" si="519"/>
        <v>0.22736318407960168</v>
      </c>
      <c r="AA1066">
        <f t="shared" si="520"/>
        <v>0.15594544700063498</v>
      </c>
      <c r="AB1066">
        <f t="shared" si="521"/>
        <v>0.11359349945395934</v>
      </c>
      <c r="AC1066">
        <f t="shared" si="522"/>
        <v>0.32290308604845008</v>
      </c>
      <c r="AD1066">
        <f t="shared" si="523"/>
        <v>0.12215057889306495</v>
      </c>
      <c r="AE1066">
        <f t="shared" si="524"/>
        <v>7.8494623655914045E-2</v>
      </c>
      <c r="AF1066">
        <f t="shared" si="525"/>
        <v>0.13547237076648835</v>
      </c>
      <c r="AG1066">
        <f t="shared" si="526"/>
        <v>0.11032388663967627</v>
      </c>
      <c r="AH1066">
        <f t="shared" si="527"/>
        <v>9.2609849675287652</v>
      </c>
      <c r="AJ1066">
        <f t="shared" si="528"/>
        <v>1.2740768863745032E-2</v>
      </c>
      <c r="AK1066">
        <f t="shared" si="529"/>
        <v>3.058224037508692E-2</v>
      </c>
      <c r="AL1066">
        <f t="shared" si="530"/>
        <v>0.1009565825878273</v>
      </c>
      <c r="AM1066">
        <f t="shared" si="531"/>
        <v>2.004022101784167E-2</v>
      </c>
      <c r="AN1066">
        <f t="shared" si="532"/>
        <v>8.147399416814434E-2</v>
      </c>
      <c r="AO1066">
        <f t="shared" si="533"/>
        <v>0.59646026239944605</v>
      </c>
      <c r="AP1066">
        <f t="shared" si="534"/>
        <v>2.1016772622794552E-2</v>
      </c>
      <c r="AQ1066">
        <f t="shared" si="535"/>
        <v>2.4550648216878825E-2</v>
      </c>
      <c r="AR1066">
        <f t="shared" si="536"/>
        <v>1.6838969887913339E-2</v>
      </c>
      <c r="AS1066">
        <f t="shared" si="537"/>
        <v>1.2265811882023931E-2</v>
      </c>
      <c r="AT1066">
        <f t="shared" si="538"/>
        <v>3.4867034897543378E-2</v>
      </c>
      <c r="AU1066">
        <f t="shared" si="539"/>
        <v>1.3189804250989952E-2</v>
      </c>
      <c r="AV1066">
        <f t="shared" si="540"/>
        <v>8.4758396575672044E-3</v>
      </c>
      <c r="AW1066">
        <f t="shared" si="541"/>
        <v>1.4628289673451256E-2</v>
      </c>
      <c r="AX1066">
        <f t="shared" si="542"/>
        <v>1.1912759498746437E-2</v>
      </c>
      <c r="AY1066">
        <f t="shared" si="543"/>
        <v>1</v>
      </c>
      <c r="BA1066" cm="1">
        <f t="array" ref="BA1066">SUM(AJ1066:AX1066*C1066:Q1066)</f>
        <v>7.748045938882013E-2</v>
      </c>
    </row>
    <row r="1067" spans="2:53" x14ac:dyDescent="0.3">
      <c r="B1067" s="1">
        <f>'Problem 1 and 2'!B1068</f>
        <v>37120</v>
      </c>
      <c r="C1067" s="5">
        <f>('Problem 1 and 2'!C1068-'Problem 1 and 2'!C1069)/'Problem 1 and 2'!C1069</f>
        <v>-1.298701298701279E-2</v>
      </c>
      <c r="D1067" s="5">
        <f>('Problem 1 and 2'!D1068-'Problem 1 and 2'!D1069)/'Problem 1 and 2'!D1069</f>
        <v>-1.7857142857142842E-2</v>
      </c>
      <c r="E1067" s="5">
        <f>('Problem 1 and 2'!E1068-'Problem 1 and 2'!E1069)/'Problem 1 and 2'!E1069</f>
        <v>-4.8096192384769539E-2</v>
      </c>
      <c r="F1067" s="5">
        <f>('Problem 1 and 2'!F1068-'Problem 1 and 2'!F1069)/'Problem 1 and 2'!F1069</f>
        <v>-2.2727272727272641E-2</v>
      </c>
      <c r="G1067" s="5">
        <f>('Problem 1 and 2'!G1068-'Problem 1 and 2'!G1069)/'Problem 1 and 2'!G1069</f>
        <v>-9.7087378640776587E-3</v>
      </c>
      <c r="H1067" s="5">
        <f>('Problem 1 and 2'!H1068-'Problem 1 and 2'!H1069)/'Problem 1 and 2'!H1069</f>
        <v>-1.8567639257294429E-2</v>
      </c>
      <c r="I1067" s="5">
        <f>('Problem 1 and 2'!I1068-'Problem 1 and 2'!I1069)/'Problem 1 and 2'!I1069</f>
        <v>-2.34375E-2</v>
      </c>
      <c r="J1067" s="5">
        <f>('Problem 1 and 2'!J1068-'Problem 1 and 2'!J1069)/'Problem 1 and 2'!J1069</f>
        <v>2.2883295194508183E-3</v>
      </c>
      <c r="K1067" s="5">
        <f>('Problem 1 and 2'!K1068-'Problem 1 and 2'!K1069)/'Problem 1 and 2'!K1069</f>
        <v>6.2893081761006978E-3</v>
      </c>
      <c r="L1067" s="5">
        <f>('Problem 1 and 2'!L1068-'Problem 1 and 2'!L1069)/'Problem 1 and 2'!L1069</f>
        <v>5.4347826086956208E-3</v>
      </c>
      <c r="M1067" s="5">
        <f>('Problem 1 and 2'!M1068-'Problem 1 and 2'!M1069)/'Problem 1 and 2'!M1069</f>
        <v>1.0238907849829374E-2</v>
      </c>
      <c r="N1067" s="5">
        <f>('Problem 1 and 2'!N1068-'Problem 1 and 2'!N1069)/'Problem 1 and 2'!N1069</f>
        <v>-1.5463917525773196E-2</v>
      </c>
      <c r="O1067" s="5">
        <f>('Problem 1 and 2'!O1068-'Problem 1 and 2'!O1069)/'Problem 1 and 2'!O1069</f>
        <v>-3.7356321839080546E-2</v>
      </c>
      <c r="P1067" s="5">
        <f>('Problem 1 and 2'!P1068-'Problem 1 and 2'!P1069)/'Problem 1 and 2'!P1069</f>
        <v>1.694915254237268E-2</v>
      </c>
      <c r="Q1067" s="5">
        <f>('Problem 1 and 2'!Q1068-'Problem 1 and 2'!Q1069)/'Problem 1 and 2'!Q1069</f>
        <v>3.1250000000000054E-3</v>
      </c>
      <c r="S1067">
        <f t="shared" si="512"/>
        <v>0.11447741154975952</v>
      </c>
      <c r="T1067">
        <f t="shared" si="513"/>
        <v>0.27448796055130786</v>
      </c>
      <c r="U1067">
        <f t="shared" si="514"/>
        <v>0.9100507418370879</v>
      </c>
      <c r="V1067">
        <f t="shared" si="515"/>
        <v>0.18376068376068388</v>
      </c>
      <c r="W1067">
        <f t="shared" si="516"/>
        <v>0.67510528415826787</v>
      </c>
      <c r="X1067">
        <f t="shared" si="517"/>
        <v>5.0340136054421851</v>
      </c>
      <c r="Y1067">
        <f t="shared" si="518"/>
        <v>0.19157088122605356</v>
      </c>
      <c r="Z1067">
        <f t="shared" si="519"/>
        <v>0.21791044776119373</v>
      </c>
      <c r="AA1067">
        <f t="shared" si="520"/>
        <v>0.14970762912060956</v>
      </c>
      <c r="AB1067">
        <f t="shared" si="521"/>
        <v>0.11546591977462901</v>
      </c>
      <c r="AC1067">
        <f t="shared" si="522"/>
        <v>0.30732898221974669</v>
      </c>
      <c r="AD1067">
        <f t="shared" si="523"/>
        <v>0.12151437796133024</v>
      </c>
      <c r="AE1067">
        <f t="shared" si="524"/>
        <v>7.2043010752688236E-2</v>
      </c>
      <c r="AF1067">
        <f t="shared" si="525"/>
        <v>0.12834224598930472</v>
      </c>
      <c r="AG1067">
        <f t="shared" si="526"/>
        <v>0.10829959514170055</v>
      </c>
      <c r="AH1067">
        <f t="shared" si="527"/>
        <v>8.6040787772465492</v>
      </c>
      <c r="AJ1067">
        <f t="shared" si="528"/>
        <v>1.3305016668663537E-2</v>
      </c>
      <c r="AK1067">
        <f t="shared" si="529"/>
        <v>3.1902074313544193E-2</v>
      </c>
      <c r="AL1067">
        <f t="shared" si="530"/>
        <v>0.10576968963181896</v>
      </c>
      <c r="AM1067">
        <f t="shared" si="531"/>
        <v>2.1357392059988833E-2</v>
      </c>
      <c r="AN1067">
        <f t="shared" si="532"/>
        <v>7.8463401095719976E-2</v>
      </c>
      <c r="AO1067">
        <f t="shared" si="533"/>
        <v>0.58507293293903972</v>
      </c>
      <c r="AP1067">
        <f t="shared" si="534"/>
        <v>2.2265124040084565E-2</v>
      </c>
      <c r="AQ1067">
        <f t="shared" si="535"/>
        <v>2.5326412437954079E-2</v>
      </c>
      <c r="AR1067">
        <f t="shared" si="536"/>
        <v>1.7399611625652563E-2</v>
      </c>
      <c r="AS1067">
        <f t="shared" si="537"/>
        <v>1.3419904996683453E-2</v>
      </c>
      <c r="AT1067">
        <f t="shared" si="538"/>
        <v>3.571898749142987E-2</v>
      </c>
      <c r="AU1067">
        <f t="shared" si="539"/>
        <v>1.4122880683365488E-2</v>
      </c>
      <c r="AV1067">
        <f t="shared" si="540"/>
        <v>8.3731230986872976E-3</v>
      </c>
      <c r="AW1067">
        <f t="shared" si="541"/>
        <v>1.4916442458512265E-2</v>
      </c>
      <c r="AX1067">
        <f t="shared" si="542"/>
        <v>1.2587006458855117E-2</v>
      </c>
      <c r="AY1067">
        <f t="shared" si="543"/>
        <v>1</v>
      </c>
      <c r="BA1067" cm="1">
        <f t="array" ref="BA1067">SUM(AJ1067:AX1067*C1067:Q1067)</f>
        <v>-1.8095013838717498E-2</v>
      </c>
    </row>
    <row r="1068" spans="2:53" x14ac:dyDescent="0.3">
      <c r="B1068" s="1">
        <f>'Problem 1 and 2'!B1069</f>
        <v>37113</v>
      </c>
      <c r="C1068" s="5">
        <f>('Problem 1 and 2'!C1069-'Problem 1 and 2'!C1070)/'Problem 1 and 2'!C1070</f>
        <v>-2.9411764705882495E-2</v>
      </c>
      <c r="D1068" s="5">
        <f>('Problem 1 and 2'!D1069-'Problem 1 and 2'!D1070)/'Problem 1 and 2'!D1070</f>
        <v>-1.969365426695855E-2</v>
      </c>
      <c r="E1068" s="5">
        <f>('Problem 1 and 2'!E1069-'Problem 1 and 2'!E1070)/'Problem 1 and 2'!E1070</f>
        <v>-3.294573643410853E-2</v>
      </c>
      <c r="F1068" s="5">
        <f>('Problem 1 and 2'!F1069-'Problem 1 and 2'!F1070)/'Problem 1 and 2'!F1070</f>
        <v>-5.2307692307692347E-2</v>
      </c>
      <c r="G1068" s="5">
        <f>('Problem 1 and 2'!G1069-'Problem 1 and 2'!G1070)/'Problem 1 and 2'!G1070</f>
        <v>-5.5045871559632975E-2</v>
      </c>
      <c r="H1068" s="5">
        <f>('Problem 1 and 2'!H1069-'Problem 1 and 2'!H1070)/'Problem 1 and 2'!H1070</f>
        <v>-3.5805626598465472E-2</v>
      </c>
      <c r="I1068" s="5">
        <f>('Problem 1 and 2'!I1069-'Problem 1 and 2'!I1070)/'Problem 1 and 2'!I1070</f>
        <v>-3.7593984962406013E-2</v>
      </c>
      <c r="J1068" s="5">
        <f>('Problem 1 and 2'!J1069-'Problem 1 and 2'!J1070)/'Problem 1 and 2'!J1070</f>
        <v>0</v>
      </c>
      <c r="K1068" s="5">
        <f>('Problem 1 and 2'!K1069-'Problem 1 and 2'!K1070)/'Problem 1 and 2'!K1070</f>
        <v>-6.250000000000068E-3</v>
      </c>
      <c r="L1068" s="5">
        <f>('Problem 1 and 2'!L1069-'Problem 1 and 2'!L1070)/'Problem 1 and 2'!L1070</f>
        <v>-2.6455026455026447E-2</v>
      </c>
      <c r="M1068" s="5">
        <f>('Problem 1 and 2'!M1069-'Problem 1 and 2'!M1070)/'Problem 1 and 2'!M1070</f>
        <v>-3.3003300330032979E-2</v>
      </c>
      <c r="N1068" s="5">
        <f>('Problem 1 and 2'!N1069-'Problem 1 and 2'!N1070)/'Problem 1 and 2'!N1070</f>
        <v>0</v>
      </c>
      <c r="O1068" s="5">
        <f>('Problem 1 and 2'!O1069-'Problem 1 and 2'!O1070)/'Problem 1 and 2'!O1070</f>
        <v>-3.0640668523676862E-2</v>
      </c>
      <c r="P1068" s="5">
        <f>('Problem 1 and 2'!P1069-'Problem 1 and 2'!P1070)/'Problem 1 and 2'!P1070</f>
        <v>0</v>
      </c>
      <c r="Q1068" s="5">
        <f>('Problem 1 and 2'!Q1069-'Problem 1 and 2'!Q1070)/'Problem 1 and 2'!Q1070</f>
        <v>-6.2111801242236125E-3</v>
      </c>
      <c r="S1068">
        <f t="shared" si="512"/>
        <v>0.11598369328067738</v>
      </c>
      <c r="T1068">
        <f t="shared" si="513"/>
        <v>0.27947865074314981</v>
      </c>
      <c r="U1068">
        <f t="shared" si="514"/>
        <v>0.9560322530035934</v>
      </c>
      <c r="V1068">
        <f t="shared" si="515"/>
        <v>0.18803418803418814</v>
      </c>
      <c r="W1068">
        <f t="shared" si="516"/>
        <v>0.68172396341472152</v>
      </c>
      <c r="X1068">
        <f t="shared" si="517"/>
        <v>5.1292517006802809</v>
      </c>
      <c r="Y1068">
        <f t="shared" si="518"/>
        <v>0.19616858237547885</v>
      </c>
      <c r="Z1068">
        <f t="shared" si="519"/>
        <v>0.21741293532338277</v>
      </c>
      <c r="AA1068">
        <f t="shared" si="520"/>
        <v>0.14877195643860575</v>
      </c>
      <c r="AB1068">
        <f t="shared" si="521"/>
        <v>0.11484177966773913</v>
      </c>
      <c r="AC1068">
        <f t="shared" si="522"/>
        <v>0.30421416145400604</v>
      </c>
      <c r="AD1068">
        <f t="shared" si="523"/>
        <v>0.12342298075653438</v>
      </c>
      <c r="AE1068">
        <f t="shared" si="524"/>
        <v>7.4838709677419429E-2</v>
      </c>
      <c r="AF1068">
        <f t="shared" si="525"/>
        <v>0.12620320855614967</v>
      </c>
      <c r="AG1068">
        <f t="shared" si="526"/>
        <v>0.10796221322537126</v>
      </c>
      <c r="AH1068">
        <f t="shared" si="527"/>
        <v>8.7643409766312992</v>
      </c>
      <c r="AJ1068">
        <f t="shared" si="528"/>
        <v>1.3233589791854194E-2</v>
      </c>
      <c r="AK1068">
        <f t="shared" si="529"/>
        <v>3.1888153540389923E-2</v>
      </c>
      <c r="AL1068">
        <f t="shared" si="530"/>
        <v>0.10908204684786901</v>
      </c>
      <c r="AM1068">
        <f t="shared" si="531"/>
        <v>2.1454458302746431E-2</v>
      </c>
      <c r="AN1068">
        <f t="shared" si="532"/>
        <v>7.7783824845750346E-2</v>
      </c>
      <c r="AO1068">
        <f t="shared" si="533"/>
        <v>0.58524100264430634</v>
      </c>
      <c r="AP1068">
        <f t="shared" si="534"/>
        <v>2.2382582204244533E-2</v>
      </c>
      <c r="AQ1068">
        <f t="shared" si="535"/>
        <v>2.4806535471757575E-2</v>
      </c>
      <c r="AR1068">
        <f t="shared" si="536"/>
        <v>1.6974688323432664E-2</v>
      </c>
      <c r="AS1068">
        <f t="shared" si="537"/>
        <v>1.3103298921612726E-2</v>
      </c>
      <c r="AT1068">
        <f t="shared" si="538"/>
        <v>3.4710443405287859E-2</v>
      </c>
      <c r="AU1068">
        <f t="shared" si="539"/>
        <v>1.4082402896649256E-2</v>
      </c>
      <c r="AV1068">
        <f t="shared" si="540"/>
        <v>8.5390002370931001E-3</v>
      </c>
      <c r="AW1068">
        <f t="shared" si="541"/>
        <v>1.4399623302271118E-2</v>
      </c>
      <c r="AX1068">
        <f t="shared" si="542"/>
        <v>1.2318349264734803E-2</v>
      </c>
      <c r="AY1068">
        <f t="shared" si="543"/>
        <v>0.99999999999999989</v>
      </c>
      <c r="BA1068" cm="1">
        <f t="array" ref="BA1068">SUM(AJ1068:AX1068*C1068:Q1068)</f>
        <v>-3.3747740042194385E-2</v>
      </c>
    </row>
    <row r="1069" spans="2:53" x14ac:dyDescent="0.3">
      <c r="B1069" s="1">
        <f>'Problem 1 and 2'!B1070</f>
        <v>37106</v>
      </c>
      <c r="C1069" s="5">
        <f>('Problem 1 and 2'!C1070-'Problem 1 and 2'!C1071)/'Problem 1 and 2'!C1071</f>
        <v>4.8458149779735851E-2</v>
      </c>
      <c r="D1069" s="5">
        <f>('Problem 1 and 2'!D1070-'Problem 1 and 2'!D1071)/'Problem 1 and 2'!D1071</f>
        <v>8.830022075055604E-3</v>
      </c>
      <c r="E1069" s="5">
        <f>('Problem 1 and 2'!E1070-'Problem 1 and 2'!E1071)/'Problem 1 and 2'!E1071</f>
        <v>-3.8610038610038611E-3</v>
      </c>
      <c r="F1069" s="5">
        <f>('Problem 1 and 2'!F1070-'Problem 1 and 2'!F1071)/'Problem 1 and 2'!F1071</f>
        <v>4.501607717041807E-2</v>
      </c>
      <c r="G1069" s="5">
        <f>('Problem 1 and 2'!G1070-'Problem 1 and 2'!G1071)/'Problem 1 and 2'!G1071</f>
        <v>5.8252427184465959E-2</v>
      </c>
      <c r="H1069" s="5">
        <f>('Problem 1 and 2'!H1070-'Problem 1 and 2'!H1071)/'Problem 1 and 2'!H1071</f>
        <v>-2.5510204081632651E-3</v>
      </c>
      <c r="I1069" s="5">
        <f>('Problem 1 and 2'!I1070-'Problem 1 and 2'!I1071)/'Problem 1 and 2'!I1071</f>
        <v>3.5019455252918288E-2</v>
      </c>
      <c r="J1069" s="5">
        <f>('Problem 1 and 2'!J1070-'Problem 1 and 2'!J1071)/'Problem 1 and 2'!J1071</f>
        <v>4.2959427207637207E-2</v>
      </c>
      <c r="K1069" s="5">
        <f>('Problem 1 and 2'!K1070-'Problem 1 and 2'!K1071)/'Problem 1 and 2'!K1071</f>
        <v>2.1276595744680916E-2</v>
      </c>
      <c r="L1069" s="5">
        <f>('Problem 1 and 2'!L1070-'Problem 1 and 2'!L1071)/'Problem 1 and 2'!L1071</f>
        <v>-3.0769230769230733E-2</v>
      </c>
      <c r="M1069" s="5">
        <f>('Problem 1 and 2'!M1070-'Problem 1 and 2'!M1071)/'Problem 1 and 2'!M1071</f>
        <v>1.6778523489932872E-2</v>
      </c>
      <c r="N1069" s="5">
        <f>('Problem 1 and 2'!N1070-'Problem 1 and 2'!N1071)/'Problem 1 and 2'!N1071</f>
        <v>-3.482587064676617E-2</v>
      </c>
      <c r="O1069" s="5">
        <f>('Problem 1 and 2'!O1070-'Problem 1 and 2'!O1071)/'Problem 1 and 2'!O1071</f>
        <v>1.9886363636363806E-2</v>
      </c>
      <c r="P1069" s="5">
        <f>('Problem 1 and 2'!P1070-'Problem 1 and 2'!P1071)/'Problem 1 and 2'!P1071</f>
        <v>-4.8387096774193818E-2</v>
      </c>
      <c r="Q1069" s="5">
        <f>('Problem 1 and 2'!Q1070-'Problem 1 and 2'!Q1071)/'Problem 1 and 2'!Q1071</f>
        <v>-3.0959752321982744E-3</v>
      </c>
      <c r="S1069">
        <f t="shared" si="512"/>
        <v>0.11949835065281914</v>
      </c>
      <c r="T1069">
        <f t="shared" si="513"/>
        <v>0.28509317720897204</v>
      </c>
      <c r="U1069">
        <f t="shared" si="514"/>
        <v>0.98860249007986822</v>
      </c>
      <c r="V1069">
        <f t="shared" si="515"/>
        <v>0.19841269841269854</v>
      </c>
      <c r="W1069">
        <f t="shared" si="516"/>
        <v>0.7214360389534431</v>
      </c>
      <c r="X1069">
        <f t="shared" si="517"/>
        <v>5.3197278911564716</v>
      </c>
      <c r="Y1069">
        <f t="shared" si="518"/>
        <v>0.20383141762452101</v>
      </c>
      <c r="Z1069">
        <f t="shared" si="519"/>
        <v>0.21741293532338277</v>
      </c>
      <c r="AA1069">
        <f t="shared" si="520"/>
        <v>0.14970762912060956</v>
      </c>
      <c r="AB1069">
        <f t="shared" si="521"/>
        <v>0.11796248020218855</v>
      </c>
      <c r="AC1069">
        <f t="shared" si="522"/>
        <v>0.31459689733980828</v>
      </c>
      <c r="AD1069">
        <f t="shared" si="523"/>
        <v>0.12342298075653438</v>
      </c>
      <c r="AE1069">
        <f t="shared" si="524"/>
        <v>7.7204301075268891E-2</v>
      </c>
      <c r="AF1069">
        <f t="shared" si="525"/>
        <v>0.12620320855614967</v>
      </c>
      <c r="AG1069">
        <f t="shared" si="526"/>
        <v>0.10863697705802984</v>
      </c>
      <c r="AH1069">
        <f t="shared" si="527"/>
        <v>9.0717494735207662</v>
      </c>
      <c r="AJ1069">
        <f t="shared" si="528"/>
        <v>1.3172580548175297E-2</v>
      </c>
      <c r="AK1069">
        <f t="shared" si="529"/>
        <v>3.1426482625112301E-2</v>
      </c>
      <c r="AL1069">
        <f t="shared" si="530"/>
        <v>0.10897594702824057</v>
      </c>
      <c r="AM1069">
        <f t="shared" si="531"/>
        <v>2.1871492261976468E-2</v>
      </c>
      <c r="AN1069">
        <f t="shared" si="532"/>
        <v>7.9525569027145124E-2</v>
      </c>
      <c r="AO1069">
        <f t="shared" si="533"/>
        <v>0.58640595253253547</v>
      </c>
      <c r="AP1069">
        <f t="shared" si="534"/>
        <v>2.2468810257544908E-2</v>
      </c>
      <c r="AQ1069">
        <f t="shared" si="535"/>
        <v>2.3965932476197927E-2</v>
      </c>
      <c r="AR1069">
        <f t="shared" si="536"/>
        <v>1.6502619429426074E-2</v>
      </c>
      <c r="AS1069">
        <f t="shared" si="537"/>
        <v>1.3003277983646417E-2</v>
      </c>
      <c r="AT1069">
        <f t="shared" si="538"/>
        <v>3.4678746173279464E-2</v>
      </c>
      <c r="AU1069">
        <f t="shared" si="539"/>
        <v>1.3605201633575717E-2</v>
      </c>
      <c r="AV1069">
        <f t="shared" si="540"/>
        <v>8.5104092987375816E-3</v>
      </c>
      <c r="AW1069">
        <f t="shared" si="541"/>
        <v>1.3911672596837038E-2</v>
      </c>
      <c r="AX1069">
        <f t="shared" si="542"/>
        <v>1.1975306127569635E-2</v>
      </c>
      <c r="AY1069">
        <f t="shared" si="543"/>
        <v>0.99999999999999989</v>
      </c>
      <c r="BA1069" cm="1">
        <f t="array" ref="BA1069">SUM(AJ1069:AX1069*C1069:Q1069)</f>
        <v>5.9507440024824431E-3</v>
      </c>
    </row>
    <row r="1070" spans="2:53" x14ac:dyDescent="0.3">
      <c r="B1070" s="1">
        <f>'Problem 1 and 2'!B1071</f>
        <v>37099</v>
      </c>
      <c r="C1070" s="5">
        <f>('Problem 1 and 2'!C1071-'Problem 1 and 2'!C1072)/'Problem 1 and 2'!C1072</f>
        <v>-0.22260273972602757</v>
      </c>
      <c r="D1070" s="5">
        <f>('Problem 1 and 2'!D1071-'Problem 1 and 2'!D1072)/'Problem 1 and 2'!D1072</f>
        <v>3.4246575342465578E-2</v>
      </c>
      <c r="E1070" s="5">
        <f>('Problem 1 and 2'!E1071-'Problem 1 and 2'!E1072)/'Problem 1 and 2'!E1072</f>
        <v>-2.4482109227871938E-2</v>
      </c>
      <c r="F1070" s="5">
        <f>('Problem 1 and 2'!F1071-'Problem 1 and 2'!F1072)/'Problem 1 and 2'!F1072</f>
        <v>3.6666666666666889E-2</v>
      </c>
      <c r="G1070" s="5">
        <f>('Problem 1 and 2'!G1071-'Problem 1 and 2'!G1072)/'Problem 1 and 2'!G1072</f>
        <v>9.8039215686274404E-3</v>
      </c>
      <c r="H1070" s="5">
        <f>('Problem 1 and 2'!H1071-'Problem 1 and 2'!H1072)/'Problem 1 and 2'!H1072</f>
        <v>3.1578947368421054E-2</v>
      </c>
      <c r="I1070" s="5">
        <f>('Problem 1 and 2'!I1071-'Problem 1 and 2'!I1072)/'Problem 1 and 2'!I1072</f>
        <v>-2.6515151515151516E-2</v>
      </c>
      <c r="J1070" s="5">
        <f>('Problem 1 and 2'!J1071-'Problem 1 and 2'!J1072)/'Problem 1 and 2'!J1072</f>
        <v>-1.8735362997658048E-2</v>
      </c>
      <c r="K1070" s="5">
        <f>('Problem 1 and 2'!K1071-'Problem 1 and 2'!K1072)/'Problem 1 and 2'!K1072</f>
        <v>-8.4388185654010184E-3</v>
      </c>
      <c r="L1070" s="5">
        <f>('Problem 1 and 2'!L1071-'Problem 1 and 2'!L1072)/'Problem 1 and 2'!L1072</f>
        <v>0</v>
      </c>
      <c r="M1070" s="5">
        <f>('Problem 1 and 2'!M1071-'Problem 1 and 2'!M1072)/'Problem 1 and 2'!M1072</f>
        <v>1.7064846416382239E-2</v>
      </c>
      <c r="N1070" s="5">
        <f>('Problem 1 and 2'!N1071-'Problem 1 and 2'!N1072)/'Problem 1 and 2'!N1072</f>
        <v>-1.9512195121951219E-2</v>
      </c>
      <c r="O1070" s="5">
        <f>('Problem 1 and 2'!O1071-'Problem 1 and 2'!O1072)/'Problem 1 and 2'!O1072</f>
        <v>3.5294117647058657E-2</v>
      </c>
      <c r="P1070" s="5">
        <f>('Problem 1 and 2'!P1071-'Problem 1 and 2'!P1072)/'Problem 1 and 2'!P1072</f>
        <v>-2.1052631578947118E-2</v>
      </c>
      <c r="Q1070" s="5">
        <f>('Problem 1 and 2'!Q1071-'Problem 1 and 2'!Q1072)/'Problem 1 and 2'!Q1072</f>
        <v>6.2305295950157149E-3</v>
      </c>
      <c r="S1070">
        <f t="shared" si="512"/>
        <v>0.11397531763945352</v>
      </c>
      <c r="T1070">
        <f t="shared" si="513"/>
        <v>0.2825978321130509</v>
      </c>
      <c r="U1070">
        <f t="shared" si="514"/>
        <v>0.99243428267707701</v>
      </c>
      <c r="V1070">
        <f t="shared" si="515"/>
        <v>0.18986568986569</v>
      </c>
      <c r="W1070">
        <f t="shared" si="516"/>
        <v>0.68172396341472152</v>
      </c>
      <c r="X1070">
        <f t="shared" si="517"/>
        <v>5.3333333333333419</v>
      </c>
      <c r="Y1070">
        <f t="shared" si="518"/>
        <v>0.19693486590038306</v>
      </c>
      <c r="Z1070">
        <f t="shared" si="519"/>
        <v>0.20845771144278577</v>
      </c>
      <c r="AA1070">
        <f t="shared" si="520"/>
        <v>0.14658872018059685</v>
      </c>
      <c r="AB1070">
        <f t="shared" si="521"/>
        <v>0.12170732084352787</v>
      </c>
      <c r="AC1070">
        <f t="shared" si="522"/>
        <v>0.30940552939690713</v>
      </c>
      <c r="AD1070">
        <f t="shared" si="523"/>
        <v>0.12787638727867737</v>
      </c>
      <c r="AE1070">
        <f t="shared" si="524"/>
        <v>7.5698924731182865E-2</v>
      </c>
      <c r="AF1070">
        <f t="shared" si="525"/>
        <v>0.13262032085561495</v>
      </c>
      <c r="AG1070">
        <f t="shared" si="526"/>
        <v>0.10897435897435914</v>
      </c>
      <c r="AH1070">
        <f t="shared" si="527"/>
        <v>9.0221945586473709</v>
      </c>
      <c r="AJ1070">
        <f t="shared" si="528"/>
        <v>1.2632770984772576E-2</v>
      </c>
      <c r="AK1070">
        <f t="shared" si="529"/>
        <v>3.1322515855324078E-2</v>
      </c>
      <c r="AL1070">
        <f t="shared" si="530"/>
        <v>0.10999921097089101</v>
      </c>
      <c r="AM1070">
        <f t="shared" si="531"/>
        <v>2.1044291234410612E-2</v>
      </c>
      <c r="AN1070">
        <f t="shared" si="532"/>
        <v>7.5560769498294572E-2</v>
      </c>
      <c r="AO1070">
        <f t="shared" si="533"/>
        <v>0.5911348174399077</v>
      </c>
      <c r="AP1070">
        <f t="shared" si="534"/>
        <v>2.1827823000295399E-2</v>
      </c>
      <c r="AQ1070">
        <f t="shared" si="535"/>
        <v>2.3104989599563485E-2</v>
      </c>
      <c r="AR1070">
        <f t="shared" si="536"/>
        <v>1.6247568064257503E-2</v>
      </c>
      <c r="AS1070">
        <f t="shared" si="537"/>
        <v>1.3489769041488563E-2</v>
      </c>
      <c r="AT1070">
        <f t="shared" si="538"/>
        <v>3.4293821462800946E-2</v>
      </c>
      <c r="AU1070">
        <f t="shared" si="539"/>
        <v>1.4173534659160453E-2</v>
      </c>
      <c r="AV1070">
        <f t="shared" si="540"/>
        <v>8.3903006346309414E-3</v>
      </c>
      <c r="AW1070">
        <f t="shared" si="541"/>
        <v>1.4699341717088588E-2</v>
      </c>
      <c r="AX1070">
        <f t="shared" si="542"/>
        <v>1.2078475837113497E-2</v>
      </c>
      <c r="AY1070">
        <f t="shared" si="543"/>
        <v>1</v>
      </c>
      <c r="BA1070" cm="1">
        <f t="array" ref="BA1070">SUM(AJ1070:AX1070*C1070:Q1070)</f>
        <v>1.4969245002339907E-2</v>
      </c>
    </row>
    <row r="1071" spans="2:53" x14ac:dyDescent="0.3">
      <c r="B1071" s="1">
        <f>'Problem 1 and 2'!B1072</f>
        <v>37092</v>
      </c>
      <c r="C1071" s="5">
        <f>('Problem 1 and 2'!C1072-'Problem 1 and 2'!C1073)/'Problem 1 and 2'!C1073</f>
        <v>-2.9900332225913425E-2</v>
      </c>
      <c r="D1071" s="5">
        <f>('Problem 1 and 2'!D1072-'Problem 1 and 2'!D1073)/'Problem 1 and 2'!D1073</f>
        <v>2.0979020979020942E-2</v>
      </c>
      <c r="E1071" s="5">
        <f>('Problem 1 and 2'!E1072-'Problem 1 and 2'!E1073)/'Problem 1 and 2'!E1073</f>
        <v>3.7109375E-2</v>
      </c>
      <c r="F1071" s="5">
        <f>('Problem 1 and 2'!F1072-'Problem 1 and 2'!F1073)/'Problem 1 and 2'!F1073</f>
        <v>3.3444816053508756E-3</v>
      </c>
      <c r="G1071" s="5">
        <f>('Problem 1 and 2'!G1072-'Problem 1 and 2'!G1073)/'Problem 1 and 2'!G1073</f>
        <v>-4.6728971962616772E-2</v>
      </c>
      <c r="H1071" s="5">
        <f>('Problem 1 and 2'!H1072-'Problem 1 and 2'!H1073)/'Problem 1 and 2'!H1073</f>
        <v>7.9575596816976128E-3</v>
      </c>
      <c r="I1071" s="5">
        <f>('Problem 1 and 2'!I1072-'Problem 1 and 2'!I1073)/'Problem 1 and 2'!I1073</f>
        <v>-7.5187969924812026E-3</v>
      </c>
      <c r="J1071" s="5">
        <f>('Problem 1 and 2'!J1072-'Problem 1 and 2'!J1073)/'Problem 1 and 2'!J1073</f>
        <v>-4.6620046620045258E-3</v>
      </c>
      <c r="K1071" s="5">
        <f>('Problem 1 and 2'!K1072-'Problem 1 and 2'!K1073)/'Problem 1 and 2'!K1073</f>
        <v>-4.2016806722687452E-3</v>
      </c>
      <c r="L1071" s="5">
        <f>('Problem 1 and 2'!L1072-'Problem 1 and 2'!L1073)/'Problem 1 and 2'!L1073</f>
        <v>0</v>
      </c>
      <c r="M1071" s="5">
        <f>('Problem 1 and 2'!M1072-'Problem 1 and 2'!M1073)/'Problem 1 and 2'!M1073</f>
        <v>-1.0135135135135157E-2</v>
      </c>
      <c r="N1071" s="5">
        <f>('Problem 1 and 2'!N1072-'Problem 1 and 2'!N1073)/'Problem 1 and 2'!N1073</f>
        <v>9.852216748768473E-3</v>
      </c>
      <c r="O1071" s="5">
        <f>('Problem 1 and 2'!O1072-'Problem 1 and 2'!O1073)/'Problem 1 and 2'!O1073</f>
        <v>-2.8571428571428505E-2</v>
      </c>
      <c r="P1071" s="5">
        <f>('Problem 1 and 2'!P1072-'Problem 1 and 2'!P1073)/'Problem 1 and 2'!P1073</f>
        <v>0</v>
      </c>
      <c r="Q1071" s="5">
        <f>('Problem 1 and 2'!Q1072-'Problem 1 and 2'!Q1073)/'Problem 1 and 2'!Q1073</f>
        <v>-2.1341463414634183E-2</v>
      </c>
      <c r="S1071">
        <f t="shared" si="512"/>
        <v>0.14661142180934111</v>
      </c>
      <c r="T1071">
        <f t="shared" si="513"/>
        <v>0.27324028800334726</v>
      </c>
      <c r="U1071">
        <f t="shared" si="514"/>
        <v>1.0173409345589342</v>
      </c>
      <c r="V1071">
        <f t="shared" si="515"/>
        <v>0.18315018315018325</v>
      </c>
      <c r="W1071">
        <f t="shared" si="516"/>
        <v>0.67510528415826798</v>
      </c>
      <c r="X1071">
        <f t="shared" si="517"/>
        <v>5.1700680272108919</v>
      </c>
      <c r="Y1071">
        <f t="shared" si="518"/>
        <v>0.20229885057471256</v>
      </c>
      <c r="Z1071">
        <f t="shared" si="519"/>
        <v>0.21243781094527334</v>
      </c>
      <c r="AA1071">
        <f t="shared" si="520"/>
        <v>0.14783628375660193</v>
      </c>
      <c r="AB1071">
        <f t="shared" si="521"/>
        <v>0.12170732084352787</v>
      </c>
      <c r="AC1071">
        <f t="shared" si="522"/>
        <v>0.30421416145400598</v>
      </c>
      <c r="AD1071">
        <f t="shared" si="523"/>
        <v>0.13042119100561622</v>
      </c>
      <c r="AE1071">
        <f t="shared" si="524"/>
        <v>7.3118279569892544E-2</v>
      </c>
      <c r="AF1071">
        <f t="shared" si="525"/>
        <v>0.13547237076648835</v>
      </c>
      <c r="AG1071">
        <f t="shared" si="526"/>
        <v>0.10829959514170055</v>
      </c>
      <c r="AH1071">
        <f t="shared" si="527"/>
        <v>8.901322002948783</v>
      </c>
      <c r="AJ1071">
        <f t="shared" si="528"/>
        <v>1.6470746902625528E-2</v>
      </c>
      <c r="AK1071">
        <f t="shared" si="529"/>
        <v>3.0696596293542652E-2</v>
      </c>
      <c r="AL1071">
        <f t="shared" si="530"/>
        <v>0.11429099343017979</v>
      </c>
      <c r="AM1071">
        <f t="shared" si="531"/>
        <v>2.0575615969123488E-2</v>
      </c>
      <c r="AN1071">
        <f t="shared" si="532"/>
        <v>7.5843260577993094E-2</v>
      </c>
      <c r="AO1071">
        <f t="shared" si="533"/>
        <v>0.58082024507125785</v>
      </c>
      <c r="AP1071">
        <f t="shared" si="534"/>
        <v>2.2726832093895272E-2</v>
      </c>
      <c r="AQ1071">
        <f t="shared" si="535"/>
        <v>2.3865871931708353E-2</v>
      </c>
      <c r="AR1071">
        <f t="shared" si="536"/>
        <v>1.6608351400795019E-2</v>
      </c>
      <c r="AS1071">
        <f t="shared" si="537"/>
        <v>1.3672948894918003E-2</v>
      </c>
      <c r="AT1071">
        <f t="shared" si="538"/>
        <v>3.417628992111818E-2</v>
      </c>
      <c r="AU1071">
        <f t="shared" si="539"/>
        <v>1.4651890018405242E-2</v>
      </c>
      <c r="AV1071">
        <f t="shared" si="540"/>
        <v>8.2143168785120124E-3</v>
      </c>
      <c r="AW1071">
        <f t="shared" si="541"/>
        <v>1.521935401523614E-2</v>
      </c>
      <c r="AX1071">
        <f t="shared" si="542"/>
        <v>1.2166686600689609E-2</v>
      </c>
      <c r="AY1071">
        <f t="shared" si="543"/>
        <v>1.0000000000000002</v>
      </c>
      <c r="BA1071" cm="1">
        <f t="array" ref="BA1071">SUM(AJ1071:AX1071*C1071:Q1071)</f>
        <v>4.4911183865355281E-3</v>
      </c>
    </row>
    <row r="1072" spans="2:53" x14ac:dyDescent="0.3">
      <c r="B1072" s="1">
        <f>'Problem 1 and 2'!B1073</f>
        <v>37085</v>
      </c>
      <c r="C1072" s="5">
        <f>('Problem 1 and 2'!C1073-'Problem 1 and 2'!C1074)/'Problem 1 and 2'!C1074</f>
        <v>1.3468013468013218E-2</v>
      </c>
      <c r="D1072" s="5">
        <f>('Problem 1 and 2'!D1073-'Problem 1 and 2'!D1074)/'Problem 1 and 2'!D1074</f>
        <v>2.8776978417266258E-2</v>
      </c>
      <c r="E1072" s="5">
        <f>('Problem 1 and 2'!E1073-'Problem 1 and 2'!E1074)/'Problem 1 and 2'!E1074</f>
        <v>7.874015748031496E-3</v>
      </c>
      <c r="F1072" s="5">
        <f>('Problem 1 and 2'!F1073-'Problem 1 and 2'!F1074)/'Problem 1 and 2'!F1074</f>
        <v>4.1811846689895509E-2</v>
      </c>
      <c r="G1072" s="5">
        <f>('Problem 1 and 2'!G1073-'Problem 1 and 2'!G1074)/'Problem 1 and 2'!G1074</f>
        <v>8.0808080808080884E-2</v>
      </c>
      <c r="H1072" s="5">
        <f>('Problem 1 and 2'!H1073-'Problem 1 and 2'!H1074)/'Problem 1 and 2'!H1074</f>
        <v>3.287671232876712E-2</v>
      </c>
      <c r="I1072" s="5">
        <f>('Problem 1 and 2'!I1073-'Problem 1 and 2'!I1074)/'Problem 1 and 2'!I1074</f>
        <v>1.1406844106463879E-2</v>
      </c>
      <c r="J1072" s="5">
        <f>('Problem 1 and 2'!J1073-'Problem 1 and 2'!J1074)/'Problem 1 and 2'!J1074</f>
        <v>1.4184397163120324E-2</v>
      </c>
      <c r="K1072" s="5">
        <f>('Problem 1 and 2'!K1073-'Problem 1 and 2'!K1074)/'Problem 1 and 2'!K1074</f>
        <v>3.9301310043668027E-2</v>
      </c>
      <c r="L1072" s="5">
        <f>('Problem 1 and 2'!L1073-'Problem 1 and 2'!L1074)/'Problem 1 and 2'!L1074</f>
        <v>-5.1020408163265016E-3</v>
      </c>
      <c r="M1072" s="5">
        <f>('Problem 1 and 2'!M1073-'Problem 1 and 2'!M1074)/'Problem 1 and 2'!M1074</f>
        <v>-1.0033444816053533E-2</v>
      </c>
      <c r="N1072" s="5">
        <f>('Problem 1 and 2'!N1073-'Problem 1 and 2'!N1074)/'Problem 1 and 2'!N1074</f>
        <v>0</v>
      </c>
      <c r="O1072" s="5">
        <f>('Problem 1 and 2'!O1073-'Problem 1 and 2'!O1074)/'Problem 1 and 2'!O1074</f>
        <v>2.941176470588228E-2</v>
      </c>
      <c r="P1072" s="5">
        <f>('Problem 1 and 2'!P1073-'Problem 1 and 2'!P1074)/'Problem 1 and 2'!P1074</f>
        <v>0</v>
      </c>
      <c r="Q1072" s="5">
        <f>('Problem 1 and 2'!Q1073-'Problem 1 and 2'!Q1074)/'Problem 1 and 2'!Q1074</f>
        <v>3.14465408805032E-2</v>
      </c>
      <c r="S1072">
        <f t="shared" si="512"/>
        <v>0.15113026700209473</v>
      </c>
      <c r="T1072">
        <f t="shared" si="513"/>
        <v>0.26762576153752504</v>
      </c>
      <c r="U1072">
        <f t="shared" si="514"/>
        <v>0.98093890488545055</v>
      </c>
      <c r="V1072">
        <f t="shared" si="515"/>
        <v>0.18253968253968267</v>
      </c>
      <c r="W1072">
        <f t="shared" si="516"/>
        <v>0.70819868044053591</v>
      </c>
      <c r="X1072">
        <f t="shared" si="517"/>
        <v>5.1292517006802791</v>
      </c>
      <c r="Y1072">
        <f t="shared" si="518"/>
        <v>0.20383141762452101</v>
      </c>
      <c r="Z1072">
        <f t="shared" si="519"/>
        <v>0.2134328358208952</v>
      </c>
      <c r="AA1072">
        <f t="shared" si="520"/>
        <v>0.14846006554460445</v>
      </c>
      <c r="AB1072">
        <f t="shared" si="521"/>
        <v>0.12170732084352787</v>
      </c>
      <c r="AC1072">
        <f t="shared" si="522"/>
        <v>0.30732898221974669</v>
      </c>
      <c r="AD1072">
        <f t="shared" si="523"/>
        <v>0.12914878914214681</v>
      </c>
      <c r="AE1072">
        <f t="shared" si="524"/>
        <v>7.5268817204301147E-2</v>
      </c>
      <c r="AF1072">
        <f t="shared" si="525"/>
        <v>0.13547237076648835</v>
      </c>
      <c r="AG1072">
        <f t="shared" si="526"/>
        <v>0.11066126855600555</v>
      </c>
      <c r="AH1072">
        <f t="shared" si="527"/>
        <v>8.8649968648078055</v>
      </c>
      <c r="AJ1072">
        <f t="shared" si="528"/>
        <v>1.7047977490217789E-2</v>
      </c>
      <c r="AK1072">
        <f t="shared" si="529"/>
        <v>3.0189041870950194E-2</v>
      </c>
      <c r="AL1072">
        <f t="shared" si="530"/>
        <v>0.11065304588877793</v>
      </c>
      <c r="AM1072">
        <f t="shared" si="531"/>
        <v>2.0591060022178604E-2</v>
      </c>
      <c r="AN1072">
        <f t="shared" si="532"/>
        <v>7.9887076243866192E-2</v>
      </c>
      <c r="AO1072">
        <f t="shared" si="533"/>
        <v>0.57859599714494447</v>
      </c>
      <c r="AP1072">
        <f t="shared" si="534"/>
        <v>2.2992835838858482E-2</v>
      </c>
      <c r="AQ1072">
        <f t="shared" si="535"/>
        <v>2.4075906520416177E-2</v>
      </c>
      <c r="AR1072">
        <f t="shared" si="536"/>
        <v>1.6746770225487619E-2</v>
      </c>
      <c r="AS1072">
        <f t="shared" si="537"/>
        <v>1.3728975057699188E-2</v>
      </c>
      <c r="AT1072">
        <f t="shared" si="538"/>
        <v>3.4667692149985843E-2</v>
      </c>
      <c r="AU1072">
        <f t="shared" si="539"/>
        <v>1.4568396482444415E-2</v>
      </c>
      <c r="AV1072">
        <f t="shared" si="540"/>
        <v>8.4905633191031012E-3</v>
      </c>
      <c r="AW1072">
        <f t="shared" si="541"/>
        <v>1.5281716714902123E-2</v>
      </c>
      <c r="AX1072">
        <f t="shared" si="542"/>
        <v>1.248294503016778E-2</v>
      </c>
      <c r="AY1072">
        <f t="shared" si="543"/>
        <v>1</v>
      </c>
      <c r="BA1072" cm="1">
        <f t="array" ref="BA1072">SUM(AJ1072:AX1072*C1072:Q1072)</f>
        <v>2.9794774980424384E-2</v>
      </c>
    </row>
    <row r="1073" spans="2:53" x14ac:dyDescent="0.3">
      <c r="B1073" s="1">
        <f>'Problem 1 and 2'!B1074</f>
        <v>37078</v>
      </c>
      <c r="C1073" s="5">
        <f>('Problem 1 and 2'!C1074-'Problem 1 and 2'!C1075)/'Problem 1 and 2'!C1075</f>
        <v>-7.1875000000000119E-2</v>
      </c>
      <c r="D1073" s="5">
        <f>('Problem 1 and 2'!D1074-'Problem 1 and 2'!D1075)/'Problem 1 and 2'!D1075</f>
        <v>-3.2482598607888824E-2</v>
      </c>
      <c r="E1073" s="5">
        <f>('Problem 1 and 2'!E1074-'Problem 1 and 2'!E1075)/'Problem 1 and 2'!E1075</f>
        <v>9.9403578528827041E-3</v>
      </c>
      <c r="F1073" s="5">
        <f>('Problem 1 and 2'!F1074-'Problem 1 and 2'!F1075)/'Problem 1 and 2'!F1075</f>
        <v>-4.6511627906976806E-2</v>
      </c>
      <c r="G1073" s="5">
        <f>('Problem 1 and 2'!G1074-'Problem 1 and 2'!G1075)/'Problem 1 and 2'!G1075</f>
        <v>-0.1680672268907564</v>
      </c>
      <c r="H1073" s="5">
        <f>('Problem 1 and 2'!H1074-'Problem 1 and 2'!H1075)/'Problem 1 and 2'!H1075</f>
        <v>-2.1447721179624665E-2</v>
      </c>
      <c r="I1073" s="5">
        <f>('Problem 1 and 2'!I1074-'Problem 1 and 2'!I1075)/'Problem 1 and 2'!I1075</f>
        <v>-5.0541516245487361E-2</v>
      </c>
      <c r="J1073" s="5">
        <f>('Problem 1 and 2'!J1074-'Problem 1 and 2'!J1075)/'Problem 1 and 2'!J1075</f>
        <v>-3.4246575342465675E-2</v>
      </c>
      <c r="K1073" s="5">
        <f>('Problem 1 and 2'!K1074-'Problem 1 and 2'!K1075)/'Problem 1 and 2'!K1075</f>
        <v>-6.5075921908893134E-3</v>
      </c>
      <c r="L1073" s="5">
        <f>('Problem 1 and 2'!L1074-'Problem 1 and 2'!L1075)/'Problem 1 and 2'!L1075</f>
        <v>-5.3140096618357578E-2</v>
      </c>
      <c r="M1073" s="5">
        <f>('Problem 1 and 2'!M1074-'Problem 1 and 2'!M1075)/'Problem 1 and 2'!M1075</f>
        <v>-3.8585209003215375E-2</v>
      </c>
      <c r="N1073" s="5">
        <f>('Problem 1 and 2'!N1074-'Problem 1 and 2'!N1075)/'Problem 1 and 2'!N1075</f>
        <v>-1.4563106796116505E-2</v>
      </c>
      <c r="O1073" s="5">
        <f>('Problem 1 and 2'!O1074-'Problem 1 and 2'!O1075)/'Problem 1 and 2'!O1075</f>
        <v>-8.746355685131154E-3</v>
      </c>
      <c r="P1073" s="5">
        <f>('Problem 1 and 2'!P1074-'Problem 1 and 2'!P1075)/'Problem 1 and 2'!P1075</f>
        <v>1.0638297872340469E-2</v>
      </c>
      <c r="Q1073" s="5">
        <f>('Problem 1 and 2'!Q1074-'Problem 1 and 2'!Q1075)/'Problem 1 and 2'!Q1075</f>
        <v>-2.4539877300613661E-2</v>
      </c>
      <c r="S1073">
        <f t="shared" si="512"/>
        <v>0.14912189136087092</v>
      </c>
      <c r="T1073">
        <f t="shared" si="513"/>
        <v>0.26013972624976212</v>
      </c>
      <c r="U1073">
        <f t="shared" si="514"/>
        <v>0.97327531969103298</v>
      </c>
      <c r="V1073">
        <f t="shared" si="515"/>
        <v>0.17521367521367531</v>
      </c>
      <c r="W1073">
        <f t="shared" si="516"/>
        <v>0.65524924638890703</v>
      </c>
      <c r="X1073">
        <f t="shared" si="517"/>
        <v>4.9659863945578291</v>
      </c>
      <c r="Y1073">
        <f t="shared" si="518"/>
        <v>0.20153256704980838</v>
      </c>
      <c r="Z1073">
        <f t="shared" si="519"/>
        <v>0.21044776119402958</v>
      </c>
      <c r="AA1073">
        <f t="shared" si="520"/>
        <v>0.1428460294525816</v>
      </c>
      <c r="AB1073">
        <f t="shared" si="521"/>
        <v>0.12233146095041775</v>
      </c>
      <c r="AC1073">
        <f t="shared" si="522"/>
        <v>0.31044380298548735</v>
      </c>
      <c r="AD1073">
        <f t="shared" si="523"/>
        <v>0.12914878914214681</v>
      </c>
      <c r="AE1073">
        <f t="shared" si="524"/>
        <v>7.3118279569892544E-2</v>
      </c>
      <c r="AF1073">
        <f t="shared" si="525"/>
        <v>0.13547237076648835</v>
      </c>
      <c r="AG1073">
        <f t="shared" si="526"/>
        <v>0.1072874493927127</v>
      </c>
      <c r="AH1073">
        <f t="shared" si="527"/>
        <v>8.6116147639656404</v>
      </c>
      <c r="AJ1073">
        <f t="shared" si="528"/>
        <v>1.7316368120048189E-2</v>
      </c>
      <c r="AK1073">
        <f t="shared" si="529"/>
        <v>3.0208007833593339E-2</v>
      </c>
      <c r="AL1073">
        <f t="shared" si="530"/>
        <v>0.11301891066511673</v>
      </c>
      <c r="AM1073">
        <f t="shared" si="531"/>
        <v>2.0346204517512529E-2</v>
      </c>
      <c r="AN1073">
        <f t="shared" si="532"/>
        <v>7.6089010522245579E-2</v>
      </c>
      <c r="AO1073">
        <f t="shared" si="533"/>
        <v>0.57666146601650781</v>
      </c>
      <c r="AP1073">
        <f t="shared" si="534"/>
        <v>2.3402413202817589E-2</v>
      </c>
      <c r="AQ1073">
        <f t="shared" si="535"/>
        <v>2.4437665520597278E-2</v>
      </c>
      <c r="AR1073">
        <f t="shared" si="536"/>
        <v>1.6587600974709783E-2</v>
      </c>
      <c r="AS1073">
        <f t="shared" si="537"/>
        <v>1.420540331905003E-2</v>
      </c>
      <c r="AT1073">
        <f t="shared" si="538"/>
        <v>3.604942992625558E-2</v>
      </c>
      <c r="AU1073">
        <f t="shared" si="539"/>
        <v>1.4997046742331738E-2</v>
      </c>
      <c r="AV1073">
        <f t="shared" si="540"/>
        <v>8.4906584390941394E-3</v>
      </c>
      <c r="AW1073">
        <f t="shared" si="541"/>
        <v>1.5731355208010195E-2</v>
      </c>
      <c r="AX1073">
        <f t="shared" si="542"/>
        <v>1.2458458992109737E-2</v>
      </c>
      <c r="AY1073">
        <f t="shared" si="543"/>
        <v>1.0000000000000002</v>
      </c>
      <c r="BA1073" cm="1">
        <f t="array" ref="BA1073">SUM(AJ1073:AX1073*C1073:Q1073)</f>
        <v>-3.1909415123548487E-2</v>
      </c>
    </row>
    <row r="1074" spans="2:53" x14ac:dyDescent="0.3">
      <c r="B1074" s="1">
        <f>'Problem 1 and 2'!B1075</f>
        <v>37071</v>
      </c>
      <c r="C1074" s="5">
        <f>('Problem 1 and 2'!C1075-'Problem 1 and 2'!C1076)/'Problem 1 and 2'!C1076</f>
        <v>0</v>
      </c>
      <c r="D1074" s="5">
        <f>('Problem 1 and 2'!D1075-'Problem 1 and 2'!D1076)/'Problem 1 and 2'!D1076</f>
        <v>6.6831683168317099E-2</v>
      </c>
      <c r="E1074" s="5">
        <f>('Problem 1 and 2'!E1075-'Problem 1 and 2'!E1076)/'Problem 1 and 2'!E1076</f>
        <v>-3.0828516377649325E-2</v>
      </c>
      <c r="F1074" s="5">
        <f>('Problem 1 and 2'!F1075-'Problem 1 and 2'!F1076)/'Problem 1 and 2'!F1076</f>
        <v>0.10661764705882362</v>
      </c>
      <c r="G1074" s="5">
        <f>('Problem 1 and 2'!G1075-'Problem 1 and 2'!G1076)/'Problem 1 and 2'!G1076</f>
        <v>0.1121495327102804</v>
      </c>
      <c r="H1074" s="5">
        <f>('Problem 1 and 2'!H1075-'Problem 1 and 2'!H1076)/'Problem 1 and 2'!H1076</f>
        <v>-2.6737967914438501E-3</v>
      </c>
      <c r="I1074" s="5">
        <f>('Problem 1 and 2'!I1075-'Problem 1 and 2'!I1076)/'Problem 1 and 2'!I1076</f>
        <v>3.7453183520599252E-2</v>
      </c>
      <c r="J1074" s="5">
        <f>('Problem 1 and 2'!J1075-'Problem 1 and 2'!J1076)/'Problem 1 and 2'!J1076</f>
        <v>2.8169014084507085E-2</v>
      </c>
      <c r="K1074" s="5">
        <f>('Problem 1 and 2'!K1075-'Problem 1 and 2'!K1076)/'Problem 1 and 2'!K1076</f>
        <v>6.2211981566820125E-2</v>
      </c>
      <c r="L1074" s="5">
        <f>('Problem 1 and 2'!L1075-'Problem 1 and 2'!L1076)/'Problem 1 and 2'!L1076</f>
        <v>3.5000000000000073E-2</v>
      </c>
      <c r="M1074" s="5">
        <f>('Problem 1 and 2'!M1075-'Problem 1 and 2'!M1076)/'Problem 1 and 2'!M1076</f>
        <v>2.3026315789473787E-2</v>
      </c>
      <c r="N1074" s="5">
        <f>('Problem 1 and 2'!N1075-'Problem 1 and 2'!N1076)/'Problem 1 and 2'!N1076</f>
        <v>3.5175879396984924E-2</v>
      </c>
      <c r="O1074" s="5">
        <f>('Problem 1 and 2'!O1075-'Problem 1 and 2'!O1076)/'Problem 1 and 2'!O1076</f>
        <v>8.5443037974683583E-2</v>
      </c>
      <c r="P1074" s="5">
        <f>('Problem 1 and 2'!P1075-'Problem 1 and 2'!P1076)/'Problem 1 and 2'!P1076</f>
        <v>0</v>
      </c>
      <c r="Q1074" s="5">
        <f>('Problem 1 and 2'!Q1075-'Problem 1 and 2'!Q1076)/'Problem 1 and 2'!Q1076</f>
        <v>3.4920634920634977E-2</v>
      </c>
      <c r="S1074">
        <f t="shared" si="512"/>
        <v>0.1606700512979081</v>
      </c>
      <c r="T1074">
        <f t="shared" si="513"/>
        <v>0.26887343408548559</v>
      </c>
      <c r="U1074">
        <f t="shared" si="514"/>
        <v>0.96369583819801097</v>
      </c>
      <c r="V1074">
        <f t="shared" si="515"/>
        <v>0.18376068376068388</v>
      </c>
      <c r="W1074">
        <f t="shared" si="516"/>
        <v>0.78762283151797918</v>
      </c>
      <c r="X1074">
        <f t="shared" si="517"/>
        <v>5.0748299319727952</v>
      </c>
      <c r="Y1074">
        <f t="shared" si="518"/>
        <v>0.2122605363984674</v>
      </c>
      <c r="Z1074">
        <f t="shared" si="519"/>
        <v>0.21791044776119373</v>
      </c>
      <c r="AA1074">
        <f t="shared" si="520"/>
        <v>0.14378170213458541</v>
      </c>
      <c r="AB1074">
        <f t="shared" si="521"/>
        <v>0.12919700212620652</v>
      </c>
      <c r="AC1074">
        <f t="shared" si="522"/>
        <v>0.32290308604845003</v>
      </c>
      <c r="AD1074">
        <f t="shared" si="523"/>
        <v>0.13105739193735094</v>
      </c>
      <c r="AE1074">
        <f t="shared" si="524"/>
        <v>7.3763440860215121E-2</v>
      </c>
      <c r="AF1074">
        <f t="shared" si="525"/>
        <v>0.13404634581105163</v>
      </c>
      <c r="AG1074">
        <f t="shared" si="526"/>
        <v>0.10998650472334701</v>
      </c>
      <c r="AH1074">
        <f t="shared" si="527"/>
        <v>8.9143592286337316</v>
      </c>
      <c r="AJ1074">
        <f t="shared" si="528"/>
        <v>1.8023735321527238E-2</v>
      </c>
      <c r="AK1074">
        <f t="shared" si="529"/>
        <v>3.0161835213218656E-2</v>
      </c>
      <c r="AL1074">
        <f t="shared" si="530"/>
        <v>0.10810601339718647</v>
      </c>
      <c r="AM1074">
        <f t="shared" si="531"/>
        <v>2.0614009268375439E-2</v>
      </c>
      <c r="AN1074">
        <f t="shared" si="532"/>
        <v>8.8354396689339504E-2</v>
      </c>
      <c r="AO1074">
        <f t="shared" si="533"/>
        <v>0.56928712449370233</v>
      </c>
      <c r="AP1074">
        <f t="shared" si="534"/>
        <v>2.3811081756349606E-2</v>
      </c>
      <c r="AQ1074">
        <f t="shared" si="535"/>
        <v>2.4444880688815587E-2</v>
      </c>
      <c r="AR1074">
        <f t="shared" si="536"/>
        <v>1.6129224596732147E-2</v>
      </c>
      <c r="AS1074">
        <f t="shared" si="537"/>
        <v>1.4493133921641166E-2</v>
      </c>
      <c r="AT1074">
        <f t="shared" si="538"/>
        <v>3.6222803879302504E-2</v>
      </c>
      <c r="AU1074">
        <f t="shared" si="539"/>
        <v>1.4701829775535935E-2</v>
      </c>
      <c r="AV1074">
        <f t="shared" si="540"/>
        <v>8.274676728673918E-3</v>
      </c>
      <c r="AW1074">
        <f t="shared" si="541"/>
        <v>1.5037126323166627E-2</v>
      </c>
      <c r="AX1074">
        <f t="shared" si="542"/>
        <v>1.2338127946432803E-2</v>
      </c>
      <c r="AY1074">
        <f t="shared" si="543"/>
        <v>1</v>
      </c>
      <c r="BA1074" cm="1">
        <f t="array" ref="BA1074">SUM(AJ1074:AX1074*C1074:Q1074)</f>
        <v>1.4847757594977232E-2</v>
      </c>
    </row>
    <row r="1075" spans="2:53" x14ac:dyDescent="0.3">
      <c r="B1075" s="1">
        <f>'Problem 1 and 2'!B1076</f>
        <v>37064</v>
      </c>
      <c r="C1075" s="5">
        <f>('Problem 1 and 2'!C1076-'Problem 1 and 2'!C1077)/'Problem 1 and 2'!C1077</f>
        <v>-6.9767441860464838E-2</v>
      </c>
      <c r="D1075" s="5">
        <f>('Problem 1 and 2'!D1076-'Problem 1 and 2'!D1077)/'Problem 1 and 2'!D1077</f>
        <v>-5.3864168618267302E-2</v>
      </c>
      <c r="E1075" s="5">
        <f>('Problem 1 and 2'!E1076-'Problem 1 and 2'!E1077)/'Problem 1 and 2'!E1077</f>
        <v>-3.838771593090211E-3</v>
      </c>
      <c r="F1075" s="5">
        <f>('Problem 1 and 2'!F1076-'Problem 1 and 2'!F1077)/'Problem 1 and 2'!F1077</f>
        <v>-0.10526315789473679</v>
      </c>
      <c r="G1075" s="5">
        <f>('Problem 1 and 2'!G1076-'Problem 1 and 2'!G1077)/'Problem 1 and 2'!G1077</f>
        <v>-2.7272727272727247E-2</v>
      </c>
      <c r="H1075" s="5">
        <f>('Problem 1 and 2'!H1076-'Problem 1 and 2'!H1077)/'Problem 1 and 2'!H1077</f>
        <v>0.19871794871794871</v>
      </c>
      <c r="I1075" s="5">
        <f>('Problem 1 and 2'!I1076-'Problem 1 and 2'!I1077)/'Problem 1 and 2'!I1077</f>
        <v>-1.8382352941176471E-2</v>
      </c>
      <c r="J1075" s="5">
        <f>('Problem 1 and 2'!J1076-'Problem 1 and 2'!J1077)/'Problem 1 and 2'!J1077</f>
        <v>-5.752212389380526E-2</v>
      </c>
      <c r="K1075" s="5">
        <f>('Problem 1 and 2'!K1076-'Problem 1 and 2'!K1077)/'Problem 1 and 2'!K1077</f>
        <v>-1.3636363636363514E-2</v>
      </c>
      <c r="L1075" s="5">
        <f>('Problem 1 and 2'!L1076-'Problem 1 and 2'!L1077)/'Problem 1 and 2'!L1077</f>
        <v>-2.9126213592232976E-2</v>
      </c>
      <c r="M1075" s="5">
        <f>('Problem 1 and 2'!M1076-'Problem 1 and 2'!M1077)/'Problem 1 and 2'!M1077</f>
        <v>-2.8753993610223846E-2</v>
      </c>
      <c r="N1075" s="5">
        <f>('Problem 1 and 2'!N1076-'Problem 1 and 2'!N1077)/'Problem 1 and 2'!N1077</f>
        <v>-3.864734299516908E-2</v>
      </c>
      <c r="O1075" s="5">
        <f>('Problem 1 and 2'!O1076-'Problem 1 and 2'!O1077)/'Problem 1 and 2'!O1077</f>
        <v>-3.3639143730887042E-2</v>
      </c>
      <c r="P1075" s="5">
        <f>('Problem 1 and 2'!P1076-'Problem 1 and 2'!P1077)/'Problem 1 and 2'!P1077</f>
        <v>0</v>
      </c>
      <c r="Q1075" s="5">
        <f>('Problem 1 and 2'!Q1076-'Problem 1 and 2'!Q1077)/'Problem 1 and 2'!Q1077</f>
        <v>-1.5624999999999898E-2</v>
      </c>
      <c r="S1075">
        <f t="shared" si="512"/>
        <v>0.1606700512979081</v>
      </c>
      <c r="T1075">
        <f t="shared" si="513"/>
        <v>0.25202985468801892</v>
      </c>
      <c r="U1075">
        <f t="shared" si="514"/>
        <v>0.99435017897568123</v>
      </c>
      <c r="V1075">
        <f t="shared" si="515"/>
        <v>0.16605616605616616</v>
      </c>
      <c r="W1075">
        <f t="shared" si="516"/>
        <v>0.70819868044053591</v>
      </c>
      <c r="X1075">
        <f t="shared" si="517"/>
        <v>5.0884353741496664</v>
      </c>
      <c r="Y1075">
        <f t="shared" si="518"/>
        <v>0.20459770114942524</v>
      </c>
      <c r="Z1075">
        <f t="shared" si="519"/>
        <v>0.2119402985074624</v>
      </c>
      <c r="AA1075">
        <f t="shared" si="520"/>
        <v>0.13536064799655115</v>
      </c>
      <c r="AB1075">
        <f t="shared" si="521"/>
        <v>0.1248280213779773</v>
      </c>
      <c r="AC1075">
        <f t="shared" si="522"/>
        <v>0.31563517092838839</v>
      </c>
      <c r="AD1075">
        <f t="shared" si="523"/>
        <v>0.12660398541520795</v>
      </c>
      <c r="AE1075">
        <f t="shared" si="524"/>
        <v>6.7956989247311889E-2</v>
      </c>
      <c r="AF1075">
        <f t="shared" si="525"/>
        <v>0.13404634581105163</v>
      </c>
      <c r="AG1075">
        <f t="shared" si="526"/>
        <v>0.10627530364372485</v>
      </c>
      <c r="AH1075">
        <f t="shared" si="527"/>
        <v>8.7969847696850785</v>
      </c>
      <c r="AJ1075">
        <f t="shared" si="528"/>
        <v>1.8264218423065418E-2</v>
      </c>
      <c r="AK1075">
        <f t="shared" si="529"/>
        <v>2.8649572698651073E-2</v>
      </c>
      <c r="AL1075">
        <f t="shared" si="530"/>
        <v>0.11303306814879001</v>
      </c>
      <c r="AM1075">
        <f t="shared" si="531"/>
        <v>1.8876486705809173E-2</v>
      </c>
      <c r="AN1075">
        <f t="shared" si="532"/>
        <v>8.0504706894688485E-2</v>
      </c>
      <c r="AO1075">
        <f t="shared" si="533"/>
        <v>0.57842948548515294</v>
      </c>
      <c r="AP1075">
        <f t="shared" si="534"/>
        <v>2.3257707783521556E-2</v>
      </c>
      <c r="AQ1075">
        <f t="shared" si="535"/>
        <v>2.4092379838808065E-2</v>
      </c>
      <c r="AR1075">
        <f t="shared" si="536"/>
        <v>1.5387164072741358E-2</v>
      </c>
      <c r="AS1075">
        <f t="shared" si="537"/>
        <v>1.4189864441750761E-2</v>
      </c>
      <c r="AT1075">
        <f t="shared" si="538"/>
        <v>3.5879926951344232E-2</v>
      </c>
      <c r="AU1075">
        <f t="shared" si="539"/>
        <v>1.4391747710135029E-2</v>
      </c>
      <c r="AV1075">
        <f t="shared" si="540"/>
        <v>7.7250320452407319E-3</v>
      </c>
      <c r="AW1075">
        <f t="shared" si="541"/>
        <v>1.5237760360002343E-2</v>
      </c>
      <c r="AX1075">
        <f t="shared" si="542"/>
        <v>1.2080878440298742E-2</v>
      </c>
      <c r="AY1075">
        <f t="shared" si="543"/>
        <v>0.99999999999999989</v>
      </c>
      <c r="BA1075" cm="1">
        <f t="array" ref="BA1075">SUM(AJ1075:AX1075*C1075:Q1075)</f>
        <v>0.10303737854739746</v>
      </c>
    </row>
    <row r="1076" spans="2:53" x14ac:dyDescent="0.3">
      <c r="B1076" s="1">
        <f>'Problem 1 and 2'!B1077</f>
        <v>37057</v>
      </c>
      <c r="C1076" s="5">
        <f>('Problem 1 and 2'!C1077-'Problem 1 and 2'!C1078)/'Problem 1 and 2'!C1078</f>
        <v>-8.7533156498673922E-2</v>
      </c>
      <c r="D1076" s="5">
        <f>('Problem 1 and 2'!D1077-'Problem 1 and 2'!D1078)/'Problem 1 and 2'!D1078</f>
        <v>-6.7685589519650605E-2</v>
      </c>
      <c r="E1076" s="5">
        <f>('Problem 1 and 2'!E1077-'Problem 1 and 2'!E1078)/'Problem 1 and 2'!E1078</f>
        <v>-2.7985074626865673E-2</v>
      </c>
      <c r="F1076" s="5">
        <f>('Problem 1 and 2'!F1077-'Problem 1 and 2'!F1078)/'Problem 1 and 2'!F1078</f>
        <v>-7.0336391437308882E-2</v>
      </c>
      <c r="G1076" s="5">
        <f>('Problem 1 and 2'!G1077-'Problem 1 and 2'!G1078)/'Problem 1 and 2'!G1078</f>
        <v>-0.11290322580645162</v>
      </c>
      <c r="H1076" s="5">
        <f>('Problem 1 and 2'!H1077-'Problem 1 and 2'!H1078)/'Problem 1 and 2'!H1078</f>
        <v>-4.5871559633027525E-2</v>
      </c>
      <c r="I1076" s="5">
        <f>('Problem 1 and 2'!I1077-'Problem 1 and 2'!I1078)/'Problem 1 and 2'!I1078</f>
        <v>-7.2992700729927005E-3</v>
      </c>
      <c r="J1076" s="5">
        <f>('Problem 1 and 2'!J1077-'Problem 1 and 2'!J1078)/'Problem 1 and 2'!J1078</f>
        <v>-4.4397463002114196E-2</v>
      </c>
      <c r="K1076" s="5">
        <f>('Problem 1 and 2'!K1077-'Problem 1 and 2'!K1078)/'Problem 1 and 2'!K1078</f>
        <v>-5.9829059829059922E-2</v>
      </c>
      <c r="L1076" s="5">
        <f>('Problem 1 and 2'!L1077-'Problem 1 and 2'!L1078)/'Problem 1 and 2'!L1078</f>
        <v>4.5685279187817132E-2</v>
      </c>
      <c r="M1076" s="5">
        <f>('Problem 1 and 2'!M1077-'Problem 1 and 2'!M1078)/'Problem 1 and 2'!M1078</f>
        <v>3.6423841059602675E-2</v>
      </c>
      <c r="N1076" s="5">
        <f>('Problem 1 and 2'!N1077-'Problem 1 and 2'!N1078)/'Problem 1 and 2'!N1078</f>
        <v>7.2992700729927005E-3</v>
      </c>
      <c r="O1076" s="5">
        <f>('Problem 1 and 2'!O1077-'Problem 1 and 2'!O1078)/'Problem 1 and 2'!O1078</f>
        <v>-0.11859838274932608</v>
      </c>
      <c r="P1076" s="5">
        <f>('Problem 1 and 2'!P1077-'Problem 1 and 2'!P1078)/'Problem 1 and 2'!P1078</f>
        <v>-5.2910052910053957E-3</v>
      </c>
      <c r="Q1076" s="5">
        <f>('Problem 1 and 2'!Q1077-'Problem 1 and 2'!Q1078)/'Problem 1 and 2'!Q1078</f>
        <v>-3.3232628398791597E-2</v>
      </c>
      <c r="S1076">
        <f t="shared" si="512"/>
        <v>0.17272030514525114</v>
      </c>
      <c r="T1076">
        <f t="shared" si="513"/>
        <v>0.26637808898956461</v>
      </c>
      <c r="U1076">
        <f t="shared" si="514"/>
        <v>0.99818197157289001</v>
      </c>
      <c r="V1076">
        <f t="shared" si="515"/>
        <v>0.18559218559218571</v>
      </c>
      <c r="W1076">
        <f t="shared" si="516"/>
        <v>0.72805471820989665</v>
      </c>
      <c r="X1076">
        <f t="shared" si="517"/>
        <v>4.2448979591836791</v>
      </c>
      <c r="Y1076">
        <f t="shared" si="518"/>
        <v>0.20842911877394632</v>
      </c>
      <c r="Z1076">
        <f t="shared" si="519"/>
        <v>0.22487562189054697</v>
      </c>
      <c r="AA1076">
        <f t="shared" si="520"/>
        <v>0.13723199336055875</v>
      </c>
      <c r="AB1076">
        <f t="shared" si="521"/>
        <v>0.12857286201931661</v>
      </c>
      <c r="AC1076">
        <f t="shared" si="522"/>
        <v>0.32497963322561046</v>
      </c>
      <c r="AD1076">
        <f t="shared" si="523"/>
        <v>0.13169359286908566</v>
      </c>
      <c r="AE1076">
        <f t="shared" si="524"/>
        <v>7.0322580645161364E-2</v>
      </c>
      <c r="AF1076">
        <f t="shared" si="525"/>
        <v>0.13404634581105163</v>
      </c>
      <c r="AG1076">
        <f t="shared" si="526"/>
        <v>0.10796221322537126</v>
      </c>
      <c r="AH1076">
        <f t="shared" si="527"/>
        <v>8.063939190514116</v>
      </c>
      <c r="AJ1076">
        <f t="shared" si="528"/>
        <v>2.141885015060975E-2</v>
      </c>
      <c r="AK1076">
        <f t="shared" si="529"/>
        <v>3.3033246245571163E-2</v>
      </c>
      <c r="AL1076">
        <f t="shared" si="530"/>
        <v>0.12378341998747773</v>
      </c>
      <c r="AM1076">
        <f t="shared" si="531"/>
        <v>2.3015077520736275E-2</v>
      </c>
      <c r="AN1076">
        <f t="shared" si="532"/>
        <v>9.0285244098359765E-2</v>
      </c>
      <c r="AO1076">
        <f t="shared" si="533"/>
        <v>0.52640500615097596</v>
      </c>
      <c r="AP1076">
        <f t="shared" si="534"/>
        <v>2.5847059836354984E-2</v>
      </c>
      <c r="AQ1076">
        <f t="shared" si="535"/>
        <v>2.7886572130290336E-2</v>
      </c>
      <c r="AR1076">
        <f t="shared" si="536"/>
        <v>1.7017984649734138E-2</v>
      </c>
      <c r="AS1076">
        <f t="shared" si="537"/>
        <v>1.5944175542712574E-2</v>
      </c>
      <c r="AT1076">
        <f t="shared" si="538"/>
        <v>4.0300357622723021E-2</v>
      </c>
      <c r="AU1076">
        <f t="shared" si="539"/>
        <v>1.6331173854088742E-2</v>
      </c>
      <c r="AV1076">
        <f t="shared" si="540"/>
        <v>8.7206238767132804E-3</v>
      </c>
      <c r="AW1076">
        <f t="shared" si="541"/>
        <v>1.6622936091672775E-2</v>
      </c>
      <c r="AX1076">
        <f t="shared" si="542"/>
        <v>1.3388272241979561E-2</v>
      </c>
      <c r="AY1076">
        <f t="shared" si="543"/>
        <v>0.99999999999999989</v>
      </c>
      <c r="BA1076" cm="1">
        <f t="array" ref="BA1076">SUM(AJ1076:AX1076*C1076:Q1076)</f>
        <v>-4.5230679561367497E-2</v>
      </c>
    </row>
    <row r="1077" spans="2:53" x14ac:dyDescent="0.3">
      <c r="B1077" s="1">
        <f>'Problem 1 and 2'!B1078</f>
        <v>37050</v>
      </c>
      <c r="C1077" s="5">
        <f>('Problem 1 and 2'!C1078-'Problem 1 and 2'!C1079)/'Problem 1 and 2'!C1079</f>
        <v>-2.3316062176165647E-2</v>
      </c>
      <c r="D1077" s="5">
        <f>('Problem 1 and 2'!D1078-'Problem 1 and 2'!D1079)/'Problem 1 and 2'!D1079</f>
        <v>4.5662100456621231E-2</v>
      </c>
      <c r="E1077" s="5">
        <f>('Problem 1 and 2'!E1078-'Problem 1 and 2'!E1079)/'Problem 1 and 2'!E1079</f>
        <v>3.6750483558994199E-2</v>
      </c>
      <c r="F1077" s="5">
        <f>('Problem 1 and 2'!F1078-'Problem 1 and 2'!F1079)/'Problem 1 and 2'!F1079</f>
        <v>3.4810126582278451E-2</v>
      </c>
      <c r="G1077" s="5">
        <f>('Problem 1 and 2'!G1078-'Problem 1 and 2'!G1079)/'Problem 1 and 2'!G1079</f>
        <v>-7.4626865671641826E-2</v>
      </c>
      <c r="H1077" s="5">
        <f>('Problem 1 and 2'!H1078-'Problem 1 and 2'!H1079)/'Problem 1 and 2'!H1079</f>
        <v>-2.6785714285714284E-2</v>
      </c>
      <c r="I1077" s="5">
        <f>('Problem 1 and 2'!I1078-'Problem 1 and 2'!I1079)/'Problem 1 and 2'!I1079</f>
        <v>-7.246376811594203E-3</v>
      </c>
      <c r="J1077" s="5">
        <f>('Problem 1 and 2'!J1078-'Problem 1 and 2'!J1079)/'Problem 1 and 2'!J1079</f>
        <v>2.826086956521745E-2</v>
      </c>
      <c r="K1077" s="5">
        <f>('Problem 1 and 2'!K1078-'Problem 1 and 2'!K1079)/'Problem 1 and 2'!K1079</f>
        <v>-3.3057851239669492E-2</v>
      </c>
      <c r="L1077" s="5">
        <f>('Problem 1 and 2'!L1078-'Problem 1 and 2'!L1079)/'Problem 1 and 2'!L1079</f>
        <v>-1.0050251256281348E-2</v>
      </c>
      <c r="M1077" s="5">
        <f>('Problem 1 and 2'!M1078-'Problem 1 and 2'!M1079)/'Problem 1 and 2'!M1079</f>
        <v>6.6666666666667807E-3</v>
      </c>
      <c r="N1077" s="5">
        <f>('Problem 1 and 2'!N1078-'Problem 1 and 2'!N1079)/'Problem 1 and 2'!N1079</f>
        <v>2.4390243902439024E-3</v>
      </c>
      <c r="O1077" s="5">
        <f>('Problem 1 and 2'!O1078-'Problem 1 and 2'!O1079)/'Problem 1 and 2'!O1079</f>
        <v>1.3661202185792412E-2</v>
      </c>
      <c r="P1077" s="5">
        <f>('Problem 1 and 2'!P1078-'Problem 1 and 2'!P1079)/'Problem 1 and 2'!P1079</f>
        <v>-5.4999999999999979E-2</v>
      </c>
      <c r="Q1077" s="5">
        <f>('Problem 1 and 2'!Q1078-'Problem 1 and 2'!Q1079)/'Problem 1 and 2'!Q1079</f>
        <v>-1.780415430267053E-2</v>
      </c>
      <c r="S1077">
        <f t="shared" si="512"/>
        <v>0.18928940418534793</v>
      </c>
      <c r="T1077">
        <f t="shared" si="513"/>
        <v>0.2857170134829522</v>
      </c>
      <c r="U1077">
        <f t="shared" si="514"/>
        <v>1.0269204160519561</v>
      </c>
      <c r="V1077">
        <f t="shared" si="515"/>
        <v>0.19963369963369976</v>
      </c>
      <c r="W1077">
        <f t="shared" si="516"/>
        <v>0.82071622780024711</v>
      </c>
      <c r="X1077">
        <f t="shared" si="517"/>
        <v>4.4489795918367401</v>
      </c>
      <c r="Y1077">
        <f t="shared" si="518"/>
        <v>0.20996168582375474</v>
      </c>
      <c r="Z1077">
        <f t="shared" si="519"/>
        <v>0.23532338308457681</v>
      </c>
      <c r="AA1077">
        <f t="shared" si="520"/>
        <v>0.14596493839259431</v>
      </c>
      <c r="AB1077">
        <f t="shared" si="521"/>
        <v>0.12295560105730766</v>
      </c>
      <c r="AC1077">
        <f t="shared" si="522"/>
        <v>0.31355862375122795</v>
      </c>
      <c r="AD1077">
        <f t="shared" si="523"/>
        <v>0.13073929147148358</v>
      </c>
      <c r="AE1077">
        <f t="shared" si="524"/>
        <v>7.9784946236559226E-2</v>
      </c>
      <c r="AF1077">
        <f t="shared" si="525"/>
        <v>0.13475935828877</v>
      </c>
      <c r="AG1077">
        <f t="shared" si="526"/>
        <v>0.1116734143049934</v>
      </c>
      <c r="AH1077">
        <f t="shared" si="527"/>
        <v>8.4559775954022118</v>
      </c>
      <c r="AJ1077">
        <f t="shared" si="528"/>
        <v>2.2385277402848215E-2</v>
      </c>
      <c r="AK1077">
        <f t="shared" si="529"/>
        <v>3.3788761885829237E-2</v>
      </c>
      <c r="AL1077">
        <f t="shared" si="530"/>
        <v>0.12144313350715663</v>
      </c>
      <c r="AM1077">
        <f t="shared" si="531"/>
        <v>2.3608588998893166E-2</v>
      </c>
      <c r="AN1077">
        <f t="shared" si="532"/>
        <v>9.7057521562793292E-2</v>
      </c>
      <c r="AO1077">
        <f t="shared" si="533"/>
        <v>0.52613426911819094</v>
      </c>
      <c r="AP1077">
        <f t="shared" si="534"/>
        <v>2.4829971869594084E-2</v>
      </c>
      <c r="AQ1077">
        <f t="shared" si="535"/>
        <v>2.7829234459245698E-2</v>
      </c>
      <c r="AR1077">
        <f t="shared" si="536"/>
        <v>1.7261746113419241E-2</v>
      </c>
      <c r="AS1077">
        <f t="shared" si="537"/>
        <v>1.4540672520722215E-2</v>
      </c>
      <c r="AT1077">
        <f t="shared" si="538"/>
        <v>3.708129784091669E-2</v>
      </c>
      <c r="AU1077">
        <f t="shared" si="539"/>
        <v>1.5461168149566853E-2</v>
      </c>
      <c r="AV1077">
        <f t="shared" si="540"/>
        <v>9.4353308457133193E-3</v>
      </c>
      <c r="AW1077">
        <f t="shared" si="541"/>
        <v>1.5936579392315683E-2</v>
      </c>
      <c r="AX1077">
        <f t="shared" si="542"/>
        <v>1.3206446332794667E-2</v>
      </c>
      <c r="AY1077">
        <f t="shared" si="543"/>
        <v>1</v>
      </c>
      <c r="BA1077" cm="1">
        <f t="array" ref="BA1077">SUM(AJ1077:AX1077*C1077:Q1077)</f>
        <v>-1.5838186968714696E-2</v>
      </c>
    </row>
    <row r="1078" spans="2:53" x14ac:dyDescent="0.3">
      <c r="B1078" s="1">
        <f>'Problem 1 and 2'!B1079</f>
        <v>37043</v>
      </c>
      <c r="C1078" s="5">
        <f>('Problem 1 and 2'!C1079-'Problem 1 and 2'!C1080)/'Problem 1 and 2'!C1080</f>
        <v>-7.7120822622108757E-3</v>
      </c>
      <c r="D1078" s="5">
        <f>('Problem 1 and 2'!D1079-'Problem 1 and 2'!D1080)/'Problem 1 and 2'!D1080</f>
        <v>-3.736263736263748E-2</v>
      </c>
      <c r="E1078" s="5">
        <f>('Problem 1 and 2'!E1079-'Problem 1 and 2'!E1080)/'Problem 1 and 2'!E1080</f>
        <v>2.1739130434782608E-2</v>
      </c>
      <c r="F1078" s="5">
        <f>('Problem 1 and 2'!F1079-'Problem 1 and 2'!F1080)/'Problem 1 and 2'!F1080</f>
        <v>-6.2893081761006544E-3</v>
      </c>
      <c r="G1078" s="5">
        <f>('Problem 1 and 2'!G1079-'Problem 1 and 2'!G1080)/'Problem 1 and 2'!G1080</f>
        <v>-6.9444444444444475E-2</v>
      </c>
      <c r="H1078" s="5">
        <f>('Problem 1 and 2'!H1079-'Problem 1 and 2'!H1080)/'Problem 1 and 2'!H1080</f>
        <v>-7.9452054794520555E-2</v>
      </c>
      <c r="I1078" s="5">
        <f>('Problem 1 and 2'!I1079-'Problem 1 and 2'!I1080)/'Problem 1 and 2'!I1080</f>
        <v>1.8450184501845018E-2</v>
      </c>
      <c r="J1078" s="5">
        <f>('Problem 1 and 2'!J1079-'Problem 1 and 2'!J1080)/'Problem 1 and 2'!J1080</f>
        <v>6.5645514223193627E-3</v>
      </c>
      <c r="K1078" s="5">
        <f>('Problem 1 and 2'!K1079-'Problem 1 and 2'!K1080)/'Problem 1 and 2'!K1080</f>
        <v>6.1403508771929925E-2</v>
      </c>
      <c r="L1078" s="5">
        <f>('Problem 1 and 2'!L1079-'Problem 1 and 2'!L1080)/'Problem 1 and 2'!L1080</f>
        <v>-2.450980392156862E-2</v>
      </c>
      <c r="M1078" s="5">
        <f>('Problem 1 and 2'!M1079-'Problem 1 and 2'!M1080)/'Problem 1 and 2'!M1080</f>
        <v>-1.6393442622950807E-2</v>
      </c>
      <c r="N1078" s="5">
        <f>('Problem 1 and 2'!N1079-'Problem 1 and 2'!N1080)/'Problem 1 and 2'!N1080</f>
        <v>-1.6786570743405275E-2</v>
      </c>
      <c r="O1078" s="5">
        <f>('Problem 1 and 2'!O1079-'Problem 1 and 2'!O1080)/'Problem 1 and 2'!O1080</f>
        <v>-5.4347826086955644E-3</v>
      </c>
      <c r="P1078" s="5">
        <f>('Problem 1 and 2'!P1079-'Problem 1 and 2'!P1080)/'Problem 1 and 2'!P1080</f>
        <v>-2.4390243902438893E-2</v>
      </c>
      <c r="Q1078" s="5">
        <f>('Problem 1 and 2'!Q1079-'Problem 1 and 2'!Q1080)/'Problem 1 and 2'!Q1080</f>
        <v>-3.1609195402298902E-2</v>
      </c>
      <c r="S1078">
        <f t="shared" si="512"/>
        <v>0.19380824937810157</v>
      </c>
      <c r="T1078">
        <f t="shared" si="513"/>
        <v>0.27324028800334721</v>
      </c>
      <c r="U1078">
        <f t="shared" si="514"/>
        <v>0.99051838637847245</v>
      </c>
      <c r="V1078">
        <f t="shared" si="515"/>
        <v>0.19291819291819304</v>
      </c>
      <c r="W1078">
        <f t="shared" si="516"/>
        <v>0.88690302036478319</v>
      </c>
      <c r="X1078">
        <f t="shared" si="517"/>
        <v>4.5714285714285774</v>
      </c>
      <c r="Y1078">
        <f t="shared" si="518"/>
        <v>0.21149425287356319</v>
      </c>
      <c r="Z1078">
        <f t="shared" si="519"/>
        <v>0.22885572139303451</v>
      </c>
      <c r="AA1078">
        <f t="shared" si="520"/>
        <v>0.15095519269661464</v>
      </c>
      <c r="AB1078">
        <f t="shared" si="521"/>
        <v>0.12420388127108742</v>
      </c>
      <c r="AC1078">
        <f t="shared" si="522"/>
        <v>0.31148207657406746</v>
      </c>
      <c r="AD1078">
        <f t="shared" si="523"/>
        <v>0.13042119100561622</v>
      </c>
      <c r="AE1078">
        <f t="shared" si="524"/>
        <v>7.8709677419354918E-2</v>
      </c>
      <c r="AF1078">
        <f t="shared" si="525"/>
        <v>0.14260249554367196</v>
      </c>
      <c r="AG1078">
        <f t="shared" si="526"/>
        <v>0.1136977058029691</v>
      </c>
      <c r="AH1078">
        <f t="shared" si="527"/>
        <v>8.6012389030514544</v>
      </c>
      <c r="AJ1078">
        <f t="shared" si="528"/>
        <v>2.2532596938953105E-2</v>
      </c>
      <c r="AK1078">
        <f t="shared" si="529"/>
        <v>3.1767550126576533E-2</v>
      </c>
      <c r="AL1078">
        <f t="shared" si="530"/>
        <v>0.11515996678421141</v>
      </c>
      <c r="AM1078">
        <f t="shared" si="531"/>
        <v>2.2429116908931759E-2</v>
      </c>
      <c r="AN1078">
        <f t="shared" si="532"/>
        <v>0.10311340382024935</v>
      </c>
      <c r="AO1078">
        <f t="shared" si="533"/>
        <v>0.53148489688000355</v>
      </c>
      <c r="AP1078">
        <f t="shared" si="534"/>
        <v>2.4588812757954152E-2</v>
      </c>
      <c r="AQ1078">
        <f t="shared" si="535"/>
        <v>2.6607297387338417E-2</v>
      </c>
      <c r="AR1078">
        <f t="shared" si="536"/>
        <v>1.7550401098969638E-2</v>
      </c>
      <c r="AS1078">
        <f t="shared" si="537"/>
        <v>1.444023153769438E-2</v>
      </c>
      <c r="AT1078">
        <f t="shared" si="538"/>
        <v>3.6213629232361308E-2</v>
      </c>
      <c r="AU1078">
        <f t="shared" si="539"/>
        <v>1.5163070399003428E-2</v>
      </c>
      <c r="AV1078">
        <f t="shared" si="540"/>
        <v>9.1509697970871551E-3</v>
      </c>
      <c r="AW1078">
        <f t="shared" si="541"/>
        <v>1.657929713975053E-2</v>
      </c>
      <c r="AX1078">
        <f t="shared" si="542"/>
        <v>1.3218759190915237E-2</v>
      </c>
      <c r="AY1078">
        <f t="shared" si="543"/>
        <v>0.99999999999999989</v>
      </c>
      <c r="BA1078" cm="1">
        <f t="array" ref="BA1078">SUM(AJ1078:AX1078*C1078:Q1078)</f>
        <v>-4.8754579891879417E-2</v>
      </c>
    </row>
    <row r="1079" spans="2:53" x14ac:dyDescent="0.3">
      <c r="B1079" s="1">
        <f>'Problem 1 and 2'!B1080</f>
        <v>37036</v>
      </c>
      <c r="C1079" s="5">
        <f>('Problem 1 and 2'!C1080-'Problem 1 and 2'!C1081)/'Problem 1 and 2'!C1081</f>
        <v>4.0106951871657755E-2</v>
      </c>
      <c r="D1079" s="5">
        <f>('Problem 1 and 2'!D1080-'Problem 1 and 2'!D1081)/'Problem 1 and 2'!D1081</f>
        <v>1.1111111111111165E-2</v>
      </c>
      <c r="E1079" s="5">
        <f>('Problem 1 and 2'!E1080-'Problem 1 and 2'!E1081)/'Problem 1 and 2'!E1081</f>
        <v>1.9801980198019802E-3</v>
      </c>
      <c r="F1079" s="5">
        <f>('Problem 1 and 2'!F1080-'Problem 1 and 2'!F1081)/'Problem 1 and 2'!F1081</f>
        <v>-3.3434650455927022E-2</v>
      </c>
      <c r="G1079" s="5">
        <f>('Problem 1 and 2'!G1080-'Problem 1 and 2'!G1081)/'Problem 1 and 2'!G1081</f>
        <v>5.8823529411764761E-2</v>
      </c>
      <c r="H1079" s="5">
        <f>('Problem 1 and 2'!H1080-'Problem 1 and 2'!H1081)/'Problem 1 and 2'!H1081</f>
        <v>2.2408963585434174E-2</v>
      </c>
      <c r="I1079" s="5">
        <f>('Problem 1 and 2'!I1080-'Problem 1 and 2'!I1081)/'Problem 1 and 2'!I1081</f>
        <v>-1.8115942028985508E-2</v>
      </c>
      <c r="J1079" s="5">
        <f>('Problem 1 and 2'!J1080-'Problem 1 and 2'!J1081)/'Problem 1 and 2'!J1081</f>
        <v>6.6079295154183888E-3</v>
      </c>
      <c r="K1079" s="5">
        <f>('Problem 1 and 2'!K1080-'Problem 1 and 2'!K1081)/'Problem 1 and 2'!K1081</f>
        <v>-1.72413793103448E-2</v>
      </c>
      <c r="L1079" s="5">
        <f>('Problem 1 and 2'!L1080-'Problem 1 and 2'!L1081)/'Problem 1 and 2'!L1081</f>
        <v>-4.8780487804877771E-3</v>
      </c>
      <c r="M1079" s="5">
        <f>('Problem 1 and 2'!M1080-'Problem 1 and 2'!M1081)/'Problem 1 and 2'!M1081</f>
        <v>-2.2435897435897533E-2</v>
      </c>
      <c r="N1079" s="5">
        <f>('Problem 1 and 2'!N1080-'Problem 1 and 2'!N1081)/'Problem 1 and 2'!N1081</f>
        <v>2.7093596059113302E-2</v>
      </c>
      <c r="O1079" s="5">
        <f>('Problem 1 and 2'!O1080-'Problem 1 and 2'!O1081)/'Problem 1 and 2'!O1081</f>
        <v>3.0812324929971973E-2</v>
      </c>
      <c r="P1079" s="5">
        <f>('Problem 1 and 2'!P1080-'Problem 1 and 2'!P1081)/'Problem 1 and 2'!P1081</f>
        <v>2.4999999999999863E-2</v>
      </c>
      <c r="Q1079" s="5">
        <f>('Problem 1 and 2'!Q1080-'Problem 1 and 2'!Q1081)/'Problem 1 and 2'!Q1081</f>
        <v>2.3529411764705799E-2</v>
      </c>
      <c r="S1079">
        <f t="shared" si="512"/>
        <v>0.19531453110901947</v>
      </c>
      <c r="T1079">
        <f t="shared" si="513"/>
        <v>0.28384550466101138</v>
      </c>
      <c r="U1079">
        <f t="shared" si="514"/>
        <v>0.96944352709382398</v>
      </c>
      <c r="V1079">
        <f t="shared" si="515"/>
        <v>0.19413919413919425</v>
      </c>
      <c r="W1079">
        <f t="shared" si="516"/>
        <v>0.95308981292931927</v>
      </c>
      <c r="X1079">
        <f t="shared" si="517"/>
        <v>4.96598639455783</v>
      </c>
      <c r="Y1079">
        <f t="shared" si="518"/>
        <v>0.20766283524904211</v>
      </c>
      <c r="Z1079">
        <f t="shared" si="519"/>
        <v>0.22736318407960168</v>
      </c>
      <c r="AA1079">
        <f t="shared" si="520"/>
        <v>0.14222224766457905</v>
      </c>
      <c r="AB1079">
        <f t="shared" si="521"/>
        <v>0.12732458180553685</v>
      </c>
      <c r="AC1079">
        <f t="shared" si="522"/>
        <v>0.31667344451696861</v>
      </c>
      <c r="AD1079">
        <f t="shared" si="523"/>
        <v>0.13264789426668772</v>
      </c>
      <c r="AE1079">
        <f t="shared" si="524"/>
        <v>7.9139784946236635E-2</v>
      </c>
      <c r="AF1079">
        <f t="shared" si="525"/>
        <v>0.14616755793226374</v>
      </c>
      <c r="AG1079">
        <f t="shared" si="526"/>
        <v>0.11740890688259124</v>
      </c>
      <c r="AH1079">
        <f t="shared" si="527"/>
        <v>9.0584294018337079</v>
      </c>
      <c r="AJ1079">
        <f t="shared" si="528"/>
        <v>2.1561633087241561E-2</v>
      </c>
      <c r="AK1079">
        <f t="shared" si="529"/>
        <v>3.133495797886908E-2</v>
      </c>
      <c r="AL1079">
        <f t="shared" si="530"/>
        <v>0.107021149482887</v>
      </c>
      <c r="AM1079">
        <f t="shared" si="531"/>
        <v>2.1431882451928636E-2</v>
      </c>
      <c r="AN1079">
        <f t="shared" si="532"/>
        <v>0.10521579080103934</v>
      </c>
      <c r="AO1079">
        <f t="shared" si="533"/>
        <v>0.54821715490243372</v>
      </c>
      <c r="AP1079">
        <f t="shared" si="534"/>
        <v>2.2924816879072291E-2</v>
      </c>
      <c r="AQ1079">
        <f t="shared" si="535"/>
        <v>2.5099625331691199E-2</v>
      </c>
      <c r="AR1079">
        <f t="shared" si="536"/>
        <v>1.570054160115095E-2</v>
      </c>
      <c r="AS1079">
        <f t="shared" si="537"/>
        <v>1.4055922517844252E-2</v>
      </c>
      <c r="AT1079">
        <f t="shared" si="538"/>
        <v>3.4958979141887891E-2</v>
      </c>
      <c r="AU1079">
        <f t="shared" si="539"/>
        <v>1.4643586474255201E-2</v>
      </c>
      <c r="AV1079">
        <f t="shared" si="540"/>
        <v>8.7365901345123117E-3</v>
      </c>
      <c r="AW1079">
        <f t="shared" si="541"/>
        <v>1.6136081813771699E-2</v>
      </c>
      <c r="AX1079">
        <f t="shared" si="542"/>
        <v>1.2961287401414646E-2</v>
      </c>
      <c r="AY1079">
        <f t="shared" si="543"/>
        <v>1</v>
      </c>
      <c r="BA1079" cm="1">
        <f t="array" ref="BA1079">SUM(AJ1079:AX1079*C1079:Q1079)</f>
        <v>1.9183702522591023E-2</v>
      </c>
    </row>
    <row r="1080" spans="2:53" x14ac:dyDescent="0.3">
      <c r="B1080" s="1">
        <f>'Problem 1 and 2'!B1081</f>
        <v>37029</v>
      </c>
      <c r="C1080" s="5">
        <f>('Problem 1 and 2'!C1081-'Problem 1 and 2'!C1082)/'Problem 1 and 2'!C1082</f>
        <v>2.6809651474533169E-3</v>
      </c>
      <c r="D1080" s="5">
        <f>('Problem 1 and 2'!D1081-'Problem 1 and 2'!D1082)/'Problem 1 and 2'!D1082</f>
        <v>1.3513513513513372E-2</v>
      </c>
      <c r="E1080" s="5">
        <f>('Problem 1 and 2'!E1081-'Problem 1 and 2'!E1082)/'Problem 1 and 2'!E1082</f>
        <v>5.7591623036649213E-2</v>
      </c>
      <c r="F1080" s="5">
        <f>('Problem 1 and 2'!F1081-'Problem 1 and 2'!F1082)/'Problem 1 and 2'!F1082</f>
        <v>2.1739130434782643E-2</v>
      </c>
      <c r="G1080" s="5">
        <f>('Problem 1 and 2'!G1081-'Problem 1 and 2'!G1082)/'Problem 1 and 2'!G1082</f>
        <v>6.2500000000000056E-2</v>
      </c>
      <c r="H1080" s="5">
        <f>('Problem 1 and 2'!H1081-'Problem 1 and 2'!H1082)/'Problem 1 and 2'!H1082</f>
        <v>-2.7932960893854749E-3</v>
      </c>
      <c r="I1080" s="5">
        <f>('Problem 1 and 2'!I1081-'Problem 1 and 2'!I1082)/'Problem 1 and 2'!I1082</f>
        <v>4.9429657794676805E-2</v>
      </c>
      <c r="J1080" s="5">
        <f>('Problem 1 and 2'!J1081-'Problem 1 and 2'!J1082)/'Problem 1 and 2'!J1082</f>
        <v>3.1818181818182065E-2</v>
      </c>
      <c r="K1080" s="5">
        <f>('Problem 1 and 2'!K1081-'Problem 1 and 2'!K1082)/'Problem 1 and 2'!K1082</f>
        <v>6.1784897025171759E-2</v>
      </c>
      <c r="L1080" s="5">
        <f>('Problem 1 and 2'!L1081-'Problem 1 and 2'!L1082)/'Problem 1 and 2'!L1082</f>
        <v>-9.6618357487923464E-3</v>
      </c>
      <c r="M1080" s="5">
        <f>('Problem 1 and 2'!M1081-'Problem 1 and 2'!M1082)/'Problem 1 and 2'!M1082</f>
        <v>-1.26582278481012E-2</v>
      </c>
      <c r="N1080" s="5">
        <f>('Problem 1 and 2'!N1081-'Problem 1 and 2'!N1082)/'Problem 1 and 2'!N1082</f>
        <v>1.1207970112079701E-2</v>
      </c>
      <c r="O1080" s="5">
        <f>('Problem 1 and 2'!O1081-'Problem 1 and 2'!O1082)/'Problem 1 and 2'!O1082</f>
        <v>3.4782608695652008E-2</v>
      </c>
      <c r="P1080" s="5">
        <f>('Problem 1 and 2'!P1081-'Problem 1 and 2'!P1082)/'Problem 1 and 2'!P1082</f>
        <v>7.5268817204300842E-2</v>
      </c>
      <c r="Q1080" s="5">
        <f>('Problem 1 and 2'!Q1081-'Problem 1 and 2'!Q1082)/'Problem 1 and 2'!Q1082</f>
        <v>3.9755351681957381E-2</v>
      </c>
      <c r="S1080">
        <f t="shared" si="512"/>
        <v>0.18778312245443005</v>
      </c>
      <c r="T1080">
        <f t="shared" si="513"/>
        <v>0.28072632329111019</v>
      </c>
      <c r="U1080">
        <f t="shared" si="514"/>
        <v>0.96752763079521953</v>
      </c>
      <c r="V1080">
        <f t="shared" si="515"/>
        <v>0.20085470085470095</v>
      </c>
      <c r="W1080">
        <f t="shared" si="516"/>
        <v>0.90014037887769038</v>
      </c>
      <c r="X1080">
        <f t="shared" si="517"/>
        <v>4.8571428571428639</v>
      </c>
      <c r="Y1080">
        <f t="shared" si="518"/>
        <v>0.21149425287356319</v>
      </c>
      <c r="Z1080">
        <f t="shared" si="519"/>
        <v>0.22587064676616886</v>
      </c>
      <c r="AA1080">
        <f t="shared" si="520"/>
        <v>0.14471737481658919</v>
      </c>
      <c r="AB1080">
        <f t="shared" si="521"/>
        <v>0.12794872191242673</v>
      </c>
      <c r="AC1080">
        <f t="shared" si="522"/>
        <v>0.32394135963703025</v>
      </c>
      <c r="AD1080">
        <f t="shared" si="523"/>
        <v>0.12914878914214681</v>
      </c>
      <c r="AE1080">
        <f t="shared" si="524"/>
        <v>7.6774193548387173E-2</v>
      </c>
      <c r="AF1080">
        <f t="shared" si="525"/>
        <v>0.14260249554367196</v>
      </c>
      <c r="AG1080">
        <f t="shared" si="526"/>
        <v>0.11470985155195697</v>
      </c>
      <c r="AH1080">
        <f t="shared" si="527"/>
        <v>8.8913826992079574</v>
      </c>
      <c r="AJ1080">
        <f t="shared" si="528"/>
        <v>2.1119676073683986E-2</v>
      </c>
      <c r="AK1080">
        <f t="shared" si="529"/>
        <v>3.1572853490618197E-2</v>
      </c>
      <c r="AL1080">
        <f t="shared" si="530"/>
        <v>0.10881632964481516</v>
      </c>
      <c r="AM1080">
        <f t="shared" si="531"/>
        <v>2.2589816190522655E-2</v>
      </c>
      <c r="AN1080">
        <f t="shared" si="532"/>
        <v>0.1012373901033272</v>
      </c>
      <c r="AO1080">
        <f t="shared" si="533"/>
        <v>0.54627531188996481</v>
      </c>
      <c r="AP1080">
        <f t="shared" si="534"/>
        <v>2.3786430078237782E-2</v>
      </c>
      <c r="AQ1080">
        <f t="shared" si="535"/>
        <v>2.5403320766554046E-2</v>
      </c>
      <c r="AR1080">
        <f t="shared" si="536"/>
        <v>1.6276138336670694E-2</v>
      </c>
      <c r="AS1080">
        <f t="shared" si="537"/>
        <v>1.4390193993542126E-2</v>
      </c>
      <c r="AT1080">
        <f t="shared" si="538"/>
        <v>3.6433181496718939E-2</v>
      </c>
      <c r="AU1080">
        <f t="shared" si="539"/>
        <v>1.4525163690643004E-2</v>
      </c>
      <c r="AV1080">
        <f t="shared" si="540"/>
        <v>8.6346742847123424E-3</v>
      </c>
      <c r="AW1080">
        <f t="shared" si="541"/>
        <v>1.6038281150171949E-2</v>
      </c>
      <c r="AX1080">
        <f t="shared" si="542"/>
        <v>1.2901238809816981E-2</v>
      </c>
      <c r="AY1080">
        <f t="shared" si="543"/>
        <v>0.99999999999999989</v>
      </c>
      <c r="BA1080" cm="1">
        <f t="array" ref="BA1080">SUM(AJ1080:AX1080*C1080:Q1080)</f>
        <v>1.6615358225753305E-2</v>
      </c>
    </row>
    <row r="1081" spans="2:53" x14ac:dyDescent="0.3">
      <c r="B1081" s="1">
        <f>'Problem 1 and 2'!B1082</f>
        <v>37022</v>
      </c>
      <c r="C1081" s="5">
        <f>('Problem 1 and 2'!C1082-'Problem 1 and 2'!C1083)/'Problem 1 and 2'!C1083</f>
        <v>0</v>
      </c>
      <c r="D1081" s="5">
        <f>('Problem 1 and 2'!D1082-'Problem 1 and 2'!D1083)/'Problem 1 and 2'!D1083</f>
        <v>1.834862385321117E-2</v>
      </c>
      <c r="E1081" s="5">
        <f>('Problem 1 and 2'!E1082-'Problem 1 and 2'!E1083)/'Problem 1 and 2'!E1083</f>
        <v>1.3800424628450107E-2</v>
      </c>
      <c r="F1081" s="5">
        <f>('Problem 1 and 2'!F1082-'Problem 1 and 2'!F1083)/'Problem 1 and 2'!F1083</f>
        <v>-1.5290519877675848E-2</v>
      </c>
      <c r="G1081" s="5">
        <f>('Problem 1 and 2'!G1082-'Problem 1 and 2'!G1083)/'Problem 1 and 2'!G1083</f>
        <v>-2.2900763358778605E-2</v>
      </c>
      <c r="H1081" s="5">
        <f>('Problem 1 and 2'!H1082-'Problem 1 and 2'!H1083)/'Problem 1 and 2'!H1083</f>
        <v>5.6047197640117993E-2</v>
      </c>
      <c r="I1081" s="5">
        <f>('Problem 1 and 2'!I1082-'Problem 1 and 2'!I1083)/'Problem 1 and 2'!I1083</f>
        <v>2.734375E-2</v>
      </c>
      <c r="J1081" s="5">
        <f>('Problem 1 and 2'!J1082-'Problem 1 and 2'!J1083)/'Problem 1 and 2'!J1083</f>
        <v>-3.7199124726477142E-2</v>
      </c>
      <c r="K1081" s="5">
        <f>('Problem 1 and 2'!K1082-'Problem 1 and 2'!K1083)/'Problem 1 and 2'!K1083</f>
        <v>-1.7977528089887746E-2</v>
      </c>
      <c r="L1081" s="5">
        <f>('Problem 1 and 2'!L1082-'Problem 1 and 2'!L1083)/'Problem 1 and 2'!L1083</f>
        <v>4.020100502512567E-2</v>
      </c>
      <c r="M1081" s="5">
        <f>('Problem 1 and 2'!M1082-'Problem 1 and 2'!M1083)/'Problem 1 and 2'!M1083</f>
        <v>-1.5576323987539066E-2</v>
      </c>
      <c r="N1081" s="5">
        <f>('Problem 1 and 2'!N1082-'Problem 1 and 2'!N1083)/'Problem 1 and 2'!N1083</f>
        <v>2.2929936305732482E-2</v>
      </c>
      <c r="O1081" s="5">
        <f>('Problem 1 and 2'!O1082-'Problem 1 and 2'!O1083)/'Problem 1 and 2'!O1083</f>
        <v>-2.5423728813559393E-2</v>
      </c>
      <c r="P1081" s="5">
        <f>('Problem 1 and 2'!P1082-'Problem 1 and 2'!P1083)/'Problem 1 and 2'!P1083</f>
        <v>-3.6269430051813364E-2</v>
      </c>
      <c r="Q1081" s="5">
        <f>('Problem 1 and 2'!Q1082-'Problem 1 and 2'!Q1083)/'Problem 1 and 2'!Q1083</f>
        <v>2.1874999999999908E-2</v>
      </c>
      <c r="S1081">
        <f t="shared" si="512"/>
        <v>0.18728102854412404</v>
      </c>
      <c r="T1081">
        <f t="shared" si="513"/>
        <v>0.27698330564722878</v>
      </c>
      <c r="U1081">
        <f t="shared" si="514"/>
        <v>0.91484048258359874</v>
      </c>
      <c r="V1081">
        <f t="shared" si="515"/>
        <v>0.19658119658119666</v>
      </c>
      <c r="W1081">
        <f t="shared" si="516"/>
        <v>0.8471909448260615</v>
      </c>
      <c r="X1081">
        <f t="shared" si="517"/>
        <v>4.8707482993197351</v>
      </c>
      <c r="Y1081">
        <f t="shared" si="518"/>
        <v>0.20153256704980838</v>
      </c>
      <c r="Z1081">
        <f t="shared" si="519"/>
        <v>0.21890547263681559</v>
      </c>
      <c r="AA1081">
        <f t="shared" si="520"/>
        <v>0.13629632067855491</v>
      </c>
      <c r="AB1081">
        <f t="shared" si="521"/>
        <v>0.12919700212620652</v>
      </c>
      <c r="AC1081">
        <f t="shared" si="522"/>
        <v>0.32809445399135112</v>
      </c>
      <c r="AD1081">
        <f t="shared" si="523"/>
        <v>0.1277173370457437</v>
      </c>
      <c r="AE1081">
        <f t="shared" si="524"/>
        <v>7.4193548387096867E-2</v>
      </c>
      <c r="AF1081">
        <f t="shared" si="525"/>
        <v>0.13262032085561495</v>
      </c>
      <c r="AG1081">
        <f t="shared" si="526"/>
        <v>0.11032388663967625</v>
      </c>
      <c r="AH1081">
        <f t="shared" si="527"/>
        <v>8.752506166912811</v>
      </c>
      <c r="AJ1081">
        <f t="shared" si="528"/>
        <v>2.1397417490787315E-2</v>
      </c>
      <c r="AK1081">
        <f t="shared" si="529"/>
        <v>3.1646170864101944E-2</v>
      </c>
      <c r="AL1081">
        <f t="shared" si="530"/>
        <v>0.10452326055387194</v>
      </c>
      <c r="AM1081">
        <f t="shared" si="531"/>
        <v>2.2459989496989397E-2</v>
      </c>
      <c r="AN1081">
        <f t="shared" si="532"/>
        <v>9.6794098589579533E-2</v>
      </c>
      <c r="AO1081">
        <f t="shared" si="533"/>
        <v>0.55649755697775738</v>
      </c>
      <c r="AP1081">
        <f t="shared" si="534"/>
        <v>2.3025698377873074E-2</v>
      </c>
      <c r="AQ1081">
        <f t="shared" si="535"/>
        <v>2.5010604787043304E-2</v>
      </c>
      <c r="AR1081">
        <f t="shared" si="536"/>
        <v>1.5572262170325259E-2</v>
      </c>
      <c r="AS1081">
        <f t="shared" si="537"/>
        <v>1.4761143798402711E-2</v>
      </c>
      <c r="AT1081">
        <f t="shared" si="538"/>
        <v>3.7485772387302045E-2</v>
      </c>
      <c r="AU1081">
        <f t="shared" si="539"/>
        <v>1.4592087638687403E-2</v>
      </c>
      <c r="AV1081">
        <f t="shared" si="540"/>
        <v>8.4768347456379411E-3</v>
      </c>
      <c r="AW1081">
        <f t="shared" si="541"/>
        <v>1.5152268199131458E-2</v>
      </c>
      <c r="AX1081">
        <f t="shared" si="542"/>
        <v>1.2604833922509506E-2</v>
      </c>
      <c r="AY1081">
        <f t="shared" si="543"/>
        <v>1.0000000000000002</v>
      </c>
      <c r="BA1081" cm="1">
        <f t="array" ref="BA1081">SUM(AJ1081:AX1081*C1081:Q1081)</f>
        <v>2.9927231300459177E-2</v>
      </c>
    </row>
    <row r="1082" spans="2:53" x14ac:dyDescent="0.3">
      <c r="B1082" s="1">
        <f>'Problem 1 and 2'!B1083</f>
        <v>37015</v>
      </c>
      <c r="C1082" s="5">
        <f>('Problem 1 and 2'!C1083-'Problem 1 and 2'!C1084)/'Problem 1 and 2'!C1084</f>
        <v>5.5162659123055083E-2</v>
      </c>
      <c r="D1082" s="5">
        <f>('Problem 1 and 2'!D1083-'Problem 1 and 2'!D1084)/'Problem 1 and 2'!D1084</f>
        <v>-4.5662100456620534E-3</v>
      </c>
      <c r="E1082" s="5">
        <f>('Problem 1 and 2'!E1083-'Problem 1 and 2'!E1084)/'Problem 1 and 2'!E1084</f>
        <v>-2.9866117404737384E-2</v>
      </c>
      <c r="F1082" s="5">
        <f>('Problem 1 and 2'!F1083-'Problem 1 and 2'!F1084)/'Problem 1 and 2'!F1084</f>
        <v>2.5078369905956219E-2</v>
      </c>
      <c r="G1082" s="5">
        <f>('Problem 1 and 2'!G1083-'Problem 1 and 2'!G1084)/'Problem 1 and 2'!G1084</f>
        <v>3.9682539682539646E-2</v>
      </c>
      <c r="H1082" s="5">
        <f>('Problem 1 and 2'!H1083-'Problem 1 and 2'!H1084)/'Problem 1 and 2'!H1084</f>
        <v>-2.023121387283237E-2</v>
      </c>
      <c r="I1082" s="5">
        <f>('Problem 1 and 2'!I1083-'Problem 1 and 2'!I1084)/'Problem 1 and 2'!I1084</f>
        <v>4.065040650406504E-2</v>
      </c>
      <c r="J1082" s="5">
        <f>('Problem 1 and 2'!J1083-'Problem 1 and 2'!J1084)/'Problem 1 and 2'!J1084</f>
        <v>-2.1413276231263389E-2</v>
      </c>
      <c r="K1082" s="5">
        <f>('Problem 1 and 2'!K1083-'Problem 1 and 2'!K1084)/'Problem 1 and 2'!K1084</f>
        <v>1.5981735159817344E-2</v>
      </c>
      <c r="L1082" s="5">
        <f>('Problem 1 and 2'!L1083-'Problem 1 and 2'!L1084)/'Problem 1 and 2'!L1084</f>
        <v>5.2910052910052893E-2</v>
      </c>
      <c r="M1082" s="5">
        <f>('Problem 1 and 2'!M1083-'Problem 1 and 2'!M1084)/'Problem 1 and 2'!M1084</f>
        <v>7.0000000000000159E-2</v>
      </c>
      <c r="N1082" s="5">
        <f>('Problem 1 and 2'!N1083-'Problem 1 and 2'!N1084)/'Problem 1 and 2'!N1084</f>
        <v>-1.2722646310432571E-3</v>
      </c>
      <c r="O1082" s="5">
        <f>('Problem 1 and 2'!O1083-'Problem 1 and 2'!O1084)/'Problem 1 and 2'!O1084</f>
        <v>-1.6666666666666399E-2</v>
      </c>
      <c r="P1082" s="5">
        <f>('Problem 1 and 2'!P1083-'Problem 1 and 2'!P1084)/'Problem 1 and 2'!P1084</f>
        <v>3.2085561497326331E-2</v>
      </c>
      <c r="Q1082" s="5">
        <f>('Problem 1 and 2'!Q1083-'Problem 1 and 2'!Q1084)/'Problem 1 and 2'!Q1084</f>
        <v>-5.6047197640118084E-2</v>
      </c>
      <c r="S1082">
        <f t="shared" si="512"/>
        <v>0.18728102854412404</v>
      </c>
      <c r="T1082">
        <f t="shared" si="513"/>
        <v>0.27199261545538678</v>
      </c>
      <c r="U1082">
        <f t="shared" si="514"/>
        <v>0.90238715664267011</v>
      </c>
      <c r="V1082">
        <f t="shared" si="515"/>
        <v>0.1996336996336997</v>
      </c>
      <c r="W1082">
        <f t="shared" si="516"/>
        <v>0.86704698259542223</v>
      </c>
      <c r="X1082">
        <f t="shared" si="517"/>
        <v>4.6122448979591901</v>
      </c>
      <c r="Y1082">
        <f t="shared" si="518"/>
        <v>0.19616858237547888</v>
      </c>
      <c r="Z1082">
        <f t="shared" si="519"/>
        <v>0.22736318407960168</v>
      </c>
      <c r="AA1082">
        <f t="shared" si="520"/>
        <v>0.13879144783056507</v>
      </c>
      <c r="AB1082">
        <f t="shared" si="521"/>
        <v>0.12420388127108743</v>
      </c>
      <c r="AC1082">
        <f t="shared" si="522"/>
        <v>0.33328582193425227</v>
      </c>
      <c r="AD1082">
        <f t="shared" si="523"/>
        <v>0.1248544328529375</v>
      </c>
      <c r="AE1082">
        <f t="shared" si="524"/>
        <v>7.6129032258064611E-2</v>
      </c>
      <c r="AF1082">
        <f t="shared" si="525"/>
        <v>0.13761140819964346</v>
      </c>
      <c r="AG1082">
        <f t="shared" si="526"/>
        <v>0.10796221322537126</v>
      </c>
      <c r="AH1082">
        <f t="shared" si="527"/>
        <v>8.5069563848574941</v>
      </c>
      <c r="AJ1082">
        <f t="shared" si="528"/>
        <v>2.2015045107964464E-2</v>
      </c>
      <c r="AK1082">
        <f t="shared" si="529"/>
        <v>3.1972964612765331E-2</v>
      </c>
      <c r="AL1082">
        <f t="shared" si="530"/>
        <v>0.10607638217693609</v>
      </c>
      <c r="AM1082">
        <f t="shared" si="531"/>
        <v>2.3467112161177948E-2</v>
      </c>
      <c r="AN1082">
        <f t="shared" si="532"/>
        <v>0.10192211448724228</v>
      </c>
      <c r="AO1082">
        <f t="shared" si="533"/>
        <v>0.54217333312876193</v>
      </c>
      <c r="AP1082">
        <f t="shared" si="534"/>
        <v>2.3059784663368183E-2</v>
      </c>
      <c r="AQ1082">
        <f t="shared" si="535"/>
        <v>2.6726736777951683E-2</v>
      </c>
      <c r="AR1082">
        <f t="shared" si="536"/>
        <v>1.631505341647406E-2</v>
      </c>
      <c r="AS1082">
        <f t="shared" si="537"/>
        <v>1.4600272489015242E-2</v>
      </c>
      <c r="AT1082">
        <f t="shared" si="538"/>
        <v>3.9178033465353819E-2</v>
      </c>
      <c r="AU1082">
        <f t="shared" si="539"/>
        <v>1.4676745383951915E-2</v>
      </c>
      <c r="AV1082">
        <f t="shared" si="540"/>
        <v>8.949032863689697E-3</v>
      </c>
      <c r="AW1082">
        <f t="shared" si="541"/>
        <v>1.6176338748438133E-2</v>
      </c>
      <c r="AX1082">
        <f t="shared" si="542"/>
        <v>1.2691050516909382E-2</v>
      </c>
      <c r="AY1082">
        <f t="shared" si="543"/>
        <v>1.0000000000000002</v>
      </c>
      <c r="BA1082" cm="1">
        <f t="array" ref="BA1082">SUM(AJ1082:AX1082*C1082:Q1082)</f>
        <v>-4.6547610521853371E-3</v>
      </c>
    </row>
    <row r="1083" spans="2:53" x14ac:dyDescent="0.3">
      <c r="B1083" s="1">
        <f>'Problem 1 and 2'!B1084</f>
        <v>37008</v>
      </c>
      <c r="C1083" s="5">
        <f>('Problem 1 and 2'!C1084-'Problem 1 and 2'!C1085)/'Problem 1 and 2'!C1085</f>
        <v>-1.1188811188811303E-2</v>
      </c>
      <c r="D1083" s="5">
        <f>('Problem 1 and 2'!D1084-'Problem 1 and 2'!D1085)/'Problem 1 and 2'!D1085</f>
        <v>7.6167076167076339E-2</v>
      </c>
      <c r="E1083" s="5">
        <f>('Problem 1 and 2'!E1084-'Problem 1 and 2'!E1085)/'Problem 1 and 2'!E1085</f>
        <v>3.0785562632696391E-2</v>
      </c>
      <c r="F1083" s="5">
        <f>('Problem 1 and 2'!F1084-'Problem 1 and 2'!F1085)/'Problem 1 and 2'!F1085</f>
        <v>-6.2305295950156022E-3</v>
      </c>
      <c r="G1083" s="5">
        <f>('Problem 1 and 2'!G1084-'Problem 1 and 2'!G1085)/'Problem 1 and 2'!G1085</f>
        <v>6.7796610169491456E-2</v>
      </c>
      <c r="H1083" s="5">
        <f>('Problem 1 and 2'!H1084-'Problem 1 and 2'!H1085)/'Problem 1 and 2'!H1085</f>
        <v>2.6706231454005934E-2</v>
      </c>
      <c r="I1083" s="5">
        <f>('Problem 1 and 2'!I1084-'Problem 1 and 2'!I1085)/'Problem 1 and 2'!I1085</f>
        <v>-1.2048192771084338E-2</v>
      </c>
      <c r="J1083" s="5">
        <f>('Problem 1 and 2'!J1084-'Problem 1 and 2'!J1085)/'Problem 1 and 2'!J1085</f>
        <v>2.8634361233480066E-2</v>
      </c>
      <c r="K1083" s="5">
        <f>('Problem 1 and 2'!K1084-'Problem 1 and 2'!K1085)/'Problem 1 and 2'!K1085</f>
        <v>2.8169014084506925E-2</v>
      </c>
      <c r="L1083" s="5">
        <f>('Problem 1 and 2'!L1084-'Problem 1 and 2'!L1085)/'Problem 1 and 2'!L1085</f>
        <v>-3.0769230769230733E-2</v>
      </c>
      <c r="M1083" s="5">
        <f>('Problem 1 and 2'!M1084-'Problem 1 and 2'!M1085)/'Problem 1 and 2'!M1085</f>
        <v>-6.6225165562915026E-3</v>
      </c>
      <c r="N1083" s="5">
        <f>('Problem 1 and 2'!N1084-'Problem 1 and 2'!N1085)/'Problem 1 and 2'!N1085</f>
        <v>-1.2562814070351759E-2</v>
      </c>
      <c r="O1083" s="5">
        <f>('Problem 1 and 2'!O1084-'Problem 1 and 2'!O1085)/'Problem 1 and 2'!O1085</f>
        <v>9.756097560975599E-2</v>
      </c>
      <c r="P1083" s="5">
        <f>('Problem 1 and 2'!P1084-'Problem 1 and 2'!P1085)/'Problem 1 and 2'!P1085</f>
        <v>3.3149171270718369E-2</v>
      </c>
      <c r="Q1083" s="5">
        <f>('Problem 1 and 2'!Q1084-'Problem 1 and 2'!Q1085)/'Problem 1 and 2'!Q1085</f>
        <v>-8.1300813008129885E-2</v>
      </c>
      <c r="S1083">
        <f t="shared" si="512"/>
        <v>0.17749019729315776</v>
      </c>
      <c r="T1083">
        <f t="shared" si="513"/>
        <v>0.27324028800334726</v>
      </c>
      <c r="U1083">
        <f t="shared" si="514"/>
        <v>0.93016765297243387</v>
      </c>
      <c r="V1083">
        <f t="shared" si="515"/>
        <v>0.19474969474969478</v>
      </c>
      <c r="W1083">
        <f t="shared" si="516"/>
        <v>0.8339535863131543</v>
      </c>
      <c r="X1083">
        <f t="shared" si="517"/>
        <v>4.707482993197285</v>
      </c>
      <c r="Y1083">
        <f t="shared" si="518"/>
        <v>0.18850574712643675</v>
      </c>
      <c r="Z1083">
        <f t="shared" si="519"/>
        <v>0.23233830845771114</v>
      </c>
      <c r="AA1083">
        <f t="shared" si="520"/>
        <v>0.1366082115725562</v>
      </c>
      <c r="AB1083">
        <f t="shared" si="521"/>
        <v>0.11796248020218858</v>
      </c>
      <c r="AC1083">
        <f t="shared" si="522"/>
        <v>0.31148207657406751</v>
      </c>
      <c r="AD1083">
        <f t="shared" si="523"/>
        <v>0.12501348308587118</v>
      </c>
      <c r="AE1083">
        <f t="shared" si="524"/>
        <v>7.741935483870975E-2</v>
      </c>
      <c r="AF1083">
        <f t="shared" si="525"/>
        <v>0.13333333333333328</v>
      </c>
      <c r="AG1083">
        <f t="shared" si="526"/>
        <v>0.11437246963562769</v>
      </c>
      <c r="AH1083">
        <f t="shared" si="527"/>
        <v>8.5541198773555731</v>
      </c>
      <c r="AJ1083">
        <f t="shared" si="528"/>
        <v>2.074908930876793E-2</v>
      </c>
      <c r="AK1083">
        <f t="shared" si="529"/>
        <v>3.1942536686523144E-2</v>
      </c>
      <c r="AL1083">
        <f t="shared" si="530"/>
        <v>0.10873914164270358</v>
      </c>
      <c r="AM1083">
        <f t="shared" si="531"/>
        <v>2.2766771747638852E-2</v>
      </c>
      <c r="AN1083">
        <f t="shared" si="532"/>
        <v>9.7491454208023479E-2</v>
      </c>
      <c r="AO1083">
        <f t="shared" si="533"/>
        <v>0.55031763181843085</v>
      </c>
      <c r="AP1083">
        <f t="shared" si="534"/>
        <v>2.2036837199984571E-2</v>
      </c>
      <c r="AQ1083">
        <f t="shared" si="535"/>
        <v>2.7160983454622381E-2</v>
      </c>
      <c r="AR1083">
        <f t="shared" si="536"/>
        <v>1.5969873409675359E-2</v>
      </c>
      <c r="AS1083">
        <f t="shared" si="537"/>
        <v>1.3790136436415664E-2</v>
      </c>
      <c r="AT1083">
        <f t="shared" si="538"/>
        <v>3.6413106320688983E-2</v>
      </c>
      <c r="AU1083">
        <f t="shared" si="539"/>
        <v>1.4614417950443539E-2</v>
      </c>
      <c r="AV1083">
        <f t="shared" si="540"/>
        <v>9.0505342394901333E-3</v>
      </c>
      <c r="AW1083">
        <f t="shared" si="541"/>
        <v>1.5587031190232985E-2</v>
      </c>
      <c r="AX1083">
        <f t="shared" si="542"/>
        <v>1.3370454386358786E-2</v>
      </c>
      <c r="AY1083">
        <f t="shared" si="543"/>
        <v>1.0000000000000002</v>
      </c>
      <c r="BA1083" cm="1">
        <f t="array" ref="BA1083">SUM(AJ1083:AX1083*C1083:Q1083)</f>
        <v>2.7138738494617589E-2</v>
      </c>
    </row>
    <row r="1084" spans="2:53" x14ac:dyDescent="0.3">
      <c r="B1084" s="1">
        <f>'Problem 1 and 2'!B1085</f>
        <v>37001</v>
      </c>
      <c r="C1084" s="5">
        <f>('Problem 1 and 2'!C1085-'Problem 1 and 2'!C1086)/'Problem 1 and 2'!C1086</f>
        <v>2.288984263233192E-2</v>
      </c>
      <c r="D1084" s="5">
        <f>('Problem 1 and 2'!D1085-'Problem 1 and 2'!D1086)/'Problem 1 and 2'!D1086</f>
        <v>5.9895833333332898E-2</v>
      </c>
      <c r="E1084" s="5">
        <f>('Problem 1 and 2'!E1085-'Problem 1 and 2'!E1086)/'Problem 1 and 2'!E1086</f>
        <v>-1.2578616352201259E-2</v>
      </c>
      <c r="F1084" s="5">
        <f>('Problem 1 and 2'!F1085-'Problem 1 and 2'!F1086)/'Problem 1 and 2'!F1086</f>
        <v>0.11072664359861573</v>
      </c>
      <c r="G1084" s="5">
        <f>('Problem 1 and 2'!G1085-'Problem 1 and 2'!G1086)/'Problem 1 and 2'!G1086</f>
        <v>-2.4793388429752039E-2</v>
      </c>
      <c r="H1084" s="5">
        <f>('Problem 1 and 2'!H1085-'Problem 1 and 2'!H1086)/'Problem 1 and 2'!H1086</f>
        <v>0.10491803278688525</v>
      </c>
      <c r="I1084" s="5">
        <f>('Problem 1 and 2'!I1085-'Problem 1 and 2'!I1086)/'Problem 1 and 2'!I1086</f>
        <v>3.3195020746887967E-2</v>
      </c>
      <c r="J1084" s="5">
        <f>('Problem 1 and 2'!J1085-'Problem 1 and 2'!J1086)/'Problem 1 and 2'!J1086</f>
        <v>0.10462287104622899</v>
      </c>
      <c r="K1084" s="5">
        <f>('Problem 1 and 2'!K1085-'Problem 1 and 2'!K1086)/'Problem 1 and 2'!K1086</f>
        <v>-4.6728971962615024E-3</v>
      </c>
      <c r="L1084" s="5">
        <f>('Problem 1 and 2'!L1085-'Problem 1 and 2'!L1086)/'Problem 1 and 2'!L1086</f>
        <v>8.9385474860335129E-2</v>
      </c>
      <c r="M1084" s="5">
        <f>('Problem 1 and 2'!M1085-'Problem 1 and 2'!M1086)/'Problem 1 and 2'!M1086</f>
        <v>4.4982698961937712E-2</v>
      </c>
      <c r="N1084" s="5">
        <f>('Problem 1 and 2'!N1085-'Problem 1 and 2'!N1086)/'Problem 1 and 2'!N1086</f>
        <v>3.91644908616188E-2</v>
      </c>
      <c r="O1084" s="5">
        <f>('Problem 1 and 2'!O1085-'Problem 1 and 2'!O1086)/'Problem 1 and 2'!O1086</f>
        <v>3.797468354430384E-2</v>
      </c>
      <c r="P1084" s="5">
        <f>('Problem 1 and 2'!P1085-'Problem 1 and 2'!P1086)/'Problem 1 and 2'!P1086</f>
        <v>4.6242774566473806E-2</v>
      </c>
      <c r="Q1084" s="5">
        <f>('Problem 1 and 2'!Q1085-'Problem 1 and 2'!Q1086)/'Problem 1 and 2'!Q1086</f>
        <v>7.580174927113692E-2</v>
      </c>
      <c r="S1084">
        <f t="shared" si="512"/>
        <v>0.17949857293438165</v>
      </c>
      <c r="T1084">
        <f t="shared" si="513"/>
        <v>0.25390136350995962</v>
      </c>
      <c r="U1084">
        <f t="shared" si="514"/>
        <v>0.90238715664267</v>
      </c>
      <c r="V1084">
        <f t="shared" si="515"/>
        <v>0.195970695970696</v>
      </c>
      <c r="W1084">
        <f t="shared" si="516"/>
        <v>0.78100415226152564</v>
      </c>
      <c r="X1084">
        <f t="shared" si="517"/>
        <v>4.5850340136054486</v>
      </c>
      <c r="Y1084">
        <f t="shared" si="518"/>
        <v>0.19080459770114941</v>
      </c>
      <c r="Z1084">
        <f t="shared" si="519"/>
        <v>0.22587064676616889</v>
      </c>
      <c r="AA1084">
        <f t="shared" si="520"/>
        <v>0.13286552084454098</v>
      </c>
      <c r="AB1084">
        <f t="shared" si="521"/>
        <v>0.12170732084352789</v>
      </c>
      <c r="AC1084">
        <f t="shared" si="522"/>
        <v>0.31355862375122801</v>
      </c>
      <c r="AD1084">
        <f t="shared" si="523"/>
        <v>0.12660398541520795</v>
      </c>
      <c r="AE1084">
        <f t="shared" si="524"/>
        <v>7.0537634408602223E-2</v>
      </c>
      <c r="AF1084">
        <f t="shared" si="525"/>
        <v>0.12905525846702309</v>
      </c>
      <c r="AG1084">
        <f t="shared" si="526"/>
        <v>0.12449392712550622</v>
      </c>
      <c r="AH1084">
        <f t="shared" si="527"/>
        <v>8.3332934702476358</v>
      </c>
      <c r="AJ1084">
        <f t="shared" si="528"/>
        <v>2.1539931789903422E-2</v>
      </c>
      <c r="AK1084">
        <f t="shared" si="529"/>
        <v>3.0468309368494446E-2</v>
      </c>
      <c r="AL1084">
        <f t="shared" si="530"/>
        <v>0.10828697679548471</v>
      </c>
      <c r="AM1084">
        <f t="shared" si="531"/>
        <v>2.3516596009773367E-2</v>
      </c>
      <c r="AN1084">
        <f t="shared" si="532"/>
        <v>9.3720946592118159E-2</v>
      </c>
      <c r="AO1084">
        <f t="shared" si="533"/>
        <v>0.55020671358513884</v>
      </c>
      <c r="AP1084">
        <f t="shared" si="534"/>
        <v>2.2896661251926291E-2</v>
      </c>
      <c r="AQ1084">
        <f t="shared" si="535"/>
        <v>2.7104607268734149E-2</v>
      </c>
      <c r="AR1084">
        <f t="shared" si="536"/>
        <v>1.5943938770296623E-2</v>
      </c>
      <c r="AS1084">
        <f t="shared" si="537"/>
        <v>1.4604948365020342E-2</v>
      </c>
      <c r="AT1084">
        <f t="shared" si="538"/>
        <v>3.7627214842574142E-2</v>
      </c>
      <c r="AU1084">
        <f t="shared" si="539"/>
        <v>1.5192550924460091E-2</v>
      </c>
      <c r="AV1084">
        <f t="shared" si="540"/>
        <v>8.4645566198337779E-3</v>
      </c>
      <c r="AW1084">
        <f t="shared" si="541"/>
        <v>1.548670509778507E-2</v>
      </c>
      <c r="AX1084">
        <f t="shared" si="542"/>
        <v>1.4939342718456632E-2</v>
      </c>
      <c r="AY1084">
        <f t="shared" si="543"/>
        <v>1</v>
      </c>
      <c r="BA1084" cm="1">
        <f t="array" ref="BA1084">SUM(AJ1084:AX1084*C1084:Q1084)</f>
        <v>6.8247110436439357E-2</v>
      </c>
    </row>
    <row r="1085" spans="2:53" x14ac:dyDescent="0.3">
      <c r="B1085" s="1">
        <f>'Problem 1 and 2'!B1086</f>
        <v>36994</v>
      </c>
      <c r="C1085" s="5">
        <f>('Problem 1 and 2'!C1086-'Problem 1 and 2'!C1087)/'Problem 1 and 2'!C1087</f>
        <v>4.6407185628742659E-2</v>
      </c>
      <c r="D1085" s="5">
        <f>('Problem 1 and 2'!D1086-'Problem 1 and 2'!D1087)/'Problem 1 and 2'!D1087</f>
        <v>3.7837837837838069E-2</v>
      </c>
      <c r="E1085" s="5">
        <f>('Problem 1 and 2'!E1086-'Problem 1 and 2'!E1087)/'Problem 1 and 2'!E1087</f>
        <v>-1.7507723995880537E-2</v>
      </c>
      <c r="F1085" s="5">
        <f>('Problem 1 and 2'!F1086-'Problem 1 and 2'!F1087)/'Problem 1 and 2'!F1087</f>
        <v>2.8469750889679967E-2</v>
      </c>
      <c r="G1085" s="5">
        <f>('Problem 1 and 2'!G1086-'Problem 1 and 2'!G1087)/'Problem 1 and 2'!G1087</f>
        <v>8.0357142857142919E-2</v>
      </c>
      <c r="H1085" s="5">
        <f>('Problem 1 and 2'!H1086-'Problem 1 and 2'!H1087)/'Problem 1 and 2'!H1087</f>
        <v>7.0175438596491224E-2</v>
      </c>
      <c r="I1085" s="5">
        <f>('Problem 1 and 2'!I1086-'Problem 1 and 2'!I1087)/'Problem 1 and 2'!I1087</f>
        <v>2.9914529914529916E-2</v>
      </c>
      <c r="J1085" s="5">
        <f>('Problem 1 and 2'!J1086-'Problem 1 and 2'!J1087)/'Problem 1 and 2'!J1087</f>
        <v>2.2388059701492526E-2</v>
      </c>
      <c r="K1085" s="5">
        <f>('Problem 1 and 2'!K1086-'Problem 1 and 2'!K1087)/'Problem 1 and 2'!K1087</f>
        <v>6.4676616915422744E-2</v>
      </c>
      <c r="L1085" s="5">
        <f>('Problem 1 and 2'!L1086-'Problem 1 and 2'!L1087)/'Problem 1 and 2'!L1087</f>
        <v>5.6179775280898545E-3</v>
      </c>
      <c r="M1085" s="5">
        <f>('Problem 1 and 2'!M1086-'Problem 1 and 2'!M1087)/'Problem 1 and 2'!M1087</f>
        <v>-6.8728522336767876E-3</v>
      </c>
      <c r="N1085" s="5">
        <f>('Problem 1 and 2'!N1086-'Problem 1 and 2'!N1087)/'Problem 1 and 2'!N1087</f>
        <v>2.1333333333333333E-2</v>
      </c>
      <c r="O1085" s="5">
        <f>('Problem 1 and 2'!O1086-'Problem 1 and 2'!O1087)/'Problem 1 and 2'!O1087</f>
        <v>4.6357615894039667E-2</v>
      </c>
      <c r="P1085" s="5">
        <f>('Problem 1 and 2'!P1086-'Problem 1 and 2'!P1087)/'Problem 1 and 2'!P1087</f>
        <v>4.8484848484848686E-2</v>
      </c>
      <c r="Q1085" s="5">
        <f>('Problem 1 and 2'!Q1086-'Problem 1 and 2'!Q1087)/'Problem 1 and 2'!Q1087</f>
        <v>3.939393939393946E-2</v>
      </c>
      <c r="S1085">
        <f t="shared" si="512"/>
        <v>0.17548182165193396</v>
      </c>
      <c r="T1085">
        <f t="shared" si="513"/>
        <v>0.23955312920841412</v>
      </c>
      <c r="U1085">
        <f t="shared" si="514"/>
        <v>0.91388253443429635</v>
      </c>
      <c r="V1085">
        <f t="shared" si="515"/>
        <v>0.17643467643467647</v>
      </c>
      <c r="W1085">
        <f t="shared" si="516"/>
        <v>0.80086019003088638</v>
      </c>
      <c r="X1085">
        <f t="shared" si="517"/>
        <v>4.1496598639455842</v>
      </c>
      <c r="Y1085">
        <f t="shared" si="518"/>
        <v>0.18467432950191567</v>
      </c>
      <c r="Z1085">
        <f t="shared" si="519"/>
        <v>0.20447761194029823</v>
      </c>
      <c r="AA1085">
        <f t="shared" si="520"/>
        <v>0.13348930263254349</v>
      </c>
      <c r="AB1085">
        <f t="shared" si="521"/>
        <v>0.11172107913328971</v>
      </c>
      <c r="AC1085">
        <f t="shared" si="522"/>
        <v>0.30006106709968505</v>
      </c>
      <c r="AD1085">
        <f t="shared" si="523"/>
        <v>0.1218324784271976</v>
      </c>
      <c r="AE1085">
        <f t="shared" si="524"/>
        <v>6.7956989247311902E-2</v>
      </c>
      <c r="AF1085">
        <f t="shared" si="525"/>
        <v>0.12335115864527625</v>
      </c>
      <c r="AG1085">
        <f t="shared" si="526"/>
        <v>0.11572199730094482</v>
      </c>
      <c r="AH1085">
        <f t="shared" si="527"/>
        <v>7.8191582296342546</v>
      </c>
      <c r="AJ1085">
        <f t="shared" si="528"/>
        <v>2.2442546435096532E-2</v>
      </c>
      <c r="AK1085">
        <f t="shared" si="529"/>
        <v>3.0636690315399763E-2</v>
      </c>
      <c r="AL1085">
        <f t="shared" si="530"/>
        <v>0.11687735528496189</v>
      </c>
      <c r="AM1085">
        <f t="shared" si="531"/>
        <v>2.2564407990363598E-2</v>
      </c>
      <c r="AN1085">
        <f t="shared" si="532"/>
        <v>0.10242281413306903</v>
      </c>
      <c r="AO1085">
        <f t="shared" si="533"/>
        <v>0.53070416815694577</v>
      </c>
      <c r="AP1085">
        <f t="shared" si="534"/>
        <v>2.3618185497514085E-2</v>
      </c>
      <c r="AQ1085">
        <f t="shared" si="535"/>
        <v>2.6150847180114269E-2</v>
      </c>
      <c r="AR1085">
        <f t="shared" si="536"/>
        <v>1.7072080998006296E-2</v>
      </c>
      <c r="AS1085">
        <f t="shared" si="537"/>
        <v>1.4288121029431519E-2</v>
      </c>
      <c r="AT1085">
        <f t="shared" si="538"/>
        <v>3.8375111269966025E-2</v>
      </c>
      <c r="AU1085">
        <f t="shared" si="539"/>
        <v>1.5581278041600187E-2</v>
      </c>
      <c r="AV1085">
        <f t="shared" si="540"/>
        <v>8.6910876147457926E-3</v>
      </c>
      <c r="AW1085">
        <f t="shared" si="541"/>
        <v>1.5775503580139991E-2</v>
      </c>
      <c r="AX1085">
        <f t="shared" si="542"/>
        <v>1.4799802472645163E-2</v>
      </c>
      <c r="AY1085">
        <f t="shared" si="543"/>
        <v>0.99999999999999989</v>
      </c>
      <c r="BA1085" cm="1">
        <f t="array" ref="BA1085">SUM(AJ1085:AX1085*C1085:Q1085)</f>
        <v>5.056554669060645E-2</v>
      </c>
    </row>
    <row r="1086" spans="2:53" x14ac:dyDescent="0.3">
      <c r="B1086" s="1">
        <f>'Problem 1 and 2'!B1087</f>
        <v>36987</v>
      </c>
      <c r="C1086" s="5">
        <f>('Problem 1 and 2'!C1087-'Problem 1 and 2'!C1088)/'Problem 1 and 2'!C1088</f>
        <v>-0.10814419225634198</v>
      </c>
      <c r="D1086" s="5">
        <f>('Problem 1 and 2'!D1087-'Problem 1 and 2'!D1088)/'Problem 1 and 2'!D1088</f>
        <v>6.0171919770773442E-2</v>
      </c>
      <c r="E1086" s="5">
        <f>('Problem 1 and 2'!E1087-'Problem 1 and 2'!E1088)/'Problem 1 and 2'!E1088</f>
        <v>-1.1201629327902239E-2</v>
      </c>
      <c r="F1086" s="5">
        <f>('Problem 1 and 2'!F1087-'Problem 1 and 2'!F1088)/'Problem 1 and 2'!F1088</f>
        <v>2.5547445255474494E-2</v>
      </c>
      <c r="G1086" s="5">
        <f>('Problem 1 and 2'!G1087-'Problem 1 and 2'!G1088)/'Problem 1 and 2'!G1088</f>
        <v>-8.849557522123885E-3</v>
      </c>
      <c r="H1086" s="5">
        <f>('Problem 1 and 2'!H1087-'Problem 1 and 2'!H1088)/'Problem 1 and 2'!H1088</f>
        <v>-2.3972602739726026E-2</v>
      </c>
      <c r="I1086" s="5">
        <f>('Problem 1 and 2'!I1087-'Problem 1 and 2'!I1088)/'Problem 1 and 2'!I1088</f>
        <v>-6.7729083665338641E-2</v>
      </c>
      <c r="J1086" s="5">
        <f>('Problem 1 and 2'!J1087-'Problem 1 and 2'!J1088)/'Problem 1 and 2'!J1088</f>
        <v>6.3492063492063391E-2</v>
      </c>
      <c r="K1086" s="5">
        <f>('Problem 1 and 2'!K1087-'Problem 1 and 2'!K1088)/'Problem 1 and 2'!K1088</f>
        <v>-5.1886792452830142E-2</v>
      </c>
      <c r="L1086" s="5">
        <f>('Problem 1 and 2'!L1087-'Problem 1 and 2'!L1088)/'Problem 1 and 2'!L1088</f>
        <v>-3.2608695652173871E-2</v>
      </c>
      <c r="M1086" s="5">
        <f>('Problem 1 and 2'!M1087-'Problem 1 and 2'!M1088)/'Problem 1 and 2'!M1088</f>
        <v>-2.0202020202020249E-2</v>
      </c>
      <c r="N1086" s="5">
        <f>('Problem 1 and 2'!N1087-'Problem 1 and 2'!N1088)/'Problem 1 and 2'!N1088</f>
        <v>1.078167115902965E-2</v>
      </c>
      <c r="O1086" s="5">
        <f>('Problem 1 and 2'!O1087-'Problem 1 and 2'!O1088)/'Problem 1 and 2'!O1088</f>
        <v>4.1379310344827509E-2</v>
      </c>
      <c r="P1086" s="5">
        <f>('Problem 1 and 2'!P1087-'Problem 1 and 2'!P1088)/'Problem 1 and 2'!P1088</f>
        <v>-1.785714285714321E-2</v>
      </c>
      <c r="Q1086" s="5">
        <f>('Problem 1 and 2'!Q1087-'Problem 1 and 2'!Q1088)/'Problem 1 and 2'!Q1088</f>
        <v>2.1671826625386775E-2</v>
      </c>
      <c r="S1086">
        <f t="shared" si="512"/>
        <v>0.16769936604219152</v>
      </c>
      <c r="T1086">
        <f t="shared" si="513"/>
        <v>0.23081942137269063</v>
      </c>
      <c r="U1086">
        <f t="shared" si="514"/>
        <v>0.93016765297243365</v>
      </c>
      <c r="V1086">
        <f t="shared" si="515"/>
        <v>0.17155067155067152</v>
      </c>
      <c r="W1086">
        <f t="shared" si="516"/>
        <v>0.74129207672280384</v>
      </c>
      <c r="X1086">
        <f t="shared" si="517"/>
        <v>3.8775510204081685</v>
      </c>
      <c r="Y1086">
        <f t="shared" si="518"/>
        <v>0.1793103448275862</v>
      </c>
      <c r="Z1086">
        <f t="shared" si="519"/>
        <v>0.19999999999999973</v>
      </c>
      <c r="AA1086">
        <f t="shared" si="520"/>
        <v>0.1253801393885105</v>
      </c>
      <c r="AB1086">
        <f t="shared" si="521"/>
        <v>0.11109693902639983</v>
      </c>
      <c r="AC1086">
        <f t="shared" si="522"/>
        <v>0.30213761427684543</v>
      </c>
      <c r="AD1086">
        <f t="shared" si="523"/>
        <v>0.11928767470025874</v>
      </c>
      <c r="AE1086">
        <f t="shared" si="524"/>
        <v>6.494623655913985E-2</v>
      </c>
      <c r="AF1086">
        <f t="shared" si="525"/>
        <v>0.11764705882352934</v>
      </c>
      <c r="AG1086">
        <f t="shared" si="526"/>
        <v>0.11133603238866409</v>
      </c>
      <c r="AH1086">
        <f t="shared" si="527"/>
        <v>7.4502222490598928</v>
      </c>
      <c r="AJ1086">
        <f t="shared" si="528"/>
        <v>2.2509310519340908E-2</v>
      </c>
      <c r="AK1086">
        <f t="shared" si="529"/>
        <v>3.0981548423178462E-2</v>
      </c>
      <c r="AL1086">
        <f t="shared" si="530"/>
        <v>0.12485099395387929</v>
      </c>
      <c r="AM1086">
        <f t="shared" si="531"/>
        <v>2.3026248857518132E-2</v>
      </c>
      <c r="AN1086">
        <f t="shared" si="532"/>
        <v>9.9499323904913561E-2</v>
      </c>
      <c r="AO1086">
        <f t="shared" si="533"/>
        <v>0.52046112059240346</v>
      </c>
      <c r="AP1086">
        <f t="shared" si="534"/>
        <v>2.4067784669136883E-2</v>
      </c>
      <c r="AQ1086">
        <f t="shared" si="535"/>
        <v>2.6844836746344952E-2</v>
      </c>
      <c r="AR1086">
        <f t="shared" si="536"/>
        <v>1.6829046865592716E-2</v>
      </c>
      <c r="AS1086">
        <f t="shared" si="537"/>
        <v>1.4911895955911733E-2</v>
      </c>
      <c r="AT1086">
        <f t="shared" si="538"/>
        <v>4.055417465096034E-2</v>
      </c>
      <c r="AU1086">
        <f t="shared" si="539"/>
        <v>1.6011290765897763E-2</v>
      </c>
      <c r="AV1086">
        <f t="shared" si="540"/>
        <v>8.7173555885980587E-3</v>
      </c>
      <c r="AW1086">
        <f t="shared" si="541"/>
        <v>1.5791080439026453E-2</v>
      </c>
      <c r="AX1086">
        <f t="shared" si="542"/>
        <v>1.4943988067297326E-2</v>
      </c>
      <c r="AY1086">
        <f t="shared" si="543"/>
        <v>1</v>
      </c>
      <c r="BA1086" cm="1">
        <f t="array" ref="BA1086">SUM(AJ1086:AX1086*C1086:Q1086)</f>
        <v>-1.6266804700656046E-2</v>
      </c>
    </row>
    <row r="1087" spans="2:53" x14ac:dyDescent="0.3">
      <c r="B1087" s="1">
        <f>'Problem 1 and 2'!B1088</f>
        <v>36980</v>
      </c>
      <c r="C1087" s="5">
        <f>('Problem 1 and 2'!C1088-'Problem 1 and 2'!C1089)/'Problem 1 and 2'!C1089</f>
        <v>7.0000000000000062E-2</v>
      </c>
      <c r="D1087" s="5">
        <f>('Problem 1 and 2'!D1088-'Problem 1 and 2'!D1089)/'Problem 1 and 2'!D1089</f>
        <v>-2.2408963585433733E-2</v>
      </c>
      <c r="E1087" s="5">
        <f>('Problem 1 and 2'!E1088-'Problem 1 and 2'!E1089)/'Problem 1 and 2'!E1089</f>
        <v>4.9145299145299144E-2</v>
      </c>
      <c r="F1087" s="5">
        <f>('Problem 1 and 2'!F1088-'Problem 1 and 2'!F1089)/'Problem 1 and 2'!F1089</f>
        <v>-1.7921146953405159E-2</v>
      </c>
      <c r="G1087" s="5">
        <f>('Problem 1 and 2'!G1088-'Problem 1 and 2'!G1089)/'Problem 1 and 2'!G1089</f>
        <v>-3.4188034188034289E-2</v>
      </c>
      <c r="H1087" s="5">
        <f>('Problem 1 and 2'!H1088-'Problem 1 and 2'!H1089)/'Problem 1 and 2'!H1089</f>
        <v>-0.20867208672086721</v>
      </c>
      <c r="I1087" s="5">
        <f>('Problem 1 and 2'!I1088-'Problem 1 and 2'!I1089)/'Problem 1 and 2'!I1089</f>
        <v>-1.953125E-2</v>
      </c>
      <c r="J1087" s="5">
        <f>('Problem 1 and 2'!J1088-'Problem 1 and 2'!J1089)/'Problem 1 and 2'!J1089</f>
        <v>2.1621621621621585E-2</v>
      </c>
      <c r="K1087" s="5">
        <f>('Problem 1 and 2'!K1088-'Problem 1 and 2'!K1089)/'Problem 1 and 2'!K1089</f>
        <v>5.4726368159203932E-2</v>
      </c>
      <c r="L1087" s="5">
        <f>('Problem 1 and 2'!L1088-'Problem 1 and 2'!L1089)/'Problem 1 and 2'!L1089</f>
        <v>-2.6455026455026447E-2</v>
      </c>
      <c r="M1087" s="5">
        <f>('Problem 1 and 2'!M1088-'Problem 1 and 2'!M1089)/'Problem 1 and 2'!M1089</f>
        <v>-2.6229508196721322E-2</v>
      </c>
      <c r="N1087" s="5">
        <f>('Problem 1 and 2'!N1088-'Problem 1 and 2'!N1089)/'Problem 1 and 2'!N1089</f>
        <v>5.0991501416430593E-2</v>
      </c>
      <c r="O1087" s="5">
        <f>('Problem 1 and 2'!O1088-'Problem 1 and 2'!O1089)/'Problem 1 and 2'!O1089</f>
        <v>7.4074074074074153E-2</v>
      </c>
      <c r="P1087" s="5">
        <f>('Problem 1 and 2'!P1088-'Problem 1 and 2'!P1089)/'Problem 1 and 2'!P1089</f>
        <v>1.8181818181818545E-2</v>
      </c>
      <c r="Q1087" s="5">
        <f>('Problem 1 and 2'!Q1088-'Problem 1 and 2'!Q1089)/'Problem 1 and 2'!Q1089</f>
        <v>-6.1538461538460376E-3</v>
      </c>
      <c r="S1087">
        <f t="shared" si="512"/>
        <v>0.18803416940958304</v>
      </c>
      <c r="T1087">
        <f t="shared" si="513"/>
        <v>0.2177188596191055</v>
      </c>
      <c r="U1087">
        <f t="shared" si="514"/>
        <v>0.94070508261475783</v>
      </c>
      <c r="V1087">
        <f t="shared" si="515"/>
        <v>0.16727716727716724</v>
      </c>
      <c r="W1087">
        <f t="shared" si="516"/>
        <v>0.74791075597925749</v>
      </c>
      <c r="X1087">
        <f t="shared" si="517"/>
        <v>3.9727891156462638</v>
      </c>
      <c r="Y1087">
        <f t="shared" si="518"/>
        <v>0.19233716475095783</v>
      </c>
      <c r="Z1087">
        <f t="shared" si="519"/>
        <v>0.18805970149253706</v>
      </c>
      <c r="AA1087">
        <f t="shared" si="520"/>
        <v>0.13224173905653844</v>
      </c>
      <c r="AB1087">
        <f t="shared" si="521"/>
        <v>0.11484177966773915</v>
      </c>
      <c r="AC1087">
        <f t="shared" si="522"/>
        <v>0.3083672558083268</v>
      </c>
      <c r="AD1087">
        <f t="shared" si="523"/>
        <v>0.11801527283678931</v>
      </c>
      <c r="AE1087">
        <f t="shared" si="524"/>
        <v>6.2365591397849529E-2</v>
      </c>
      <c r="AF1087">
        <f t="shared" si="525"/>
        <v>0.11978609625668446</v>
      </c>
      <c r="AG1087">
        <f t="shared" si="526"/>
        <v>0.10897435897435911</v>
      </c>
      <c r="AH1087">
        <f t="shared" si="527"/>
        <v>7.5794241107879179</v>
      </c>
      <c r="AJ1087">
        <f t="shared" si="528"/>
        <v>2.4808503477454301E-2</v>
      </c>
      <c r="AK1087">
        <f t="shared" si="529"/>
        <v>2.8724987075102803E-2</v>
      </c>
      <c r="AL1087">
        <f t="shared" si="530"/>
        <v>0.12411300236858852</v>
      </c>
      <c r="AM1087">
        <f t="shared" si="531"/>
        <v>2.2069904630231594E-2</v>
      </c>
      <c r="AN1087">
        <f t="shared" si="532"/>
        <v>9.8676462096209117E-2</v>
      </c>
      <c r="AO1087">
        <f t="shared" si="533"/>
        <v>0.52415448160391609</v>
      </c>
      <c r="AP1087">
        <f t="shared" si="534"/>
        <v>2.53762240956013E-2</v>
      </c>
      <c r="AQ1087">
        <f t="shared" si="535"/>
        <v>2.4811872082058137E-2</v>
      </c>
      <c r="AR1087">
        <f t="shared" si="536"/>
        <v>1.7447465285431993E-2</v>
      </c>
      <c r="AS1087">
        <f t="shared" si="537"/>
        <v>1.5151781717067787E-2</v>
      </c>
      <c r="AT1087">
        <f t="shared" si="538"/>
        <v>4.0684787036712015E-2</v>
      </c>
      <c r="AU1087">
        <f t="shared" si="539"/>
        <v>1.5570480172605232E-2</v>
      </c>
      <c r="AV1087">
        <f t="shared" si="540"/>
        <v>8.2282757220411458E-3</v>
      </c>
      <c r="AW1087">
        <f t="shared" si="541"/>
        <v>1.5804115788452974E-2</v>
      </c>
      <c r="AX1087">
        <f t="shared" si="542"/>
        <v>1.4377656848526807E-2</v>
      </c>
      <c r="AY1087">
        <f t="shared" si="543"/>
        <v>0.99999999999999956</v>
      </c>
      <c r="BA1087" cm="1">
        <f t="array" ref="BA1087">SUM(AJ1087:AX1087*C1087:Q1087)</f>
        <v>-0.10482298208187256</v>
      </c>
    </row>
    <row r="1088" spans="2:53" x14ac:dyDescent="0.3">
      <c r="B1088" s="1">
        <f>'Problem 1 and 2'!B1089</f>
        <v>36973</v>
      </c>
      <c r="C1088" s="5">
        <f>('Problem 1 and 2'!C1089-'Problem 1 and 2'!C1090)/'Problem 1 and 2'!C1090</f>
        <v>-0.10141206675224634</v>
      </c>
      <c r="D1088" s="5">
        <f>('Problem 1 and 2'!D1089-'Problem 1 and 2'!D1090)/'Problem 1 and 2'!D1090</f>
        <v>-0.15000000000000011</v>
      </c>
      <c r="E1088" s="5">
        <f>('Problem 1 and 2'!E1089-'Problem 1 and 2'!E1090)/'Problem 1 and 2'!E1090</f>
        <v>2.0719738276990186E-2</v>
      </c>
      <c r="F1088" s="5">
        <f>('Problem 1 and 2'!F1089-'Problem 1 and 2'!F1090)/'Problem 1 and 2'!F1090</f>
        <v>-5.4237288135593198E-2</v>
      </c>
      <c r="G1088" s="5">
        <f>('Problem 1 and 2'!G1089-'Problem 1 and 2'!G1090)/'Problem 1 and 2'!G1090</f>
        <v>1.7391304347826209E-2</v>
      </c>
      <c r="H1088" s="5">
        <f>('Problem 1 and 2'!H1089-'Problem 1 and 2'!H1090)/'Problem 1 and 2'!H1090</f>
        <v>5.128205128205128E-2</v>
      </c>
      <c r="I1088" s="5">
        <f>('Problem 1 and 2'!I1089-'Problem 1 and 2'!I1090)/'Problem 1 and 2'!I1090</f>
        <v>-3.3962264150943396E-2</v>
      </c>
      <c r="J1088" s="5">
        <f>('Problem 1 and 2'!J1089-'Problem 1 and 2'!J1090)/'Problem 1 and 2'!J1090</f>
        <v>-0.11694510739856802</v>
      </c>
      <c r="K1088" s="5">
        <f>('Problem 1 and 2'!K1089-'Problem 1 and 2'!K1090)/'Problem 1 and 2'!K1090</f>
        <v>-0.10067114093959721</v>
      </c>
      <c r="L1088" s="5">
        <f>('Problem 1 and 2'!L1089-'Problem 1 and 2'!L1090)/'Problem 1 and 2'!L1090</f>
        <v>-0.11682242990654203</v>
      </c>
      <c r="M1088" s="5">
        <f>('Problem 1 and 2'!M1089-'Problem 1 and 2'!M1090)/'Problem 1 and 2'!M1090</f>
        <v>-5.2795031055900561E-2</v>
      </c>
      <c r="N1088" s="5">
        <f>('Problem 1 and 2'!N1089-'Problem 1 and 2'!N1090)/'Problem 1 and 2'!N1090</f>
        <v>-0.10632911392405063</v>
      </c>
      <c r="O1088" s="5">
        <f>('Problem 1 and 2'!O1089-'Problem 1 and 2'!O1090)/'Problem 1 and 2'!O1090</f>
        <v>-0.12052117263843644</v>
      </c>
      <c r="P1088" s="5">
        <f>('Problem 1 and 2'!P1089-'Problem 1 and 2'!P1090)/'Problem 1 and 2'!P1090</f>
        <v>-0.10326086956521754</v>
      </c>
      <c r="Q1088" s="5">
        <f>('Problem 1 and 2'!Q1089-'Problem 1 and 2'!Q1090)/'Problem 1 and 2'!Q1090</f>
        <v>-2.4024024024024062E-2</v>
      </c>
      <c r="S1088">
        <f t="shared" si="512"/>
        <v>0.17573286860708695</v>
      </c>
      <c r="T1088">
        <f t="shared" si="513"/>
        <v>0.22270954981094737</v>
      </c>
      <c r="U1088">
        <f t="shared" si="514"/>
        <v>0.89663946774685666</v>
      </c>
      <c r="V1088">
        <f t="shared" si="515"/>
        <v>0.17032967032967031</v>
      </c>
      <c r="W1088">
        <f t="shared" si="516"/>
        <v>0.77438547300507199</v>
      </c>
      <c r="X1088">
        <f t="shared" si="517"/>
        <v>5.020408163265313</v>
      </c>
      <c r="Y1088">
        <f t="shared" si="518"/>
        <v>0.19616858237547891</v>
      </c>
      <c r="Z1088">
        <f t="shared" si="519"/>
        <v>0.1840796019900495</v>
      </c>
      <c r="AA1088">
        <f t="shared" si="520"/>
        <v>0.1253801393885105</v>
      </c>
      <c r="AB1088">
        <f t="shared" si="521"/>
        <v>0.11796248020218857</v>
      </c>
      <c r="AC1088">
        <f t="shared" si="522"/>
        <v>0.31667344451696861</v>
      </c>
      <c r="AD1088">
        <f t="shared" si="523"/>
        <v>0.11228946445117689</v>
      </c>
      <c r="AE1088">
        <f t="shared" si="524"/>
        <v>5.8064516129032316E-2</v>
      </c>
      <c r="AF1088">
        <f t="shared" si="525"/>
        <v>0.11764705882352934</v>
      </c>
      <c r="AG1088">
        <f t="shared" si="526"/>
        <v>0.10964912280701768</v>
      </c>
      <c r="AH1088">
        <f t="shared" si="527"/>
        <v>8.5981196034488967</v>
      </c>
      <c r="AJ1088">
        <f t="shared" si="528"/>
        <v>2.0438523387904094E-2</v>
      </c>
      <c r="AK1088">
        <f t="shared" si="529"/>
        <v>2.5902122799223871E-2</v>
      </c>
      <c r="AL1088">
        <f t="shared" si="530"/>
        <v>0.10428320482855283</v>
      </c>
      <c r="AM1088">
        <f t="shared" si="531"/>
        <v>1.9810107114740214E-2</v>
      </c>
      <c r="AN1088">
        <f t="shared" si="532"/>
        <v>9.006451511728783E-2</v>
      </c>
      <c r="AO1088">
        <f t="shared" si="533"/>
        <v>0.58389606039575392</v>
      </c>
      <c r="AP1088">
        <f t="shared" si="534"/>
        <v>2.2815288856506639E-2</v>
      </c>
      <c r="AQ1088">
        <f t="shared" si="535"/>
        <v>2.1409286039265035E-2</v>
      </c>
      <c r="AR1088">
        <f t="shared" si="536"/>
        <v>1.4582274400814074E-2</v>
      </c>
      <c r="AS1088">
        <f t="shared" si="537"/>
        <v>1.3719567259202954E-2</v>
      </c>
      <c r="AT1088">
        <f t="shared" si="538"/>
        <v>3.6830546575549364E-2</v>
      </c>
      <c r="AU1088">
        <f t="shared" si="539"/>
        <v>1.3059769999725881E-2</v>
      </c>
      <c r="AV1088">
        <f t="shared" si="540"/>
        <v>6.7531645065441225E-3</v>
      </c>
      <c r="AW1088">
        <f t="shared" si="541"/>
        <v>1.368288233352075E-2</v>
      </c>
      <c r="AX1088">
        <f t="shared" si="542"/>
        <v>1.2752686385408616E-2</v>
      </c>
      <c r="AY1088">
        <f t="shared" si="543"/>
        <v>1.0000000000000004</v>
      </c>
      <c r="BA1088" cm="1">
        <f t="array" ref="BA1088">SUM(AJ1088:AX1088*C1088:Q1088)</f>
        <v>1.4422352403416824E-2</v>
      </c>
    </row>
    <row r="1089" spans="2:53" x14ac:dyDescent="0.3">
      <c r="B1089" s="1">
        <f>'Problem 1 and 2'!B1090</f>
        <v>36966</v>
      </c>
      <c r="C1089" s="5">
        <f>('Problem 1 and 2'!C1090-'Problem 1 and 2'!C1091)/'Problem 1 and 2'!C1091</f>
        <v>-4.7677261613692047E-2</v>
      </c>
      <c r="D1089" s="5">
        <f>('Problem 1 and 2'!D1090-'Problem 1 and 2'!D1091)/'Problem 1 and 2'!D1091</f>
        <v>-0.1139240506329115</v>
      </c>
      <c r="E1089" s="5">
        <f>('Problem 1 and 2'!E1090-'Problem 1 and 2'!E1091)/'Problem 1 and 2'!E1091</f>
        <v>2.4581005586592177E-2</v>
      </c>
      <c r="F1089" s="5">
        <f>('Problem 1 and 2'!F1090-'Problem 1 and 2'!F1091)/'Problem 1 and 2'!F1091</f>
        <v>-0.10334346504559279</v>
      </c>
      <c r="G1089" s="5">
        <f>('Problem 1 and 2'!G1090-'Problem 1 and 2'!G1091)/'Problem 1 and 2'!G1091</f>
        <v>-0.29447852760736204</v>
      </c>
      <c r="H1089" s="5">
        <f>('Problem 1 and 2'!H1090-'Problem 1 and 2'!H1091)/'Problem 1 and 2'!H1091</f>
        <v>-6.1497326203208559E-2</v>
      </c>
      <c r="I1089" s="5">
        <f>('Problem 1 and 2'!I1090-'Problem 1 and 2'!I1091)/'Problem 1 and 2'!I1091</f>
        <v>-3.9855072463768113E-2</v>
      </c>
      <c r="J1089" s="5">
        <f>('Problem 1 and 2'!J1090-'Problem 1 and 2'!J1091)/'Problem 1 and 2'!J1091</f>
        <v>-0.10278372591006422</v>
      </c>
      <c r="K1089" s="5">
        <f>('Problem 1 and 2'!K1090-'Problem 1 and 2'!K1091)/'Problem 1 and 2'!K1091</f>
        <v>-3.4557235421166378E-2</v>
      </c>
      <c r="L1089" s="5">
        <f>('Problem 1 and 2'!L1090-'Problem 1 and 2'!L1091)/'Problem 1 and 2'!L1091</f>
        <v>-1.3824884792626774E-2</v>
      </c>
      <c r="M1089" s="5">
        <f>('Problem 1 and 2'!M1090-'Problem 1 and 2'!M1091)/'Problem 1 and 2'!M1091</f>
        <v>-3.8805970149253861E-2</v>
      </c>
      <c r="N1089" s="5">
        <f>('Problem 1 and 2'!N1090-'Problem 1 and 2'!N1091)/'Problem 1 and 2'!N1091</f>
        <v>-7.1680376028202111E-2</v>
      </c>
      <c r="O1089" s="5">
        <f>('Problem 1 and 2'!O1090-'Problem 1 and 2'!O1091)/'Problem 1 and 2'!O1091</f>
        <v>-7.5301204819277129E-2</v>
      </c>
      <c r="P1089" s="5">
        <f>('Problem 1 and 2'!P1090-'Problem 1 and 2'!P1091)/'Problem 1 and 2'!P1091</f>
        <v>-4.1666666666666824E-2</v>
      </c>
      <c r="Q1089" s="5">
        <f>('Problem 1 and 2'!Q1090-'Problem 1 and 2'!Q1091)/'Problem 1 and 2'!Q1091</f>
        <v>-0.11436170212765964</v>
      </c>
      <c r="S1089">
        <f t="shared" si="512"/>
        <v>0.19556557806417246</v>
      </c>
      <c r="T1089">
        <f t="shared" si="513"/>
        <v>0.26201123507170282</v>
      </c>
      <c r="U1089">
        <f t="shared" si="514"/>
        <v>0.87843845291011491</v>
      </c>
      <c r="V1089">
        <f t="shared" si="515"/>
        <v>0.18009768009768007</v>
      </c>
      <c r="W1089">
        <f t="shared" si="516"/>
        <v>0.76114811449216468</v>
      </c>
      <c r="X1089">
        <f t="shared" si="517"/>
        <v>4.7755102040816393</v>
      </c>
      <c r="Y1089">
        <f t="shared" si="518"/>
        <v>0.20306513409961682</v>
      </c>
      <c r="Z1089">
        <f t="shared" si="519"/>
        <v>0.20845771144278577</v>
      </c>
      <c r="AA1089">
        <f t="shared" si="520"/>
        <v>0.13941522961856762</v>
      </c>
      <c r="AB1089">
        <f t="shared" si="521"/>
        <v>0.13356598287443572</v>
      </c>
      <c r="AC1089">
        <f t="shared" si="522"/>
        <v>0.33432409552283243</v>
      </c>
      <c r="AD1089">
        <f t="shared" si="523"/>
        <v>0.12564968401760587</v>
      </c>
      <c r="AE1089">
        <f t="shared" si="524"/>
        <v>6.6021505376344145E-2</v>
      </c>
      <c r="AF1089">
        <f t="shared" si="525"/>
        <v>0.1311942959001782</v>
      </c>
      <c r="AG1089">
        <f t="shared" si="526"/>
        <v>0.11234817813765197</v>
      </c>
      <c r="AH1089">
        <f t="shared" si="527"/>
        <v>8.5068130817074934</v>
      </c>
      <c r="AJ1089">
        <f t="shared" si="528"/>
        <v>2.2989288254693662E-2</v>
      </c>
      <c r="AK1089">
        <f t="shared" si="529"/>
        <v>3.0800163651781065E-2</v>
      </c>
      <c r="AL1089">
        <f t="shared" si="530"/>
        <v>0.10326293107333612</v>
      </c>
      <c r="AM1089">
        <f t="shared" si="531"/>
        <v>2.1170992987368041E-2</v>
      </c>
      <c r="AN1089">
        <f t="shared" si="532"/>
        <v>8.9475119199326117E-2</v>
      </c>
      <c r="AO1089">
        <f t="shared" si="533"/>
        <v>0.56137476610960113</v>
      </c>
      <c r="AP1089">
        <f t="shared" si="534"/>
        <v>2.3870882332688737E-2</v>
      </c>
      <c r="AQ1089">
        <f t="shared" si="535"/>
        <v>2.4504795090777284E-2</v>
      </c>
      <c r="AR1089">
        <f t="shared" si="536"/>
        <v>1.6388655572832228E-2</v>
      </c>
      <c r="AS1089">
        <f t="shared" si="537"/>
        <v>1.5701060031711223E-2</v>
      </c>
      <c r="AT1089">
        <f t="shared" si="538"/>
        <v>3.9300745450930569E-2</v>
      </c>
      <c r="AU1089">
        <f t="shared" si="539"/>
        <v>1.4770476653330367E-2</v>
      </c>
      <c r="AV1089">
        <f t="shared" si="540"/>
        <v>7.761015170100841E-3</v>
      </c>
      <c r="AW1089">
        <f t="shared" si="541"/>
        <v>1.542226150264075E-2</v>
      </c>
      <c r="AX1089">
        <f t="shared" si="542"/>
        <v>1.3206846918881797E-2</v>
      </c>
      <c r="AY1089">
        <f t="shared" si="543"/>
        <v>0.99999999999999978</v>
      </c>
      <c r="BA1089" cm="1">
        <f t="array" ref="BA1089">SUM(AJ1089:AX1089*C1089:Q1089)</f>
        <v>-7.4700775528161817E-2</v>
      </c>
    </row>
    <row r="1090" spans="2:53" x14ac:dyDescent="0.3">
      <c r="B1090" s="1">
        <f>'Problem 1 and 2'!B1091</f>
        <v>36959</v>
      </c>
      <c r="C1090" s="5">
        <f>('Problem 1 and 2'!C1091-'Problem 1 and 2'!C1092)/'Problem 1 and 2'!C1092</f>
        <v>1.1124845488257032E-2</v>
      </c>
      <c r="D1090" s="5">
        <f>('Problem 1 and 2'!D1091-'Problem 1 and 2'!D1092)/'Problem 1 and 2'!D1092</f>
        <v>3.2679738562091498E-2</v>
      </c>
      <c r="E1090" s="5">
        <f>('Problem 1 and 2'!E1091-'Problem 1 and 2'!E1092)/'Problem 1 and 2'!E1092</f>
        <v>-1.9715224534501644E-2</v>
      </c>
      <c r="F1090" s="5">
        <f>('Problem 1 and 2'!F1091-'Problem 1 and 2'!F1092)/'Problem 1 and 2'!F1092</f>
        <v>6.8181818181818163E-2</v>
      </c>
      <c r="G1090" s="5">
        <f>('Problem 1 and 2'!G1091-'Problem 1 and 2'!G1092)/'Problem 1 and 2'!G1092</f>
        <v>-4.1176470588235162E-2</v>
      </c>
      <c r="H1090" s="5">
        <f>('Problem 1 and 2'!H1091-'Problem 1 and 2'!H1092)/'Problem 1 and 2'!H1092</f>
        <v>1.9073569482288829E-2</v>
      </c>
      <c r="I1090" s="5">
        <f>('Problem 1 and 2'!I1091-'Problem 1 and 2'!I1092)/'Problem 1 and 2'!I1092</f>
        <v>1.8450184501845018E-2</v>
      </c>
      <c r="J1090" s="5">
        <f>('Problem 1 and 2'!J1091-'Problem 1 and 2'!J1092)/'Problem 1 and 2'!J1092</f>
        <v>4.2410714285714447E-2</v>
      </c>
      <c r="K1090" s="5">
        <f>('Problem 1 and 2'!K1091-'Problem 1 and 2'!K1092)/'Problem 1 and 2'!K1092</f>
        <v>2.8888888888888895E-2</v>
      </c>
      <c r="L1090" s="5">
        <f>('Problem 1 and 2'!L1091-'Problem 1 and 2'!L1092)/'Problem 1 and 2'!L1092</f>
        <v>2.8436018957345936E-2</v>
      </c>
      <c r="M1090" s="5">
        <f>('Problem 1 and 2'!M1091-'Problem 1 and 2'!M1092)/'Problem 1 and 2'!M1092</f>
        <v>2.4464831804281214E-2</v>
      </c>
      <c r="N1090" s="5">
        <f>('Problem 1 and 2'!N1091-'Problem 1 and 2'!N1092)/'Problem 1 and 2'!N1092</f>
        <v>4.6740467404674045E-2</v>
      </c>
      <c r="O1090" s="5">
        <f>('Problem 1 and 2'!O1091-'Problem 1 and 2'!O1092)/'Problem 1 and 2'!O1092</f>
        <v>1.5290519877675697E-2</v>
      </c>
      <c r="P1090" s="5">
        <f>('Problem 1 and 2'!P1091-'Problem 1 and 2'!P1092)/'Problem 1 and 2'!P1092</f>
        <v>3.7837837837838076E-2</v>
      </c>
      <c r="Q1090" s="5">
        <f>('Problem 1 and 2'!Q1091-'Problem 1 and 2'!Q1092)/'Problem 1 and 2'!Q1092</f>
        <v>1.6216216216216467E-2</v>
      </c>
      <c r="S1090">
        <f t="shared" ref="S1090:S1153" si="544">S1091*(1+C1090)</f>
        <v>0.20535640931513874</v>
      </c>
      <c r="T1090">
        <f t="shared" ref="T1090:T1153" si="545">T1091*(1+D1090)</f>
        <v>0.2956983938666361</v>
      </c>
      <c r="U1090">
        <f t="shared" ref="U1090:U1153" si="546">U1091*(1+E1090)</f>
        <v>0.85736359362546655</v>
      </c>
      <c r="V1090">
        <f t="shared" ref="V1090:V1153" si="547">V1091*(1+F1090)</f>
        <v>0.20085470085470084</v>
      </c>
      <c r="W1090">
        <f t="shared" ref="W1090:W1153" si="548">W1091*(1+G1090)</f>
        <v>1.0788447188019379</v>
      </c>
      <c r="X1090">
        <f t="shared" ref="X1090:X1153" si="549">X1091*(1+H1090)</f>
        <v>5.0884353741496673</v>
      </c>
      <c r="Y1090">
        <f t="shared" ref="Y1090:Y1153" si="550">Y1091*(1+I1090)</f>
        <v>0.21149425287356316</v>
      </c>
      <c r="Z1090">
        <f t="shared" ref="Z1090:Z1153" si="551">Z1091*(1+J1090)</f>
        <v>0.23233830845771111</v>
      </c>
      <c r="AA1090">
        <f t="shared" ref="AA1090:AA1153" si="552">AA1091*(1+K1090)</f>
        <v>0.14440548392258795</v>
      </c>
      <c r="AB1090">
        <f t="shared" ref="AB1090:AB1153" si="553">AB1091*(1+L1090)</f>
        <v>0.13543840319510539</v>
      </c>
      <c r="AC1090">
        <f t="shared" ref="AC1090:AC1153" si="554">AC1091*(1+M1090)</f>
        <v>0.34782165217437544</v>
      </c>
      <c r="AD1090">
        <f t="shared" ref="AD1090:AD1153" si="555">AD1091*(1+N1090)</f>
        <v>0.13535174822656024</v>
      </c>
      <c r="AE1090">
        <f t="shared" ref="AE1090:AE1153" si="556">AE1091*(1+O1090)</f>
        <v>7.1397849462365659E-2</v>
      </c>
      <c r="AF1090">
        <f t="shared" ref="AF1090:AF1153" si="557">AF1091*(1+P1090)</f>
        <v>0.13689839572192511</v>
      </c>
      <c r="AG1090">
        <f t="shared" ref="AG1090:AG1153" si="558">AG1091*(1+Q1090)</f>
        <v>0.12685560053981124</v>
      </c>
      <c r="AH1090">
        <f t="shared" ref="AH1090:AH1153" si="559">SUM(S1090:AG1090)</f>
        <v>9.2685548851875499</v>
      </c>
      <c r="AJ1090">
        <f t="shared" ref="AJ1090:AJ1153" si="560">S1090/$AH1090</f>
        <v>2.2156248936209794E-2</v>
      </c>
      <c r="AK1090">
        <f t="shared" ref="AK1090:AK1153" si="561">T1090/$AH1090</f>
        <v>3.190339783596724E-2</v>
      </c>
      <c r="AL1090">
        <f t="shared" ref="AL1090:AL1153" si="562">U1090/$AH1090</f>
        <v>9.2502402396694411E-2</v>
      </c>
      <c r="AM1090">
        <f t="shared" ref="AM1090:AM1153" si="563">V1090/$AH1090</f>
        <v>2.1670552027015001E-2</v>
      </c>
      <c r="AN1090">
        <f t="shared" ref="AN1090:AN1153" si="564">W1090/$AH1090</f>
        <v>0.11639837409023525</v>
      </c>
      <c r="AO1090">
        <f t="shared" ref="AO1090:AO1153" si="565">X1090/$AH1090</f>
        <v>0.54899986429186498</v>
      </c>
      <c r="AP1090">
        <f t="shared" ref="AP1090:AP1153" si="566">Y1090/$AH1090</f>
        <v>2.2818471217294148E-2</v>
      </c>
      <c r="AQ1090">
        <f t="shared" ref="AQ1090:AQ1153" si="567">Z1090/$AH1090</f>
        <v>2.5067371487330813E-2</v>
      </c>
      <c r="AR1090">
        <f t="shared" ref="AR1090:AR1153" si="568">AA1090/$AH1090</f>
        <v>1.5580150920114652E-2</v>
      </c>
      <c r="AS1090">
        <f t="shared" ref="AS1090:AS1153" si="569">AB1090/$AH1090</f>
        <v>1.461267747484076E-2</v>
      </c>
      <c r="AT1090">
        <f t="shared" ref="AT1090:AT1153" si="570">AC1090/$AH1090</f>
        <v>3.7527063979546929E-2</v>
      </c>
      <c r="AU1090">
        <f t="shared" ref="AU1090:AU1153" si="571">AD1090/$AH1090</f>
        <v>1.4603328124308926E-2</v>
      </c>
      <c r="AV1090">
        <f t="shared" ref="AV1090:AV1153" si="572">AE1090/$AH1090</f>
        <v>7.7032342524582156E-3</v>
      </c>
      <c r="AW1090">
        <f t="shared" ref="AW1090:AW1153" si="573">AF1090/$AH1090</f>
        <v>1.4770198528004397E-2</v>
      </c>
      <c r="AX1090">
        <f t="shared" ref="AX1090:AX1153" si="574">AG1090/$AH1090</f>
        <v>1.3686664438114756E-2</v>
      </c>
      <c r="AY1090">
        <f t="shared" ref="AY1090:AY1153" si="575">SUM(AJ1090:AX1090)</f>
        <v>1.0000000000000004</v>
      </c>
      <c r="BA1090" cm="1">
        <f t="array" ref="BA1090">SUM(AJ1090:AX1090*C1090:Q1090)</f>
        <v>1.1470438571715421E-2</v>
      </c>
    </row>
    <row r="1091" spans="2:53" x14ac:dyDescent="0.3">
      <c r="B1091" s="1">
        <f>'Problem 1 and 2'!B1092</f>
        <v>36952</v>
      </c>
      <c r="C1091" s="5">
        <f>('Problem 1 and 2'!C1092-'Problem 1 and 2'!C1093)/'Problem 1 and 2'!C1093</f>
        <v>-8.5784313725489197E-3</v>
      </c>
      <c r="D1091" s="5">
        <f>('Problem 1 and 2'!D1092-'Problem 1 and 2'!D1093)/'Problem 1 and 2'!D1093</f>
        <v>2.1834061135369283E-3</v>
      </c>
      <c r="E1091" s="5">
        <f>('Problem 1 and 2'!E1092-'Problem 1 and 2'!E1093)/'Problem 1 and 2'!E1093</f>
        <v>2.1252796420581657E-2</v>
      </c>
      <c r="F1091" s="5">
        <f>('Problem 1 and 2'!F1092-'Problem 1 and 2'!F1093)/'Problem 1 and 2'!F1093</f>
        <v>-1.5974440894568696E-2</v>
      </c>
      <c r="G1091" s="5">
        <f>('Problem 1 and 2'!G1092-'Problem 1 and 2'!G1093)/'Problem 1 and 2'!G1093</f>
        <v>8.9743589743589647E-2</v>
      </c>
      <c r="H1091" s="5">
        <f>('Problem 1 and 2'!H1092-'Problem 1 and 2'!H1093)/'Problem 1 and 2'!H1093</f>
        <v>-1.6085790884718499E-2</v>
      </c>
      <c r="I1091" s="5">
        <f>('Problem 1 and 2'!I1092-'Problem 1 and 2'!I1093)/'Problem 1 and 2'!I1093</f>
        <v>-1.8115942028985508E-2</v>
      </c>
      <c r="J1091" s="5">
        <f>('Problem 1 and 2'!J1092-'Problem 1 and 2'!J1093)/'Problem 1 and 2'!J1093</f>
        <v>-4.8832271762208126E-2</v>
      </c>
      <c r="K1091" s="5">
        <f>('Problem 1 and 2'!K1092-'Problem 1 and 2'!K1093)/'Problem 1 and 2'!K1093</f>
        <v>4.408352668213459E-2</v>
      </c>
      <c r="L1091" s="5">
        <f>('Problem 1 and 2'!L1092-'Problem 1 and 2'!L1093)/'Problem 1 and 2'!L1093</f>
        <v>-3.6529680365296718E-2</v>
      </c>
      <c r="M1091" s="5">
        <f>('Problem 1 and 2'!M1092-'Problem 1 and 2'!M1093)/'Problem 1 and 2'!M1093</f>
        <v>1.5527950310559273E-2</v>
      </c>
      <c r="N1091" s="5">
        <f>('Problem 1 and 2'!N1092-'Problem 1 and 2'!N1093)/'Problem 1 and 2'!N1093</f>
        <v>9.9378881987577643E-3</v>
      </c>
      <c r="O1091" s="5">
        <f>('Problem 1 and 2'!O1092-'Problem 1 and 2'!O1093)/'Problem 1 and 2'!O1093</f>
        <v>-1.5060240963855281E-2</v>
      </c>
      <c r="P1091" s="5">
        <f>('Problem 1 and 2'!P1092-'Problem 1 and 2'!P1093)/'Problem 1 and 2'!P1093</f>
        <v>-2.6315789473684233E-2</v>
      </c>
      <c r="Q1091" s="5">
        <f>('Problem 1 and 2'!Q1092-'Problem 1 and 2'!Q1093)/'Problem 1 and 2'!Q1093</f>
        <v>-3.3942558746736559E-2</v>
      </c>
      <c r="S1091">
        <f t="shared" si="544"/>
        <v>0.20309698671876192</v>
      </c>
      <c r="T1091">
        <f t="shared" si="545"/>
        <v>0.28634084975693247</v>
      </c>
      <c r="U1091">
        <f t="shared" si="546"/>
        <v>0.87460666031290613</v>
      </c>
      <c r="V1091">
        <f t="shared" si="547"/>
        <v>0.18803418803418803</v>
      </c>
      <c r="W1091">
        <f t="shared" si="548"/>
        <v>1.1251754735971129</v>
      </c>
      <c r="X1091">
        <f t="shared" si="549"/>
        <v>4.9931972789115724</v>
      </c>
      <c r="Y1091">
        <f t="shared" si="550"/>
        <v>0.20766283524904208</v>
      </c>
      <c r="Z1091">
        <f t="shared" si="551"/>
        <v>0.22288557213930313</v>
      </c>
      <c r="AA1091">
        <f t="shared" si="552"/>
        <v>0.14035090230057143</v>
      </c>
      <c r="AB1091">
        <f t="shared" si="553"/>
        <v>0.13169356255376605</v>
      </c>
      <c r="AC1091">
        <f t="shared" si="554"/>
        <v>0.33951546346573364</v>
      </c>
      <c r="AD1091">
        <f t="shared" si="555"/>
        <v>0.12930783937508045</v>
      </c>
      <c r="AE1091">
        <f t="shared" si="556"/>
        <v>7.0322580645161378E-2</v>
      </c>
      <c r="AF1091">
        <f t="shared" si="557"/>
        <v>0.13190730837789655</v>
      </c>
      <c r="AG1091">
        <f t="shared" si="558"/>
        <v>0.12483130904183548</v>
      </c>
      <c r="AH1091">
        <f t="shared" si="559"/>
        <v>9.1689288104798639</v>
      </c>
      <c r="AJ1091">
        <f t="shared" si="560"/>
        <v>2.2150568612401809E-2</v>
      </c>
      <c r="AK1091">
        <f t="shared" si="561"/>
        <v>3.1229476820634903E-2</v>
      </c>
      <c r="AL1091">
        <f t="shared" si="562"/>
        <v>9.5388095860582084E-2</v>
      </c>
      <c r="AM1091">
        <f t="shared" si="563"/>
        <v>2.0507759621742238E-2</v>
      </c>
      <c r="AN1091">
        <f t="shared" si="564"/>
        <v>0.12271613149739635</v>
      </c>
      <c r="AO1091">
        <f t="shared" si="565"/>
        <v>0.5445780398255976</v>
      </c>
      <c r="AP1091">
        <f t="shared" si="566"/>
        <v>2.2648538290720339E-2</v>
      </c>
      <c r="AQ1091">
        <f t="shared" si="567"/>
        <v>2.4308790780941641E-2</v>
      </c>
      <c r="AR1091">
        <f t="shared" si="568"/>
        <v>1.5307230015806616E-2</v>
      </c>
      <c r="AS1091">
        <f t="shared" si="569"/>
        <v>1.4363025962557752E-2</v>
      </c>
      <c r="AT1091">
        <f t="shared" si="570"/>
        <v>3.7028912589840993E-2</v>
      </c>
      <c r="AU1091">
        <f t="shared" si="571"/>
        <v>1.4102829463272166E-2</v>
      </c>
      <c r="AV1091">
        <f t="shared" si="572"/>
        <v>7.6696615383014394E-3</v>
      </c>
      <c r="AW1091">
        <f t="shared" si="573"/>
        <v>1.4386337935913483E-2</v>
      </c>
      <c r="AX1091">
        <f t="shared" si="574"/>
        <v>1.3614601184290613E-2</v>
      </c>
      <c r="AY1091">
        <f t="shared" si="575"/>
        <v>0.99999999999999989</v>
      </c>
      <c r="BA1091" cm="1">
        <f t="array" ref="BA1091">SUM(AJ1091:AX1091*C1091:Q1091)</f>
        <v>2.1425440936333109E-3</v>
      </c>
    </row>
    <row r="1092" spans="2:53" x14ac:dyDescent="0.3">
      <c r="B1092" s="1">
        <f>'Problem 1 and 2'!B1093</f>
        <v>36945</v>
      </c>
      <c r="C1092" s="5">
        <f>('Problem 1 and 2'!C1093-'Problem 1 and 2'!C1094)/'Problem 1 and 2'!C1094</f>
        <v>2.1276595744680878E-2</v>
      </c>
      <c r="D1092" s="5">
        <f>('Problem 1 and 2'!D1093-'Problem 1 and 2'!D1094)/'Problem 1 and 2'!D1094</f>
        <v>-1.7167381974248587E-2</v>
      </c>
      <c r="E1092" s="5">
        <f>('Problem 1 and 2'!E1093-'Problem 1 and 2'!E1094)/'Problem 1 and 2'!E1094</f>
        <v>7.0658682634730532E-2</v>
      </c>
      <c r="F1092" s="5">
        <f>('Problem 1 and 2'!F1093-'Problem 1 and 2'!F1094)/'Problem 1 and 2'!F1094</f>
        <v>-2.7950310559006153E-2</v>
      </c>
      <c r="G1092" s="5">
        <f>('Problem 1 and 2'!G1093-'Problem 1 and 2'!G1094)/'Problem 1 and 2'!G1094</f>
        <v>-0.12849162011173182</v>
      </c>
      <c r="H1092" s="5">
        <f>('Problem 1 and 2'!H1093-'Problem 1 and 2'!H1094)/'Problem 1 and 2'!H1094</f>
        <v>-6.7500000000000004E-2</v>
      </c>
      <c r="I1092" s="5">
        <f>('Problem 1 and 2'!I1093-'Problem 1 and 2'!I1094)/'Problem 1 and 2'!I1094</f>
        <v>1.8450184501845018E-2</v>
      </c>
      <c r="J1092" s="5">
        <f>('Problem 1 and 2'!J1093-'Problem 1 and 2'!J1094)/'Problem 1 and 2'!J1094</f>
        <v>2.1276595744679438E-3</v>
      </c>
      <c r="K1092" s="5">
        <f>('Problem 1 and 2'!K1093-'Problem 1 and 2'!K1094)/'Problem 1 and 2'!K1094</f>
        <v>-2.3148148148147943E-3</v>
      </c>
      <c r="L1092" s="5">
        <f>('Problem 1 and 2'!L1093-'Problem 1 and 2'!L1094)/'Problem 1 and 2'!L1094</f>
        <v>4.5871559633027257E-3</v>
      </c>
      <c r="M1092" s="5">
        <f>('Problem 1 and 2'!M1093-'Problem 1 and 2'!M1094)/'Problem 1 and 2'!M1094</f>
        <v>6.2706270627062605E-2</v>
      </c>
      <c r="N1092" s="5">
        <f>('Problem 1 and 2'!N1093-'Problem 1 and 2'!N1094)/'Problem 1 and 2'!N1094</f>
        <v>-1.1056511056511056E-2</v>
      </c>
      <c r="O1092" s="5">
        <f>('Problem 1 and 2'!O1093-'Problem 1 and 2'!O1094)/'Problem 1 and 2'!O1094</f>
        <v>-5.9880239520957116E-3</v>
      </c>
      <c r="P1092" s="5">
        <f>('Problem 1 and 2'!P1093-'Problem 1 and 2'!P1094)/'Problem 1 and 2'!P1094</f>
        <v>1.6042780748663079E-2</v>
      </c>
      <c r="Q1092" s="5">
        <f>('Problem 1 and 2'!Q1093-'Problem 1 and 2'!Q1094)/'Problem 1 and 2'!Q1094</f>
        <v>2.406417112299469E-2</v>
      </c>
      <c r="S1092">
        <f t="shared" si="544"/>
        <v>0.20485431540483276</v>
      </c>
      <c r="T1092">
        <f t="shared" si="545"/>
        <v>0.28571701348295231</v>
      </c>
      <c r="U1092">
        <f t="shared" si="546"/>
        <v>0.85640564547616427</v>
      </c>
      <c r="V1092">
        <f t="shared" si="547"/>
        <v>0.19108669108669107</v>
      </c>
      <c r="W1092">
        <f t="shared" si="548"/>
        <v>1.0325139640067624</v>
      </c>
      <c r="X1092">
        <f t="shared" si="549"/>
        <v>5.074829931972797</v>
      </c>
      <c r="Y1092">
        <f t="shared" si="550"/>
        <v>0.21149425287356316</v>
      </c>
      <c r="Z1092">
        <f t="shared" si="551"/>
        <v>0.23432835820895487</v>
      </c>
      <c r="AA1092">
        <f t="shared" si="552"/>
        <v>0.13442497531454728</v>
      </c>
      <c r="AB1092">
        <f t="shared" si="553"/>
        <v>0.13668668340888512</v>
      </c>
      <c r="AC1092">
        <f t="shared" si="554"/>
        <v>0.33432409552283243</v>
      </c>
      <c r="AD1092">
        <f t="shared" si="555"/>
        <v>0.12803543751161103</v>
      </c>
      <c r="AE1092">
        <f t="shared" si="556"/>
        <v>7.1397849462365673E-2</v>
      </c>
      <c r="AF1092">
        <f t="shared" si="557"/>
        <v>0.13547237076648835</v>
      </c>
      <c r="AG1092">
        <f t="shared" si="558"/>
        <v>0.12921727395411622</v>
      </c>
      <c r="AH1092">
        <f t="shared" si="559"/>
        <v>9.1607888584535662</v>
      </c>
      <c r="AJ1092">
        <f t="shared" si="560"/>
        <v>2.2362082411253634E-2</v>
      </c>
      <c r="AK1092">
        <f t="shared" si="561"/>
        <v>3.1189127693876818E-2</v>
      </c>
      <c r="AL1092">
        <f t="shared" si="562"/>
        <v>9.3486015092016234E-2</v>
      </c>
      <c r="AM1092">
        <f t="shared" si="563"/>
        <v>2.0859196084445988E-2</v>
      </c>
      <c r="AN1092">
        <f t="shared" si="564"/>
        <v>0.112710158476577</v>
      </c>
      <c r="AO1092">
        <f t="shared" si="565"/>
        <v>0.5539730268196007</v>
      </c>
      <c r="AP1092">
        <f t="shared" si="566"/>
        <v>2.3086903992814604E-2</v>
      </c>
      <c r="AQ1092">
        <f t="shared" si="567"/>
        <v>2.5579495590351577E-2</v>
      </c>
      <c r="AR1092">
        <f t="shared" si="568"/>
        <v>1.4673951926148811E-2</v>
      </c>
      <c r="AS1092">
        <f t="shared" si="569"/>
        <v>1.492084202800404E-2</v>
      </c>
      <c r="AT1092">
        <f t="shared" si="570"/>
        <v>3.6495120746541224E-2</v>
      </c>
      <c r="AU1092">
        <f t="shared" si="571"/>
        <v>1.3976464198654689E-2</v>
      </c>
      <c r="AV1092">
        <f t="shared" si="572"/>
        <v>7.7938538444186295E-3</v>
      </c>
      <c r="AW1092">
        <f t="shared" si="573"/>
        <v>1.4788286561312303E-2</v>
      </c>
      <c r="AX1092">
        <f t="shared" si="574"/>
        <v>1.4105474533983463E-2</v>
      </c>
      <c r="AY1092">
        <f t="shared" si="575"/>
        <v>0.99999999999999989</v>
      </c>
      <c r="BA1092" cm="1">
        <f t="array" ref="BA1092">SUM(AJ1092:AX1092*C1092:Q1092)</f>
        <v>-4.2733746353830614E-2</v>
      </c>
    </row>
    <row r="1093" spans="2:53" x14ac:dyDescent="0.3">
      <c r="B1093" s="1">
        <f>'Problem 1 and 2'!B1094</f>
        <v>36938</v>
      </c>
      <c r="C1093" s="5">
        <f>('Problem 1 and 2'!C1094-'Problem 1 and 2'!C1095)/'Problem 1 and 2'!C1095</f>
        <v>-0.10325476992143662</v>
      </c>
      <c r="D1093" s="5">
        <f>('Problem 1 and 2'!D1094-'Problem 1 and 2'!D1095)/'Problem 1 and 2'!D1095</f>
        <v>6.6361556064072874E-2</v>
      </c>
      <c r="E1093" s="5">
        <f>('Problem 1 and 2'!E1094-'Problem 1 and 2'!E1095)/'Problem 1 and 2'!E1095</f>
        <v>-4.7675804529201428E-3</v>
      </c>
      <c r="F1093" s="5">
        <f>('Problem 1 and 2'!F1094-'Problem 1 and 2'!F1095)/'Problem 1 and 2'!F1095</f>
        <v>8.0536912751678083E-2</v>
      </c>
      <c r="G1093" s="5">
        <f>('Problem 1 and 2'!G1094-'Problem 1 and 2'!G1095)/'Problem 1 and 2'!G1095</f>
        <v>-4.7872340425531949E-2</v>
      </c>
      <c r="H1093" s="5">
        <f>('Problem 1 and 2'!H1094-'Problem 1 and 2'!H1095)/'Problem 1 and 2'!H1095</f>
        <v>-1.9607843137254902E-2</v>
      </c>
      <c r="I1093" s="5">
        <f>('Problem 1 and 2'!I1094-'Problem 1 and 2'!I1095)/'Problem 1 and 2'!I1095</f>
        <v>-5.9027777777777776E-2</v>
      </c>
      <c r="J1093" s="5">
        <f>('Problem 1 and 2'!J1094-'Problem 1 and 2'!J1095)/'Problem 1 and 2'!J1095</f>
        <v>6.4239828693790635E-3</v>
      </c>
      <c r="K1093" s="5">
        <f>('Problem 1 and 2'!K1094-'Problem 1 and 2'!K1095)/'Problem 1 and 2'!K1095</f>
        <v>1.8867924528301858E-2</v>
      </c>
      <c r="L1093" s="5">
        <f>('Problem 1 and 2'!L1094-'Problem 1 and 2'!L1095)/'Problem 1 and 2'!L1095</f>
        <v>-1.8018018018018039E-2</v>
      </c>
      <c r="M1093" s="5">
        <f>('Problem 1 and 2'!M1094-'Problem 1 and 2'!M1095)/'Problem 1 and 2'!M1095</f>
        <v>-3.2894736842104364E-3</v>
      </c>
      <c r="N1093" s="5">
        <f>('Problem 1 and 2'!N1094-'Problem 1 and 2'!N1095)/'Problem 1 and 2'!N1095</f>
        <v>1.4962593516209476E-2</v>
      </c>
      <c r="O1093" s="5">
        <f>('Problem 1 and 2'!O1094-'Problem 1 and 2'!O1095)/'Problem 1 and 2'!O1095</f>
        <v>3.0030030030030585E-3</v>
      </c>
      <c r="P1093" s="5">
        <f>('Problem 1 and 2'!P1094-'Problem 1 and 2'!P1095)/'Problem 1 and 2'!P1095</f>
        <v>2.7472527472527496E-2</v>
      </c>
      <c r="Q1093" s="5">
        <f>('Problem 1 and 2'!Q1094-'Problem 1 and 2'!Q1095)/'Problem 1 and 2'!Q1095</f>
        <v>-1.8372703412073307E-2</v>
      </c>
      <c r="S1093">
        <f t="shared" si="544"/>
        <v>0.20058651716723208</v>
      </c>
      <c r="T1093">
        <f t="shared" si="545"/>
        <v>0.29070770367479415</v>
      </c>
      <c r="U1093">
        <f t="shared" si="546"/>
        <v>0.79988670466733458</v>
      </c>
      <c r="V1093">
        <f t="shared" si="547"/>
        <v>0.19658119658119658</v>
      </c>
      <c r="W1093">
        <f t="shared" si="548"/>
        <v>1.1847435869051954</v>
      </c>
      <c r="X1093">
        <f t="shared" si="549"/>
        <v>5.442176870748308</v>
      </c>
      <c r="Y1093">
        <f t="shared" si="550"/>
        <v>0.20766283524904208</v>
      </c>
      <c r="Z1093">
        <f t="shared" si="551"/>
        <v>0.23383084577114396</v>
      </c>
      <c r="AA1093">
        <f t="shared" si="552"/>
        <v>0.13473686620854855</v>
      </c>
      <c r="AB1093">
        <f t="shared" si="553"/>
        <v>0.13606254330199521</v>
      </c>
      <c r="AC1093">
        <f t="shared" si="554"/>
        <v>0.31459689733980817</v>
      </c>
      <c r="AD1093">
        <f t="shared" si="555"/>
        <v>0.12946688960801414</v>
      </c>
      <c r="AE1093">
        <f t="shared" si="556"/>
        <v>7.1827956989247391E-2</v>
      </c>
      <c r="AF1093">
        <f t="shared" si="557"/>
        <v>0.13333333333333328</v>
      </c>
      <c r="AG1093">
        <f t="shared" si="558"/>
        <v>0.12618083670715263</v>
      </c>
      <c r="AH1093">
        <f t="shared" si="559"/>
        <v>9.6023815842523454</v>
      </c>
      <c r="AJ1093">
        <f t="shared" si="560"/>
        <v>2.0889246631917723E-2</v>
      </c>
      <c r="AK1093">
        <f t="shared" si="561"/>
        <v>3.0274541906514855E-2</v>
      </c>
      <c r="AL1093">
        <f t="shared" si="562"/>
        <v>8.3300866316240535E-2</v>
      </c>
      <c r="AM1093">
        <f t="shared" si="563"/>
        <v>2.0472129216733543E-2</v>
      </c>
      <c r="AN1093">
        <f t="shared" si="564"/>
        <v>0.12338018193821249</v>
      </c>
      <c r="AO1093">
        <f t="shared" si="565"/>
        <v>0.56675282303645746</v>
      </c>
      <c r="AP1093">
        <f t="shared" si="566"/>
        <v>2.1626180279026165E-2</v>
      </c>
      <c r="AQ1093">
        <f t="shared" si="567"/>
        <v>2.4351338646510408E-2</v>
      </c>
      <c r="AR1093">
        <f t="shared" si="568"/>
        <v>1.403160924468087E-2</v>
      </c>
      <c r="AS1093">
        <f t="shared" si="569"/>
        <v>1.4169666359138886E-2</v>
      </c>
      <c r="AT1093">
        <f t="shared" si="570"/>
        <v>3.276238239227431E-2</v>
      </c>
      <c r="AU1093">
        <f t="shared" si="571"/>
        <v>1.3482789500923027E-2</v>
      </c>
      <c r="AV1093">
        <f t="shared" si="572"/>
        <v>7.4802231466247248E-3</v>
      </c>
      <c r="AW1093">
        <f t="shared" si="573"/>
        <v>1.388544416439318E-2</v>
      </c>
      <c r="AX1093">
        <f t="shared" si="574"/>
        <v>1.3140577220351866E-2</v>
      </c>
      <c r="AY1093">
        <f t="shared" si="575"/>
        <v>1.0000000000000002</v>
      </c>
      <c r="BA1093" cm="1">
        <f t="array" ref="BA1093">SUM(AJ1093:AX1093*C1093:Q1093)</f>
        <v>-1.6769733451304773E-2</v>
      </c>
    </row>
    <row r="1094" spans="2:53" x14ac:dyDescent="0.3">
      <c r="B1094" s="1">
        <f>'Problem 1 and 2'!B1095</f>
        <v>36931</v>
      </c>
      <c r="C1094" s="5">
        <f>('Problem 1 and 2'!C1095-'Problem 1 and 2'!C1096)/'Problem 1 and 2'!C1096</f>
        <v>-5.0106609808102373E-2</v>
      </c>
      <c r="D1094" s="5">
        <f>('Problem 1 and 2'!D1095-'Problem 1 and 2'!D1096)/'Problem 1 and 2'!D1096</f>
        <v>-4.3763676148796539E-2</v>
      </c>
      <c r="E1094" s="5">
        <f>('Problem 1 and 2'!E1095-'Problem 1 and 2'!E1096)/'Problem 1 and 2'!E1096</f>
        <v>-3.8946162657502864E-2</v>
      </c>
      <c r="F1094" s="5">
        <f>('Problem 1 and 2'!F1095-'Problem 1 and 2'!F1096)/'Problem 1 and 2'!F1096</f>
        <v>4.929577464788714E-2</v>
      </c>
      <c r="G1094" s="5">
        <f>('Problem 1 and 2'!G1095-'Problem 1 and 2'!G1096)/'Problem 1 and 2'!G1096</f>
        <v>-0.14155251141552519</v>
      </c>
      <c r="H1094" s="5">
        <f>('Problem 1 and 2'!H1095-'Problem 1 and 2'!H1096)/'Problem 1 and 2'!H1096</f>
        <v>-2.4449877750611247E-3</v>
      </c>
      <c r="I1094" s="5">
        <f>('Problem 1 and 2'!I1095-'Problem 1 and 2'!I1096)/'Problem 1 and 2'!I1096</f>
        <v>-1.0309278350515464E-2</v>
      </c>
      <c r="J1094" s="5">
        <f>('Problem 1 and 2'!J1095-'Problem 1 and 2'!J1096)/'Problem 1 and 2'!J1096</f>
        <v>-1.8907563025210072E-2</v>
      </c>
      <c r="K1094" s="5">
        <f>('Problem 1 and 2'!K1095-'Problem 1 and 2'!K1096)/'Problem 1 and 2'!K1096</f>
        <v>-7.0257611241218553E-3</v>
      </c>
      <c r="L1094" s="5">
        <f>('Problem 1 and 2'!L1095-'Problem 1 and 2'!L1096)/'Problem 1 and 2'!L1096</f>
        <v>-5.5319148936170237E-2</v>
      </c>
      <c r="M1094" s="5">
        <f>('Problem 1 and 2'!M1095-'Problem 1 and 2'!M1096)/'Problem 1 and 2'!M1096</f>
        <v>-2.8753993610223846E-2</v>
      </c>
      <c r="N1094" s="5">
        <f>('Problem 1 and 2'!N1095-'Problem 1 and 2'!N1096)/'Problem 1 and 2'!N1096</f>
        <v>1.2484394506866417E-3</v>
      </c>
      <c r="O1094" s="5">
        <f>('Problem 1 and 2'!O1095-'Problem 1 and 2'!O1096)/'Problem 1 and 2'!O1096</f>
        <v>2.7777777777777648E-2</v>
      </c>
      <c r="P1094" s="5">
        <f>('Problem 1 and 2'!P1095-'Problem 1 and 2'!P1096)/'Problem 1 and 2'!P1096</f>
        <v>-3.7037037037037097E-2</v>
      </c>
      <c r="Q1094" s="5">
        <f>('Problem 1 and 2'!Q1095-'Problem 1 and 2'!Q1096)/'Problem 1 and 2'!Q1096</f>
        <v>2.1447721179624478E-2</v>
      </c>
      <c r="S1094">
        <f t="shared" si="544"/>
        <v>0.22368283704130637</v>
      </c>
      <c r="T1094">
        <f t="shared" si="545"/>
        <v>0.2726164517293671</v>
      </c>
      <c r="U1094">
        <f t="shared" si="546"/>
        <v>0.80371849726454336</v>
      </c>
      <c r="V1094">
        <f t="shared" si="547"/>
        <v>0.18192918192918187</v>
      </c>
      <c r="W1094">
        <f t="shared" si="548"/>
        <v>1.244311700213278</v>
      </c>
      <c r="X1094">
        <f t="shared" si="549"/>
        <v>5.5510204081632741</v>
      </c>
      <c r="Y1094">
        <f t="shared" si="550"/>
        <v>0.22068965517241373</v>
      </c>
      <c r="Z1094">
        <f t="shared" si="551"/>
        <v>0.23233830845771111</v>
      </c>
      <c r="AA1094">
        <f t="shared" si="552"/>
        <v>0.13224173905653838</v>
      </c>
      <c r="AB1094">
        <f t="shared" si="553"/>
        <v>0.13855910372955477</v>
      </c>
      <c r="AC1094">
        <f t="shared" si="554"/>
        <v>0.31563517092838833</v>
      </c>
      <c r="AD1094">
        <f t="shared" si="555"/>
        <v>0.12755828681281001</v>
      </c>
      <c r="AE1094">
        <f t="shared" si="556"/>
        <v>7.1612903225806532E-2</v>
      </c>
      <c r="AF1094">
        <f t="shared" si="557"/>
        <v>0.12976827094474147</v>
      </c>
      <c r="AG1094">
        <f t="shared" si="558"/>
        <v>0.12854251012145759</v>
      </c>
      <c r="AH1094">
        <f t="shared" si="559"/>
        <v>9.7742250247903755</v>
      </c>
      <c r="AJ1094">
        <f t="shared" si="560"/>
        <v>2.2884969035803799E-2</v>
      </c>
      <c r="AK1094">
        <f t="shared" si="561"/>
        <v>2.7891362336955591E-2</v>
      </c>
      <c r="AL1094">
        <f t="shared" si="562"/>
        <v>8.2228360327910546E-2</v>
      </c>
      <c r="AM1094">
        <f t="shared" si="563"/>
        <v>1.861315669198885E-2</v>
      </c>
      <c r="AN1094">
        <f t="shared" si="564"/>
        <v>0.12730540754457045</v>
      </c>
      <c r="AO1094">
        <f t="shared" si="565"/>
        <v>0.56792435145335984</v>
      </c>
      <c r="AP1094">
        <f t="shared" si="566"/>
        <v>2.2578736893480389E-2</v>
      </c>
      <c r="AQ1094">
        <f t="shared" si="567"/>
        <v>2.3770509464272744E-2</v>
      </c>
      <c r="AR1094">
        <f t="shared" si="568"/>
        <v>1.3529639303487851E-2</v>
      </c>
      <c r="AS1094">
        <f t="shared" si="569"/>
        <v>1.4175968261230654E-2</v>
      </c>
      <c r="AT1094">
        <f t="shared" si="570"/>
        <v>3.2292603262953593E-2</v>
      </c>
      <c r="AU1094">
        <f t="shared" si="571"/>
        <v>1.3050475765524511E-2</v>
      </c>
      <c r="AV1094">
        <f t="shared" si="572"/>
        <v>7.3267090786404716E-3</v>
      </c>
      <c r="AW1094">
        <f t="shared" si="573"/>
        <v>1.3276579024486349E-2</v>
      </c>
      <c r="AX1094">
        <f t="shared" si="574"/>
        <v>1.3151171555334067E-2</v>
      </c>
      <c r="AY1094">
        <f t="shared" si="575"/>
        <v>0.99999999999999978</v>
      </c>
      <c r="BA1094" cm="1">
        <f t="array" ref="BA1094">SUM(AJ1094:AX1094*C1094:Q1094)</f>
        <v>-2.6541076905881939E-2</v>
      </c>
    </row>
    <row r="1095" spans="2:53" x14ac:dyDescent="0.3">
      <c r="B1095" s="1">
        <f>'Problem 1 and 2'!B1096</f>
        <v>36924</v>
      </c>
      <c r="C1095" s="5">
        <f>('Problem 1 and 2'!C1096-'Problem 1 and 2'!C1097)/'Problem 1 and 2'!C1097</f>
        <v>-5.3022269353127241E-3</v>
      </c>
      <c r="D1095" s="5">
        <f>('Problem 1 and 2'!D1096-'Problem 1 and 2'!D1097)/'Problem 1 and 2'!D1097</f>
        <v>7.7830188679245571E-2</v>
      </c>
      <c r="E1095" s="5">
        <f>('Problem 1 and 2'!E1096-'Problem 1 and 2'!E1097)/'Problem 1 and 2'!E1097</f>
        <v>1.6298020954598369E-2</v>
      </c>
      <c r="F1095" s="5">
        <f>('Problem 1 and 2'!F1096-'Problem 1 and 2'!F1097)/'Problem 1 and 2'!F1097</f>
        <v>5.9701492537313404E-2</v>
      </c>
      <c r="G1095" s="5">
        <f>('Problem 1 and 2'!G1096-'Problem 1 and 2'!G1097)/'Problem 1 and 2'!G1097</f>
        <v>4.2857142857142885E-2</v>
      </c>
      <c r="H1095" s="5">
        <f>('Problem 1 and 2'!H1096-'Problem 1 and 2'!H1097)/'Problem 1 and 2'!H1097</f>
        <v>4.6035805626598467E-2</v>
      </c>
      <c r="I1095" s="5">
        <f>('Problem 1 and 2'!I1096-'Problem 1 and 2'!I1097)/'Problem 1 and 2'!I1097</f>
        <v>7.3800738007380073E-2</v>
      </c>
      <c r="J1095" s="5">
        <f>('Problem 1 and 2'!J1096-'Problem 1 and 2'!J1097)/'Problem 1 and 2'!J1097</f>
        <v>6.9662921348314644E-2</v>
      </c>
      <c r="K1095" s="5">
        <f>('Problem 1 and 2'!K1096-'Problem 1 and 2'!K1097)/'Problem 1 and 2'!K1097</f>
        <v>3.3898305084745894E-2</v>
      </c>
      <c r="L1095" s="5">
        <f>('Problem 1 and 2'!L1096-'Problem 1 and 2'!L1097)/'Problem 1 and 2'!L1097</f>
        <v>0</v>
      </c>
      <c r="M1095" s="5">
        <f>('Problem 1 and 2'!M1096-'Problem 1 and 2'!M1097)/'Problem 1 and 2'!M1097</f>
        <v>6.4308681672026816E-3</v>
      </c>
      <c r="N1095" s="5">
        <f>('Problem 1 and 2'!N1096-'Problem 1 and 2'!N1097)/'Problem 1 and 2'!N1097</f>
        <v>2.9562982005141389E-2</v>
      </c>
      <c r="O1095" s="5">
        <f>('Problem 1 and 2'!O1096-'Problem 1 and 2'!O1097)/'Problem 1 and 2'!O1097</f>
        <v>7.9999999999999974E-2</v>
      </c>
      <c r="P1095" s="5">
        <f>('Problem 1 and 2'!P1096-'Problem 1 and 2'!P1097)/'Problem 1 and 2'!P1097</f>
        <v>7.3863636363636576E-2</v>
      </c>
      <c r="Q1095" s="5">
        <f>('Problem 1 and 2'!Q1096-'Problem 1 and 2'!Q1097)/'Problem 1 and 2'!Q1097</f>
        <v>5.3672316384181004E-2</v>
      </c>
      <c r="S1095">
        <f t="shared" si="544"/>
        <v>0.2354820439334965</v>
      </c>
      <c r="T1095">
        <f t="shared" si="545"/>
        <v>0.28509317720897198</v>
      </c>
      <c r="U1095">
        <f t="shared" si="546"/>
        <v>0.83628873434081807</v>
      </c>
      <c r="V1095">
        <f t="shared" si="547"/>
        <v>0.17338217338217338</v>
      </c>
      <c r="W1095">
        <f t="shared" si="548"/>
        <v>1.4494907571633397</v>
      </c>
      <c r="X1095">
        <f t="shared" si="549"/>
        <v>5.5646258503401445</v>
      </c>
      <c r="Y1095">
        <f t="shared" si="550"/>
        <v>0.22298850574712636</v>
      </c>
      <c r="Z1095">
        <f t="shared" si="551"/>
        <v>0.23681592039800961</v>
      </c>
      <c r="AA1095">
        <f t="shared" si="552"/>
        <v>0.1331774117385422</v>
      </c>
      <c r="AB1095">
        <f t="shared" si="553"/>
        <v>0.14667292511912328</v>
      </c>
      <c r="AC1095">
        <f t="shared" si="554"/>
        <v>0.32497963322561041</v>
      </c>
      <c r="AD1095">
        <f t="shared" si="555"/>
        <v>0.12739923657987634</v>
      </c>
      <c r="AE1095">
        <f t="shared" si="556"/>
        <v>6.9677419354838788E-2</v>
      </c>
      <c r="AF1095">
        <f t="shared" si="557"/>
        <v>0.13475935828877</v>
      </c>
      <c r="AG1095">
        <f t="shared" si="558"/>
        <v>0.12584345479082334</v>
      </c>
      <c r="AH1095">
        <f t="shared" si="559"/>
        <v>10.066676601611665</v>
      </c>
      <c r="AJ1095">
        <f t="shared" si="560"/>
        <v>2.3392232933736649E-2</v>
      </c>
      <c r="AK1095">
        <f t="shared" si="561"/>
        <v>2.8320486342367335E-2</v>
      </c>
      <c r="AL1095">
        <f t="shared" si="562"/>
        <v>8.3074957847253092E-2</v>
      </c>
      <c r="AM1095">
        <f t="shared" si="563"/>
        <v>1.7223377708827467E-2</v>
      </c>
      <c r="AN1095">
        <f t="shared" si="564"/>
        <v>0.14398900595766409</v>
      </c>
      <c r="AO1095">
        <f t="shared" si="565"/>
        <v>0.55277685680786182</v>
      </c>
      <c r="AP1095">
        <f t="shared" si="566"/>
        <v>2.2151154206287518E-2</v>
      </c>
      <c r="AQ1095">
        <f t="shared" si="567"/>
        <v>2.3524737087520585E-2</v>
      </c>
      <c r="AR1095">
        <f t="shared" si="568"/>
        <v>1.3229531156014352E-2</v>
      </c>
      <c r="AS1095">
        <f t="shared" si="569"/>
        <v>1.4570143744921844E-2</v>
      </c>
      <c r="AT1095">
        <f t="shared" si="570"/>
        <v>3.2282713162115638E-2</v>
      </c>
      <c r="AU1095">
        <f t="shared" si="571"/>
        <v>1.2655540812692826E-2</v>
      </c>
      <c r="AV1095">
        <f t="shared" si="572"/>
        <v>6.9215911181336152E-3</v>
      </c>
      <c r="AW1095">
        <f t="shared" si="573"/>
        <v>1.338667800922453E-2</v>
      </c>
      <c r="AX1095">
        <f t="shared" si="574"/>
        <v>1.2500993105378585E-2</v>
      </c>
      <c r="AY1095">
        <f t="shared" si="575"/>
        <v>0.99999999999999989</v>
      </c>
      <c r="BA1095" cm="1">
        <f t="array" ref="BA1095">SUM(AJ1095:AX1095*C1095:Q1095)</f>
        <v>4.2598108742305664E-2</v>
      </c>
    </row>
    <row r="1096" spans="2:53" x14ac:dyDescent="0.3">
      <c r="B1096" s="1">
        <f>'Problem 1 and 2'!B1097</f>
        <v>36917</v>
      </c>
      <c r="C1096" s="5">
        <f>('Problem 1 and 2'!C1097-'Problem 1 and 2'!C1098)/'Problem 1 and 2'!C1098</f>
        <v>-5.2742616033755818E-3</v>
      </c>
      <c r="D1096" s="5">
        <f>('Problem 1 and 2'!D1097-'Problem 1 and 2'!D1098)/'Problem 1 and 2'!D1098</f>
        <v>1.1933174224343366E-2</v>
      </c>
      <c r="E1096" s="5">
        <f>('Problem 1 and 2'!E1097-'Problem 1 and 2'!E1098)/'Problem 1 and 2'!E1098</f>
        <v>2.9976019184652279E-2</v>
      </c>
      <c r="F1096" s="5">
        <f>('Problem 1 and 2'!F1097-'Problem 1 and 2'!F1098)/'Problem 1 and 2'!F1098</f>
        <v>-3.5971223021582746E-2</v>
      </c>
      <c r="G1096" s="5">
        <f>('Problem 1 and 2'!G1097-'Problem 1 and 2'!G1098)/'Problem 1 and 2'!G1098</f>
        <v>-9.4827586206896464E-2</v>
      </c>
      <c r="H1096" s="5">
        <f>('Problem 1 and 2'!H1097-'Problem 1 and 2'!H1098)/'Problem 1 and 2'!H1098</f>
        <v>0.12680115273775217</v>
      </c>
      <c r="I1096" s="5">
        <f>('Problem 1 and 2'!I1097-'Problem 1 and 2'!I1098)/'Problem 1 and 2'!I1098</f>
        <v>-2.8673835125448029E-2</v>
      </c>
      <c r="J1096" s="5">
        <f>('Problem 1 and 2'!J1097-'Problem 1 and 2'!J1098)/'Problem 1 and 2'!J1098</f>
        <v>2.5345622119815694E-2</v>
      </c>
      <c r="K1096" s="5">
        <f>('Problem 1 and 2'!K1097-'Problem 1 and 2'!K1098)/'Problem 1 and 2'!K1098</f>
        <v>6.9948186528497394E-2</v>
      </c>
      <c r="L1096" s="5">
        <f>('Problem 1 and 2'!L1097-'Problem 1 and 2'!L1098)/'Problem 1 and 2'!L1098</f>
        <v>4.2735042735043667E-3</v>
      </c>
      <c r="M1096" s="5">
        <f>('Problem 1 and 2'!M1097-'Problem 1 and 2'!M1098)/'Problem 1 and 2'!M1098</f>
        <v>-4.8929663608562837E-2</v>
      </c>
      <c r="N1096" s="5">
        <f>('Problem 1 and 2'!N1097-'Problem 1 and 2'!N1098)/'Problem 1 and 2'!N1098</f>
        <v>-2.0151133501259445E-2</v>
      </c>
      <c r="O1096" s="5">
        <f>('Problem 1 and 2'!O1097-'Problem 1 and 2'!O1098)/'Problem 1 and 2'!O1098</f>
        <v>-2.280130293159606E-2</v>
      </c>
      <c r="P1096" s="5">
        <f>('Problem 1 and 2'!P1097-'Problem 1 and 2'!P1098)/'Problem 1 and 2'!P1098</f>
        <v>0</v>
      </c>
      <c r="Q1096" s="5">
        <f>('Problem 1 and 2'!Q1097-'Problem 1 and 2'!Q1098)/'Problem 1 and 2'!Q1098</f>
        <v>5.98802395209578E-2</v>
      </c>
      <c r="S1096">
        <f t="shared" si="544"/>
        <v>0.23673727870926137</v>
      </c>
      <c r="T1096">
        <f t="shared" si="545"/>
        <v>0.26450658016762379</v>
      </c>
      <c r="U1096">
        <f t="shared" si="546"/>
        <v>0.82287746025058728</v>
      </c>
      <c r="V1096">
        <f t="shared" si="547"/>
        <v>0.16361416361416362</v>
      </c>
      <c r="W1096">
        <f t="shared" si="548"/>
        <v>1.3899226438552572</v>
      </c>
      <c r="X1096">
        <f t="shared" si="549"/>
        <v>5.3197278911564707</v>
      </c>
      <c r="Y1096">
        <f t="shared" si="550"/>
        <v>0.20766283524904211</v>
      </c>
      <c r="Z1096">
        <f t="shared" si="551"/>
        <v>0.22139303482587033</v>
      </c>
      <c r="AA1096">
        <f t="shared" si="552"/>
        <v>0.1288109392225244</v>
      </c>
      <c r="AB1096">
        <f t="shared" si="553"/>
        <v>0.14667292511912328</v>
      </c>
      <c r="AC1096">
        <f t="shared" si="554"/>
        <v>0.32290308604844992</v>
      </c>
      <c r="AD1096">
        <f t="shared" si="555"/>
        <v>0.12374108122240174</v>
      </c>
      <c r="AE1096">
        <f t="shared" si="556"/>
        <v>6.4516129032258132E-2</v>
      </c>
      <c r="AF1096">
        <f t="shared" si="557"/>
        <v>0.12549019607843129</v>
      </c>
      <c r="AG1096">
        <f t="shared" si="558"/>
        <v>0.1194331983805669</v>
      </c>
      <c r="AH1096">
        <f t="shared" si="559"/>
        <v>9.6580094429320322</v>
      </c>
      <c r="AJ1096">
        <f t="shared" si="560"/>
        <v>2.4512015659967232E-2</v>
      </c>
      <c r="AK1096">
        <f t="shared" si="561"/>
        <v>2.7387277029553559E-2</v>
      </c>
      <c r="AL1096">
        <f t="shared" si="562"/>
        <v>8.5201558883625766E-2</v>
      </c>
      <c r="AM1096">
        <f t="shared" si="563"/>
        <v>1.6940774864731622E-2</v>
      </c>
      <c r="AN1096">
        <f t="shared" si="564"/>
        <v>0.14391398683839937</v>
      </c>
      <c r="AO1096">
        <f t="shared" si="565"/>
        <v>0.55080996996224496</v>
      </c>
      <c r="AP1096">
        <f t="shared" si="566"/>
        <v>2.1501618576384274E-2</v>
      </c>
      <c r="AQ1096">
        <f t="shared" si="567"/>
        <v>2.2923257233703698E-2</v>
      </c>
      <c r="AR1096">
        <f t="shared" si="568"/>
        <v>1.3337214048469522E-2</v>
      </c>
      <c r="AS1096">
        <f t="shared" si="569"/>
        <v>1.518666201206317E-2</v>
      </c>
      <c r="AT1096">
        <f t="shared" si="570"/>
        <v>3.3433709912631976E-2</v>
      </c>
      <c r="AU1096">
        <f t="shared" si="571"/>
        <v>1.2812275858040135E-2</v>
      </c>
      <c r="AV1096">
        <f t="shared" si="572"/>
        <v>6.6800648118513295E-3</v>
      </c>
      <c r="AW1096">
        <f t="shared" si="573"/>
        <v>1.2993380967365702E-2</v>
      </c>
      <c r="AX1096">
        <f t="shared" si="574"/>
        <v>1.2366233340967692E-2</v>
      </c>
      <c r="AY1096">
        <f t="shared" si="575"/>
        <v>0.99999999999999989</v>
      </c>
      <c r="BA1096" cm="1">
        <f t="array" ref="BA1096">SUM(AJ1096:AX1096*C1096:Q1096)</f>
        <v>5.7994861998733029E-2</v>
      </c>
    </row>
    <row r="1097" spans="2:53" x14ac:dyDescent="0.3">
      <c r="B1097" s="1">
        <f>'Problem 1 and 2'!B1098</f>
        <v>36910</v>
      </c>
      <c r="C1097" s="5">
        <f>('Problem 1 and 2'!C1098-'Problem 1 and 2'!C1099)/'Problem 1 and 2'!C1099</f>
        <v>-2.1052631578947585E-3</v>
      </c>
      <c r="D1097" s="5">
        <f>('Problem 1 and 2'!D1098-'Problem 1 and 2'!D1099)/'Problem 1 and 2'!D1099</f>
        <v>-3.4562211981566809E-2</v>
      </c>
      <c r="E1097" s="5">
        <f>('Problem 1 and 2'!E1098-'Problem 1 and 2'!E1099)/'Problem 1 and 2'!E1099</f>
        <v>-2.456140350877193E-2</v>
      </c>
      <c r="F1097" s="5">
        <f>('Problem 1 and 2'!F1098-'Problem 1 and 2'!F1099)/'Problem 1 and 2'!F1099</f>
        <v>2.2058823529411718E-2</v>
      </c>
      <c r="G1097" s="5">
        <f>('Problem 1 and 2'!G1098-'Problem 1 and 2'!G1099)/'Problem 1 and 2'!G1099</f>
        <v>4.0358744394618722E-2</v>
      </c>
      <c r="H1097" s="5">
        <f>('Problem 1 and 2'!H1098-'Problem 1 and 2'!H1099)/'Problem 1 and 2'!H1099</f>
        <v>0.10158730158730159</v>
      </c>
      <c r="I1097" s="5">
        <f>('Problem 1 and 2'!I1098-'Problem 1 and 2'!I1099)/'Problem 1 and 2'!I1099</f>
        <v>4.49438202247191E-2</v>
      </c>
      <c r="J1097" s="5">
        <f>('Problem 1 and 2'!J1098-'Problem 1 and 2'!J1099)/'Problem 1 and 2'!J1099</f>
        <v>-2.908277404921706E-2</v>
      </c>
      <c r="K1097" s="5">
        <f>('Problem 1 and 2'!K1098-'Problem 1 and 2'!K1099)/'Problem 1 and 2'!K1099</f>
        <v>1.8469656992084266E-2</v>
      </c>
      <c r="L1097" s="5">
        <f>('Problem 1 and 2'!L1098-'Problem 1 and 2'!L1099)/'Problem 1 and 2'!L1099</f>
        <v>1.2987012987012912E-2</v>
      </c>
      <c r="M1097" s="5">
        <f>('Problem 1 and 2'!M1098-'Problem 1 and 2'!M1099)/'Problem 1 and 2'!M1099</f>
        <v>2.5078369905956261E-2</v>
      </c>
      <c r="N1097" s="5">
        <f>('Problem 1 and 2'!N1098-'Problem 1 and 2'!N1099)/'Problem 1 and 2'!N1099</f>
        <v>-1.7326732673267328E-2</v>
      </c>
      <c r="O1097" s="5">
        <f>('Problem 1 and 2'!O1098-'Problem 1 and 2'!O1099)/'Problem 1 and 2'!O1099</f>
        <v>6.2283737024221394E-2</v>
      </c>
      <c r="P1097" s="5">
        <f>('Problem 1 and 2'!P1098-'Problem 1 and 2'!P1099)/'Problem 1 and 2'!P1099</f>
        <v>0</v>
      </c>
      <c r="Q1097" s="5">
        <f>('Problem 1 and 2'!Q1098-'Problem 1 and 2'!Q1099)/'Problem 1 and 2'!Q1099</f>
        <v>4.0498442367601445E-2</v>
      </c>
      <c r="S1097">
        <f t="shared" si="544"/>
        <v>0.23799251348502629</v>
      </c>
      <c r="T1097">
        <f t="shared" si="545"/>
        <v>0.26138739879772266</v>
      </c>
      <c r="U1097">
        <f t="shared" si="546"/>
        <v>0.7989287565180323</v>
      </c>
      <c r="V1097">
        <f t="shared" si="547"/>
        <v>0.16971916971916973</v>
      </c>
      <c r="W1097">
        <f t="shared" si="548"/>
        <v>1.5355335874972365</v>
      </c>
      <c r="X1097">
        <f t="shared" si="549"/>
        <v>4.7210884353741571</v>
      </c>
      <c r="Y1097">
        <f t="shared" si="550"/>
        <v>0.21379310344827585</v>
      </c>
      <c r="Z1097">
        <f t="shared" si="551"/>
        <v>0.21592039800994994</v>
      </c>
      <c r="AA1097">
        <f t="shared" si="552"/>
        <v>0.12038988508449011</v>
      </c>
      <c r="AB1097">
        <f t="shared" si="553"/>
        <v>0.1460487850122334</v>
      </c>
      <c r="AC1097">
        <f t="shared" si="554"/>
        <v>0.33951546346573358</v>
      </c>
      <c r="AD1097">
        <f t="shared" si="555"/>
        <v>0.12628588494934059</v>
      </c>
      <c r="AE1097">
        <f t="shared" si="556"/>
        <v>6.6021505376344158E-2</v>
      </c>
      <c r="AF1097">
        <f t="shared" si="557"/>
        <v>0.12549019607843129</v>
      </c>
      <c r="AG1097">
        <f t="shared" si="558"/>
        <v>0.11268556005398123</v>
      </c>
      <c r="AH1097">
        <f t="shared" si="559"/>
        <v>9.1908006428701228</v>
      </c>
      <c r="AJ1097">
        <f t="shared" si="560"/>
        <v>2.5894644300619437E-2</v>
      </c>
      <c r="AK1097">
        <f t="shared" si="561"/>
        <v>2.8440111906953086E-2</v>
      </c>
      <c r="AL1097">
        <f t="shared" si="562"/>
        <v>8.6927003159165586E-2</v>
      </c>
      <c r="AM1097">
        <f t="shared" si="563"/>
        <v>1.8466200749423442E-2</v>
      </c>
      <c r="AN1097">
        <f t="shared" si="564"/>
        <v>0.16707288593931646</v>
      </c>
      <c r="AO1097">
        <f t="shared" si="565"/>
        <v>0.51367542598550431</v>
      </c>
      <c r="AP1097">
        <f t="shared" si="566"/>
        <v>2.326164082496213E-2</v>
      </c>
      <c r="AQ1097">
        <f t="shared" si="567"/>
        <v>2.3493099937648289E-2</v>
      </c>
      <c r="AR1097">
        <f t="shared" si="568"/>
        <v>1.3098955114197158E-2</v>
      </c>
      <c r="AS1097">
        <f t="shared" si="569"/>
        <v>1.5890757583294175E-2</v>
      </c>
      <c r="AT1097">
        <f t="shared" si="570"/>
        <v>3.694079293615371E-2</v>
      </c>
      <c r="AU1097">
        <f t="shared" si="571"/>
        <v>1.3740466130914114E-2</v>
      </c>
      <c r="AV1097">
        <f t="shared" si="572"/>
        <v>7.1834335159430491E-3</v>
      </c>
      <c r="AW1097">
        <f t="shared" si="573"/>
        <v>1.3653891641723495E-2</v>
      </c>
      <c r="AX1097">
        <f t="shared" si="574"/>
        <v>1.2260690274181765E-2</v>
      </c>
      <c r="AY1097">
        <f t="shared" si="575"/>
        <v>1.0000000000000002</v>
      </c>
      <c r="BA1097" cm="1">
        <f t="array" ref="BA1097">SUM(AJ1097:AX1097*C1097:Q1097)</f>
        <v>5.8603394160618515E-2</v>
      </c>
    </row>
    <row r="1098" spans="2:53" x14ac:dyDescent="0.3">
      <c r="B1098" s="1">
        <f>'Problem 1 and 2'!B1099</f>
        <v>36903</v>
      </c>
      <c r="C1098" s="5">
        <f>('Problem 1 and 2'!C1099-'Problem 1 and 2'!C1100)/'Problem 1 and 2'!C1100</f>
        <v>-5.0000000000000051E-2</v>
      </c>
      <c r="D1098" s="5">
        <f>('Problem 1 and 2'!D1099-'Problem 1 and 2'!D1100)/'Problem 1 and 2'!D1100</f>
        <v>2.3584905660377655E-2</v>
      </c>
      <c r="E1098" s="5">
        <f>('Problem 1 and 2'!E1099-'Problem 1 and 2'!E1100)/'Problem 1 and 2'!E1100</f>
        <v>-1.1560693641618497E-2</v>
      </c>
      <c r="F1098" s="5">
        <f>('Problem 1 and 2'!F1099-'Problem 1 and 2'!F1100)/'Problem 1 and 2'!F1100</f>
        <v>-1.4492753623188331E-2</v>
      </c>
      <c r="G1098" s="5">
        <f>('Problem 1 and 2'!G1099-'Problem 1 and 2'!G1100)/'Problem 1 and 2'!G1100</f>
        <v>1.8264840182648383E-2</v>
      </c>
      <c r="H1098" s="5">
        <f>('Problem 1 and 2'!H1099-'Problem 1 and 2'!H1100)/'Problem 1 and 2'!H1100</f>
        <v>-4.8338368580060423E-2</v>
      </c>
      <c r="I1098" s="5">
        <f>('Problem 1 and 2'!I1099-'Problem 1 and 2'!I1100)/'Problem 1 and 2'!I1100</f>
        <v>-5.6537102473498232E-2</v>
      </c>
      <c r="J1098" s="5">
        <f>('Problem 1 and 2'!J1099-'Problem 1 and 2'!J1100)/'Problem 1 and 2'!J1100</f>
        <v>-6.6666666666665535E-3</v>
      </c>
      <c r="K1098" s="5">
        <f>('Problem 1 and 2'!K1099-'Problem 1 and 2'!K1100)/'Problem 1 and 2'!K1100</f>
        <v>-7.1078431372548823E-2</v>
      </c>
      <c r="L1098" s="5">
        <f>('Problem 1 and 2'!L1099-'Problem 1 and 2'!L1100)/'Problem 1 and 2'!L1100</f>
        <v>3.5874439461883449E-2</v>
      </c>
      <c r="M1098" s="5">
        <f>('Problem 1 and 2'!M1099-'Problem 1 and 2'!M1100)/'Problem 1 and 2'!M1100</f>
        <v>-5.0595238095238033E-2</v>
      </c>
      <c r="N1098" s="5">
        <f>('Problem 1 and 2'!N1099-'Problem 1 and 2'!N1100)/'Problem 1 and 2'!N1100</f>
        <v>5.7591623036649213E-2</v>
      </c>
      <c r="O1098" s="5">
        <f>('Problem 1 and 2'!O1099-'Problem 1 and 2'!O1100)/'Problem 1 and 2'!O1100</f>
        <v>-6.8728522336768648E-3</v>
      </c>
      <c r="P1098" s="5">
        <f>('Problem 1 and 2'!P1099-'Problem 1 and 2'!P1100)/'Problem 1 and 2'!P1100</f>
        <v>-4.347826086956539E-2</v>
      </c>
      <c r="Q1098" s="5">
        <f>('Problem 1 and 2'!Q1099-'Problem 1 and 2'!Q1100)/'Problem 1 and 2'!Q1100</f>
        <v>-1.8348623853210917E-2</v>
      </c>
      <c r="S1098">
        <f t="shared" si="544"/>
        <v>0.23849460739533224</v>
      </c>
      <c r="T1098">
        <f t="shared" si="545"/>
        <v>0.27074494290742634</v>
      </c>
      <c r="U1098">
        <f t="shared" si="546"/>
        <v>0.81904566765337838</v>
      </c>
      <c r="V1098">
        <f t="shared" si="547"/>
        <v>0.16605616605616608</v>
      </c>
      <c r="W1098">
        <f t="shared" si="548"/>
        <v>1.4759654741891541</v>
      </c>
      <c r="X1098">
        <f t="shared" si="549"/>
        <v>4.2857142857142918</v>
      </c>
      <c r="Y1098">
        <f t="shared" si="550"/>
        <v>0.20459770114942524</v>
      </c>
      <c r="Z1098">
        <f t="shared" si="551"/>
        <v>0.22238805970149225</v>
      </c>
      <c r="AA1098">
        <f t="shared" si="552"/>
        <v>0.11820664882648123</v>
      </c>
      <c r="AB1098">
        <f t="shared" si="553"/>
        <v>0.14417636469156375</v>
      </c>
      <c r="AC1098">
        <f t="shared" si="554"/>
        <v>0.33120927475709172</v>
      </c>
      <c r="AD1098">
        <f t="shared" si="555"/>
        <v>0.12851258821041209</v>
      </c>
      <c r="AE1098">
        <f t="shared" si="556"/>
        <v>6.2150537634408677E-2</v>
      </c>
      <c r="AF1098">
        <f t="shared" si="557"/>
        <v>0.12549019607843129</v>
      </c>
      <c r="AG1098">
        <f t="shared" si="558"/>
        <v>0.10829959514170051</v>
      </c>
      <c r="AH1098">
        <f t="shared" si="559"/>
        <v>8.7010521101067564</v>
      </c>
      <c r="AJ1098">
        <f t="shared" si="560"/>
        <v>2.7409858529442374E-2</v>
      </c>
      <c r="AK1098">
        <f t="shared" si="561"/>
        <v>3.1116345412176193E-2</v>
      </c>
      <c r="AL1098">
        <f t="shared" si="562"/>
        <v>9.4131796625147354E-2</v>
      </c>
      <c r="AM1098">
        <f t="shared" si="563"/>
        <v>1.9084607695117994E-2</v>
      </c>
      <c r="AN1098">
        <f t="shared" si="564"/>
        <v>0.16963069011789253</v>
      </c>
      <c r="AO1098">
        <f t="shared" si="565"/>
        <v>0.4925512721313548</v>
      </c>
      <c r="AP1098">
        <f t="shared" si="566"/>
        <v>2.3514133527803335E-2</v>
      </c>
      <c r="AQ1098">
        <f t="shared" si="567"/>
        <v>2.5558755066318491E-2</v>
      </c>
      <c r="AR1098">
        <f t="shared" si="568"/>
        <v>1.3585328225902431E-2</v>
      </c>
      <c r="AS1098">
        <f t="shared" si="569"/>
        <v>1.6569992096024212E-2</v>
      </c>
      <c r="AT1098">
        <f t="shared" si="570"/>
        <v>3.8065428245438702E-2</v>
      </c>
      <c r="AU1098">
        <f t="shared" si="571"/>
        <v>1.4769775721850644E-2</v>
      </c>
      <c r="AV1098">
        <f t="shared" si="572"/>
        <v>7.1428761542776378E-3</v>
      </c>
      <c r="AW1098">
        <f t="shared" si="573"/>
        <v>1.4422416334303691E-2</v>
      </c>
      <c r="AX1098">
        <f t="shared" si="574"/>
        <v>1.2446724116949547E-2</v>
      </c>
      <c r="AY1098">
        <f t="shared" si="575"/>
        <v>1</v>
      </c>
      <c r="BA1098" cm="1">
        <f t="array" ref="BA1098">SUM(AJ1098:AX1098*C1098:Q1098)</f>
        <v>-2.6563126866858581E-2</v>
      </c>
    </row>
    <row r="1099" spans="2:53" x14ac:dyDescent="0.3">
      <c r="B1099" s="1">
        <f>'Problem 1 and 2'!B1100</f>
        <v>36896</v>
      </c>
      <c r="C1099" s="5">
        <f>('Problem 1 and 2'!C1100-'Problem 1 and 2'!C1101)/'Problem 1 and 2'!C1101</f>
        <v>3.1991744066047482E-2</v>
      </c>
      <c r="D1099" s="5">
        <f>('Problem 1 and 2'!D1100-'Problem 1 and 2'!D1101)/'Problem 1 and 2'!D1101</f>
        <v>2.6634382566585867E-2</v>
      </c>
      <c r="E1099" s="5">
        <f>('Problem 1 and 2'!E1100-'Problem 1 and 2'!E1101)/'Problem 1 and 2'!E1101</f>
        <v>-7.9787234042553196E-2</v>
      </c>
      <c r="F1099" s="5">
        <f>('Problem 1 and 2'!F1100-'Problem 1 and 2'!F1101)/'Problem 1 and 2'!F1101</f>
        <v>0.12653061224489795</v>
      </c>
      <c r="G1099" s="5">
        <f>('Problem 1 and 2'!G1100-'Problem 1 and 2'!G1101)/'Problem 1 and 2'!G1101</f>
        <v>1.8604651162790826E-2</v>
      </c>
      <c r="H1099" s="5">
        <f>('Problem 1 and 2'!H1100-'Problem 1 and 2'!H1101)/'Problem 1 and 2'!H1101</f>
        <v>0.13356164383561644</v>
      </c>
      <c r="I1099" s="5">
        <f>('Problem 1 and 2'!I1100-'Problem 1 and 2'!I1101)/'Problem 1 and 2'!I1101</f>
        <v>3.5460992907801418E-3</v>
      </c>
      <c r="J1099" s="5">
        <f>('Problem 1 and 2'!J1100-'Problem 1 and 2'!J1101)/'Problem 1 and 2'!J1101</f>
        <v>-8.8105726872248994E-3</v>
      </c>
      <c r="K1099" s="5">
        <f>('Problem 1 and 2'!K1100-'Problem 1 and 2'!K1101)/'Problem 1 and 2'!K1101</f>
        <v>1.7456359102244232E-2</v>
      </c>
      <c r="L1099" s="5">
        <f>('Problem 1 and 2'!L1100-'Problem 1 and 2'!L1101)/'Problem 1 and 2'!L1101</f>
        <v>7.2115384615384595E-2</v>
      </c>
      <c r="M1099" s="5">
        <f>('Problem 1 and 2'!M1100-'Problem 1 and 2'!M1101)/'Problem 1 and 2'!M1101</f>
        <v>4.0247678018575851E-2</v>
      </c>
      <c r="N1099" s="5">
        <f>('Problem 1 and 2'!N1100-'Problem 1 and 2'!N1101)/'Problem 1 and 2'!N1101</f>
        <v>-2.0512820512820513E-2</v>
      </c>
      <c r="O1099" s="5">
        <f>('Problem 1 and 2'!O1100-'Problem 1 and 2'!O1101)/'Problem 1 and 2'!O1101</f>
        <v>2.1052631578947146E-2</v>
      </c>
      <c r="P1099" s="5">
        <f>('Problem 1 and 2'!P1100-'Problem 1 and 2'!P1101)/'Problem 1 and 2'!P1101</f>
        <v>2.2222222222222494E-2</v>
      </c>
      <c r="Q1099" s="5">
        <f>('Problem 1 and 2'!Q1100-'Problem 1 and 2'!Q1101)/'Problem 1 and 2'!Q1101</f>
        <v>4.4728434504792143E-2</v>
      </c>
      <c r="S1099">
        <f t="shared" si="544"/>
        <v>0.25104695515298131</v>
      </c>
      <c r="T1099">
        <f t="shared" si="545"/>
        <v>0.26450658016762385</v>
      </c>
      <c r="U1099">
        <f t="shared" si="546"/>
        <v>0.8286251491464004</v>
      </c>
      <c r="V1099">
        <f t="shared" si="547"/>
        <v>0.16849816849816851</v>
      </c>
      <c r="W1099">
        <f t="shared" si="548"/>
        <v>1.4494907571633397</v>
      </c>
      <c r="X1099">
        <f t="shared" si="549"/>
        <v>4.503401360544224</v>
      </c>
      <c r="Y1099">
        <f t="shared" si="550"/>
        <v>0.21685823754789266</v>
      </c>
      <c r="Z1099">
        <f t="shared" si="551"/>
        <v>0.22388059701492508</v>
      </c>
      <c r="AA1099">
        <f t="shared" si="552"/>
        <v>0.12725148475251802</v>
      </c>
      <c r="AB1099">
        <f t="shared" si="553"/>
        <v>0.13918324383644465</v>
      </c>
      <c r="AC1099">
        <f t="shared" si="554"/>
        <v>0.34885992576295549</v>
      </c>
      <c r="AD1099">
        <f t="shared" si="555"/>
        <v>0.12151437796133026</v>
      </c>
      <c r="AE1099">
        <f t="shared" si="556"/>
        <v>6.2580645161290388E-2</v>
      </c>
      <c r="AF1099">
        <f t="shared" si="557"/>
        <v>0.1311942959001782</v>
      </c>
      <c r="AG1099">
        <f t="shared" si="558"/>
        <v>0.11032388663967621</v>
      </c>
      <c r="AH1099">
        <f t="shared" si="559"/>
        <v>8.9472156652499493</v>
      </c>
      <c r="AJ1099">
        <f t="shared" si="560"/>
        <v>2.8058668142763279E-2</v>
      </c>
      <c r="AK1099">
        <f t="shared" si="561"/>
        <v>2.9563004856912052E-2</v>
      </c>
      <c r="AL1099">
        <f t="shared" si="562"/>
        <v>9.261262722935068E-2</v>
      </c>
      <c r="AM1099">
        <f t="shared" si="563"/>
        <v>1.8832469765158091E-2</v>
      </c>
      <c r="AN1099">
        <f t="shared" si="564"/>
        <v>0.16200467401193988</v>
      </c>
      <c r="AO1099">
        <f t="shared" si="565"/>
        <v>0.50332992173587188</v>
      </c>
      <c r="AP1099">
        <f t="shared" si="566"/>
        <v>2.4237510937636989E-2</v>
      </c>
      <c r="AQ1099">
        <f t="shared" si="567"/>
        <v>2.5022376277846294E-2</v>
      </c>
      <c r="AR1099">
        <f t="shared" si="568"/>
        <v>1.4222467582484849E-2</v>
      </c>
      <c r="AS1099">
        <f t="shared" si="569"/>
        <v>1.5556039894848833E-2</v>
      </c>
      <c r="AT1099">
        <f t="shared" si="570"/>
        <v>3.8990892677136527E-2</v>
      </c>
      <c r="AU1099">
        <f t="shared" si="571"/>
        <v>1.3581250582041897E-2</v>
      </c>
      <c r="AV1099">
        <f t="shared" si="572"/>
        <v>6.9944268141816533E-3</v>
      </c>
      <c r="AW1099">
        <f t="shared" si="573"/>
        <v>1.4663142234262122E-2</v>
      </c>
      <c r="AX1099">
        <f t="shared" si="574"/>
        <v>1.2330527257564904E-2</v>
      </c>
      <c r="AY1099">
        <f t="shared" si="575"/>
        <v>0.99999999999999989</v>
      </c>
      <c r="BA1099" cm="1">
        <f t="array" ref="BA1099">SUM(AJ1099:AX1099*C1099:Q1099)</f>
        <v>7.0469145334458083E-2</v>
      </c>
    </row>
    <row r="1100" spans="2:53" x14ac:dyDescent="0.3">
      <c r="B1100" s="1">
        <f>'Problem 1 and 2'!B1101</f>
        <v>36889</v>
      </c>
      <c r="C1100" s="5">
        <f>('Problem 1 and 2'!C1101-'Problem 1 and 2'!C1102)/'Problem 1 and 2'!C1102</f>
        <v>1.1482254697285969E-2</v>
      </c>
      <c r="D1100" s="5">
        <f>('Problem 1 and 2'!D1101-'Problem 1 and 2'!D1102)/'Problem 1 and 2'!D1102</f>
        <v>5.0890585241730339E-2</v>
      </c>
      <c r="E1100" s="5">
        <f>('Problem 1 and 2'!E1101-'Problem 1 and 2'!E1102)/'Problem 1 and 2'!E1102</f>
        <v>2.1321961620469083E-3</v>
      </c>
      <c r="F1100" s="5">
        <f>('Problem 1 and 2'!F1101-'Problem 1 and 2'!F1102)/'Problem 1 and 2'!F1102</f>
        <v>8.2304526748970003E-3</v>
      </c>
      <c r="G1100" s="5">
        <f>('Problem 1 and 2'!G1101-'Problem 1 and 2'!G1102)/'Problem 1 and 2'!G1102</f>
        <v>9.389671361502339E-3</v>
      </c>
      <c r="H1100" s="5">
        <f>('Problem 1 and 2'!H1101-'Problem 1 and 2'!H1102)/'Problem 1 and 2'!H1102</f>
        <v>1.7421602787456445E-2</v>
      </c>
      <c r="I1100" s="5">
        <f>('Problem 1 and 2'!I1101-'Problem 1 and 2'!I1102)/'Problem 1 and 2'!I1102</f>
        <v>3.6764705882352942E-2</v>
      </c>
      <c r="J1100" s="5">
        <f>('Problem 1 and 2'!J1101-'Problem 1 and 2'!J1102)/'Problem 1 and 2'!J1102</f>
        <v>-8.7336244541483758E-3</v>
      </c>
      <c r="K1100" s="5">
        <f>('Problem 1 and 2'!K1101-'Problem 1 and 2'!K1102)/'Problem 1 and 2'!K1102</f>
        <v>-7.4257425742575052E-3</v>
      </c>
      <c r="L1100" s="5">
        <f>('Problem 1 and 2'!L1101-'Problem 1 and 2'!L1102)/'Problem 1 and 2'!L1102</f>
        <v>1.4634146341463464E-2</v>
      </c>
      <c r="M1100" s="5">
        <f>('Problem 1 and 2'!M1101-'Problem 1 and 2'!M1102)/'Problem 1 and 2'!M1102</f>
        <v>6.2500000000000042E-2</v>
      </c>
      <c r="N1100" s="5">
        <f>('Problem 1 and 2'!N1101-'Problem 1 and 2'!N1102)/'Problem 1 and 2'!N1102</f>
        <v>-1.015228426395939E-2</v>
      </c>
      <c r="O1100" s="5">
        <f>('Problem 1 and 2'!O1101-'Problem 1 and 2'!O1102)/'Problem 1 and 2'!O1102</f>
        <v>3.5211267605634445E-3</v>
      </c>
      <c r="P1100" s="5">
        <f>('Problem 1 and 2'!P1101-'Problem 1 and 2'!P1102)/'Problem 1 and 2'!P1102</f>
        <v>7.7844311377245151E-2</v>
      </c>
      <c r="Q1100" s="5">
        <f>('Problem 1 and 2'!Q1101-'Problem 1 and 2'!Q1102)/'Problem 1 and 2'!Q1102</f>
        <v>-2.4922118380062218E-2</v>
      </c>
      <c r="S1100">
        <f t="shared" si="544"/>
        <v>0.24326449954323887</v>
      </c>
      <c r="T1100">
        <f t="shared" si="545"/>
        <v>0.2576443811538412</v>
      </c>
      <c r="U1100">
        <f t="shared" si="546"/>
        <v>0.90047126034406511</v>
      </c>
      <c r="V1100">
        <f t="shared" si="547"/>
        <v>0.1495726495726496</v>
      </c>
      <c r="W1100">
        <f t="shared" si="548"/>
        <v>1.4230160401375251</v>
      </c>
      <c r="X1100">
        <f t="shared" si="549"/>
        <v>3.9727891156462642</v>
      </c>
      <c r="Y1100">
        <f t="shared" si="550"/>
        <v>0.21609195402298845</v>
      </c>
      <c r="Z1100">
        <f t="shared" si="551"/>
        <v>0.22587064676616889</v>
      </c>
      <c r="AA1100">
        <f t="shared" si="552"/>
        <v>0.12506824849450915</v>
      </c>
      <c r="AB1100">
        <f t="shared" si="553"/>
        <v>0.12982114223309635</v>
      </c>
      <c r="AC1100">
        <f t="shared" si="554"/>
        <v>0.33536236911141254</v>
      </c>
      <c r="AD1100">
        <f t="shared" si="555"/>
        <v>0.12405918168826911</v>
      </c>
      <c r="AE1100">
        <f t="shared" si="556"/>
        <v>6.1290322580645241E-2</v>
      </c>
      <c r="AF1100">
        <f t="shared" si="557"/>
        <v>0.12834224598930472</v>
      </c>
      <c r="AG1100">
        <f t="shared" si="558"/>
        <v>0.10560053981106624</v>
      </c>
      <c r="AH1100">
        <f t="shared" si="559"/>
        <v>8.3982645970950447</v>
      </c>
      <c r="AJ1100">
        <f t="shared" si="560"/>
        <v>2.8966043726150748E-2</v>
      </c>
      <c r="AK1100">
        <f t="shared" si="561"/>
        <v>3.0678288136213313E-2</v>
      </c>
      <c r="AL1100">
        <f t="shared" si="562"/>
        <v>0.10722111097279997</v>
      </c>
      <c r="AM1100">
        <f t="shared" si="563"/>
        <v>1.7809947262722194E-2</v>
      </c>
      <c r="AN1100">
        <f t="shared" si="564"/>
        <v>0.16944167734721596</v>
      </c>
      <c r="AO1100">
        <f t="shared" si="565"/>
        <v>0.47304881499214135</v>
      </c>
      <c r="AP1100">
        <f t="shared" si="566"/>
        <v>2.5730548439463857E-2</v>
      </c>
      <c r="AQ1100">
        <f t="shared" si="567"/>
        <v>2.6894919081770469E-2</v>
      </c>
      <c r="AR1100">
        <f t="shared" si="568"/>
        <v>1.4892153854948818E-2</v>
      </c>
      <c r="AS1100">
        <f t="shared" si="569"/>
        <v>1.5458091458323595E-2</v>
      </c>
      <c r="AT1100">
        <f t="shared" si="570"/>
        <v>3.9932341406272699E-2</v>
      </c>
      <c r="AU1100">
        <f t="shared" si="571"/>
        <v>1.4772002031369804E-2</v>
      </c>
      <c r="AV1100">
        <f t="shared" si="572"/>
        <v>7.2979747032316097E-3</v>
      </c>
      <c r="AW1100">
        <f t="shared" si="573"/>
        <v>1.5281996001137929E-2</v>
      </c>
      <c r="AX1100">
        <f t="shared" si="574"/>
        <v>1.2574090586237711E-2</v>
      </c>
      <c r="AY1100">
        <f t="shared" si="575"/>
        <v>0.99999999999999989</v>
      </c>
      <c r="BA1100" cm="1">
        <f t="array" ref="BA1100">SUM(AJ1100:AX1100*C1100:Q1100)</f>
        <v>1.6175761061054891E-2</v>
      </c>
    </row>
    <row r="1101" spans="2:53" x14ac:dyDescent="0.3">
      <c r="B1101" s="1">
        <f>'Problem 1 and 2'!B1102</f>
        <v>36882</v>
      </c>
      <c r="C1101" s="5">
        <f>('Problem 1 and 2'!C1102-'Problem 1 and 2'!C1103)/'Problem 1 and 2'!C1103</f>
        <v>1.161562829989436E-2</v>
      </c>
      <c r="D1101" s="5">
        <f>('Problem 1 and 2'!D1102-'Problem 1 and 2'!D1103)/'Problem 1 and 2'!D1103</f>
        <v>-3.9119804400977967E-2</v>
      </c>
      <c r="E1101" s="5">
        <f>('Problem 1 and 2'!E1102-'Problem 1 and 2'!E1103)/'Problem 1 and 2'!E1103</f>
        <v>-2.0876826722338204E-2</v>
      </c>
      <c r="F1101" s="5">
        <f>('Problem 1 and 2'!F1102-'Problem 1 and 2'!F1103)/'Problem 1 and 2'!F1103</f>
        <v>-5.0781249999999854E-2</v>
      </c>
      <c r="G1101" s="5">
        <f>('Problem 1 and 2'!G1102-'Problem 1 and 2'!G1103)/'Problem 1 and 2'!G1103</f>
        <v>-8.9743589743589855E-2</v>
      </c>
      <c r="H1101" s="5">
        <f>('Problem 1 and 2'!H1102-'Problem 1 and 2'!H1103)/'Problem 1 and 2'!H1103</f>
        <v>-3.0405405405405407E-2</v>
      </c>
      <c r="I1101" s="5">
        <f>('Problem 1 and 2'!I1102-'Problem 1 and 2'!I1103)/'Problem 1 and 2'!I1103</f>
        <v>0</v>
      </c>
      <c r="J1101" s="5">
        <f>('Problem 1 and 2'!J1102-'Problem 1 and 2'!J1103)/'Problem 1 and 2'!J1103</f>
        <v>5.5299539170506999E-2</v>
      </c>
      <c r="K1101" s="5">
        <f>('Problem 1 and 2'!K1102-'Problem 1 and 2'!K1103)/'Problem 1 and 2'!K1103</f>
        <v>0</v>
      </c>
      <c r="L1101" s="5">
        <f>('Problem 1 and 2'!L1102-'Problem 1 and 2'!L1103)/'Problem 1 and 2'!L1103</f>
        <v>4.9019607843136968E-3</v>
      </c>
      <c r="M1101" s="5">
        <f>('Problem 1 and 2'!M1102-'Problem 1 and 2'!M1103)/'Problem 1 and 2'!M1103</f>
        <v>-2.2508038585209101E-2</v>
      </c>
      <c r="N1101" s="5">
        <f>('Problem 1 and 2'!N1102-'Problem 1 and 2'!N1103)/'Problem 1 and 2'!N1103</f>
        <v>-1.4999999999999999E-2</v>
      </c>
      <c r="O1101" s="5">
        <f>('Problem 1 and 2'!O1102-'Problem 1 and 2'!O1103)/'Problem 1 and 2'!O1103</f>
        <v>3.6496350364963542E-2</v>
      </c>
      <c r="P1101" s="5">
        <f>('Problem 1 and 2'!P1102-'Problem 1 and 2'!P1103)/'Problem 1 and 2'!P1103</f>
        <v>5.0314465408805027E-2</v>
      </c>
      <c r="Q1101" s="5">
        <f>('Problem 1 and 2'!Q1102-'Problem 1 and 2'!Q1103)/'Problem 1 and 2'!Q1103</f>
        <v>3.5483870967741998E-2</v>
      </c>
      <c r="S1101">
        <f t="shared" si="544"/>
        <v>0.24050298303655609</v>
      </c>
      <c r="T1101">
        <f t="shared" si="545"/>
        <v>0.24516765567423632</v>
      </c>
      <c r="U1101">
        <f t="shared" si="546"/>
        <v>0.89855536404546077</v>
      </c>
      <c r="V1101">
        <f t="shared" si="547"/>
        <v>0.14835164835164838</v>
      </c>
      <c r="W1101">
        <f t="shared" si="548"/>
        <v>1.4097786816246181</v>
      </c>
      <c r="X1101">
        <f t="shared" si="549"/>
        <v>3.90476190476191</v>
      </c>
      <c r="Y1101">
        <f t="shared" si="550"/>
        <v>0.20842911877394629</v>
      </c>
      <c r="Z1101">
        <f t="shared" si="551"/>
        <v>0.22786069651741264</v>
      </c>
      <c r="AA1101">
        <f t="shared" si="552"/>
        <v>0.12600392117651296</v>
      </c>
      <c r="AB1101">
        <f t="shared" si="553"/>
        <v>0.12794872191242668</v>
      </c>
      <c r="AC1101">
        <f t="shared" si="554"/>
        <v>0.31563517092838828</v>
      </c>
      <c r="AD1101">
        <f t="shared" si="555"/>
        <v>0.12533158355173854</v>
      </c>
      <c r="AE1101">
        <f t="shared" si="556"/>
        <v>6.1075268817204376E-2</v>
      </c>
      <c r="AF1101">
        <f t="shared" si="557"/>
        <v>0.11907308377896608</v>
      </c>
      <c r="AG1101">
        <f t="shared" si="558"/>
        <v>0.1082995951417005</v>
      </c>
      <c r="AH1101">
        <f t="shared" si="559"/>
        <v>8.2667753980927241</v>
      </c>
      <c r="AJ1101">
        <f t="shared" si="560"/>
        <v>2.9092720130275213E-2</v>
      </c>
      <c r="AK1101">
        <f t="shared" si="561"/>
        <v>2.9656987624316053E-2</v>
      </c>
      <c r="AL1101">
        <f t="shared" si="562"/>
        <v>0.10869478373063961</v>
      </c>
      <c r="AM1101">
        <f t="shared" si="563"/>
        <v>1.7945527876065855E-2</v>
      </c>
      <c r="AN1101">
        <f t="shared" si="564"/>
        <v>0.1705355006923106</v>
      </c>
      <c r="AO1101">
        <f t="shared" si="565"/>
        <v>0.47234401767620304</v>
      </c>
      <c r="AP1101">
        <f t="shared" si="566"/>
        <v>2.5212868226955117E-2</v>
      </c>
      <c r="AQ1101">
        <f t="shared" si="567"/>
        <v>2.7563431391880288E-2</v>
      </c>
      <c r="AR1101">
        <f t="shared" si="568"/>
        <v>1.5242209339034911E-2</v>
      </c>
      <c r="AS1101">
        <f t="shared" si="569"/>
        <v>1.5477464398264222E-2</v>
      </c>
      <c r="AT1101">
        <f t="shared" si="570"/>
        <v>3.8181171705863728E-2</v>
      </c>
      <c r="AU1101">
        <f t="shared" si="571"/>
        <v>1.5160879244482017E-2</v>
      </c>
      <c r="AV1101">
        <f t="shared" si="572"/>
        <v>7.3880401820636621E-3</v>
      </c>
      <c r="AW1101">
        <f t="shared" si="573"/>
        <v>1.4403812616759628E-2</v>
      </c>
      <c r="AX1101">
        <f t="shared" si="574"/>
        <v>1.310058516488629E-2</v>
      </c>
      <c r="AY1101">
        <f t="shared" si="575"/>
        <v>1.0000000000000002</v>
      </c>
      <c r="BA1101" cm="1">
        <f t="array" ref="BA1101">SUM(AJ1101:AX1101*C1101:Q1101)</f>
        <v>-3.1696488582806638E-2</v>
      </c>
    </row>
    <row r="1102" spans="2:53" x14ac:dyDescent="0.3">
      <c r="B1102" s="1">
        <f>'Problem 1 and 2'!B1103</f>
        <v>36875</v>
      </c>
      <c r="C1102" s="5">
        <f>('Problem 1 and 2'!C1103-'Problem 1 and 2'!C1104)/'Problem 1 and 2'!C1104</f>
        <v>-3.1578947368419764E-3</v>
      </c>
      <c r="D1102" s="5">
        <f>('Problem 1 and 2'!D1103-'Problem 1 and 2'!D1104)/'Problem 1 and 2'!D1104</f>
        <v>-0.12606837606837606</v>
      </c>
      <c r="E1102" s="5">
        <f>('Problem 1 and 2'!E1103-'Problem 1 and 2'!E1104)/'Problem 1 and 2'!E1104</f>
        <v>5.159165751920966E-2</v>
      </c>
      <c r="F1102" s="5">
        <f>('Problem 1 and 2'!F1103-'Problem 1 and 2'!F1104)/'Problem 1 and 2'!F1104</f>
        <v>-9.2198581560283918E-2</v>
      </c>
      <c r="G1102" s="5">
        <f>('Problem 1 and 2'!G1103-'Problem 1 and 2'!G1104)/'Problem 1 and 2'!G1104</f>
        <v>-6.7729083665338641E-2</v>
      </c>
      <c r="H1102" s="5">
        <f>('Problem 1 and 2'!H1103-'Problem 1 and 2'!H1104)/'Problem 1 and 2'!H1104</f>
        <v>-0.1242603550295858</v>
      </c>
      <c r="I1102" s="5">
        <f>('Problem 1 and 2'!I1103-'Problem 1 and 2'!I1104)/'Problem 1 and 2'!I1104</f>
        <v>0</v>
      </c>
      <c r="J1102" s="5">
        <f>('Problem 1 and 2'!J1103-'Problem 1 and 2'!J1104)/'Problem 1 and 2'!J1104</f>
        <v>-0.11428571428571439</v>
      </c>
      <c r="K1102" s="5">
        <f>('Problem 1 and 2'!K1103-'Problem 1 and 2'!K1104)/'Problem 1 and 2'!K1104</f>
        <v>-7.3394495412843916E-2</v>
      </c>
      <c r="L1102" s="5">
        <f>('Problem 1 and 2'!L1103-'Problem 1 and 2'!L1104)/'Problem 1 and 2'!L1104</f>
        <v>-4.8780487804877771E-3</v>
      </c>
      <c r="M1102" s="5">
        <f>('Problem 1 and 2'!M1103-'Problem 1 and 2'!M1104)/'Problem 1 and 2'!M1104</f>
        <v>-3.2051282051282597E-3</v>
      </c>
      <c r="N1102" s="5">
        <f>('Problem 1 and 2'!N1103-'Problem 1 and 2'!N1104)/'Problem 1 and 2'!N1104</f>
        <v>-1.7199017199017199E-2</v>
      </c>
      <c r="O1102" s="5">
        <f>('Problem 1 and 2'!O1103-'Problem 1 and 2'!O1104)/'Problem 1 and 2'!O1104</f>
        <v>-0.14906832298136649</v>
      </c>
      <c r="P1102" s="5">
        <f>('Problem 1 and 2'!P1103-'Problem 1 and 2'!P1104)/'Problem 1 and 2'!P1104</f>
        <v>-0.10674157303370768</v>
      </c>
      <c r="Q1102" s="5">
        <f>('Problem 1 and 2'!Q1103-'Problem 1 and 2'!Q1104)/'Problem 1 and 2'!Q1104</f>
        <v>-4.0247678018576039E-2</v>
      </c>
      <c r="S1102">
        <f t="shared" si="544"/>
        <v>0.23774146652987332</v>
      </c>
      <c r="T1102">
        <f t="shared" si="545"/>
        <v>0.25514903605792022</v>
      </c>
      <c r="U1102">
        <f t="shared" si="546"/>
        <v>0.9177143270315048</v>
      </c>
      <c r="V1102">
        <f t="shared" si="547"/>
        <v>0.15628815628815629</v>
      </c>
      <c r="W1102">
        <f t="shared" si="548"/>
        <v>1.548770946010144</v>
      </c>
      <c r="X1102">
        <f t="shared" si="549"/>
        <v>4.0272108843537469</v>
      </c>
      <c r="Y1102">
        <f t="shared" si="550"/>
        <v>0.20842911877394629</v>
      </c>
      <c r="Z1102">
        <f t="shared" si="551"/>
        <v>0.21592039800994997</v>
      </c>
      <c r="AA1102">
        <f t="shared" si="552"/>
        <v>0.12600392117651296</v>
      </c>
      <c r="AB1102">
        <f t="shared" si="553"/>
        <v>0.1273245818055368</v>
      </c>
      <c r="AC1102">
        <f t="shared" si="554"/>
        <v>0.32290308604844986</v>
      </c>
      <c r="AD1102">
        <f t="shared" si="555"/>
        <v>0.12724018634694267</v>
      </c>
      <c r="AE1102">
        <f t="shared" si="556"/>
        <v>5.8924731182795766E-2</v>
      </c>
      <c r="AF1102">
        <f t="shared" si="557"/>
        <v>0.1133689839572192</v>
      </c>
      <c r="AG1102">
        <f t="shared" si="558"/>
        <v>0.10458839406207834</v>
      </c>
      <c r="AH1102">
        <f t="shared" si="559"/>
        <v>8.5475782176347757</v>
      </c>
      <c r="AJ1102">
        <f t="shared" si="560"/>
        <v>2.7813897747011134E-2</v>
      </c>
      <c r="AK1102">
        <f t="shared" si="561"/>
        <v>2.9850447642762047E-2</v>
      </c>
      <c r="AL1102">
        <f t="shared" si="562"/>
        <v>0.10736542020032525</v>
      </c>
      <c r="AM1102">
        <f t="shared" si="563"/>
        <v>1.8284495597327591E-2</v>
      </c>
      <c r="AN1102">
        <f t="shared" si="564"/>
        <v>0.18119412382969791</v>
      </c>
      <c r="AO1102">
        <f t="shared" si="565"/>
        <v>0.47115227048113845</v>
      </c>
      <c r="AP1102">
        <f t="shared" si="566"/>
        <v>2.438458162850498E-2</v>
      </c>
      <c r="AQ1102">
        <f t="shared" si="567"/>
        <v>2.5261002884358268E-2</v>
      </c>
      <c r="AR1102">
        <f t="shared" si="568"/>
        <v>1.47414762366901E-2</v>
      </c>
      <c r="AS1102">
        <f t="shared" si="569"/>
        <v>1.4895983232168555E-2</v>
      </c>
      <c r="AT1102">
        <f t="shared" si="570"/>
        <v>3.777714316579852E-2</v>
      </c>
      <c r="AU1102">
        <f t="shared" si="571"/>
        <v>1.4886109621603635E-2</v>
      </c>
      <c r="AV1102">
        <f t="shared" si="572"/>
        <v>6.8937340709238921E-3</v>
      </c>
      <c r="AW1102">
        <f t="shared" si="573"/>
        <v>1.3263287105501311E-2</v>
      </c>
      <c r="AX1102">
        <f t="shared" si="574"/>
        <v>1.2236026556188601E-2</v>
      </c>
      <c r="AY1102">
        <f t="shared" si="575"/>
        <v>1.0000000000000002</v>
      </c>
      <c r="BA1102" cm="1">
        <f t="array" ref="BA1102">SUM(AJ1102:AX1102*C1102:Q1102)</f>
        <v>-7.8169874273186182E-2</v>
      </c>
    </row>
    <row r="1103" spans="2:53" x14ac:dyDescent="0.3">
      <c r="B1103" s="1">
        <f>'Problem 1 and 2'!B1104</f>
        <v>36868</v>
      </c>
      <c r="C1103" s="5">
        <f>('Problem 1 and 2'!C1104-'Problem 1 and 2'!C1105)/'Problem 1 and 2'!C1105</f>
        <v>3.5986913849509132E-2</v>
      </c>
      <c r="D1103" s="5">
        <f>('Problem 1 and 2'!D1104-'Problem 1 and 2'!D1105)/'Problem 1 and 2'!D1105</f>
        <v>9.6018735362997362E-2</v>
      </c>
      <c r="E1103" s="5">
        <f>('Problem 1 and 2'!E1104-'Problem 1 and 2'!E1105)/'Problem 1 and 2'!E1105</f>
        <v>-6.6598360655737709E-2</v>
      </c>
      <c r="F1103" s="5">
        <f>('Problem 1 and 2'!F1104-'Problem 1 and 2'!F1105)/'Problem 1 and 2'!F1105</f>
        <v>1.0752688172043254E-2</v>
      </c>
      <c r="G1103" s="5">
        <f>('Problem 1 and 2'!G1104-'Problem 1 and 2'!G1105)/'Problem 1 and 2'!G1105</f>
        <v>8.0321285140562155E-3</v>
      </c>
      <c r="H1103" s="5">
        <f>('Problem 1 and 2'!H1104-'Problem 1 and 2'!H1105)/'Problem 1 and 2'!H1105</f>
        <v>3.3639143730886847E-2</v>
      </c>
      <c r="I1103" s="5">
        <f>('Problem 1 and 2'!I1104-'Problem 1 and 2'!I1105)/'Problem 1 and 2'!I1105</f>
        <v>2.2556390977443608E-2</v>
      </c>
      <c r="J1103" s="5">
        <f>('Problem 1 and 2'!J1104-'Problem 1 and 2'!J1105)/'Problem 1 and 2'!J1105</f>
        <v>0.1111111111111111</v>
      </c>
      <c r="K1103" s="5">
        <f>('Problem 1 and 2'!K1104-'Problem 1 and 2'!K1105)/'Problem 1 and 2'!K1105</f>
        <v>0.11794871794871813</v>
      </c>
      <c r="L1103" s="5">
        <f>('Problem 1 and 2'!L1104-'Problem 1 and 2'!L1105)/'Problem 1 and 2'!L1105</f>
        <v>-4.651162790697673E-2</v>
      </c>
      <c r="M1103" s="5">
        <f>('Problem 1 and 2'!M1104-'Problem 1 and 2'!M1105)/'Problem 1 and 2'!M1105</f>
        <v>-3.9999999999999994E-2</v>
      </c>
      <c r="N1103" s="5">
        <f>('Problem 1 and 2'!N1104-'Problem 1 and 2'!N1105)/'Problem 1 and 2'!N1105</f>
        <v>-2.6315789473684209E-2</v>
      </c>
      <c r="O1103" s="5">
        <f>('Problem 1 and 2'!O1104-'Problem 1 and 2'!O1105)/'Problem 1 and 2'!O1105</f>
        <v>0.1298245614035087</v>
      </c>
      <c r="P1103" s="5">
        <f>('Problem 1 and 2'!P1104-'Problem 1 and 2'!P1105)/'Problem 1 and 2'!P1105</f>
        <v>6.5868263473053676E-2</v>
      </c>
      <c r="Q1103" s="5">
        <f>('Problem 1 and 2'!Q1104-'Problem 1 and 2'!Q1105)/'Problem 1 and 2'!Q1105</f>
        <v>8.7542087542087685E-2</v>
      </c>
      <c r="S1103">
        <f t="shared" si="544"/>
        <v>0.23849460739533224</v>
      </c>
      <c r="T1103">
        <f t="shared" si="545"/>
        <v>0.29195537622275469</v>
      </c>
      <c r="U1103">
        <f t="shared" si="546"/>
        <v>0.87269076401430146</v>
      </c>
      <c r="V1103">
        <f t="shared" si="547"/>
        <v>0.17216117216117222</v>
      </c>
      <c r="W1103">
        <f t="shared" si="548"/>
        <v>1.6612884933698551</v>
      </c>
      <c r="X1103">
        <f t="shared" si="549"/>
        <v>4.5986394557823189</v>
      </c>
      <c r="Y1103">
        <f t="shared" si="550"/>
        <v>0.20842911877394629</v>
      </c>
      <c r="Z1103">
        <f t="shared" si="551"/>
        <v>0.24378109452736291</v>
      </c>
      <c r="AA1103">
        <f t="shared" si="552"/>
        <v>0.13598442978455358</v>
      </c>
      <c r="AB1103">
        <f t="shared" si="553"/>
        <v>0.12794872191242668</v>
      </c>
      <c r="AC1103">
        <f t="shared" si="554"/>
        <v>0.32394135963703014</v>
      </c>
      <c r="AD1103">
        <f t="shared" si="555"/>
        <v>0.12946688960801417</v>
      </c>
      <c r="AE1103">
        <f t="shared" si="556"/>
        <v>6.924731182795707E-2</v>
      </c>
      <c r="AF1103">
        <f t="shared" si="557"/>
        <v>0.12691622103386802</v>
      </c>
      <c r="AG1103">
        <f t="shared" si="558"/>
        <v>0.10897435897435907</v>
      </c>
      <c r="AH1103">
        <f t="shared" si="559"/>
        <v>9.3099193750252525</v>
      </c>
      <c r="AJ1103">
        <f t="shared" si="560"/>
        <v>2.5617258086586311E-2</v>
      </c>
      <c r="AK1103">
        <f t="shared" si="561"/>
        <v>3.1359603070887261E-2</v>
      </c>
      <c r="AL1103">
        <f t="shared" si="562"/>
        <v>9.3737735941664305E-2</v>
      </c>
      <c r="AM1103">
        <f t="shared" si="563"/>
        <v>1.8492230192992971E-2</v>
      </c>
      <c r="AN1103">
        <f t="shared" si="564"/>
        <v>0.17844284428782703</v>
      </c>
      <c r="AO1103">
        <f t="shared" si="565"/>
        <v>0.49395051348335073</v>
      </c>
      <c r="AP1103">
        <f t="shared" si="566"/>
        <v>2.2387854328048996E-2</v>
      </c>
      <c r="AQ1103">
        <f t="shared" si="567"/>
        <v>2.6185091911894422E-2</v>
      </c>
      <c r="AR1103">
        <f t="shared" si="568"/>
        <v>1.460640251615334E-2</v>
      </c>
      <c r="AS1103">
        <f t="shared" si="569"/>
        <v>1.3743268524501012E-2</v>
      </c>
      <c r="AT1103">
        <f t="shared" si="570"/>
        <v>3.4795291622614237E-2</v>
      </c>
      <c r="AU1103">
        <f t="shared" si="571"/>
        <v>1.3906338432459626E-2</v>
      </c>
      <c r="AV1103">
        <f t="shared" si="572"/>
        <v>7.4380141264938976E-3</v>
      </c>
      <c r="AW1103">
        <f t="shared" si="573"/>
        <v>1.3632365214067578E-2</v>
      </c>
      <c r="AX1103">
        <f t="shared" si="574"/>
        <v>1.1705188260458323E-2</v>
      </c>
      <c r="AY1103">
        <f t="shared" si="575"/>
        <v>1</v>
      </c>
      <c r="BA1103" cm="1">
        <f t="array" ref="BA1103">SUM(AJ1103:AX1103*C1103:Q1103)</f>
        <v>2.1566939636845351E-2</v>
      </c>
    </row>
    <row r="1104" spans="2:53" x14ac:dyDescent="0.3">
      <c r="B1104" s="1">
        <f>'Problem 1 and 2'!B1105</f>
        <v>36861</v>
      </c>
      <c r="C1104" s="5">
        <f>('Problem 1 and 2'!C1105-'Problem 1 and 2'!C1106)/'Problem 1 and 2'!C1106</f>
        <v>-1.3978494623655729E-2</v>
      </c>
      <c r="D1104" s="5">
        <f>('Problem 1 and 2'!D1105-'Problem 1 and 2'!D1106)/'Problem 1 and 2'!D1106</f>
        <v>3.640776699029144E-2</v>
      </c>
      <c r="E1104" s="5">
        <f>('Problem 1 and 2'!E1105-'Problem 1 and 2'!E1106)/'Problem 1 and 2'!E1106</f>
        <v>-2.0449897750511249E-3</v>
      </c>
      <c r="F1104" s="5">
        <f>('Problem 1 and 2'!F1105-'Problem 1 and 2'!F1106)/'Problem 1 and 2'!F1106</f>
        <v>6.4885496183206173E-2</v>
      </c>
      <c r="G1104" s="5">
        <f>('Problem 1 and 2'!G1105-'Problem 1 and 2'!G1106)/'Problem 1 and 2'!G1106</f>
        <v>6.4102564102564097E-2</v>
      </c>
      <c r="H1104" s="5">
        <f>('Problem 1 and 2'!H1105-'Problem 1 and 2'!H1106)/'Problem 1 and 2'!H1106</f>
        <v>-0.11141304347826086</v>
      </c>
      <c r="I1104" s="5">
        <f>('Problem 1 and 2'!I1105-'Problem 1 and 2'!I1106)/'Problem 1 and 2'!I1106</f>
        <v>-7.462686567164179E-3</v>
      </c>
      <c r="J1104" s="5">
        <f>('Problem 1 and 2'!J1105-'Problem 1 and 2'!J1106)/'Problem 1 and 2'!J1106</f>
        <v>3.5211267605633902E-2</v>
      </c>
      <c r="K1104" s="5">
        <f>('Problem 1 and 2'!K1105-'Problem 1 and 2'!K1106)/'Problem 1 and 2'!K1106</f>
        <v>-1.01522842639596E-2</v>
      </c>
      <c r="L1104" s="5">
        <f>('Problem 1 and 2'!L1105-'Problem 1 and 2'!L1106)/'Problem 1 and 2'!L1106</f>
        <v>-4.0178571428571445E-2</v>
      </c>
      <c r="M1104" s="5">
        <f>('Problem 1 and 2'!M1105-'Problem 1 and 2'!M1106)/'Problem 1 and 2'!M1106</f>
        <v>-9.1463414634145191E-3</v>
      </c>
      <c r="N1104" s="5">
        <f>('Problem 1 and 2'!N1105-'Problem 1 and 2'!N1106)/'Problem 1 and 2'!N1106</f>
        <v>5.0251256281407038E-2</v>
      </c>
      <c r="O1104" s="5">
        <f>('Problem 1 and 2'!O1105-'Problem 1 and 2'!O1106)/'Problem 1 and 2'!O1106</f>
        <v>0</v>
      </c>
      <c r="P1104" s="5">
        <f>('Problem 1 and 2'!P1105-'Problem 1 and 2'!P1106)/'Problem 1 and 2'!P1106</f>
        <v>4.3750000000000282E-2</v>
      </c>
      <c r="Q1104" s="5">
        <f>('Problem 1 and 2'!Q1105-'Problem 1 and 2'!Q1106)/'Problem 1 and 2'!Q1106</f>
        <v>2.4137931034482654E-2</v>
      </c>
      <c r="S1104">
        <f t="shared" si="544"/>
        <v>0.2302100578752839</v>
      </c>
      <c r="T1104">
        <f t="shared" si="545"/>
        <v>0.26637808898956472</v>
      </c>
      <c r="U1104">
        <f t="shared" si="546"/>
        <v>0.93495739371894415</v>
      </c>
      <c r="V1104">
        <f t="shared" si="547"/>
        <v>0.17032967032967034</v>
      </c>
      <c r="W1104">
        <f t="shared" si="548"/>
        <v>1.6480511348569478</v>
      </c>
      <c r="X1104">
        <f t="shared" si="549"/>
        <v>4.4489795918367401</v>
      </c>
      <c r="Y1104">
        <f t="shared" si="550"/>
        <v>0.20383141762452101</v>
      </c>
      <c r="Z1104">
        <f t="shared" si="551"/>
        <v>0.21940298507462661</v>
      </c>
      <c r="AA1104">
        <f t="shared" si="552"/>
        <v>0.12163744866049514</v>
      </c>
      <c r="AB1104">
        <f t="shared" si="553"/>
        <v>0.13419012298132554</v>
      </c>
      <c r="AC1104">
        <f t="shared" si="554"/>
        <v>0.33743891628857309</v>
      </c>
      <c r="AD1104">
        <f t="shared" si="555"/>
        <v>0.13296599473255508</v>
      </c>
      <c r="AE1104">
        <f t="shared" si="556"/>
        <v>6.1290322580645235E-2</v>
      </c>
      <c r="AF1104">
        <f t="shared" si="557"/>
        <v>0.11907308377896608</v>
      </c>
      <c r="AG1104">
        <f t="shared" si="558"/>
        <v>0.10020242914979766</v>
      </c>
      <c r="AH1104">
        <f t="shared" si="559"/>
        <v>9.1289386584786545</v>
      </c>
      <c r="AJ1104">
        <f t="shared" si="560"/>
        <v>2.521761471816578E-2</v>
      </c>
      <c r="AK1104">
        <f t="shared" si="561"/>
        <v>2.9179524472120494E-2</v>
      </c>
      <c r="AL1104">
        <f t="shared" si="562"/>
        <v>0.10241687765648276</v>
      </c>
      <c r="AM1104">
        <f t="shared" si="563"/>
        <v>1.8658211726669212E-2</v>
      </c>
      <c r="AN1104">
        <f t="shared" si="564"/>
        <v>0.18053042051348353</v>
      </c>
      <c r="AO1104">
        <f t="shared" si="565"/>
        <v>0.48734905099889964</v>
      </c>
      <c r="AP1104">
        <f t="shared" si="566"/>
        <v>2.2328052060598434E-2</v>
      </c>
      <c r="AQ1104">
        <f t="shared" si="567"/>
        <v>2.403378895210917E-2</v>
      </c>
      <c r="AR1104">
        <f t="shared" si="568"/>
        <v>1.3324380107157618E-2</v>
      </c>
      <c r="AS1104">
        <f t="shared" si="569"/>
        <v>1.4699422134542905E-2</v>
      </c>
      <c r="AT1104">
        <f t="shared" si="570"/>
        <v>3.6963652502492284E-2</v>
      </c>
      <c r="AU1104">
        <f t="shared" si="571"/>
        <v>1.4565328972723536E-2</v>
      </c>
      <c r="AV1104">
        <f t="shared" si="572"/>
        <v>6.7138497555486168E-3</v>
      </c>
      <c r="AW1104">
        <f t="shared" si="573"/>
        <v>1.3043475066882497E-2</v>
      </c>
      <c r="AX1104">
        <f t="shared" si="574"/>
        <v>1.0976350362123747E-2</v>
      </c>
      <c r="AY1104">
        <f t="shared" si="575"/>
        <v>1.0000000000000004</v>
      </c>
      <c r="BA1104" cm="1">
        <f t="array" ref="BA1104">SUM(AJ1104:AX1104*C1104:Q1104)</f>
        <v>-3.9830314703073882E-2</v>
      </c>
    </row>
    <row r="1105" spans="2:53" x14ac:dyDescent="0.3">
      <c r="B1105" s="1">
        <f>'Problem 1 and 2'!B1106</f>
        <v>36854</v>
      </c>
      <c r="C1105" s="5">
        <f>('Problem 1 and 2'!C1106-'Problem 1 and 2'!C1107)/'Problem 1 and 2'!C1107</f>
        <v>-7.4706510138743062E-3</v>
      </c>
      <c r="D1105" s="5">
        <f>('Problem 1 and 2'!D1106-'Problem 1 and 2'!D1107)/'Problem 1 and 2'!D1107</f>
        <v>-2.830188679245272E-2</v>
      </c>
      <c r="E1105" s="5">
        <f>('Problem 1 and 2'!E1106-'Problem 1 and 2'!E1107)/'Problem 1 and 2'!E1107</f>
        <v>8.2474226804123713E-3</v>
      </c>
      <c r="F1105" s="5">
        <f>('Problem 1 and 2'!F1106-'Problem 1 and 2'!F1107)/'Problem 1 and 2'!F1107</f>
        <v>-7.5757575757576072E-3</v>
      </c>
      <c r="G1105" s="5">
        <f>('Problem 1 and 2'!G1106-'Problem 1 and 2'!G1107)/'Problem 1 and 2'!G1107</f>
        <v>-2.0920502092050122E-2</v>
      </c>
      <c r="H1105" s="5">
        <f>('Problem 1 and 2'!H1106-'Problem 1 and 2'!H1107)/'Problem 1 and 2'!H1107</f>
        <v>-3.4120734908136482E-2</v>
      </c>
      <c r="I1105" s="5">
        <f>('Problem 1 and 2'!I1106-'Problem 1 and 2'!I1107)/'Problem 1 and 2'!I1107</f>
        <v>-2.8985507246376812E-2</v>
      </c>
      <c r="J1105" s="5">
        <f>('Problem 1 and 2'!J1106-'Problem 1 and 2'!J1107)/'Problem 1 and 2'!J1107</f>
        <v>1.1876484560569986E-2</v>
      </c>
      <c r="K1105" s="5">
        <f>('Problem 1 and 2'!K1106-'Problem 1 and 2'!K1107)/'Problem 1 and 2'!K1107</f>
        <v>7.6726342710998277E-3</v>
      </c>
      <c r="L1105" s="5">
        <f>('Problem 1 and 2'!L1106-'Problem 1 and 2'!L1107)/'Problem 1 and 2'!L1107</f>
        <v>-6.2761506276150611E-2</v>
      </c>
      <c r="M1105" s="5">
        <f>('Problem 1 and 2'!M1106-'Problem 1 and 2'!M1107)/'Problem 1 and 2'!M1107</f>
        <v>3.0581039755349475E-3</v>
      </c>
      <c r="N1105" s="5">
        <f>('Problem 1 and 2'!N1106-'Problem 1 and 2'!N1107)/'Problem 1 and 2'!N1107</f>
        <v>2.0512820512820513E-2</v>
      </c>
      <c r="O1105" s="5">
        <f>('Problem 1 and 2'!O1106-'Problem 1 and 2'!O1107)/'Problem 1 and 2'!O1107</f>
        <v>-2.3972602739725877E-2</v>
      </c>
      <c r="P1105" s="5">
        <f>('Problem 1 and 2'!P1106-'Problem 1 and 2'!P1107)/'Problem 1 and 2'!P1107</f>
        <v>6.2893081761003534E-3</v>
      </c>
      <c r="Q1105" s="5">
        <f>('Problem 1 and 2'!Q1106-'Problem 1 and 2'!Q1107)/'Problem 1 and 2'!Q1107</f>
        <v>-2.6845637583892523E-2</v>
      </c>
      <c r="S1105">
        <f t="shared" si="544"/>
        <v>0.23347366829227262</v>
      </c>
      <c r="T1105">
        <f t="shared" si="545"/>
        <v>0.25702054487986103</v>
      </c>
      <c r="U1105">
        <f t="shared" si="546"/>
        <v>0.93687329001754849</v>
      </c>
      <c r="V1105">
        <f t="shared" si="547"/>
        <v>0.15995115995115994</v>
      </c>
      <c r="W1105">
        <f t="shared" si="548"/>
        <v>1.5487709460101438</v>
      </c>
      <c r="X1105">
        <f t="shared" si="549"/>
        <v>5.0068027210884418</v>
      </c>
      <c r="Y1105">
        <f t="shared" si="550"/>
        <v>0.20536398467432943</v>
      </c>
      <c r="Z1105">
        <f t="shared" si="551"/>
        <v>0.2119402985074624</v>
      </c>
      <c r="AA1105">
        <f t="shared" si="552"/>
        <v>0.12288501223650025</v>
      </c>
      <c r="AB1105">
        <f t="shared" si="553"/>
        <v>0.13980738394333453</v>
      </c>
      <c r="AC1105">
        <f t="shared" si="554"/>
        <v>0.34055373705431374</v>
      </c>
      <c r="AD1105">
        <f t="shared" si="555"/>
        <v>0.12660398541520795</v>
      </c>
      <c r="AE1105">
        <f t="shared" si="556"/>
        <v>6.1290322580645235E-2</v>
      </c>
      <c r="AF1105">
        <f t="shared" si="557"/>
        <v>0.11408199643493755</v>
      </c>
      <c r="AG1105">
        <f t="shared" si="558"/>
        <v>9.7840755735492668E-2</v>
      </c>
      <c r="AH1105">
        <f t="shared" si="559"/>
        <v>9.5632598068216517</v>
      </c>
      <c r="AJ1105">
        <f t="shared" si="560"/>
        <v>2.4413607180862273E-2</v>
      </c>
      <c r="AK1105">
        <f t="shared" si="561"/>
        <v>2.6875830006889857E-2</v>
      </c>
      <c r="AL1105">
        <f t="shared" si="562"/>
        <v>9.7965893319060443E-2</v>
      </c>
      <c r="AM1105">
        <f t="shared" si="563"/>
        <v>1.6725589723816117E-2</v>
      </c>
      <c r="AN1105">
        <f t="shared" si="564"/>
        <v>0.16195010668907861</v>
      </c>
      <c r="AO1105">
        <f t="shared" si="565"/>
        <v>0.52354561333960581</v>
      </c>
      <c r="AP1105">
        <f t="shared" si="566"/>
        <v>2.1474265974436819E-2</v>
      </c>
      <c r="AQ1105">
        <f t="shared" si="567"/>
        <v>2.2161930428396544E-2</v>
      </c>
      <c r="AR1105">
        <f t="shared" si="568"/>
        <v>1.284969923632568E-2</v>
      </c>
      <c r="AS1105">
        <f t="shared" si="569"/>
        <v>1.4619218422112439E-2</v>
      </c>
      <c r="AT1105">
        <f t="shared" si="570"/>
        <v>3.5610633187168082E-2</v>
      </c>
      <c r="AU1105">
        <f t="shared" si="571"/>
        <v>1.3238580564850801E-2</v>
      </c>
      <c r="AV1105">
        <f t="shared" si="572"/>
        <v>6.4089362642773444E-3</v>
      </c>
      <c r="AW1105">
        <f t="shared" si="573"/>
        <v>1.1929195560865212E-2</v>
      </c>
      <c r="AX1105">
        <f t="shared" si="574"/>
        <v>1.0230900102253944E-2</v>
      </c>
      <c r="AY1105">
        <f t="shared" si="575"/>
        <v>0.99999999999999989</v>
      </c>
      <c r="BA1105" cm="1">
        <f t="array" ref="BA1105">SUM(AJ1105:AX1105*C1105:Q1105)</f>
        <v>-2.2664579430761573E-2</v>
      </c>
    </row>
    <row r="1106" spans="2:53" x14ac:dyDescent="0.3">
      <c r="B1106" s="1">
        <f>'Problem 1 and 2'!B1107</f>
        <v>36847</v>
      </c>
      <c r="C1106" s="5">
        <f>('Problem 1 and 2'!C1107-'Problem 1 and 2'!C1108)/'Problem 1 and 2'!C1108</f>
        <v>1.6268980477223426E-2</v>
      </c>
      <c r="D1106" s="5">
        <f>('Problem 1 and 2'!D1107-'Problem 1 and 2'!D1108)/'Problem 1 and 2'!D1108</f>
        <v>4.7393364928909462E-3</v>
      </c>
      <c r="E1106" s="5">
        <f>('Problem 1 and 2'!E1107-'Problem 1 and 2'!E1108)/'Problem 1 and 2'!E1108</f>
        <v>2.747453343991502E-2</v>
      </c>
      <c r="F1106" s="5">
        <f>('Problem 1 and 2'!F1107-'Problem 1 and 2'!F1108)/'Problem 1 and 2'!F1108</f>
        <v>4.3478260869565181E-2</v>
      </c>
      <c r="G1106" s="5">
        <f>('Problem 1 and 2'!G1107-'Problem 1 and 2'!G1108)/'Problem 1 and 2'!G1108</f>
        <v>2.5751072961373366E-2</v>
      </c>
      <c r="H1106" s="5">
        <f>('Problem 1 and 2'!H1107-'Problem 1 and 2'!H1108)/'Problem 1 and 2'!H1108</f>
        <v>-4.7500000000000001E-2</v>
      </c>
      <c r="I1106" s="5">
        <f>('Problem 1 and 2'!I1107-'Problem 1 and 2'!I1108)/'Problem 1 and 2'!I1108</f>
        <v>2.9850746268656716E-2</v>
      </c>
      <c r="J1106" s="5">
        <f>('Problem 1 and 2'!J1107-'Problem 1 and 2'!J1108)/'Problem 1 and 2'!J1108</f>
        <v>-2.0930232558139354E-2</v>
      </c>
      <c r="K1106" s="5">
        <f>('Problem 1 and 2'!K1107-'Problem 1 and 2'!K1108)/'Problem 1 and 2'!K1108</f>
        <v>-2.0050125313283179E-2</v>
      </c>
      <c r="L1106" s="5">
        <f>('Problem 1 and 2'!L1107-'Problem 1 and 2'!L1108)/'Problem 1 and 2'!L1108</f>
        <v>-2.049180327868852E-2</v>
      </c>
      <c r="M1106" s="5">
        <f>('Problem 1 and 2'!M1107-'Problem 1 and 2'!M1108)/'Problem 1 and 2'!M1108</f>
        <v>-4.9418604651162726E-2</v>
      </c>
      <c r="N1106" s="5">
        <f>('Problem 1 and 2'!N1107-'Problem 1 and 2'!N1108)/'Problem 1 and 2'!N1108</f>
        <v>0</v>
      </c>
      <c r="O1106" s="5">
        <f>('Problem 1 and 2'!O1107-'Problem 1 and 2'!O1108)/'Problem 1 and 2'!O1108</f>
        <v>-1.3513513513513412E-2</v>
      </c>
      <c r="P1106" s="5">
        <f>('Problem 1 and 2'!P1107-'Problem 1 and 2'!P1108)/'Problem 1 and 2'!P1108</f>
        <v>-1.8518518518518299E-2</v>
      </c>
      <c r="Q1106" s="5">
        <f>('Problem 1 and 2'!Q1107-'Problem 1 and 2'!Q1108)/'Problem 1 and 2'!Q1108</f>
        <v>-2.9315960912052165E-2</v>
      </c>
      <c r="S1106">
        <f t="shared" si="544"/>
        <v>0.23523099697834354</v>
      </c>
      <c r="T1106">
        <f t="shared" si="545"/>
        <v>0.26450658016762396</v>
      </c>
      <c r="U1106">
        <f t="shared" si="546"/>
        <v>0.92920970482313092</v>
      </c>
      <c r="V1106">
        <f t="shared" si="547"/>
        <v>0.16117216117216115</v>
      </c>
      <c r="W1106">
        <f t="shared" si="548"/>
        <v>1.5818643422924117</v>
      </c>
      <c r="X1106">
        <f t="shared" si="549"/>
        <v>5.1836734693877622</v>
      </c>
      <c r="Y1106">
        <f t="shared" si="550"/>
        <v>0.21149425287356313</v>
      </c>
      <c r="Z1106">
        <f t="shared" si="551"/>
        <v>0.20945273631840772</v>
      </c>
      <c r="AA1106">
        <f t="shared" si="552"/>
        <v>0.12194933955449644</v>
      </c>
      <c r="AB1106">
        <f t="shared" si="553"/>
        <v>0.14916948554668283</v>
      </c>
      <c r="AC1106">
        <f t="shared" si="554"/>
        <v>0.33951546346573364</v>
      </c>
      <c r="AD1106">
        <f t="shared" si="555"/>
        <v>0.1240591816882691</v>
      </c>
      <c r="AE1106">
        <f t="shared" si="556"/>
        <v>6.2795698924731247E-2</v>
      </c>
      <c r="AF1106">
        <f t="shared" si="557"/>
        <v>0.11336898395721921</v>
      </c>
      <c r="AG1106">
        <f t="shared" si="558"/>
        <v>0.10053981106612694</v>
      </c>
      <c r="AH1106">
        <f t="shared" si="559"/>
        <v>9.7880022082166658</v>
      </c>
      <c r="AJ1106">
        <f t="shared" si="560"/>
        <v>2.4032585197097302E-2</v>
      </c>
      <c r="AK1106">
        <f t="shared" si="561"/>
        <v>2.7023551337736772E-2</v>
      </c>
      <c r="AL1106">
        <f t="shared" si="562"/>
        <v>9.4933540579209691E-2</v>
      </c>
      <c r="AM1106">
        <f t="shared" si="563"/>
        <v>1.6466297998672608E-2</v>
      </c>
      <c r="AN1106">
        <f t="shared" si="564"/>
        <v>0.16161258535112458</v>
      </c>
      <c r="AO1106">
        <f t="shared" si="565"/>
        <v>0.52959463628198411</v>
      </c>
      <c r="AP1106">
        <f t="shared" si="566"/>
        <v>2.1607499505468187E-2</v>
      </c>
      <c r="AQ1106">
        <f t="shared" si="567"/>
        <v>2.1398926140676584E-2</v>
      </c>
      <c r="AR1106">
        <f t="shared" si="568"/>
        <v>1.24590633471787E-2</v>
      </c>
      <c r="AS1106">
        <f t="shared" si="569"/>
        <v>1.5240033908192273E-2</v>
      </c>
      <c r="AT1106">
        <f t="shared" si="570"/>
        <v>3.4686900987897507E-2</v>
      </c>
      <c r="AU1106">
        <f t="shared" si="571"/>
        <v>1.2674617255820192E-2</v>
      </c>
      <c r="AV1106">
        <f t="shared" si="572"/>
        <v>6.4155787451719805E-3</v>
      </c>
      <c r="AW1106">
        <f t="shared" si="573"/>
        <v>1.158244364330549E-2</v>
      </c>
      <c r="AX1106">
        <f t="shared" si="574"/>
        <v>1.0271739720463843E-2</v>
      </c>
      <c r="AY1106">
        <f t="shared" si="575"/>
        <v>0.99999999999999978</v>
      </c>
      <c r="BA1106" cm="1">
        <f t="array" ref="BA1106">SUM(AJ1106:AX1106*C1106:Q1106)</f>
        <v>-1.9832284596366913E-2</v>
      </c>
    </row>
    <row r="1107" spans="2:53" x14ac:dyDescent="0.3">
      <c r="B1107" s="1">
        <f>'Problem 1 and 2'!B1108</f>
        <v>36840</v>
      </c>
      <c r="C1107" s="5">
        <f>('Problem 1 and 2'!C1108-'Problem 1 and 2'!C1109)/'Problem 1 and 2'!C1109</f>
        <v>-2.5369978858350729E-2</v>
      </c>
      <c r="D1107" s="5">
        <f>('Problem 1 and 2'!D1108-'Problem 1 and 2'!D1109)/'Problem 1 and 2'!D1109</f>
        <v>3.9408866995073663E-2</v>
      </c>
      <c r="E1107" s="5">
        <f>('Problem 1 and 2'!E1108-'Problem 1 and 2'!E1109)/'Problem 1 and 2'!E1109</f>
        <v>7.7951002227171454E-2</v>
      </c>
      <c r="F1107" s="5">
        <f>('Problem 1 and 2'!F1108-'Problem 1 and 2'!F1109)/'Problem 1 and 2'!F1109</f>
        <v>-2.6923076923076963E-2</v>
      </c>
      <c r="G1107" s="5">
        <f>('Problem 1 and 2'!G1108-'Problem 1 and 2'!G1109)/'Problem 1 and 2'!G1109</f>
        <v>-0.15884476534296024</v>
      </c>
      <c r="H1107" s="5">
        <f>('Problem 1 and 2'!H1108-'Problem 1 and 2'!H1109)/'Problem 1 and 2'!H1109</f>
        <v>-3.614457831325301E-2</v>
      </c>
      <c r="I1107" s="5">
        <f>('Problem 1 and 2'!I1108-'Problem 1 and 2'!I1109)/'Problem 1 and 2'!I1109</f>
        <v>1.1320754716981131E-2</v>
      </c>
      <c r="J1107" s="5">
        <f>('Problem 1 and 2'!J1108-'Problem 1 and 2'!J1109)/'Problem 1 and 2'!J1109</f>
        <v>1.1764705882352858E-2</v>
      </c>
      <c r="K1107" s="5">
        <f>('Problem 1 and 2'!K1108-'Problem 1 and 2'!K1109)/'Problem 1 and 2'!K1109</f>
        <v>2.3076923076923179E-2</v>
      </c>
      <c r="L1107" s="5">
        <f>('Problem 1 and 2'!L1108-'Problem 1 and 2'!L1109)/'Problem 1 and 2'!L1109</f>
        <v>2.0920502092050205E-2</v>
      </c>
      <c r="M1107" s="5">
        <f>('Problem 1 and 2'!M1108-'Problem 1 and 2'!M1109)/'Problem 1 and 2'!M1109</f>
        <v>5.1987767584097781E-2</v>
      </c>
      <c r="N1107" s="5">
        <f>('Problem 1 and 2'!N1108-'Problem 1 and 2'!N1109)/'Problem 1 and 2'!N1109</f>
        <v>-2.5575447570332483E-3</v>
      </c>
      <c r="O1107" s="5">
        <f>('Problem 1 and 2'!O1108-'Problem 1 and 2'!O1109)/'Problem 1 and 2'!O1109</f>
        <v>3.4965034965034884E-2</v>
      </c>
      <c r="P1107" s="5">
        <f>('Problem 1 and 2'!P1108-'Problem 1 and 2'!P1109)/'Problem 1 and 2'!P1109</f>
        <v>1.8867924528301661E-2</v>
      </c>
      <c r="Q1107" s="5">
        <f>('Problem 1 and 2'!Q1108-'Problem 1 and 2'!Q1109)/'Problem 1 and 2'!Q1109</f>
        <v>1.6556291390728502E-2</v>
      </c>
      <c r="S1107">
        <f t="shared" si="544"/>
        <v>0.23146529265104884</v>
      </c>
      <c r="T1107">
        <f t="shared" si="545"/>
        <v>0.26325890761966347</v>
      </c>
      <c r="U1107">
        <f t="shared" si="546"/>
        <v>0.90436275993352344</v>
      </c>
      <c r="V1107">
        <f t="shared" si="547"/>
        <v>0.15445665445665444</v>
      </c>
      <c r="W1107">
        <f t="shared" si="548"/>
        <v>1.54215226675369</v>
      </c>
      <c r="X1107">
        <f t="shared" si="549"/>
        <v>5.4421768707483071</v>
      </c>
      <c r="Y1107">
        <f t="shared" si="550"/>
        <v>0.2053639846743294</v>
      </c>
      <c r="Z1107">
        <f t="shared" si="551"/>
        <v>0.21393034825870616</v>
      </c>
      <c r="AA1107">
        <f t="shared" si="552"/>
        <v>0.12444446670650659</v>
      </c>
      <c r="AB1107">
        <f t="shared" si="553"/>
        <v>0.15229018608113226</v>
      </c>
      <c r="AC1107">
        <f t="shared" si="554"/>
        <v>0.35716611447159746</v>
      </c>
      <c r="AD1107">
        <f t="shared" si="555"/>
        <v>0.1240591816882691</v>
      </c>
      <c r="AE1107">
        <f t="shared" si="556"/>
        <v>6.3655913978494683E-2</v>
      </c>
      <c r="AF1107">
        <f t="shared" si="557"/>
        <v>0.11550802139037426</v>
      </c>
      <c r="AG1107">
        <f t="shared" si="558"/>
        <v>0.10357624831309051</v>
      </c>
      <c r="AH1107">
        <f t="shared" si="559"/>
        <v>9.9978672177253891</v>
      </c>
      <c r="AJ1107">
        <f t="shared" si="560"/>
        <v>2.3151466968943143E-2</v>
      </c>
      <c r="AK1107">
        <f t="shared" si="561"/>
        <v>2.6331506699041499E-2</v>
      </c>
      <c r="AL1107">
        <f t="shared" si="562"/>
        <v>9.0455568196601305E-2</v>
      </c>
      <c r="AM1107">
        <f t="shared" si="563"/>
        <v>1.5448960372549817E-2</v>
      </c>
      <c r="AN1107">
        <f t="shared" si="564"/>
        <v>0.15424812444193917</v>
      </c>
      <c r="AO1107">
        <f t="shared" si="565"/>
        <v>0.54433378161892154</v>
      </c>
      <c r="AP1107">
        <f t="shared" si="566"/>
        <v>2.0540779368447313E-2</v>
      </c>
      <c r="AQ1107">
        <f t="shared" si="567"/>
        <v>2.139759846774374E-2</v>
      </c>
      <c r="AR1107">
        <f t="shared" si="568"/>
        <v>1.2447101366367107E-2</v>
      </c>
      <c r="AS1107">
        <f t="shared" si="569"/>
        <v>1.5232267319087254E-2</v>
      </c>
      <c r="AT1107">
        <f t="shared" si="570"/>
        <v>3.5724230647749711E-2</v>
      </c>
      <c r="AU1107">
        <f t="shared" si="571"/>
        <v>1.2408564645499838E-2</v>
      </c>
      <c r="AV1107">
        <f t="shared" si="572"/>
        <v>6.3669493295168021E-3</v>
      </c>
      <c r="AW1107">
        <f t="shared" si="573"/>
        <v>1.1553266199173772E-2</v>
      </c>
      <c r="AX1107">
        <f t="shared" si="574"/>
        <v>1.0359834358417804E-2</v>
      </c>
      <c r="AY1107">
        <f t="shared" si="575"/>
        <v>0.99999999999999978</v>
      </c>
      <c r="BA1107" cm="1">
        <f t="array" ref="BA1107">SUM(AJ1107:AX1107*C1107:Q1107)</f>
        <v>-3.3562915066467539E-2</v>
      </c>
    </row>
    <row r="1108" spans="2:53" x14ac:dyDescent="0.3">
      <c r="B1108" s="1">
        <f>'Problem 1 and 2'!B1109</f>
        <v>36833</v>
      </c>
      <c r="C1108" s="5">
        <f>('Problem 1 and 2'!C1109-'Problem 1 and 2'!C1110)/'Problem 1 and 2'!C1110</f>
        <v>8.4862385321100728E-2</v>
      </c>
      <c r="D1108" s="5">
        <f>('Problem 1 and 2'!D1109-'Problem 1 and 2'!D1110)/'Problem 1 and 2'!D1110</f>
        <v>2.5252525252525575E-2</v>
      </c>
      <c r="E1108" s="5">
        <f>('Problem 1 and 2'!E1109-'Problem 1 and 2'!E1110)/'Problem 1 and 2'!E1110</f>
        <v>-5.1742344244984147E-2</v>
      </c>
      <c r="F1108" s="5">
        <f>('Problem 1 and 2'!F1109-'Problem 1 and 2'!F1110)/'Problem 1 and 2'!F1110</f>
        <v>0.15044247787610615</v>
      </c>
      <c r="G1108" s="5">
        <f>('Problem 1 and 2'!G1109-'Problem 1 and 2'!G1110)/'Problem 1 and 2'!G1110</f>
        <v>8.2031249999999986E-2</v>
      </c>
      <c r="H1108" s="5">
        <f>('Problem 1 and 2'!H1109-'Problem 1 and 2'!H1110)/'Problem 1 and 2'!H1110</f>
        <v>0.12771739130434784</v>
      </c>
      <c r="I1108" s="5">
        <f>('Problem 1 and 2'!I1109-'Problem 1 and 2'!I1110)/'Problem 1 and 2'!I1110</f>
        <v>2.7131782945736434E-2</v>
      </c>
      <c r="J1108" s="5">
        <f>('Problem 1 and 2'!J1109-'Problem 1 and 2'!J1110)/'Problem 1 and 2'!J1110</f>
        <v>0</v>
      </c>
      <c r="K1108" s="5">
        <f>('Problem 1 and 2'!K1109-'Problem 1 and 2'!K1110)/'Problem 1 and 2'!K1110</f>
        <v>-5.1020408163266369E-3</v>
      </c>
      <c r="L1108" s="5">
        <f>('Problem 1 and 2'!L1109-'Problem 1 and 2'!L1110)/'Problem 1 and 2'!L1110</f>
        <v>4.8245614035087682E-2</v>
      </c>
      <c r="M1108" s="5">
        <f>('Problem 1 and 2'!M1109-'Problem 1 and 2'!M1110)/'Problem 1 and 2'!M1110</f>
        <v>3.8095238095238175E-2</v>
      </c>
      <c r="N1108" s="5">
        <f>('Problem 1 and 2'!N1109-'Problem 1 and 2'!N1110)/'Problem 1 and 2'!N1110</f>
        <v>2.4901703800786368E-2</v>
      </c>
      <c r="O1108" s="5">
        <f>('Problem 1 and 2'!O1109-'Problem 1 and 2'!O1110)/'Problem 1 and 2'!O1110</f>
        <v>7.0422535211266454E-3</v>
      </c>
      <c r="P1108" s="5">
        <f>('Problem 1 and 2'!P1109-'Problem 1 and 2'!P1110)/'Problem 1 and 2'!P1110</f>
        <v>5.2980132450331341E-2</v>
      </c>
      <c r="Q1108" s="5">
        <f>('Problem 1 and 2'!Q1109-'Problem 1 and 2'!Q1110)/'Problem 1 and 2'!Q1110</f>
        <v>1.0033444816053528E-2</v>
      </c>
      <c r="S1108">
        <f t="shared" si="544"/>
        <v>0.23749041957472034</v>
      </c>
      <c r="T1108">
        <f t="shared" si="545"/>
        <v>0.25327752723597963</v>
      </c>
      <c r="U1108">
        <f t="shared" si="546"/>
        <v>0.83896462646725634</v>
      </c>
      <c r="V1108">
        <f t="shared" si="547"/>
        <v>0.15873015873015872</v>
      </c>
      <c r="W1108">
        <f t="shared" si="548"/>
        <v>1.8333741540376485</v>
      </c>
      <c r="X1108">
        <f t="shared" si="549"/>
        <v>5.646258503401369</v>
      </c>
      <c r="Y1108">
        <f t="shared" si="550"/>
        <v>0.20306513409961677</v>
      </c>
      <c r="Z1108">
        <f t="shared" si="551"/>
        <v>0.21144278606965144</v>
      </c>
      <c r="AA1108">
        <f t="shared" si="552"/>
        <v>0.12163744866049515</v>
      </c>
      <c r="AB1108">
        <f t="shared" si="553"/>
        <v>0.14916948554668283</v>
      </c>
      <c r="AC1108">
        <f t="shared" si="554"/>
        <v>0.33951546346573364</v>
      </c>
      <c r="AD1108">
        <f t="shared" si="555"/>
        <v>0.12437728215413646</v>
      </c>
      <c r="AE1108">
        <f t="shared" si="556"/>
        <v>6.1505376344086087E-2</v>
      </c>
      <c r="AF1108">
        <f t="shared" si="557"/>
        <v>0.11336898395721921</v>
      </c>
      <c r="AG1108">
        <f t="shared" si="558"/>
        <v>0.10188933873144408</v>
      </c>
      <c r="AH1108">
        <f t="shared" si="559"/>
        <v>10.394066688476199</v>
      </c>
      <c r="AJ1108">
        <f t="shared" si="560"/>
        <v>2.2848652668163431E-2</v>
      </c>
      <c r="AK1108">
        <f t="shared" si="561"/>
        <v>2.43675103140127E-2</v>
      </c>
      <c r="AL1108">
        <f t="shared" si="562"/>
        <v>8.0715724808405193E-2</v>
      </c>
      <c r="AM1108">
        <f t="shared" si="563"/>
        <v>1.5271227661656367E-2</v>
      </c>
      <c r="AN1108">
        <f t="shared" si="564"/>
        <v>0.17638660680042514</v>
      </c>
      <c r="AO1108">
        <f t="shared" si="565"/>
        <v>0.54321938396463443</v>
      </c>
      <c r="AP1108">
        <f t="shared" si="566"/>
        <v>1.9536639525774172E-2</v>
      </c>
      <c r="AQ1108">
        <f t="shared" si="567"/>
        <v>2.0342642817952668E-2</v>
      </c>
      <c r="AR1108">
        <f t="shared" si="568"/>
        <v>1.1702584975267997E-2</v>
      </c>
      <c r="AS1108">
        <f t="shared" si="569"/>
        <v>1.4351407395919981E-2</v>
      </c>
      <c r="AT1108">
        <f t="shared" si="570"/>
        <v>3.2664353004599356E-2</v>
      </c>
      <c r="AU1108">
        <f t="shared" si="571"/>
        <v>1.1966180887797492E-2</v>
      </c>
      <c r="AV1108">
        <f t="shared" si="572"/>
        <v>5.9173544087682732E-3</v>
      </c>
      <c r="AW1108">
        <f t="shared" si="573"/>
        <v>1.0907086451822586E-2</v>
      </c>
      <c r="AX1108">
        <f t="shared" si="574"/>
        <v>9.8026443148000776E-3</v>
      </c>
      <c r="AY1108">
        <f t="shared" si="575"/>
        <v>0.99999999999999978</v>
      </c>
      <c r="BA1108" cm="1">
        <f t="array" ref="BA1108">SUM(AJ1108:AX1108*C1108:Q1108)</f>
        <v>8.7946097853551869E-2</v>
      </c>
    </row>
    <row r="1109" spans="2:53" x14ac:dyDescent="0.3">
      <c r="B1109" s="1">
        <f>'Problem 1 and 2'!B1110</f>
        <v>36826</v>
      </c>
      <c r="C1109" s="5">
        <f>('Problem 1 and 2'!C1110-'Problem 1 and 2'!C1111)/'Problem 1 and 2'!C1111</f>
        <v>-5.4229934924078141E-2</v>
      </c>
      <c r="D1109" s="5">
        <f>('Problem 1 and 2'!D1110-'Problem 1 and 2'!D1111)/'Problem 1 and 2'!D1111</f>
        <v>0.13142857142857114</v>
      </c>
      <c r="E1109" s="5">
        <f>('Problem 1 and 2'!E1110-'Problem 1 and 2'!E1111)/'Problem 1 and 2'!E1111</f>
        <v>-5.2521008403361236E-3</v>
      </c>
      <c r="F1109" s="5">
        <f>('Problem 1 and 2'!F1110-'Problem 1 and 2'!F1111)/'Problem 1 and 2'!F1111</f>
        <v>-9.5999999999999822E-2</v>
      </c>
      <c r="G1109" s="5">
        <f>('Problem 1 and 2'!G1110-'Problem 1 and 2'!G1111)/'Problem 1 and 2'!G1111</f>
        <v>7.874015748031489E-3</v>
      </c>
      <c r="H1109" s="5">
        <f>('Problem 1 and 2'!H1110-'Problem 1 and 2'!H1111)/'Problem 1 and 2'!H1111</f>
        <v>-1.0752688172043012E-2</v>
      </c>
      <c r="I1109" s="5">
        <f>('Problem 1 and 2'!I1110-'Problem 1 and 2'!I1111)/'Problem 1 and 2'!I1111</f>
        <v>3.8910505836575876E-3</v>
      </c>
      <c r="J1109" s="5">
        <f>('Problem 1 and 2'!J1110-'Problem 1 and 2'!J1111)/'Problem 1 and 2'!J1111</f>
        <v>7.8680203045685321E-2</v>
      </c>
      <c r="K1109" s="5">
        <f>('Problem 1 and 2'!K1110-'Problem 1 and 2'!K1111)/'Problem 1 and 2'!K1111</f>
        <v>7.1038251366120228E-2</v>
      </c>
      <c r="L1109" s="5">
        <f>('Problem 1 and 2'!L1110-'Problem 1 and 2'!L1111)/'Problem 1 and 2'!L1111</f>
        <v>6.5420560747663559E-2</v>
      </c>
      <c r="M1109" s="5">
        <f>('Problem 1 and 2'!M1110-'Problem 1 and 2'!M1111)/'Problem 1 and 2'!M1111</f>
        <v>9.6153846153846367E-3</v>
      </c>
      <c r="N1109" s="5">
        <f>('Problem 1 and 2'!N1110-'Problem 1 and 2'!N1111)/'Problem 1 and 2'!N1111</f>
        <v>3.5278154681139755E-2</v>
      </c>
      <c r="O1109" s="5">
        <f>('Problem 1 and 2'!O1110-'Problem 1 and 2'!O1111)/'Problem 1 and 2'!O1111</f>
        <v>0.10937500000000012</v>
      </c>
      <c r="P1109" s="5">
        <f>('Problem 1 and 2'!P1110-'Problem 1 and 2'!P1111)/'Problem 1 and 2'!P1111</f>
        <v>3.4246575342465564E-2</v>
      </c>
      <c r="Q1109" s="5">
        <f>('Problem 1 and 2'!Q1110-'Problem 1 and 2'!Q1111)/'Problem 1 and 2'!Q1111</f>
        <v>4.5454545454545379E-2</v>
      </c>
      <c r="S1109">
        <f t="shared" si="544"/>
        <v>0.21891294489339974</v>
      </c>
      <c r="T1109">
        <f t="shared" si="545"/>
        <v>0.2470391644961771</v>
      </c>
      <c r="U1109">
        <f t="shared" si="546"/>
        <v>0.8847433198936433</v>
      </c>
      <c r="V1109">
        <f t="shared" si="547"/>
        <v>0.13797313797313795</v>
      </c>
      <c r="W1109">
        <f t="shared" si="548"/>
        <v>1.6943818896521228</v>
      </c>
      <c r="X1109">
        <f t="shared" si="549"/>
        <v>5.0068027210884427</v>
      </c>
      <c r="Y1109">
        <f t="shared" si="550"/>
        <v>0.19770114942528727</v>
      </c>
      <c r="Z1109">
        <f t="shared" si="551"/>
        <v>0.21144278606965144</v>
      </c>
      <c r="AA1109">
        <f t="shared" si="552"/>
        <v>0.1222612304484977</v>
      </c>
      <c r="AB1109">
        <f t="shared" si="553"/>
        <v>0.14230394437089408</v>
      </c>
      <c r="AC1109">
        <f t="shared" si="554"/>
        <v>0.3270561804027709</v>
      </c>
      <c r="AD1109">
        <f t="shared" si="555"/>
        <v>0.12135532772839656</v>
      </c>
      <c r="AE1109">
        <f t="shared" si="556"/>
        <v>6.1075268817204369E-2</v>
      </c>
      <c r="AF1109">
        <f t="shared" si="557"/>
        <v>0.1076648841354723</v>
      </c>
      <c r="AG1109">
        <f t="shared" si="558"/>
        <v>0.10087719298245623</v>
      </c>
      <c r="AH1109">
        <f t="shared" si="559"/>
        <v>9.5815911423775528</v>
      </c>
      <c r="AJ1109">
        <f t="shared" si="560"/>
        <v>2.2847243390003304E-2</v>
      </c>
      <c r="AK1109">
        <f t="shared" si="561"/>
        <v>2.5782686907143214E-2</v>
      </c>
      <c r="AL1109">
        <f t="shared" si="562"/>
        <v>9.2337828524178212E-2</v>
      </c>
      <c r="AM1109">
        <f t="shared" si="563"/>
        <v>1.4399814803504716E-2</v>
      </c>
      <c r="AN1109">
        <f t="shared" si="564"/>
        <v>0.17683721466241598</v>
      </c>
      <c r="AO1109">
        <f t="shared" si="565"/>
        <v>0.52254397486700388</v>
      </c>
      <c r="AP1109">
        <f t="shared" si="566"/>
        <v>2.0633436188995033E-2</v>
      </c>
      <c r="AQ1109">
        <f t="shared" si="567"/>
        <v>2.2067606823096456E-2</v>
      </c>
      <c r="AR1109">
        <f t="shared" si="568"/>
        <v>1.2760013303819609E-2</v>
      </c>
      <c r="AS1109">
        <f t="shared" si="569"/>
        <v>1.4851807205747993E-2</v>
      </c>
      <c r="AT1109">
        <f t="shared" si="570"/>
        <v>3.4133806749096579E-2</v>
      </c>
      <c r="AU1109">
        <f t="shared" si="571"/>
        <v>1.2665467136420073E-2</v>
      </c>
      <c r="AV1109">
        <f t="shared" si="572"/>
        <v>6.3742303245522642E-3</v>
      </c>
      <c r="AW1109">
        <f t="shared" si="573"/>
        <v>1.1236639357245273E-2</v>
      </c>
      <c r="AX1109">
        <f t="shared" si="574"/>
        <v>1.0528229756777622E-2</v>
      </c>
      <c r="AY1109">
        <f t="shared" si="575"/>
        <v>1.0000000000000002</v>
      </c>
      <c r="BA1109" cm="1">
        <f t="array" ref="BA1109">SUM(AJ1109:AX1109*C1109:Q1109)</f>
        <v>2.086103835485709E-3</v>
      </c>
    </row>
    <row r="1110" spans="2:53" x14ac:dyDescent="0.3">
      <c r="B1110" s="1">
        <f>'Problem 1 and 2'!B1111</f>
        <v>36819</v>
      </c>
      <c r="C1110" s="5">
        <f>('Problem 1 and 2'!C1111-'Problem 1 and 2'!C1112)/'Problem 1 and 2'!C1112</f>
        <v>-2.9473684210526135E-2</v>
      </c>
      <c r="D1110" s="5">
        <f>('Problem 1 and 2'!D1111-'Problem 1 and 2'!D1112)/'Problem 1 and 2'!D1112</f>
        <v>5.1051051051051455E-2</v>
      </c>
      <c r="E1110" s="5">
        <f>('Problem 1 and 2'!E1111-'Problem 1 and 2'!E1112)/'Problem 1 and 2'!E1112</f>
        <v>-6.8493150684931475E-2</v>
      </c>
      <c r="F1110" s="5">
        <f>('Problem 1 and 2'!F1111-'Problem 1 and 2'!F1112)/'Problem 1 and 2'!F1112</f>
        <v>9.1703056768558763E-2</v>
      </c>
      <c r="G1110" s="5">
        <f>('Problem 1 and 2'!G1111-'Problem 1 and 2'!G1112)/'Problem 1 and 2'!G1112</f>
        <v>-0.11805555555555565</v>
      </c>
      <c r="H1110" s="5">
        <f>('Problem 1 and 2'!H1111-'Problem 1 and 2'!H1112)/'Problem 1 and 2'!H1112</f>
        <v>2.197802197802198E-2</v>
      </c>
      <c r="I1110" s="5">
        <f>('Problem 1 and 2'!I1111-'Problem 1 and 2'!I1112)/'Problem 1 and 2'!I1112</f>
        <v>-2.6515151515151516E-2</v>
      </c>
      <c r="J1110" s="5">
        <f>('Problem 1 and 2'!J1111-'Problem 1 and 2'!J1112)/'Problem 1 and 2'!J1112</f>
        <v>4.2328042328042256E-2</v>
      </c>
      <c r="K1110" s="5">
        <f>('Problem 1 and 2'!K1111-'Problem 1 and 2'!K1112)/'Problem 1 and 2'!K1112</f>
        <v>1.9498607242339823E-2</v>
      </c>
      <c r="L1110" s="5">
        <f>('Problem 1 and 2'!L1111-'Problem 1 and 2'!L1112)/'Problem 1 and 2'!L1112</f>
        <v>4.6948356807511461E-3</v>
      </c>
      <c r="M1110" s="5">
        <f>('Problem 1 and 2'!M1111-'Problem 1 and 2'!M1112)/'Problem 1 and 2'!M1112</f>
        <v>4.0000000000000091E-2</v>
      </c>
      <c r="N1110" s="5">
        <f>('Problem 1 and 2'!N1111-'Problem 1 and 2'!N1112)/'Problem 1 and 2'!N1112</f>
        <v>7.2780203784570591E-2</v>
      </c>
      <c r="O1110" s="5">
        <f>('Problem 1 and 2'!O1111-'Problem 1 and 2'!O1112)/'Problem 1 and 2'!O1112</f>
        <v>5.3497942386831261E-2</v>
      </c>
      <c r="P1110" s="5">
        <f>('Problem 1 and 2'!P1111-'Problem 1 and 2'!P1112)/'Problem 1 and 2'!P1112</f>
        <v>-1.3513513513513566E-2</v>
      </c>
      <c r="Q1110" s="5">
        <f>('Problem 1 and 2'!Q1111-'Problem 1 and 2'!Q1112)/'Problem 1 and 2'!Q1112</f>
        <v>-1.7182130584192466E-2</v>
      </c>
      <c r="S1110">
        <f t="shared" si="544"/>
        <v>0.23146529265104882</v>
      </c>
      <c r="T1110">
        <f t="shared" si="545"/>
        <v>0.21834269589308586</v>
      </c>
      <c r="U1110">
        <f t="shared" si="546"/>
        <v>0.88941461514123377</v>
      </c>
      <c r="V1110">
        <f t="shared" si="547"/>
        <v>0.15262515262515258</v>
      </c>
      <c r="W1110">
        <f t="shared" si="548"/>
        <v>1.6811445311392157</v>
      </c>
      <c r="X1110">
        <f t="shared" si="549"/>
        <v>5.0612244897959258</v>
      </c>
      <c r="Y1110">
        <f t="shared" si="550"/>
        <v>0.19693486590038306</v>
      </c>
      <c r="Z1110">
        <f t="shared" si="551"/>
        <v>0.19601990049751217</v>
      </c>
      <c r="AA1110">
        <f t="shared" si="552"/>
        <v>0.11415206720446468</v>
      </c>
      <c r="AB1110">
        <f t="shared" si="553"/>
        <v>0.13356598287443569</v>
      </c>
      <c r="AC1110">
        <f t="shared" si="554"/>
        <v>0.32394135963703025</v>
      </c>
      <c r="AD1110">
        <f t="shared" si="555"/>
        <v>0.11722002167212092</v>
      </c>
      <c r="AE1110">
        <f t="shared" si="556"/>
        <v>5.5053763440860264E-2</v>
      </c>
      <c r="AF1110">
        <f t="shared" si="557"/>
        <v>0.10409982174688051</v>
      </c>
      <c r="AG1110">
        <f t="shared" si="558"/>
        <v>9.649122807017553E-2</v>
      </c>
      <c r="AH1110">
        <f t="shared" si="559"/>
        <v>9.5716957882895279</v>
      </c>
      <c r="AJ1110">
        <f t="shared" si="560"/>
        <v>2.4182265898403766E-2</v>
      </c>
      <c r="AK1110">
        <f t="shared" si="561"/>
        <v>2.2811286601922387E-2</v>
      </c>
      <c r="AL1110">
        <f t="shared" si="562"/>
        <v>9.2921320820641445E-2</v>
      </c>
      <c r="AM1110">
        <f t="shared" si="563"/>
        <v>1.5945466299909106E-2</v>
      </c>
      <c r="AN1110">
        <f t="shared" si="564"/>
        <v>0.17563706247288058</v>
      </c>
      <c r="AO1110">
        <f t="shared" si="565"/>
        <v>0.52876988589504392</v>
      </c>
      <c r="AP1110">
        <f t="shared" si="566"/>
        <v>2.0574710088605473E-2</v>
      </c>
      <c r="AQ1110">
        <f t="shared" si="567"/>
        <v>2.047911935702473E-2</v>
      </c>
      <c r="AR1110">
        <f t="shared" si="568"/>
        <v>1.1926002427294418E-2</v>
      </c>
      <c r="AS1110">
        <f t="shared" si="569"/>
        <v>1.3954265349494989E-2</v>
      </c>
      <c r="AT1110">
        <f t="shared" si="570"/>
        <v>3.3843674809781947E-2</v>
      </c>
      <c r="AU1110">
        <f t="shared" si="571"/>
        <v>1.2246526035181093E-2</v>
      </c>
      <c r="AV1110">
        <f t="shared" si="572"/>
        <v>5.7517251549318651E-3</v>
      </c>
      <c r="AW1110">
        <f t="shared" si="573"/>
        <v>1.087579714706784E-2</v>
      </c>
      <c r="AX1110">
        <f t="shared" si="574"/>
        <v>1.0080891641816232E-2</v>
      </c>
      <c r="AY1110">
        <f t="shared" si="575"/>
        <v>0.99999999999999967</v>
      </c>
      <c r="BA1110" cm="1">
        <f t="array" ref="BA1110">SUM(AJ1110:AX1110*C1110:Q1110)</f>
        <v>-1.0712112570798979E-2</v>
      </c>
    </row>
    <row r="1111" spans="2:53" x14ac:dyDescent="0.3">
      <c r="B1111" s="1">
        <f>'Problem 1 and 2'!B1112</f>
        <v>36812</v>
      </c>
      <c r="C1111" s="5">
        <f>('Problem 1 and 2'!C1112-'Problem 1 and 2'!C1113)/'Problem 1 and 2'!C1113</f>
        <v>-2.9622063329928491E-2</v>
      </c>
      <c r="D1111" s="5">
        <f>('Problem 1 and 2'!D1112-'Problem 1 and 2'!D1113)/'Problem 1 and 2'!D1113</f>
        <v>-4.0345821325648866E-2</v>
      </c>
      <c r="E1111" s="5">
        <f>('Problem 1 and 2'!E1112-'Problem 1 and 2'!E1113)/'Problem 1 and 2'!E1113</f>
        <v>1.3888888888888836E-2</v>
      </c>
      <c r="F1111" s="5">
        <f>('Problem 1 and 2'!F1112-'Problem 1 and 2'!F1113)/'Problem 1 and 2'!F1113</f>
        <v>-6.9105691056910487E-2</v>
      </c>
      <c r="G1111" s="5">
        <f>('Problem 1 and 2'!G1112-'Problem 1 and 2'!G1113)/'Problem 1 and 2'!G1113</f>
        <v>-6.1889250814332136E-2</v>
      </c>
      <c r="H1111" s="5">
        <f>('Problem 1 and 2'!H1112-'Problem 1 and 2'!H1113)/'Problem 1 and 2'!H1113</f>
        <v>-4.4619422572178477E-2</v>
      </c>
      <c r="I1111" s="5">
        <f>('Problem 1 and 2'!I1112-'Problem 1 and 2'!I1113)/'Problem 1 and 2'!I1113</f>
        <v>-3.2967032967032968E-2</v>
      </c>
      <c r="J1111" s="5">
        <f>('Problem 1 and 2'!J1112-'Problem 1 and 2'!J1113)/'Problem 1 and 2'!J1113</f>
        <v>-2.8277634961439615E-2</v>
      </c>
      <c r="K1111" s="5">
        <f>('Problem 1 and 2'!K1112-'Problem 1 and 2'!K1113)/'Problem 1 and 2'!K1113</f>
        <v>5.5882352941176494E-2</v>
      </c>
      <c r="L1111" s="5">
        <f>('Problem 1 and 2'!L1112-'Problem 1 and 2'!L1113)/'Problem 1 and 2'!L1113</f>
        <v>-7.7922077922077948E-2</v>
      </c>
      <c r="M1111" s="5">
        <f>('Problem 1 and 2'!M1112-'Problem 1 and 2'!M1113)/'Problem 1 and 2'!M1113</f>
        <v>-3.8461538461538547E-2</v>
      </c>
      <c r="N1111" s="5">
        <f>('Problem 1 and 2'!N1112-'Problem 1 and 2'!N1113)/'Problem 1 and 2'!N1113</f>
        <v>2.0802377414561663E-2</v>
      </c>
      <c r="O1111" s="5">
        <f>('Problem 1 and 2'!O1112-'Problem 1 and 2'!O1113)/'Problem 1 and 2'!O1113</f>
        <v>-8.6466165413533858E-2</v>
      </c>
      <c r="P1111" s="5">
        <f>('Problem 1 and 2'!P1112-'Problem 1 and 2'!P1113)/'Problem 1 and 2'!P1113</f>
        <v>-3.896103896103871E-2</v>
      </c>
      <c r="Q1111" s="5">
        <f>('Problem 1 and 2'!Q1112-'Problem 1 and 2'!Q1113)/'Problem 1 and 2'!Q1113</f>
        <v>-5.825242718446598E-2</v>
      </c>
      <c r="S1111">
        <f t="shared" si="544"/>
        <v>0.23849460739533224</v>
      </c>
      <c r="T1111">
        <f t="shared" si="545"/>
        <v>0.20773747923542157</v>
      </c>
      <c r="U1111">
        <f t="shared" si="546"/>
        <v>0.95481274860750087</v>
      </c>
      <c r="V1111">
        <f t="shared" si="547"/>
        <v>0.13980463980463978</v>
      </c>
      <c r="W1111">
        <f t="shared" si="548"/>
        <v>1.9061796258586385</v>
      </c>
      <c r="X1111">
        <f t="shared" si="549"/>
        <v>4.9523809523809597</v>
      </c>
      <c r="Y1111">
        <f t="shared" si="550"/>
        <v>0.20229885057471256</v>
      </c>
      <c r="Z1111">
        <f t="shared" si="551"/>
        <v>0.18805970149253706</v>
      </c>
      <c r="AA1111">
        <f t="shared" si="552"/>
        <v>0.11196883094645579</v>
      </c>
      <c r="AB1111">
        <f t="shared" si="553"/>
        <v>0.13294184276754578</v>
      </c>
      <c r="AC1111">
        <f t="shared" si="554"/>
        <v>0.31148207657406751</v>
      </c>
      <c r="AD1111">
        <f t="shared" si="555"/>
        <v>0.109267510025437</v>
      </c>
      <c r="AE1111">
        <f t="shared" si="556"/>
        <v>5.2258064516129077E-2</v>
      </c>
      <c r="AF1111">
        <f t="shared" si="557"/>
        <v>0.10552584670231724</v>
      </c>
      <c r="AG1111">
        <f t="shared" si="558"/>
        <v>9.8178137651821956E-2</v>
      </c>
      <c r="AH1111">
        <f t="shared" si="559"/>
        <v>9.7113909145335153</v>
      </c>
      <c r="AJ1111">
        <f t="shared" si="560"/>
        <v>2.4558233675715264E-2</v>
      </c>
      <c r="AK1111">
        <f t="shared" si="561"/>
        <v>2.1391114935403688E-2</v>
      </c>
      <c r="AL1111">
        <f t="shared" si="562"/>
        <v>9.8318846086051626E-2</v>
      </c>
      <c r="AM1111">
        <f t="shared" si="563"/>
        <v>1.4395944003800332E-2</v>
      </c>
      <c r="AN1111">
        <f t="shared" si="564"/>
        <v>0.1962828643841284</v>
      </c>
      <c r="AO1111">
        <f t="shared" si="565"/>
        <v>0.50995588540973136</v>
      </c>
      <c r="AP1111">
        <f t="shared" si="566"/>
        <v>2.0831089218328509E-2</v>
      </c>
      <c r="AQ1111">
        <f t="shared" si="567"/>
        <v>1.9364857531488883E-2</v>
      </c>
      <c r="AR1111">
        <f t="shared" si="568"/>
        <v>1.152963894995614E-2</v>
      </c>
      <c r="AS1111">
        <f t="shared" si="569"/>
        <v>1.3689269017952164E-2</v>
      </c>
      <c r="AT1111">
        <f t="shared" si="570"/>
        <v>3.2073889241542232E-2</v>
      </c>
      <c r="AU1111">
        <f t="shared" si="571"/>
        <v>1.1251478906272165E-2</v>
      </c>
      <c r="AV1111">
        <f t="shared" si="572"/>
        <v>5.3811101804091344E-3</v>
      </c>
      <c r="AW1111">
        <f t="shared" si="573"/>
        <v>1.0866192868870438E-2</v>
      </c>
      <c r="AX1111">
        <f t="shared" si="574"/>
        <v>1.0109585590349796E-2</v>
      </c>
      <c r="AY1111">
        <f t="shared" si="575"/>
        <v>1.0000000000000002</v>
      </c>
      <c r="BA1111" cm="1">
        <f t="array" ref="BA1111">SUM(AJ1111:AX1111*C1111:Q1111)</f>
        <v>-4.025537450340512E-2</v>
      </c>
    </row>
    <row r="1112" spans="2:53" x14ac:dyDescent="0.3">
      <c r="B1112" s="1">
        <f>'Problem 1 and 2'!B1113</f>
        <v>36805</v>
      </c>
      <c r="C1112" s="5">
        <f>('Problem 1 and 2'!C1113-'Problem 1 and 2'!C1114)/'Problem 1 and 2'!C1114</f>
        <v>3.9278131634819448E-2</v>
      </c>
      <c r="D1112" s="5">
        <f>('Problem 1 and 2'!D1113-'Problem 1 and 2'!D1114)/'Problem 1 and 2'!D1114</f>
        <v>4.8338368580060853E-2</v>
      </c>
      <c r="E1112" s="5">
        <f>('Problem 1 and 2'!E1113-'Problem 1 and 2'!E1114)/'Problem 1 and 2'!E1114</f>
        <v>-1.9801980198020219E-3</v>
      </c>
      <c r="F1112" s="5">
        <f>('Problem 1 and 2'!F1113-'Problem 1 and 2'!F1114)/'Problem 1 and 2'!F1114</f>
        <v>1.6528925619834472E-2</v>
      </c>
      <c r="G1112" s="5">
        <f>('Problem 1 and 2'!G1113-'Problem 1 and 2'!G1114)/'Problem 1 and 2'!G1114</f>
        <v>4.7781569965870373E-2</v>
      </c>
      <c r="H1112" s="5">
        <f>('Problem 1 and 2'!H1113-'Problem 1 and 2'!H1114)/'Problem 1 and 2'!H1114</f>
        <v>-1.2953367875647668E-2</v>
      </c>
      <c r="I1112" s="5">
        <f>('Problem 1 and 2'!I1113-'Problem 1 and 2'!I1114)/'Problem 1 and 2'!I1114</f>
        <v>0</v>
      </c>
      <c r="J1112" s="5">
        <f>('Problem 1 and 2'!J1113-'Problem 1 and 2'!J1114)/'Problem 1 and 2'!J1114</f>
        <v>5.1679586563307886E-3</v>
      </c>
      <c r="K1112" s="5">
        <f>('Problem 1 and 2'!K1113-'Problem 1 and 2'!K1114)/'Problem 1 and 2'!K1114</f>
        <v>0</v>
      </c>
      <c r="L1112" s="5">
        <f>('Problem 1 and 2'!L1113-'Problem 1 and 2'!L1114)/'Problem 1 and 2'!L1114</f>
        <v>-8.5836909871244132E-3</v>
      </c>
      <c r="M1112" s="5">
        <f>('Problem 1 and 2'!M1113-'Problem 1 and 2'!M1114)/'Problem 1 and 2'!M1114</f>
        <v>6.4516129032259166E-3</v>
      </c>
      <c r="N1112" s="5">
        <f>('Problem 1 and 2'!N1113-'Problem 1 and 2'!N1114)/'Problem 1 and 2'!N1114</f>
        <v>1.8154311649016642E-2</v>
      </c>
      <c r="O1112" s="5">
        <f>('Problem 1 and 2'!O1113-'Problem 1 and 2'!O1114)/'Problem 1 and 2'!O1114</f>
        <v>6.3999999999999918E-2</v>
      </c>
      <c r="P1112" s="5">
        <f>('Problem 1 and 2'!P1113-'Problem 1 and 2'!P1114)/'Problem 1 and 2'!P1114</f>
        <v>6.5359477124182237E-3</v>
      </c>
      <c r="Q1112" s="5">
        <f>('Problem 1 and 2'!Q1113-'Problem 1 and 2'!Q1114)/'Problem 1 and 2'!Q1114</f>
        <v>-6.4308681672024508E-3</v>
      </c>
      <c r="S1112">
        <f t="shared" si="544"/>
        <v>0.24577496909476867</v>
      </c>
      <c r="T1112">
        <f t="shared" si="545"/>
        <v>0.21647118707114513</v>
      </c>
      <c r="U1112">
        <f t="shared" si="546"/>
        <v>0.94173312191424752</v>
      </c>
      <c r="V1112">
        <f t="shared" si="547"/>
        <v>0.15018315018315015</v>
      </c>
      <c r="W1112">
        <f t="shared" si="548"/>
        <v>2.0319345317312569</v>
      </c>
      <c r="X1112">
        <f t="shared" si="549"/>
        <v>5.1836734693877622</v>
      </c>
      <c r="Y1112">
        <f t="shared" si="550"/>
        <v>0.20919540229885047</v>
      </c>
      <c r="Z1112">
        <f t="shared" si="551"/>
        <v>0.19353233830845745</v>
      </c>
      <c r="AA1112">
        <f t="shared" si="552"/>
        <v>0.10604290396043167</v>
      </c>
      <c r="AB1112">
        <f t="shared" si="553"/>
        <v>0.14417636469156372</v>
      </c>
      <c r="AC1112">
        <f t="shared" si="554"/>
        <v>0.32394135963703025</v>
      </c>
      <c r="AD1112">
        <f t="shared" si="555"/>
        <v>0.1070408067643655</v>
      </c>
      <c r="AE1112">
        <f t="shared" si="556"/>
        <v>5.7204301075268874E-2</v>
      </c>
      <c r="AF1112">
        <f t="shared" si="557"/>
        <v>0.10980392156862738</v>
      </c>
      <c r="AG1112">
        <f t="shared" si="558"/>
        <v>0.10425101214574908</v>
      </c>
      <c r="AH1112">
        <f t="shared" si="559"/>
        <v>10.124958839832674</v>
      </c>
      <c r="AJ1112">
        <f t="shared" si="560"/>
        <v>2.4274169701101755E-2</v>
      </c>
      <c r="AK1112">
        <f t="shared" si="561"/>
        <v>2.1379957241853098E-2</v>
      </c>
      <c r="AL1112">
        <f t="shared" si="562"/>
        <v>9.3011056816287338E-2</v>
      </c>
      <c r="AM1112">
        <f t="shared" si="563"/>
        <v>1.4832964020783327E-2</v>
      </c>
      <c r="AN1112">
        <f t="shared" si="564"/>
        <v>0.20068570785072315</v>
      </c>
      <c r="AO1112">
        <f t="shared" si="565"/>
        <v>0.51196983132362328</v>
      </c>
      <c r="AP1112">
        <f t="shared" si="566"/>
        <v>2.0661358293710127E-2</v>
      </c>
      <c r="AQ1112">
        <f t="shared" si="567"/>
        <v>1.9114382721940604E-2</v>
      </c>
      <c r="AR1112">
        <f t="shared" si="568"/>
        <v>1.047341580720778E-2</v>
      </c>
      <c r="AS1112">
        <f t="shared" si="569"/>
        <v>1.4239698844439588E-2</v>
      </c>
      <c r="AT1112">
        <f t="shared" si="570"/>
        <v>3.1994338422652167E-2</v>
      </c>
      <c r="AU1112">
        <f t="shared" si="571"/>
        <v>1.0571974509491879E-2</v>
      </c>
      <c r="AV1112">
        <f t="shared" si="572"/>
        <v>5.6498304813073427E-3</v>
      </c>
      <c r="AW1112">
        <f t="shared" si="573"/>
        <v>1.0844875846472282E-2</v>
      </c>
      <c r="AX1112">
        <f t="shared" si="574"/>
        <v>1.0296438118406409E-2</v>
      </c>
      <c r="AY1112">
        <f t="shared" si="575"/>
        <v>1</v>
      </c>
      <c r="BA1112" cm="1">
        <f t="array" ref="BA1112">SUM(AJ1112:AX1112*C1112:Q1112)</f>
        <v>5.7464043869328071E-3</v>
      </c>
    </row>
    <row r="1113" spans="2:53" x14ac:dyDescent="0.3">
      <c r="B1113" s="1">
        <f>'Problem 1 and 2'!B1114</f>
        <v>36798</v>
      </c>
      <c r="C1113" s="5">
        <f>('Problem 1 and 2'!C1114-'Problem 1 and 2'!C1115)/'Problem 1 and 2'!C1115</f>
        <v>3.1948881789137708E-3</v>
      </c>
      <c r="D1113" s="5">
        <f>('Problem 1 and 2'!D1114-'Problem 1 and 2'!D1115)/'Problem 1 and 2'!D1115</f>
        <v>-3.012048192771398E-3</v>
      </c>
      <c r="E1113" s="5">
        <f>('Problem 1 and 2'!E1114-'Problem 1 and 2'!E1115)/'Problem 1 and 2'!E1115</f>
        <v>4.3388429752066193E-2</v>
      </c>
      <c r="F1113" s="5">
        <f>('Problem 1 and 2'!F1114-'Problem 1 and 2'!F1115)/'Problem 1 and 2'!F1115</f>
        <v>5.6768558951965219E-2</v>
      </c>
      <c r="G1113" s="5">
        <f>('Problem 1 and 2'!G1114-'Problem 1 and 2'!G1115)/'Problem 1 and 2'!G1115</f>
        <v>-0.10670731707317077</v>
      </c>
      <c r="H1113" s="5">
        <f>('Problem 1 and 2'!H1114-'Problem 1 and 2'!H1115)/'Problem 1 and 2'!H1115</f>
        <v>-5.1546391752577319E-3</v>
      </c>
      <c r="I1113" s="5">
        <f>('Problem 1 and 2'!I1114-'Problem 1 and 2'!I1115)/'Problem 1 and 2'!I1115</f>
        <v>-7.2727272727272727E-3</v>
      </c>
      <c r="J1113" s="5">
        <f>('Problem 1 and 2'!J1114-'Problem 1 and 2'!J1115)/'Problem 1 and 2'!J1115</f>
        <v>4.8780487804878023E-2</v>
      </c>
      <c r="K1113" s="5">
        <f>('Problem 1 and 2'!K1114-'Problem 1 and 2'!K1115)/'Problem 1 and 2'!K1115</f>
        <v>1.4925373134328403E-2</v>
      </c>
      <c r="L1113" s="5">
        <f>('Problem 1 and 2'!L1114-'Problem 1 and 2'!L1115)/'Problem 1 and 2'!L1115</f>
        <v>8.8785046728971959E-2</v>
      </c>
      <c r="M1113" s="5">
        <f>('Problem 1 and 2'!M1114-'Problem 1 and 2'!M1115)/'Problem 1 and 2'!M1115</f>
        <v>-1.8987341772151941E-2</v>
      </c>
      <c r="N1113" s="5">
        <f>('Problem 1 and 2'!N1114-'Problem 1 and 2'!N1115)/'Problem 1 and 2'!N1115</f>
        <v>1.5151515151515152E-3</v>
      </c>
      <c r="O1113" s="5">
        <f>('Problem 1 and 2'!O1114-'Problem 1 and 2'!O1115)/'Problem 1 and 2'!O1115</f>
        <v>6.8376068376068452E-2</v>
      </c>
      <c r="P1113" s="5">
        <f>('Problem 1 and 2'!P1114-'Problem 1 and 2'!P1115)/'Problem 1 and 2'!P1115</f>
        <v>6.5789473684209742E-3</v>
      </c>
      <c r="Q1113" s="5">
        <f>('Problem 1 and 2'!Q1114-'Problem 1 and 2'!Q1115)/'Problem 1 and 2'!Q1115</f>
        <v>3.3222591362126019E-2</v>
      </c>
      <c r="S1113">
        <f t="shared" si="544"/>
        <v>0.23648623175410841</v>
      </c>
      <c r="T1113">
        <f t="shared" si="545"/>
        <v>0.20648980668746111</v>
      </c>
      <c r="U1113">
        <f t="shared" si="546"/>
        <v>0.94360164001328373</v>
      </c>
      <c r="V1113">
        <f t="shared" si="547"/>
        <v>0.14774114774114774</v>
      </c>
      <c r="W1113">
        <f t="shared" si="548"/>
        <v>1.9392730221409062</v>
      </c>
      <c r="X1113">
        <f t="shared" si="549"/>
        <v>5.2517006802721165</v>
      </c>
      <c r="Y1113">
        <f t="shared" si="550"/>
        <v>0.20919540229885047</v>
      </c>
      <c r="Z1113">
        <f t="shared" si="551"/>
        <v>0.19253731343283559</v>
      </c>
      <c r="AA1113">
        <f t="shared" si="552"/>
        <v>0.10604290396043167</v>
      </c>
      <c r="AB1113">
        <f t="shared" si="553"/>
        <v>0.14542464490534349</v>
      </c>
      <c r="AC1113">
        <f t="shared" si="554"/>
        <v>0.32186481245986975</v>
      </c>
      <c r="AD1113">
        <f t="shared" si="555"/>
        <v>0.10513220396916137</v>
      </c>
      <c r="AE1113">
        <f t="shared" si="556"/>
        <v>5.3763440860215117E-2</v>
      </c>
      <c r="AF1113">
        <f t="shared" si="557"/>
        <v>0.10909090909090902</v>
      </c>
      <c r="AG1113">
        <f t="shared" si="558"/>
        <v>0.10492577597840763</v>
      </c>
      <c r="AH1113">
        <f t="shared" si="559"/>
        <v>10.073269935565049</v>
      </c>
      <c r="AJ1113">
        <f t="shared" si="560"/>
        <v>2.3476610203719609E-2</v>
      </c>
      <c r="AK1113">
        <f t="shared" si="561"/>
        <v>2.0498786194383691E-2</v>
      </c>
      <c r="AL1113">
        <f t="shared" si="562"/>
        <v>9.3673816551045633E-2</v>
      </c>
      <c r="AM1113">
        <f t="shared" si="563"/>
        <v>1.4666652307164681E-2</v>
      </c>
      <c r="AN1113">
        <f t="shared" si="564"/>
        <v>0.19251673334932076</v>
      </c>
      <c r="AO1113">
        <f t="shared" si="565"/>
        <v>0.52135013891867155</v>
      </c>
      <c r="AP1113">
        <f t="shared" si="566"/>
        <v>2.0767377786656709E-2</v>
      </c>
      <c r="AQ1113">
        <f t="shared" si="567"/>
        <v>1.9113685492836485E-2</v>
      </c>
      <c r="AR1113">
        <f t="shared" si="568"/>
        <v>1.0527157977374633E-2</v>
      </c>
      <c r="AS1113">
        <f t="shared" si="569"/>
        <v>1.443668697806876E-2</v>
      </c>
      <c r="AT1113">
        <f t="shared" si="570"/>
        <v>3.1952366462798962E-2</v>
      </c>
      <c r="AU1113">
        <f t="shared" si="571"/>
        <v>1.0436750394028242E-2</v>
      </c>
      <c r="AV1113">
        <f t="shared" si="572"/>
        <v>5.3372381762942711E-3</v>
      </c>
      <c r="AW1113">
        <f t="shared" si="573"/>
        <v>1.0829741463171628E-2</v>
      </c>
      <c r="AX1113">
        <f t="shared" si="574"/>
        <v>1.0416257744464179E-2</v>
      </c>
      <c r="AY1113">
        <f t="shared" si="575"/>
        <v>0.99999999999999978</v>
      </c>
      <c r="BA1113" cm="1">
        <f t="array" ref="BA1113">SUM(AJ1113:AX1113*C1113:Q1113)</f>
        <v>-1.5908501011866822E-2</v>
      </c>
    </row>
    <row r="1114" spans="2:53" x14ac:dyDescent="0.3">
      <c r="B1114" s="1">
        <f>'Problem 1 and 2'!B1115</f>
        <v>36791</v>
      </c>
      <c r="C1114" s="5">
        <f>('Problem 1 and 2'!C1115-'Problem 1 and 2'!C1116)/'Problem 1 and 2'!C1116</f>
        <v>-4.2813455657492325E-2</v>
      </c>
      <c r="D1114" s="5">
        <f>('Problem 1 and 2'!D1115-'Problem 1 and 2'!D1116)/'Problem 1 and 2'!D1116</f>
        <v>-5.949008498583562E-2</v>
      </c>
      <c r="E1114" s="5">
        <f>('Problem 1 and 2'!E1115-'Problem 1 and 2'!E1116)/'Problem 1 and 2'!E1116</f>
        <v>7.0796460176991094E-2</v>
      </c>
      <c r="F1114" s="5">
        <f>('Problem 1 and 2'!F1115-'Problem 1 and 2'!F1116)/'Problem 1 and 2'!F1116</f>
        <v>-3.7815126050420096E-2</v>
      </c>
      <c r="G1114" s="5">
        <f>('Problem 1 and 2'!G1115-'Problem 1 and 2'!G1116)/'Problem 1 and 2'!G1116</f>
        <v>-9.1412742382271581E-2</v>
      </c>
      <c r="H1114" s="5">
        <f>('Problem 1 and 2'!H1115-'Problem 1 and 2'!H1116)/'Problem 1 and 2'!H1116</f>
        <v>0.1378299120234604</v>
      </c>
      <c r="I1114" s="5">
        <f>('Problem 1 and 2'!I1115-'Problem 1 and 2'!I1116)/'Problem 1 and 2'!I1116</f>
        <v>-1.7857142857142856E-2</v>
      </c>
      <c r="J1114" s="5">
        <f>('Problem 1 and 2'!J1115-'Problem 1 and 2'!J1116)/'Problem 1 and 2'!J1116</f>
        <v>-4.1558441558441676E-2</v>
      </c>
      <c r="K1114" s="5">
        <f>('Problem 1 and 2'!K1115-'Problem 1 and 2'!K1116)/'Problem 1 and 2'!K1116</f>
        <v>-5.0991501416430642E-2</v>
      </c>
      <c r="L1114" s="5">
        <f>('Problem 1 and 2'!L1115-'Problem 1 and 2'!L1116)/'Problem 1 and 2'!L1116</f>
        <v>-9.2592592592593316E-3</v>
      </c>
      <c r="M1114" s="5">
        <f>('Problem 1 and 2'!M1115-'Problem 1 and 2'!M1116)/'Problem 1 and 2'!M1116</f>
        <v>6.3973063973064015E-2</v>
      </c>
      <c r="N1114" s="5">
        <f>('Problem 1 and 2'!N1115-'Problem 1 and 2'!N1116)/'Problem 1 and 2'!N1116</f>
        <v>-2.6548672566371681E-2</v>
      </c>
      <c r="O1114" s="5">
        <f>('Problem 1 and 2'!O1115-'Problem 1 and 2'!O1116)/'Problem 1 and 2'!O1116</f>
        <v>-0.11026615969581753</v>
      </c>
      <c r="P1114" s="5">
        <f>('Problem 1 and 2'!P1115-'Problem 1 and 2'!P1116)/'Problem 1 and 2'!P1116</f>
        <v>-6.172839506172826E-2</v>
      </c>
      <c r="Q1114" s="5">
        <f>('Problem 1 and 2'!Q1115-'Problem 1 and 2'!Q1116)/'Problem 1 and 2'!Q1116</f>
        <v>-3.8338658146964785E-2</v>
      </c>
      <c r="S1114">
        <f t="shared" si="544"/>
        <v>0.23573309088864947</v>
      </c>
      <c r="T1114">
        <f t="shared" si="545"/>
        <v>0.20711364296144141</v>
      </c>
      <c r="U1114">
        <f t="shared" si="546"/>
        <v>0.90436275993352344</v>
      </c>
      <c r="V1114">
        <f t="shared" si="547"/>
        <v>0.13980463980463978</v>
      </c>
      <c r="W1114">
        <f t="shared" si="548"/>
        <v>2.1709267961167824</v>
      </c>
      <c r="X1114">
        <f t="shared" si="549"/>
        <v>5.278911564625858</v>
      </c>
      <c r="Y1114">
        <f t="shared" si="550"/>
        <v>0.21072796934865892</v>
      </c>
      <c r="Z1114">
        <f t="shared" si="551"/>
        <v>0.18358208955223856</v>
      </c>
      <c r="AA1114">
        <f t="shared" si="552"/>
        <v>0.10448344949042532</v>
      </c>
      <c r="AB1114">
        <f t="shared" si="553"/>
        <v>0.13356598287443566</v>
      </c>
      <c r="AC1114">
        <f t="shared" si="554"/>
        <v>0.32809445399135112</v>
      </c>
      <c r="AD1114">
        <f t="shared" si="555"/>
        <v>0.10497315373622769</v>
      </c>
      <c r="AE1114">
        <f t="shared" si="556"/>
        <v>5.0322580645161354E-2</v>
      </c>
      <c r="AF1114">
        <f t="shared" si="557"/>
        <v>0.10837789661319067</v>
      </c>
      <c r="AG1114">
        <f t="shared" si="558"/>
        <v>0.10155195681511481</v>
      </c>
      <c r="AH1114">
        <f t="shared" si="559"/>
        <v>10.262532027397699</v>
      </c>
      <c r="AJ1114">
        <f t="shared" si="560"/>
        <v>2.2970266037593553E-2</v>
      </c>
      <c r="AK1114">
        <f t="shared" si="561"/>
        <v>2.0181534382403273E-2</v>
      </c>
      <c r="AL1114">
        <f t="shared" si="562"/>
        <v>8.812277101977975E-2</v>
      </c>
      <c r="AM1114">
        <f t="shared" si="563"/>
        <v>1.3622821291217979E-2</v>
      </c>
      <c r="AN1114">
        <f t="shared" si="564"/>
        <v>0.21153910071326432</v>
      </c>
      <c r="AO1114">
        <f t="shared" si="565"/>
        <v>0.51438685409534823</v>
      </c>
      <c r="AP1114">
        <f t="shared" si="566"/>
        <v>2.0533720994592976E-2</v>
      </c>
      <c r="AQ1114">
        <f t="shared" si="567"/>
        <v>1.7888576528885147E-2</v>
      </c>
      <c r="AR1114">
        <f t="shared" si="568"/>
        <v>1.0181059529118908E-2</v>
      </c>
      <c r="AS1114">
        <f t="shared" si="569"/>
        <v>1.3014915083125387E-2</v>
      </c>
      <c r="AT1114">
        <f t="shared" si="570"/>
        <v>3.1970127168952381E-2</v>
      </c>
      <c r="AU1114">
        <f t="shared" si="571"/>
        <v>1.0228777211703967E-2</v>
      </c>
      <c r="AV1114">
        <f t="shared" si="572"/>
        <v>4.90352483293753E-3</v>
      </c>
      <c r="AW1114">
        <f t="shared" si="573"/>
        <v>1.0560541621098587E-2</v>
      </c>
      <c r="AX1114">
        <f t="shared" si="574"/>
        <v>9.8954094899780451E-3</v>
      </c>
      <c r="AY1114">
        <f t="shared" si="575"/>
        <v>1.0000000000000002</v>
      </c>
      <c r="BA1114" cm="1">
        <f t="array" ref="BA1114">SUM(AJ1114:AX1114*C1114:Q1114)</f>
        <v>5.3552080150234133E-2</v>
      </c>
    </row>
    <row r="1115" spans="2:53" x14ac:dyDescent="0.3">
      <c r="B1115" s="1">
        <f>'Problem 1 and 2'!B1116</f>
        <v>36784</v>
      </c>
      <c r="C1115" s="5">
        <f>('Problem 1 and 2'!C1116-'Problem 1 and 2'!C1117)/'Problem 1 and 2'!C1117</f>
        <v>3.0674846625765614E-3</v>
      </c>
      <c r="D1115" s="5">
        <f>('Problem 1 and 2'!D1116-'Problem 1 and 2'!D1117)/'Problem 1 and 2'!D1117</f>
        <v>-2.4861878453038833E-2</v>
      </c>
      <c r="E1115" s="5">
        <f>('Problem 1 and 2'!E1116-'Problem 1 and 2'!E1117)/'Problem 1 and 2'!E1117</f>
        <v>5.8548009367681508E-2</v>
      </c>
      <c r="F1115" s="5">
        <f>('Problem 1 and 2'!F1116-'Problem 1 and 2'!F1117)/'Problem 1 and 2'!F1117</f>
        <v>-2.459016393442633E-2</v>
      </c>
      <c r="G1115" s="5">
        <f>('Problem 1 and 2'!G1116-'Problem 1 and 2'!G1117)/'Problem 1 and 2'!G1117</f>
        <v>-3.7333333333333212E-2</v>
      </c>
      <c r="H1115" s="5">
        <f>('Problem 1 and 2'!H1116-'Problem 1 and 2'!H1117)/'Problem 1 and 2'!H1117</f>
        <v>2.0958083832335328E-2</v>
      </c>
      <c r="I1115" s="5">
        <f>('Problem 1 and 2'!I1116-'Problem 1 and 2'!I1117)/'Problem 1 and 2'!I1117</f>
        <v>3.5842293906810036E-3</v>
      </c>
      <c r="J1115" s="5">
        <f>('Problem 1 and 2'!J1116-'Problem 1 and 2'!J1117)/'Problem 1 and 2'!J1117</f>
        <v>-5.8679706601466895E-2</v>
      </c>
      <c r="K1115" s="5">
        <f>('Problem 1 and 2'!K1116-'Problem 1 and 2'!K1117)/'Problem 1 and 2'!K1117</f>
        <v>-4.076086956521735E-2</v>
      </c>
      <c r="L1115" s="5">
        <f>('Problem 1 and 2'!L1116-'Problem 1 and 2'!L1117)/'Problem 1 and 2'!L1117</f>
        <v>-6.4935064935064915E-2</v>
      </c>
      <c r="M1115" s="5">
        <f>('Problem 1 and 2'!M1116-'Problem 1 and 2'!M1117)/'Problem 1 and 2'!M1117</f>
        <v>-4.1935483870967738E-2</v>
      </c>
      <c r="N1115" s="5">
        <f>('Problem 1 and 2'!N1116-'Problem 1 and 2'!N1117)/'Problem 1 and 2'!N1117</f>
        <v>1.4771048744460858E-3</v>
      </c>
      <c r="O1115" s="5">
        <f>('Problem 1 and 2'!O1116-'Problem 1 and 2'!O1117)/'Problem 1 and 2'!O1117</f>
        <v>-6.7375886524822695E-2</v>
      </c>
      <c r="P1115" s="5">
        <f>('Problem 1 and 2'!P1116-'Problem 1 and 2'!P1117)/'Problem 1 and 2'!P1117</f>
        <v>-1.818181818181816E-2</v>
      </c>
      <c r="Q1115" s="5">
        <f>('Problem 1 and 2'!Q1116-'Problem 1 and 2'!Q1117)/'Problem 1 and 2'!Q1117</f>
        <v>0</v>
      </c>
      <c r="S1115">
        <f t="shared" si="544"/>
        <v>0.24627706300507465</v>
      </c>
      <c r="T1115">
        <f t="shared" si="545"/>
        <v>0.22021420471502656</v>
      </c>
      <c r="U1115">
        <f t="shared" si="546"/>
        <v>0.84457018076436496</v>
      </c>
      <c r="V1115">
        <f t="shared" si="547"/>
        <v>0.14529914529914528</v>
      </c>
      <c r="W1115">
        <f t="shared" si="548"/>
        <v>2.3893432115797517</v>
      </c>
      <c r="X1115">
        <f t="shared" si="549"/>
        <v>4.6394557823129325</v>
      </c>
      <c r="Y1115">
        <f t="shared" si="550"/>
        <v>0.21455938697318</v>
      </c>
      <c r="Z1115">
        <f t="shared" si="551"/>
        <v>0.1915422885572137</v>
      </c>
      <c r="AA1115">
        <f t="shared" si="552"/>
        <v>0.11009748558244817</v>
      </c>
      <c r="AB1115">
        <f t="shared" si="553"/>
        <v>0.13481426308821545</v>
      </c>
      <c r="AC1115">
        <f t="shared" si="554"/>
        <v>0.30836725580832686</v>
      </c>
      <c r="AD1115">
        <f t="shared" si="555"/>
        <v>0.1078360579290339</v>
      </c>
      <c r="AE1115">
        <f t="shared" si="556"/>
        <v>5.6559139784946311E-2</v>
      </c>
      <c r="AF1115">
        <f t="shared" si="557"/>
        <v>0.11550802139037424</v>
      </c>
      <c r="AG1115">
        <f t="shared" si="558"/>
        <v>0.10560053981106622</v>
      </c>
      <c r="AH1115">
        <f t="shared" si="559"/>
        <v>9.8300440266011009</v>
      </c>
      <c r="AJ1115">
        <f t="shared" si="560"/>
        <v>2.5053505593527741E-2</v>
      </c>
      <c r="AK1115">
        <f t="shared" si="561"/>
        <v>2.2402158537551255E-2</v>
      </c>
      <c r="AL1115">
        <f t="shared" si="562"/>
        <v>8.591723276913836E-2</v>
      </c>
      <c r="AM1115">
        <f t="shared" si="563"/>
        <v>1.4781128640517885E-2</v>
      </c>
      <c r="AN1115">
        <f t="shared" si="564"/>
        <v>0.24306536218087585</v>
      </c>
      <c r="AO1115">
        <f t="shared" si="565"/>
        <v>0.47196693827190322</v>
      </c>
      <c r="AP1115">
        <f t="shared" si="566"/>
        <v>2.182689989918259E-2</v>
      </c>
      <c r="AQ1115">
        <f t="shared" si="567"/>
        <v>1.9485394779400859E-2</v>
      </c>
      <c r="AR1115">
        <f t="shared" si="568"/>
        <v>1.1200100964401905E-2</v>
      </c>
      <c r="AS1115">
        <f t="shared" si="569"/>
        <v>1.3714512643421974E-2</v>
      </c>
      <c r="AT1115">
        <f t="shared" si="570"/>
        <v>3.1369875350899107E-2</v>
      </c>
      <c r="AU1115">
        <f t="shared" si="571"/>
        <v>1.09700483168965E-2</v>
      </c>
      <c r="AV1115">
        <f t="shared" si="572"/>
        <v>5.7537015736543514E-3</v>
      </c>
      <c r="AW1115">
        <f t="shared" si="573"/>
        <v>1.1750509059552303E-2</v>
      </c>
      <c r="AX1115">
        <f t="shared" si="574"/>
        <v>1.0742631419076089E-2</v>
      </c>
      <c r="AY1115">
        <f t="shared" si="575"/>
        <v>1.0000000000000002</v>
      </c>
      <c r="BA1115" cm="1">
        <f t="array" ref="BA1115">SUM(AJ1115:AX1115*C1115:Q1115)</f>
        <v>6.9092993473696324E-4</v>
      </c>
    </row>
    <row r="1116" spans="2:53" x14ac:dyDescent="0.3">
      <c r="B1116" s="1">
        <f>'Problem 1 and 2'!B1117</f>
        <v>36777</v>
      </c>
      <c r="C1116" s="5">
        <f>('Problem 1 and 2'!C1117-'Problem 1 and 2'!C1118)/'Problem 1 and 2'!C1118</f>
        <v>-7.5614366729678542E-2</v>
      </c>
      <c r="D1116" s="5">
        <f>('Problem 1 and 2'!D1117-'Problem 1 and 2'!D1118)/'Problem 1 and 2'!D1118</f>
        <v>-7.4168797953964014E-2</v>
      </c>
      <c r="E1116" s="5">
        <f>('Problem 1 and 2'!E1117-'Problem 1 and 2'!E1118)/'Problem 1 and 2'!E1118</f>
        <v>-1.499423298731262E-2</v>
      </c>
      <c r="F1116" s="5">
        <f>('Problem 1 and 2'!F1117-'Problem 1 and 2'!F1118)/'Problem 1 and 2'!F1118</f>
        <v>5.1724137931034538E-2</v>
      </c>
      <c r="G1116" s="5">
        <f>('Problem 1 and 2'!G1117-'Problem 1 and 2'!G1118)/'Problem 1 and 2'!G1118</f>
        <v>-3.846153846153854E-2</v>
      </c>
      <c r="H1116" s="5">
        <f>('Problem 1 and 2'!H1117-'Problem 1 and 2'!H1118)/'Problem 1 and 2'!H1118</f>
        <v>-5.9523809523809521E-3</v>
      </c>
      <c r="I1116" s="5">
        <f>('Problem 1 and 2'!I1117-'Problem 1 and 2'!I1118)/'Problem 1 and 2'!I1118</f>
        <v>1.0869565217391304E-2</v>
      </c>
      <c r="J1116" s="5">
        <f>('Problem 1 and 2'!J1117-'Problem 1 and 2'!J1118)/'Problem 1 and 2'!J1118</f>
        <v>-2.4390243902439211E-3</v>
      </c>
      <c r="K1116" s="5">
        <f>('Problem 1 and 2'!K1117-'Problem 1 and 2'!K1118)/'Problem 1 and 2'!K1118</f>
        <v>2.7932960893854664E-2</v>
      </c>
      <c r="L1116" s="5">
        <f>('Problem 1 and 2'!L1117-'Problem 1 and 2'!L1118)/'Problem 1 and 2'!L1118</f>
        <v>2.2123893805309727E-2</v>
      </c>
      <c r="M1116" s="5">
        <f>('Problem 1 and 2'!M1117-'Problem 1 and 2'!M1118)/'Problem 1 and 2'!M1118</f>
        <v>0</v>
      </c>
      <c r="N1116" s="5">
        <f>('Problem 1 and 2'!N1117-'Problem 1 and 2'!N1118)/'Problem 1 and 2'!N1118</f>
        <v>3.9938556067588324E-2</v>
      </c>
      <c r="O1116" s="5">
        <f>('Problem 1 and 2'!O1117-'Problem 1 and 2'!O1118)/'Problem 1 and 2'!O1118</f>
        <v>4.8327137546468384E-2</v>
      </c>
      <c r="P1116" s="5">
        <f>('Problem 1 and 2'!P1117-'Problem 1 and 2'!P1118)/'Problem 1 and 2'!P1118</f>
        <v>1.8518518518518497E-2</v>
      </c>
      <c r="Q1116" s="5">
        <f>('Problem 1 and 2'!Q1117-'Problem 1 and 2'!Q1118)/'Problem 1 and 2'!Q1118</f>
        <v>-3.1847133757960527E-3</v>
      </c>
      <c r="S1116">
        <f t="shared" si="544"/>
        <v>0.24552392213961571</v>
      </c>
      <c r="T1116">
        <f t="shared" si="545"/>
        <v>0.22582873118084879</v>
      </c>
      <c r="U1116">
        <f t="shared" si="546"/>
        <v>0.79785722828845973</v>
      </c>
      <c r="V1116">
        <f t="shared" si="547"/>
        <v>0.14896214896214896</v>
      </c>
      <c r="W1116">
        <f t="shared" si="548"/>
        <v>2.4820047211701017</v>
      </c>
      <c r="X1116">
        <f t="shared" si="549"/>
        <v>4.5442176870748368</v>
      </c>
      <c r="Y1116">
        <f t="shared" si="550"/>
        <v>0.21379310344827579</v>
      </c>
      <c r="Z1116">
        <f t="shared" si="551"/>
        <v>0.20348258706467637</v>
      </c>
      <c r="AA1116">
        <f t="shared" si="552"/>
        <v>0.11477584899246721</v>
      </c>
      <c r="AB1116">
        <f t="shared" si="553"/>
        <v>0.14417636469156375</v>
      </c>
      <c r="AC1116">
        <f t="shared" si="554"/>
        <v>0.32186481245986981</v>
      </c>
      <c r="AD1116">
        <f t="shared" si="555"/>
        <v>0.10767700769610021</v>
      </c>
      <c r="AE1116">
        <f t="shared" si="556"/>
        <v>6.0645161290322665E-2</v>
      </c>
      <c r="AF1116">
        <f t="shared" si="557"/>
        <v>0.11764705882352931</v>
      </c>
      <c r="AG1116">
        <f t="shared" si="558"/>
        <v>0.10560053981106622</v>
      </c>
      <c r="AH1116">
        <f t="shared" si="559"/>
        <v>9.8340569230938844</v>
      </c>
      <c r="AJ1116">
        <f t="shared" si="560"/>
        <v>2.4966697270486376E-2</v>
      </c>
      <c r="AK1116">
        <f t="shared" si="561"/>
        <v>2.2963943868427497E-2</v>
      </c>
      <c r="AL1116">
        <f t="shared" si="562"/>
        <v>8.1132053081247213E-2</v>
      </c>
      <c r="AM1116">
        <f t="shared" si="563"/>
        <v>1.5147578474183175E-2</v>
      </c>
      <c r="AN1116">
        <f t="shared" si="564"/>
        <v>0.25238868765763056</v>
      </c>
      <c r="AO1116">
        <f t="shared" si="565"/>
        <v>0.462089829519228</v>
      </c>
      <c r="AP1116">
        <f t="shared" si="566"/>
        <v>2.1740071785247967E-2</v>
      </c>
      <c r="AQ1116">
        <f t="shared" si="567"/>
        <v>2.0691621845997907E-2</v>
      </c>
      <c r="AR1116">
        <f t="shared" si="568"/>
        <v>1.167126140209057E-2</v>
      </c>
      <c r="AS1116">
        <f t="shared" si="569"/>
        <v>1.4660924358998377E-2</v>
      </c>
      <c r="AT1116">
        <f t="shared" si="570"/>
        <v>3.2729606405268619E-2</v>
      </c>
      <c r="AU1116">
        <f t="shared" si="571"/>
        <v>1.0949398456626387E-2</v>
      </c>
      <c r="AV1116">
        <f t="shared" si="572"/>
        <v>6.1668507478237315E-3</v>
      </c>
      <c r="AW1116">
        <f t="shared" si="573"/>
        <v>1.1963227358106086E-2</v>
      </c>
      <c r="AX1116">
        <f t="shared" si="574"/>
        <v>1.0738247768637415E-2</v>
      </c>
      <c r="AY1116">
        <f t="shared" si="575"/>
        <v>0.99999999999999967</v>
      </c>
      <c r="BA1116" cm="1">
        <f t="array" ref="BA1116">SUM(AJ1116:AX1116*C1116:Q1116)</f>
        <v>-1.4722978707649772E-2</v>
      </c>
    </row>
    <row r="1117" spans="2:53" x14ac:dyDescent="0.3">
      <c r="B1117" s="1">
        <f>'Problem 1 and 2'!B1118</f>
        <v>36770</v>
      </c>
      <c r="C1117" s="5">
        <f>('Problem 1 and 2'!C1118-'Problem 1 and 2'!C1119)/'Problem 1 and 2'!C1119</f>
        <v>-9.3632958801497662E-3</v>
      </c>
      <c r="D1117" s="5">
        <f>('Problem 1 and 2'!D1118-'Problem 1 and 2'!D1119)/'Problem 1 and 2'!D1119</f>
        <v>2.0887728459530214E-2</v>
      </c>
      <c r="E1117" s="5">
        <f>('Problem 1 and 2'!E1118-'Problem 1 and 2'!E1119)/'Problem 1 and 2'!E1119</f>
        <v>2.3121387283237481E-3</v>
      </c>
      <c r="F1117" s="5">
        <f>('Problem 1 and 2'!F1118-'Problem 1 and 2'!F1119)/'Problem 1 and 2'!F1119</f>
        <v>-9.3749999999999958E-2</v>
      </c>
      <c r="G1117" s="5">
        <f>('Problem 1 and 2'!G1118-'Problem 1 and 2'!G1119)/'Problem 1 and 2'!G1119</f>
        <v>4.278074866310156E-2</v>
      </c>
      <c r="H1117" s="5">
        <f>('Problem 1 and 2'!H1118-'Problem 1 and 2'!H1119)/'Problem 1 and 2'!H1119</f>
        <v>-2.8901734104046242E-2</v>
      </c>
      <c r="I1117" s="5">
        <f>('Problem 1 and 2'!I1118-'Problem 1 and 2'!I1119)/'Problem 1 and 2'!I1119</f>
        <v>4.1509433962264149E-2</v>
      </c>
      <c r="J1117" s="5">
        <f>('Problem 1 and 2'!J1118-'Problem 1 and 2'!J1119)/'Problem 1 and 2'!J1119</f>
        <v>-2.433090024330739E-3</v>
      </c>
      <c r="K1117" s="5">
        <f>('Problem 1 and 2'!K1118-'Problem 1 and 2'!K1119)/'Problem 1 and 2'!K1119</f>
        <v>-3.5040431266846368E-2</v>
      </c>
      <c r="L1117" s="5">
        <f>('Problem 1 and 2'!L1118-'Problem 1 and 2'!L1119)/'Problem 1 and 2'!L1119</f>
        <v>-1.3100436681222632E-2</v>
      </c>
      <c r="M1117" s="5">
        <f>('Problem 1 and 2'!M1118-'Problem 1 and 2'!M1119)/'Problem 1 and 2'!M1119</f>
        <v>2.3102310231023056E-2</v>
      </c>
      <c r="N1117" s="5">
        <f>('Problem 1 and 2'!N1118-'Problem 1 and 2'!N1119)/'Problem 1 and 2'!N1119</f>
        <v>3.9936102236421724E-2</v>
      </c>
      <c r="O1117" s="5">
        <f>('Problem 1 and 2'!O1118-'Problem 1 and 2'!O1119)/'Problem 1 and 2'!O1119</f>
        <v>8.4677419354838718E-2</v>
      </c>
      <c r="P1117" s="5">
        <f>('Problem 1 and 2'!P1118-'Problem 1 and 2'!P1119)/'Problem 1 and 2'!P1119</f>
        <v>1.2500000000000053E-2</v>
      </c>
      <c r="Q1117" s="5">
        <f>('Problem 1 and 2'!Q1118-'Problem 1 and 2'!Q1119)/'Problem 1 and 2'!Q1119</f>
        <v>3.1948881789136117E-3</v>
      </c>
      <c r="S1117">
        <f t="shared" si="544"/>
        <v>0.26560767855185419</v>
      </c>
      <c r="T1117">
        <f t="shared" si="545"/>
        <v>0.24391998312627586</v>
      </c>
      <c r="U1117">
        <f t="shared" si="546"/>
        <v>0.81000259593219515</v>
      </c>
      <c r="V1117">
        <f t="shared" si="547"/>
        <v>0.14163614163614163</v>
      </c>
      <c r="W1117">
        <f t="shared" si="548"/>
        <v>2.581284910016906</v>
      </c>
      <c r="X1117">
        <f t="shared" si="549"/>
        <v>4.5714285714285783</v>
      </c>
      <c r="Y1117">
        <f t="shared" si="550"/>
        <v>0.21149425287356313</v>
      </c>
      <c r="Z1117">
        <f t="shared" si="551"/>
        <v>0.2039800995024873</v>
      </c>
      <c r="AA1117">
        <f t="shared" si="552"/>
        <v>0.11165694005245454</v>
      </c>
      <c r="AB1117">
        <f t="shared" si="553"/>
        <v>0.14105566415711432</v>
      </c>
      <c r="AC1117">
        <f t="shared" si="554"/>
        <v>0.32186481245986981</v>
      </c>
      <c r="AD1117">
        <f t="shared" si="555"/>
        <v>0.10354170163982458</v>
      </c>
      <c r="AE1117">
        <f t="shared" si="556"/>
        <v>5.7849462365591478E-2</v>
      </c>
      <c r="AF1117">
        <f t="shared" si="557"/>
        <v>0.11550802139037422</v>
      </c>
      <c r="AG1117">
        <f t="shared" si="558"/>
        <v>0.1059379217273955</v>
      </c>
      <c r="AH1117">
        <f t="shared" si="559"/>
        <v>9.9867687568606289</v>
      </c>
      <c r="AJ1117">
        <f t="shared" si="560"/>
        <v>2.6595957613356092E-2</v>
      </c>
      <c r="AK1117">
        <f t="shared" si="561"/>
        <v>2.4424314717281272E-2</v>
      </c>
      <c r="AL1117">
        <f t="shared" si="562"/>
        <v>8.1107574997743501E-2</v>
      </c>
      <c r="AM1117">
        <f t="shared" si="563"/>
        <v>1.4182379214382189E-2</v>
      </c>
      <c r="AN1117">
        <f t="shared" si="564"/>
        <v>0.25847047957765479</v>
      </c>
      <c r="AO1117">
        <f t="shared" si="565"/>
        <v>0.45774851533316374</v>
      </c>
      <c r="AP1117">
        <f t="shared" si="566"/>
        <v>2.1177445680643454E-2</v>
      </c>
      <c r="AQ1117">
        <f t="shared" si="567"/>
        <v>2.0425034810419407E-2</v>
      </c>
      <c r="AR1117">
        <f t="shared" si="568"/>
        <v>1.1180487179674544E-2</v>
      </c>
      <c r="AS1117">
        <f t="shared" si="569"/>
        <v>1.412425456033645E-2</v>
      </c>
      <c r="AT1117">
        <f t="shared" si="570"/>
        <v>3.2229124384076456E-2</v>
      </c>
      <c r="AU1117">
        <f t="shared" si="571"/>
        <v>1.0367888168902915E-2</v>
      </c>
      <c r="AV1117">
        <f t="shared" si="572"/>
        <v>5.7926105804593231E-3</v>
      </c>
      <c r="AW1117">
        <f t="shared" si="573"/>
        <v>1.1566105534487666E-2</v>
      </c>
      <c r="AX1117">
        <f t="shared" si="574"/>
        <v>1.0607827647417903E-2</v>
      </c>
      <c r="AY1117">
        <f t="shared" si="575"/>
        <v>0.99999999999999967</v>
      </c>
      <c r="BA1117" cm="1">
        <f t="array" ref="BA1117">SUM(AJ1117:AX1117*C1117:Q1117)</f>
        <v>-9.72933136858041E-4</v>
      </c>
    </row>
    <row r="1118" spans="2:53" x14ac:dyDescent="0.3">
      <c r="B1118" s="1">
        <f>'Problem 1 and 2'!B1119</f>
        <v>36763</v>
      </c>
      <c r="C1118" s="5">
        <f>('Problem 1 and 2'!C1119-'Problem 1 and 2'!C1120)/'Problem 1 and 2'!C1120</f>
        <v>-6.5116279069768112E-3</v>
      </c>
      <c r="D1118" s="5">
        <f>('Problem 1 and 2'!D1119-'Problem 1 and 2'!D1120)/'Problem 1 and 2'!D1120</f>
        <v>-3.282828282828288E-2</v>
      </c>
      <c r="E1118" s="5">
        <f>('Problem 1 and 2'!E1119-'Problem 1 and 2'!E1120)/'Problem 1 and 2'!E1120</f>
        <v>2.4881516587677698E-2</v>
      </c>
      <c r="F1118" s="5">
        <f>('Problem 1 and 2'!F1119-'Problem 1 and 2'!F1120)/'Problem 1 and 2'!F1120</f>
        <v>1.18577075098814E-2</v>
      </c>
      <c r="G1118" s="5">
        <f>('Problem 1 and 2'!G1119-'Problem 1 and 2'!G1120)/'Problem 1 and 2'!G1120</f>
        <v>1.0810810810810971E-2</v>
      </c>
      <c r="H1118" s="5">
        <f>('Problem 1 and 2'!H1119-'Problem 1 and 2'!H1120)/'Problem 1 and 2'!H1120</f>
        <v>-5.7471264367816091E-3</v>
      </c>
      <c r="I1118" s="5">
        <f>('Problem 1 and 2'!I1119-'Problem 1 and 2'!I1120)/'Problem 1 and 2'!I1120</f>
        <v>7.6045627376425855E-3</v>
      </c>
      <c r="J1118" s="5">
        <f>('Problem 1 and 2'!J1119-'Problem 1 and 2'!J1120)/'Problem 1 and 2'!J1120</f>
        <v>-7.8475336322870057E-2</v>
      </c>
      <c r="K1118" s="5">
        <f>('Problem 1 and 2'!K1119-'Problem 1 and 2'!K1120)/'Problem 1 and 2'!K1120</f>
        <v>-6.7839195979899486E-2</v>
      </c>
      <c r="L1118" s="5">
        <f>('Problem 1 and 2'!L1119-'Problem 1 and 2'!L1120)/'Problem 1 and 2'!L1120</f>
        <v>3.6199095022624347E-2</v>
      </c>
      <c r="M1118" s="5">
        <f>('Problem 1 and 2'!M1119-'Problem 1 and 2'!M1120)/'Problem 1 and 2'!M1120</f>
        <v>6.6901408450704108E-2</v>
      </c>
      <c r="N1118" s="5">
        <f>('Problem 1 and 2'!N1119-'Problem 1 and 2'!N1120)/'Problem 1 and 2'!N1120</f>
        <v>-3.9877300613496931E-2</v>
      </c>
      <c r="O1118" s="5">
        <f>('Problem 1 and 2'!O1119-'Problem 1 and 2'!O1120)/'Problem 1 and 2'!O1120</f>
        <v>-0.11111111111111104</v>
      </c>
      <c r="P1118" s="5">
        <f>('Problem 1 and 2'!P1119-'Problem 1 and 2'!P1120)/'Problem 1 and 2'!P1120</f>
        <v>-8.5714285714285965E-2</v>
      </c>
      <c r="Q1118" s="5">
        <f>('Problem 1 and 2'!Q1119-'Problem 1 and 2'!Q1120)/'Problem 1 and 2'!Q1120</f>
        <v>-1.5723270440251468E-2</v>
      </c>
      <c r="S1118">
        <f t="shared" si="544"/>
        <v>0.26811814810338397</v>
      </c>
      <c r="T1118">
        <f t="shared" si="545"/>
        <v>0.23892929293443388</v>
      </c>
      <c r="U1118">
        <f t="shared" si="546"/>
        <v>0.80813407783315883</v>
      </c>
      <c r="V1118">
        <f t="shared" si="547"/>
        <v>0.15628815628815629</v>
      </c>
      <c r="W1118">
        <f t="shared" si="548"/>
        <v>2.4753860419136484</v>
      </c>
      <c r="X1118">
        <f t="shared" si="549"/>
        <v>4.7074829931972859</v>
      </c>
      <c r="Y1118">
        <f t="shared" si="550"/>
        <v>0.20306513409961677</v>
      </c>
      <c r="Z1118">
        <f t="shared" si="551"/>
        <v>0.20447761194029823</v>
      </c>
      <c r="AA1118">
        <f t="shared" si="552"/>
        <v>0.11571152167447105</v>
      </c>
      <c r="AB1118">
        <f t="shared" si="553"/>
        <v>0.14292808447778396</v>
      </c>
      <c r="AC1118">
        <f t="shared" si="554"/>
        <v>0.31459689733980822</v>
      </c>
      <c r="AD1118">
        <f t="shared" si="555"/>
        <v>9.956544581648262E-2</v>
      </c>
      <c r="AE1118">
        <f t="shared" si="556"/>
        <v>5.3333333333333406E-2</v>
      </c>
      <c r="AF1118">
        <f t="shared" si="557"/>
        <v>0.11408199643493751</v>
      </c>
      <c r="AG1118">
        <f t="shared" si="558"/>
        <v>0.10560053981106622</v>
      </c>
      <c r="AH1118">
        <f t="shared" si="559"/>
        <v>10.007699275197865</v>
      </c>
      <c r="AJ1118">
        <f t="shared" si="560"/>
        <v>2.6791187537765309E-2</v>
      </c>
      <c r="AK1118">
        <f t="shared" si="561"/>
        <v>2.3874547622206598E-2</v>
      </c>
      <c r="AL1118">
        <f t="shared" si="562"/>
        <v>8.0751235185090128E-2</v>
      </c>
      <c r="AM1118">
        <f t="shared" si="563"/>
        <v>1.5616791831014155E-2</v>
      </c>
      <c r="AN1118">
        <f t="shared" si="564"/>
        <v>0.24734816403290724</v>
      </c>
      <c r="AO1118">
        <f t="shared" si="565"/>
        <v>0.47038613608862789</v>
      </c>
      <c r="AP1118">
        <f t="shared" si="566"/>
        <v>2.0290890894660893E-2</v>
      </c>
      <c r="AQ1118">
        <f t="shared" si="567"/>
        <v>2.0432030011838603E-2</v>
      </c>
      <c r="AR1118">
        <f t="shared" si="568"/>
        <v>1.1562250072925306E-2</v>
      </c>
      <c r="AS1118">
        <f t="shared" si="569"/>
        <v>1.4281812487311984E-2</v>
      </c>
      <c r="AT1118">
        <f t="shared" si="570"/>
        <v>3.143548668768209E-2</v>
      </c>
      <c r="AU1118">
        <f t="shared" si="571"/>
        <v>9.9488846615561483E-3</v>
      </c>
      <c r="AV1118">
        <f t="shared" si="572"/>
        <v>5.3292302123335872E-3</v>
      </c>
      <c r="AW1118">
        <f t="shared" si="573"/>
        <v>1.1399422914082514E-2</v>
      </c>
      <c r="AX1118">
        <f t="shared" si="574"/>
        <v>1.0551929759997546E-2</v>
      </c>
      <c r="AY1118">
        <f t="shared" si="575"/>
        <v>0.99999999999999989</v>
      </c>
      <c r="BA1118" cm="1">
        <f t="array" ref="BA1118">SUM(AJ1118:AX1118*C1118:Q1118)</f>
        <v>-5.3844588443790282E-4</v>
      </c>
    </row>
    <row r="1119" spans="2:53" x14ac:dyDescent="0.3">
      <c r="B1119" s="1">
        <f>'Problem 1 and 2'!B1120</f>
        <v>36756</v>
      </c>
      <c r="C1119" s="5">
        <f>('Problem 1 and 2'!C1120-'Problem 1 and 2'!C1121)/'Problem 1 and 2'!C1121</f>
        <v>2.9693486590038325E-2</v>
      </c>
      <c r="D1119" s="5">
        <f>('Problem 1 and 2'!D1120-'Problem 1 and 2'!D1121)/'Problem 1 and 2'!D1121</f>
        <v>3.124999999999967E-2</v>
      </c>
      <c r="E1119" s="5">
        <f>('Problem 1 and 2'!E1120-'Problem 1 and 2'!E1121)/'Problem 1 and 2'!E1121</f>
        <v>5.105853051058537E-2</v>
      </c>
      <c r="F1119" s="5">
        <f>('Problem 1 and 2'!F1120-'Problem 1 and 2'!F1121)/'Problem 1 and 2'!F1121</f>
        <v>2.0161290322580655E-2</v>
      </c>
      <c r="G1119" s="5">
        <f>('Problem 1 and 2'!G1120-'Problem 1 and 2'!G1121)/'Problem 1 and 2'!G1121</f>
        <v>7.5581395348837038E-2</v>
      </c>
      <c r="H1119" s="5">
        <f>('Problem 1 and 2'!H1120-'Problem 1 and 2'!H1121)/'Problem 1 and 2'!H1121</f>
        <v>1.1627906976744186E-2</v>
      </c>
      <c r="I1119" s="5">
        <f>('Problem 1 and 2'!I1120-'Problem 1 and 2'!I1121)/'Problem 1 and 2'!I1121</f>
        <v>0</v>
      </c>
      <c r="J1119" s="5">
        <f>('Problem 1 and 2'!J1120-'Problem 1 and 2'!J1121)/'Problem 1 and 2'!J1121</f>
        <v>5.9382422802850277E-2</v>
      </c>
      <c r="K1119" s="5">
        <f>('Problem 1 and 2'!K1120-'Problem 1 and 2'!K1121)/'Problem 1 and 2'!K1121</f>
        <v>-2.4509803921568554E-2</v>
      </c>
      <c r="L1119" s="5">
        <f>('Problem 1 and 2'!L1120-'Problem 1 and 2'!L1121)/'Problem 1 and 2'!L1121</f>
        <v>-2.6431718061673975E-2</v>
      </c>
      <c r="M1119" s="5">
        <f>('Problem 1 and 2'!M1120-'Problem 1 and 2'!M1121)/'Problem 1 and 2'!M1121</f>
        <v>-2.0689655172413834E-2</v>
      </c>
      <c r="N1119" s="5">
        <f>('Problem 1 and 2'!N1120-'Problem 1 and 2'!N1121)/'Problem 1 and 2'!N1121</f>
        <v>5.1612903225806452E-2</v>
      </c>
      <c r="O1119" s="5">
        <f>('Problem 1 and 2'!O1120-'Problem 1 and 2'!O1121)/'Problem 1 and 2'!O1121</f>
        <v>3.7174721189590983E-2</v>
      </c>
      <c r="P1119" s="5">
        <f>('Problem 1 and 2'!P1120-'Problem 1 and 2'!P1121)/'Problem 1 and 2'!P1121</f>
        <v>-4.3715846994535519E-2</v>
      </c>
      <c r="Q1119" s="5">
        <f>('Problem 1 and 2'!Q1120-'Problem 1 and 2'!Q1121)/'Problem 1 and 2'!Q1121</f>
        <v>1.9230769230769128E-2</v>
      </c>
      <c r="S1119">
        <f t="shared" si="544"/>
        <v>0.26987547678945484</v>
      </c>
      <c r="T1119">
        <f t="shared" si="545"/>
        <v>0.24703916449617708</v>
      </c>
      <c r="U1119">
        <f t="shared" si="546"/>
        <v>0.78851463779327868</v>
      </c>
      <c r="V1119">
        <f t="shared" si="547"/>
        <v>0.15445665445665446</v>
      </c>
      <c r="W1119">
        <f t="shared" si="548"/>
        <v>2.4489113248878338</v>
      </c>
      <c r="X1119">
        <f t="shared" si="549"/>
        <v>4.7346938775510274</v>
      </c>
      <c r="Y1119">
        <f t="shared" si="550"/>
        <v>0.20153256704980832</v>
      </c>
      <c r="Z1119">
        <f t="shared" si="551"/>
        <v>0.22189054726368132</v>
      </c>
      <c r="AA1119">
        <f t="shared" si="552"/>
        <v>0.12413257581250534</v>
      </c>
      <c r="AB1119">
        <f t="shared" si="553"/>
        <v>0.13793496362266489</v>
      </c>
      <c r="AC1119">
        <f t="shared" si="554"/>
        <v>0.29486969915678402</v>
      </c>
      <c r="AD1119">
        <f t="shared" si="555"/>
        <v>0.10370075187275826</v>
      </c>
      <c r="AE1119">
        <f t="shared" si="556"/>
        <v>6.0000000000000081E-2</v>
      </c>
      <c r="AF1119">
        <f t="shared" si="557"/>
        <v>0.12477718360071294</v>
      </c>
      <c r="AG1119">
        <f t="shared" si="558"/>
        <v>0.10728744939271263</v>
      </c>
      <c r="AH1119">
        <f t="shared" si="559"/>
        <v>10.019616873746054</v>
      </c>
      <c r="AJ1119">
        <f t="shared" si="560"/>
        <v>2.6934710198011389E-2</v>
      </c>
      <c r="AK1119">
        <f t="shared" si="561"/>
        <v>2.4655549968530487E-2</v>
      </c>
      <c r="AL1119">
        <f t="shared" si="562"/>
        <v>7.8697084701849995E-2</v>
      </c>
      <c r="AM1119">
        <f t="shared" si="563"/>
        <v>1.5415425200675108E-2</v>
      </c>
      <c r="AN1119">
        <f t="shared" si="564"/>
        <v>0.24441167319527005</v>
      </c>
      <c r="AO1119">
        <f t="shared" si="565"/>
        <v>0.4725424072807744</v>
      </c>
      <c r="AP1119">
        <f t="shared" si="566"/>
        <v>2.0113799718018653E-2</v>
      </c>
      <c r="AQ1119">
        <f t="shared" si="567"/>
        <v>2.2145611958985279E-2</v>
      </c>
      <c r="AR1119">
        <f t="shared" si="568"/>
        <v>1.2388954325964725E-2</v>
      </c>
      <c r="AS1119">
        <f t="shared" si="569"/>
        <v>1.3766490811049831E-2</v>
      </c>
      <c r="AT1119">
        <f t="shared" si="570"/>
        <v>2.9429238949187534E-2</v>
      </c>
      <c r="AU1119">
        <f t="shared" si="571"/>
        <v>1.0349772169880129E-2</v>
      </c>
      <c r="AV1119">
        <f t="shared" si="572"/>
        <v>5.9882529198511921E-3</v>
      </c>
      <c r="AW1119">
        <f t="shared" si="573"/>
        <v>1.2453288900462942E-2</v>
      </c>
      <c r="AX1119">
        <f t="shared" si="574"/>
        <v>1.0707739701488292E-2</v>
      </c>
      <c r="AY1119">
        <f t="shared" si="575"/>
        <v>1</v>
      </c>
      <c r="BA1119" cm="1">
        <f t="array" ref="BA1119">SUM(AJ1119:AX1119*C1119:Q1119)</f>
        <v>3.0323840072662797E-2</v>
      </c>
    </row>
    <row r="1120" spans="2:53" x14ac:dyDescent="0.3">
      <c r="B1120" s="1">
        <f>'Problem 1 and 2'!B1121</f>
        <v>36749</v>
      </c>
      <c r="C1120" s="5">
        <f>('Problem 1 and 2'!C1121-'Problem 1 and 2'!C1122)/'Problem 1 and 2'!C1122</f>
        <v>-9.569377990432189E-4</v>
      </c>
      <c r="D1120" s="5">
        <f>('Problem 1 and 2'!D1121-'Problem 1 and 2'!D1122)/'Problem 1 and 2'!D1122</f>
        <v>1.0526315789473776E-2</v>
      </c>
      <c r="E1120" s="5">
        <f>('Problem 1 and 2'!E1121-'Problem 1 and 2'!E1122)/'Problem 1 and 2'!E1122</f>
        <v>-4.4047619047619009E-2</v>
      </c>
      <c r="F1120" s="5">
        <f>('Problem 1 and 2'!F1121-'Problem 1 and 2'!F1122)/'Problem 1 and 2'!F1122</f>
        <v>-0.10144927536231886</v>
      </c>
      <c r="G1120" s="5">
        <f>('Problem 1 and 2'!G1121-'Problem 1 and 2'!G1122)/'Problem 1 and 2'!G1122</f>
        <v>6.172839506172853E-2</v>
      </c>
      <c r="H1120" s="5">
        <f>('Problem 1 and 2'!H1121-'Problem 1 and 2'!H1122)/'Problem 1 and 2'!H1122</f>
        <v>-1.1494252873563218E-2</v>
      </c>
      <c r="I1120" s="5">
        <f>('Problem 1 and 2'!I1121-'Problem 1 and 2'!I1122)/'Problem 1 and 2'!I1122</f>
        <v>-1.4981273408239701E-2</v>
      </c>
      <c r="J1120" s="5">
        <f>('Problem 1 and 2'!J1121-'Problem 1 and 2'!J1122)/'Problem 1 and 2'!J1122</f>
        <v>7.9487179487179524E-2</v>
      </c>
      <c r="K1120" s="5">
        <f>('Problem 1 and 2'!K1121-'Problem 1 and 2'!K1122)/'Problem 1 and 2'!K1122</f>
        <v>6.5274151436031214E-2</v>
      </c>
      <c r="L1120" s="5">
        <f>('Problem 1 and 2'!L1121-'Problem 1 and 2'!L1122)/'Problem 1 and 2'!L1122</f>
        <v>2.2522522522522515E-2</v>
      </c>
      <c r="M1120" s="5">
        <f>('Problem 1 and 2'!M1121-'Problem 1 and 2'!M1122)/'Problem 1 and 2'!M1122</f>
        <v>1.3986013986014225E-2</v>
      </c>
      <c r="N1120" s="5">
        <f>('Problem 1 and 2'!N1121-'Problem 1 and 2'!N1122)/'Problem 1 and 2'!N1122</f>
        <v>1.3071895424836602E-2</v>
      </c>
      <c r="O1120" s="5">
        <f>('Problem 1 and 2'!O1121-'Problem 1 and 2'!O1122)/'Problem 1 and 2'!O1122</f>
        <v>-1.1029411764705704E-2</v>
      </c>
      <c r="P1120" s="5">
        <f>('Problem 1 and 2'!P1121-'Problem 1 and 2'!P1122)/'Problem 1 and 2'!P1122</f>
        <v>-2.6595744680850918E-2</v>
      </c>
      <c r="Q1120" s="5">
        <f>('Problem 1 and 2'!Q1121-'Problem 1 and 2'!Q1122)/'Problem 1 and 2'!Q1122</f>
        <v>-4.8780487804878002E-2</v>
      </c>
      <c r="S1120">
        <f t="shared" si="544"/>
        <v>0.26209302117971245</v>
      </c>
      <c r="T1120">
        <f t="shared" si="545"/>
        <v>0.23955312920841418</v>
      </c>
      <c r="U1120">
        <f t="shared" si="546"/>
        <v>0.75021001676303645</v>
      </c>
      <c r="V1120">
        <f t="shared" si="547"/>
        <v>0.15140415140415139</v>
      </c>
      <c r="W1120">
        <f t="shared" si="548"/>
        <v>2.2768256642200404</v>
      </c>
      <c r="X1120">
        <f t="shared" si="549"/>
        <v>4.6802721088435444</v>
      </c>
      <c r="Y1120">
        <f t="shared" si="550"/>
        <v>0.20153256704980832</v>
      </c>
      <c r="Z1120">
        <f t="shared" si="551"/>
        <v>0.20945273631840772</v>
      </c>
      <c r="AA1120">
        <f t="shared" si="552"/>
        <v>0.12725148475251802</v>
      </c>
      <c r="AB1120">
        <f t="shared" si="553"/>
        <v>0.1416798042640042</v>
      </c>
      <c r="AC1120">
        <f t="shared" si="554"/>
        <v>0.30109934068826538</v>
      </c>
      <c r="AD1120">
        <f t="shared" si="555"/>
        <v>9.8611144418880567E-2</v>
      </c>
      <c r="AE1120">
        <f t="shared" si="556"/>
        <v>5.7849462365591485E-2</v>
      </c>
      <c r="AF1120">
        <f t="shared" si="557"/>
        <v>0.13048128342245982</v>
      </c>
      <c r="AG1120">
        <f t="shared" si="558"/>
        <v>0.10526315789473693</v>
      </c>
      <c r="AH1120">
        <f t="shared" si="559"/>
        <v>9.7335790727935727</v>
      </c>
      <c r="AJ1120">
        <f t="shared" si="560"/>
        <v>2.6926685366155945E-2</v>
      </c>
      <c r="AK1120">
        <f t="shared" si="561"/>
        <v>2.4611001504882372E-2</v>
      </c>
      <c r="AL1120">
        <f t="shared" si="562"/>
        <v>7.7074425671432231E-2</v>
      </c>
      <c r="AM1120">
        <f t="shared" si="563"/>
        <v>1.5554828318736599E-2</v>
      </c>
      <c r="AN1120">
        <f t="shared" si="564"/>
        <v>0.23391453926583072</v>
      </c>
      <c r="AO1120">
        <f t="shared" si="565"/>
        <v>0.48083773438748972</v>
      </c>
      <c r="AP1120">
        <f t="shared" si="566"/>
        <v>2.0704877984000159E-2</v>
      </c>
      <c r="AQ1120">
        <f t="shared" si="567"/>
        <v>2.1518573461210298E-2</v>
      </c>
      <c r="AR1120">
        <f t="shared" si="568"/>
        <v>1.3073452611917434E-2</v>
      </c>
      <c r="AS1120">
        <f t="shared" si="569"/>
        <v>1.455577678102137E-2</v>
      </c>
      <c r="AT1120">
        <f t="shared" si="570"/>
        <v>3.0934082770218741E-2</v>
      </c>
      <c r="AU1120">
        <f t="shared" si="571"/>
        <v>1.0131026180750881E-2</v>
      </c>
      <c r="AV1120">
        <f t="shared" si="572"/>
        <v>5.9432878628671252E-3</v>
      </c>
      <c r="AW1120">
        <f t="shared" si="573"/>
        <v>1.3405272864857019E-2</v>
      </c>
      <c r="AX1120">
        <f t="shared" si="574"/>
        <v>1.0814434968629275E-2</v>
      </c>
      <c r="AY1120">
        <f t="shared" si="575"/>
        <v>0.99999999999999989</v>
      </c>
      <c r="BA1120" cm="1">
        <f t="array" ref="BA1120">SUM(AJ1120:AX1120*C1120:Q1120)</f>
        <v>6.369548830779336E-3</v>
      </c>
    </row>
    <row r="1121" spans="2:53" x14ac:dyDescent="0.3">
      <c r="B1121" s="1">
        <f>'Problem 1 and 2'!B1122</f>
        <v>36742</v>
      </c>
      <c r="C1121" s="5">
        <f>('Problem 1 and 2'!C1122-'Problem 1 and 2'!C1123)/'Problem 1 and 2'!C1123</f>
        <v>-2.5186567164178934E-2</v>
      </c>
      <c r="D1121" s="5">
        <f>('Problem 1 and 2'!D1122-'Problem 1 and 2'!D1123)/'Problem 1 and 2'!D1123</f>
        <v>2.1505376344086211E-2</v>
      </c>
      <c r="E1121" s="5">
        <f>('Problem 1 and 2'!E1122-'Problem 1 and 2'!E1123)/'Problem 1 and 2'!E1123</f>
        <v>2.9411764705882259E-2</v>
      </c>
      <c r="F1121" s="5">
        <f>('Problem 1 and 2'!F1122-'Problem 1 and 2'!F1123)/'Problem 1 and 2'!F1123</f>
        <v>2.9850746268656702E-2</v>
      </c>
      <c r="G1121" s="5">
        <f>('Problem 1 and 2'!G1122-'Problem 1 and 2'!G1123)/'Problem 1 and 2'!G1123</f>
        <v>-5.8139534883721047E-2</v>
      </c>
      <c r="H1121" s="5">
        <f>('Problem 1 and 2'!H1122-'Problem 1 and 2'!H1123)/'Problem 1 and 2'!H1123</f>
        <v>-5.9459459459459463E-2</v>
      </c>
      <c r="I1121" s="5">
        <f>('Problem 1 and 2'!I1122-'Problem 1 and 2'!I1123)/'Problem 1 and 2'!I1123</f>
        <v>7.5471698113207548E-3</v>
      </c>
      <c r="J1121" s="5">
        <f>('Problem 1 and 2'!J1122-'Problem 1 and 2'!J1123)/'Problem 1 and 2'!J1123</f>
        <v>-1.7632241813601963E-2</v>
      </c>
      <c r="K1121" s="5">
        <f>('Problem 1 and 2'!K1122-'Problem 1 and 2'!K1123)/'Problem 1 and 2'!K1123</f>
        <v>-2.0460358056265952E-2</v>
      </c>
      <c r="L1121" s="5">
        <f>('Problem 1 and 2'!L1122-'Problem 1 and 2'!L1123)/'Problem 1 and 2'!L1123</f>
        <v>-1.7699115044247805E-2</v>
      </c>
      <c r="M1121" s="5">
        <f>('Problem 1 and 2'!M1122-'Problem 1 and 2'!M1123)/'Problem 1 and 2'!M1123</f>
        <v>3.6231884057970822E-2</v>
      </c>
      <c r="N1121" s="5">
        <f>('Problem 1 and 2'!N1122-'Problem 1 and 2'!N1123)/'Problem 1 and 2'!N1123</f>
        <v>-1.6313213703099511E-3</v>
      </c>
      <c r="O1121" s="5">
        <f>('Problem 1 and 2'!O1122-'Problem 1 and 2'!O1123)/'Problem 1 and 2'!O1123</f>
        <v>-3.5460992907801574E-2</v>
      </c>
      <c r="P1121" s="5">
        <f>('Problem 1 and 2'!P1122-'Problem 1 and 2'!P1123)/'Problem 1 and 2'!P1123</f>
        <v>0</v>
      </c>
      <c r="Q1121" s="5">
        <f>('Problem 1 and 2'!Q1122-'Problem 1 and 2'!Q1123)/'Problem 1 and 2'!Q1123</f>
        <v>-3.2448377581120992E-2</v>
      </c>
      <c r="S1121">
        <f t="shared" si="544"/>
        <v>0.26234406813486549</v>
      </c>
      <c r="T1121">
        <f t="shared" si="545"/>
        <v>0.2370577841124932</v>
      </c>
      <c r="U1121">
        <f t="shared" si="546"/>
        <v>0.78477760159520626</v>
      </c>
      <c r="V1121">
        <f t="shared" si="547"/>
        <v>0.16849816849816848</v>
      </c>
      <c r="W1121">
        <f t="shared" si="548"/>
        <v>2.1444520790909682</v>
      </c>
      <c r="X1121">
        <f t="shared" si="549"/>
        <v>4.7346938775510274</v>
      </c>
      <c r="Y1121">
        <f t="shared" si="550"/>
        <v>0.20459770114942519</v>
      </c>
      <c r="Z1121">
        <f t="shared" si="551"/>
        <v>0.19402985074626844</v>
      </c>
      <c r="AA1121">
        <f t="shared" si="552"/>
        <v>0.11945421240248628</v>
      </c>
      <c r="AB1121">
        <f t="shared" si="553"/>
        <v>0.13855910372955477</v>
      </c>
      <c r="AC1121">
        <f t="shared" si="554"/>
        <v>0.2969462463339444</v>
      </c>
      <c r="AD1121">
        <f t="shared" si="555"/>
        <v>9.733874255541114E-2</v>
      </c>
      <c r="AE1121">
        <f t="shared" si="556"/>
        <v>5.8494623655914055E-2</v>
      </c>
      <c r="AF1121">
        <f t="shared" si="557"/>
        <v>0.1340463458110516</v>
      </c>
      <c r="AG1121">
        <f t="shared" si="558"/>
        <v>0.11066126855600548</v>
      </c>
      <c r="AH1121">
        <f t="shared" si="559"/>
        <v>9.6859516739227907</v>
      </c>
      <c r="AJ1121">
        <f t="shared" si="560"/>
        <v>2.7085006922052575E-2</v>
      </c>
      <c r="AK1121">
        <f t="shared" si="561"/>
        <v>2.4474392614482796E-2</v>
      </c>
      <c r="AL1121">
        <f t="shared" si="562"/>
        <v>8.1022250369887805E-2</v>
      </c>
      <c r="AM1121">
        <f t="shared" si="563"/>
        <v>1.7396139705281748E-2</v>
      </c>
      <c r="AN1121">
        <f t="shared" si="564"/>
        <v>0.22139818071407635</v>
      </c>
      <c r="AO1121">
        <f t="shared" si="565"/>
        <v>0.48882072066270038</v>
      </c>
      <c r="AP1121">
        <f t="shared" si="566"/>
        <v>2.1123138751585731E-2</v>
      </c>
      <c r="AQ1121">
        <f t="shared" si="567"/>
        <v>2.0032089491902941E-2</v>
      </c>
      <c r="AR1121">
        <f t="shared" si="568"/>
        <v>1.2332728514854088E-2</v>
      </c>
      <c r="AS1121">
        <f t="shared" si="569"/>
        <v>1.4305161577730504E-2</v>
      </c>
      <c r="AT1121">
        <f t="shared" si="570"/>
        <v>3.0657415639745989E-2</v>
      </c>
      <c r="AU1121">
        <f t="shared" si="571"/>
        <v>1.0049476379019465E-2</v>
      </c>
      <c r="AV1121">
        <f t="shared" si="572"/>
        <v>6.0391199156400342E-3</v>
      </c>
      <c r="AW1121">
        <f t="shared" si="573"/>
        <v>1.3839254037570796E-2</v>
      </c>
      <c r="AX1121">
        <f t="shared" si="574"/>
        <v>1.1424924703468802E-2</v>
      </c>
      <c r="AY1121">
        <f t="shared" si="575"/>
        <v>1.0000000000000002</v>
      </c>
      <c r="BA1121" cm="1">
        <f t="array" ref="BA1121">SUM(AJ1121:AX1121*C1121:Q1121)</f>
        <v>-3.9380358208081681E-2</v>
      </c>
    </row>
    <row r="1122" spans="2:53" x14ac:dyDescent="0.3">
      <c r="B1122" s="1">
        <f>'Problem 1 and 2'!B1123</f>
        <v>36735</v>
      </c>
      <c r="C1122" s="5">
        <f>('Problem 1 and 2'!C1123-'Problem 1 and 2'!C1124)/'Problem 1 and 2'!C1124</f>
        <v>1.6113744075829255E-2</v>
      </c>
      <c r="D1122" s="5">
        <f>('Problem 1 and 2'!D1123-'Problem 1 and 2'!D1124)/'Problem 1 and 2'!D1124</f>
        <v>3.6211699164345239E-2</v>
      </c>
      <c r="E1122" s="5">
        <f>('Problem 1 and 2'!E1123-'Problem 1 and 2'!E1124)/'Problem 1 and 2'!E1124</f>
        <v>4.615384615384624E-2</v>
      </c>
      <c r="F1122" s="5">
        <f>('Problem 1 and 2'!F1123-'Problem 1 and 2'!F1124)/'Problem 1 and 2'!F1124</f>
        <v>-1.1070110701106989E-2</v>
      </c>
      <c r="G1122" s="5">
        <f>('Problem 1 and 2'!G1123-'Problem 1 and 2'!G1124)/'Problem 1 and 2'!G1124</f>
        <v>-5.7534246575342445E-2</v>
      </c>
      <c r="H1122" s="5">
        <f>('Problem 1 and 2'!H1123-'Problem 1 and 2'!H1124)/'Problem 1 and 2'!H1124</f>
        <v>-1.06951871657754E-2</v>
      </c>
      <c r="I1122" s="5">
        <f>('Problem 1 and 2'!I1123-'Problem 1 and 2'!I1124)/'Problem 1 and 2'!I1124</f>
        <v>3.787878787878788E-3</v>
      </c>
      <c r="J1122" s="5">
        <f>('Problem 1 and 2'!J1123-'Problem 1 and 2'!J1124)/'Problem 1 and 2'!J1124</f>
        <v>1.5345268542199607E-2</v>
      </c>
      <c r="K1122" s="5">
        <f>('Problem 1 and 2'!K1123-'Problem 1 and 2'!K1124)/'Problem 1 and 2'!K1124</f>
        <v>3.9893617021276549E-2</v>
      </c>
      <c r="L1122" s="5">
        <f>('Problem 1 and 2'!L1123-'Problem 1 and 2'!L1124)/'Problem 1 and 2'!L1124</f>
        <v>0</v>
      </c>
      <c r="M1122" s="5">
        <f>('Problem 1 and 2'!M1123-'Problem 1 and 2'!M1124)/'Problem 1 and 2'!M1124</f>
        <v>2.9850746268656723E-2</v>
      </c>
      <c r="N1122" s="5">
        <f>('Problem 1 and 2'!N1123-'Problem 1 and 2'!N1124)/'Problem 1 and 2'!N1124</f>
        <v>3.2733224222585926E-3</v>
      </c>
      <c r="O1122" s="5">
        <f>('Problem 1 and 2'!O1123-'Problem 1 and 2'!O1124)/'Problem 1 and 2'!O1124</f>
        <v>-1.0526315789473755E-2</v>
      </c>
      <c r="P1122" s="5">
        <f>('Problem 1 and 2'!P1123-'Problem 1 and 2'!P1124)/'Problem 1 and 2'!P1124</f>
        <v>0</v>
      </c>
      <c r="Q1122" s="5">
        <f>('Problem 1 and 2'!Q1123-'Problem 1 and 2'!Q1124)/'Problem 1 and 2'!Q1124</f>
        <v>8.9285714285715669E-3</v>
      </c>
      <c r="S1122">
        <f t="shared" si="544"/>
        <v>0.26912233592399593</v>
      </c>
      <c r="T1122">
        <f t="shared" si="545"/>
        <v>0.2320670939206512</v>
      </c>
      <c r="U1122">
        <f t="shared" si="546"/>
        <v>0.76235538440677186</v>
      </c>
      <c r="V1122">
        <f t="shared" si="547"/>
        <v>0.16361416361416359</v>
      </c>
      <c r="W1122">
        <f t="shared" si="548"/>
        <v>2.2768256642200404</v>
      </c>
      <c r="X1122">
        <f t="shared" si="549"/>
        <v>5.0340136054421851</v>
      </c>
      <c r="Y1122">
        <f t="shared" si="550"/>
        <v>0.20306513409961677</v>
      </c>
      <c r="Z1122">
        <f t="shared" si="551"/>
        <v>0.19751243781094505</v>
      </c>
      <c r="AA1122">
        <f t="shared" si="552"/>
        <v>0.12194933955449644</v>
      </c>
      <c r="AB1122">
        <f t="shared" si="553"/>
        <v>0.14105566415711432</v>
      </c>
      <c r="AC1122">
        <f t="shared" si="554"/>
        <v>0.28656351044814221</v>
      </c>
      <c r="AD1122">
        <f t="shared" si="555"/>
        <v>9.749779278834482E-2</v>
      </c>
      <c r="AE1122">
        <f t="shared" si="556"/>
        <v>6.0645161290322672E-2</v>
      </c>
      <c r="AF1122">
        <f t="shared" si="557"/>
        <v>0.1340463458110516</v>
      </c>
      <c r="AG1122">
        <f t="shared" si="558"/>
        <v>0.11437246963562762</v>
      </c>
      <c r="AH1122">
        <f t="shared" si="559"/>
        <v>10.094706103123471</v>
      </c>
      <c r="AJ1122">
        <f t="shared" si="560"/>
        <v>2.6659749493917903E-2</v>
      </c>
      <c r="AK1122">
        <f t="shared" si="561"/>
        <v>2.2988989629806632E-2</v>
      </c>
      <c r="AL1122">
        <f t="shared" si="562"/>
        <v>7.5520314966959393E-2</v>
      </c>
      <c r="AM1122">
        <f t="shared" si="563"/>
        <v>1.6207917490885508E-2</v>
      </c>
      <c r="AN1122">
        <f t="shared" si="564"/>
        <v>0.22554650338116852</v>
      </c>
      <c r="AO1122">
        <f t="shared" si="565"/>
        <v>0.49867857013534816</v>
      </c>
      <c r="AP1122">
        <f t="shared" si="566"/>
        <v>2.0116002588404729E-2</v>
      </c>
      <c r="AQ1122">
        <f t="shared" si="567"/>
        <v>1.9565942365556477E-2</v>
      </c>
      <c r="AR1122">
        <f t="shared" si="568"/>
        <v>1.2080524020086456E-2</v>
      </c>
      <c r="AS1122">
        <f t="shared" si="569"/>
        <v>1.3973231386446143E-2</v>
      </c>
      <c r="AT1122">
        <f t="shared" si="570"/>
        <v>2.8387504056158173E-2</v>
      </c>
      <c r="AU1122">
        <f t="shared" si="571"/>
        <v>9.658309196161478E-3</v>
      </c>
      <c r="AV1122">
        <f t="shared" si="572"/>
        <v>6.007620298282685E-3</v>
      </c>
      <c r="AW1122">
        <f t="shared" si="573"/>
        <v>1.3278875525615888E-2</v>
      </c>
      <c r="AX1122">
        <f t="shared" si="574"/>
        <v>1.1329945465201692E-2</v>
      </c>
      <c r="AY1122">
        <f t="shared" si="575"/>
        <v>0.99999999999999989</v>
      </c>
      <c r="BA1122" cm="1">
        <f t="array" ref="BA1122">SUM(AJ1122:AX1122*C1122:Q1122)</f>
        <v>-1.1966617990388699E-2</v>
      </c>
    </row>
    <row r="1123" spans="2:53" x14ac:dyDescent="0.3">
      <c r="B1123" s="1">
        <f>'Problem 1 and 2'!B1124</f>
        <v>36728</v>
      </c>
      <c r="C1123" s="5">
        <f>('Problem 1 and 2'!C1124-'Problem 1 and 2'!C1125)/'Problem 1 and 2'!C1125</f>
        <v>-4.6112115732368814E-2</v>
      </c>
      <c r="D1123" s="5">
        <f>('Problem 1 and 2'!D1124-'Problem 1 and 2'!D1125)/'Problem 1 and 2'!D1125</f>
        <v>-9.3434343434343245E-2</v>
      </c>
      <c r="E1123" s="5">
        <f>('Problem 1 and 2'!E1124-'Problem 1 and 2'!E1125)/'Problem 1 and 2'!E1125</f>
        <v>-2.9850746268656768E-2</v>
      </c>
      <c r="F1123" s="5">
        <f>('Problem 1 and 2'!F1124-'Problem 1 and 2'!F1125)/'Problem 1 and 2'!F1125</f>
        <v>-8.7542087542087532E-2</v>
      </c>
      <c r="G1123" s="5">
        <f>('Problem 1 and 2'!G1124-'Problem 1 and 2'!G1125)/'Problem 1 and 2'!G1125</f>
        <v>-0.10098522167487678</v>
      </c>
      <c r="H1123" s="5">
        <f>('Problem 1 and 2'!H1124-'Problem 1 and 2'!H1125)/'Problem 1 and 2'!H1125</f>
        <v>-2.0942408376963352E-2</v>
      </c>
      <c r="I1123" s="5">
        <f>('Problem 1 and 2'!I1124-'Problem 1 and 2'!I1125)/'Problem 1 and 2'!I1125</f>
        <v>-4.3478260869565216E-2</v>
      </c>
      <c r="J1123" s="5">
        <f>('Problem 1 and 2'!J1124-'Problem 1 and 2'!J1125)/'Problem 1 and 2'!J1125</f>
        <v>-2.0050125313283179E-2</v>
      </c>
      <c r="K1123" s="5">
        <f>('Problem 1 and 2'!K1124-'Problem 1 and 2'!K1125)/'Problem 1 and 2'!K1125</f>
        <v>-2.3376623376623322E-2</v>
      </c>
      <c r="L1123" s="5">
        <f>('Problem 1 and 2'!L1124-'Problem 1 and 2'!L1125)/'Problem 1 and 2'!L1125</f>
        <v>3.1963470319634771E-2</v>
      </c>
      <c r="M1123" s="5">
        <f>('Problem 1 and 2'!M1124-'Problem 1 and 2'!M1125)/'Problem 1 and 2'!M1125</f>
        <v>-2.8985507246376819E-2</v>
      </c>
      <c r="N1123" s="5">
        <f>('Problem 1 and 2'!N1124-'Problem 1 and 2'!N1125)/'Problem 1 and 2'!N1125</f>
        <v>-8.1168831168831161E-3</v>
      </c>
      <c r="O1123" s="5">
        <f>('Problem 1 and 2'!O1124-'Problem 1 and 2'!O1125)/'Problem 1 and 2'!O1125</f>
        <v>-9.2356687898089096E-2</v>
      </c>
      <c r="P1123" s="5">
        <f>('Problem 1 and 2'!P1124-'Problem 1 and 2'!P1125)/'Problem 1 and 2'!P1125</f>
        <v>0</v>
      </c>
      <c r="Q1123" s="5">
        <f>('Problem 1 and 2'!Q1124-'Problem 1 and 2'!Q1125)/'Problem 1 and 2'!Q1125</f>
        <v>-9.6774193548387247E-2</v>
      </c>
      <c r="S1123">
        <f t="shared" si="544"/>
        <v>0.26485453768639527</v>
      </c>
      <c r="T1123">
        <f t="shared" si="545"/>
        <v>0.22395722235890803</v>
      </c>
      <c r="U1123">
        <f t="shared" si="546"/>
        <v>0.72872205862412009</v>
      </c>
      <c r="V1123">
        <f t="shared" si="547"/>
        <v>0.16544566544566541</v>
      </c>
      <c r="W1123">
        <f t="shared" si="548"/>
        <v>2.4158179286055663</v>
      </c>
      <c r="X1123">
        <f t="shared" si="549"/>
        <v>5.0884353741496682</v>
      </c>
      <c r="Y1123">
        <f t="shared" si="550"/>
        <v>0.20229885057471253</v>
      </c>
      <c r="Z1123">
        <f t="shared" si="551"/>
        <v>0.19452736318407937</v>
      </c>
      <c r="AA1123">
        <f t="shared" si="552"/>
        <v>0.1172709761444774</v>
      </c>
      <c r="AB1123">
        <f t="shared" si="553"/>
        <v>0.14105566415711432</v>
      </c>
      <c r="AC1123">
        <f t="shared" si="554"/>
        <v>0.27825732173950041</v>
      </c>
      <c r="AD1123">
        <f t="shared" si="555"/>
        <v>9.7179692322477473E-2</v>
      </c>
      <c r="AE1123">
        <f t="shared" si="556"/>
        <v>6.1290322580645255E-2</v>
      </c>
      <c r="AF1123">
        <f t="shared" si="557"/>
        <v>0.1340463458110516</v>
      </c>
      <c r="AG1123">
        <f t="shared" si="558"/>
        <v>0.11336032388663975</v>
      </c>
      <c r="AH1123">
        <f t="shared" si="559"/>
        <v>10.22651964727102</v>
      </c>
      <c r="AJ1123">
        <f t="shared" si="560"/>
        <v>2.5898795173886217E-2</v>
      </c>
      <c r="AK1123">
        <f t="shared" si="561"/>
        <v>2.1899652089229765E-2</v>
      </c>
      <c r="AL1123">
        <f t="shared" si="562"/>
        <v>7.125807056153087E-2</v>
      </c>
      <c r="AM1123">
        <f t="shared" si="563"/>
        <v>1.6178100776427406E-2</v>
      </c>
      <c r="AN1123">
        <f t="shared" si="564"/>
        <v>0.23623070330190341</v>
      </c>
      <c r="AO1123">
        <f t="shared" si="565"/>
        <v>0.49757254175006971</v>
      </c>
      <c r="AP1123">
        <f t="shared" si="566"/>
        <v>1.9781788678096036E-2</v>
      </c>
      <c r="AQ1123">
        <f t="shared" si="567"/>
        <v>1.9021853953606751E-2</v>
      </c>
      <c r="AR1123">
        <f t="shared" si="568"/>
        <v>1.1467339836947513E-2</v>
      </c>
      <c r="AS1123">
        <f t="shared" si="569"/>
        <v>1.3793125033965537E-2</v>
      </c>
      <c r="AT1123">
        <f t="shared" si="570"/>
        <v>2.7209386119328903E-2</v>
      </c>
      <c r="AU1123">
        <f t="shared" si="571"/>
        <v>9.5027140879165271E-3</v>
      </c>
      <c r="AV1123">
        <f t="shared" si="572"/>
        <v>5.993272852802935E-3</v>
      </c>
      <c r="AW1123">
        <f t="shared" si="573"/>
        <v>1.3107718992826881E-2</v>
      </c>
      <c r="AX1123">
        <f t="shared" si="574"/>
        <v>1.1084936791461631E-2</v>
      </c>
      <c r="AY1123">
        <f t="shared" si="575"/>
        <v>1</v>
      </c>
      <c r="BA1123" cm="1">
        <f t="array" ref="BA1123">SUM(AJ1123:AX1123*C1123:Q1123)</f>
        <v>-4.4620701251888835E-2</v>
      </c>
    </row>
    <row r="1124" spans="2:53" x14ac:dyDescent="0.3">
      <c r="B1124" s="1">
        <f>'Problem 1 and 2'!B1125</f>
        <v>36721</v>
      </c>
      <c r="C1124" s="5">
        <f>('Problem 1 and 2'!C1125-'Problem 1 and 2'!C1126)/'Problem 1 and 2'!C1126</f>
        <v>4.0451552210724495E-2</v>
      </c>
      <c r="D1124" s="5">
        <f>('Problem 1 and 2'!D1125-'Problem 1 and 2'!D1126)/'Problem 1 and 2'!D1126</f>
        <v>4.21052631578945E-2</v>
      </c>
      <c r="E1124" s="5">
        <f>('Problem 1 and 2'!E1125-'Problem 1 and 2'!E1126)/'Problem 1 and 2'!E1126</f>
        <v>-4.8520710059171655E-2</v>
      </c>
      <c r="F1124" s="5">
        <f>('Problem 1 and 2'!F1125-'Problem 1 and 2'!F1126)/'Problem 1 and 2'!F1126</f>
        <v>5.3191489361701878E-2</v>
      </c>
      <c r="G1124" s="5">
        <f>('Problem 1 and 2'!G1125-'Problem 1 and 2'!G1126)/'Problem 1 and 2'!G1126</f>
        <v>5.1813471502590622E-2</v>
      </c>
      <c r="H1124" s="5">
        <f>('Problem 1 and 2'!H1125-'Problem 1 and 2'!H1126)/'Problem 1 and 2'!H1126</f>
        <v>0.10086455331412104</v>
      </c>
      <c r="I1124" s="5">
        <f>('Problem 1 and 2'!I1125-'Problem 1 and 2'!I1126)/'Problem 1 and 2'!I1126</f>
        <v>5.7471264367816091E-2</v>
      </c>
      <c r="J1124" s="5">
        <f>('Problem 1 and 2'!J1125-'Problem 1 and 2'!J1126)/'Problem 1 and 2'!J1126</f>
        <v>-1.2376237623762472E-2</v>
      </c>
      <c r="K1124" s="5">
        <f>('Problem 1 and 2'!K1125-'Problem 1 and 2'!K1126)/'Problem 1 and 2'!K1126</f>
        <v>5.1912568306010952E-2</v>
      </c>
      <c r="L1124" s="5">
        <f>('Problem 1 and 2'!L1125-'Problem 1 and 2'!L1126)/'Problem 1 and 2'!L1126</f>
        <v>3.3018867924528239E-2</v>
      </c>
      <c r="M1124" s="5">
        <f>('Problem 1 and 2'!M1125-'Problem 1 and 2'!M1126)/'Problem 1 and 2'!M1126</f>
        <v>6.1538461538461556E-2</v>
      </c>
      <c r="N1124" s="5">
        <f>('Problem 1 and 2'!N1125-'Problem 1 and 2'!N1126)/'Problem 1 and 2'!N1126</f>
        <v>-6.4516129032258064E-3</v>
      </c>
      <c r="O1124" s="5">
        <f>('Problem 1 and 2'!O1125-'Problem 1 and 2'!O1126)/'Problem 1 and 2'!O1126</f>
        <v>3.6303630363036285E-2</v>
      </c>
      <c r="P1124" s="5">
        <f>('Problem 1 and 2'!P1125-'Problem 1 and 2'!P1126)/'Problem 1 and 2'!P1126</f>
        <v>3.2967032967032926E-2</v>
      </c>
      <c r="Q1124" s="5">
        <f>('Problem 1 and 2'!Q1125-'Problem 1 and 2'!Q1126)/'Problem 1 and 2'!Q1126</f>
        <v>-2.1052631578947188E-2</v>
      </c>
      <c r="S1124">
        <f t="shared" si="544"/>
        <v>0.27765793239919728</v>
      </c>
      <c r="T1124">
        <f t="shared" si="545"/>
        <v>0.24703916449617702</v>
      </c>
      <c r="U1124">
        <f t="shared" si="546"/>
        <v>0.75114427581255461</v>
      </c>
      <c r="V1124">
        <f t="shared" si="547"/>
        <v>0.18131868131868129</v>
      </c>
      <c r="W1124">
        <f t="shared" si="548"/>
        <v>2.687183778120164</v>
      </c>
      <c r="X1124">
        <f t="shared" si="549"/>
        <v>5.1972789115646343</v>
      </c>
      <c r="Y1124">
        <f t="shared" si="550"/>
        <v>0.2114942528735631</v>
      </c>
      <c r="Z1124">
        <f t="shared" si="551"/>
        <v>0.19850746268656694</v>
      </c>
      <c r="AA1124">
        <f t="shared" si="552"/>
        <v>0.12007799419048881</v>
      </c>
      <c r="AB1124">
        <f t="shared" si="553"/>
        <v>0.1366866834088851</v>
      </c>
      <c r="AC1124">
        <f t="shared" si="554"/>
        <v>0.28656351044814221</v>
      </c>
      <c r="AD1124">
        <f t="shared" si="555"/>
        <v>9.797494348714586E-2</v>
      </c>
      <c r="AE1124">
        <f t="shared" si="556"/>
        <v>6.7526881720430199E-2</v>
      </c>
      <c r="AF1124">
        <f t="shared" si="557"/>
        <v>0.1340463458110516</v>
      </c>
      <c r="AG1124">
        <f t="shared" si="558"/>
        <v>0.12550607287449403</v>
      </c>
      <c r="AH1124">
        <f t="shared" si="559"/>
        <v>10.720006891212176</v>
      </c>
      <c r="AJ1124">
        <f t="shared" si="560"/>
        <v>2.5900909879713784E-2</v>
      </c>
      <c r="AK1124">
        <f t="shared" si="561"/>
        <v>2.3044683366639406E-2</v>
      </c>
      <c r="AL1124">
        <f t="shared" si="562"/>
        <v>7.0069383670668353E-2</v>
      </c>
      <c r="AM1124">
        <f t="shared" si="563"/>
        <v>1.6914045220187211E-2</v>
      </c>
      <c r="AN1124">
        <f t="shared" si="564"/>
        <v>0.25066996741606645</v>
      </c>
      <c r="AO1124">
        <f t="shared" si="565"/>
        <v>0.48482048232871489</v>
      </c>
      <c r="AP1124">
        <f t="shared" si="566"/>
        <v>1.9728928816914983E-2</v>
      </c>
      <c r="AQ1124">
        <f t="shared" si="567"/>
        <v>1.8517475287193635E-2</v>
      </c>
      <c r="AR1124">
        <f t="shared" si="568"/>
        <v>1.1201298227608776E-2</v>
      </c>
      <c r="AS1124">
        <f t="shared" si="569"/>
        <v>1.2750615255754664E-2</v>
      </c>
      <c r="AT1124">
        <f t="shared" si="570"/>
        <v>2.6731653566664709E-2</v>
      </c>
      <c r="AU1124">
        <f t="shared" si="571"/>
        <v>9.1394478083275978E-3</v>
      </c>
      <c r="AV1124">
        <f t="shared" si="572"/>
        <v>6.2991453648957984E-3</v>
      </c>
      <c r="AW1124">
        <f t="shared" si="573"/>
        <v>1.2504315265033768E-2</v>
      </c>
      <c r="AX1124">
        <f t="shared" si="574"/>
        <v>1.1707648525616041E-2</v>
      </c>
      <c r="AY1124">
        <f t="shared" si="575"/>
        <v>1.0000000000000002</v>
      </c>
      <c r="BA1124" cm="1">
        <f t="array" ref="BA1124">SUM(AJ1124:AX1124*C1124:Q1124)</f>
        <v>6.529484878674853E-2</v>
      </c>
    </row>
    <row r="1125" spans="2:53" x14ac:dyDescent="0.3">
      <c r="B1125" s="1">
        <f>'Problem 1 and 2'!B1126</f>
        <v>36714</v>
      </c>
      <c r="C1125" s="5">
        <f>('Problem 1 and 2'!C1126-'Problem 1 and 2'!C1127)/'Problem 1 and 2'!C1127</f>
        <v>4.011741682974556E-2</v>
      </c>
      <c r="D1125" s="5">
        <f>('Problem 1 and 2'!D1126-'Problem 1 and 2'!D1127)/'Problem 1 and 2'!D1127</f>
        <v>0.11764705882352955</v>
      </c>
      <c r="E1125" s="5">
        <f>('Problem 1 and 2'!E1126-'Problem 1 and 2'!E1127)/'Problem 1 and 2'!E1127</f>
        <v>3.0487804878048856E-2</v>
      </c>
      <c r="F1125" s="5">
        <f>('Problem 1 and 2'!F1126-'Problem 1 and 2'!F1127)/'Problem 1 and 2'!F1127</f>
        <v>3.2967032967033169E-2</v>
      </c>
      <c r="G1125" s="5">
        <f>('Problem 1 and 2'!G1126-'Problem 1 and 2'!G1127)/'Problem 1 and 2'!G1127</f>
        <v>0.10601719197707749</v>
      </c>
      <c r="H1125" s="5">
        <f>('Problem 1 and 2'!H1126-'Problem 1 and 2'!H1127)/'Problem 1 and 2'!H1127</f>
        <v>-5.7065217391304345E-2</v>
      </c>
      <c r="I1125" s="5">
        <f>('Problem 1 and 2'!I1126-'Problem 1 and 2'!I1127)/'Problem 1 and 2'!I1127</f>
        <v>8.2987551867219914E-2</v>
      </c>
      <c r="J1125" s="5">
        <f>('Problem 1 and 2'!J1126-'Problem 1 and 2'!J1127)/'Problem 1 and 2'!J1127</f>
        <v>9.1891891891891786E-2</v>
      </c>
      <c r="K1125" s="5">
        <f>('Problem 1 and 2'!K1126-'Problem 1 and 2'!K1127)/'Problem 1 and 2'!K1127</f>
        <v>9.2537313432835888E-2</v>
      </c>
      <c r="L1125" s="5">
        <f>('Problem 1 and 2'!L1126-'Problem 1 and 2'!L1127)/'Problem 1 and 2'!L1127</f>
        <v>1.4354066985645982E-2</v>
      </c>
      <c r="M1125" s="5">
        <f>('Problem 1 and 2'!M1126-'Problem 1 and 2'!M1127)/'Problem 1 and 2'!M1127</f>
        <v>1.5625000000000094E-2</v>
      </c>
      <c r="N1125" s="5">
        <f>('Problem 1 and 2'!N1126-'Problem 1 and 2'!N1127)/'Problem 1 and 2'!N1127</f>
        <v>-8.0000000000000002E-3</v>
      </c>
      <c r="O1125" s="5">
        <f>('Problem 1 and 2'!O1126-'Problem 1 and 2'!O1127)/'Problem 1 and 2'!O1127</f>
        <v>2.7118644067796637E-2</v>
      </c>
      <c r="P1125" s="5">
        <f>('Problem 1 and 2'!P1126-'Problem 1 and 2'!P1127)/'Problem 1 and 2'!P1127</f>
        <v>3.9999999999999883E-2</v>
      </c>
      <c r="Q1125" s="5">
        <f>('Problem 1 and 2'!Q1126-'Problem 1 and 2'!Q1127)/'Problem 1 and 2'!Q1127</f>
        <v>-7.8328981723239863E-3</v>
      </c>
      <c r="S1125">
        <f t="shared" si="544"/>
        <v>0.26686291332761908</v>
      </c>
      <c r="T1125">
        <f t="shared" si="545"/>
        <v>0.23705778411249318</v>
      </c>
      <c r="U1125">
        <f t="shared" si="546"/>
        <v>0.78944889684279695</v>
      </c>
      <c r="V1125">
        <f t="shared" si="547"/>
        <v>0.17216117216117219</v>
      </c>
      <c r="W1125">
        <f t="shared" si="548"/>
        <v>2.5548101929910918</v>
      </c>
      <c r="X1125">
        <f t="shared" si="549"/>
        <v>4.7210884353741571</v>
      </c>
      <c r="Y1125">
        <f t="shared" si="550"/>
        <v>0.19999999999999987</v>
      </c>
      <c r="Z1125">
        <f t="shared" si="551"/>
        <v>0.20099502487562168</v>
      </c>
      <c r="AA1125">
        <f t="shared" si="552"/>
        <v>0.11415206720446469</v>
      </c>
      <c r="AB1125">
        <f t="shared" si="553"/>
        <v>0.1323177026606559</v>
      </c>
      <c r="AC1125">
        <f t="shared" si="554"/>
        <v>0.2699511330308586</v>
      </c>
      <c r="AD1125">
        <f t="shared" si="555"/>
        <v>9.8611144418880581E-2</v>
      </c>
      <c r="AE1125">
        <f t="shared" si="556"/>
        <v>6.5161290322580737E-2</v>
      </c>
      <c r="AF1125">
        <f t="shared" si="557"/>
        <v>0.12976827094474144</v>
      </c>
      <c r="AG1125">
        <f t="shared" si="558"/>
        <v>0.12820512820512828</v>
      </c>
      <c r="AH1125">
        <f t="shared" si="559"/>
        <v>10.080591156472259</v>
      </c>
      <c r="AJ1125">
        <f t="shared" si="560"/>
        <v>2.6472942825012731E-2</v>
      </c>
      <c r="AK1125">
        <f t="shared" si="561"/>
        <v>2.3516258167090711E-2</v>
      </c>
      <c r="AL1125">
        <f t="shared" si="562"/>
        <v>7.8313750115332287E-2</v>
      </c>
      <c r="AM1125">
        <f t="shared" si="563"/>
        <v>1.7078479772551419E-2</v>
      </c>
      <c r="AN1125">
        <f t="shared" si="564"/>
        <v>0.25343852888535928</v>
      </c>
      <c r="AO1125">
        <f t="shared" si="565"/>
        <v>0.46833448178710979</v>
      </c>
      <c r="AP1125">
        <f t="shared" si="566"/>
        <v>1.9840106288963971E-2</v>
      </c>
      <c r="AQ1125">
        <f t="shared" si="567"/>
        <v>1.993881328542647E-2</v>
      </c>
      <c r="AR1125">
        <f t="shared" si="568"/>
        <v>1.1323945732207697E-2</v>
      </c>
      <c r="AS1125">
        <f t="shared" si="569"/>
        <v>1.3125986423494728E-2</v>
      </c>
      <c r="AT1125">
        <f t="shared" si="570"/>
        <v>2.6779295860792456E-2</v>
      </c>
      <c r="AU1125">
        <f t="shared" si="571"/>
        <v>9.7822779327348414E-3</v>
      </c>
      <c r="AV1125">
        <f t="shared" si="572"/>
        <v>6.4640346296302104E-3</v>
      </c>
      <c r="AW1125">
        <f t="shared" si="573"/>
        <v>1.2873081442393736E-2</v>
      </c>
      <c r="AX1125">
        <f t="shared" si="574"/>
        <v>1.2718016851899997E-2</v>
      </c>
      <c r="AY1125">
        <f t="shared" si="575"/>
        <v>1.0000000000000004</v>
      </c>
      <c r="BA1125" cm="1">
        <f t="array" ref="BA1125">SUM(AJ1125:AX1125*C1125:Q1125)</f>
        <v>1.2568282368532677E-2</v>
      </c>
    </row>
    <row r="1126" spans="2:53" x14ac:dyDescent="0.3">
      <c r="B1126" s="1">
        <f>'Problem 1 and 2'!B1127</f>
        <v>36707</v>
      </c>
      <c r="C1126" s="5">
        <f>('Problem 1 and 2'!C1127-'Problem 1 and 2'!C1128)/'Problem 1 and 2'!C1128</f>
        <v>-2.9268292682928625E-3</v>
      </c>
      <c r="D1126" s="5">
        <f>('Problem 1 and 2'!D1127-'Problem 1 and 2'!D1128)/'Problem 1 and 2'!D1128</f>
        <v>-4.4943820224719273E-2</v>
      </c>
      <c r="E1126" s="5">
        <f>('Problem 1 and 2'!E1127-'Problem 1 and 2'!E1128)/'Problem 1 and 2'!E1128</f>
        <v>6.3553826199740579E-2</v>
      </c>
      <c r="F1126" s="5">
        <f>('Problem 1 and 2'!F1127-'Problem 1 and 2'!F1128)/'Problem 1 and 2'!F1128</f>
        <v>2.2471910112359505E-2</v>
      </c>
      <c r="G1126" s="5">
        <f>('Problem 1 and 2'!G1127-'Problem 1 and 2'!G1128)/'Problem 1 and 2'!G1128</f>
        <v>-4.383561643835629E-2</v>
      </c>
      <c r="H1126" s="5">
        <f>('Problem 1 and 2'!H1127-'Problem 1 and 2'!H1128)/'Problem 1 and 2'!H1128</f>
        <v>-1.0752688172043012E-2</v>
      </c>
      <c r="I1126" s="5">
        <f>('Problem 1 and 2'!I1127-'Problem 1 and 2'!I1128)/'Problem 1 and 2'!I1128</f>
        <v>-4.1322314049586778E-3</v>
      </c>
      <c r="J1126" s="5">
        <f>('Problem 1 and 2'!J1127-'Problem 1 and 2'!J1128)/'Problem 1 and 2'!J1128</f>
        <v>-1.8567639257294377E-2</v>
      </c>
      <c r="K1126" s="5">
        <f>('Problem 1 and 2'!K1127-'Problem 1 and 2'!K1128)/'Problem 1 and 2'!K1128</f>
        <v>2.9940119760478775E-3</v>
      </c>
      <c r="L1126" s="5">
        <f>('Problem 1 and 2'!L1127-'Problem 1 and 2'!L1128)/'Problem 1 and 2'!L1128</f>
        <v>8.8541666666666727E-2</v>
      </c>
      <c r="M1126" s="5">
        <f>('Problem 1 and 2'!M1127-'Problem 1 and 2'!M1128)/'Problem 1 and 2'!M1128</f>
        <v>3.6437246963562653E-2</v>
      </c>
      <c r="N1126" s="5">
        <f>('Problem 1 and 2'!N1127-'Problem 1 and 2'!N1128)/'Problem 1 and 2'!N1128</f>
        <v>1.6025641025641025E-3</v>
      </c>
      <c r="O1126" s="5">
        <f>('Problem 1 and 2'!O1127-'Problem 1 and 2'!O1128)/'Problem 1 and 2'!O1128</f>
        <v>6.8259385665527892E-3</v>
      </c>
      <c r="P1126" s="5">
        <f>('Problem 1 and 2'!P1127-'Problem 1 and 2'!P1128)/'Problem 1 and 2'!P1128</f>
        <v>2.3391812865497168E-2</v>
      </c>
      <c r="Q1126" s="5">
        <f>('Problem 1 and 2'!Q1127-'Problem 1 and 2'!Q1128)/'Problem 1 and 2'!Q1128</f>
        <v>-3.0379746835442881E-2</v>
      </c>
      <c r="S1126">
        <f t="shared" si="544"/>
        <v>0.25656998816634685</v>
      </c>
      <c r="T1126">
        <f t="shared" si="545"/>
        <v>0.21210433315328336</v>
      </c>
      <c r="U1126">
        <f t="shared" si="546"/>
        <v>0.76609242060484439</v>
      </c>
      <c r="V1126">
        <f t="shared" si="547"/>
        <v>0.16666666666666669</v>
      </c>
      <c r="W1126">
        <f t="shared" si="548"/>
        <v>2.3099190605023083</v>
      </c>
      <c r="X1126">
        <f t="shared" si="549"/>
        <v>5.0068027210884436</v>
      </c>
      <c r="Y1126">
        <f t="shared" si="550"/>
        <v>0.18467432950191559</v>
      </c>
      <c r="Z1126">
        <f t="shared" si="551"/>
        <v>0.18407960199004958</v>
      </c>
      <c r="AA1126">
        <f t="shared" si="552"/>
        <v>0.10448344949042533</v>
      </c>
      <c r="AB1126">
        <f t="shared" si="553"/>
        <v>0.13044528233998626</v>
      </c>
      <c r="AC1126">
        <f t="shared" si="554"/>
        <v>0.26579803867653773</v>
      </c>
      <c r="AD1126">
        <f t="shared" si="555"/>
        <v>9.9406395583548968E-2</v>
      </c>
      <c r="AE1126">
        <f t="shared" si="556"/>
        <v>6.3440860215053851E-2</v>
      </c>
      <c r="AF1126">
        <f t="shared" si="557"/>
        <v>0.12477718360071295</v>
      </c>
      <c r="AG1126">
        <f t="shared" si="558"/>
        <v>0.12921727395411617</v>
      </c>
      <c r="AH1126">
        <f t="shared" si="559"/>
        <v>10.004477605534239</v>
      </c>
      <c r="AJ1126">
        <f t="shared" si="560"/>
        <v>2.5645515766302324E-2</v>
      </c>
      <c r="AK1126">
        <f t="shared" si="561"/>
        <v>2.1200940370534917E-2</v>
      </c>
      <c r="AL1126">
        <f t="shared" si="562"/>
        <v>7.657495481633747E-2</v>
      </c>
      <c r="AM1126">
        <f t="shared" si="563"/>
        <v>1.6659207330772637E-2</v>
      </c>
      <c r="AN1126">
        <f t="shared" si="564"/>
        <v>0.23088852327726897</v>
      </c>
      <c r="AO1126">
        <f t="shared" si="565"/>
        <v>0.50045618756933385</v>
      </c>
      <c r="AP1126">
        <f t="shared" si="566"/>
        <v>1.8459167663063002E-2</v>
      </c>
      <c r="AQ1126">
        <f t="shared" si="567"/>
        <v>1.8399721529510058E-2</v>
      </c>
      <c r="AR1126">
        <f t="shared" si="568"/>
        <v>1.0443668686171836E-2</v>
      </c>
      <c r="AS1126">
        <f t="shared" si="569"/>
        <v>1.3038690022938032E-2</v>
      </c>
      <c r="AT1126">
        <f t="shared" si="570"/>
        <v>2.6567907806550994E-2</v>
      </c>
      <c r="AU1126">
        <f t="shared" si="571"/>
        <v>9.9361905241868616E-3</v>
      </c>
      <c r="AV1126">
        <f t="shared" si="572"/>
        <v>6.3412466613908831E-3</v>
      </c>
      <c r="AW1126">
        <f t="shared" si="573"/>
        <v>1.2472133830524963E-2</v>
      </c>
      <c r="AX1126">
        <f t="shared" si="574"/>
        <v>1.2915944145113208E-2</v>
      </c>
      <c r="AY1126">
        <f t="shared" si="575"/>
        <v>0.99999999999999989</v>
      </c>
      <c r="BA1126" cm="1">
        <f t="array" ref="BA1126">SUM(AJ1126:AX1126*C1126:Q1126)</f>
        <v>-9.5948544559696699E-3</v>
      </c>
    </row>
    <row r="1127" spans="2:53" x14ac:dyDescent="0.3">
      <c r="B1127" s="1">
        <f>'Problem 1 and 2'!B1128</f>
        <v>36700</v>
      </c>
      <c r="C1127" s="5">
        <f>('Problem 1 and 2'!C1128-'Problem 1 and 2'!C1129)/'Problem 1 and 2'!C1129</f>
        <v>-3.6654135338345807E-2</v>
      </c>
      <c r="D1127" s="5">
        <f>('Problem 1 and 2'!D1128-'Problem 1 and 2'!D1129)/'Problem 1 and 2'!D1129</f>
        <v>-5.5865921787708909E-3</v>
      </c>
      <c r="E1127" s="5">
        <f>('Problem 1 and 2'!E1128-'Problem 1 and 2'!E1129)/'Problem 1 and 2'!E1129</f>
        <v>6.3448275862069026E-2</v>
      </c>
      <c r="F1127" s="5">
        <f>('Problem 1 and 2'!F1128-'Problem 1 and 2'!F1129)/'Problem 1 and 2'!F1129</f>
        <v>-4.3010752688171956E-2</v>
      </c>
      <c r="G1127" s="5">
        <f>('Problem 1 and 2'!G1128-'Problem 1 and 2'!G1129)/'Problem 1 and 2'!G1129</f>
        <v>-1.0840108401083999E-2</v>
      </c>
      <c r="H1127" s="5">
        <f>('Problem 1 and 2'!H1128-'Problem 1 and 2'!H1129)/'Problem 1 and 2'!H1129</f>
        <v>-0.15454545454545454</v>
      </c>
      <c r="I1127" s="5">
        <f>('Problem 1 and 2'!I1128-'Problem 1 and 2'!I1129)/'Problem 1 and 2'!I1129</f>
        <v>-4.11522633744856E-3</v>
      </c>
      <c r="J1127" s="5">
        <f>('Problem 1 and 2'!J1128-'Problem 1 and 2'!J1129)/'Problem 1 and 2'!J1129</f>
        <v>8.0213903743316124E-3</v>
      </c>
      <c r="K1127" s="5">
        <f>('Problem 1 and 2'!K1128-'Problem 1 and 2'!K1129)/'Problem 1 and 2'!K1129</f>
        <v>9.0634441087612486E-3</v>
      </c>
      <c r="L1127" s="5">
        <f>('Problem 1 and 2'!L1128-'Problem 1 and 2'!L1129)/'Problem 1 and 2'!L1129</f>
        <v>5.2356020942408077E-3</v>
      </c>
      <c r="M1127" s="5">
        <f>('Problem 1 and 2'!M1128-'Problem 1 and 2'!M1129)/'Problem 1 and 2'!M1129</f>
        <v>5.5555555555555546E-2</v>
      </c>
      <c r="N1127" s="5">
        <f>('Problem 1 and 2'!N1128-'Problem 1 and 2'!N1129)/'Problem 1 and 2'!N1129</f>
        <v>-2.1943573667711599E-2</v>
      </c>
      <c r="O1127" s="5">
        <f>('Problem 1 and 2'!O1128-'Problem 1 and 2'!O1129)/'Problem 1 and 2'!O1129</f>
        <v>-6.7796610169490422E-3</v>
      </c>
      <c r="P1127" s="5">
        <f>('Problem 1 and 2'!P1128-'Problem 1 and 2'!P1129)/'Problem 1 and 2'!P1129</f>
        <v>-1.7241379310344807E-2</v>
      </c>
      <c r="Q1127" s="5">
        <f>('Problem 1 and 2'!Q1128-'Problem 1 and 2'!Q1129)/'Problem 1 and 2'!Q1129</f>
        <v>3.133159268929487E-2</v>
      </c>
      <c r="S1127">
        <f t="shared" si="544"/>
        <v>0.25732312903180588</v>
      </c>
      <c r="T1127">
        <f t="shared" si="545"/>
        <v>0.22208571353696735</v>
      </c>
      <c r="U1127">
        <f t="shared" si="546"/>
        <v>0.72031372717845732</v>
      </c>
      <c r="V1127">
        <f t="shared" si="547"/>
        <v>0.16300366300366301</v>
      </c>
      <c r="W1127">
        <f t="shared" si="548"/>
        <v>2.4158179286055663</v>
      </c>
      <c r="X1127">
        <f t="shared" si="549"/>
        <v>5.0612244897959267</v>
      </c>
      <c r="Y1127">
        <f t="shared" si="550"/>
        <v>0.1854406130268198</v>
      </c>
      <c r="Z1127">
        <f t="shared" si="551"/>
        <v>0.18756218905472619</v>
      </c>
      <c r="AA1127">
        <f t="shared" si="552"/>
        <v>0.10417155859642406</v>
      </c>
      <c r="AB1127">
        <f t="shared" si="553"/>
        <v>0.11983490052285817</v>
      </c>
      <c r="AC1127">
        <f t="shared" si="554"/>
        <v>0.25645357637931571</v>
      </c>
      <c r="AD1127">
        <f t="shared" si="555"/>
        <v>9.9247345350615288E-2</v>
      </c>
      <c r="AE1127">
        <f t="shared" si="556"/>
        <v>6.3010752688172134E-2</v>
      </c>
      <c r="AF1127">
        <f t="shared" si="557"/>
        <v>0.12192513368983951</v>
      </c>
      <c r="AG1127">
        <f t="shared" si="558"/>
        <v>0.13326585695006757</v>
      </c>
      <c r="AH1127">
        <f t="shared" si="559"/>
        <v>10.110680577411225</v>
      </c>
      <c r="AJ1127">
        <f t="shared" si="560"/>
        <v>2.5450623927997913E-2</v>
      </c>
      <c r="AK1127">
        <f t="shared" si="561"/>
        <v>2.1965456413798701E-2</v>
      </c>
      <c r="AL1127">
        <f t="shared" si="562"/>
        <v>7.1242852710404689E-2</v>
      </c>
      <c r="AM1127">
        <f t="shared" si="563"/>
        <v>1.6121927871783192E-2</v>
      </c>
      <c r="AN1127">
        <f t="shared" si="564"/>
        <v>0.23893722189215091</v>
      </c>
      <c r="AO1127">
        <f t="shared" si="565"/>
        <v>0.5005819787347906</v>
      </c>
      <c r="AP1127">
        <f t="shared" si="566"/>
        <v>1.8341061376335229E-2</v>
      </c>
      <c r="AQ1127">
        <f t="shared" si="567"/>
        <v>1.8550896511731189E-2</v>
      </c>
      <c r="AR1127">
        <f t="shared" si="568"/>
        <v>1.0303120328928097E-2</v>
      </c>
      <c r="AS1127">
        <f t="shared" si="569"/>
        <v>1.1852308022724731E-2</v>
      </c>
      <c r="AT1127">
        <f t="shared" si="570"/>
        <v>2.5364620553068547E-2</v>
      </c>
      <c r="AU1127">
        <f t="shared" si="571"/>
        <v>9.8160894897964361E-3</v>
      </c>
      <c r="AV1127">
        <f t="shared" si="572"/>
        <v>6.2320980477760905E-3</v>
      </c>
      <c r="AW1127">
        <f t="shared" si="573"/>
        <v>1.2059043182734753E-2</v>
      </c>
      <c r="AX1127">
        <f t="shared" si="574"/>
        <v>1.3180700935978876E-2</v>
      </c>
      <c r="AY1127">
        <f t="shared" si="575"/>
        <v>0.99999999999999989</v>
      </c>
      <c r="BA1127" cm="1">
        <f t="array" ref="BA1127">SUM(AJ1127:AX1127*C1127:Q1127)</f>
        <v>-7.5596223674150559E-2</v>
      </c>
    </row>
    <row r="1128" spans="2:53" x14ac:dyDescent="0.3">
      <c r="B1128" s="1">
        <f>'Problem 1 and 2'!B1129</f>
        <v>36693</v>
      </c>
      <c r="C1128" s="5">
        <f>('Problem 1 and 2'!C1129-'Problem 1 and 2'!C1130)/'Problem 1 and 2'!C1130</f>
        <v>3.773584905660416E-3</v>
      </c>
      <c r="D1128" s="5">
        <f>('Problem 1 and 2'!D1129-'Problem 1 and 2'!D1130)/'Problem 1 and 2'!D1130</f>
        <v>-4.0214477211796038E-2</v>
      </c>
      <c r="E1128" s="5">
        <f>('Problem 1 and 2'!E1129-'Problem 1 and 2'!E1130)/'Problem 1 and 2'!E1130</f>
        <v>6.9444444444444302E-3</v>
      </c>
      <c r="F1128" s="5">
        <f>('Problem 1 and 2'!F1129-'Problem 1 and 2'!F1130)/'Problem 1 and 2'!F1130</f>
        <v>1.4545454545454471E-2</v>
      </c>
      <c r="G1128" s="5">
        <f>('Problem 1 and 2'!G1129-'Problem 1 and 2'!G1130)/'Problem 1 and 2'!G1130</f>
        <v>-7.0528967254407993E-2</v>
      </c>
      <c r="H1128" s="5">
        <f>('Problem 1 and 2'!H1129-'Problem 1 and 2'!H1130)/'Problem 1 and 2'!H1130</f>
        <v>-6.5817409766454352E-2</v>
      </c>
      <c r="I1128" s="5">
        <f>('Problem 1 and 2'!I1129-'Problem 1 and 2'!I1130)/'Problem 1 and 2'!I1130</f>
        <v>-5.078125E-2</v>
      </c>
      <c r="J1128" s="5">
        <f>('Problem 1 and 2'!J1129-'Problem 1 and 2'!J1130)/'Problem 1 and 2'!J1130</f>
        <v>-2.0942408376963321E-2</v>
      </c>
      <c r="K1128" s="5">
        <f>('Problem 1 and 2'!K1129-'Problem 1 and 2'!K1130)/'Problem 1 and 2'!K1130</f>
        <v>-3.7790697674418609E-2</v>
      </c>
      <c r="L1128" s="5">
        <f>('Problem 1 and 2'!L1129-'Problem 1 and 2'!L1130)/'Problem 1 and 2'!L1130</f>
        <v>-5.2083333333333036E-3</v>
      </c>
      <c r="M1128" s="5">
        <f>('Problem 1 and 2'!M1129-'Problem 1 and 2'!M1130)/'Problem 1 and 2'!M1130</f>
        <v>-1.6806722689075543E-2</v>
      </c>
      <c r="N1128" s="5">
        <f>('Problem 1 and 2'!N1129-'Problem 1 and 2'!N1130)/'Problem 1 and 2'!N1130</f>
        <v>-1.3910355486862442E-2</v>
      </c>
      <c r="O1128" s="5">
        <f>('Problem 1 and 2'!O1129-'Problem 1 and 2'!O1130)/'Problem 1 and 2'!O1130</f>
        <v>-5.7507987220447233E-2</v>
      </c>
      <c r="P1128" s="5">
        <f>('Problem 1 and 2'!P1129-'Problem 1 and 2'!P1130)/'Problem 1 and 2'!P1130</f>
        <v>-5.4347826086956562E-2</v>
      </c>
      <c r="Q1128" s="5">
        <f>('Problem 1 and 2'!Q1129-'Problem 1 and 2'!Q1130)/'Problem 1 and 2'!Q1130</f>
        <v>-7.9326923076923003E-2</v>
      </c>
      <c r="S1128">
        <f t="shared" si="544"/>
        <v>0.26711396028277212</v>
      </c>
      <c r="T1128">
        <f t="shared" si="545"/>
        <v>0.22333338608492784</v>
      </c>
      <c r="U1128">
        <f t="shared" si="546"/>
        <v>0.67733781090062462</v>
      </c>
      <c r="V1128">
        <f t="shared" si="547"/>
        <v>0.17032967032967034</v>
      </c>
      <c r="W1128">
        <f t="shared" si="548"/>
        <v>2.4422926456313805</v>
      </c>
      <c r="X1128">
        <f t="shared" si="549"/>
        <v>5.9863945578231386</v>
      </c>
      <c r="Y1128">
        <f t="shared" si="550"/>
        <v>0.18620689655172401</v>
      </c>
      <c r="Z1128">
        <f t="shared" si="551"/>
        <v>0.18606965174129333</v>
      </c>
      <c r="AA1128">
        <f t="shared" si="552"/>
        <v>0.10323588591442028</v>
      </c>
      <c r="AB1128">
        <f t="shared" si="553"/>
        <v>0.11921076041596829</v>
      </c>
      <c r="AC1128">
        <f t="shared" si="554"/>
        <v>0.24295601972777275</v>
      </c>
      <c r="AD1128">
        <f t="shared" si="555"/>
        <v>0.10147404861168678</v>
      </c>
      <c r="AE1128">
        <f t="shared" si="556"/>
        <v>6.3440860215053851E-2</v>
      </c>
      <c r="AF1128">
        <f t="shared" si="557"/>
        <v>0.12406417112299457</v>
      </c>
      <c r="AG1128">
        <f t="shared" si="558"/>
        <v>0.12921727395411617</v>
      </c>
      <c r="AH1128">
        <f t="shared" si="559"/>
        <v>11.022677599307546</v>
      </c>
      <c r="AJ1128">
        <f t="shared" si="560"/>
        <v>2.4233128282691717E-2</v>
      </c>
      <c r="AK1128">
        <f t="shared" si="561"/>
        <v>2.0261264477059351E-2</v>
      </c>
      <c r="AL1128">
        <f t="shared" si="562"/>
        <v>6.1449480382441336E-2</v>
      </c>
      <c r="AM1128">
        <f t="shared" si="563"/>
        <v>1.5452658285167535E-2</v>
      </c>
      <c r="AN1128">
        <f t="shared" si="564"/>
        <v>0.22156981582994023</v>
      </c>
      <c r="AO1128">
        <f t="shared" si="565"/>
        <v>0.543098036197594</v>
      </c>
      <c r="AP1128">
        <f t="shared" si="566"/>
        <v>1.6893072928434529E-2</v>
      </c>
      <c r="AQ1128">
        <f t="shared" si="567"/>
        <v>1.6880621796738608E-2</v>
      </c>
      <c r="AR1128">
        <f t="shared" si="568"/>
        <v>9.3657720625799339E-3</v>
      </c>
      <c r="AS1128">
        <f t="shared" si="569"/>
        <v>1.0815045558754002E-2</v>
      </c>
      <c r="AT1128">
        <f t="shared" si="570"/>
        <v>2.2041470190785173E-2</v>
      </c>
      <c r="AU1128">
        <f t="shared" si="571"/>
        <v>9.2059345560521044E-3</v>
      </c>
      <c r="AV1128">
        <f t="shared" si="572"/>
        <v>5.7554854202611586E-3</v>
      </c>
      <c r="AW1128">
        <f t="shared" si="573"/>
        <v>1.1255356967964697E-2</v>
      </c>
      <c r="AX1128">
        <f t="shared" si="574"/>
        <v>1.1722857063535425E-2</v>
      </c>
      <c r="AY1128">
        <f t="shared" si="575"/>
        <v>0.99999999999999989</v>
      </c>
      <c r="BA1128" cm="1">
        <f t="array" ref="BA1128">SUM(AJ1128:AX1128*C1128:Q1128)</f>
        <v>-5.5437019329888829E-2</v>
      </c>
    </row>
    <row r="1129" spans="2:53" x14ac:dyDescent="0.3">
      <c r="B1129" s="1">
        <f>'Problem 1 and 2'!B1130</f>
        <v>36686</v>
      </c>
      <c r="C1129" s="5">
        <f>('Problem 1 and 2'!C1130-'Problem 1 and 2'!C1131)/'Problem 1 and 2'!C1131</f>
        <v>-3.0192131747484155E-2</v>
      </c>
      <c r="D1129" s="5">
        <f>('Problem 1 and 2'!D1130-'Problem 1 and 2'!D1131)/'Problem 1 and 2'!D1131</f>
        <v>-8.5784313725490252E-2</v>
      </c>
      <c r="E1129" s="5">
        <f>('Problem 1 and 2'!E1130-'Problem 1 and 2'!E1131)/'Problem 1 and 2'!E1131</f>
        <v>-4.000000000000007E-2</v>
      </c>
      <c r="F1129" s="5">
        <f>('Problem 1 and 2'!F1130-'Problem 1 and 2'!F1131)/'Problem 1 and 2'!F1131</f>
        <v>-6.1433447098975989E-2</v>
      </c>
      <c r="G1129" s="5">
        <f>('Problem 1 and 2'!G1130-'Problem 1 and 2'!G1131)/'Problem 1 and 2'!G1131</f>
        <v>0</v>
      </c>
      <c r="H1129" s="5">
        <f>('Problem 1 and 2'!H1130-'Problem 1 and 2'!H1131)/'Problem 1 and 2'!H1131</f>
        <v>1.0729613733905579E-2</v>
      </c>
      <c r="I1129" s="5">
        <f>('Problem 1 and 2'!I1130-'Problem 1 and 2'!I1131)/'Problem 1 and 2'!I1131</f>
        <v>1.1857707509881422E-2</v>
      </c>
      <c r="J1129" s="5">
        <f>('Problem 1 and 2'!J1130-'Problem 1 and 2'!J1131)/'Problem 1 and 2'!J1131</f>
        <v>-2.0512820512820669E-2</v>
      </c>
      <c r="K1129" s="5">
        <f>('Problem 1 and 2'!K1130-'Problem 1 and 2'!K1131)/'Problem 1 and 2'!K1131</f>
        <v>-6.5217391304347727E-2</v>
      </c>
      <c r="L1129" s="5">
        <f>('Problem 1 and 2'!L1130-'Problem 1 and 2'!L1131)/'Problem 1 and 2'!L1131</f>
        <v>-2.5380710659898609E-2</v>
      </c>
      <c r="M1129" s="5">
        <f>('Problem 1 and 2'!M1130-'Problem 1 and 2'!M1131)/'Problem 1 and 2'!M1131</f>
        <v>-3.2520325203252043E-2</v>
      </c>
      <c r="N1129" s="5">
        <f>('Problem 1 and 2'!N1130-'Problem 1 and 2'!N1131)/'Problem 1 and 2'!N1131</f>
        <v>-2.2658610271903322E-2</v>
      </c>
      <c r="O1129" s="5">
        <f>('Problem 1 and 2'!O1130-'Problem 1 and 2'!O1131)/'Problem 1 and 2'!O1131</f>
        <v>-4.8632218844984851E-2</v>
      </c>
      <c r="P1129" s="5">
        <f>('Problem 1 and 2'!P1130-'Problem 1 and 2'!P1131)/'Problem 1 and 2'!P1131</f>
        <v>-4.1666666666666824E-2</v>
      </c>
      <c r="Q1129" s="5">
        <f>('Problem 1 and 2'!Q1130-'Problem 1 and 2'!Q1131)/'Problem 1 and 2'!Q1131</f>
        <v>-3.9260969976905188E-2</v>
      </c>
      <c r="S1129">
        <f t="shared" si="544"/>
        <v>0.26610977246216022</v>
      </c>
      <c r="T1129">
        <f t="shared" si="545"/>
        <v>0.23269093019463147</v>
      </c>
      <c r="U1129">
        <f t="shared" si="546"/>
        <v>0.67266651565303415</v>
      </c>
      <c r="V1129">
        <f t="shared" si="547"/>
        <v>0.1678876678876679</v>
      </c>
      <c r="W1129">
        <f t="shared" si="548"/>
        <v>2.6276156648120814</v>
      </c>
      <c r="X1129">
        <f t="shared" si="549"/>
        <v>6.4081632653061327</v>
      </c>
      <c r="Y1129">
        <f t="shared" si="550"/>
        <v>0.19616858237547879</v>
      </c>
      <c r="Z1129">
        <f t="shared" si="551"/>
        <v>0.1900497512437809</v>
      </c>
      <c r="AA1129">
        <f t="shared" si="552"/>
        <v>0.10729046753643677</v>
      </c>
      <c r="AB1129">
        <f t="shared" si="553"/>
        <v>0.11983490052285817</v>
      </c>
      <c r="AC1129">
        <f t="shared" si="554"/>
        <v>0.24710911408209363</v>
      </c>
      <c r="AD1129">
        <f t="shared" si="555"/>
        <v>0.10290550070808989</v>
      </c>
      <c r="AE1129">
        <f t="shared" si="556"/>
        <v>6.731182795698934E-2</v>
      </c>
      <c r="AF1129">
        <f t="shared" si="557"/>
        <v>0.13119429590017817</v>
      </c>
      <c r="AG1129">
        <f t="shared" si="558"/>
        <v>0.14035087719298256</v>
      </c>
      <c r="AH1129">
        <f t="shared" si="559"/>
        <v>11.677349133834598</v>
      </c>
      <c r="AJ1129">
        <f t="shared" si="560"/>
        <v>2.2788542965724905E-2</v>
      </c>
      <c r="AK1129">
        <f t="shared" si="561"/>
        <v>1.9926691197441369E-2</v>
      </c>
      <c r="AL1129">
        <f t="shared" si="562"/>
        <v>5.7604385031531938E-2</v>
      </c>
      <c r="AM1129">
        <f t="shared" si="563"/>
        <v>1.4377207186622594E-2</v>
      </c>
      <c r="AN1129">
        <f t="shared" si="564"/>
        <v>0.22501816419949988</v>
      </c>
      <c r="AO1129">
        <f t="shared" si="565"/>
        <v>0.5487686624645628</v>
      </c>
      <c r="AP1129">
        <f t="shared" si="566"/>
        <v>1.6799068018535909E-2</v>
      </c>
      <c r="AQ1129">
        <f t="shared" si="567"/>
        <v>1.6275076566231991E-2</v>
      </c>
      <c r="AR1129">
        <f t="shared" si="568"/>
        <v>9.1879129678128259E-3</v>
      </c>
      <c r="AS1129">
        <f t="shared" si="569"/>
        <v>1.0262166451428766E-2</v>
      </c>
      <c r="AT1129">
        <f t="shared" si="570"/>
        <v>2.1161404977273993E-2</v>
      </c>
      <c r="AU1129">
        <f t="shared" si="571"/>
        <v>8.8124025006605135E-3</v>
      </c>
      <c r="AV1129">
        <f t="shared" si="572"/>
        <v>5.7643072229429469E-3</v>
      </c>
      <c r="AW1129">
        <f t="shared" si="573"/>
        <v>1.123493820357298E-2</v>
      </c>
      <c r="AX1129">
        <f t="shared" si="574"/>
        <v>1.2019070046156466E-2</v>
      </c>
      <c r="AY1129">
        <f t="shared" si="575"/>
        <v>0.99999999999999989</v>
      </c>
      <c r="BA1129" cm="1">
        <f t="array" ref="BA1129">SUM(AJ1129:AX1129*C1129:Q1129)</f>
        <v>-2.7992817129717669E-3</v>
      </c>
    </row>
    <row r="1130" spans="2:53" x14ac:dyDescent="0.3">
      <c r="B1130" s="1">
        <f>'Problem 1 and 2'!B1131</f>
        <v>36679</v>
      </c>
      <c r="C1130" s="5">
        <f>('Problem 1 and 2'!C1131-'Problem 1 and 2'!C1132)/'Problem 1 and 2'!C1132</f>
        <v>-5.2859618717503956E-2</v>
      </c>
      <c r="D1130" s="5">
        <f>('Problem 1 and 2'!D1131-'Problem 1 and 2'!D1132)/'Problem 1 and 2'!D1132</f>
        <v>1.9999999999999983E-2</v>
      </c>
      <c r="E1130" s="5">
        <f>('Problem 1 and 2'!E1131-'Problem 1 and 2'!E1132)/'Problem 1 and 2'!E1132</f>
        <v>0</v>
      </c>
      <c r="F1130" s="5">
        <f>('Problem 1 and 2'!F1131-'Problem 1 and 2'!F1132)/'Problem 1 and 2'!F1132</f>
        <v>-7.5709779179810907E-2</v>
      </c>
      <c r="G1130" s="5">
        <f>('Problem 1 and 2'!G1131-'Problem 1 and 2'!G1132)/'Problem 1 and 2'!G1132</f>
        <v>0.19219219219219219</v>
      </c>
      <c r="H1130" s="5">
        <f>('Problem 1 and 2'!H1131-'Problem 1 and 2'!H1132)/'Problem 1 and 2'!H1132</f>
        <v>5.4298642533936653E-2</v>
      </c>
      <c r="I1130" s="5">
        <f>('Problem 1 and 2'!I1131-'Problem 1 and 2'!I1132)/'Problem 1 and 2'!I1132</f>
        <v>2.8455284552845527E-2</v>
      </c>
      <c r="J1130" s="5">
        <f>('Problem 1 and 2'!J1131-'Problem 1 and 2'!J1132)/'Problem 1 and 2'!J1132</f>
        <v>-1.0152284263959281E-2</v>
      </c>
      <c r="K1130" s="5">
        <f>('Problem 1 and 2'!K1131-'Problem 1 and 2'!K1132)/'Problem 1 and 2'!K1132</f>
        <v>2.2222222222222188E-2</v>
      </c>
      <c r="L1130" s="5">
        <f>('Problem 1 and 2'!L1131-'Problem 1 and 2'!L1132)/'Problem 1 and 2'!L1132</f>
        <v>-1.4999999999999913E-2</v>
      </c>
      <c r="M1130" s="5">
        <f>('Problem 1 and 2'!M1131-'Problem 1 and 2'!M1132)/'Problem 1 and 2'!M1132</f>
        <v>-2.380952380952386E-2</v>
      </c>
      <c r="N1130" s="5">
        <f>('Problem 1 and 2'!N1131-'Problem 1 and 2'!N1132)/'Problem 1 and 2'!N1132</f>
        <v>-2.6470588235294117E-2</v>
      </c>
      <c r="O1130" s="5">
        <f>('Problem 1 and 2'!O1131-'Problem 1 and 2'!O1132)/'Problem 1 and 2'!O1132</f>
        <v>9.2024539877300169E-3</v>
      </c>
      <c r="P1130" s="5">
        <f>('Problem 1 and 2'!P1131-'Problem 1 and 2'!P1132)/'Problem 1 and 2'!P1132</f>
        <v>-5.1813471502590051E-3</v>
      </c>
      <c r="Q1130" s="5">
        <f>('Problem 1 and 2'!Q1131-'Problem 1 and 2'!Q1132)/'Problem 1 and 2'!Q1132</f>
        <v>2.3640661938534122E-2</v>
      </c>
      <c r="S1130">
        <f t="shared" si="544"/>
        <v>0.27439432198220864</v>
      </c>
      <c r="T1130">
        <f t="shared" si="545"/>
        <v>0.25452519978394006</v>
      </c>
      <c r="U1130">
        <f t="shared" si="546"/>
        <v>0.70069428713857729</v>
      </c>
      <c r="V1130">
        <f t="shared" si="547"/>
        <v>0.17887667887667888</v>
      </c>
      <c r="W1130">
        <f t="shared" si="548"/>
        <v>2.6276156648120814</v>
      </c>
      <c r="X1130">
        <f t="shared" si="549"/>
        <v>6.3401360544217784</v>
      </c>
      <c r="Y1130">
        <f t="shared" si="550"/>
        <v>0.19386973180076617</v>
      </c>
      <c r="Z1130">
        <f t="shared" si="551"/>
        <v>0.1940298507462685</v>
      </c>
      <c r="AA1130">
        <f t="shared" si="552"/>
        <v>0.11477584899246722</v>
      </c>
      <c r="AB1130">
        <f t="shared" si="553"/>
        <v>0.12295560105730763</v>
      </c>
      <c r="AC1130">
        <f t="shared" si="554"/>
        <v>0.25541530279073543</v>
      </c>
      <c r="AD1130">
        <f t="shared" si="555"/>
        <v>0.10529125420209506</v>
      </c>
      <c r="AE1130">
        <f t="shared" si="556"/>
        <v>7.075268817204311E-2</v>
      </c>
      <c r="AF1130">
        <f t="shared" si="557"/>
        <v>0.13689839572192508</v>
      </c>
      <c r="AG1130">
        <f t="shared" si="558"/>
        <v>0.1460863697705804</v>
      </c>
      <c r="AH1130">
        <f t="shared" si="559"/>
        <v>11.716317250269455</v>
      </c>
      <c r="AJ1130">
        <f t="shared" si="560"/>
        <v>2.3419843976647016E-2</v>
      </c>
      <c r="AK1130">
        <f t="shared" si="561"/>
        <v>2.1723993499585922E-2</v>
      </c>
      <c r="AL1130">
        <f t="shared" si="562"/>
        <v>5.9804994365653806E-2</v>
      </c>
      <c r="AM1130">
        <f t="shared" si="563"/>
        <v>1.5267312676478184E-2</v>
      </c>
      <c r="AN1130">
        <f t="shared" si="564"/>
        <v>0.2242697605983357</v>
      </c>
      <c r="AO1130">
        <f t="shared" si="565"/>
        <v>0.5411372805115845</v>
      </c>
      <c r="AP1130">
        <f t="shared" si="566"/>
        <v>1.6546985512560057E-2</v>
      </c>
      <c r="AQ1130">
        <f t="shared" si="567"/>
        <v>1.6560651832964506E-2</v>
      </c>
      <c r="AR1130">
        <f t="shared" si="568"/>
        <v>9.7962394275238306E-3</v>
      </c>
      <c r="AS1130">
        <f t="shared" si="569"/>
        <v>1.0494389869349079E-2</v>
      </c>
      <c r="AT1130">
        <f t="shared" si="570"/>
        <v>2.1799964727385761E-2</v>
      </c>
      <c r="AU1130">
        <f t="shared" si="571"/>
        <v>8.986719286700225E-3</v>
      </c>
      <c r="AV1130">
        <f t="shared" si="572"/>
        <v>6.0388163499427196E-3</v>
      </c>
      <c r="AW1130">
        <f t="shared" si="573"/>
        <v>1.1684422058371341E-2</v>
      </c>
      <c r="AX1130">
        <f t="shared" si="574"/>
        <v>1.2468625306917211E-2</v>
      </c>
      <c r="AY1130">
        <f t="shared" si="575"/>
        <v>0.99999999999999989</v>
      </c>
      <c r="BA1130" cm="1">
        <f t="array" ref="BA1130">SUM(AJ1130:AX1130*C1130:Q1130)</f>
        <v>7.0422413674699452E-2</v>
      </c>
    </row>
    <row r="1131" spans="2:53" x14ac:dyDescent="0.3">
      <c r="B1131" s="1">
        <f>'Problem 1 and 2'!B1132</f>
        <v>36672</v>
      </c>
      <c r="C1131" s="5">
        <f>('Problem 1 and 2'!C1132-'Problem 1 and 2'!C1133)/'Problem 1 and 2'!C1133</f>
        <v>4.0577096483318031E-2</v>
      </c>
      <c r="D1131" s="5">
        <f>('Problem 1 and 2'!D1132-'Problem 1 and 2'!D1133)/'Problem 1 and 2'!D1133</f>
        <v>-3.8461538461538436E-2</v>
      </c>
      <c r="E1131" s="5">
        <f>('Problem 1 and 2'!E1132-'Problem 1 and 2'!E1133)/'Problem 1 and 2'!E1133</f>
        <v>-1.3157894736842077E-2</v>
      </c>
      <c r="F1131" s="5">
        <f>('Problem 1 and 2'!F1132-'Problem 1 and 2'!F1133)/'Problem 1 and 2'!F1133</f>
        <v>-1.8575851393188705E-2</v>
      </c>
      <c r="G1131" s="5">
        <f>('Problem 1 and 2'!G1132-'Problem 1 and 2'!G1133)/'Problem 1 and 2'!G1133</f>
        <v>-6.7226890756302629E-2</v>
      </c>
      <c r="H1131" s="5">
        <f>('Problem 1 and 2'!H1132-'Problem 1 and 2'!H1133)/'Problem 1 and 2'!H1133</f>
        <v>-4.5356371490280781E-2</v>
      </c>
      <c r="I1131" s="5">
        <f>('Problem 1 and 2'!I1132-'Problem 1 and 2'!I1133)/'Problem 1 and 2'!I1133</f>
        <v>-4.6511627906976744E-2</v>
      </c>
      <c r="J1131" s="5">
        <f>('Problem 1 and 2'!J1132-'Problem 1 and 2'!J1133)/'Problem 1 and 2'!J1133</f>
        <v>-1.2531328320801918E-2</v>
      </c>
      <c r="K1131" s="5">
        <f>('Problem 1 and 2'!K1132-'Problem 1 and 2'!K1133)/'Problem 1 and 2'!K1133</f>
        <v>-5.0131926121372204E-2</v>
      </c>
      <c r="L1131" s="5">
        <f>('Problem 1 and 2'!L1132-'Problem 1 and 2'!L1133)/'Problem 1 and 2'!L1133</f>
        <v>-2.4390243902439018E-2</v>
      </c>
      <c r="M1131" s="5">
        <f>('Problem 1 and 2'!M1132-'Problem 1 and 2'!M1133)/'Problem 1 and 2'!M1133</f>
        <v>-1.9455252918287921E-2</v>
      </c>
      <c r="N1131" s="5">
        <f>('Problem 1 and 2'!N1132-'Problem 1 and 2'!N1133)/'Problem 1 and 2'!N1133</f>
        <v>-1.7341040462427744E-2</v>
      </c>
      <c r="O1131" s="5">
        <f>('Problem 1 and 2'!O1132-'Problem 1 and 2'!O1133)/'Problem 1 and 2'!O1133</f>
        <v>-8.9385474860335101E-2</v>
      </c>
      <c r="P1131" s="5">
        <f>('Problem 1 and 2'!P1132-'Problem 1 and 2'!P1133)/'Problem 1 and 2'!P1133</f>
        <v>-1.5306122448979411E-2</v>
      </c>
      <c r="Q1131" s="5">
        <f>('Problem 1 and 2'!Q1132-'Problem 1 and 2'!Q1133)/'Problem 1 and 2'!Q1133</f>
        <v>4.7505938242282325E-3</v>
      </c>
      <c r="S1131">
        <f t="shared" si="544"/>
        <v>0.28970818624654038</v>
      </c>
      <c r="T1131">
        <f t="shared" si="545"/>
        <v>0.24953450959209808</v>
      </c>
      <c r="U1131">
        <f t="shared" si="546"/>
        <v>0.70069428713857729</v>
      </c>
      <c r="V1131">
        <f t="shared" si="547"/>
        <v>0.19352869352869356</v>
      </c>
      <c r="W1131">
        <f t="shared" si="548"/>
        <v>2.2040201923990503</v>
      </c>
      <c r="X1131">
        <f t="shared" si="549"/>
        <v>6.0136054421768801</v>
      </c>
      <c r="Y1131">
        <f t="shared" si="550"/>
        <v>0.18850574712643664</v>
      </c>
      <c r="Z1131">
        <f t="shared" si="551"/>
        <v>0.19601990049751225</v>
      </c>
      <c r="AA1131">
        <f t="shared" si="552"/>
        <v>0.11228072184045707</v>
      </c>
      <c r="AB1131">
        <f t="shared" si="553"/>
        <v>0.12482802137797727</v>
      </c>
      <c r="AC1131">
        <f t="shared" si="554"/>
        <v>0.2616449443222168</v>
      </c>
      <c r="AD1131">
        <f t="shared" si="555"/>
        <v>0.10815415839490128</v>
      </c>
      <c r="AE1131">
        <f t="shared" si="556"/>
        <v>7.0107526881720533E-2</v>
      </c>
      <c r="AF1131">
        <f t="shared" si="557"/>
        <v>0.13761140819964343</v>
      </c>
      <c r="AG1131">
        <f t="shared" si="558"/>
        <v>0.14271255060728757</v>
      </c>
      <c r="AH1131">
        <f t="shared" si="559"/>
        <v>10.992956290329992</v>
      </c>
      <c r="AJ1131">
        <f t="shared" si="560"/>
        <v>2.6353983277581445E-2</v>
      </c>
      <c r="AK1131">
        <f t="shared" si="561"/>
        <v>2.2699490746779582E-2</v>
      </c>
      <c r="AL1131">
        <f t="shared" si="562"/>
        <v>6.3740295934310812E-2</v>
      </c>
      <c r="AM1131">
        <f t="shared" si="563"/>
        <v>1.7604790596587018E-2</v>
      </c>
      <c r="AN1131">
        <f t="shared" si="564"/>
        <v>0.20049385571903233</v>
      </c>
      <c r="AO1131">
        <f t="shared" si="565"/>
        <v>0.54704169500489852</v>
      </c>
      <c r="AP1131">
        <f t="shared" si="566"/>
        <v>1.7147866519969395E-2</v>
      </c>
      <c r="AQ1131">
        <f t="shared" si="567"/>
        <v>1.78314090696369E-2</v>
      </c>
      <c r="AR1131">
        <f t="shared" si="568"/>
        <v>1.0213878676041436E-2</v>
      </c>
      <c r="AS1131">
        <f t="shared" si="569"/>
        <v>1.1355273147750332E-2</v>
      </c>
      <c r="AT1131">
        <f t="shared" si="570"/>
        <v>2.3801144788720214E-2</v>
      </c>
      <c r="AU1131">
        <f t="shared" si="571"/>
        <v>9.8384961732304547E-3</v>
      </c>
      <c r="AV1131">
        <f t="shared" si="572"/>
        <v>6.3774952824465388E-3</v>
      </c>
      <c r="AW1131">
        <f t="shared" si="573"/>
        <v>1.2518143851867579E-2</v>
      </c>
      <c r="AX1131">
        <f t="shared" si="574"/>
        <v>1.2982181211147484E-2</v>
      </c>
      <c r="AY1131">
        <f t="shared" si="575"/>
        <v>0.99999999999999989</v>
      </c>
      <c r="BA1131" cm="1">
        <f t="array" ref="BA1131">SUM(AJ1131:AX1131*C1131:Q1131)</f>
        <v>-4.2403485557743613E-2</v>
      </c>
    </row>
    <row r="1132" spans="2:53" x14ac:dyDescent="0.3">
      <c r="B1132" s="1">
        <f>'Problem 1 and 2'!B1133</f>
        <v>36665</v>
      </c>
      <c r="C1132" s="5">
        <f>('Problem 1 and 2'!C1133-'Problem 1 and 2'!C1134)/'Problem 1 and 2'!C1134</f>
        <v>4.4256120527306986E-2</v>
      </c>
      <c r="D1132" s="5">
        <f>('Problem 1 and 2'!D1133-'Problem 1 and 2'!D1134)/'Problem 1 and 2'!D1134</f>
        <v>3.9999999999999966E-2</v>
      </c>
      <c r="E1132" s="5">
        <f>('Problem 1 and 2'!E1133-'Problem 1 and 2'!E1134)/'Problem 1 and 2'!E1134</f>
        <v>-3.9190897597977191E-2</v>
      </c>
      <c r="F1132" s="5">
        <f>('Problem 1 and 2'!F1133-'Problem 1 and 2'!F1134)/'Problem 1 and 2'!F1134</f>
        <v>-1.2232415902140723E-2</v>
      </c>
      <c r="G1132" s="5">
        <f>('Problem 1 and 2'!G1133-'Problem 1 and 2'!G1134)/'Problem 1 and 2'!G1134</f>
        <v>-1.1080332409972287E-2</v>
      </c>
      <c r="H1132" s="5">
        <f>('Problem 1 and 2'!H1133-'Problem 1 and 2'!H1134)/'Problem 1 and 2'!H1134</f>
        <v>-3.1380753138075312E-2</v>
      </c>
      <c r="I1132" s="5">
        <f>('Problem 1 and 2'!I1133-'Problem 1 and 2'!I1134)/'Problem 1 and 2'!I1134</f>
        <v>3.8910505836575876E-3</v>
      </c>
      <c r="J1132" s="5">
        <f>('Problem 1 and 2'!J1133-'Problem 1 and 2'!J1134)/'Problem 1 and 2'!J1134</f>
        <v>1.7857142857142808E-2</v>
      </c>
      <c r="K1132" s="5">
        <f>('Problem 1 and 2'!K1133-'Problem 1 and 2'!K1134)/'Problem 1 and 2'!K1134</f>
        <v>2.9891304347826306E-2</v>
      </c>
      <c r="L1132" s="5">
        <f>('Problem 1 and 2'!L1133-'Problem 1 and 2'!L1134)/'Problem 1 and 2'!L1134</f>
        <v>-1.9138755980861264E-2</v>
      </c>
      <c r="M1132" s="5">
        <f>('Problem 1 and 2'!M1133-'Problem 1 and 2'!M1134)/'Problem 1 and 2'!M1134</f>
        <v>6.1983471074380306E-2</v>
      </c>
      <c r="N1132" s="5">
        <f>('Problem 1 and 2'!N1133-'Problem 1 and 2'!N1134)/'Problem 1 and 2'!N1134</f>
        <v>5.8103975535168197E-2</v>
      </c>
      <c r="O1132" s="5">
        <f>('Problem 1 and 2'!O1133-'Problem 1 and 2'!O1134)/'Problem 1 and 2'!O1134</f>
        <v>-2.1857923497267784E-2</v>
      </c>
      <c r="P1132" s="5">
        <f>('Problem 1 and 2'!P1133-'Problem 1 and 2'!P1134)/'Problem 1 and 2'!P1134</f>
        <v>1.5544041450777014E-2</v>
      </c>
      <c r="Q1132" s="5">
        <f>('Problem 1 and 2'!Q1133-'Problem 1 and 2'!Q1134)/'Problem 1 and 2'!Q1134</f>
        <v>-4.7281323877070578E-3</v>
      </c>
      <c r="S1132">
        <f t="shared" si="544"/>
        <v>0.27841107326465631</v>
      </c>
      <c r="T1132">
        <f t="shared" si="545"/>
        <v>0.25951588997578201</v>
      </c>
      <c r="U1132">
        <f t="shared" si="546"/>
        <v>0.71003687763375822</v>
      </c>
      <c r="V1132">
        <f t="shared" si="547"/>
        <v>0.19719169719169721</v>
      </c>
      <c r="W1132">
        <f t="shared" si="548"/>
        <v>2.3628684945539371</v>
      </c>
      <c r="X1132">
        <f t="shared" si="549"/>
        <v>6.2993197278911666</v>
      </c>
      <c r="Y1132">
        <f t="shared" si="550"/>
        <v>0.19770114942528721</v>
      </c>
      <c r="Z1132">
        <f t="shared" si="551"/>
        <v>0.19850746268656697</v>
      </c>
      <c r="AA1132">
        <f t="shared" si="552"/>
        <v>0.1182066488264812</v>
      </c>
      <c r="AB1132">
        <f t="shared" si="553"/>
        <v>0.12794872191242671</v>
      </c>
      <c r="AC1132">
        <f t="shared" si="554"/>
        <v>0.26683631226511789</v>
      </c>
      <c r="AD1132">
        <f t="shared" si="555"/>
        <v>0.11006276119010543</v>
      </c>
      <c r="AE1132">
        <f t="shared" si="556"/>
        <v>7.698924731182806E-2</v>
      </c>
      <c r="AF1132">
        <f t="shared" si="557"/>
        <v>0.13975044563279848</v>
      </c>
      <c r="AG1132">
        <f t="shared" si="558"/>
        <v>0.14203778677462897</v>
      </c>
      <c r="AH1132">
        <f t="shared" si="559"/>
        <v>11.485384296536239</v>
      </c>
      <c r="AJ1132">
        <f t="shared" si="560"/>
        <v>2.424046649868037E-2</v>
      </c>
      <c r="AK1132">
        <f t="shared" si="561"/>
        <v>2.2595316210189571E-2</v>
      </c>
      <c r="AL1132">
        <f t="shared" si="562"/>
        <v>6.1820907276728308E-2</v>
      </c>
      <c r="AM1132">
        <f t="shared" si="563"/>
        <v>1.7168924617626095E-2</v>
      </c>
      <c r="AN1132">
        <f t="shared" si="564"/>
        <v>0.20572829202297835</v>
      </c>
      <c r="AO1132">
        <f t="shared" si="565"/>
        <v>0.54846399260588219</v>
      </c>
      <c r="AP1132">
        <f t="shared" si="566"/>
        <v>1.7213281185977373E-2</v>
      </c>
      <c r="AQ1132">
        <f t="shared" si="567"/>
        <v>1.7283484606295047E-2</v>
      </c>
      <c r="AR1132">
        <f t="shared" si="568"/>
        <v>1.0291919345017471E-2</v>
      </c>
      <c r="AS1132">
        <f t="shared" si="569"/>
        <v>1.1140134157375428E-2</v>
      </c>
      <c r="AT1132">
        <f t="shared" si="570"/>
        <v>2.3232684721362817E-2</v>
      </c>
      <c r="AU1132">
        <f t="shared" si="571"/>
        <v>9.5828540298210259E-3</v>
      </c>
      <c r="AV1132">
        <f t="shared" si="572"/>
        <v>6.703236506857369E-3</v>
      </c>
      <c r="AW1132">
        <f t="shared" si="573"/>
        <v>1.2167676938327994E-2</v>
      </c>
      <c r="AX1132">
        <f t="shared" si="574"/>
        <v>1.2366829276880592E-2</v>
      </c>
      <c r="AY1132">
        <f t="shared" si="575"/>
        <v>1</v>
      </c>
      <c r="BA1132" cm="1">
        <f t="array" ref="BA1132">SUM(AJ1132:AX1132*C1132:Q1132)</f>
        <v>-1.7695953255303362E-2</v>
      </c>
    </row>
    <row r="1133" spans="2:53" x14ac:dyDescent="0.3">
      <c r="B1133" s="1">
        <f>'Problem 1 and 2'!B1134</f>
        <v>36658</v>
      </c>
      <c r="C1133" s="5">
        <f>('Problem 1 and 2'!C1134-'Problem 1 and 2'!C1135)/'Problem 1 and 2'!C1135</f>
        <v>3.2069970845481084E-2</v>
      </c>
      <c r="D1133" s="5">
        <f>('Problem 1 and 2'!D1134-'Problem 1 and 2'!D1135)/'Problem 1 and 2'!D1135</f>
        <v>-2.6763990267639814E-2</v>
      </c>
      <c r="E1133" s="5">
        <f>('Problem 1 and 2'!E1134-'Problem 1 and 2'!E1135)/'Problem 1 and 2'!E1135</f>
        <v>8.0601092896174814E-2</v>
      </c>
      <c r="F1133" s="5">
        <f>('Problem 1 and 2'!F1134-'Problem 1 and 2'!F1135)/'Problem 1 and 2'!F1135</f>
        <v>2.8301886792452772E-2</v>
      </c>
      <c r="G1133" s="5">
        <f>('Problem 1 and 2'!G1134-'Problem 1 and 2'!G1135)/'Problem 1 and 2'!G1135</f>
        <v>-9.7499999999999865E-2</v>
      </c>
      <c r="H1133" s="5">
        <f>('Problem 1 and 2'!H1134-'Problem 1 and 2'!H1135)/'Problem 1 and 2'!H1135</f>
        <v>-1.2396694214876033E-2</v>
      </c>
      <c r="I1133" s="5">
        <f>('Problem 1 and 2'!I1134-'Problem 1 and 2'!I1135)/'Problem 1 and 2'!I1135</f>
        <v>3.90625E-3</v>
      </c>
      <c r="J1133" s="5">
        <f>('Problem 1 and 2'!J1134-'Problem 1 and 2'!J1135)/'Problem 1 and 2'!J1135</f>
        <v>-8.4112149532710401E-2</v>
      </c>
      <c r="K1133" s="5">
        <f>('Problem 1 and 2'!K1134-'Problem 1 and 2'!K1135)/'Problem 1 and 2'!K1135</f>
        <v>-8.0862533692723244E-3</v>
      </c>
      <c r="L1133" s="5">
        <f>('Problem 1 and 2'!L1134-'Problem 1 and 2'!L1135)/'Problem 1 and 2'!L1135</f>
        <v>0</v>
      </c>
      <c r="M1133" s="5">
        <f>('Problem 1 and 2'!M1134-'Problem 1 and 2'!M1135)/'Problem 1 and 2'!M1135</f>
        <v>-8.196721311475549E-3</v>
      </c>
      <c r="N1133" s="5">
        <f>('Problem 1 and 2'!N1134-'Problem 1 and 2'!N1135)/'Problem 1 and 2'!N1135</f>
        <v>5.4838709677419356E-2</v>
      </c>
      <c r="O1133" s="5">
        <f>('Problem 1 and 2'!O1134-'Problem 1 and 2'!O1135)/'Problem 1 and 2'!O1135</f>
        <v>-4.6874999999999958E-2</v>
      </c>
      <c r="P1133" s="5">
        <f>('Problem 1 and 2'!P1134-'Problem 1 and 2'!P1135)/'Problem 1 and 2'!P1135</f>
        <v>2.1164021164021246E-2</v>
      </c>
      <c r="Q1133" s="5">
        <f>('Problem 1 and 2'!Q1134-'Problem 1 and 2'!Q1135)/'Problem 1 and 2'!Q1135</f>
        <v>-2.3584905660377397E-3</v>
      </c>
      <c r="S1133">
        <f t="shared" si="544"/>
        <v>0.26661186637246614</v>
      </c>
      <c r="T1133">
        <f t="shared" si="545"/>
        <v>0.24953450959209805</v>
      </c>
      <c r="U1133">
        <f t="shared" si="546"/>
        <v>0.73899890816881941</v>
      </c>
      <c r="V1133">
        <f t="shared" si="547"/>
        <v>0.19963369963369967</v>
      </c>
      <c r="W1133">
        <f t="shared" si="548"/>
        <v>2.3893432115797517</v>
      </c>
      <c r="X1133">
        <f t="shared" si="549"/>
        <v>6.5034013605442285</v>
      </c>
      <c r="Y1133">
        <f t="shared" si="550"/>
        <v>0.196934865900383</v>
      </c>
      <c r="Z1133">
        <f t="shared" si="551"/>
        <v>0.19502487562189036</v>
      </c>
      <c r="AA1133">
        <f t="shared" si="552"/>
        <v>0.11477584899246721</v>
      </c>
      <c r="AB1133">
        <f t="shared" si="553"/>
        <v>0.13044528233998626</v>
      </c>
      <c r="AC1133">
        <f t="shared" si="554"/>
        <v>0.2512622084364145</v>
      </c>
      <c r="AD1133">
        <f t="shared" si="555"/>
        <v>0.10401885233862565</v>
      </c>
      <c r="AE1133">
        <f t="shared" si="556"/>
        <v>7.8709677419354945E-2</v>
      </c>
      <c r="AF1133">
        <f t="shared" si="557"/>
        <v>0.13761140819964343</v>
      </c>
      <c r="AG1133">
        <f t="shared" si="558"/>
        <v>0.14271255060728757</v>
      </c>
      <c r="AH1133">
        <f t="shared" si="559"/>
        <v>11.699019125747116</v>
      </c>
      <c r="AJ1133">
        <f t="shared" si="560"/>
        <v>2.2789249552187561E-2</v>
      </c>
      <c r="AK1133">
        <f t="shared" si="561"/>
        <v>2.1329524031884376E-2</v>
      </c>
      <c r="AL1133">
        <f t="shared" si="562"/>
        <v>6.316759552452017E-2</v>
      </c>
      <c r="AM1133">
        <f t="shared" si="563"/>
        <v>1.7064139949506306E-2</v>
      </c>
      <c r="AN1133">
        <f t="shared" si="564"/>
        <v>0.20423449059257479</v>
      </c>
      <c r="AO1133">
        <f t="shared" si="565"/>
        <v>0.55589287363686668</v>
      </c>
      <c r="AP1133">
        <f t="shared" si="566"/>
        <v>1.6833451059753392E-2</v>
      </c>
      <c r="AQ1133">
        <f t="shared" si="567"/>
        <v>1.6670190340374865E-2</v>
      </c>
      <c r="AR1133">
        <f t="shared" si="568"/>
        <v>9.8107241093289051E-3</v>
      </c>
      <c r="AS1133">
        <f t="shared" si="569"/>
        <v>1.1150104204283523E-2</v>
      </c>
      <c r="AT1133">
        <f t="shared" si="570"/>
        <v>2.1477202980499321E-2</v>
      </c>
      <c r="AU1133">
        <f t="shared" si="571"/>
        <v>8.891245601069386E-3</v>
      </c>
      <c r="AV1133">
        <f t="shared" si="572"/>
        <v>6.7278868914857366E-3</v>
      </c>
      <c r="AW1133">
        <f t="shared" si="573"/>
        <v>1.1762644946599775E-2</v>
      </c>
      <c r="AX1133">
        <f t="shared" si="574"/>
        <v>1.2198676579065235E-2</v>
      </c>
      <c r="AY1133">
        <f t="shared" si="575"/>
        <v>1</v>
      </c>
      <c r="BA1133" cm="1">
        <f t="array" ref="BA1133">SUM(AJ1133:AX1133*C1133:Q1133)</f>
        <v>-2.2269180197990606E-2</v>
      </c>
    </row>
    <row r="1134" spans="2:53" x14ac:dyDescent="0.3">
      <c r="B1134" s="1">
        <f>'Problem 1 and 2'!B1135</f>
        <v>36651</v>
      </c>
      <c r="C1134" s="5">
        <f>('Problem 1 and 2'!C1135-'Problem 1 and 2'!C1136)/'Problem 1 and 2'!C1136</f>
        <v>2.8999999999999991E-2</v>
      </c>
      <c r="D1134" s="5">
        <f>('Problem 1 and 2'!D1135-'Problem 1 and 2'!D1136)/'Problem 1 and 2'!D1136</f>
        <v>-1.9093078758950225E-2</v>
      </c>
      <c r="E1134" s="5">
        <f>('Problem 1 and 2'!E1135-'Problem 1 and 2'!E1136)/'Problem 1 and 2'!E1136</f>
        <v>-2.2696929238985326E-2</v>
      </c>
      <c r="F1134" s="5">
        <f>('Problem 1 and 2'!F1135-'Problem 1 and 2'!F1136)/'Problem 1 and 2'!F1136</f>
        <v>4.9504950495049521E-2</v>
      </c>
      <c r="G1134" s="5">
        <f>('Problem 1 and 2'!G1135-'Problem 1 and 2'!G1136)/'Problem 1 and 2'!G1136</f>
        <v>3.7641154328732513E-3</v>
      </c>
      <c r="H1134" s="5">
        <f>('Problem 1 and 2'!H1135-'Problem 1 and 2'!H1136)/'Problem 1 and 2'!H1136</f>
        <v>1.680672268907563E-2</v>
      </c>
      <c r="I1134" s="5">
        <f>('Problem 1 and 2'!I1135-'Problem 1 and 2'!I1136)/'Problem 1 and 2'!I1136</f>
        <v>1.5873015873015872E-2</v>
      </c>
      <c r="J1134" s="5">
        <f>('Problem 1 and 2'!J1135-'Problem 1 and 2'!J1136)/'Problem 1 and 2'!J1136</f>
        <v>-9.2592592592591599E-3</v>
      </c>
      <c r="K1134" s="5">
        <f>('Problem 1 and 2'!K1135-'Problem 1 and 2'!K1136)/'Problem 1 and 2'!K1136</f>
        <v>9.1176470588235359E-2</v>
      </c>
      <c r="L1134" s="5">
        <f>('Problem 1 and 2'!L1135-'Problem 1 and 2'!L1136)/'Problem 1 and 2'!L1136</f>
        <v>6.6326530612244944E-2</v>
      </c>
      <c r="M1134" s="5">
        <f>('Problem 1 and 2'!M1135-'Problem 1 and 2'!M1136)/'Problem 1 and 2'!M1136</f>
        <v>2.9535864978903082E-2</v>
      </c>
      <c r="N1134" s="5">
        <f>('Problem 1 and 2'!N1135-'Problem 1 and 2'!N1136)/'Problem 1 and 2'!N1136</f>
        <v>-5.1987767584097858E-2</v>
      </c>
      <c r="O1134" s="5">
        <f>('Problem 1 and 2'!O1135-'Problem 1 and 2'!O1136)/'Problem 1 and 2'!O1136</f>
        <v>0</v>
      </c>
      <c r="P1134" s="5">
        <f>('Problem 1 and 2'!P1135-'Problem 1 and 2'!P1136)/'Problem 1 and 2'!P1136</f>
        <v>-8.2524271844660282E-2</v>
      </c>
      <c r="Q1134" s="5">
        <f>('Problem 1 and 2'!Q1135-'Problem 1 and 2'!Q1136)/'Problem 1 and 2'!Q1136</f>
        <v>-2.5287356321838934E-2</v>
      </c>
      <c r="S1134">
        <f t="shared" si="544"/>
        <v>0.25832731685241778</v>
      </c>
      <c r="T1134">
        <f t="shared" si="545"/>
        <v>0.25639670860588071</v>
      </c>
      <c r="U1134">
        <f t="shared" si="546"/>
        <v>0.68387762424725129</v>
      </c>
      <c r="V1134">
        <f t="shared" si="547"/>
        <v>0.1941391941391942</v>
      </c>
      <c r="W1134">
        <f t="shared" si="548"/>
        <v>2.6474717025814423</v>
      </c>
      <c r="X1134">
        <f t="shared" si="549"/>
        <v>6.585034013605453</v>
      </c>
      <c r="Y1134">
        <f t="shared" si="550"/>
        <v>0.19616858237547879</v>
      </c>
      <c r="Z1134">
        <f t="shared" si="551"/>
        <v>0.21293532338308441</v>
      </c>
      <c r="AA1134">
        <f t="shared" si="552"/>
        <v>0.11571152167447103</v>
      </c>
      <c r="AB1134">
        <f t="shared" si="553"/>
        <v>0.13044528233998626</v>
      </c>
      <c r="AC1134">
        <f t="shared" si="554"/>
        <v>0.253338755613575</v>
      </c>
      <c r="AD1134">
        <f t="shared" si="555"/>
        <v>9.8611144418880581E-2</v>
      </c>
      <c r="AE1134">
        <f t="shared" si="556"/>
        <v>8.2580645161290434E-2</v>
      </c>
      <c r="AF1134">
        <f t="shared" si="557"/>
        <v>0.13475935828877</v>
      </c>
      <c r="AG1134">
        <f t="shared" si="558"/>
        <v>0.14304993252361686</v>
      </c>
      <c r="AH1134">
        <f t="shared" si="559"/>
        <v>11.992847105810792</v>
      </c>
      <c r="AJ1134">
        <f t="shared" si="560"/>
        <v>2.1540115918533859E-2</v>
      </c>
      <c r="AK1134">
        <f t="shared" si="561"/>
        <v>2.1379135941927502E-2</v>
      </c>
      <c r="AL1134">
        <f t="shared" si="562"/>
        <v>5.7023792450076168E-2</v>
      </c>
      <c r="AM1134">
        <f t="shared" si="563"/>
        <v>1.6187915382088844E-2</v>
      </c>
      <c r="AN1134">
        <f t="shared" si="564"/>
        <v>0.22075422785125687</v>
      </c>
      <c r="AO1134">
        <f t="shared" si="565"/>
        <v>0.54908012713802234</v>
      </c>
      <c r="AP1134">
        <f t="shared" si="566"/>
        <v>1.6357131934120205E-2</v>
      </c>
      <c r="AQ1134">
        <f t="shared" si="567"/>
        <v>1.7755193700411027E-2</v>
      </c>
      <c r="AR1134">
        <f t="shared" si="568"/>
        <v>9.6483779584254272E-3</v>
      </c>
      <c r="AS1134">
        <f t="shared" si="569"/>
        <v>1.0876923651997758E-2</v>
      </c>
      <c r="AT1134">
        <f t="shared" si="570"/>
        <v>2.1124154537985138E-2</v>
      </c>
      <c r="AU1134">
        <f t="shared" si="571"/>
        <v>8.2224965889126835E-3</v>
      </c>
      <c r="AV1134">
        <f t="shared" si="572"/>
        <v>6.8858248948473911E-3</v>
      </c>
      <c r="AW1134">
        <f t="shared" si="573"/>
        <v>1.1236644401434601E-2</v>
      </c>
      <c r="AX1134">
        <f t="shared" si="574"/>
        <v>1.1927937649960208E-2</v>
      </c>
      <c r="AY1134">
        <f t="shared" si="575"/>
        <v>1</v>
      </c>
      <c r="BA1134" cm="1">
        <f t="array" ref="BA1134">SUM(AJ1134:AX1134*C1134:Q1134)</f>
        <v>1.0446668389284078E-2</v>
      </c>
    </row>
    <row r="1135" spans="2:53" x14ac:dyDescent="0.3">
      <c r="B1135" s="1">
        <f>'Problem 1 and 2'!B1136</f>
        <v>36644</v>
      </c>
      <c r="C1135" s="5">
        <f>('Problem 1 and 2'!C1136-'Problem 1 and 2'!C1137)/'Problem 1 and 2'!C1137</f>
        <v>9.0817356205852053E-3</v>
      </c>
      <c r="D1135" s="5">
        <f>('Problem 1 and 2'!D1136-'Problem 1 and 2'!D1137)/'Problem 1 and 2'!D1137</f>
        <v>-1.4117647058823206E-2</v>
      </c>
      <c r="E1135" s="5">
        <f>('Problem 1 and 2'!E1136-'Problem 1 and 2'!E1137)/'Problem 1 and 2'!E1137</f>
        <v>-3.354838709677415E-2</v>
      </c>
      <c r="F1135" s="5">
        <f>('Problem 1 and 2'!F1136-'Problem 1 and 2'!F1137)/'Problem 1 and 2'!F1137</f>
        <v>-4.7169811320754734E-2</v>
      </c>
      <c r="G1135" s="5">
        <f>('Problem 1 and 2'!G1136-'Problem 1 and 2'!G1137)/'Problem 1 and 2'!G1137</f>
        <v>0.1272984441301272</v>
      </c>
      <c r="H1135" s="5">
        <f>('Problem 1 and 2'!H1136-'Problem 1 and 2'!H1137)/'Problem 1 and 2'!H1137</f>
        <v>-4.8000000000000001E-2</v>
      </c>
      <c r="I1135" s="5">
        <f>('Problem 1 and 2'!I1136-'Problem 1 and 2'!I1137)/'Problem 1 and 2'!I1137</f>
        <v>-7.874015748031496E-3</v>
      </c>
      <c r="J1135" s="5">
        <f>('Problem 1 and 2'!J1136-'Problem 1 and 2'!J1137)/'Problem 1 and 2'!J1137</f>
        <v>-2.0408163265306277E-2</v>
      </c>
      <c r="K1135" s="5">
        <f>('Problem 1 and 2'!K1136-'Problem 1 and 2'!K1137)/'Problem 1 and 2'!K1137</f>
        <v>-3.9548022598870199E-2</v>
      </c>
      <c r="L1135" s="5">
        <f>('Problem 1 and 2'!L1136-'Problem 1 and 2'!L1137)/'Problem 1 and 2'!L1137</f>
        <v>5.3763440860215041E-2</v>
      </c>
      <c r="M1135" s="5">
        <f>('Problem 1 and 2'!M1136-'Problem 1 and 2'!M1137)/'Problem 1 and 2'!M1137</f>
        <v>1.7167381974248837E-2</v>
      </c>
      <c r="N1135" s="5">
        <f>('Problem 1 and 2'!N1136-'Problem 1 and 2'!N1137)/'Problem 1 and 2'!N1137</f>
        <v>6.5146579804560262E-2</v>
      </c>
      <c r="O1135" s="5">
        <f>('Problem 1 and 2'!O1136-'Problem 1 and 2'!O1137)/'Problem 1 and 2'!O1137</f>
        <v>-2.784810126582277E-2</v>
      </c>
      <c r="P1135" s="5">
        <f>('Problem 1 and 2'!P1136-'Problem 1 and 2'!P1137)/'Problem 1 and 2'!P1137</f>
        <v>3.000000000000012E-2</v>
      </c>
      <c r="Q1135" s="5">
        <f>('Problem 1 and 2'!Q1136-'Problem 1 and 2'!Q1137)/'Problem 1 and 2'!Q1137</f>
        <v>6.617647058823499E-2</v>
      </c>
      <c r="S1135">
        <f t="shared" si="544"/>
        <v>0.25104695515298137</v>
      </c>
      <c r="T1135">
        <f t="shared" si="545"/>
        <v>0.26138739879772277</v>
      </c>
      <c r="U1135">
        <f t="shared" si="546"/>
        <v>0.69976002808905913</v>
      </c>
      <c r="V1135">
        <f t="shared" si="547"/>
        <v>0.18498168498168502</v>
      </c>
      <c r="W1135">
        <f t="shared" si="548"/>
        <v>2.6375436836967618</v>
      </c>
      <c r="X1135">
        <f t="shared" si="549"/>
        <v>6.4761904761904869</v>
      </c>
      <c r="Y1135">
        <f t="shared" si="550"/>
        <v>0.19310344827586196</v>
      </c>
      <c r="Z1135">
        <f t="shared" si="551"/>
        <v>0.21492537313432816</v>
      </c>
      <c r="AA1135">
        <f t="shared" si="552"/>
        <v>0.10604290396043166</v>
      </c>
      <c r="AB1135">
        <f t="shared" si="553"/>
        <v>0.12233146095041772</v>
      </c>
      <c r="AC1135">
        <f t="shared" si="554"/>
        <v>0.24607084049351338</v>
      </c>
      <c r="AD1135">
        <f t="shared" si="555"/>
        <v>0.10401885233862565</v>
      </c>
      <c r="AE1135">
        <f t="shared" si="556"/>
        <v>8.2580645161290434E-2</v>
      </c>
      <c r="AF1135">
        <f t="shared" si="557"/>
        <v>0.14688057040998215</v>
      </c>
      <c r="AG1135">
        <f t="shared" si="558"/>
        <v>0.14676113360323897</v>
      </c>
      <c r="AH1135">
        <f t="shared" si="559"/>
        <v>11.873625455236386</v>
      </c>
      <c r="AJ1135">
        <f t="shared" si="560"/>
        <v>2.1143243577913869E-2</v>
      </c>
      <c r="AK1135">
        <f t="shared" si="561"/>
        <v>2.2014118584349346E-2</v>
      </c>
      <c r="AL1135">
        <f t="shared" si="562"/>
        <v>5.893398193560654E-2</v>
      </c>
      <c r="AM1135">
        <f t="shared" si="563"/>
        <v>1.5579208362186148E-2</v>
      </c>
      <c r="AN1135">
        <f t="shared" si="564"/>
        <v>0.22213465412399203</v>
      </c>
      <c r="AO1135">
        <f t="shared" si="565"/>
        <v>0.54542654226426046</v>
      </c>
      <c r="AP1135">
        <f t="shared" si="566"/>
        <v>1.6263225499563102E-2</v>
      </c>
      <c r="AQ1135">
        <f t="shared" si="567"/>
        <v>1.8101074010174707E-2</v>
      </c>
      <c r="AR1135">
        <f t="shared" si="568"/>
        <v>8.9309625236381109E-3</v>
      </c>
      <c r="AS1135">
        <f t="shared" si="569"/>
        <v>1.0302789271196721E-2</v>
      </c>
      <c r="AT1135">
        <f t="shared" si="570"/>
        <v>2.07241538333175E-2</v>
      </c>
      <c r="AU1135">
        <f t="shared" si="571"/>
        <v>8.7604963396207096E-3</v>
      </c>
      <c r="AV1135">
        <f t="shared" si="572"/>
        <v>6.9549646376011933E-3</v>
      </c>
      <c r="AW1135">
        <f t="shared" si="573"/>
        <v>1.2370322018638913E-2</v>
      </c>
      <c r="AX1135">
        <f t="shared" si="574"/>
        <v>1.2360263017940815E-2</v>
      </c>
      <c r="AY1135">
        <f t="shared" si="575"/>
        <v>1.0000000000000002</v>
      </c>
      <c r="BA1135" cm="1">
        <f t="array" ref="BA1135">SUM(AJ1135:AX1135*C1135:Q1135)</f>
        <v>8.9126971098919491E-4</v>
      </c>
    </row>
    <row r="1136" spans="2:53" x14ac:dyDescent="0.3">
      <c r="B1136" s="1">
        <f>'Problem 1 and 2'!B1137</f>
        <v>36637</v>
      </c>
      <c r="C1136" s="5">
        <f>('Problem 1 and 2'!C1137-'Problem 1 and 2'!C1138)/'Problem 1 and 2'!C1138</f>
        <v>4.5358649789029683E-2</v>
      </c>
      <c r="D1136" s="5">
        <f>('Problem 1 and 2'!D1137-'Problem 1 and 2'!D1138)/'Problem 1 and 2'!D1138</f>
        <v>1.1904761904761965E-2</v>
      </c>
      <c r="E1136" s="5">
        <f>('Problem 1 and 2'!E1137-'Problem 1 and 2'!E1138)/'Problem 1 and 2'!E1138</f>
        <v>1.0430247718383228E-2</v>
      </c>
      <c r="F1136" s="5">
        <f>('Problem 1 and 2'!F1137-'Problem 1 and 2'!F1138)/'Problem 1 and 2'!F1138</f>
        <v>1.923076923076943E-2</v>
      </c>
      <c r="G1136" s="5">
        <f>('Problem 1 and 2'!G1137-'Problem 1 and 2'!G1138)/'Problem 1 and 2'!G1138</f>
        <v>7.2837632776934877E-2</v>
      </c>
      <c r="H1136" s="5">
        <f>('Problem 1 and 2'!H1137-'Problem 1 and 2'!H1138)/'Problem 1 and 2'!H1138</f>
        <v>0.1111111111111111</v>
      </c>
      <c r="I1136" s="5">
        <f>('Problem 1 and 2'!I1137-'Problem 1 and 2'!I1138)/'Problem 1 and 2'!I1138</f>
        <v>4.9586776859504134E-2</v>
      </c>
      <c r="J1136" s="5">
        <f>('Problem 1 and 2'!J1137-'Problem 1 and 2'!J1138)/'Problem 1 and 2'!J1138</f>
        <v>4.0094339622641646E-2</v>
      </c>
      <c r="K1136" s="5">
        <f>('Problem 1 and 2'!K1137-'Problem 1 and 2'!K1138)/'Problem 1 and 2'!K1138</f>
        <v>-2.7472527472527229E-2</v>
      </c>
      <c r="L1136" s="5">
        <f>('Problem 1 and 2'!L1137-'Problem 1 and 2'!L1138)/'Problem 1 and 2'!L1138</f>
        <v>-7.9207920792079292E-2</v>
      </c>
      <c r="M1136" s="5">
        <f>('Problem 1 and 2'!M1137-'Problem 1 and 2'!M1138)/'Problem 1 and 2'!M1138</f>
        <v>-5.2845528455284549E-2</v>
      </c>
      <c r="N1136" s="5">
        <f>('Problem 1 and 2'!N1137-'Problem 1 and 2'!N1138)/'Problem 1 and 2'!N1138</f>
        <v>0</v>
      </c>
      <c r="O1136" s="5">
        <f>('Problem 1 and 2'!O1137-'Problem 1 and 2'!O1138)/'Problem 1 and 2'!O1138</f>
        <v>9.4182825484764546E-2</v>
      </c>
      <c r="P1136" s="5">
        <f>('Problem 1 and 2'!P1137-'Problem 1 and 2'!P1138)/'Problem 1 and 2'!P1138</f>
        <v>-1.477832512315269E-2</v>
      </c>
      <c r="Q1136" s="5">
        <f>('Problem 1 and 2'!Q1137-'Problem 1 and 2'!Q1138)/'Problem 1 and 2'!Q1138</f>
        <v>-5.1162790697674307E-2</v>
      </c>
      <c r="S1136">
        <f t="shared" si="544"/>
        <v>0.24878753255660455</v>
      </c>
      <c r="T1136">
        <f t="shared" si="545"/>
        <v>0.26513041644160418</v>
      </c>
      <c r="U1136">
        <f t="shared" si="546"/>
        <v>0.72405076337652974</v>
      </c>
      <c r="V1136">
        <f t="shared" si="547"/>
        <v>0.19413919413919417</v>
      </c>
      <c r="W1136">
        <f t="shared" si="548"/>
        <v>2.3397031171563496</v>
      </c>
      <c r="X1136">
        <f t="shared" si="549"/>
        <v>6.8027210884353861</v>
      </c>
      <c r="Y1136">
        <f t="shared" si="550"/>
        <v>0.19463601532567038</v>
      </c>
      <c r="Z1136">
        <f t="shared" si="551"/>
        <v>0.21940298507462669</v>
      </c>
      <c r="AA1136">
        <f t="shared" si="552"/>
        <v>0.11040937647644945</v>
      </c>
      <c r="AB1136">
        <f t="shared" si="553"/>
        <v>0.11609005988151887</v>
      </c>
      <c r="AC1136">
        <f t="shared" si="554"/>
        <v>0.24191774613919251</v>
      </c>
      <c r="AD1136">
        <f t="shared" si="555"/>
        <v>9.7656843021278514E-2</v>
      </c>
      <c r="AE1136">
        <f t="shared" si="556"/>
        <v>8.4946236559139909E-2</v>
      </c>
      <c r="AF1136">
        <f t="shared" si="557"/>
        <v>0.14260249554367199</v>
      </c>
      <c r="AG1136">
        <f t="shared" si="558"/>
        <v>0.13765182186234831</v>
      </c>
      <c r="AH1136">
        <f t="shared" si="559"/>
        <v>11.919845691989565</v>
      </c>
      <c r="AJ1136">
        <f t="shared" si="560"/>
        <v>2.0871707485592368E-2</v>
      </c>
      <c r="AK1136">
        <f t="shared" si="561"/>
        <v>2.2242772540233342E-2</v>
      </c>
      <c r="AL1136">
        <f t="shared" si="562"/>
        <v>6.0743300046502281E-2</v>
      </c>
      <c r="AM1136">
        <f t="shared" si="563"/>
        <v>1.628705598677847E-2</v>
      </c>
      <c r="AN1136">
        <f t="shared" si="564"/>
        <v>0.19628635953976223</v>
      </c>
      <c r="AO1136">
        <f t="shared" si="565"/>
        <v>0.5707054658439904</v>
      </c>
      <c r="AP1136">
        <f t="shared" si="566"/>
        <v>1.632873615607882E-2</v>
      </c>
      <c r="AQ1136">
        <f t="shared" si="567"/>
        <v>1.8406528972272771E-2</v>
      </c>
      <c r="AR1136">
        <f t="shared" si="568"/>
        <v>9.2626514914238636E-3</v>
      </c>
      <c r="AS1136">
        <f t="shared" si="569"/>
        <v>9.7392250605672099E-3</v>
      </c>
      <c r="AT1136">
        <f t="shared" si="570"/>
        <v>2.0295375660925485E-2</v>
      </c>
      <c r="AU1136">
        <f t="shared" si="571"/>
        <v>8.192794231128878E-3</v>
      </c>
      <c r="AV1136">
        <f t="shared" si="572"/>
        <v>7.1264543815551164E-3</v>
      </c>
      <c r="AW1136">
        <f t="shared" si="573"/>
        <v>1.1963451476515711E-2</v>
      </c>
      <c r="AX1136">
        <f t="shared" si="574"/>
        <v>1.1548121126673123E-2</v>
      </c>
      <c r="AY1136">
        <f t="shared" si="575"/>
        <v>1</v>
      </c>
      <c r="BA1136" cm="1">
        <f t="array" ref="BA1136">SUM(AJ1136:AX1136*C1136:Q1136)</f>
        <v>7.9219870548757343E-2</v>
      </c>
    </row>
    <row r="1137" spans="2:53" x14ac:dyDescent="0.3">
      <c r="B1137" s="1">
        <f>'Problem 1 and 2'!B1138</f>
        <v>36630</v>
      </c>
      <c r="C1137" s="5">
        <f>('Problem 1 and 2'!C1138-'Problem 1 and 2'!C1139)/'Problem 1 and 2'!C1139</f>
        <v>-9.4043887147334804E-3</v>
      </c>
      <c r="D1137" s="5">
        <f>('Problem 1 and 2'!D1138-'Problem 1 and 2'!D1139)/'Problem 1 and 2'!D1139</f>
        <v>-3.0023094688222098E-2</v>
      </c>
      <c r="E1137" s="5">
        <f>('Problem 1 and 2'!E1138-'Problem 1 and 2'!E1139)/'Problem 1 and 2'!E1139</f>
        <v>2.5401069518716648E-2</v>
      </c>
      <c r="F1137" s="5">
        <f>('Problem 1 and 2'!F1138-'Problem 1 and 2'!F1139)/'Problem 1 and 2'!F1139</f>
        <v>-3.4055727554179654E-2</v>
      </c>
      <c r="G1137" s="5">
        <f>('Problem 1 and 2'!G1138-'Problem 1 and 2'!G1139)/'Problem 1 and 2'!G1139</f>
        <v>-0.15943877551020411</v>
      </c>
      <c r="H1137" s="5">
        <f>('Problem 1 and 2'!H1138-'Problem 1 and 2'!H1139)/'Problem 1 and 2'!H1139</f>
        <v>-6.25E-2</v>
      </c>
      <c r="I1137" s="5">
        <f>('Problem 1 and 2'!I1138-'Problem 1 and 2'!I1139)/'Problem 1 and 2'!I1139</f>
        <v>-6.9230769230769235E-2</v>
      </c>
      <c r="J1137" s="5">
        <f>('Problem 1 and 2'!J1138-'Problem 1 and 2'!J1139)/'Problem 1 and 2'!J1139</f>
        <v>-2.0785219399538094E-2</v>
      </c>
      <c r="K1137" s="5">
        <f>('Problem 1 and 2'!K1138-'Problem 1 and 2'!K1139)/'Problem 1 and 2'!K1139</f>
        <v>-5.9431524547803843E-2</v>
      </c>
      <c r="L1137" s="5">
        <f>('Problem 1 and 2'!L1138-'Problem 1 and 2'!L1139)/'Problem 1 and 2'!L1139</f>
        <v>6.3157894736842177E-2</v>
      </c>
      <c r="M1137" s="5">
        <f>('Problem 1 and 2'!M1138-'Problem 1 and 2'!M1139)/'Problem 1 and 2'!M1139</f>
        <v>0.11818181818181817</v>
      </c>
      <c r="N1137" s="5">
        <f>('Problem 1 and 2'!N1138-'Problem 1 and 2'!N1139)/'Problem 1 and 2'!N1139</f>
        <v>2.6755852842809364E-2</v>
      </c>
      <c r="O1137" s="5">
        <f>('Problem 1 and 2'!O1138-'Problem 1 and 2'!O1139)/'Problem 1 and 2'!O1139</f>
        <v>3.142857142857141E-2</v>
      </c>
      <c r="P1137" s="5">
        <f>('Problem 1 and 2'!P1138-'Problem 1 and 2'!P1139)/'Problem 1 and 2'!P1139</f>
        <v>2.5252525252525273E-2</v>
      </c>
      <c r="Q1137" s="5">
        <f>('Problem 1 and 2'!Q1138-'Problem 1 and 2'!Q1139)/'Problem 1 and 2'!Q1139</f>
        <v>-4.4444444444444509E-2</v>
      </c>
      <c r="S1137">
        <f t="shared" si="544"/>
        <v>0.23799251348502631</v>
      </c>
      <c r="T1137">
        <f t="shared" si="545"/>
        <v>0.26201123507170299</v>
      </c>
      <c r="U1137">
        <f t="shared" si="546"/>
        <v>0.7165766909803849</v>
      </c>
      <c r="V1137">
        <f t="shared" si="547"/>
        <v>0.19047619047619047</v>
      </c>
      <c r="W1137">
        <f t="shared" si="548"/>
        <v>2.1808548150014628</v>
      </c>
      <c r="X1137">
        <f t="shared" si="549"/>
        <v>6.1224489795918471</v>
      </c>
      <c r="Y1137">
        <f t="shared" si="550"/>
        <v>0.1854406130268198</v>
      </c>
      <c r="Z1137">
        <f t="shared" si="551"/>
        <v>0.2109452736318406</v>
      </c>
      <c r="AA1137">
        <f t="shared" si="552"/>
        <v>0.11352828541646212</v>
      </c>
      <c r="AB1137">
        <f t="shared" si="553"/>
        <v>0.12607630159175706</v>
      </c>
      <c r="AC1137">
        <f t="shared" si="554"/>
        <v>0.25541530279073543</v>
      </c>
      <c r="AD1137">
        <f t="shared" si="555"/>
        <v>9.7656843021278514E-2</v>
      </c>
      <c r="AE1137">
        <f t="shared" si="556"/>
        <v>7.7634408602150651E-2</v>
      </c>
      <c r="AF1137">
        <f t="shared" si="557"/>
        <v>0.14474153297682707</v>
      </c>
      <c r="AG1137">
        <f t="shared" si="558"/>
        <v>0.14507422402159256</v>
      </c>
      <c r="AH1137">
        <f t="shared" si="559"/>
        <v>11.066873209686081</v>
      </c>
      <c r="AJ1137">
        <f t="shared" si="560"/>
        <v>2.1504946245948463E-2</v>
      </c>
      <c r="AK1137">
        <f t="shared" si="561"/>
        <v>2.3675272148449517E-2</v>
      </c>
      <c r="AL1137">
        <f t="shared" si="562"/>
        <v>6.4749697353830168E-2</v>
      </c>
      <c r="AM1137">
        <f t="shared" si="563"/>
        <v>1.7211382733605333E-2</v>
      </c>
      <c r="AN1137">
        <f t="shared" si="564"/>
        <v>0.19706151626393523</v>
      </c>
      <c r="AO1137">
        <f t="shared" si="565"/>
        <v>0.55322301643731531</v>
      </c>
      <c r="AP1137">
        <f t="shared" si="566"/>
        <v>1.6756369167084725E-2</v>
      </c>
      <c r="AQ1137">
        <f t="shared" si="567"/>
        <v>1.9060964161694248E-2</v>
      </c>
      <c r="AR1137">
        <f t="shared" si="568"/>
        <v>1.0258388549811752E-2</v>
      </c>
      <c r="AS1137">
        <f t="shared" si="569"/>
        <v>1.1392224271749228E-2</v>
      </c>
      <c r="AT1137">
        <f t="shared" si="570"/>
        <v>2.3079265294842975E-2</v>
      </c>
      <c r="AU1137">
        <f t="shared" si="571"/>
        <v>8.8242488344229091E-3</v>
      </c>
      <c r="AV1137">
        <f t="shared" si="572"/>
        <v>7.0150264786807658E-3</v>
      </c>
      <c r="AW1137">
        <f t="shared" si="573"/>
        <v>1.3078810087942875E-2</v>
      </c>
      <c r="AX1137">
        <f t="shared" si="574"/>
        <v>1.3108871970686262E-2</v>
      </c>
      <c r="AY1137">
        <f t="shared" si="575"/>
        <v>0.99999999999999967</v>
      </c>
      <c r="BA1137" cm="1">
        <f t="array" ref="BA1137">SUM(AJ1137:AX1137*C1137:Q1137)</f>
        <v>-6.4364792659023701E-2</v>
      </c>
    </row>
    <row r="1138" spans="2:53" x14ac:dyDescent="0.3">
      <c r="B1138" s="1">
        <f>'Problem 1 and 2'!B1139</f>
        <v>36623</v>
      </c>
      <c r="C1138" s="5">
        <f>('Problem 1 and 2'!C1139-'Problem 1 and 2'!C1140)/'Problem 1 and 2'!C1140</f>
        <v>-5.992141453831043E-2</v>
      </c>
      <c r="D1138" s="5">
        <f>('Problem 1 and 2'!D1139-'Problem 1 and 2'!D1140)/'Problem 1 and 2'!D1140</f>
        <v>3.0952380952381366E-2</v>
      </c>
      <c r="E1138" s="5">
        <f>('Problem 1 and 2'!E1139-'Problem 1 and 2'!E1140)/'Problem 1 and 2'!E1140</f>
        <v>7.163323782234958E-2</v>
      </c>
      <c r="F1138" s="5">
        <f>('Problem 1 and 2'!F1139-'Problem 1 and 2'!F1140)/'Problem 1 and 2'!F1140</f>
        <v>-1.2232415902140723E-2</v>
      </c>
      <c r="G1138" s="5">
        <f>('Problem 1 and 2'!G1139-'Problem 1 and 2'!G1140)/'Problem 1 and 2'!G1140</f>
        <v>3.2938076416337191E-2</v>
      </c>
      <c r="H1138" s="5">
        <f>('Problem 1 and 2'!H1139-'Problem 1 and 2'!H1140)/'Problem 1 and 2'!H1140</f>
        <v>0</v>
      </c>
      <c r="I1138" s="5">
        <f>('Problem 1 and 2'!I1139-'Problem 1 and 2'!I1140)/'Problem 1 and 2'!I1140</f>
        <v>-3.7037037037037035E-2</v>
      </c>
      <c r="J1138" s="5">
        <f>('Problem 1 and 2'!J1139-'Problem 1 and 2'!J1140)/'Problem 1 and 2'!J1140</f>
        <v>-2.4774774774774799E-2</v>
      </c>
      <c r="K1138" s="5">
        <f>('Problem 1 and 2'!K1139-'Problem 1 and 2'!K1140)/'Problem 1 and 2'!K1140</f>
        <v>-5.1470588235293949E-2</v>
      </c>
      <c r="L1138" s="5">
        <f>('Problem 1 and 2'!L1139-'Problem 1 and 2'!L1140)/'Problem 1 and 2'!L1140</f>
        <v>2.1505376344086044E-2</v>
      </c>
      <c r="M1138" s="5">
        <f>('Problem 1 and 2'!M1139-'Problem 1 and 2'!M1140)/'Problem 1 and 2'!M1140</f>
        <v>3.2863849765258142E-2</v>
      </c>
      <c r="N1138" s="5">
        <f>('Problem 1 and 2'!N1139-'Problem 1 and 2'!N1140)/'Problem 1 and 2'!N1140</f>
        <v>2.0477815699658702E-2</v>
      </c>
      <c r="O1138" s="5">
        <f>('Problem 1 and 2'!O1139-'Problem 1 and 2'!O1140)/'Problem 1 and 2'!O1140</f>
        <v>-8.8541666666666671E-2</v>
      </c>
      <c r="P1138" s="5">
        <f>('Problem 1 and 2'!P1139-'Problem 1 and 2'!P1140)/'Problem 1 and 2'!P1140</f>
        <v>-2.4630541871921201E-2</v>
      </c>
      <c r="Q1138" s="5">
        <f>('Problem 1 and 2'!Q1139-'Problem 1 and 2'!Q1140)/'Problem 1 and 2'!Q1140</f>
        <v>-3.4334763948497729E-2</v>
      </c>
      <c r="S1138">
        <f t="shared" si="544"/>
        <v>0.24025193608140313</v>
      </c>
      <c r="T1138">
        <f t="shared" si="545"/>
        <v>0.2701211066334463</v>
      </c>
      <c r="U1138">
        <f t="shared" si="546"/>
        <v>0.69882576903954097</v>
      </c>
      <c r="V1138">
        <f t="shared" si="547"/>
        <v>0.19719169719169719</v>
      </c>
      <c r="W1138">
        <f t="shared" si="548"/>
        <v>2.5945222685298135</v>
      </c>
      <c r="X1138">
        <f t="shared" si="549"/>
        <v>6.53061224489797</v>
      </c>
      <c r="Y1138">
        <f t="shared" si="550"/>
        <v>0.19923371647509563</v>
      </c>
      <c r="Z1138">
        <f t="shared" si="551"/>
        <v>0.21542288557213912</v>
      </c>
      <c r="AA1138">
        <f t="shared" si="552"/>
        <v>0.12070177597849135</v>
      </c>
      <c r="AB1138">
        <f t="shared" si="553"/>
        <v>0.11858662030907843</v>
      </c>
      <c r="AC1138">
        <f t="shared" si="554"/>
        <v>0.22842018948764958</v>
      </c>
      <c r="AD1138">
        <f t="shared" si="555"/>
        <v>9.5112039294339659E-2</v>
      </c>
      <c r="AE1138">
        <f t="shared" si="556"/>
        <v>7.5268817204301189E-2</v>
      </c>
      <c r="AF1138">
        <f t="shared" si="557"/>
        <v>0.14117647058823526</v>
      </c>
      <c r="AG1138">
        <f t="shared" si="558"/>
        <v>0.15182186234817827</v>
      </c>
      <c r="AH1138">
        <f t="shared" si="559"/>
        <v>11.877269399631381</v>
      </c>
      <c r="AJ1138">
        <f t="shared" si="560"/>
        <v>2.0227876290223705E-2</v>
      </c>
      <c r="AK1138">
        <f t="shared" si="561"/>
        <v>2.2742694262860595E-2</v>
      </c>
      <c r="AL1138">
        <f t="shared" si="562"/>
        <v>5.883724158527797E-2</v>
      </c>
      <c r="AM1138">
        <f t="shared" si="563"/>
        <v>1.6602443756796252E-2</v>
      </c>
      <c r="AN1138">
        <f t="shared" si="564"/>
        <v>0.21844433945485284</v>
      </c>
      <c r="AO1138">
        <f t="shared" si="565"/>
        <v>0.54984121561649957</v>
      </c>
      <c r="AP1138">
        <f t="shared" si="566"/>
        <v>1.6774370418951599E-2</v>
      </c>
      <c r="AQ1138">
        <f t="shared" si="567"/>
        <v>1.813740838267295E-2</v>
      </c>
      <c r="AR1138">
        <f t="shared" si="568"/>
        <v>1.0162417969759734E-2</v>
      </c>
      <c r="AS1138">
        <f t="shared" si="569"/>
        <v>9.9843336308224895E-3</v>
      </c>
      <c r="AT1138">
        <f t="shared" si="570"/>
        <v>1.9231709057196157E-2</v>
      </c>
      <c r="AU1138">
        <f t="shared" si="571"/>
        <v>8.0079045186338474E-3</v>
      </c>
      <c r="AV1138">
        <f t="shared" si="572"/>
        <v>6.3372156235369393E-3</v>
      </c>
      <c r="AW1138">
        <f t="shared" si="573"/>
        <v>1.1886273337591954E-2</v>
      </c>
      <c r="AX1138">
        <f t="shared" si="574"/>
        <v>1.2782556094323343E-2</v>
      </c>
      <c r="AY1138">
        <f t="shared" si="575"/>
        <v>1</v>
      </c>
      <c r="BA1138" cm="1">
        <f t="array" ref="BA1138">SUM(AJ1138:AX1138*C1138:Q1138)</f>
        <v>8.8228894369808946E-3</v>
      </c>
    </row>
    <row r="1139" spans="2:53" x14ac:dyDescent="0.3">
      <c r="B1139" s="1">
        <f>'Problem 1 and 2'!B1140</f>
        <v>36616</v>
      </c>
      <c r="C1139" s="5">
        <f>('Problem 1 and 2'!C1140-'Problem 1 and 2'!C1141)/'Problem 1 and 2'!C1141</f>
        <v>2.1063189568706186E-2</v>
      </c>
      <c r="D1139" s="5">
        <f>('Problem 1 and 2'!D1140-'Problem 1 and 2'!D1141)/'Problem 1 and 2'!D1141</f>
        <v>-4.5454545454545678E-2</v>
      </c>
      <c r="E1139" s="5">
        <f>('Problem 1 and 2'!E1140-'Problem 1 and 2'!E1141)/'Problem 1 and 2'!E1141</f>
        <v>-9.2327698309492834E-2</v>
      </c>
      <c r="F1139" s="5">
        <f>('Problem 1 and 2'!F1140-'Problem 1 and 2'!F1141)/'Problem 1 and 2'!F1141</f>
        <v>-7.6271186440678013E-2</v>
      </c>
      <c r="G1139" s="5">
        <f>('Problem 1 and 2'!G1140-'Problem 1 and 2'!G1141)/'Problem 1 and 2'!G1141</f>
        <v>-0.12355658198614318</v>
      </c>
      <c r="H1139" s="5">
        <f>('Problem 1 and 2'!H1140-'Problem 1 and 2'!H1141)/'Problem 1 and 2'!H1141</f>
        <v>5.2631578947368418E-2</v>
      </c>
      <c r="I1139" s="5">
        <f>('Problem 1 and 2'!I1140-'Problem 1 and 2'!I1141)/'Problem 1 and 2'!I1141</f>
        <v>3.8461538461538464E-2</v>
      </c>
      <c r="J1139" s="5">
        <f>('Problem 1 and 2'!J1140-'Problem 1 and 2'!J1141)/'Problem 1 and 2'!J1141</f>
        <v>-2.844638949671778E-2</v>
      </c>
      <c r="K1139" s="5">
        <f>('Problem 1 and 2'!K1140-'Problem 1 and 2'!K1141)/'Problem 1 and 2'!K1141</f>
        <v>-7.2992700729927803E-3</v>
      </c>
      <c r="L1139" s="5">
        <f>('Problem 1 and 2'!L1140-'Problem 1 and 2'!L1141)/'Problem 1 and 2'!L1141</f>
        <v>0</v>
      </c>
      <c r="M1139" s="5">
        <f>('Problem 1 and 2'!M1140-'Problem 1 and 2'!M1141)/'Problem 1 and 2'!M1141</f>
        <v>6.5000000000000099E-2</v>
      </c>
      <c r="N1139" s="5">
        <f>('Problem 1 and 2'!N1140-'Problem 1 and 2'!N1141)/'Problem 1 and 2'!N1141</f>
        <v>1.7094017094017094E-3</v>
      </c>
      <c r="O1139" s="5">
        <f>('Problem 1 and 2'!O1140-'Problem 1 and 2'!O1141)/'Problem 1 and 2'!O1141</f>
        <v>2.6737967914438436E-2</v>
      </c>
      <c r="P1139" s="5">
        <f>('Problem 1 and 2'!P1140-'Problem 1 and 2'!P1141)/'Problem 1 and 2'!P1141</f>
        <v>-2.4038461538461706E-2</v>
      </c>
      <c r="Q1139" s="5">
        <f>('Problem 1 and 2'!Q1140-'Problem 1 and 2'!Q1141)/'Problem 1 and 2'!Q1141</f>
        <v>2.8697571743929593E-2</v>
      </c>
      <c r="S1139">
        <f t="shared" si="544"/>
        <v>0.25556580034573501</v>
      </c>
      <c r="T1139">
        <f t="shared" si="545"/>
        <v>0.26201123507170304</v>
      </c>
      <c r="U1139">
        <f t="shared" si="546"/>
        <v>0.65211281656363573</v>
      </c>
      <c r="V1139">
        <f t="shared" si="547"/>
        <v>0.19963369963369965</v>
      </c>
      <c r="W1139">
        <f t="shared" si="548"/>
        <v>2.5117887778241439</v>
      </c>
      <c r="X1139">
        <f t="shared" si="549"/>
        <v>6.53061224489797</v>
      </c>
      <c r="Y1139">
        <f t="shared" si="550"/>
        <v>0.20689655172413776</v>
      </c>
      <c r="Z1139">
        <f t="shared" si="551"/>
        <v>0.22089552238805954</v>
      </c>
      <c r="AA1139">
        <f t="shared" si="552"/>
        <v>0.12725148475251799</v>
      </c>
      <c r="AB1139">
        <f t="shared" si="553"/>
        <v>0.11609005988151889</v>
      </c>
      <c r="AC1139">
        <f t="shared" si="554"/>
        <v>0.221152274367588</v>
      </c>
      <c r="AD1139">
        <f t="shared" si="555"/>
        <v>9.3203436499135511E-2</v>
      </c>
      <c r="AE1139">
        <f t="shared" si="556"/>
        <v>8.2580645161290447E-2</v>
      </c>
      <c r="AF1139">
        <f t="shared" si="557"/>
        <v>0.14474153297682707</v>
      </c>
      <c r="AG1139">
        <f t="shared" si="558"/>
        <v>0.15721997300944682</v>
      </c>
      <c r="AH1139">
        <f t="shared" si="559"/>
        <v>11.781756055097409</v>
      </c>
      <c r="AJ1139">
        <f t="shared" si="560"/>
        <v>2.169165607831133E-2</v>
      </c>
      <c r="AK1139">
        <f t="shared" si="561"/>
        <v>2.2238725182087197E-2</v>
      </c>
      <c r="AL1139">
        <f t="shared" si="562"/>
        <v>5.534937351563117E-2</v>
      </c>
      <c r="AM1139">
        <f t="shared" si="563"/>
        <v>1.6944307682158093E-2</v>
      </c>
      <c r="AN1139">
        <f t="shared" si="564"/>
        <v>0.21319307292374395</v>
      </c>
      <c r="AO1139">
        <f t="shared" si="565"/>
        <v>0.55429871526430752</v>
      </c>
      <c r="AP1139">
        <f t="shared" si="566"/>
        <v>1.7560756712037287E-2</v>
      </c>
      <c r="AQ1139">
        <f t="shared" si="567"/>
        <v>1.8748947215936326E-2</v>
      </c>
      <c r="AR1139">
        <f t="shared" si="568"/>
        <v>1.0800723097425047E-2</v>
      </c>
      <c r="AS1139">
        <f t="shared" si="569"/>
        <v>9.8533749416151103E-3</v>
      </c>
      <c r="AT1139">
        <f t="shared" si="570"/>
        <v>1.8770739551334188E-2</v>
      </c>
      <c r="AU1139">
        <f t="shared" si="571"/>
        <v>7.9108272199211582E-3</v>
      </c>
      <c r="AV1139">
        <f t="shared" si="572"/>
        <v>7.009196657535759E-3</v>
      </c>
      <c r="AW1139">
        <f t="shared" si="573"/>
        <v>1.2285225759211357E-2</v>
      </c>
      <c r="AX1139">
        <f t="shared" si="574"/>
        <v>1.3344358198744504E-2</v>
      </c>
      <c r="AY1139">
        <f t="shared" si="575"/>
        <v>1</v>
      </c>
      <c r="BA1139" cm="1">
        <f t="array" ref="BA1139">SUM(AJ1139:AX1139*C1139:Q1139)</f>
        <v>-2.5524874439409209E-3</v>
      </c>
    </row>
    <row r="1140" spans="2:53" x14ac:dyDescent="0.3">
      <c r="B1140" s="1">
        <f>'Problem 1 and 2'!B1141</f>
        <v>36609</v>
      </c>
      <c r="C1140" s="5">
        <f>('Problem 1 and 2'!C1141-'Problem 1 and 2'!C1142)/'Problem 1 and 2'!C1142</f>
        <v>8.3695652173912727E-2</v>
      </c>
      <c r="D1140" s="5">
        <f>('Problem 1 and 2'!D1141-'Problem 1 and 2'!D1142)/'Problem 1 and 2'!D1142</f>
        <v>4.2654028436019058E-2</v>
      </c>
      <c r="E1140" s="5">
        <f>('Problem 1 and 2'!E1141-'Problem 1 and 2'!E1142)/'Problem 1 and 2'!E1142</f>
        <v>8.6158192090395505E-2</v>
      </c>
      <c r="F1140" s="5">
        <f>('Problem 1 and 2'!F1141-'Problem 1 and 2'!F1142)/'Problem 1 and 2'!F1142</f>
        <v>9.9378881987577702E-2</v>
      </c>
      <c r="G1140" s="5">
        <f>('Problem 1 and 2'!G1141-'Problem 1 and 2'!G1142)/'Problem 1 and 2'!G1142</f>
        <v>7.577639751552806E-2</v>
      </c>
      <c r="H1140" s="5">
        <f>('Problem 1 and 2'!H1141-'Problem 1 and 2'!H1142)/'Problem 1 and 2'!H1142</f>
        <v>-0.27848101265822783</v>
      </c>
      <c r="I1140" s="5">
        <f>('Problem 1 and 2'!I1141-'Problem 1 and 2'!I1142)/'Problem 1 and 2'!I1142</f>
        <v>4.4176706827309238E-2</v>
      </c>
      <c r="J1140" s="5">
        <f>('Problem 1 and 2'!J1141-'Problem 1 and 2'!J1142)/'Problem 1 and 2'!J1142</f>
        <v>-5.1867219917012389E-2</v>
      </c>
      <c r="K1140" s="5">
        <f>('Problem 1 and 2'!K1141-'Problem 1 and 2'!K1142)/'Problem 1 and 2'!K1142</f>
        <v>-3.066037735849057E-2</v>
      </c>
      <c r="L1140" s="5">
        <f>('Problem 1 and 2'!L1141-'Problem 1 and 2'!L1142)/'Problem 1 and 2'!L1142</f>
        <v>-1.5873015873015928E-2</v>
      </c>
      <c r="M1140" s="5">
        <f>('Problem 1 and 2'!M1141-'Problem 1 and 2'!M1142)/'Problem 1 and 2'!M1142</f>
        <v>-9.9009900990099584E-3</v>
      </c>
      <c r="N1140" s="5">
        <f>('Problem 1 and 2'!N1141-'Problem 1 and 2'!N1142)/'Problem 1 and 2'!N1142</f>
        <v>8.6206896551724137E-3</v>
      </c>
      <c r="O1140" s="5">
        <f>('Problem 1 and 2'!O1141-'Problem 1 and 2'!O1142)/'Problem 1 and 2'!O1142</f>
        <v>8.0924855491329356E-2</v>
      </c>
      <c r="P1140" s="5">
        <f>('Problem 1 and 2'!P1141-'Problem 1 and 2'!P1142)/'Problem 1 and 2'!P1142</f>
        <v>-6.7264573991031029E-2</v>
      </c>
      <c r="Q1140" s="5">
        <f>('Problem 1 and 2'!Q1141-'Problem 1 and 2'!Q1142)/'Problem 1 and 2'!Q1142</f>
        <v>-1.9480519480519688E-2</v>
      </c>
      <c r="S1140">
        <f t="shared" si="544"/>
        <v>0.2502938142875224</v>
      </c>
      <c r="T1140">
        <f t="shared" si="545"/>
        <v>0.27448796055130797</v>
      </c>
      <c r="U1140">
        <f t="shared" si="546"/>
        <v>0.718445209079421</v>
      </c>
      <c r="V1140">
        <f t="shared" si="547"/>
        <v>0.21611721611721613</v>
      </c>
      <c r="W1140">
        <f t="shared" si="548"/>
        <v>2.8658881180444116</v>
      </c>
      <c r="X1140">
        <f t="shared" si="549"/>
        <v>6.2040816326530717</v>
      </c>
      <c r="Y1140">
        <f t="shared" si="550"/>
        <v>0.19923371647509561</v>
      </c>
      <c r="Z1140">
        <f t="shared" si="551"/>
        <v>0.22736318407960182</v>
      </c>
      <c r="AA1140">
        <f t="shared" si="552"/>
        <v>0.1281871574345218</v>
      </c>
      <c r="AB1140">
        <f t="shared" si="553"/>
        <v>0.11609005988151889</v>
      </c>
      <c r="AC1140">
        <f t="shared" si="554"/>
        <v>0.20765471771604505</v>
      </c>
      <c r="AD1140">
        <f t="shared" si="555"/>
        <v>9.3044386266201831E-2</v>
      </c>
      <c r="AE1140">
        <f t="shared" si="556"/>
        <v>8.0430107526881844E-2</v>
      </c>
      <c r="AF1140">
        <f t="shared" si="557"/>
        <v>0.1483065953654189</v>
      </c>
      <c r="AG1140">
        <f t="shared" si="558"/>
        <v>0.1528340080971661</v>
      </c>
      <c r="AH1140">
        <f t="shared" si="559"/>
        <v>11.8824578835754</v>
      </c>
      <c r="AJ1140">
        <f t="shared" si="560"/>
        <v>2.1064144871364751E-2</v>
      </c>
      <c r="AK1140">
        <f t="shared" si="561"/>
        <v>2.310026791096147E-2</v>
      </c>
      <c r="AL1140">
        <f t="shared" si="562"/>
        <v>6.04626766716755E-2</v>
      </c>
      <c r="AM1140">
        <f t="shared" si="563"/>
        <v>1.8187921912683189E-2</v>
      </c>
      <c r="AN1140">
        <f t="shared" si="564"/>
        <v>0.24118647388650147</v>
      </c>
      <c r="AO1140">
        <f t="shared" si="565"/>
        <v>0.52212107069436375</v>
      </c>
      <c r="AP1140">
        <f t="shared" si="566"/>
        <v>1.6767045877813514E-2</v>
      </c>
      <c r="AQ1140">
        <f t="shared" si="567"/>
        <v>1.9134356402295855E-2</v>
      </c>
      <c r="AR1140">
        <f t="shared" si="568"/>
        <v>1.0787932824210493E-2</v>
      </c>
      <c r="AS1140">
        <f t="shared" si="569"/>
        <v>9.7698692491883423E-3</v>
      </c>
      <c r="AT1140">
        <f t="shared" si="570"/>
        <v>1.7475737743036904E-2</v>
      </c>
      <c r="AU1140">
        <f t="shared" si="571"/>
        <v>7.8303989947074003E-3</v>
      </c>
      <c r="AV1140">
        <f t="shared" si="572"/>
        <v>6.7688106547431444E-3</v>
      </c>
      <c r="AW1140">
        <f t="shared" si="573"/>
        <v>1.248113789407296E-2</v>
      </c>
      <c r="AX1140">
        <f t="shared" si="574"/>
        <v>1.2862154412381453E-2</v>
      </c>
      <c r="AY1140">
        <f t="shared" si="575"/>
        <v>1.0000000000000002</v>
      </c>
      <c r="BA1140" cm="1">
        <f t="array" ref="BA1140">SUM(AJ1140:AX1140*C1140:Q1140)</f>
        <v>-0.11874484619138258</v>
      </c>
    </row>
    <row r="1141" spans="2:53" x14ac:dyDescent="0.3">
      <c r="B1141" s="1">
        <f>'Problem 1 and 2'!B1142</f>
        <v>36602</v>
      </c>
      <c r="C1141" s="5">
        <f>('Problem 1 and 2'!C1142-'Problem 1 and 2'!C1143)/'Problem 1 and 2'!C1143</f>
        <v>-3.7656903765690433E-2</v>
      </c>
      <c r="D1141" s="5">
        <f>('Problem 1 and 2'!D1142-'Problem 1 and 2'!D1143)/'Problem 1 and 2'!D1143</f>
        <v>8.7628865979381534E-2</v>
      </c>
      <c r="E1141" s="5">
        <f>('Problem 1 and 2'!E1142-'Problem 1 and 2'!E1143)/'Problem 1 and 2'!E1143</f>
        <v>2.3121387283236979E-2</v>
      </c>
      <c r="F1141" s="5">
        <f>('Problem 1 and 2'!F1142-'Problem 1 and 2'!F1143)/'Problem 1 and 2'!F1143</f>
        <v>6.270627062706266E-2</v>
      </c>
      <c r="G1141" s="5">
        <f>('Problem 1 and 2'!G1142-'Problem 1 and 2'!G1143)/'Problem 1 and 2'!G1143</f>
        <v>-6.7207415990730116E-2</v>
      </c>
      <c r="H1141" s="5">
        <f>('Problem 1 and 2'!H1142-'Problem 1 and 2'!H1143)/'Problem 1 and 2'!H1143</f>
        <v>3.1746031746031746E-3</v>
      </c>
      <c r="I1141" s="5">
        <f>('Problem 1 and 2'!I1142-'Problem 1 and 2'!I1143)/'Problem 1 and 2'!I1143</f>
        <v>4.0322580645161289E-3</v>
      </c>
      <c r="J1141" s="5">
        <f>('Problem 1 and 2'!J1142-'Problem 1 and 2'!J1143)/'Problem 1 and 2'!J1143</f>
        <v>5.2401746724890744E-2</v>
      </c>
      <c r="K1141" s="5">
        <f>('Problem 1 and 2'!K1142-'Problem 1 and 2'!K1143)/'Problem 1 and 2'!K1143</f>
        <v>0.10129870129870132</v>
      </c>
      <c r="L1141" s="5">
        <f>('Problem 1 and 2'!L1142-'Problem 1 and 2'!L1143)/'Problem 1 and 2'!L1143</f>
        <v>5.586592178770948E-2</v>
      </c>
      <c r="M1141" s="5">
        <f>('Problem 1 and 2'!M1142-'Problem 1 and 2'!M1143)/'Problem 1 and 2'!M1143</f>
        <v>2.0202020202020207E-2</v>
      </c>
      <c r="N1141" s="5">
        <f>('Problem 1 and 2'!N1142-'Problem 1 and 2'!N1143)/'Problem 1 and 2'!N1143</f>
        <v>3.4602076124567475E-3</v>
      </c>
      <c r="O1141" s="5">
        <f>('Problem 1 and 2'!O1142-'Problem 1 and 2'!O1143)/'Problem 1 and 2'!O1143</f>
        <v>2.3668639053254458E-2</v>
      </c>
      <c r="P1141" s="5">
        <f>('Problem 1 and 2'!P1142-'Problem 1 and 2'!P1143)/'Problem 1 and 2'!P1143</f>
        <v>7.2115384615384207E-2</v>
      </c>
      <c r="Q1141" s="5">
        <f>('Problem 1 and 2'!Q1142-'Problem 1 and 2'!Q1143)/'Problem 1 and 2'!Q1143</f>
        <v>5.963302752293588E-2</v>
      </c>
      <c r="S1141">
        <f t="shared" si="544"/>
        <v>0.23096319874074292</v>
      </c>
      <c r="T1141">
        <f t="shared" si="545"/>
        <v>0.26325890761966353</v>
      </c>
      <c r="U1141">
        <f t="shared" si="546"/>
        <v>0.66145540705881667</v>
      </c>
      <c r="V1141">
        <f t="shared" si="547"/>
        <v>0.1965811965811966</v>
      </c>
      <c r="W1141">
        <f t="shared" si="548"/>
        <v>2.664018400722576</v>
      </c>
      <c r="X1141">
        <f t="shared" si="549"/>
        <v>8.598639455782326</v>
      </c>
      <c r="Y1141">
        <f t="shared" si="550"/>
        <v>0.19080459770114924</v>
      </c>
      <c r="Z1141">
        <f t="shared" si="551"/>
        <v>0.23980099502487542</v>
      </c>
      <c r="AA1141">
        <f t="shared" si="552"/>
        <v>0.1322417390565383</v>
      </c>
      <c r="AB1141">
        <f t="shared" si="553"/>
        <v>0.11796248020218857</v>
      </c>
      <c r="AC1141">
        <f t="shared" si="554"/>
        <v>0.20973126489320551</v>
      </c>
      <c r="AD1141">
        <f t="shared" si="555"/>
        <v>9.2249135101533444E-2</v>
      </c>
      <c r="AE1141">
        <f t="shared" si="556"/>
        <v>7.4408602150537753E-2</v>
      </c>
      <c r="AF1141">
        <f t="shared" si="557"/>
        <v>0.15900178253119424</v>
      </c>
      <c r="AG1141">
        <f t="shared" si="558"/>
        <v>0.15587044534412969</v>
      </c>
      <c r="AH1141">
        <f t="shared" si="559"/>
        <v>13.986987608510674</v>
      </c>
      <c r="AJ1141">
        <f t="shared" si="560"/>
        <v>1.6512719193388613E-2</v>
      </c>
      <c r="AK1141">
        <f t="shared" si="561"/>
        <v>1.8821701640707695E-2</v>
      </c>
      <c r="AL1141">
        <f t="shared" si="562"/>
        <v>4.72907695046745E-2</v>
      </c>
      <c r="AM1141">
        <f t="shared" si="563"/>
        <v>1.4054577160101485E-2</v>
      </c>
      <c r="AN1141">
        <f t="shared" si="564"/>
        <v>0.19046405668520064</v>
      </c>
      <c r="AO1141">
        <f t="shared" si="565"/>
        <v>0.61475992518577083</v>
      </c>
      <c r="AP1141">
        <f t="shared" si="566"/>
        <v>1.3641579090629222E-2</v>
      </c>
      <c r="AQ1141">
        <f t="shared" si="567"/>
        <v>1.7144577641504701E-2</v>
      </c>
      <c r="AR1141">
        <f t="shared" si="568"/>
        <v>9.4546261681159316E-3</v>
      </c>
      <c r="AS1141">
        <f t="shared" si="569"/>
        <v>8.4337302286885442E-3</v>
      </c>
      <c r="AT1141">
        <f t="shared" si="570"/>
        <v>1.4994741595795091E-2</v>
      </c>
      <c r="AU1141">
        <f t="shared" si="571"/>
        <v>6.5953540307279986E-3</v>
      </c>
      <c r="AV1141">
        <f t="shared" si="572"/>
        <v>5.3198447180479586E-3</v>
      </c>
      <c r="AW1141">
        <f t="shared" si="573"/>
        <v>1.1367836090342018E-2</v>
      </c>
      <c r="AX1141">
        <f t="shared" si="574"/>
        <v>1.1143961066304733E-2</v>
      </c>
      <c r="AY1141">
        <f t="shared" si="575"/>
        <v>0.99999999999999989</v>
      </c>
      <c r="BA1141" cm="1">
        <f t="array" ref="BA1141">SUM(AJ1141:AX1141*C1141:Q1141)</f>
        <v>-3.5284189620144488E-3</v>
      </c>
    </row>
    <row r="1142" spans="2:53" x14ac:dyDescent="0.3">
      <c r="B1142" s="1">
        <f>'Problem 1 and 2'!B1143</f>
        <v>36595</v>
      </c>
      <c r="C1142" s="5">
        <f>('Problem 1 and 2'!C1143-'Problem 1 and 2'!C1144)/'Problem 1 and 2'!C1144</f>
        <v>1.164021164021176E-2</v>
      </c>
      <c r="D1142" s="5">
        <f>('Problem 1 and 2'!D1143-'Problem 1 and 2'!D1144)/'Problem 1 and 2'!D1144</f>
        <v>1.3054830287206333E-2</v>
      </c>
      <c r="E1142" s="5">
        <f>('Problem 1 and 2'!E1143-'Problem 1 and 2'!E1144)/'Problem 1 and 2'!E1144</f>
        <v>0.13442622950819672</v>
      </c>
      <c r="F1142" s="5">
        <f>('Problem 1 and 2'!F1143-'Problem 1 and 2'!F1144)/'Problem 1 and 2'!F1144</f>
        <v>-3.8095238095238022E-2</v>
      </c>
      <c r="G1142" s="5">
        <f>('Problem 1 and 2'!G1143-'Problem 1 and 2'!G1144)/'Problem 1 and 2'!G1144</f>
        <v>-5.5798687089715464E-2</v>
      </c>
      <c r="H1142" s="5">
        <f>('Problem 1 and 2'!H1143-'Problem 1 and 2'!H1144)/'Problem 1 and 2'!H1144</f>
        <v>-3.3742331288343558E-2</v>
      </c>
      <c r="I1142" s="5">
        <f>('Problem 1 and 2'!I1143-'Problem 1 and 2'!I1144)/'Problem 1 and 2'!I1144</f>
        <v>-4.6153846153846156E-2</v>
      </c>
      <c r="J1142" s="5">
        <f>('Problem 1 and 2'!J1143-'Problem 1 and 2'!J1144)/'Problem 1 and 2'!J1144</f>
        <v>4.0909090909091055E-2</v>
      </c>
      <c r="K1142" s="5">
        <f>('Problem 1 and 2'!K1143-'Problem 1 and 2'!K1144)/'Problem 1 and 2'!K1144</f>
        <v>-3.2663316582914576E-2</v>
      </c>
      <c r="L1142" s="5">
        <f>('Problem 1 and 2'!L1143-'Problem 1 and 2'!L1144)/'Problem 1 and 2'!L1144</f>
        <v>-2.185792349726778E-2</v>
      </c>
      <c r="M1142" s="5">
        <f>('Problem 1 and 2'!M1143-'Problem 1 and 2'!M1144)/'Problem 1 and 2'!M1144</f>
        <v>-1.9801980198019809E-2</v>
      </c>
      <c r="N1142" s="5">
        <f>('Problem 1 and 2'!N1143-'Problem 1 and 2'!N1144)/'Problem 1 and 2'!N1144</f>
        <v>-6.8728522336769758E-3</v>
      </c>
      <c r="O1142" s="5">
        <f>('Problem 1 and 2'!O1143-'Problem 1 and 2'!O1144)/'Problem 1 and 2'!O1144</f>
        <v>-1.4577259475218523E-2</v>
      </c>
      <c r="P1142" s="5">
        <f>('Problem 1 and 2'!P1143-'Problem 1 and 2'!P1144)/'Problem 1 and 2'!P1144</f>
        <v>-4.5871559633027276E-2</v>
      </c>
      <c r="Q1142" s="5">
        <f>('Problem 1 and 2'!Q1143-'Problem 1 and 2'!Q1144)/'Problem 1 and 2'!Q1144</f>
        <v>2.2988505747126475E-3</v>
      </c>
      <c r="S1142">
        <f t="shared" si="544"/>
        <v>0.24000088912625026</v>
      </c>
      <c r="T1142">
        <f t="shared" si="545"/>
        <v>0.24204847430433518</v>
      </c>
      <c r="U1142">
        <f t="shared" si="546"/>
        <v>0.64650726226652699</v>
      </c>
      <c r="V1142">
        <f t="shared" si="547"/>
        <v>0.18498168498168502</v>
      </c>
      <c r="W1142">
        <f t="shared" si="548"/>
        <v>2.8559600991597307</v>
      </c>
      <c r="X1142">
        <f t="shared" si="549"/>
        <v>8.5714285714285854</v>
      </c>
      <c r="Y1142">
        <f t="shared" si="550"/>
        <v>0.190038314176245</v>
      </c>
      <c r="Z1142">
        <f t="shared" si="551"/>
        <v>0.22786069651741278</v>
      </c>
      <c r="AA1142">
        <f t="shared" si="552"/>
        <v>0.1200779941904888</v>
      </c>
      <c r="AB1142">
        <f t="shared" si="553"/>
        <v>0.1117210791332897</v>
      </c>
      <c r="AC1142">
        <f t="shared" si="554"/>
        <v>0.20557817053888464</v>
      </c>
      <c r="AD1142">
        <f t="shared" si="555"/>
        <v>9.1931034635666084E-2</v>
      </c>
      <c r="AE1142">
        <f t="shared" si="556"/>
        <v>7.2688172043010854E-2</v>
      </c>
      <c r="AF1142">
        <f t="shared" si="557"/>
        <v>0.1483065953654189</v>
      </c>
      <c r="AG1142">
        <f t="shared" si="558"/>
        <v>0.14709851551956826</v>
      </c>
      <c r="AH1142">
        <f t="shared" si="559"/>
        <v>14.056227553387098</v>
      </c>
      <c r="AJ1142">
        <f t="shared" si="560"/>
        <v>1.70743457456633E-2</v>
      </c>
      <c r="AK1142">
        <f t="shared" si="561"/>
        <v>1.7220016777973211E-2</v>
      </c>
      <c r="AL1142">
        <f t="shared" si="562"/>
        <v>4.5994365117597968E-2</v>
      </c>
      <c r="AM1142">
        <f t="shared" si="563"/>
        <v>1.3160123104090642E-2</v>
      </c>
      <c r="AN1142">
        <f t="shared" si="564"/>
        <v>0.2031811229800087</v>
      </c>
      <c r="AO1142">
        <f t="shared" si="565"/>
        <v>0.60979580323905236</v>
      </c>
      <c r="AP1142">
        <f t="shared" si="566"/>
        <v>1.3519866084584829E-2</v>
      </c>
      <c r="AQ1142">
        <f t="shared" si="567"/>
        <v>1.6210657920268635E-2</v>
      </c>
      <c r="AR1142">
        <f t="shared" si="568"/>
        <v>8.5426899738510476E-3</v>
      </c>
      <c r="AS1142">
        <f t="shared" si="569"/>
        <v>7.9481552720287677E-3</v>
      </c>
      <c r="AT1142">
        <f t="shared" si="570"/>
        <v>1.4625415657086948E-2</v>
      </c>
      <c r="AU1142">
        <f t="shared" si="571"/>
        <v>6.5402352292961898E-3</v>
      </c>
      <c r="AV1142">
        <f t="shared" si="572"/>
        <v>5.1712432633103855E-3</v>
      </c>
      <c r="AW1142">
        <f t="shared" si="573"/>
        <v>1.0550952935425536E-2</v>
      </c>
      <c r="AX1142">
        <f t="shared" si="574"/>
        <v>1.0465006699761506E-2</v>
      </c>
      <c r="AY1142">
        <f t="shared" si="575"/>
        <v>1</v>
      </c>
      <c r="BA1142" cm="1">
        <f t="array" ref="BA1142">SUM(AJ1142:AX1142*C1142:Q1142)</f>
        <v>-2.7091576755973401E-2</v>
      </c>
    </row>
    <row r="1143" spans="2:53" x14ac:dyDescent="0.3">
      <c r="B1143" s="1">
        <f>'Problem 1 and 2'!B1144</f>
        <v>36588</v>
      </c>
      <c r="C1143" s="5">
        <f>('Problem 1 and 2'!C1144-'Problem 1 and 2'!C1145)/'Problem 1 and 2'!C1145</f>
        <v>-3.5714285714285615E-2</v>
      </c>
      <c r="D1143" s="5">
        <f>('Problem 1 and 2'!D1144-'Problem 1 and 2'!D1145)/'Problem 1 and 2'!D1145</f>
        <v>-7.7108433734939891E-2</v>
      </c>
      <c r="E1143" s="5">
        <f>('Problem 1 and 2'!E1144-'Problem 1 and 2'!E1145)/'Problem 1 and 2'!E1145</f>
        <v>3.2148900169204631E-2</v>
      </c>
      <c r="F1143" s="5">
        <f>('Problem 1 and 2'!F1144-'Problem 1 and 2'!F1145)/'Problem 1 and 2'!F1145</f>
        <v>-5.6886227544910246E-2</v>
      </c>
      <c r="G1143" s="5">
        <f>('Problem 1 and 2'!G1144-'Problem 1 and 2'!G1145)/'Problem 1 and 2'!G1145</f>
        <v>0.10253317249698422</v>
      </c>
      <c r="H1143" s="5">
        <f>('Problem 1 and 2'!H1144-'Problem 1 and 2'!H1145)/'Problem 1 and 2'!H1145</f>
        <v>0.1183533447684391</v>
      </c>
      <c r="I1143" s="5">
        <f>('Problem 1 and 2'!I1144-'Problem 1 and 2'!I1145)/'Problem 1 and 2'!I1145</f>
        <v>1.5625E-2</v>
      </c>
      <c r="J1143" s="5">
        <f>('Problem 1 and 2'!J1144-'Problem 1 and 2'!J1145)/'Problem 1 and 2'!J1145</f>
        <v>-9.2783505154639276E-2</v>
      </c>
      <c r="K1143" s="5">
        <f>('Problem 1 and 2'!K1144-'Problem 1 and 2'!K1145)/'Problem 1 and 2'!K1145</f>
        <v>-4.5563549160671478E-2</v>
      </c>
      <c r="L1143" s="5">
        <f>('Problem 1 and 2'!L1144-'Problem 1 and 2'!L1145)/'Problem 1 and 2'!L1145</f>
        <v>5.1724137931034496E-2</v>
      </c>
      <c r="M1143" s="5">
        <f>('Problem 1 and 2'!M1144-'Problem 1 and 2'!M1145)/'Problem 1 and 2'!M1145</f>
        <v>-1.4634146341463232E-2</v>
      </c>
      <c r="N1143" s="5">
        <f>('Problem 1 and 2'!N1144-'Problem 1 and 2'!N1145)/'Problem 1 and 2'!N1145</f>
        <v>-3.6423841059602648E-2</v>
      </c>
      <c r="O1143" s="5">
        <f>('Problem 1 and 2'!O1144-'Problem 1 and 2'!O1145)/'Problem 1 and 2'!O1145</f>
        <v>-4.189944134078212E-2</v>
      </c>
      <c r="P1143" s="5">
        <f>('Problem 1 and 2'!P1144-'Problem 1 and 2'!P1145)/'Problem 1 and 2'!P1145</f>
        <v>2.8301886792452796E-2</v>
      </c>
      <c r="Q1143" s="5">
        <f>('Problem 1 and 2'!Q1144-'Problem 1 and 2'!Q1145)/'Problem 1 and 2'!Q1145</f>
        <v>6.617647058823499E-2</v>
      </c>
      <c r="S1143">
        <f t="shared" si="544"/>
        <v>0.23723937261956746</v>
      </c>
      <c r="T1143">
        <f t="shared" si="545"/>
        <v>0.23892929293443391</v>
      </c>
      <c r="U1143">
        <f t="shared" si="546"/>
        <v>0.56989802020604252</v>
      </c>
      <c r="V1143">
        <f t="shared" si="547"/>
        <v>0.19230769230769235</v>
      </c>
      <c r="W1143">
        <f t="shared" si="548"/>
        <v>3.0247364201992974</v>
      </c>
      <c r="X1143">
        <f t="shared" si="549"/>
        <v>8.8707482993197431</v>
      </c>
      <c r="Y1143">
        <f t="shared" si="550"/>
        <v>0.19923371647509558</v>
      </c>
      <c r="Z1143">
        <f t="shared" si="551"/>
        <v>0.21890547263681576</v>
      </c>
      <c r="AA1143">
        <f t="shared" si="552"/>
        <v>0.12413257581250529</v>
      </c>
      <c r="AB1143">
        <f t="shared" si="553"/>
        <v>0.11421763956084925</v>
      </c>
      <c r="AC1143">
        <f t="shared" si="554"/>
        <v>0.20973126489320554</v>
      </c>
      <c r="AD1143">
        <f t="shared" si="555"/>
        <v>9.2567235567400791E-2</v>
      </c>
      <c r="AE1143">
        <f t="shared" si="556"/>
        <v>7.3763440860215149E-2</v>
      </c>
      <c r="AF1143">
        <f t="shared" si="557"/>
        <v>0.15543672014260246</v>
      </c>
      <c r="AG1143">
        <f t="shared" si="558"/>
        <v>0.14676113360323897</v>
      </c>
      <c r="AH1143">
        <f t="shared" si="559"/>
        <v>14.468608297138706</v>
      </c>
      <c r="AJ1143">
        <f t="shared" si="560"/>
        <v>1.6396834287543995E-2</v>
      </c>
      <c r="AK1143">
        <f t="shared" si="561"/>
        <v>1.6513633379769101E-2</v>
      </c>
      <c r="AL1143">
        <f t="shared" si="562"/>
        <v>3.9388585861346789E-2</v>
      </c>
      <c r="AM1143">
        <f t="shared" si="563"/>
        <v>1.3291374564734251E-2</v>
      </c>
      <c r="AN1143">
        <f t="shared" si="564"/>
        <v>0.20905510454640377</v>
      </c>
      <c r="AO1143">
        <f t="shared" si="565"/>
        <v>0.61310307924183771</v>
      </c>
      <c r="AP1143">
        <f t="shared" si="566"/>
        <v>1.3770067748291714E-2</v>
      </c>
      <c r="AQ1143">
        <f t="shared" si="567"/>
        <v>1.5129684081647729E-2</v>
      </c>
      <c r="AR1143">
        <f t="shared" si="568"/>
        <v>8.579441316208249E-3</v>
      </c>
      <c r="AS1143">
        <f t="shared" si="569"/>
        <v>7.8941690323758914E-3</v>
      </c>
      <c r="AT1143">
        <f t="shared" si="570"/>
        <v>1.4495607358081685E-2</v>
      </c>
      <c r="AU1143">
        <f t="shared" si="571"/>
        <v>6.3977981618112342E-3</v>
      </c>
      <c r="AV1143">
        <f t="shared" si="572"/>
        <v>5.0981711126150617E-3</v>
      </c>
      <c r="AW1143">
        <f t="shared" si="573"/>
        <v>1.074303187635133E-2</v>
      </c>
      <c r="AX1143">
        <f t="shared" si="574"/>
        <v>1.0143417430981407E-2</v>
      </c>
      <c r="AY1143">
        <f t="shared" si="575"/>
        <v>0.99999999999999978</v>
      </c>
      <c r="BA1143" cm="1">
        <f t="array" ref="BA1143">SUM(AJ1143:AX1143*C1143:Q1143)</f>
        <v>9.1794456511283137E-2</v>
      </c>
    </row>
    <row r="1144" spans="2:53" x14ac:dyDescent="0.3">
      <c r="B1144" s="1">
        <f>'Problem 1 and 2'!B1145</f>
        <v>36581</v>
      </c>
      <c r="C1144" s="5">
        <f>('Problem 1 and 2'!C1145-'Problem 1 and 2'!C1146)/'Problem 1 and 2'!C1146</f>
        <v>-3.162055335968382E-2</v>
      </c>
      <c r="D1144" s="5">
        <f>('Problem 1 and 2'!D1145-'Problem 1 and 2'!D1146)/'Problem 1 and 2'!D1146</f>
        <v>-4.7961630695443156E-3</v>
      </c>
      <c r="E1144" s="5">
        <f>('Problem 1 and 2'!E1145-'Problem 1 and 2'!E1146)/'Problem 1 and 2'!E1146</f>
        <v>-1.6638935108153043E-2</v>
      </c>
      <c r="F1144" s="5">
        <f>('Problem 1 and 2'!F1145-'Problem 1 and 2'!F1146)/'Problem 1 and 2'!F1146</f>
        <v>-1.7647058823529377E-2</v>
      </c>
      <c r="G1144" s="5">
        <f>('Problem 1 and 2'!G1145-'Problem 1 and 2'!G1146)/'Problem 1 and 2'!G1146</f>
        <v>6.2820512820512861E-2</v>
      </c>
      <c r="H1144" s="5">
        <f>('Problem 1 and 2'!H1145-'Problem 1 and 2'!H1146)/'Problem 1 and 2'!H1146</f>
        <v>4.8561151079136694E-2</v>
      </c>
      <c r="I1144" s="5">
        <f>('Problem 1 and 2'!I1145-'Problem 1 and 2'!I1146)/'Problem 1 and 2'!I1146</f>
        <v>1.1857707509881422E-2</v>
      </c>
      <c r="J1144" s="5">
        <f>('Problem 1 and 2'!J1145-'Problem 1 and 2'!J1146)/'Problem 1 and 2'!J1146</f>
        <v>5.8951965065502147E-2</v>
      </c>
      <c r="K1144" s="5">
        <f>('Problem 1 and 2'!K1145-'Problem 1 and 2'!K1146)/'Problem 1 and 2'!K1146</f>
        <v>4.8192771084338351E-3</v>
      </c>
      <c r="L1144" s="5">
        <f>('Problem 1 and 2'!L1145-'Problem 1 and 2'!L1146)/'Problem 1 and 2'!L1146</f>
        <v>8.0745341614906874E-2</v>
      </c>
      <c r="M1144" s="5">
        <f>('Problem 1 and 2'!M1145-'Problem 1 and 2'!M1146)/'Problem 1 and 2'!M1146</f>
        <v>4.0609137055837345E-2</v>
      </c>
      <c r="N1144" s="5">
        <f>('Problem 1 and 2'!N1145-'Problem 1 and 2'!N1146)/'Problem 1 and 2'!N1146</f>
        <v>1.3422818791946308E-2</v>
      </c>
      <c r="O1144" s="5">
        <f>('Problem 1 and 2'!O1145-'Problem 1 and 2'!O1146)/'Problem 1 and 2'!O1146</f>
        <v>-2.9810298102981015E-2</v>
      </c>
      <c r="P1144" s="5">
        <f>('Problem 1 and 2'!P1145-'Problem 1 and 2'!P1146)/'Problem 1 and 2'!P1146</f>
        <v>-0.13821138211382128</v>
      </c>
      <c r="Q1144" s="5">
        <f>('Problem 1 and 2'!Q1145-'Problem 1 and 2'!Q1146)/'Problem 1 and 2'!Q1146</f>
        <v>-3.5460992907801282E-2</v>
      </c>
      <c r="S1144">
        <f t="shared" si="544"/>
        <v>0.24602601604992178</v>
      </c>
      <c r="T1144">
        <f t="shared" si="545"/>
        <v>0.25889205370180179</v>
      </c>
      <c r="U1144">
        <f t="shared" si="546"/>
        <v>0.5521470982651987</v>
      </c>
      <c r="V1144">
        <f t="shared" si="547"/>
        <v>0.20390720390720396</v>
      </c>
      <c r="W1144">
        <f t="shared" si="548"/>
        <v>2.7434425518000194</v>
      </c>
      <c r="X1144">
        <f t="shared" si="549"/>
        <v>7.9319727891156599</v>
      </c>
      <c r="Y1144">
        <f t="shared" si="550"/>
        <v>0.19616858237547871</v>
      </c>
      <c r="Z1144">
        <f t="shared" si="551"/>
        <v>0.2412935323383083</v>
      </c>
      <c r="AA1144">
        <f t="shared" si="552"/>
        <v>0.13005850279852943</v>
      </c>
      <c r="AB1144">
        <f t="shared" si="553"/>
        <v>0.10860037859884027</v>
      </c>
      <c r="AC1144">
        <f t="shared" si="554"/>
        <v>0.21284608565894617</v>
      </c>
      <c r="AD1144">
        <f t="shared" si="555"/>
        <v>9.6066340691941712E-2</v>
      </c>
      <c r="AE1144">
        <f t="shared" si="556"/>
        <v>7.698924731182806E-2</v>
      </c>
      <c r="AF1144">
        <f t="shared" si="557"/>
        <v>0.1511586452762923</v>
      </c>
      <c r="AG1144">
        <f t="shared" si="558"/>
        <v>0.13765182186234831</v>
      </c>
      <c r="AH1144">
        <f t="shared" si="559"/>
        <v>13.28722084975232</v>
      </c>
      <c r="AJ1144">
        <f t="shared" si="560"/>
        <v>1.8515987566693287E-2</v>
      </c>
      <c r="AK1144">
        <f t="shared" si="561"/>
        <v>1.9484289200072089E-2</v>
      </c>
      <c r="AL1144">
        <f t="shared" si="562"/>
        <v>4.1554746813400864E-2</v>
      </c>
      <c r="AM1144">
        <f t="shared" si="563"/>
        <v>1.5346113849760003E-2</v>
      </c>
      <c r="AN1144">
        <f t="shared" si="564"/>
        <v>0.20647226254624634</v>
      </c>
      <c r="AO1144">
        <f t="shared" si="565"/>
        <v>0.59696251599998928</v>
      </c>
      <c r="AP1144">
        <f t="shared" si="566"/>
        <v>1.4763703004088729E-2</v>
      </c>
      <c r="AQ1144">
        <f t="shared" si="567"/>
        <v>1.8159819503775775E-2</v>
      </c>
      <c r="AR1144">
        <f t="shared" si="568"/>
        <v>9.7882397131190749E-3</v>
      </c>
      <c r="AS1144">
        <f t="shared" si="569"/>
        <v>8.1732952155201544E-3</v>
      </c>
      <c r="AT1144">
        <f t="shared" si="570"/>
        <v>1.6018856619133694E-2</v>
      </c>
      <c r="AU1144">
        <f t="shared" si="571"/>
        <v>7.2299799768687093E-3</v>
      </c>
      <c r="AV1144">
        <f t="shared" si="572"/>
        <v>5.7942325323254622E-3</v>
      </c>
      <c r="AW1144">
        <f t="shared" si="573"/>
        <v>1.137624240505568E-2</v>
      </c>
      <c r="AX1144">
        <f t="shared" si="574"/>
        <v>1.035971505395082E-2</v>
      </c>
      <c r="AY1144">
        <f t="shared" si="575"/>
        <v>0.99999999999999989</v>
      </c>
      <c r="BA1144" cm="1">
        <f t="array" ref="BA1144">SUM(AJ1144:AX1144*C1144:Q1144)</f>
        <v>4.0906591592465534E-2</v>
      </c>
    </row>
    <row r="1145" spans="2:53" x14ac:dyDescent="0.3">
      <c r="B1145" s="1">
        <f>'Problem 1 and 2'!B1146</f>
        <v>36574</v>
      </c>
      <c r="C1145" s="5">
        <f>('Problem 1 and 2'!C1146-'Problem 1 and 2'!C1147)/'Problem 1 and 2'!C1147</f>
        <v>1.9801980198020006E-3</v>
      </c>
      <c r="D1145" s="5">
        <f>('Problem 1 and 2'!D1146-'Problem 1 and 2'!D1147)/'Problem 1 and 2'!D1147</f>
        <v>-2.1126760563380597E-2</v>
      </c>
      <c r="E1145" s="5">
        <f>('Problem 1 and 2'!E1146-'Problem 1 and 2'!E1147)/'Problem 1 and 2'!E1147</f>
        <v>-2.1172638436481966E-2</v>
      </c>
      <c r="F1145" s="5">
        <f>('Problem 1 and 2'!F1146-'Problem 1 and 2'!F1147)/'Problem 1 and 2'!F1147</f>
        <v>-0.10052910052910063</v>
      </c>
      <c r="G1145" s="5">
        <f>('Problem 1 and 2'!G1146-'Problem 1 and 2'!G1147)/'Problem 1 and 2'!G1147</f>
        <v>-1.5151515151515058E-2</v>
      </c>
      <c r="H1145" s="5">
        <f>('Problem 1 and 2'!H1146-'Problem 1 and 2'!H1147)/'Problem 1 and 2'!H1147</f>
        <v>-1.9400352733686066E-2</v>
      </c>
      <c r="I1145" s="5">
        <f>('Problem 1 and 2'!I1146-'Problem 1 and 2'!I1147)/'Problem 1 and 2'!I1147</f>
        <v>-2.3166023166023165E-2</v>
      </c>
      <c r="J1145" s="5">
        <f>('Problem 1 and 2'!J1146-'Problem 1 and 2'!J1147)/'Problem 1 and 2'!J1147</f>
        <v>-4.3478260869563943E-3</v>
      </c>
      <c r="K1145" s="5">
        <f>('Problem 1 and 2'!K1146-'Problem 1 and 2'!K1147)/'Problem 1 and 2'!K1147</f>
        <v>-4.8165137614679013E-2</v>
      </c>
      <c r="L1145" s="5">
        <f>('Problem 1 and 2'!L1146-'Problem 1 and 2'!L1147)/'Problem 1 and 2'!L1147</f>
        <v>-4.1666666666666595E-2</v>
      </c>
      <c r="M1145" s="5">
        <f>('Problem 1 and 2'!M1146-'Problem 1 and 2'!M1147)/'Problem 1 and 2'!M1147</f>
        <v>-2.9556650246305268E-2</v>
      </c>
      <c r="N1145" s="5">
        <f>('Problem 1 and 2'!N1146-'Problem 1 and 2'!N1147)/'Problem 1 and 2'!N1147</f>
        <v>-3.2467532467532464E-2</v>
      </c>
      <c r="O1145" s="5">
        <f>('Problem 1 and 2'!O1146-'Problem 1 and 2'!O1147)/'Problem 1 and 2'!O1147</f>
        <v>2.7855153203342552E-2</v>
      </c>
      <c r="P1145" s="5">
        <f>('Problem 1 and 2'!P1146-'Problem 1 and 2'!P1147)/'Problem 1 and 2'!P1147</f>
        <v>5.1282051282051488E-2</v>
      </c>
      <c r="Q1145" s="5">
        <f>('Problem 1 and 2'!Q1146-'Problem 1 and 2'!Q1147)/'Problem 1 and 2'!Q1147</f>
        <v>-7.0422535211265794E-3</v>
      </c>
      <c r="S1145">
        <f t="shared" si="544"/>
        <v>0.25405951861481718</v>
      </c>
      <c r="T1145">
        <f t="shared" si="545"/>
        <v>0.26013972624976228</v>
      </c>
      <c r="U1145">
        <f t="shared" si="546"/>
        <v>0.56148968876037975</v>
      </c>
      <c r="V1145">
        <f t="shared" si="547"/>
        <v>0.20757020757020761</v>
      </c>
      <c r="W1145">
        <f t="shared" si="548"/>
        <v>2.581284910016906</v>
      </c>
      <c r="X1145">
        <f t="shared" si="549"/>
        <v>7.5646258503401498</v>
      </c>
      <c r="Y1145">
        <f t="shared" si="550"/>
        <v>0.19386973180076608</v>
      </c>
      <c r="Z1145">
        <f t="shared" si="551"/>
        <v>0.22786069651741281</v>
      </c>
      <c r="AA1145">
        <f t="shared" si="552"/>
        <v>0.12943472101052686</v>
      </c>
      <c r="AB1145">
        <f t="shared" si="553"/>
        <v>0.10048655720927174</v>
      </c>
      <c r="AC1145">
        <f t="shared" si="554"/>
        <v>0.20453989695030442</v>
      </c>
      <c r="AD1145">
        <f t="shared" si="555"/>
        <v>9.4793938828472285E-2</v>
      </c>
      <c r="AE1145">
        <f t="shared" si="556"/>
        <v>7.9354838709677522E-2</v>
      </c>
      <c r="AF1145">
        <f t="shared" si="557"/>
        <v>0.17540106951871659</v>
      </c>
      <c r="AG1145">
        <f t="shared" si="558"/>
        <v>0.14271255060728757</v>
      </c>
      <c r="AH1145">
        <f t="shared" si="559"/>
        <v>12.777623902704661</v>
      </c>
      <c r="AJ1145">
        <f t="shared" si="560"/>
        <v>1.9883158289002383E-2</v>
      </c>
      <c r="AK1145">
        <f t="shared" si="561"/>
        <v>2.0359006356001609E-2</v>
      </c>
      <c r="AL1145">
        <f t="shared" si="562"/>
        <v>4.3943200475757331E-2</v>
      </c>
      <c r="AM1145">
        <f t="shared" si="563"/>
        <v>1.6244820566856007E-2</v>
      </c>
      <c r="AN1145">
        <f t="shared" si="564"/>
        <v>0.20201603441078908</v>
      </c>
      <c r="AO1145">
        <f t="shared" si="565"/>
        <v>0.59202132633900206</v>
      </c>
      <c r="AP1145">
        <f t="shared" si="566"/>
        <v>1.5172596507534499E-2</v>
      </c>
      <c r="AQ1145">
        <f t="shared" si="567"/>
        <v>1.7832790998738125E-2</v>
      </c>
      <c r="AR1145">
        <f t="shared" si="568"/>
        <v>1.0129795805238029E-2</v>
      </c>
      <c r="AS1145">
        <f t="shared" si="569"/>
        <v>7.864260051354429E-3</v>
      </c>
      <c r="AT1145">
        <f t="shared" si="570"/>
        <v>1.6007662966743691E-2</v>
      </c>
      <c r="AU1145">
        <f t="shared" si="571"/>
        <v>7.4187454217060729E-3</v>
      </c>
      <c r="AV1145">
        <f t="shared" si="572"/>
        <v>6.2104534703733413E-3</v>
      </c>
      <c r="AW1145">
        <f t="shared" si="573"/>
        <v>1.3727205531662984E-2</v>
      </c>
      <c r="AX1145">
        <f t="shared" si="574"/>
        <v>1.1168942809240094E-2</v>
      </c>
      <c r="AY1145">
        <f t="shared" si="575"/>
        <v>0.99999999999999967</v>
      </c>
      <c r="BA1145" cm="1">
        <f t="array" ref="BA1145">SUM(AJ1145:AX1145*C1145:Q1145)</f>
        <v>-1.8660796016769385E-2</v>
      </c>
    </row>
    <row r="1146" spans="2:53" x14ac:dyDescent="0.3">
      <c r="B1146" s="1">
        <f>'Problem 1 and 2'!B1147</f>
        <v>36567</v>
      </c>
      <c r="C1146" s="5">
        <f>('Problem 1 and 2'!C1147-'Problem 1 and 2'!C1148)/'Problem 1 and 2'!C1148</f>
        <v>-0.12402428447528183</v>
      </c>
      <c r="D1146" s="5">
        <f>('Problem 1 and 2'!D1147-'Problem 1 and 2'!D1148)/'Problem 1 and 2'!D1148</f>
        <v>-5.3333333333333122E-2</v>
      </c>
      <c r="E1146" s="5">
        <f>('Problem 1 and 2'!E1147-'Problem 1 and 2'!E1148)/'Problem 1 and 2'!E1148</f>
        <v>-1.286173633440523E-2</v>
      </c>
      <c r="F1146" s="5">
        <f>('Problem 1 and 2'!F1147-'Problem 1 and 2'!F1148)/'Problem 1 and 2'!F1148</f>
        <v>-3.0769230769230705E-2</v>
      </c>
      <c r="G1146" s="5">
        <f>('Problem 1 and 2'!G1147-'Problem 1 and 2'!G1148)/'Problem 1 and 2'!G1148</f>
        <v>8.9408528198074308E-2</v>
      </c>
      <c r="H1146" s="5">
        <f>('Problem 1 and 2'!H1147-'Problem 1 and 2'!H1148)/'Problem 1 and 2'!H1148</f>
        <v>5.1948051948051951E-2</v>
      </c>
      <c r="I1146" s="5">
        <f>('Problem 1 and 2'!I1147-'Problem 1 and 2'!I1148)/'Problem 1 and 2'!I1148</f>
        <v>-2.6315789473684209E-2</v>
      </c>
      <c r="J1146" s="5">
        <f>('Problem 1 and 2'!J1147-'Problem 1 and 2'!J1148)/'Problem 1 and 2'!J1148</f>
        <v>-4.9586776859504057E-2</v>
      </c>
      <c r="K1146" s="5">
        <f>('Problem 1 and 2'!K1147-'Problem 1 and 2'!K1148)/'Problem 1 and 2'!K1148</f>
        <v>-3.9647577092510919E-2</v>
      </c>
      <c r="L1146" s="5">
        <f>('Problem 1 and 2'!L1147-'Problem 1 and 2'!L1148)/'Problem 1 and 2'!L1148</f>
        <v>7.0063694267515866E-2</v>
      </c>
      <c r="M1146" s="5">
        <f>('Problem 1 and 2'!M1147-'Problem 1 and 2'!M1148)/'Problem 1 and 2'!M1148</f>
        <v>0</v>
      </c>
      <c r="N1146" s="5">
        <f>('Problem 1 and 2'!N1147-'Problem 1 and 2'!N1148)/'Problem 1 and 2'!N1148</f>
        <v>4.4067796610169491E-2</v>
      </c>
      <c r="O1146" s="5">
        <f>('Problem 1 and 2'!O1147-'Problem 1 and 2'!O1148)/'Problem 1 and 2'!O1148</f>
        <v>-0.11576354679802947</v>
      </c>
      <c r="P1146" s="5">
        <f>('Problem 1 and 2'!P1147-'Problem 1 and 2'!P1148)/'Problem 1 and 2'!P1148</f>
        <v>-6.0240963855421735E-2</v>
      </c>
      <c r="Q1146" s="5">
        <f>('Problem 1 and 2'!Q1147-'Problem 1 and 2'!Q1148)/'Problem 1 and 2'!Q1148</f>
        <v>-2.3419203747072639E-3</v>
      </c>
      <c r="S1146">
        <f t="shared" si="544"/>
        <v>0.2535574247045112</v>
      </c>
      <c r="T1146">
        <f t="shared" si="545"/>
        <v>0.26575425271558456</v>
      </c>
      <c r="U1146">
        <f t="shared" si="546"/>
        <v>0.57363505640411505</v>
      </c>
      <c r="V1146">
        <f t="shared" si="547"/>
        <v>0.23076923076923087</v>
      </c>
      <c r="W1146">
        <f t="shared" si="548"/>
        <v>2.6209969855556272</v>
      </c>
      <c r="X1146">
        <f t="shared" si="549"/>
        <v>7.7142857142857286</v>
      </c>
      <c r="Y1146">
        <f t="shared" si="550"/>
        <v>0.19846743295019134</v>
      </c>
      <c r="Z1146">
        <f t="shared" si="551"/>
        <v>0.22885572139303467</v>
      </c>
      <c r="AA1146">
        <f t="shared" si="552"/>
        <v>0.13598442978455352</v>
      </c>
      <c r="AB1146">
        <f t="shared" si="553"/>
        <v>0.10485553795750095</v>
      </c>
      <c r="AC1146">
        <f t="shared" si="554"/>
        <v>0.21076953848178573</v>
      </c>
      <c r="AD1146">
        <f t="shared" si="555"/>
        <v>9.7974943487145846E-2</v>
      </c>
      <c r="AE1146">
        <f t="shared" si="556"/>
        <v>7.7204301075268919E-2</v>
      </c>
      <c r="AF1146">
        <f t="shared" si="557"/>
        <v>0.16684491978609622</v>
      </c>
      <c r="AG1146">
        <f t="shared" si="558"/>
        <v>0.14372469635627538</v>
      </c>
      <c r="AH1146">
        <f t="shared" si="559"/>
        <v>13.023680185706651</v>
      </c>
      <c r="AJ1146">
        <f t="shared" si="560"/>
        <v>1.9468953559132061E-2</v>
      </c>
      <c r="AK1146">
        <f t="shared" si="561"/>
        <v>2.0405465193106247E-2</v>
      </c>
      <c r="AL1146">
        <f t="shared" si="562"/>
        <v>4.4045542291008759E-2</v>
      </c>
      <c r="AM1146">
        <f t="shared" si="563"/>
        <v>1.7719202827361932E-2</v>
      </c>
      <c r="AN1146">
        <f t="shared" si="564"/>
        <v>0.20124856785351219</v>
      </c>
      <c r="AO1146">
        <f t="shared" si="565"/>
        <v>0.59232763737181404</v>
      </c>
      <c r="AP1146">
        <f t="shared" si="566"/>
        <v>1.5238967029304606E-2</v>
      </c>
      <c r="AQ1146">
        <f t="shared" si="567"/>
        <v>1.7572277430783455E-2</v>
      </c>
      <c r="AR1146">
        <f t="shared" si="568"/>
        <v>1.0441321335101193E-2</v>
      </c>
      <c r="AS1146">
        <f t="shared" si="569"/>
        <v>8.0511450267781292E-3</v>
      </c>
      <c r="AT1146">
        <f t="shared" si="570"/>
        <v>1.6183562209482312E-2</v>
      </c>
      <c r="AU1146">
        <f t="shared" si="571"/>
        <v>7.5228308811415914E-3</v>
      </c>
      <c r="AV1146">
        <f t="shared" si="572"/>
        <v>5.9279942362220946E-3</v>
      </c>
      <c r="AW1146">
        <f t="shared" si="573"/>
        <v>1.2810888889087336E-2</v>
      </c>
      <c r="AX1146">
        <f t="shared" si="574"/>
        <v>1.1035643866164012E-2</v>
      </c>
      <c r="AY1146">
        <f t="shared" si="575"/>
        <v>1.0000000000000002</v>
      </c>
      <c r="BA1146" cm="1">
        <f t="array" ref="BA1146">SUM(AJ1146:AX1146*C1146:Q1146)</f>
        <v>4.1874408098439765E-2</v>
      </c>
    </row>
    <row r="1147" spans="2:53" x14ac:dyDescent="0.3">
      <c r="B1147" s="1">
        <f>'Problem 1 and 2'!B1148</f>
        <v>36560</v>
      </c>
      <c r="C1147" s="5">
        <f>('Problem 1 and 2'!C1148-'Problem 1 and 2'!C1149)/'Problem 1 and 2'!C1149</f>
        <v>0.17653061224489791</v>
      </c>
      <c r="D1147" s="5">
        <f>('Problem 1 and 2'!D1148-'Problem 1 and 2'!D1149)/'Problem 1 and 2'!D1149</f>
        <v>-3.2258064516128865E-2</v>
      </c>
      <c r="E1147" s="5">
        <f>('Problem 1 and 2'!E1148-'Problem 1 and 2'!E1149)/'Problem 1 and 2'!E1149</f>
        <v>-5.0381679389312976E-2</v>
      </c>
      <c r="F1147" s="5">
        <f>('Problem 1 and 2'!F1148-'Problem 1 and 2'!F1149)/'Problem 1 and 2'!F1149</f>
        <v>-1.2658227848101179E-2</v>
      </c>
      <c r="G1147" s="5">
        <f>('Problem 1 and 2'!G1148-'Problem 1 and 2'!G1149)/'Problem 1 and 2'!G1149</f>
        <v>0.15580286168521451</v>
      </c>
      <c r="H1147" s="5">
        <f>('Problem 1 and 2'!H1148-'Problem 1 and 2'!H1149)/'Problem 1 and 2'!H1149</f>
        <v>-5.4385964912280704E-2</v>
      </c>
      <c r="I1147" s="5">
        <f>('Problem 1 and 2'!I1148-'Problem 1 and 2'!I1149)/'Problem 1 and 2'!I1149</f>
        <v>3.90625E-2</v>
      </c>
      <c r="J1147" s="5">
        <f>('Problem 1 and 2'!J1148-'Problem 1 and 2'!J1149)/'Problem 1 and 2'!J1149</f>
        <v>-1.8255578093306427E-2</v>
      </c>
      <c r="K1147" s="5">
        <f>('Problem 1 and 2'!K1148-'Problem 1 and 2'!K1149)/'Problem 1 and 2'!K1149</f>
        <v>1.3392857142857156E-2</v>
      </c>
      <c r="L1147" s="5">
        <f>('Problem 1 and 2'!L1148-'Problem 1 and 2'!L1149)/'Problem 1 and 2'!L1149</f>
        <v>-1.8750000000000062E-2</v>
      </c>
      <c r="M1147" s="5">
        <f>('Problem 1 and 2'!M1148-'Problem 1 and 2'!M1149)/'Problem 1 and 2'!M1149</f>
        <v>-1.9323671497584655E-2</v>
      </c>
      <c r="N1147" s="5">
        <f>('Problem 1 and 2'!N1148-'Problem 1 and 2'!N1149)/'Problem 1 and 2'!N1149</f>
        <v>-1.0067114093959731E-2</v>
      </c>
      <c r="O1147" s="5">
        <f>('Problem 1 and 2'!O1148-'Problem 1 and 2'!O1149)/'Problem 1 and 2'!O1149</f>
        <v>-7.3349633251835076E-3</v>
      </c>
      <c r="P1147" s="5">
        <f>('Problem 1 and 2'!P1148-'Problem 1 and 2'!P1149)/'Problem 1 and 2'!P1149</f>
        <v>-7.9681274900398717E-3</v>
      </c>
      <c r="Q1147" s="5">
        <f>('Problem 1 and 2'!Q1148-'Problem 1 and 2'!Q1149)/'Problem 1 and 2'!Q1149</f>
        <v>-2.336448598131037E-3</v>
      </c>
      <c r="S1147">
        <f t="shared" si="544"/>
        <v>0.2894571392913875</v>
      </c>
      <c r="T1147">
        <f t="shared" si="545"/>
        <v>0.28072632329111041</v>
      </c>
      <c r="U1147">
        <f t="shared" si="546"/>
        <v>0.58110912880025989</v>
      </c>
      <c r="V1147">
        <f t="shared" si="547"/>
        <v>0.23809523809523817</v>
      </c>
      <c r="W1147">
        <f t="shared" si="548"/>
        <v>2.405889909720885</v>
      </c>
      <c r="X1147">
        <f t="shared" si="549"/>
        <v>7.3333333333333472</v>
      </c>
      <c r="Y1147">
        <f t="shared" si="550"/>
        <v>0.20383141762452084</v>
      </c>
      <c r="Z1147">
        <f t="shared" si="551"/>
        <v>0.24079601990049734</v>
      </c>
      <c r="AA1147">
        <f t="shared" si="552"/>
        <v>0.14159846587657635</v>
      </c>
      <c r="AB1147">
        <f t="shared" si="553"/>
        <v>9.7989996781712205E-2</v>
      </c>
      <c r="AC1147">
        <f t="shared" si="554"/>
        <v>0.21076953848178573</v>
      </c>
      <c r="AD1147">
        <f t="shared" si="555"/>
        <v>9.3839637430870218E-2</v>
      </c>
      <c r="AE1147">
        <f t="shared" si="556"/>
        <v>8.7311827956989357E-2</v>
      </c>
      <c r="AF1147">
        <f t="shared" si="557"/>
        <v>0.17754010695187164</v>
      </c>
      <c r="AG1147">
        <f t="shared" si="558"/>
        <v>0.14406207827260467</v>
      </c>
      <c r="AH1147">
        <f t="shared" si="559"/>
        <v>12.526350161809656</v>
      </c>
      <c r="AJ1147">
        <f t="shared" si="560"/>
        <v>2.3107859476408747E-2</v>
      </c>
      <c r="AK1147">
        <f t="shared" si="561"/>
        <v>2.2410863472984252E-2</v>
      </c>
      <c r="AL1147">
        <f t="shared" si="562"/>
        <v>4.6390937607025048E-2</v>
      </c>
      <c r="AM1147">
        <f t="shared" si="563"/>
        <v>1.9007550884306511E-2</v>
      </c>
      <c r="AN1147">
        <f t="shared" si="564"/>
        <v>0.19206631450044911</v>
      </c>
      <c r="AO1147">
        <f t="shared" si="565"/>
        <v>0.5854325672366415</v>
      </c>
      <c r="AP1147">
        <f t="shared" si="566"/>
        <v>1.6272211377737322E-2</v>
      </c>
      <c r="AQ1147">
        <f t="shared" si="567"/>
        <v>1.9223158924188181E-2</v>
      </c>
      <c r="AR1147">
        <f t="shared" si="568"/>
        <v>1.1304048190212806E-2</v>
      </c>
      <c r="AS1147">
        <f t="shared" si="569"/>
        <v>7.8227093699219877E-3</v>
      </c>
      <c r="AT1147">
        <f t="shared" si="570"/>
        <v>1.682609345572823E-2</v>
      </c>
      <c r="AU1147">
        <f t="shared" si="571"/>
        <v>7.4913790704149849E-3</v>
      </c>
      <c r="AV1147">
        <f t="shared" si="572"/>
        <v>6.9702528533160208E-3</v>
      </c>
      <c r="AW1147">
        <f t="shared" si="573"/>
        <v>1.4173330990950262E-2</v>
      </c>
      <c r="AX1147">
        <f t="shared" si="574"/>
        <v>1.1500722589715018E-2</v>
      </c>
      <c r="AY1147">
        <f t="shared" si="575"/>
        <v>1</v>
      </c>
      <c r="BA1147" cm="1">
        <f t="array" ref="BA1147">SUM(AJ1147:AX1147*C1147:Q1147)</f>
        <v>-1.4384450764832267E-3</v>
      </c>
    </row>
    <row r="1148" spans="2:53" x14ac:dyDescent="0.3">
      <c r="B1148" s="1">
        <f>'Problem 1 and 2'!B1149</f>
        <v>36553</v>
      </c>
      <c r="C1148" s="5">
        <f>('Problem 1 and 2'!C1149-'Problem 1 and 2'!C1150)/'Problem 1 and 2'!C1150</f>
        <v>-2.3904382470119466E-2</v>
      </c>
      <c r="D1148" s="5">
        <f>('Problem 1 and 2'!D1149-'Problem 1 and 2'!D1150)/'Problem 1 and 2'!D1150</f>
        <v>-7.7380952380952495E-2</v>
      </c>
      <c r="E1148" s="5">
        <f>('Problem 1 and 2'!E1149-'Problem 1 and 2'!E1150)/'Problem 1 and 2'!E1150</f>
        <v>-3.0441400304414648E-3</v>
      </c>
      <c r="F1148" s="5">
        <f>('Problem 1 and 2'!F1149-'Problem 1 and 2'!F1150)/'Problem 1 and 2'!F1150</f>
        <v>-6.8396226415094324E-2</v>
      </c>
      <c r="G1148" s="5">
        <f>('Problem 1 and 2'!G1149-'Problem 1 and 2'!G1150)/'Problem 1 and 2'!G1150</f>
        <v>0.11130742049469962</v>
      </c>
      <c r="H1148" s="5">
        <f>('Problem 1 and 2'!H1149-'Problem 1 and 2'!H1150)/'Problem 1 and 2'!H1150</f>
        <v>-0.11214953271028037</v>
      </c>
      <c r="I1148" s="5">
        <f>('Problem 1 and 2'!I1149-'Problem 1 and 2'!I1150)/'Problem 1 and 2'!I1150</f>
        <v>-1.9157088122605363E-2</v>
      </c>
      <c r="J1148" s="5">
        <f>('Problem 1 and 2'!J1149-'Problem 1 and 2'!J1150)/'Problem 1 and 2'!J1150</f>
        <v>-5.1923076923076759E-2</v>
      </c>
      <c r="K1148" s="5">
        <f>('Problem 1 and 2'!K1149-'Problem 1 and 2'!K1150)/'Problem 1 and 2'!K1150</f>
        <v>-7.053941908713704E-2</v>
      </c>
      <c r="L1148" s="5">
        <f>('Problem 1 and 2'!L1149-'Problem 1 and 2'!L1150)/'Problem 1 and 2'!L1150</f>
        <v>-4.7619047619047512E-2</v>
      </c>
      <c r="M1148" s="5">
        <f>('Problem 1 and 2'!M1149-'Problem 1 and 2'!M1150)/'Problem 1 and 2'!M1150</f>
        <v>-4.8076923076921761E-3</v>
      </c>
      <c r="N1148" s="5">
        <f>('Problem 1 and 2'!N1149-'Problem 1 and 2'!N1150)/'Problem 1 and 2'!N1150</f>
        <v>-1.1608623548922056E-2</v>
      </c>
      <c r="O1148" s="5">
        <f>('Problem 1 and 2'!O1149-'Problem 1 and 2'!O1150)/'Problem 1 and 2'!O1150</f>
        <v>-2.6190476190476174E-2</v>
      </c>
      <c r="P1148" s="5">
        <f>('Problem 1 and 2'!P1149-'Problem 1 and 2'!P1150)/'Problem 1 and 2'!P1150</f>
        <v>-7.9051383399209793E-3</v>
      </c>
      <c r="Q1148" s="5">
        <f>('Problem 1 and 2'!Q1149-'Problem 1 and 2'!Q1150)/'Problem 1 and 2'!Q1150</f>
        <v>-3.1674208144796066E-2</v>
      </c>
      <c r="S1148">
        <f t="shared" si="544"/>
        <v>0.24602601604992172</v>
      </c>
      <c r="T1148">
        <f t="shared" si="545"/>
        <v>0.29008386740081404</v>
      </c>
      <c r="U1148">
        <f t="shared" si="546"/>
        <v>0.61193967743435729</v>
      </c>
      <c r="V1148">
        <f t="shared" si="547"/>
        <v>0.24114774114774121</v>
      </c>
      <c r="W1148">
        <f t="shared" si="548"/>
        <v>2.0815746261546586</v>
      </c>
      <c r="X1148">
        <f t="shared" si="549"/>
        <v>7.7551020408163405</v>
      </c>
      <c r="Y1148">
        <f t="shared" si="550"/>
        <v>0.19616858237547871</v>
      </c>
      <c r="Z1148">
        <f t="shared" si="551"/>
        <v>0.2452736318407959</v>
      </c>
      <c r="AA1148">
        <f t="shared" si="552"/>
        <v>0.13972712051256872</v>
      </c>
      <c r="AB1148">
        <f t="shared" si="553"/>
        <v>9.9862417102381876E-2</v>
      </c>
      <c r="AC1148">
        <f t="shared" si="554"/>
        <v>0.21492263283610666</v>
      </c>
      <c r="AD1148">
        <f t="shared" si="555"/>
        <v>9.4793938828472285E-2</v>
      </c>
      <c r="AE1148">
        <f t="shared" si="556"/>
        <v>8.7956989247311948E-2</v>
      </c>
      <c r="AF1148">
        <f t="shared" si="557"/>
        <v>0.17896613190730837</v>
      </c>
      <c r="AG1148">
        <f t="shared" si="558"/>
        <v>0.14439946018893399</v>
      </c>
      <c r="AH1148">
        <f t="shared" si="559"/>
        <v>12.627944873843195</v>
      </c>
      <c r="AJ1148">
        <f t="shared" si="560"/>
        <v>1.9482664717639524E-2</v>
      </c>
      <c r="AK1148">
        <f t="shared" si="561"/>
        <v>2.2971581702235431E-2</v>
      </c>
      <c r="AL1148">
        <f t="shared" si="562"/>
        <v>4.845916604386627E-2</v>
      </c>
      <c r="AM1148">
        <f t="shared" si="563"/>
        <v>1.9096356814737203E-2</v>
      </c>
      <c r="AN1148">
        <f t="shared" si="564"/>
        <v>0.16483874826428122</v>
      </c>
      <c r="AO1148">
        <f t="shared" si="565"/>
        <v>0.61412225966236333</v>
      </c>
      <c r="AP1148">
        <f t="shared" si="566"/>
        <v>1.5534482002832554E-2</v>
      </c>
      <c r="AQ1148">
        <f t="shared" si="567"/>
        <v>1.9423083826477713E-2</v>
      </c>
      <c r="AR1148">
        <f t="shared" si="568"/>
        <v>1.1064913721787899E-2</v>
      </c>
      <c r="AS1148">
        <f t="shared" si="569"/>
        <v>7.908049813333538E-3</v>
      </c>
      <c r="AT1148">
        <f t="shared" si="570"/>
        <v>1.7019604930433703E-2</v>
      </c>
      <c r="AU1148">
        <f t="shared" si="571"/>
        <v>7.5066798101742624E-3</v>
      </c>
      <c r="AV1148">
        <f t="shared" si="572"/>
        <v>6.9652655381400221E-3</v>
      </c>
      <c r="AW1148">
        <f t="shared" si="573"/>
        <v>1.4172229424124952E-2</v>
      </c>
      <c r="AX1148">
        <f t="shared" si="574"/>
        <v>1.1434913727572157E-2</v>
      </c>
      <c r="AY1148">
        <f t="shared" si="575"/>
        <v>0.99999999999999978</v>
      </c>
      <c r="BA1148" cm="1">
        <f t="array" ref="BA1148">SUM(AJ1148:AX1148*C1148:Q1148)</f>
        <v>-5.7511471991366088E-2</v>
      </c>
    </row>
    <row r="1149" spans="2:53" x14ac:dyDescent="0.3">
      <c r="B1149" s="1">
        <f>'Problem 1 and 2'!B1150</f>
        <v>36546</v>
      </c>
      <c r="C1149" s="5">
        <f>('Problem 1 and 2'!C1150-'Problem 1 and 2'!C1151)/'Problem 1 and 2'!C1151</f>
        <v>-3.275529865125245E-2</v>
      </c>
      <c r="D1149" s="5">
        <f>('Problem 1 and 2'!D1150-'Problem 1 and 2'!D1151)/'Problem 1 and 2'!D1151</f>
        <v>-2.1359223300971095E-2</v>
      </c>
      <c r="E1149" s="5">
        <f>('Problem 1 and 2'!E1150-'Problem 1 and 2'!E1151)/'Problem 1 and 2'!E1151</f>
        <v>-6.5433854907539016E-2</v>
      </c>
      <c r="F1149" s="5">
        <f>('Problem 1 and 2'!F1150-'Problem 1 and 2'!F1151)/'Problem 1 and 2'!F1151</f>
        <v>4.6913580246913548E-2</v>
      </c>
      <c r="G1149" s="5">
        <f>('Problem 1 and 2'!G1150-'Problem 1 and 2'!G1151)/'Problem 1 and 2'!G1151</f>
        <v>2.3508137432188068E-2</v>
      </c>
      <c r="H1149" s="5">
        <f>('Problem 1 and 2'!H1150-'Problem 1 and 2'!H1151)/'Problem 1 and 2'!H1151</f>
        <v>1.9047619047619049E-2</v>
      </c>
      <c r="I1149" s="5">
        <f>('Problem 1 and 2'!I1150-'Problem 1 and 2'!I1151)/'Problem 1 and 2'!I1151</f>
        <v>-7.6045627376425855E-3</v>
      </c>
      <c r="J1149" s="5">
        <f>('Problem 1 and 2'!J1150-'Problem 1 and 2'!J1151)/'Problem 1 and 2'!J1151</f>
        <v>-3.8817005545286665E-2</v>
      </c>
      <c r="K1149" s="5">
        <f>('Problem 1 and 2'!K1150-'Problem 1 and 2'!K1151)/'Problem 1 and 2'!K1151</f>
        <v>-4.743083003952573E-2</v>
      </c>
      <c r="L1149" s="5">
        <f>('Problem 1 and 2'!L1150-'Problem 1 and 2'!L1151)/'Problem 1 and 2'!L1151</f>
        <v>-2.8901734104046235E-2</v>
      </c>
      <c r="M1149" s="5">
        <f>('Problem 1 and 2'!M1150-'Problem 1 and 2'!M1151)/'Problem 1 and 2'!M1151</f>
        <v>-9.523809523809686E-3</v>
      </c>
      <c r="N1149" s="5">
        <f>('Problem 1 and 2'!N1150-'Problem 1 and 2'!N1151)/'Problem 1 and 2'!N1151</f>
        <v>-1.7915309446254073E-2</v>
      </c>
      <c r="O1149" s="5">
        <f>('Problem 1 and 2'!O1150-'Problem 1 and 2'!O1151)/'Problem 1 and 2'!O1151</f>
        <v>-9.8712446351931216E-2</v>
      </c>
      <c r="P1149" s="5">
        <f>('Problem 1 and 2'!P1150-'Problem 1 and 2'!P1151)/'Problem 1 and 2'!P1151</f>
        <v>-4.166666666666665E-2</v>
      </c>
      <c r="Q1149" s="5">
        <f>('Problem 1 and 2'!Q1150-'Problem 1 and 2'!Q1151)/'Problem 1 and 2'!Q1151</f>
        <v>-3.4934497816594121E-2</v>
      </c>
      <c r="S1149">
        <f t="shared" si="544"/>
        <v>0.25205114297359327</v>
      </c>
      <c r="T1149">
        <f t="shared" si="545"/>
        <v>0.31441348208604369</v>
      </c>
      <c r="U1149">
        <f t="shared" si="546"/>
        <v>0.61380819553339361</v>
      </c>
      <c r="V1149">
        <f t="shared" si="547"/>
        <v>0.25885225885225893</v>
      </c>
      <c r="W1149">
        <f t="shared" si="548"/>
        <v>1.8730862295763704</v>
      </c>
      <c r="X1149">
        <f t="shared" si="549"/>
        <v>8.7346938775510363</v>
      </c>
      <c r="Y1149">
        <f t="shared" si="550"/>
        <v>0.19999999999999979</v>
      </c>
      <c r="Z1149">
        <f t="shared" si="551"/>
        <v>0.25870646766169136</v>
      </c>
      <c r="AA1149">
        <f t="shared" si="552"/>
        <v>0.15033141090861191</v>
      </c>
      <c r="AB1149">
        <f t="shared" si="553"/>
        <v>0.10485553795750097</v>
      </c>
      <c r="AC1149">
        <f t="shared" si="554"/>
        <v>0.21596090642468685</v>
      </c>
      <c r="AD1149">
        <f t="shared" si="555"/>
        <v>9.5907290459008032E-2</v>
      </c>
      <c r="AE1149">
        <f t="shared" si="556"/>
        <v>9.032258064516141E-2</v>
      </c>
      <c r="AF1149">
        <f t="shared" si="557"/>
        <v>0.1803921568627451</v>
      </c>
      <c r="AG1149">
        <f t="shared" si="558"/>
        <v>0.14912280701754393</v>
      </c>
      <c r="AH1149">
        <f t="shared" si="559"/>
        <v>13.492504344509646</v>
      </c>
      <c r="AJ1149">
        <f t="shared" si="560"/>
        <v>1.8680827260667707E-2</v>
      </c>
      <c r="AK1149">
        <f t="shared" si="561"/>
        <v>2.3302826077205189E-2</v>
      </c>
      <c r="AL1149">
        <f t="shared" si="562"/>
        <v>4.5492532732306565E-2</v>
      </c>
      <c r="AM1149">
        <f t="shared" si="563"/>
        <v>1.9184893496631765E-2</v>
      </c>
      <c r="AN1149">
        <f t="shared" si="564"/>
        <v>0.13882420800098275</v>
      </c>
      <c r="AO1149">
        <f t="shared" si="565"/>
        <v>0.64737380507906583</v>
      </c>
      <c r="AP1149">
        <f t="shared" si="566"/>
        <v>1.4823045069567352E-2</v>
      </c>
      <c r="AQ1149">
        <f t="shared" si="567"/>
        <v>1.9174088149689121E-2</v>
      </c>
      <c r="AR1149">
        <f t="shared" si="568"/>
        <v>1.114184639635003E-2</v>
      </c>
      <c r="AS1149">
        <f t="shared" si="569"/>
        <v>7.7713918246888431E-3</v>
      </c>
      <c r="AT1149">
        <f t="shared" si="570"/>
        <v>1.6005991245988772E-2</v>
      </c>
      <c r="AU1149">
        <f t="shared" si="571"/>
        <v>7.1081904448698227E-3</v>
      </c>
      <c r="AV1149">
        <f t="shared" si="572"/>
        <v>6.6942784185143045E-3</v>
      </c>
      <c r="AW1149">
        <f t="shared" si="573"/>
        <v>1.3369805356864684E-2</v>
      </c>
      <c r="AX1149">
        <f t="shared" si="574"/>
        <v>1.1052270446607254E-2</v>
      </c>
      <c r="AY1149">
        <f t="shared" si="575"/>
        <v>1.0000000000000002</v>
      </c>
      <c r="BA1149" cm="1">
        <f t="array" ref="BA1149">SUM(AJ1149:AX1149*C1149:Q1149)</f>
        <v>8.9142321252096354E-3</v>
      </c>
    </row>
    <row r="1150" spans="2:53" x14ac:dyDescent="0.3">
      <c r="B1150" s="1">
        <f>'Problem 1 and 2'!B1151</f>
        <v>36539</v>
      </c>
      <c r="C1150" s="5">
        <f>('Problem 1 and 2'!C1151-'Problem 1 and 2'!C1152)/'Problem 1 and 2'!C1152</f>
        <v>1.930501930501802E-3</v>
      </c>
      <c r="D1150" s="5">
        <f>('Problem 1 and 2'!D1151-'Problem 1 and 2'!D1152)/'Problem 1 and 2'!D1152</f>
        <v>2.5896414342629671E-2</v>
      </c>
      <c r="E1150" s="5">
        <f>('Problem 1 and 2'!E1151-'Problem 1 and 2'!E1152)/'Problem 1 and 2'!E1152</f>
        <v>3.0791788856304955E-2</v>
      </c>
      <c r="F1150" s="5">
        <f>('Problem 1 and 2'!F1151-'Problem 1 and 2'!F1152)/'Problem 1 and 2'!F1152</f>
        <v>-3.341288782816234E-2</v>
      </c>
      <c r="G1150" s="5">
        <f>('Problem 1 and 2'!G1151-'Problem 1 and 2'!G1152)/'Problem 1 and 2'!G1152</f>
        <v>8.0078125000000069E-2</v>
      </c>
      <c r="H1150" s="5">
        <f>('Problem 1 and 2'!H1151-'Problem 1 and 2'!H1152)/'Problem 1 and 2'!H1152</f>
        <v>0.13718411552346571</v>
      </c>
      <c r="I1150" s="5">
        <f>('Problem 1 and 2'!I1151-'Problem 1 and 2'!I1152)/'Problem 1 and 2'!I1152</f>
        <v>7.7868852459016397E-2</v>
      </c>
      <c r="J1150" s="5">
        <f>('Problem 1 and 2'!J1151-'Problem 1 and 2'!J1152)/'Problem 1 and 2'!J1152</f>
        <v>-6.7241379310344837E-2</v>
      </c>
      <c r="K1150" s="5">
        <f>('Problem 1 and 2'!K1151-'Problem 1 and 2'!K1152)/'Problem 1 and 2'!K1152</f>
        <v>-4.5283018867924456E-2</v>
      </c>
      <c r="L1150" s="5">
        <f>('Problem 1 and 2'!L1151-'Problem 1 and 2'!L1152)/'Problem 1 and 2'!L1152</f>
        <v>4.2168674698795101E-2</v>
      </c>
      <c r="M1150" s="5">
        <f>('Problem 1 and 2'!M1151-'Problem 1 and 2'!M1152)/'Problem 1 and 2'!M1152</f>
        <v>-3.2258064516128969E-2</v>
      </c>
      <c r="N1150" s="5">
        <f>('Problem 1 and 2'!N1151-'Problem 1 and 2'!N1152)/'Problem 1 and 2'!N1152</f>
        <v>-3.0015797788309637E-2</v>
      </c>
      <c r="O1150" s="5">
        <f>('Problem 1 and 2'!O1151-'Problem 1 and 2'!O1152)/'Problem 1 and 2'!O1152</f>
        <v>8.1206496519721463E-2</v>
      </c>
      <c r="P1150" s="5">
        <f>('Problem 1 and 2'!P1151-'Problem 1 and 2'!P1152)/'Problem 1 and 2'!P1152</f>
        <v>0</v>
      </c>
      <c r="Q1150" s="5">
        <f>('Problem 1 and 2'!Q1151-'Problem 1 and 2'!Q1152)/'Problem 1 and 2'!Q1152</f>
        <v>7.0093457943925144E-2</v>
      </c>
      <c r="S1150">
        <f t="shared" si="544"/>
        <v>0.26058673944879468</v>
      </c>
      <c r="T1150">
        <f t="shared" si="545"/>
        <v>0.32127568109982646</v>
      </c>
      <c r="U1150">
        <f t="shared" si="546"/>
        <v>0.65678411181122631</v>
      </c>
      <c r="V1150">
        <f t="shared" si="547"/>
        <v>0.24725274725274735</v>
      </c>
      <c r="W1150">
        <f t="shared" si="548"/>
        <v>1.8300648144094218</v>
      </c>
      <c r="X1150">
        <f t="shared" si="549"/>
        <v>8.5714285714285872</v>
      </c>
      <c r="Y1150">
        <f t="shared" si="550"/>
        <v>0.20153256704980821</v>
      </c>
      <c r="Z1150">
        <f t="shared" si="551"/>
        <v>0.26915422885572127</v>
      </c>
      <c r="AA1150">
        <f t="shared" si="552"/>
        <v>0.15781679236464238</v>
      </c>
      <c r="AB1150">
        <f t="shared" si="553"/>
        <v>0.1079762384919504</v>
      </c>
      <c r="AC1150">
        <f t="shared" si="554"/>
        <v>0.21803745360184734</v>
      </c>
      <c r="AD1150">
        <f t="shared" si="555"/>
        <v>9.76568430212785E-2</v>
      </c>
      <c r="AE1150">
        <f t="shared" si="556"/>
        <v>0.10021505376344098</v>
      </c>
      <c r="AF1150">
        <f t="shared" si="557"/>
        <v>0.18823529411764706</v>
      </c>
      <c r="AG1150">
        <f t="shared" si="558"/>
        <v>0.15452091767881251</v>
      </c>
      <c r="AH1150">
        <f t="shared" si="559"/>
        <v>13.382538054395749</v>
      </c>
      <c r="AJ1150">
        <f t="shared" si="560"/>
        <v>1.9472146343959024E-2</v>
      </c>
      <c r="AK1150">
        <f t="shared" si="561"/>
        <v>2.4007081451511161E-2</v>
      </c>
      <c r="AL1150">
        <f t="shared" si="562"/>
        <v>4.9077694316400099E-2</v>
      </c>
      <c r="AM1150">
        <f t="shared" si="563"/>
        <v>1.8475773896382271E-2</v>
      </c>
      <c r="AN1150">
        <f t="shared" si="564"/>
        <v>0.13675020440597979</v>
      </c>
      <c r="AO1150">
        <f t="shared" si="565"/>
        <v>0.64049349507458631</v>
      </c>
      <c r="AP1150">
        <f t="shared" si="566"/>
        <v>1.5059368128126563E-2</v>
      </c>
      <c r="AQ1150">
        <f t="shared" si="567"/>
        <v>2.0112345487955662E-2</v>
      </c>
      <c r="AR1150">
        <f t="shared" si="568"/>
        <v>1.1792740041027155E-2</v>
      </c>
      <c r="AS1150">
        <f t="shared" si="569"/>
        <v>8.0684424772835637E-3</v>
      </c>
      <c r="AT1150">
        <f t="shared" si="570"/>
        <v>1.6292683250037823E-2</v>
      </c>
      <c r="AU1150">
        <f t="shared" si="571"/>
        <v>7.2973334822090232E-3</v>
      </c>
      <c r="AV1150">
        <f t="shared" si="572"/>
        <v>7.488493838470606E-3</v>
      </c>
      <c r="AW1150">
        <f t="shared" si="573"/>
        <v>1.4065739499677163E-2</v>
      </c>
      <c r="AX1150">
        <f t="shared" si="574"/>
        <v>1.1546458306394069E-2</v>
      </c>
      <c r="AY1150">
        <f t="shared" si="575"/>
        <v>1.0000000000000004</v>
      </c>
      <c r="BA1150" cm="1">
        <f t="array" ref="BA1150">SUM(AJ1150:AX1150*C1150:Q1150)</f>
        <v>0.10066872131168086</v>
      </c>
    </row>
    <row r="1151" spans="2:53" x14ac:dyDescent="0.3">
      <c r="B1151" s="1">
        <f>'Problem 1 and 2'!B1152</f>
        <v>36532</v>
      </c>
      <c r="C1151" s="5">
        <f>('Problem 1 and 2'!C1152-'Problem 1 and 2'!C1153)/'Problem 1 and 2'!C1153</f>
        <v>-9.6432015429108659E-4</v>
      </c>
      <c r="D1151" s="5">
        <f>('Problem 1 and 2'!D1152-'Problem 1 and 2'!D1153)/'Problem 1 and 2'!D1153</f>
        <v>-1.9880715705765202E-3</v>
      </c>
      <c r="E1151" s="5">
        <f>('Problem 1 and 2'!E1152-'Problem 1 and 2'!E1153)/'Problem 1 and 2'!E1153</f>
        <v>-5.2777777777777764E-2</v>
      </c>
      <c r="F1151" s="5">
        <f>('Problem 1 and 2'!F1152-'Problem 1 and 2'!F1153)/'Problem 1 and 2'!F1153</f>
        <v>-2.1028037383177527E-2</v>
      </c>
      <c r="G1151" s="5">
        <f>('Problem 1 and 2'!G1152-'Problem 1 and 2'!G1153)/'Problem 1 and 2'!G1153</f>
        <v>-6.3985374771480821E-2</v>
      </c>
      <c r="H1151" s="5">
        <f>('Problem 1 and 2'!H1152-'Problem 1 and 2'!H1153)/'Problem 1 and 2'!H1153</f>
        <v>-2.8070175438596492E-2</v>
      </c>
      <c r="I1151" s="5">
        <f>('Problem 1 and 2'!I1152-'Problem 1 and 2'!I1153)/'Problem 1 and 2'!I1153</f>
        <v>1.6666666666666666E-2</v>
      </c>
      <c r="J1151" s="5">
        <f>('Problem 1 and 2'!J1152-'Problem 1 and 2'!J1153)/'Problem 1 and 2'!J1153</f>
        <v>8.81801125703566E-2</v>
      </c>
      <c r="K1151" s="5">
        <f>('Problem 1 and 2'!K1152-'Problem 1 and 2'!K1153)/'Problem 1 and 2'!K1153</f>
        <v>5.1587301587301598E-2</v>
      </c>
      <c r="L1151" s="5">
        <f>('Problem 1 and 2'!L1152-'Problem 1 and 2'!L1153)/'Problem 1 and 2'!L1153</f>
        <v>-3.4883720930232516E-2</v>
      </c>
      <c r="M1151" s="5">
        <f>('Problem 1 and 2'!M1152-'Problem 1 and 2'!M1153)/'Problem 1 and 2'!M1153</f>
        <v>1.4018691588785078E-2</v>
      </c>
      <c r="N1151" s="5">
        <f>('Problem 1 and 2'!N1152-'Problem 1 and 2'!N1153)/'Problem 1 and 2'!N1153</f>
        <v>-1.5772870662460567E-3</v>
      </c>
      <c r="O1151" s="5">
        <f>('Problem 1 and 2'!O1152-'Problem 1 and 2'!O1153)/'Problem 1 and 2'!O1153</f>
        <v>4.1062801932367235E-2</v>
      </c>
      <c r="P1151" s="5">
        <f>('Problem 1 and 2'!P1152-'Problem 1 and 2'!P1153)/'Problem 1 and 2'!P1153</f>
        <v>0</v>
      </c>
      <c r="Q1151" s="5">
        <f>('Problem 1 and 2'!Q1152-'Problem 1 and 2'!Q1153)/'Problem 1 and 2'!Q1153</f>
        <v>-2.7272727272727313E-2</v>
      </c>
      <c r="S1151">
        <f t="shared" si="544"/>
        <v>0.26008464553848876</v>
      </c>
      <c r="T1151">
        <f t="shared" si="545"/>
        <v>0.31316580953808321</v>
      </c>
      <c r="U1151">
        <f t="shared" si="546"/>
        <v>0.63716467177134617</v>
      </c>
      <c r="V1151">
        <f t="shared" si="547"/>
        <v>0.25579975579975589</v>
      </c>
      <c r="W1151">
        <f t="shared" si="548"/>
        <v>1.694381889652123</v>
      </c>
      <c r="X1151">
        <f t="shared" si="549"/>
        <v>7.5374149659864091</v>
      </c>
      <c r="Y1151">
        <f t="shared" si="550"/>
        <v>0.18697318007662816</v>
      </c>
      <c r="Z1151">
        <f t="shared" si="551"/>
        <v>0.28855721393034811</v>
      </c>
      <c r="AA1151">
        <f t="shared" si="552"/>
        <v>0.16530217382067283</v>
      </c>
      <c r="AB1151">
        <f t="shared" si="553"/>
        <v>0.1036072577437212</v>
      </c>
      <c r="AC1151">
        <f t="shared" si="554"/>
        <v>0.2253053687219089</v>
      </c>
      <c r="AD1151">
        <f t="shared" si="555"/>
        <v>0.10067879744701839</v>
      </c>
      <c r="AE1151">
        <f t="shared" si="556"/>
        <v>9.2688172043010872E-2</v>
      </c>
      <c r="AF1151">
        <f t="shared" si="557"/>
        <v>0.18823529411764706</v>
      </c>
      <c r="AG1151">
        <f t="shared" si="558"/>
        <v>0.14439946018893396</v>
      </c>
      <c r="AH1151">
        <f t="shared" si="559"/>
        <v>12.193758656376096</v>
      </c>
      <c r="AJ1151">
        <f t="shared" si="560"/>
        <v>2.1329325343214904E-2</v>
      </c>
      <c r="AK1151">
        <f t="shared" si="561"/>
        <v>2.5682467429706701E-2</v>
      </c>
      <c r="AL1151">
        <f t="shared" si="562"/>
        <v>5.2253344495888795E-2</v>
      </c>
      <c r="AM1151">
        <f t="shared" si="563"/>
        <v>2.0977925101543539E-2</v>
      </c>
      <c r="AN1151">
        <f t="shared" si="564"/>
        <v>0.13895484873863184</v>
      </c>
      <c r="AO1151">
        <f t="shared" si="565"/>
        <v>0.61813712887003125</v>
      </c>
      <c r="AP1151">
        <f t="shared" si="566"/>
        <v>1.5333514902630963E-2</v>
      </c>
      <c r="AQ1151">
        <f t="shared" si="567"/>
        <v>2.3664336982712222E-2</v>
      </c>
      <c r="AR1151">
        <f t="shared" si="568"/>
        <v>1.3556293713771071E-2</v>
      </c>
      <c r="AS1151">
        <f t="shared" si="569"/>
        <v>8.4967449876125895E-3</v>
      </c>
      <c r="AT1151">
        <f t="shared" si="570"/>
        <v>1.8477105794126661E-2</v>
      </c>
      <c r="AU1151">
        <f t="shared" si="571"/>
        <v>8.256584395687841E-3</v>
      </c>
      <c r="AV1151">
        <f t="shared" si="572"/>
        <v>7.6012798559486321E-3</v>
      </c>
      <c r="AW1151">
        <f t="shared" si="573"/>
        <v>1.5437019824828101E-2</v>
      </c>
      <c r="AX1151">
        <f t="shared" si="574"/>
        <v>1.1842079563664952E-2</v>
      </c>
      <c r="AY1151">
        <f t="shared" si="575"/>
        <v>1</v>
      </c>
      <c r="BA1151" cm="1">
        <f t="array" ref="BA1151">SUM(AJ1151:AX1151*C1151:Q1151)</f>
        <v>-2.6532479705537362E-2</v>
      </c>
    </row>
    <row r="1152" spans="2:53" x14ac:dyDescent="0.3">
      <c r="B1152" s="1">
        <f>'Problem 1 and 2'!B1153</f>
        <v>36525</v>
      </c>
      <c r="C1152" s="5">
        <f>('Problem 1 and 2'!C1153-'Problem 1 and 2'!C1154)/'Problem 1 and 2'!C1154</f>
        <v>6.9072164948453529E-2</v>
      </c>
      <c r="D1152" s="5">
        <f>('Problem 1 and 2'!D1153-'Problem 1 and 2'!D1154)/'Problem 1 and 2'!D1154</f>
        <v>-1.372549019607844E-2</v>
      </c>
      <c r="E1152" s="5">
        <f>('Problem 1 and 2'!E1153-'Problem 1 and 2'!E1154)/'Problem 1 and 2'!E1154</f>
        <v>5.1094890510948794E-2</v>
      </c>
      <c r="F1152" s="5">
        <f>('Problem 1 and 2'!F1153-'Problem 1 and 2'!F1154)/'Problem 1 and 2'!F1154</f>
        <v>4.3902439024390338E-2</v>
      </c>
      <c r="G1152" s="5">
        <f>('Problem 1 and 2'!G1153-'Problem 1 and 2'!G1154)/'Problem 1 and 2'!G1154</f>
        <v>6.6276803118908378E-2</v>
      </c>
      <c r="H1152" s="5">
        <f>('Problem 1 and 2'!H1153-'Problem 1 and 2'!H1154)/'Problem 1 and 2'!H1154</f>
        <v>-2.0618556701030927E-2</v>
      </c>
      <c r="I1152" s="5">
        <f>('Problem 1 and 2'!I1153-'Problem 1 and 2'!I1154)/'Problem 1 and 2'!I1154</f>
        <v>4.1841004184100415E-3</v>
      </c>
      <c r="J1152" s="5">
        <f>('Problem 1 and 2'!J1153-'Problem 1 and 2'!J1154)/'Problem 1 and 2'!J1154</f>
        <v>-4.8214285714285696E-2</v>
      </c>
      <c r="K1152" s="5">
        <f>('Problem 1 and 2'!K1153-'Problem 1 and 2'!K1154)/'Problem 1 and 2'!K1154</f>
        <v>7.2340425531915012E-2</v>
      </c>
      <c r="L1152" s="5">
        <f>('Problem 1 and 2'!L1153-'Problem 1 and 2'!L1154)/'Problem 1 and 2'!L1154</f>
        <v>5.8479532163742349E-3</v>
      </c>
      <c r="M1152" s="5">
        <f>('Problem 1 and 2'!M1153-'Problem 1 and 2'!M1154)/'Problem 1 and 2'!M1154</f>
        <v>1.4218009478673018E-2</v>
      </c>
      <c r="N1152" s="5">
        <f>('Problem 1 and 2'!N1153-'Problem 1 and 2'!N1154)/'Problem 1 and 2'!N1154</f>
        <v>-3.1446540880503146E-3</v>
      </c>
      <c r="O1152" s="5">
        <f>('Problem 1 and 2'!O1153-'Problem 1 and 2'!O1154)/'Problem 1 and 2'!O1154</f>
        <v>0</v>
      </c>
      <c r="P1152" s="5">
        <f>('Problem 1 and 2'!P1153-'Problem 1 and 2'!P1154)/'Problem 1 and 2'!P1154</f>
        <v>0</v>
      </c>
      <c r="Q1152" s="5">
        <f>('Problem 1 and 2'!Q1153-'Problem 1 and 2'!Q1154)/'Problem 1 and 2'!Q1154</f>
        <v>3.2863849765258468E-2</v>
      </c>
      <c r="S1152">
        <f t="shared" si="544"/>
        <v>0.26033569249364169</v>
      </c>
      <c r="T1152">
        <f t="shared" si="545"/>
        <v>0.31378964581206348</v>
      </c>
      <c r="U1152">
        <f t="shared" si="546"/>
        <v>0.67266651565303415</v>
      </c>
      <c r="V1152">
        <f t="shared" si="547"/>
        <v>0.26129426129426137</v>
      </c>
      <c r="W1152">
        <f t="shared" si="548"/>
        <v>1.8102087766400612</v>
      </c>
      <c r="X1152">
        <f t="shared" si="549"/>
        <v>7.7551020408163414</v>
      </c>
      <c r="Y1152">
        <f t="shared" si="550"/>
        <v>0.18390804597701133</v>
      </c>
      <c r="Z1152">
        <f t="shared" si="551"/>
        <v>0.2651741293532337</v>
      </c>
      <c r="AA1152">
        <f t="shared" si="552"/>
        <v>0.15719301057663981</v>
      </c>
      <c r="AB1152">
        <f t="shared" si="553"/>
        <v>0.10735209838506052</v>
      </c>
      <c r="AC1152">
        <f t="shared" si="554"/>
        <v>0.22219054795616824</v>
      </c>
      <c r="AD1152">
        <f t="shared" si="555"/>
        <v>0.10083784767995208</v>
      </c>
      <c r="AE1152">
        <f t="shared" si="556"/>
        <v>8.9032258064516229E-2</v>
      </c>
      <c r="AF1152">
        <f t="shared" si="557"/>
        <v>0.18823529411764706</v>
      </c>
      <c r="AG1152">
        <f t="shared" si="558"/>
        <v>0.14844804318488539</v>
      </c>
      <c r="AH1152">
        <f t="shared" si="559"/>
        <v>12.535768208004518</v>
      </c>
      <c r="AJ1152">
        <f t="shared" si="560"/>
        <v>2.0767430298161419E-2</v>
      </c>
      <c r="AK1152">
        <f t="shared" si="561"/>
        <v>2.50315449843511E-2</v>
      </c>
      <c r="AL1152">
        <f t="shared" si="562"/>
        <v>5.3659776129516619E-2</v>
      </c>
      <c r="AM1152">
        <f t="shared" si="563"/>
        <v>2.0843896996070494E-2</v>
      </c>
      <c r="AN1152">
        <f t="shared" si="564"/>
        <v>0.14440349778358066</v>
      </c>
      <c r="AO1152">
        <f t="shared" si="565"/>
        <v>0.61863795757362861</v>
      </c>
      <c r="AP1152">
        <f t="shared" si="566"/>
        <v>1.4670664208642574E-2</v>
      </c>
      <c r="AQ1152">
        <f t="shared" si="567"/>
        <v>2.1153400809047422E-2</v>
      </c>
      <c r="AR1152">
        <f t="shared" si="568"/>
        <v>1.2539559440502951E-2</v>
      </c>
      <c r="AS1152">
        <f t="shared" si="569"/>
        <v>8.5636633195333434E-3</v>
      </c>
      <c r="AT1152">
        <f t="shared" si="570"/>
        <v>1.7724525874233378E-2</v>
      </c>
      <c r="AU1152">
        <f t="shared" si="571"/>
        <v>8.0440102279143652E-3</v>
      </c>
      <c r="AV1152">
        <f t="shared" si="572"/>
        <v>7.1022578422968987E-3</v>
      </c>
      <c r="AW1152">
        <f t="shared" si="573"/>
        <v>1.5015856307669471E-2</v>
      </c>
      <c r="AX1152">
        <f t="shared" si="574"/>
        <v>1.1841958204850679E-2</v>
      </c>
      <c r="AY1152">
        <f t="shared" si="575"/>
        <v>0.99999999999999989</v>
      </c>
      <c r="BA1152" cm="1">
        <f t="array" ref="BA1152">SUM(AJ1152:AX1152*C1152:Q1152)</f>
        <v>2.1774684083449587E-3</v>
      </c>
    </row>
    <row r="1153" spans="2:53" x14ac:dyDescent="0.3">
      <c r="B1153" s="1">
        <f>'Problem 1 and 2'!B1154</f>
        <v>36518</v>
      </c>
      <c r="C1153" s="5">
        <f>('Problem 1 and 2'!C1154-'Problem 1 and 2'!C1155)/'Problem 1 and 2'!C1155</f>
        <v>-2.217741935483878E-2</v>
      </c>
      <c r="D1153" s="5">
        <f>('Problem 1 and 2'!D1154-'Problem 1 and 2'!D1155)/'Problem 1 and 2'!D1155</f>
        <v>-1.9569471624265944E-3</v>
      </c>
      <c r="E1153" s="5">
        <f>('Problem 1 and 2'!E1154-'Problem 1 and 2'!E1155)/'Problem 1 and 2'!E1155</f>
        <v>-1.8624641833810782E-2</v>
      </c>
      <c r="F1153" s="5">
        <f>('Problem 1 and 2'!F1154-'Problem 1 and 2'!F1155)/'Problem 1 and 2'!F1155</f>
        <v>-3.301886792452835E-2</v>
      </c>
      <c r="G1153" s="5">
        <f>('Problem 1 and 2'!G1154-'Problem 1 and 2'!G1155)/'Problem 1 and 2'!G1155</f>
        <v>3.323262839879159E-2</v>
      </c>
      <c r="H1153" s="5">
        <f>('Problem 1 and 2'!H1154-'Problem 1 and 2'!H1155)/'Problem 1 and 2'!H1155</f>
        <v>9.8113207547169817E-2</v>
      </c>
      <c r="I1153" s="5">
        <f>('Problem 1 and 2'!I1154-'Problem 1 and 2'!I1155)/'Problem 1 and 2'!I1155</f>
        <v>1.7021276595744681E-2</v>
      </c>
      <c r="J1153" s="5">
        <f>('Problem 1 and 2'!J1154-'Problem 1 and 2'!J1155)/'Problem 1 and 2'!J1155</f>
        <v>3.3210332103320875E-2</v>
      </c>
      <c r="K1153" s="5">
        <f>('Problem 1 and 2'!K1154-'Problem 1 and 2'!K1155)/'Problem 1 and 2'!K1155</f>
        <v>-8.4388185654010184E-3</v>
      </c>
      <c r="L1153" s="5">
        <f>('Problem 1 and 2'!L1154-'Problem 1 and 2'!L1155)/'Problem 1 and 2'!L1155</f>
        <v>1.7857142857142919E-2</v>
      </c>
      <c r="M1153" s="5">
        <f>('Problem 1 and 2'!M1154-'Problem 1 and 2'!M1155)/'Problem 1 and 2'!M1155</f>
        <v>-4.5248868778280514E-2</v>
      </c>
      <c r="N1153" s="5">
        <f>('Problem 1 and 2'!N1154-'Problem 1 and 2'!N1155)/'Problem 1 and 2'!N1155</f>
        <v>1.2738853503184714E-2</v>
      </c>
      <c r="O1153" s="5">
        <f>('Problem 1 and 2'!O1154-'Problem 1 and 2'!O1155)/'Problem 1 and 2'!O1155</f>
        <v>-3.271028037383189E-2</v>
      </c>
      <c r="P1153" s="5">
        <f>('Problem 1 and 2'!P1154-'Problem 1 and 2'!P1155)/'Problem 1 and 2'!P1155</f>
        <v>-2.2222222222222192E-2</v>
      </c>
      <c r="Q1153" s="5">
        <f>('Problem 1 and 2'!Q1154-'Problem 1 and 2'!Q1155)/'Problem 1 and 2'!Q1155</f>
        <v>-1.8433179723502335E-2</v>
      </c>
      <c r="S1153">
        <f t="shared" si="544"/>
        <v>0.24351554649839194</v>
      </c>
      <c r="T1153">
        <f t="shared" si="545"/>
        <v>0.31815649972992521</v>
      </c>
      <c r="U1153">
        <f t="shared" si="546"/>
        <v>0.63996744891990065</v>
      </c>
      <c r="V1153">
        <f t="shared" si="547"/>
        <v>0.25030525030525036</v>
      </c>
      <c r="W1153">
        <f t="shared" si="548"/>
        <v>1.6976912292803497</v>
      </c>
      <c r="X1153">
        <f t="shared" si="549"/>
        <v>7.9183673469387914</v>
      </c>
      <c r="Y1153">
        <f t="shared" si="550"/>
        <v>0.18314176245210712</v>
      </c>
      <c r="Z1153">
        <f t="shared" si="551"/>
        <v>0.2786069651741292</v>
      </c>
      <c r="AA1153">
        <f t="shared" si="552"/>
        <v>0.14658872018059663</v>
      </c>
      <c r="AB1153">
        <f t="shared" si="553"/>
        <v>0.10672795827817064</v>
      </c>
      <c r="AC1153">
        <f t="shared" si="554"/>
        <v>0.21907572719042756</v>
      </c>
      <c r="AD1153">
        <f t="shared" si="555"/>
        <v>0.10115594814581944</v>
      </c>
      <c r="AE1153">
        <f t="shared" si="556"/>
        <v>8.9032258064516229E-2</v>
      </c>
      <c r="AF1153">
        <f t="shared" si="557"/>
        <v>0.18823529411764706</v>
      </c>
      <c r="AG1153">
        <f t="shared" si="558"/>
        <v>0.14372469635627536</v>
      </c>
      <c r="AH1153">
        <f t="shared" si="559"/>
        <v>12.524292651632299</v>
      </c>
      <c r="AJ1153">
        <f t="shared" si="560"/>
        <v>1.9443457069541918E-2</v>
      </c>
      <c r="AK1153">
        <f t="shared" si="561"/>
        <v>2.5403151186223653E-2</v>
      </c>
      <c r="AL1153">
        <f t="shared" si="562"/>
        <v>5.1098091263181503E-2</v>
      </c>
      <c r="AM1153">
        <f t="shared" si="563"/>
        <v>1.9985579806187929E-2</v>
      </c>
      <c r="AN1153">
        <f t="shared" si="564"/>
        <v>0.13555186520326867</v>
      </c>
      <c r="AO1153">
        <f t="shared" si="565"/>
        <v>0.63224068354126051</v>
      </c>
      <c r="AP1153">
        <f t="shared" si="566"/>
        <v>1.4622922630943004E-2</v>
      </c>
      <c r="AQ1153">
        <f t="shared" si="567"/>
        <v>2.2245325378740504E-2</v>
      </c>
      <c r="AR1153">
        <f t="shared" si="568"/>
        <v>1.170435123627454E-2</v>
      </c>
      <c r="AS1153">
        <f t="shared" si="569"/>
        <v>8.5216755346467186E-3</v>
      </c>
      <c r="AT1153">
        <f t="shared" si="570"/>
        <v>1.7492063886089031E-2</v>
      </c>
      <c r="AU1153">
        <f t="shared" si="571"/>
        <v>8.0767793407187528E-3</v>
      </c>
      <c r="AV1153">
        <f t="shared" si="572"/>
        <v>7.1087653842800136E-3</v>
      </c>
      <c r="AW1153">
        <f t="shared" si="573"/>
        <v>1.5029614793703678E-2</v>
      </c>
      <c r="AX1153">
        <f t="shared" si="574"/>
        <v>1.1475673744939489E-2</v>
      </c>
      <c r="AY1153">
        <f t="shared" si="575"/>
        <v>0.99999999999999978</v>
      </c>
      <c r="BA1153" cm="1">
        <f t="array" ref="BA1153">SUM(AJ1153:AX1153*C1153:Q1153)</f>
        <v>6.4017818810443383E-2</v>
      </c>
    </row>
    <row r="1154" spans="2:53" x14ac:dyDescent="0.3">
      <c r="B1154" s="1">
        <f>'Problem 1 and 2'!B1155</f>
        <v>36511</v>
      </c>
      <c r="C1154" s="5">
        <f>('Problem 1 and 2'!C1155-'Problem 1 and 2'!C1156)/'Problem 1 and 2'!C1156</f>
        <v>9.9778270509977826E-2</v>
      </c>
      <c r="D1154" s="5">
        <f>('Problem 1 and 2'!D1155-'Problem 1 and 2'!D1156)/'Problem 1 and 2'!D1156</f>
        <v>4.2857142857142719E-2</v>
      </c>
      <c r="E1154" s="5">
        <f>('Problem 1 and 2'!E1155-'Problem 1 and 2'!E1156)/'Problem 1 and 2'!E1156</f>
        <v>-6.0565275908479169E-2</v>
      </c>
      <c r="F1154" s="5">
        <f>('Problem 1 and 2'!F1155-'Problem 1 and 2'!F1156)/'Problem 1 and 2'!F1156</f>
        <v>0.15846994535519121</v>
      </c>
      <c r="G1154" s="5">
        <f>('Problem 1 and 2'!G1155-'Problem 1 and 2'!G1156)/'Problem 1 and 2'!G1156</f>
        <v>5.0607287449392826E-3</v>
      </c>
      <c r="H1154" s="5">
        <f>('Problem 1 and 2'!H1155-'Problem 1 and 2'!H1156)/'Problem 1 and 2'!H1156</f>
        <v>-5.0179211469534052E-2</v>
      </c>
      <c r="I1154" s="5">
        <f>('Problem 1 and 2'!I1155-'Problem 1 and 2'!I1156)/'Problem 1 and 2'!I1156</f>
        <v>2.1739130434782608E-2</v>
      </c>
      <c r="J1154" s="5">
        <f>('Problem 1 and 2'!J1155-'Problem 1 and 2'!J1156)/'Problem 1 and 2'!J1156</f>
        <v>3.8314176245210739E-2</v>
      </c>
      <c r="K1154" s="5">
        <f>('Problem 1 and 2'!K1155-'Problem 1 and 2'!K1156)/'Problem 1 and 2'!K1156</f>
        <v>-8.3682008368200084E-3</v>
      </c>
      <c r="L1154" s="5">
        <f>('Problem 1 and 2'!L1155-'Problem 1 and 2'!L1156)/'Problem 1 and 2'!L1156</f>
        <v>0</v>
      </c>
      <c r="M1154" s="5">
        <f>('Problem 1 and 2'!M1155-'Problem 1 and 2'!M1156)/'Problem 1 and 2'!M1156</f>
        <v>-3.9130434782608782E-2</v>
      </c>
      <c r="N1154" s="5">
        <f>('Problem 1 and 2'!N1155-'Problem 1 and 2'!N1156)/'Problem 1 and 2'!N1156</f>
        <v>1.6181229773462782E-2</v>
      </c>
      <c r="O1154" s="5">
        <f>('Problem 1 and 2'!O1155-'Problem 1 and 2'!O1156)/'Problem 1 and 2'!O1156</f>
        <v>8.6294416243655012E-2</v>
      </c>
      <c r="P1154" s="5">
        <f>('Problem 1 and 2'!P1155-'Problem 1 and 2'!P1156)/'Problem 1 and 2'!P1156</f>
        <v>0.22171945701357459</v>
      </c>
      <c r="Q1154" s="5">
        <f>('Problem 1 and 2'!Q1155-'Problem 1 and 2'!Q1156)/'Problem 1 and 2'!Q1156</f>
        <v>2.1176470588235134E-2</v>
      </c>
      <c r="S1154">
        <f t="shared" ref="S1154:S1217" si="576">S1155*(1+C1154)</f>
        <v>0.24903857951175754</v>
      </c>
      <c r="T1154">
        <f t="shared" ref="T1154:T1217" si="577">T1155*(1+D1154)</f>
        <v>0.31878033600390543</v>
      </c>
      <c r="U1154">
        <f t="shared" ref="U1154:U1217" si="578">U1155*(1+E1154)</f>
        <v>0.65211281656363584</v>
      </c>
      <c r="V1154">
        <f t="shared" ref="V1154:V1217" si="579">V1155*(1+F1154)</f>
        <v>0.25885225885225893</v>
      </c>
      <c r="W1154">
        <f t="shared" ref="W1154:W1217" si="580">W1155*(1+G1154)</f>
        <v>1.6430871254146073</v>
      </c>
      <c r="X1154">
        <f t="shared" ref="X1154:X1217" si="581">X1155*(1+H1154)</f>
        <v>7.2108843537415108</v>
      </c>
      <c r="Y1154">
        <f t="shared" ref="Y1154:Y1217" si="582">Y1155*(1+I1154)</f>
        <v>0.18007662835249025</v>
      </c>
      <c r="Z1154">
        <f t="shared" ref="Z1154:Z1217" si="583">Z1155*(1+J1154)</f>
        <v>0.26965174129353225</v>
      </c>
      <c r="AA1154">
        <f t="shared" ref="AA1154:AA1217" si="584">AA1155*(1+K1154)</f>
        <v>0.14783628375660171</v>
      </c>
      <c r="AB1154">
        <f t="shared" ref="AB1154:AB1217" si="585">AB1155*(1+L1154)</f>
        <v>0.10485553795750097</v>
      </c>
      <c r="AC1154">
        <f t="shared" ref="AC1154:AC1217" si="586">AC1155*(1+M1154)</f>
        <v>0.2294584630762298</v>
      </c>
      <c r="AD1154">
        <f t="shared" ref="AD1154:AD1217" si="587">AD1155*(1+N1154)</f>
        <v>9.9883546282350008E-2</v>
      </c>
      <c r="AE1154">
        <f t="shared" ref="AE1154:AE1217" si="588">AE1155*(1+O1154)</f>
        <v>9.2043010752688295E-2</v>
      </c>
      <c r="AF1154">
        <f t="shared" ref="AF1154:AF1217" si="589">AF1155*(1+P1154)</f>
        <v>0.19251336898395721</v>
      </c>
      <c r="AG1154">
        <f t="shared" ref="AG1154:AG1217" si="590">AG1155*(1+Q1154)</f>
        <v>0.14642375168690963</v>
      </c>
      <c r="AH1154">
        <f t="shared" ref="AH1154:AH1217" si="591">SUM(S1154:AG1154)</f>
        <v>11.795497802229937</v>
      </c>
      <c r="AJ1154">
        <f t="shared" ref="AJ1154:AJ1217" si="592">S1154/$AH1154</f>
        <v>2.1113019873114369E-2</v>
      </c>
      <c r="AK1154">
        <f t="shared" ref="AK1154:AK1217" si="593">T1154/$AH1154</f>
        <v>2.7025594116395837E-2</v>
      </c>
      <c r="AL1154">
        <f t="shared" ref="AL1154:AL1217" si="594">U1154/$AH1154</f>
        <v>5.5284891532119483E-2</v>
      </c>
      <c r="AM1154">
        <f t="shared" ref="AM1154:AM1217" si="595">V1154/$AH1154</f>
        <v>2.1945005051276681E-2</v>
      </c>
      <c r="AN1154">
        <f t="shared" ref="AN1154:AN1217" si="596">W1154/$AH1154</f>
        <v>0.13929781963962404</v>
      </c>
      <c r="AO1154">
        <f t="shared" ref="AO1154:AO1217" si="597">X1154/$AH1154</f>
        <v>0.61132514071413713</v>
      </c>
      <c r="AP1154">
        <f t="shared" ref="AP1154:AP1217" si="598">Y1154/$AH1154</f>
        <v>1.526655605144929E-2</v>
      </c>
      <c r="AQ1154">
        <f t="shared" ref="AQ1154:AQ1217" si="599">Z1154/$AH1154</f>
        <v>2.2860564752303598E-2</v>
      </c>
      <c r="AR1154">
        <f t="shared" ref="AR1154:AR1217" si="600">AA1154/$AH1154</f>
        <v>1.2533280598691925E-2</v>
      </c>
      <c r="AS1154">
        <f t="shared" ref="AS1154:AS1217" si="601">AB1154/$AH1154</f>
        <v>8.8894542405559222E-3</v>
      </c>
      <c r="AT1154">
        <f t="shared" ref="AT1154:AT1217" si="602">AC1154/$AH1154</f>
        <v>1.9453054625032502E-2</v>
      </c>
      <c r="AU1154">
        <f t="shared" ref="AU1154:AU1217" si="603">AD1154/$AH1154</f>
        <v>8.4679381876928538E-3</v>
      </c>
      <c r="AV1154">
        <f t="shared" ref="AV1154:AV1217" si="604">AE1154/$AH1154</f>
        <v>7.8032324108684567E-3</v>
      </c>
      <c r="AW1154">
        <f t="shared" ref="AW1154:AW1217" si="605">AF1154/$AH1154</f>
        <v>1.6320919406009521E-2</v>
      </c>
      <c r="AX1154">
        <f t="shared" ref="AX1154:AX1217" si="606">AG1154/$AH1154</f>
        <v>1.2413528800728379E-2</v>
      </c>
      <c r="AY1154">
        <f t="shared" ref="AY1154:AY1217" si="607">SUM(AJ1154:AX1154)</f>
        <v>1</v>
      </c>
      <c r="BA1154" cm="1">
        <f t="array" ref="BA1154">SUM(AJ1154:AX1154*C1154:Q1154)</f>
        <v>-2.1543110613274682E-2</v>
      </c>
    </row>
    <row r="1155" spans="2:53" x14ac:dyDescent="0.3">
      <c r="B1155" s="1">
        <f>'Problem 1 and 2'!B1156</f>
        <v>36504</v>
      </c>
      <c r="C1155" s="5">
        <f>('Problem 1 and 2'!C1156-'Problem 1 and 2'!C1157)/'Problem 1 and 2'!C1157</f>
        <v>3.0857142857143E-2</v>
      </c>
      <c r="D1155" s="5">
        <f>('Problem 1 and 2'!D1156-'Problem 1 and 2'!D1157)/'Problem 1 and 2'!D1157</f>
        <v>2.0449897750514164E-3</v>
      </c>
      <c r="E1155" s="5">
        <f>('Problem 1 and 2'!E1156-'Problem 1 and 2'!E1157)/'Problem 1 and 2'!E1157</f>
        <v>-1.0652463382157194E-2</v>
      </c>
      <c r="F1155" s="5">
        <f>('Problem 1 and 2'!F1156-'Problem 1 and 2'!F1157)/'Problem 1 and 2'!F1157</f>
        <v>5.7803468208092512E-2</v>
      </c>
      <c r="G1155" s="5">
        <f>('Problem 1 and 2'!G1156-'Problem 1 and 2'!G1157)/'Problem 1 and 2'!G1157</f>
        <v>5.3304904051172691E-2</v>
      </c>
      <c r="H1155" s="5">
        <f>('Problem 1 and 2'!H1156-'Problem 1 and 2'!H1157)/'Problem 1 and 2'!H1157</f>
        <v>5.0847457627118647E-2</v>
      </c>
      <c r="I1155" s="5">
        <f>('Problem 1 and 2'!I1156-'Problem 1 and 2'!I1157)/'Problem 1 and 2'!I1157</f>
        <v>-4.329004329004329E-3</v>
      </c>
      <c r="J1155" s="5">
        <f>('Problem 1 and 2'!J1156-'Problem 1 and 2'!J1157)/'Problem 1 and 2'!J1157</f>
        <v>7.722007722007782E-3</v>
      </c>
      <c r="K1155" s="5">
        <f>('Problem 1 and 2'!K1156-'Problem 1 and 2'!K1157)/'Problem 1 and 2'!K1157</f>
        <v>-1.6460905349794212E-2</v>
      </c>
      <c r="L1155" s="5">
        <f>('Problem 1 and 2'!L1156-'Problem 1 and 2'!L1157)/'Problem 1 and 2'!L1157</f>
        <v>-5.9171597633137377E-3</v>
      </c>
      <c r="M1155" s="5">
        <f>('Problem 1 and 2'!M1156-'Problem 1 and 2'!M1157)/'Problem 1 and 2'!M1157</f>
        <v>-3.3613445378151273E-2</v>
      </c>
      <c r="N1155" s="5">
        <f>('Problem 1 and 2'!N1156-'Problem 1 and 2'!N1157)/'Problem 1 and 2'!N1157</f>
        <v>-3.5881435257410298E-2</v>
      </c>
      <c r="O1155" s="5">
        <f>('Problem 1 and 2'!O1156-'Problem 1 and 2'!O1157)/'Problem 1 and 2'!O1157</f>
        <v>2.6041666666666605E-2</v>
      </c>
      <c r="P1155" s="5">
        <f>('Problem 1 and 2'!P1156-'Problem 1 and 2'!P1157)/'Problem 1 and 2'!P1157</f>
        <v>-6.3559322033898358E-2</v>
      </c>
      <c r="Q1155" s="5">
        <f>('Problem 1 and 2'!Q1156-'Problem 1 and 2'!Q1157)/'Problem 1 and 2'!Q1157</f>
        <v>2.6570048309178786E-2</v>
      </c>
      <c r="S1155">
        <f t="shared" si="576"/>
        <v>0.2264443535479892</v>
      </c>
      <c r="T1155">
        <f t="shared" si="577"/>
        <v>0.30567977425032034</v>
      </c>
      <c r="U1155">
        <f t="shared" si="578"/>
        <v>0.6941544737919505</v>
      </c>
      <c r="V1155">
        <f t="shared" si="579"/>
        <v>0.22344322344322351</v>
      </c>
      <c r="W1155">
        <f t="shared" si="580"/>
        <v>1.6348137763440402</v>
      </c>
      <c r="X1155">
        <f t="shared" si="581"/>
        <v>7.5918367346938931</v>
      </c>
      <c r="Y1155">
        <f t="shared" si="582"/>
        <v>0.17624521072796917</v>
      </c>
      <c r="Z1155">
        <f t="shared" si="583"/>
        <v>0.25970149253731334</v>
      </c>
      <c r="AA1155">
        <f t="shared" si="584"/>
        <v>0.14908384733260677</v>
      </c>
      <c r="AB1155">
        <f t="shared" si="585"/>
        <v>0.10485553795750097</v>
      </c>
      <c r="AC1155">
        <f t="shared" si="586"/>
        <v>0.23880292537345185</v>
      </c>
      <c r="AD1155">
        <f t="shared" si="587"/>
        <v>9.8293043953013234E-2</v>
      </c>
      <c r="AE1155">
        <f t="shared" si="588"/>
        <v>8.4731182795699023E-2</v>
      </c>
      <c r="AF1155">
        <f t="shared" si="589"/>
        <v>0.15757575757575759</v>
      </c>
      <c r="AG1155">
        <f t="shared" si="590"/>
        <v>0.1433873144399461</v>
      </c>
      <c r="AH1155">
        <f t="shared" si="591"/>
        <v>12.089048648764678</v>
      </c>
      <c r="AJ1155">
        <f t="shared" si="592"/>
        <v>1.8731362585022639E-2</v>
      </c>
      <c r="AK1155">
        <f t="shared" si="593"/>
        <v>2.5285676576506811E-2</v>
      </c>
      <c r="AL1155">
        <f t="shared" si="594"/>
        <v>5.7420107566767284E-2</v>
      </c>
      <c r="AM1155">
        <f t="shared" si="595"/>
        <v>1.8483110618142489E-2</v>
      </c>
      <c r="AN1155">
        <f t="shared" si="596"/>
        <v>0.13523097009880047</v>
      </c>
      <c r="AO1155">
        <f t="shared" si="597"/>
        <v>0.62799290128339968</v>
      </c>
      <c r="AP1155">
        <f t="shared" si="598"/>
        <v>1.457891483842931E-2</v>
      </c>
      <c r="AQ1155">
        <f t="shared" si="599"/>
        <v>2.148237632941042E-2</v>
      </c>
      <c r="AR1155">
        <f t="shared" si="600"/>
        <v>1.2332140573182401E-2</v>
      </c>
      <c r="AS1155">
        <f t="shared" si="601"/>
        <v>8.6735971542488289E-3</v>
      </c>
      <c r="AT1155">
        <f t="shared" si="602"/>
        <v>1.9753657406106476E-2</v>
      </c>
      <c r="AU1155">
        <f t="shared" si="603"/>
        <v>8.130750963853333E-3</v>
      </c>
      <c r="AV1155">
        <f t="shared" si="604"/>
        <v>7.0089206568258204E-3</v>
      </c>
      <c r="AW1155">
        <f t="shared" si="605"/>
        <v>1.3034587100603613E-2</v>
      </c>
      <c r="AX1155">
        <f t="shared" si="606"/>
        <v>1.1860926248700155E-2</v>
      </c>
      <c r="AY1155">
        <f t="shared" si="607"/>
        <v>0.99999999999999978</v>
      </c>
      <c r="BA1155" cm="1">
        <f t="array" ref="BA1155">SUM(AJ1155:AX1155*C1155:Q1155)</f>
        <v>3.8788665881843973E-2</v>
      </c>
    </row>
    <row r="1156" spans="2:53" x14ac:dyDescent="0.3">
      <c r="B1156" s="1">
        <f>'Problem 1 and 2'!B1157</f>
        <v>36497</v>
      </c>
      <c r="C1156" s="5">
        <f>('Problem 1 and 2'!C1157-'Problem 1 and 2'!C1158)/'Problem 1 and 2'!C1158</f>
        <v>5.4216867469879526E-2</v>
      </c>
      <c r="D1156" s="5">
        <f>('Problem 1 and 2'!D1157-'Problem 1 and 2'!D1158)/'Problem 1 and 2'!D1158</f>
        <v>9.1517857142856873E-2</v>
      </c>
      <c r="E1156" s="5">
        <f>('Problem 1 and 2'!E1157-'Problem 1 and 2'!E1158)/'Problem 1 and 2'!E1158</f>
        <v>-5.0568900126422144E-2</v>
      </c>
      <c r="F1156" s="5">
        <f>('Problem 1 and 2'!F1157-'Problem 1 and 2'!F1158)/'Problem 1 and 2'!F1158</f>
        <v>2.9761904761904549E-2</v>
      </c>
      <c r="G1156" s="5">
        <f>('Problem 1 and 2'!G1157-'Problem 1 and 2'!G1158)/'Problem 1 and 2'!G1158</f>
        <v>0.11137440758293839</v>
      </c>
      <c r="H1156" s="5">
        <f>('Problem 1 and 2'!H1157-'Problem 1 and 2'!H1158)/'Problem 1 and 2'!H1158</f>
        <v>2.5096525096525095E-2</v>
      </c>
      <c r="I1156" s="5">
        <f>('Problem 1 and 2'!I1157-'Problem 1 and 2'!I1158)/'Problem 1 and 2'!I1158</f>
        <v>4.3478260869565218E-3</v>
      </c>
      <c r="J1156" s="5">
        <f>('Problem 1 and 2'!J1157-'Problem 1 and 2'!J1158)/'Problem 1 and 2'!J1158</f>
        <v>0.11397849462365583</v>
      </c>
      <c r="K1156" s="5">
        <f>('Problem 1 and 2'!K1157-'Problem 1 and 2'!K1158)/'Problem 1 and 2'!K1158</f>
        <v>6.8131868131868181E-2</v>
      </c>
      <c r="L1156" s="5">
        <f>('Problem 1 and 2'!L1157-'Problem 1 and 2'!L1158)/'Problem 1 and 2'!L1158</f>
        <v>3.6809815950920373E-2</v>
      </c>
      <c r="M1156" s="5">
        <f>('Problem 1 and 2'!M1157-'Problem 1 and 2'!M1158)/'Problem 1 and 2'!M1158</f>
        <v>-4.184100418409927E-3</v>
      </c>
      <c r="N1156" s="5">
        <f>('Problem 1 and 2'!N1157-'Problem 1 and 2'!N1158)/'Problem 1 and 2'!N1158</f>
        <v>0.10327022375215146</v>
      </c>
      <c r="O1156" s="5">
        <f>('Problem 1 and 2'!O1157-'Problem 1 and 2'!O1158)/'Problem 1 and 2'!O1158</f>
        <v>1.0526315789473512E-2</v>
      </c>
      <c r="P1156" s="5">
        <f>('Problem 1 and 2'!P1157-'Problem 1 and 2'!P1158)/'Problem 1 and 2'!P1158</f>
        <v>3.0567685589519701E-2</v>
      </c>
      <c r="Q1156" s="5">
        <f>('Problem 1 and 2'!Q1157-'Problem 1 and 2'!Q1158)/'Problem 1 and 2'!Q1158</f>
        <v>-3.044496487119424E-2</v>
      </c>
      <c r="S1156">
        <f t="shared" si="576"/>
        <v>0.21966608575885868</v>
      </c>
      <c r="T1156">
        <f t="shared" si="577"/>
        <v>0.30505593797634001</v>
      </c>
      <c r="U1156">
        <f t="shared" si="578"/>
        <v>0.70162854618809534</v>
      </c>
      <c r="V1156">
        <f t="shared" si="579"/>
        <v>0.21123321123321129</v>
      </c>
      <c r="W1156">
        <f t="shared" si="580"/>
        <v>1.5520802856383704</v>
      </c>
      <c r="X1156">
        <f t="shared" si="581"/>
        <v>7.2244897959183811</v>
      </c>
      <c r="Y1156">
        <f t="shared" si="582"/>
        <v>0.17701149425287338</v>
      </c>
      <c r="Z1156">
        <f t="shared" si="583"/>
        <v>0.25771144278606956</v>
      </c>
      <c r="AA1156">
        <f t="shared" si="584"/>
        <v>0.15157897448461691</v>
      </c>
      <c r="AB1156">
        <f t="shared" si="585"/>
        <v>0.10547967806439086</v>
      </c>
      <c r="AC1156">
        <f t="shared" si="586"/>
        <v>0.24710911408209366</v>
      </c>
      <c r="AD1156">
        <f t="shared" si="587"/>
        <v>0.10195119931048784</v>
      </c>
      <c r="AE1156">
        <f t="shared" si="588"/>
        <v>8.2580645161290434E-2</v>
      </c>
      <c r="AF1156">
        <f t="shared" si="589"/>
        <v>0.16827094474153301</v>
      </c>
      <c r="AG1156">
        <f t="shared" si="590"/>
        <v>0.13967611336032396</v>
      </c>
      <c r="AH1156">
        <f t="shared" si="591"/>
        <v>11.645523468956934</v>
      </c>
      <c r="AJ1156">
        <f t="shared" si="592"/>
        <v>1.8862706029867605E-2</v>
      </c>
      <c r="AK1156">
        <f t="shared" si="593"/>
        <v>2.6195124572074152E-2</v>
      </c>
      <c r="AL1156">
        <f t="shared" si="594"/>
        <v>6.0248776970687673E-2</v>
      </c>
      <c r="AM1156">
        <f t="shared" si="595"/>
        <v>1.8138575891095687E-2</v>
      </c>
      <c r="AN1156">
        <f t="shared" si="596"/>
        <v>0.13327698748585212</v>
      </c>
      <c r="AO1156">
        <f t="shared" si="597"/>
        <v>0.62036625619934149</v>
      </c>
      <c r="AP1156">
        <f t="shared" si="598"/>
        <v>1.5199960287292086E-2</v>
      </c>
      <c r="AQ1156">
        <f t="shared" si="599"/>
        <v>2.2129657243235304E-2</v>
      </c>
      <c r="AR1156">
        <f t="shared" si="600"/>
        <v>1.3016072217678809E-2</v>
      </c>
      <c r="AS1156">
        <f t="shared" si="601"/>
        <v>9.057529989576197E-3</v>
      </c>
      <c r="AT1156">
        <f t="shared" si="602"/>
        <v>2.1219236279142264E-2</v>
      </c>
      <c r="AU1156">
        <f t="shared" si="603"/>
        <v>8.7545398523523298E-3</v>
      </c>
      <c r="AV1156">
        <f t="shared" si="604"/>
        <v>7.0911921977077951E-3</v>
      </c>
      <c r="AW1156">
        <f t="shared" si="605"/>
        <v>1.4449410126568118E-2</v>
      </c>
      <c r="AX1156">
        <f t="shared" si="606"/>
        <v>1.1993974657528595E-2</v>
      </c>
      <c r="AY1156">
        <f t="shared" si="607"/>
        <v>1.0000000000000002</v>
      </c>
      <c r="BA1156" cm="1">
        <f t="array" ref="BA1156">SUM(AJ1156:AX1156*C1156:Q1156)</f>
        <v>3.6100885549394522E-2</v>
      </c>
    </row>
    <row r="1157" spans="2:53" x14ac:dyDescent="0.3">
      <c r="B1157" s="1">
        <f>'Problem 1 and 2'!B1158</f>
        <v>36490</v>
      </c>
      <c r="C1157" s="5">
        <f>('Problem 1 and 2'!C1158-'Problem 1 and 2'!C1159)/'Problem 1 and 2'!C1159</f>
        <v>1.2062726176115927E-3</v>
      </c>
      <c r="D1157" s="5">
        <f>('Problem 1 and 2'!D1158-'Problem 1 and 2'!D1159)/'Problem 1 and 2'!D1159</f>
        <v>-6.6518847006649517E-3</v>
      </c>
      <c r="E1157" s="5">
        <f>('Problem 1 and 2'!E1158-'Problem 1 and 2'!E1159)/'Problem 1 and 2'!E1159</f>
        <v>4.768211920529794E-2</v>
      </c>
      <c r="F1157" s="5">
        <f>('Problem 1 and 2'!F1158-'Problem 1 and 2'!F1159)/'Problem 1 and 2'!F1159</f>
        <v>-3.4482758620689585E-2</v>
      </c>
      <c r="G1157" s="5">
        <f>('Problem 1 and 2'!G1158-'Problem 1 and 2'!G1159)/'Problem 1 and 2'!G1159</f>
        <v>3.5582822085889552E-2</v>
      </c>
      <c r="H1157" s="5">
        <f>('Problem 1 and 2'!H1158-'Problem 1 and 2'!H1159)/'Problem 1 and 2'!H1159</f>
        <v>5.7142857142857141E-2</v>
      </c>
      <c r="I1157" s="5">
        <f>('Problem 1 and 2'!I1158-'Problem 1 and 2'!I1159)/'Problem 1 and 2'!I1159</f>
        <v>2.2222222222222223E-2</v>
      </c>
      <c r="J1157" s="5">
        <f>('Problem 1 and 2'!J1158-'Problem 1 and 2'!J1159)/'Problem 1 and 2'!J1159</f>
        <v>3.333333333333343E-2</v>
      </c>
      <c r="K1157" s="5">
        <f>('Problem 1 and 2'!K1158-'Problem 1 and 2'!K1159)/'Problem 1 and 2'!K1159</f>
        <v>1.5624999999999993E-2</v>
      </c>
      <c r="L1157" s="5">
        <f>('Problem 1 and 2'!L1158-'Problem 1 and 2'!L1159)/'Problem 1 and 2'!L1159</f>
        <v>-7.909604519774012E-2</v>
      </c>
      <c r="M1157" s="5">
        <f>('Problem 1 and 2'!M1158-'Problem 1 and 2'!M1159)/'Problem 1 and 2'!M1159</f>
        <v>-6.2745098039215713E-2</v>
      </c>
      <c r="N1157" s="5">
        <f>('Problem 1 and 2'!N1158-'Problem 1 and 2'!N1159)/'Problem 1 and 2'!N1159</f>
        <v>6.9324090121317154E-3</v>
      </c>
      <c r="O1157" s="5">
        <f>('Problem 1 and 2'!O1158-'Problem 1 and 2'!O1159)/'Problem 1 and 2'!O1159</f>
        <v>-1.5544041450776952E-2</v>
      </c>
      <c r="P1157" s="5">
        <f>('Problem 1 and 2'!P1158-'Problem 1 and 2'!P1159)/'Problem 1 and 2'!P1159</f>
        <v>7.0093457943925297E-2</v>
      </c>
      <c r="Q1157" s="5">
        <f>('Problem 1 and 2'!Q1158-'Problem 1 and 2'!Q1159)/'Problem 1 and 2'!Q1159</f>
        <v>2.3474178403755908E-3</v>
      </c>
      <c r="S1157">
        <f t="shared" si="576"/>
        <v>0.20836897277697453</v>
      </c>
      <c r="T1157">
        <f t="shared" si="577"/>
        <v>0.27947865074315004</v>
      </c>
      <c r="U1157">
        <f t="shared" si="578"/>
        <v>0.7389989081688193</v>
      </c>
      <c r="V1157">
        <f t="shared" si="579"/>
        <v>0.2051282051282052</v>
      </c>
      <c r="W1157">
        <f t="shared" si="580"/>
        <v>1.3965413231117108</v>
      </c>
      <c r="X1157">
        <f t="shared" si="581"/>
        <v>7.0476190476190608</v>
      </c>
      <c r="Y1157">
        <f t="shared" si="582"/>
        <v>0.17624521072796917</v>
      </c>
      <c r="Z1157">
        <f t="shared" si="583"/>
        <v>0.2313432835820895</v>
      </c>
      <c r="AA1157">
        <f t="shared" si="584"/>
        <v>0.14191035677057756</v>
      </c>
      <c r="AB1157">
        <f t="shared" si="585"/>
        <v>0.10173483742305152</v>
      </c>
      <c r="AC1157">
        <f t="shared" si="586"/>
        <v>0.24814738767067385</v>
      </c>
      <c r="AD1157">
        <f t="shared" si="587"/>
        <v>9.2408185334467138E-2</v>
      </c>
      <c r="AE1157">
        <f t="shared" si="588"/>
        <v>8.1720430107527012E-2</v>
      </c>
      <c r="AF1157">
        <f t="shared" si="589"/>
        <v>0.1632798573975045</v>
      </c>
      <c r="AG1157">
        <f t="shared" si="590"/>
        <v>0.14406207827260464</v>
      </c>
      <c r="AH1157">
        <f t="shared" si="591"/>
        <v>11.256986734834387</v>
      </c>
      <c r="AJ1157">
        <f t="shared" si="592"/>
        <v>1.8510190842828605E-2</v>
      </c>
      <c r="AK1157">
        <f t="shared" si="593"/>
        <v>2.4827128016266756E-2</v>
      </c>
      <c r="AL1157">
        <f t="shared" si="594"/>
        <v>6.5648021586630342E-2</v>
      </c>
      <c r="AM1157">
        <f t="shared" si="595"/>
        <v>1.8222301399133972E-2</v>
      </c>
      <c r="AN1157">
        <f t="shared" si="596"/>
        <v>0.12405995991717376</v>
      </c>
      <c r="AO1157">
        <f t="shared" si="597"/>
        <v>0.62606621235596094</v>
      </c>
      <c r="AP1157">
        <f t="shared" si="598"/>
        <v>1.5656517581439797E-2</v>
      </c>
      <c r="AQ1157">
        <f t="shared" si="599"/>
        <v>2.0551084320478506E-2</v>
      </c>
      <c r="AR1157">
        <f t="shared" si="600"/>
        <v>1.2606424802068967E-2</v>
      </c>
      <c r="AS1157">
        <f t="shared" si="601"/>
        <v>9.0374839927843485E-3</v>
      </c>
      <c r="AT1157">
        <f t="shared" si="602"/>
        <v>2.2043855386520948E-2</v>
      </c>
      <c r="AU1157">
        <f t="shared" si="603"/>
        <v>8.2089627989444958E-3</v>
      </c>
      <c r="AV1157">
        <f t="shared" si="604"/>
        <v>7.259529750945317E-3</v>
      </c>
      <c r="AW1157">
        <f t="shared" si="605"/>
        <v>1.4504757022786585E-2</v>
      </c>
      <c r="AX1157">
        <f t="shared" si="606"/>
        <v>1.2797570226036522E-2</v>
      </c>
      <c r="AY1157">
        <f t="shared" si="607"/>
        <v>1</v>
      </c>
      <c r="BA1157" cm="1">
        <f t="array" ref="BA1157">SUM(AJ1157:AX1157*C1157:Q1157)</f>
        <v>4.2671434641979124E-2</v>
      </c>
    </row>
    <row r="1158" spans="2:53" x14ac:dyDescent="0.3">
      <c r="B1158" s="1">
        <f>'Problem 1 and 2'!B1159</f>
        <v>36483</v>
      </c>
      <c r="C1158" s="5">
        <f>('Problem 1 and 2'!C1159-'Problem 1 and 2'!C1160)/'Problem 1 and 2'!C1160</f>
        <v>1.4687882496939988E-2</v>
      </c>
      <c r="D1158" s="5">
        <f>('Problem 1 and 2'!D1159-'Problem 1 and 2'!D1160)/'Problem 1 and 2'!D1160</f>
        <v>0.12749999999999984</v>
      </c>
      <c r="E1158" s="5">
        <f>('Problem 1 and 2'!E1159-'Problem 1 and 2'!E1160)/'Problem 1 and 2'!E1160</f>
        <v>-3.4526854219948833E-2</v>
      </c>
      <c r="F1158" s="5">
        <f>('Problem 1 and 2'!F1159-'Problem 1 and 2'!F1160)/'Problem 1 and 2'!F1160</f>
        <v>9.090909090909112E-2</v>
      </c>
      <c r="G1158" s="5">
        <f>('Problem 1 and 2'!G1159-'Problem 1 and 2'!G1160)/'Problem 1 and 2'!G1160</f>
        <v>9.5430107526881691E-2</v>
      </c>
      <c r="H1158" s="5">
        <f>('Problem 1 and 2'!H1159-'Problem 1 and 2'!H1160)/'Problem 1 and 2'!H1160</f>
        <v>-0.02</v>
      </c>
      <c r="I1158" s="5">
        <f>('Problem 1 and 2'!I1159-'Problem 1 and 2'!I1160)/'Problem 1 and 2'!I1160</f>
        <v>8.9686098654708519E-3</v>
      </c>
      <c r="J1158" s="5">
        <f>('Problem 1 and 2'!J1159-'Problem 1 and 2'!J1160)/'Problem 1 and 2'!J1160</f>
        <v>0.10294117647058812</v>
      </c>
      <c r="K1158" s="5">
        <f>('Problem 1 and 2'!K1159-'Problem 1 and 2'!K1160)/'Problem 1 and 2'!K1160</f>
        <v>2.2831050228310435E-2</v>
      </c>
      <c r="L1158" s="5">
        <f>('Problem 1 and 2'!L1159-'Problem 1 and 2'!L1160)/'Problem 1 and 2'!L1160</f>
        <v>8.2908940096083697E-2</v>
      </c>
      <c r="M1158" s="5">
        <f>('Problem 1 and 2'!M1159-'Problem 1 and 2'!M1160)/'Problem 1 and 2'!M1160</f>
        <v>5.3719008264462811E-2</v>
      </c>
      <c r="N1158" s="5">
        <f>('Problem 1 and 2'!N1159-'Problem 1 and 2'!N1160)/'Problem 1 and 2'!N1160</f>
        <v>-2.3688663282571912E-2</v>
      </c>
      <c r="O1158" s="5">
        <f>('Problem 1 and 2'!O1159-'Problem 1 and 2'!O1160)/'Problem 1 and 2'!O1160</f>
        <v>0.14880952380952364</v>
      </c>
      <c r="P1158" s="5">
        <f>('Problem 1 and 2'!P1159-'Problem 1 and 2'!P1160)/'Problem 1 and 2'!P1160</f>
        <v>0.10309278350515491</v>
      </c>
      <c r="Q1158" s="5">
        <f>('Problem 1 and 2'!Q1159-'Problem 1 and 2'!Q1160)/'Problem 1 and 2'!Q1160</f>
        <v>-4.2696629213483217E-2</v>
      </c>
      <c r="S1158">
        <f t="shared" si="576"/>
        <v>0.20811792582182154</v>
      </c>
      <c r="T1158">
        <f t="shared" si="577"/>
        <v>0.28135015956509069</v>
      </c>
      <c r="U1158">
        <f t="shared" si="578"/>
        <v>0.70536558238616776</v>
      </c>
      <c r="V1158">
        <f t="shared" si="579"/>
        <v>0.21245421245421253</v>
      </c>
      <c r="W1158">
        <f t="shared" si="580"/>
        <v>1.3485558985024222</v>
      </c>
      <c r="X1158">
        <f t="shared" si="581"/>
        <v>6.6666666666666794</v>
      </c>
      <c r="Y1158">
        <f t="shared" si="582"/>
        <v>0.17241379310344812</v>
      </c>
      <c r="Z1158">
        <f t="shared" si="583"/>
        <v>0.2238805970149253</v>
      </c>
      <c r="AA1158">
        <f t="shared" si="584"/>
        <v>0.13972712051256866</v>
      </c>
      <c r="AB1158">
        <f t="shared" si="585"/>
        <v>0.11047279891950994</v>
      </c>
      <c r="AC1158">
        <f t="shared" si="586"/>
        <v>0.26475976508795745</v>
      </c>
      <c r="AD1158">
        <f t="shared" si="587"/>
        <v>9.1771984402732432E-2</v>
      </c>
      <c r="AE1158">
        <f t="shared" si="588"/>
        <v>8.3010752688172151E-2</v>
      </c>
      <c r="AF1158">
        <f t="shared" si="589"/>
        <v>0.15258467023172909</v>
      </c>
      <c r="AG1158">
        <f t="shared" si="590"/>
        <v>0.14372469635627538</v>
      </c>
      <c r="AH1158">
        <f t="shared" si="591"/>
        <v>10.804856623713714</v>
      </c>
      <c r="AJ1158">
        <f t="shared" si="592"/>
        <v>1.9261516655858204E-2</v>
      </c>
      <c r="AK1158">
        <f t="shared" si="593"/>
        <v>2.6039231186798333E-2</v>
      </c>
      <c r="AL1158">
        <f t="shared" si="594"/>
        <v>6.5282271385080914E-2</v>
      </c>
      <c r="AM1158">
        <f t="shared" si="595"/>
        <v>1.9662844205441232E-2</v>
      </c>
      <c r="AN1158">
        <f t="shared" si="596"/>
        <v>0.12481016134380808</v>
      </c>
      <c r="AO1158">
        <f t="shared" si="597"/>
        <v>0.61700649058453616</v>
      </c>
      <c r="AP1158">
        <f t="shared" si="598"/>
        <v>1.5957064411668994E-2</v>
      </c>
      <c r="AQ1158">
        <f t="shared" si="599"/>
        <v>2.0720367221122436E-2</v>
      </c>
      <c r="AR1158">
        <f t="shared" si="600"/>
        <v>1.2931881040041358E-2</v>
      </c>
      <c r="AS1158">
        <f t="shared" si="601"/>
        <v>1.0224365094956675E-2</v>
      </c>
      <c r="AT1158">
        <f t="shared" si="602"/>
        <v>2.4503774025735978E-2</v>
      </c>
      <c r="AU1158">
        <f t="shared" si="603"/>
        <v>8.4935865045462928E-3</v>
      </c>
      <c r="AV1158">
        <f t="shared" si="604"/>
        <v>7.6827259795364785E-3</v>
      </c>
      <c r="AW1158">
        <f t="shared" si="605"/>
        <v>1.412185978450166E-2</v>
      </c>
      <c r="AX1158">
        <f t="shared" si="606"/>
        <v>1.3301860576367007E-2</v>
      </c>
      <c r="AY1158">
        <f t="shared" si="607"/>
        <v>0.99999999999999989</v>
      </c>
      <c r="BA1158" cm="1">
        <f t="array" ref="BA1158">SUM(AJ1158:AX1158*C1158:Q1158)</f>
        <v>9.2722981100930319E-3</v>
      </c>
    </row>
    <row r="1159" spans="2:53" x14ac:dyDescent="0.3">
      <c r="B1159" s="1">
        <f>'Problem 1 and 2'!B1160</f>
        <v>36476</v>
      </c>
      <c r="C1159" s="5">
        <f>('Problem 1 and 2'!C1160-'Problem 1 and 2'!C1161)/'Problem 1 and 2'!C1161</f>
        <v>-7.2904009720535382E-3</v>
      </c>
      <c r="D1159" s="5">
        <f>('Problem 1 and 2'!D1160-'Problem 1 and 2'!D1161)/'Problem 1 and 2'!D1161</f>
        <v>-8.0459770114942417E-2</v>
      </c>
      <c r="E1159" s="5">
        <f>('Problem 1 and 2'!E1160-'Problem 1 and 2'!E1161)/'Problem 1 and 2'!E1161</f>
        <v>1.6905071521456493E-2</v>
      </c>
      <c r="F1159" s="5">
        <f>('Problem 1 and 2'!F1160-'Problem 1 and 2'!F1161)/'Problem 1 and 2'!F1161</f>
        <v>-4.7761194029850726E-2</v>
      </c>
      <c r="G1159" s="5">
        <f>('Problem 1 and 2'!G1160-'Problem 1 and 2'!G1161)/'Problem 1 and 2'!G1161</f>
        <v>5.5319148936170223E-2</v>
      </c>
      <c r="H1159" s="5">
        <f>('Problem 1 and 2'!H1160-'Problem 1 and 2'!H1161)/'Problem 1 and 2'!H1161</f>
        <v>8.6956521739130432E-2</v>
      </c>
      <c r="I1159" s="5">
        <f>('Problem 1 and 2'!I1160-'Problem 1 and 2'!I1161)/'Problem 1 and 2'!I1161</f>
        <v>4.2056074766355138E-2</v>
      </c>
      <c r="J1159" s="5">
        <f>('Problem 1 and 2'!J1160-'Problem 1 and 2'!J1161)/'Problem 1 and 2'!J1161</f>
        <v>-5.3364269141531216E-2</v>
      </c>
      <c r="K1159" s="5">
        <f>('Problem 1 and 2'!K1160-'Problem 1 and 2'!K1161)/'Problem 1 and 2'!K1161</f>
        <v>-1.1286681715575654E-2</v>
      </c>
      <c r="L1159" s="5">
        <f>('Problem 1 and 2'!L1160-'Problem 1 and 2'!L1161)/'Problem 1 and 2'!L1161</f>
        <v>7.6470588235293985E-2</v>
      </c>
      <c r="M1159" s="5">
        <f>('Problem 1 and 2'!M1160-'Problem 1 and 2'!M1161)/'Problem 1 and 2'!M1161</f>
        <v>5.2173913043478182E-2</v>
      </c>
      <c r="N1159" s="5">
        <f>('Problem 1 and 2'!N1160-'Problem 1 and 2'!N1161)/'Problem 1 and 2'!N1161</f>
        <v>-5.0505050505050509E-3</v>
      </c>
      <c r="O1159" s="5">
        <f>('Problem 1 and 2'!O1160-'Problem 1 and 2'!O1161)/'Problem 1 and 2'!O1161</f>
        <v>-2.8901734104046367E-2</v>
      </c>
      <c r="P1159" s="5">
        <f>('Problem 1 and 2'!P1160-'Problem 1 and 2'!P1161)/'Problem 1 and 2'!P1161</f>
        <v>-6.280193236714994E-2</v>
      </c>
      <c r="Q1159" s="5">
        <f>('Problem 1 and 2'!Q1160-'Problem 1 and 2'!Q1161)/'Problem 1 and 2'!Q1161</f>
        <v>4.2154566744730754E-2</v>
      </c>
      <c r="S1159">
        <f t="shared" si="576"/>
        <v>0.20510536235998575</v>
      </c>
      <c r="T1159">
        <f t="shared" si="577"/>
        <v>0.24953450959209816</v>
      </c>
      <c r="U1159">
        <f t="shared" si="578"/>
        <v>0.73059057672315653</v>
      </c>
      <c r="V1159">
        <f t="shared" si="579"/>
        <v>0.19474969474969481</v>
      </c>
      <c r="W1159">
        <f t="shared" si="580"/>
        <v>1.2310743417003707</v>
      </c>
      <c r="X1159">
        <f t="shared" si="581"/>
        <v>6.802721088435387</v>
      </c>
      <c r="Y1159">
        <f t="shared" si="582"/>
        <v>0.1708812260536397</v>
      </c>
      <c r="Z1159">
        <f t="shared" si="583"/>
        <v>0.20298507462686563</v>
      </c>
      <c r="AA1159">
        <f t="shared" si="584"/>
        <v>0.13660821157255598</v>
      </c>
      <c r="AB1159">
        <f t="shared" si="585"/>
        <v>0.10201485538544726</v>
      </c>
      <c r="AC1159">
        <f t="shared" si="586"/>
        <v>0.25126220843641456</v>
      </c>
      <c r="AD1159">
        <f t="shared" si="587"/>
        <v>9.3998687663803926E-2</v>
      </c>
      <c r="AE1159">
        <f t="shared" si="588"/>
        <v>7.2258064516129136E-2</v>
      </c>
      <c r="AF1159">
        <f t="shared" si="589"/>
        <v>0.13832442067736184</v>
      </c>
      <c r="AG1159">
        <f t="shared" si="590"/>
        <v>0.1501349527665318</v>
      </c>
      <c r="AH1159">
        <f t="shared" si="591"/>
        <v>10.732243275259442</v>
      </c>
      <c r="AJ1159">
        <f t="shared" si="592"/>
        <v>1.9111136143624877E-2</v>
      </c>
      <c r="AK1159">
        <f t="shared" si="593"/>
        <v>2.3250918115818232E-2</v>
      </c>
      <c r="AL1159">
        <f t="shared" si="594"/>
        <v>6.8074358546023103E-2</v>
      </c>
      <c r="AM1159">
        <f t="shared" si="595"/>
        <v>1.8146224396407649E-2</v>
      </c>
      <c r="AN1159">
        <f t="shared" si="596"/>
        <v>0.11470801677952185</v>
      </c>
      <c r="AO1159">
        <f t="shared" si="597"/>
        <v>0.6338582637347957</v>
      </c>
      <c r="AP1159">
        <f t="shared" si="598"/>
        <v>1.5922228155931251E-2</v>
      </c>
      <c r="AQ1159">
        <f t="shared" si="599"/>
        <v>1.8913573744158221E-2</v>
      </c>
      <c r="AR1159">
        <f t="shared" si="600"/>
        <v>1.2728765838496482E-2</v>
      </c>
      <c r="AS1159">
        <f t="shared" si="601"/>
        <v>9.5054549891370344E-3</v>
      </c>
      <c r="AT1159">
        <f t="shared" si="602"/>
        <v>2.3411900195706336E-2</v>
      </c>
      <c r="AU1159">
        <f t="shared" si="603"/>
        <v>8.7585312085214171E-3</v>
      </c>
      <c r="AV1159">
        <f t="shared" si="604"/>
        <v>6.732801583309465E-3</v>
      </c>
      <c r="AW1159">
        <f t="shared" si="605"/>
        <v>1.2888677337033061E-2</v>
      </c>
      <c r="AX1159">
        <f t="shared" si="606"/>
        <v>1.3989149231515386E-2</v>
      </c>
      <c r="AY1159">
        <f t="shared" si="607"/>
        <v>1</v>
      </c>
      <c r="BA1159" cm="1">
        <f t="array" ref="BA1159">SUM(AJ1159:AX1159*C1159:Q1159)</f>
        <v>6.0744163002181197E-2</v>
      </c>
    </row>
    <row r="1160" spans="2:53" x14ac:dyDescent="0.3">
      <c r="B1160" s="1">
        <f>'Problem 1 and 2'!B1161</f>
        <v>36469</v>
      </c>
      <c r="C1160" s="5">
        <f>('Problem 1 and 2'!C1161-'Problem 1 and 2'!C1162)/'Problem 1 and 2'!C1162</f>
        <v>4.8840048840049343E-3</v>
      </c>
      <c r="D1160" s="5">
        <f>('Problem 1 and 2'!D1161-'Problem 1 and 2'!D1162)/'Problem 1 and 2'!D1162</f>
        <v>2.3041474654374116E-3</v>
      </c>
      <c r="E1160" s="5">
        <f>('Problem 1 and 2'!E1161-'Problem 1 and 2'!E1162)/'Problem 1 and 2'!E1162</f>
        <v>3.4993270524899013E-2</v>
      </c>
      <c r="F1160" s="5">
        <f>('Problem 1 and 2'!F1161-'Problem 1 and 2'!F1162)/'Problem 1 and 2'!F1162</f>
        <v>2.1341463414634068E-2</v>
      </c>
      <c r="G1160" s="5">
        <f>('Problem 1 and 2'!G1161-'Problem 1 and 2'!G1162)/'Problem 1 and 2'!G1162</f>
        <v>3.0701754385964904E-2</v>
      </c>
      <c r="H1160" s="5">
        <f>('Problem 1 and 2'!H1161-'Problem 1 and 2'!H1162)/'Problem 1 and 2'!H1162</f>
        <v>5.2631578947368418E-2</v>
      </c>
      <c r="I1160" s="5">
        <f>('Problem 1 and 2'!I1161-'Problem 1 and 2'!I1162)/'Problem 1 and 2'!I1162</f>
        <v>1.4218009478672985E-2</v>
      </c>
      <c r="J1160" s="5">
        <f>('Problem 1 and 2'!J1161-'Problem 1 and 2'!J1162)/'Problem 1 and 2'!J1162</f>
        <v>1.8912529550827215E-2</v>
      </c>
      <c r="K1160" s="5">
        <f>('Problem 1 and 2'!K1161-'Problem 1 and 2'!K1162)/'Problem 1 and 2'!K1162</f>
        <v>-2.2522522522520987E-3</v>
      </c>
      <c r="L1160" s="5">
        <f>('Problem 1 and 2'!L1161-'Problem 1 and 2'!L1162)/'Problem 1 and 2'!L1162</f>
        <v>5.9171597633136839E-3</v>
      </c>
      <c r="M1160" s="5">
        <f>('Problem 1 and 2'!M1161-'Problem 1 and 2'!M1162)/'Problem 1 and 2'!M1162</f>
        <v>8.7719298245613579E-3</v>
      </c>
      <c r="N1160" s="5">
        <f>('Problem 1 and 2'!N1161-'Problem 1 and 2'!N1162)/'Problem 1 and 2'!N1162</f>
        <v>-1.3289036544850499E-2</v>
      </c>
      <c r="O1160" s="5">
        <f>('Problem 1 and 2'!O1161-'Problem 1 and 2'!O1162)/'Problem 1 and 2'!O1162</f>
        <v>3.5928143712575099E-2</v>
      </c>
      <c r="P1160" s="5">
        <f>('Problem 1 and 2'!P1161-'Problem 1 and 2'!P1162)/'Problem 1 and 2'!P1162</f>
        <v>9.7560975609756496E-3</v>
      </c>
      <c r="Q1160" s="5">
        <f>('Problem 1 and 2'!Q1161-'Problem 1 and 2'!Q1162)/'Problem 1 and 2'!Q1162</f>
        <v>4.7058823529409904E-3</v>
      </c>
      <c r="S1160">
        <f t="shared" si="576"/>
        <v>0.20661164409090366</v>
      </c>
      <c r="T1160">
        <f t="shared" si="577"/>
        <v>0.27136877918140673</v>
      </c>
      <c r="U1160">
        <f t="shared" si="578"/>
        <v>0.71844520907942111</v>
      </c>
      <c r="V1160">
        <f t="shared" si="579"/>
        <v>0.20451770451770457</v>
      </c>
      <c r="W1160">
        <f t="shared" si="580"/>
        <v>1.1665422189499481</v>
      </c>
      <c r="X1160">
        <f t="shared" si="581"/>
        <v>6.2585034013605565</v>
      </c>
      <c r="Y1160">
        <f t="shared" si="582"/>
        <v>0.16398467432950176</v>
      </c>
      <c r="Z1160">
        <f t="shared" si="583"/>
        <v>0.21442786069651734</v>
      </c>
      <c r="AA1160">
        <f t="shared" si="584"/>
        <v>0.13816766604256234</v>
      </c>
      <c r="AB1160">
        <f t="shared" si="585"/>
        <v>9.4767898445497462E-2</v>
      </c>
      <c r="AC1160">
        <f t="shared" si="586"/>
        <v>0.23880292537345188</v>
      </c>
      <c r="AD1160">
        <f t="shared" si="587"/>
        <v>9.4475838362604966E-2</v>
      </c>
      <c r="AE1160">
        <f t="shared" si="588"/>
        <v>7.4408602150537753E-2</v>
      </c>
      <c r="AF1160">
        <f t="shared" si="589"/>
        <v>0.14759358288770055</v>
      </c>
      <c r="AG1160">
        <f t="shared" si="590"/>
        <v>0.14406207827260467</v>
      </c>
      <c r="AH1160">
        <f t="shared" si="591"/>
        <v>10.13668008374092</v>
      </c>
      <c r="AJ1160">
        <f t="shared" si="592"/>
        <v>2.0382575200563503E-2</v>
      </c>
      <c r="AK1160">
        <f t="shared" si="593"/>
        <v>2.6770972048005943E-2</v>
      </c>
      <c r="AL1160">
        <f t="shared" si="594"/>
        <v>7.0875790016476523E-2</v>
      </c>
      <c r="AM1160">
        <f t="shared" si="595"/>
        <v>2.0176004651241568E-2</v>
      </c>
      <c r="AN1160">
        <f t="shared" si="596"/>
        <v>0.11508128986146697</v>
      </c>
      <c r="AO1160">
        <f t="shared" si="597"/>
        <v>0.61741155384780277</v>
      </c>
      <c r="AP1160">
        <f t="shared" si="598"/>
        <v>1.6177355206516843E-2</v>
      </c>
      <c r="AQ1160">
        <f t="shared" si="599"/>
        <v>2.1153657699078059E-2</v>
      </c>
      <c r="AR1160">
        <f t="shared" si="600"/>
        <v>1.36304652905226E-2</v>
      </c>
      <c r="AS1160">
        <f t="shared" si="601"/>
        <v>9.3490075313221854E-3</v>
      </c>
      <c r="AT1160">
        <f t="shared" si="602"/>
        <v>2.3558297529433538E-2</v>
      </c>
      <c r="AU1160">
        <f t="shared" si="603"/>
        <v>9.3201953284628922E-3</v>
      </c>
      <c r="AV1160">
        <f t="shared" si="604"/>
        <v>7.3405297923812363E-3</v>
      </c>
      <c r="AW1160">
        <f t="shared" si="605"/>
        <v>1.4560347339405375E-2</v>
      </c>
      <c r="AX1160">
        <f t="shared" si="606"/>
        <v>1.4211958657319968E-2</v>
      </c>
      <c r="AY1160">
        <f t="shared" si="607"/>
        <v>0.99999999999999989</v>
      </c>
      <c r="BA1160" cm="1">
        <f t="array" ref="BA1160">SUM(AJ1160:AX1160*C1160:Q1160)</f>
        <v>4.0310694649512077E-2</v>
      </c>
    </row>
    <row r="1161" spans="2:53" x14ac:dyDescent="0.3">
      <c r="B1161" s="1">
        <f>'Problem 1 and 2'!B1162</f>
        <v>36462</v>
      </c>
      <c r="C1161" s="5">
        <f>('Problem 1 and 2'!C1162-'Problem 1 and 2'!C1163)/'Problem 1 and 2'!C1163</f>
        <v>2.7603513174404109E-2</v>
      </c>
      <c r="D1161" s="5">
        <f>('Problem 1 and 2'!D1162-'Problem 1 and 2'!D1163)/'Problem 1 and 2'!D1163</f>
        <v>6.3725490196078705E-2</v>
      </c>
      <c r="E1161" s="5">
        <f>('Problem 1 and 2'!E1162-'Problem 1 and 2'!E1163)/'Problem 1 and 2'!E1163</f>
        <v>-2.3653088042049974E-2</v>
      </c>
      <c r="F1161" s="5">
        <f>('Problem 1 and 2'!F1162-'Problem 1 and 2'!F1163)/'Problem 1 and 2'!F1163</f>
        <v>9.2307692307690981E-3</v>
      </c>
      <c r="G1161" s="5">
        <f>('Problem 1 and 2'!G1162-'Problem 1 and 2'!G1163)/'Problem 1 and 2'!G1163</f>
        <v>0.10500807754442652</v>
      </c>
      <c r="H1161" s="5">
        <f>('Problem 1 and 2'!H1162-'Problem 1 and 2'!H1163)/'Problem 1 and 2'!H1163</f>
        <v>6.8459657701711488E-2</v>
      </c>
      <c r="I1161" s="5">
        <f>('Problem 1 and 2'!I1162-'Problem 1 and 2'!I1163)/'Problem 1 and 2'!I1163</f>
        <v>1.4423076923076924E-2</v>
      </c>
      <c r="J1161" s="5">
        <f>('Problem 1 and 2'!J1162-'Problem 1 and 2'!J1163)/'Problem 1 and 2'!J1163</f>
        <v>4.4444444444444411E-2</v>
      </c>
      <c r="K1161" s="5">
        <f>('Problem 1 and 2'!K1162-'Problem 1 and 2'!K1163)/'Problem 1 and 2'!K1163</f>
        <v>3.98126463700232E-2</v>
      </c>
      <c r="L1161" s="5">
        <f>('Problem 1 and 2'!L1162-'Problem 1 and 2'!L1163)/'Problem 1 and 2'!L1163</f>
        <v>3.048780487804879E-2</v>
      </c>
      <c r="M1161" s="5">
        <f>('Problem 1 and 2'!M1162-'Problem 1 and 2'!M1163)/'Problem 1 and 2'!M1163</f>
        <v>7.042253521126754E-2</v>
      </c>
      <c r="N1161" s="5">
        <f>('Problem 1 and 2'!N1162-'Problem 1 and 2'!N1163)/'Problem 1 and 2'!N1163</f>
        <v>-1.794453507340946E-2</v>
      </c>
      <c r="O1161" s="5">
        <f>('Problem 1 and 2'!O1162-'Problem 1 and 2'!O1163)/'Problem 1 and 2'!O1163</f>
        <v>-3.1884057971014672E-2</v>
      </c>
      <c r="P1161" s="5">
        <f>('Problem 1 and 2'!P1162-'Problem 1 and 2'!P1163)/'Problem 1 and 2'!P1163</f>
        <v>1.9900497512437894E-2</v>
      </c>
      <c r="Q1161" s="5">
        <f>('Problem 1 and 2'!Q1162-'Problem 1 and 2'!Q1163)/'Problem 1 and 2'!Q1163</f>
        <v>-1.1627906976744203E-2</v>
      </c>
      <c r="S1161">
        <f t="shared" si="576"/>
        <v>0.20560745627029173</v>
      </c>
      <c r="T1161">
        <f t="shared" si="577"/>
        <v>0.27074494290742657</v>
      </c>
      <c r="U1161">
        <f t="shared" si="578"/>
        <v>0.6941544737919505</v>
      </c>
      <c r="V1161">
        <f t="shared" si="579"/>
        <v>0.20024420024420031</v>
      </c>
      <c r="W1161">
        <f t="shared" si="580"/>
        <v>1.1317941528535667</v>
      </c>
      <c r="X1161">
        <f t="shared" si="581"/>
        <v>5.9455782312925294</v>
      </c>
      <c r="Y1161">
        <f t="shared" si="582"/>
        <v>0.1616858237547891</v>
      </c>
      <c r="Z1161">
        <f t="shared" si="583"/>
        <v>0.21044776119402983</v>
      </c>
      <c r="AA1161">
        <f t="shared" si="584"/>
        <v>0.13847955693656358</v>
      </c>
      <c r="AB1161">
        <f t="shared" si="585"/>
        <v>9.4210440219347477E-2</v>
      </c>
      <c r="AC1161">
        <f t="shared" si="586"/>
        <v>0.23672637819629141</v>
      </c>
      <c r="AD1161">
        <f t="shared" si="587"/>
        <v>9.5748240226074394E-2</v>
      </c>
      <c r="AE1161">
        <f t="shared" si="588"/>
        <v>7.1827956989247405E-2</v>
      </c>
      <c r="AF1161">
        <f t="shared" si="589"/>
        <v>0.14616755793226383</v>
      </c>
      <c r="AG1161">
        <f t="shared" si="590"/>
        <v>0.14338731443994615</v>
      </c>
      <c r="AH1161">
        <f t="shared" si="591"/>
        <v>9.746804487248518</v>
      </c>
      <c r="AJ1161">
        <f t="shared" si="592"/>
        <v>2.1094857964913775E-2</v>
      </c>
      <c r="AK1161">
        <f t="shared" si="593"/>
        <v>2.7777816130572321E-2</v>
      </c>
      <c r="AL1161">
        <f t="shared" si="594"/>
        <v>7.1218672201755373E-2</v>
      </c>
      <c r="AM1161">
        <f t="shared" si="595"/>
        <v>2.0544600079561912E-2</v>
      </c>
      <c r="AN1161">
        <f t="shared" si="596"/>
        <v>0.11611950915135956</v>
      </c>
      <c r="AO1161">
        <f t="shared" si="597"/>
        <v>0.61000282082922352</v>
      </c>
      <c r="AP1161">
        <f t="shared" si="598"/>
        <v>1.6588598239178628E-2</v>
      </c>
      <c r="AQ1161">
        <f t="shared" si="599"/>
        <v>2.1591462255075803E-2</v>
      </c>
      <c r="AR1161">
        <f t="shared" si="600"/>
        <v>1.420768797791447E-2</v>
      </c>
      <c r="AS1161">
        <f t="shared" si="601"/>
        <v>9.6657771624126098E-3</v>
      </c>
      <c r="AT1161">
        <f t="shared" si="602"/>
        <v>2.4287588666213032E-2</v>
      </c>
      <c r="AU1161">
        <f t="shared" si="603"/>
        <v>9.8235519499071961E-3</v>
      </c>
      <c r="AV1161">
        <f t="shared" si="604"/>
        <v>7.3693852260213067E-3</v>
      </c>
      <c r="AW1161">
        <f t="shared" si="605"/>
        <v>1.4996459416364709E-2</v>
      </c>
      <c r="AX1161">
        <f t="shared" si="606"/>
        <v>1.4711212749525849E-2</v>
      </c>
      <c r="AY1161">
        <f t="shared" si="607"/>
        <v>1</v>
      </c>
      <c r="BA1161" cm="1">
        <f t="array" ref="BA1161">SUM(AJ1161:AX1161*C1161:Q1161)</f>
        <v>5.8297356948286562E-2</v>
      </c>
    </row>
    <row r="1162" spans="2:53" x14ac:dyDescent="0.3">
      <c r="B1162" s="1">
        <f>'Problem 1 and 2'!B1163</f>
        <v>36455</v>
      </c>
      <c r="C1162" s="5">
        <f>('Problem 1 and 2'!C1163-'Problem 1 and 2'!C1164)/'Problem 1 and 2'!C1164</f>
        <v>-1.8472906403941076E-2</v>
      </c>
      <c r="D1162" s="5">
        <f>('Problem 1 and 2'!D1163-'Problem 1 and 2'!D1164)/'Problem 1 and 2'!D1164</f>
        <v>-6.2068965517241274E-2</v>
      </c>
      <c r="E1162" s="5">
        <f>('Problem 1 and 2'!E1163-'Problem 1 and 2'!E1164)/'Problem 1 and 2'!E1164</f>
        <v>2.6990553306342882E-2</v>
      </c>
      <c r="F1162" s="5">
        <f>('Problem 1 and 2'!F1163-'Problem 1 and 2'!F1164)/'Problem 1 and 2'!F1164</f>
        <v>-6.1162079510702488E-3</v>
      </c>
      <c r="G1162" s="5">
        <f>('Problem 1 and 2'!G1163-'Problem 1 and 2'!G1164)/'Problem 1 and 2'!G1164</f>
        <v>0.17904761904761904</v>
      </c>
      <c r="H1162" s="5">
        <f>('Problem 1 and 2'!H1163-'Problem 1 and 2'!H1164)/'Problem 1 and 2'!H1164</f>
        <v>-2.4390243902439024E-3</v>
      </c>
      <c r="I1162" s="5">
        <f>('Problem 1 and 2'!I1163-'Problem 1 and 2'!I1164)/'Problem 1 and 2'!I1164</f>
        <v>3.482587064676617E-2</v>
      </c>
      <c r="J1162" s="5">
        <f>('Problem 1 and 2'!J1163-'Problem 1 and 2'!J1164)/'Problem 1 and 2'!J1164</f>
        <v>-4.9295774647887182E-2</v>
      </c>
      <c r="K1162" s="5">
        <f>('Problem 1 and 2'!K1163-'Problem 1 and 2'!K1164)/'Problem 1 and 2'!K1164</f>
        <v>-2.9545454545454417E-2</v>
      </c>
      <c r="L1162" s="5">
        <f>('Problem 1 and 2'!L1163-'Problem 1 and 2'!L1164)/'Problem 1 and 2'!L1164</f>
        <v>-6.0606060606061369E-3</v>
      </c>
      <c r="M1162" s="5">
        <f>('Problem 1 and 2'!M1163-'Problem 1 and 2'!M1164)/'Problem 1 and 2'!M1164</f>
        <v>1.4285714285714316E-2</v>
      </c>
      <c r="N1162" s="5">
        <f>('Problem 1 and 2'!N1163-'Problem 1 and 2'!N1164)/'Problem 1 and 2'!N1164</f>
        <v>8.2236842105263153E-3</v>
      </c>
      <c r="O1162" s="5">
        <f>('Problem 1 and 2'!O1163-'Problem 1 and 2'!O1164)/'Problem 1 and 2'!O1164</f>
        <v>-5.9945504087193423E-2</v>
      </c>
      <c r="P1162" s="5">
        <f>('Problem 1 and 2'!P1163-'Problem 1 and 2'!P1164)/'Problem 1 and 2'!P1164</f>
        <v>-6.0747663551402035E-2</v>
      </c>
      <c r="Q1162" s="5">
        <f>('Problem 1 and 2'!Q1163-'Problem 1 and 2'!Q1164)/'Problem 1 and 2'!Q1164</f>
        <v>-4.6563192904656214E-2</v>
      </c>
      <c r="S1162">
        <f t="shared" si="576"/>
        <v>0.2000844232569261</v>
      </c>
      <c r="T1162">
        <f t="shared" si="577"/>
        <v>0.25452519978394011</v>
      </c>
      <c r="U1162">
        <f t="shared" si="578"/>
        <v>0.71097113668327638</v>
      </c>
      <c r="V1162">
        <f t="shared" si="579"/>
        <v>0.19841269841269848</v>
      </c>
      <c r="W1162">
        <f t="shared" si="580"/>
        <v>1.0242406149361956</v>
      </c>
      <c r="X1162">
        <f t="shared" si="581"/>
        <v>5.5646258503401471</v>
      </c>
      <c r="Y1162">
        <f t="shared" si="582"/>
        <v>0.15938697318007647</v>
      </c>
      <c r="Z1162">
        <f t="shared" si="583"/>
        <v>0.20149253731343281</v>
      </c>
      <c r="AA1162">
        <f t="shared" si="584"/>
        <v>0.13317741173854203</v>
      </c>
      <c r="AB1162">
        <f t="shared" si="585"/>
        <v>9.1423149088597555E-2</v>
      </c>
      <c r="AC1162">
        <f t="shared" si="586"/>
        <v>0.22115227436758805</v>
      </c>
      <c r="AD1162">
        <f t="shared" si="587"/>
        <v>9.7497792788344848E-2</v>
      </c>
      <c r="AE1162">
        <f t="shared" si="588"/>
        <v>7.419354838709688E-2</v>
      </c>
      <c r="AF1162">
        <f t="shared" si="589"/>
        <v>0.14331550802139037</v>
      </c>
      <c r="AG1162">
        <f t="shared" si="590"/>
        <v>0.14507422402159259</v>
      </c>
      <c r="AH1162">
        <f t="shared" si="591"/>
        <v>9.2195733423198458</v>
      </c>
      <c r="AJ1162">
        <f t="shared" si="592"/>
        <v>2.1702134776508054E-2</v>
      </c>
      <c r="AK1162">
        <f t="shared" si="593"/>
        <v>2.7607047564296074E-2</v>
      </c>
      <c r="AL1162">
        <f t="shared" si="594"/>
        <v>7.711540548408724E-2</v>
      </c>
      <c r="AM1162">
        <f t="shared" si="595"/>
        <v>2.1520811326695678E-2</v>
      </c>
      <c r="AN1162">
        <f t="shared" si="596"/>
        <v>0.11109414469699032</v>
      </c>
      <c r="AO1162">
        <f t="shared" si="597"/>
        <v>0.6035665256652718</v>
      </c>
      <c r="AP1162">
        <f t="shared" si="598"/>
        <v>1.7287890367817305E-2</v>
      </c>
      <c r="AQ1162">
        <f t="shared" si="599"/>
        <v>2.1854865711468257E-2</v>
      </c>
      <c r="AR1162">
        <f t="shared" si="600"/>
        <v>1.4445073193054256E-2</v>
      </c>
      <c r="AS1162">
        <f t="shared" si="601"/>
        <v>9.9162017258375094E-3</v>
      </c>
      <c r="AT1162">
        <f t="shared" si="602"/>
        <v>2.3987256910517868E-2</v>
      </c>
      <c r="AU1162">
        <f t="shared" si="603"/>
        <v>1.0575087280970886E-2</v>
      </c>
      <c r="AV1162">
        <f t="shared" si="604"/>
        <v>8.0473949967437616E-3</v>
      </c>
      <c r="AW1162">
        <f t="shared" si="605"/>
        <v>1.5544700681922126E-2</v>
      </c>
      <c r="AX1162">
        <f t="shared" si="606"/>
        <v>1.5735459617818796E-2</v>
      </c>
      <c r="AY1162">
        <f t="shared" si="607"/>
        <v>0.99999999999999978</v>
      </c>
      <c r="BA1162" cm="1">
        <f t="array" ref="BA1162">SUM(AJ1162:AX1162*C1162:Q1162)</f>
        <v>1.5562415429824577E-2</v>
      </c>
    </row>
    <row r="1163" spans="2:53" x14ac:dyDescent="0.3">
      <c r="B1163" s="1">
        <f>'Problem 1 and 2'!B1164</f>
        <v>36448</v>
      </c>
      <c r="C1163" s="5">
        <f>('Problem 1 and 2'!C1164-'Problem 1 and 2'!C1165)/'Problem 1 and 2'!C1165</f>
        <v>-5.250875145857626E-2</v>
      </c>
      <c r="D1163" s="5">
        <f>('Problem 1 and 2'!D1164-'Problem 1 and 2'!D1165)/'Problem 1 and 2'!D1165</f>
        <v>-5.6399132321041143E-2</v>
      </c>
      <c r="E1163" s="5">
        <f>('Problem 1 and 2'!E1164-'Problem 1 and 2'!E1165)/'Problem 1 and 2'!E1165</f>
        <v>-9.3582887700535185E-3</v>
      </c>
      <c r="F1163" s="5">
        <f>('Problem 1 and 2'!F1164-'Problem 1 and 2'!F1165)/'Problem 1 and 2'!F1165</f>
        <v>-2.967359050445105E-2</v>
      </c>
      <c r="G1163" s="5">
        <f>('Problem 1 and 2'!G1164-'Problem 1 and 2'!G1165)/'Problem 1 and 2'!G1165</f>
        <v>-4.3715846994535588E-2</v>
      </c>
      <c r="H1163" s="5">
        <f>('Problem 1 and 2'!H1164-'Problem 1 and 2'!H1165)/'Problem 1 and 2'!H1165</f>
        <v>-5.9633027522935783E-2</v>
      </c>
      <c r="I1163" s="5">
        <f>('Problem 1 and 2'!I1164-'Problem 1 and 2'!I1165)/'Problem 1 and 2'!I1165</f>
        <v>-2.8985507246376812E-2</v>
      </c>
      <c r="J1163" s="5">
        <f>('Problem 1 and 2'!J1164-'Problem 1 and 2'!J1165)/'Problem 1 and 2'!J1165</f>
        <v>-3.4013605442176957E-2</v>
      </c>
      <c r="K1163" s="5">
        <f>('Problem 1 and 2'!K1164-'Problem 1 and 2'!K1165)/'Problem 1 and 2'!K1165</f>
        <v>1.1494252873563114E-2</v>
      </c>
      <c r="L1163" s="5">
        <f>('Problem 1 and 2'!L1164-'Problem 1 and 2'!L1165)/'Problem 1 and 2'!L1165</f>
        <v>-5.7142857142856988E-2</v>
      </c>
      <c r="M1163" s="5">
        <f>('Problem 1 and 2'!M1164-'Problem 1 and 2'!M1165)/'Problem 1 and 2'!M1165</f>
        <v>-3.6697247706422027E-2</v>
      </c>
      <c r="N1163" s="5">
        <f>('Problem 1 and 2'!N1164-'Problem 1 and 2'!N1165)/'Problem 1 and 2'!N1165</f>
        <v>-2.2508038585209004E-2</v>
      </c>
      <c r="O1163" s="5">
        <f>('Problem 1 and 2'!O1164-'Problem 1 and 2'!O1165)/'Problem 1 and 2'!O1165</f>
        <v>5.1575931232091851E-2</v>
      </c>
      <c r="P1163" s="5">
        <f>('Problem 1 and 2'!P1164-'Problem 1 and 2'!P1165)/'Problem 1 and 2'!P1165</f>
        <v>1.4218009478672815E-2</v>
      </c>
      <c r="Q1163" s="5">
        <f>('Problem 1 and 2'!Q1164-'Problem 1 and 2'!Q1165)/'Problem 1 and 2'!Q1165</f>
        <v>-1.3129102844638972E-2</v>
      </c>
      <c r="S1163">
        <f t="shared" si="576"/>
        <v>0.20385012758422086</v>
      </c>
      <c r="T1163">
        <f t="shared" si="577"/>
        <v>0.27136877918140673</v>
      </c>
      <c r="U1163">
        <f t="shared" si="578"/>
        <v>0.69228595569291429</v>
      </c>
      <c r="V1163">
        <f t="shared" si="579"/>
        <v>0.1996336996336997</v>
      </c>
      <c r="W1163">
        <f t="shared" si="580"/>
        <v>0.86870165240953579</v>
      </c>
      <c r="X1163">
        <f t="shared" si="581"/>
        <v>5.5782312925170183</v>
      </c>
      <c r="Y1163">
        <f t="shared" si="582"/>
        <v>0.15402298850574697</v>
      </c>
      <c r="Z1163">
        <f t="shared" si="583"/>
        <v>0.21194029850746263</v>
      </c>
      <c r="AA1163">
        <f t="shared" si="584"/>
        <v>0.13723199336055852</v>
      </c>
      <c r="AB1163">
        <f t="shared" si="585"/>
        <v>9.1980607314747539E-2</v>
      </c>
      <c r="AC1163">
        <f t="shared" si="586"/>
        <v>0.2180374536018474</v>
      </c>
      <c r="AD1163">
        <f t="shared" si="587"/>
        <v>9.6702541623676461E-2</v>
      </c>
      <c r="AE1163">
        <f t="shared" si="588"/>
        <v>7.8924731182795818E-2</v>
      </c>
      <c r="AF1163">
        <f t="shared" si="589"/>
        <v>0.15258467023172909</v>
      </c>
      <c r="AG1163">
        <f t="shared" si="590"/>
        <v>0.15215924426450755</v>
      </c>
      <c r="AH1163">
        <f t="shared" si="591"/>
        <v>9.1076560356118659</v>
      </c>
      <c r="AJ1163">
        <f t="shared" si="592"/>
        <v>2.2382282201605552E-2</v>
      </c>
      <c r="AK1163">
        <f t="shared" si="593"/>
        <v>2.9795677188546324E-2</v>
      </c>
      <c r="AL1163">
        <f t="shared" si="594"/>
        <v>7.6011429613284193E-2</v>
      </c>
      <c r="AM1163">
        <f t="shared" si="595"/>
        <v>2.191932796463893E-2</v>
      </c>
      <c r="AN1163">
        <f t="shared" si="596"/>
        <v>9.5381473456268392E-2</v>
      </c>
      <c r="AO1163">
        <f t="shared" si="597"/>
        <v>0.61247715885465637</v>
      </c>
      <c r="AP1163">
        <f t="shared" si="598"/>
        <v>1.6911375210427508E-2</v>
      </c>
      <c r="AQ1163">
        <f t="shared" si="599"/>
        <v>2.3270564641303362E-2</v>
      </c>
      <c r="AR1163">
        <f t="shared" si="600"/>
        <v>1.5067761982223243E-2</v>
      </c>
      <c r="AS1163">
        <f t="shared" si="601"/>
        <v>1.0099262308007019E-2</v>
      </c>
      <c r="AT1163">
        <f t="shared" si="602"/>
        <v>2.3940018458020226E-2</v>
      </c>
      <c r="AU1163">
        <f t="shared" si="603"/>
        <v>1.0617719997940155E-2</v>
      </c>
      <c r="AV1163">
        <f t="shared" si="604"/>
        <v>8.6657566858247669E-3</v>
      </c>
      <c r="AW1163">
        <f t="shared" si="605"/>
        <v>1.6753451122342285E-2</v>
      </c>
      <c r="AX1163">
        <f t="shared" si="606"/>
        <v>1.670674031491191E-2</v>
      </c>
      <c r="AY1163">
        <f t="shared" si="607"/>
        <v>1.0000000000000002</v>
      </c>
      <c r="BA1163" cm="1">
        <f t="array" ref="BA1163">SUM(AJ1163:AX1163*C1163:Q1163)</f>
        <v>-4.7248352057299964E-2</v>
      </c>
    </row>
    <row r="1164" spans="2:53" x14ac:dyDescent="0.3">
      <c r="B1164" s="1">
        <f>'Problem 1 and 2'!B1165</f>
        <v>36441</v>
      </c>
      <c r="C1164" s="5">
        <f>('Problem 1 and 2'!C1165-'Problem 1 and 2'!C1166)/'Problem 1 and 2'!C1166</f>
        <v>2.0238095238095079E-2</v>
      </c>
      <c r="D1164" s="5">
        <f>('Problem 1 and 2'!D1165-'Problem 1 and 2'!D1166)/'Problem 1 and 2'!D1166</f>
        <v>-1.495726495726513E-2</v>
      </c>
      <c r="E1164" s="5">
        <f>('Problem 1 and 2'!E1165-'Problem 1 and 2'!E1166)/'Problem 1 and 2'!E1166</f>
        <v>9.6774193548387094E-2</v>
      </c>
      <c r="F1164" s="5">
        <f>('Problem 1 and 2'!F1165-'Problem 1 and 2'!F1166)/'Problem 1 and 2'!F1166</f>
        <v>5.9748427672955927E-2</v>
      </c>
      <c r="G1164" s="5">
        <f>('Problem 1 and 2'!G1165-'Problem 1 and 2'!G1166)/'Problem 1 and 2'!G1166</f>
        <v>7.2265625000000083E-2</v>
      </c>
      <c r="H1164" s="5">
        <f>('Problem 1 and 2'!H1165-'Problem 1 and 2'!H1166)/'Problem 1 and 2'!H1166</f>
        <v>1.8691588785046728E-2</v>
      </c>
      <c r="I1164" s="5">
        <f>('Problem 1 and 2'!I1165-'Problem 1 and 2'!I1166)/'Problem 1 and 2'!I1166</f>
        <v>6.7010309278350513E-2</v>
      </c>
      <c r="J1164" s="5">
        <f>('Problem 1 and 2'!J1165-'Problem 1 and 2'!J1166)/'Problem 1 and 2'!J1166</f>
        <v>1.8475750577367347E-2</v>
      </c>
      <c r="K1164" s="5">
        <f>('Problem 1 and 2'!K1165-'Problem 1 and 2'!K1166)/'Problem 1 and 2'!K1166</f>
        <v>-4.5766590389014258E-3</v>
      </c>
      <c r="L1164" s="5">
        <f>('Problem 1 and 2'!L1165-'Problem 1 and 2'!L1166)/'Problem 1 and 2'!L1166</f>
        <v>3.5502958579881554E-2</v>
      </c>
      <c r="M1164" s="5">
        <f>('Problem 1 and 2'!M1165-'Problem 1 and 2'!M1166)/'Problem 1 and 2'!M1166</f>
        <v>-1.3574660633483993E-2</v>
      </c>
      <c r="N1164" s="5">
        <f>('Problem 1 and 2'!N1165-'Problem 1 and 2'!N1166)/'Problem 1 and 2'!N1166</f>
        <v>1.1382113821138212E-2</v>
      </c>
      <c r="O1164" s="5">
        <f>('Problem 1 and 2'!O1165-'Problem 1 and 2'!O1166)/'Problem 1 and 2'!O1166</f>
        <v>-5.4200542005420113E-2</v>
      </c>
      <c r="P1164" s="5">
        <f>('Problem 1 and 2'!P1165-'Problem 1 and 2'!P1166)/'Problem 1 and 2'!P1166</f>
        <v>-2.3148148148147876E-2</v>
      </c>
      <c r="Q1164" s="5">
        <f>('Problem 1 and 2'!Q1165-'Problem 1 and 2'!Q1166)/'Problem 1 and 2'!Q1166</f>
        <v>-6.5217391304347935E-3</v>
      </c>
      <c r="S1164">
        <f t="shared" si="576"/>
        <v>0.21514724056610499</v>
      </c>
      <c r="T1164">
        <f t="shared" si="577"/>
        <v>0.28758852230489307</v>
      </c>
      <c r="U1164">
        <f t="shared" si="578"/>
        <v>0.69882576903954108</v>
      </c>
      <c r="V1164">
        <f t="shared" si="579"/>
        <v>0.20573870573870581</v>
      </c>
      <c r="W1164">
        <f t="shared" si="580"/>
        <v>0.90841372794825748</v>
      </c>
      <c r="X1164">
        <f t="shared" si="581"/>
        <v>5.9319727891156582</v>
      </c>
      <c r="Y1164">
        <f t="shared" si="582"/>
        <v>0.15862068965517226</v>
      </c>
      <c r="Z1164">
        <f t="shared" si="583"/>
        <v>0.2194029850746268</v>
      </c>
      <c r="AA1164">
        <f t="shared" si="584"/>
        <v>0.1356725388905522</v>
      </c>
      <c r="AB1164">
        <f t="shared" si="585"/>
        <v>9.755518957624737E-2</v>
      </c>
      <c r="AC1164">
        <f t="shared" si="586"/>
        <v>0.2263436423104892</v>
      </c>
      <c r="AD1164">
        <f t="shared" si="587"/>
        <v>9.8929244884747955E-2</v>
      </c>
      <c r="AE1164">
        <f t="shared" si="588"/>
        <v>7.5053763440860316E-2</v>
      </c>
      <c r="AF1164">
        <f t="shared" si="589"/>
        <v>0.15044563279857404</v>
      </c>
      <c r="AG1164">
        <f t="shared" si="590"/>
        <v>0.15418353576248328</v>
      </c>
      <c r="AH1164">
        <f t="shared" si="591"/>
        <v>9.5638939771069147</v>
      </c>
      <c r="AJ1164">
        <f t="shared" si="592"/>
        <v>2.2495778506234257E-2</v>
      </c>
      <c r="AK1164">
        <f t="shared" si="593"/>
        <v>3.0070233211837508E-2</v>
      </c>
      <c r="AL1164">
        <f t="shared" si="594"/>
        <v>7.3069167298625406E-2</v>
      </c>
      <c r="AM1164">
        <f t="shared" si="595"/>
        <v>2.1512022846675465E-2</v>
      </c>
      <c r="AN1164">
        <f t="shared" si="596"/>
        <v>9.4983667753189935E-2</v>
      </c>
      <c r="AO1164">
        <f t="shared" si="597"/>
        <v>0.62024660701122536</v>
      </c>
      <c r="AP1164">
        <f t="shared" si="598"/>
        <v>1.6585366800893283E-2</v>
      </c>
      <c r="AQ1164">
        <f t="shared" si="599"/>
        <v>2.2940758816420544E-2</v>
      </c>
      <c r="AR1164">
        <f t="shared" si="600"/>
        <v>1.4185909966726048E-2</v>
      </c>
      <c r="AS1164">
        <f t="shared" si="601"/>
        <v>1.0200362928506438E-2</v>
      </c>
      <c r="AT1164">
        <f t="shared" si="602"/>
        <v>2.3666473389634787E-2</v>
      </c>
      <c r="AU1164">
        <f t="shared" si="603"/>
        <v>1.0344034043199852E-2</v>
      </c>
      <c r="AV1164">
        <f t="shared" si="604"/>
        <v>7.8476155863413423E-3</v>
      </c>
      <c r="AW1164">
        <f t="shared" si="605"/>
        <v>1.5730583500684514E-2</v>
      </c>
      <c r="AX1164">
        <f t="shared" si="606"/>
        <v>1.6121418339805134E-2</v>
      </c>
      <c r="AY1164">
        <f t="shared" si="607"/>
        <v>1</v>
      </c>
      <c r="BA1164" cm="1">
        <f t="array" ref="BA1164">SUM(AJ1164:AX1164*C1164:Q1164)</f>
        <v>2.7553782514724338E-2</v>
      </c>
    </row>
    <row r="1165" spans="2:53" x14ac:dyDescent="0.3">
      <c r="B1165" s="1">
        <f>'Problem 1 and 2'!B1166</f>
        <v>36434</v>
      </c>
      <c r="C1165" s="5">
        <f>('Problem 1 and 2'!C1166-'Problem 1 and 2'!C1167)/'Problem 1 and 2'!C1167</f>
        <v>1.1918951132302313E-3</v>
      </c>
      <c r="D1165" s="5">
        <f>('Problem 1 and 2'!D1166-'Problem 1 and 2'!D1167)/'Problem 1 and 2'!D1167</f>
        <v>5.1685393258426769E-2</v>
      </c>
      <c r="E1165" s="5">
        <f>('Problem 1 and 2'!E1166-'Problem 1 and 2'!E1167)/'Problem 1 and 2'!E1167</f>
        <v>-1.1594202898550801E-2</v>
      </c>
      <c r="F1165" s="5">
        <f>('Problem 1 and 2'!F1166-'Problem 1 and 2'!F1167)/'Problem 1 and 2'!F1167</f>
        <v>5.2980132450331223E-2</v>
      </c>
      <c r="G1165" s="5">
        <f>('Problem 1 and 2'!G1166-'Problem 1 and 2'!G1167)/'Problem 1 and 2'!G1167</f>
        <v>-9.6711798839458629E-3</v>
      </c>
      <c r="H1165" s="5">
        <f>('Problem 1 and 2'!H1166-'Problem 1 and 2'!H1167)/'Problem 1 and 2'!H1167</f>
        <v>-2.331002331002331E-3</v>
      </c>
      <c r="I1165" s="5">
        <f>('Problem 1 and 2'!I1166-'Problem 1 and 2'!I1167)/'Problem 1 and 2'!I1167</f>
        <v>1.5706806282722512E-2</v>
      </c>
      <c r="J1165" s="5">
        <f>('Problem 1 and 2'!J1166-'Problem 1 and 2'!J1167)/'Problem 1 and 2'!J1167</f>
        <v>-2.4774774774774799E-2</v>
      </c>
      <c r="K1165" s="5">
        <f>('Problem 1 and 2'!K1166-'Problem 1 and 2'!K1167)/'Problem 1 and 2'!K1167</f>
        <v>9.2378752886835211E-3</v>
      </c>
      <c r="L1165" s="5">
        <f>('Problem 1 and 2'!L1166-'Problem 1 and 2'!L1167)/'Problem 1 and 2'!L1167</f>
        <v>1.197604790419177E-2</v>
      </c>
      <c r="M1165" s="5">
        <f>('Problem 1 and 2'!M1166-'Problem 1 and 2'!M1167)/'Problem 1 and 2'!M1167</f>
        <v>-8.9686098654710045E-3</v>
      </c>
      <c r="N1165" s="5">
        <f>('Problem 1 and 2'!N1166-'Problem 1 and 2'!N1167)/'Problem 1 and 2'!N1167</f>
        <v>-1.6233766233766235E-3</v>
      </c>
      <c r="O1165" s="5">
        <f>('Problem 1 and 2'!O1166-'Problem 1 and 2'!O1167)/'Problem 1 and 2'!O1167</f>
        <v>3.6516853932584158E-2</v>
      </c>
      <c r="P1165" s="5">
        <f>('Problem 1 and 2'!P1166-'Problem 1 and 2'!P1167)/'Problem 1 and 2'!P1167</f>
        <v>0</v>
      </c>
      <c r="Q1165" s="5">
        <f>('Problem 1 and 2'!Q1166-'Problem 1 and 2'!Q1167)/'Problem 1 and 2'!Q1167</f>
        <v>-3.563941299790345E-2</v>
      </c>
      <c r="S1165">
        <f t="shared" si="576"/>
        <v>0.21087944232850431</v>
      </c>
      <c r="T1165">
        <f t="shared" si="577"/>
        <v>0.29195537622275486</v>
      </c>
      <c r="U1165">
        <f t="shared" si="578"/>
        <v>0.63716467177134628</v>
      </c>
      <c r="V1165">
        <f t="shared" si="579"/>
        <v>0.19413919413919423</v>
      </c>
      <c r="W1165">
        <f t="shared" si="580"/>
        <v>0.84719094482606161</v>
      </c>
      <c r="X1165">
        <f t="shared" si="581"/>
        <v>5.8231292517006921</v>
      </c>
      <c r="Y1165">
        <f t="shared" si="582"/>
        <v>0.14865900383141747</v>
      </c>
      <c r="Z1165">
        <f t="shared" si="583"/>
        <v>0.21542288557213921</v>
      </c>
      <c r="AA1165">
        <f t="shared" si="584"/>
        <v>0.13629632067855471</v>
      </c>
      <c r="AB1165">
        <f t="shared" si="585"/>
        <v>9.4210440219347463E-2</v>
      </c>
      <c r="AC1165">
        <f t="shared" si="586"/>
        <v>0.22945846307622983</v>
      </c>
      <c r="AD1165">
        <f t="shared" si="587"/>
        <v>9.7815893254212194E-2</v>
      </c>
      <c r="AE1165">
        <f t="shared" si="588"/>
        <v>7.9354838709677536E-2</v>
      </c>
      <c r="AF1165">
        <f t="shared" si="589"/>
        <v>0.15401069518716581</v>
      </c>
      <c r="AG1165">
        <f t="shared" si="590"/>
        <v>0.15519568151147112</v>
      </c>
      <c r="AH1165">
        <f t="shared" si="591"/>
        <v>9.3148831030287695</v>
      </c>
      <c r="AJ1165">
        <f t="shared" si="592"/>
        <v>2.2638978932536045E-2</v>
      </c>
      <c r="AK1165">
        <f t="shared" si="593"/>
        <v>3.1342892121515135E-2</v>
      </c>
      <c r="AL1165">
        <f t="shared" si="594"/>
        <v>6.8402862894132277E-2</v>
      </c>
      <c r="AM1165">
        <f t="shared" si="595"/>
        <v>2.0841828286183122E-2</v>
      </c>
      <c r="AN1165">
        <f t="shared" si="596"/>
        <v>9.095024977292461E-2</v>
      </c>
      <c r="AO1165">
        <f t="shared" si="597"/>
        <v>0.62514249371602737</v>
      </c>
      <c r="AP1165">
        <f t="shared" si="598"/>
        <v>1.5959298918424476E-2</v>
      </c>
      <c r="AQ1165">
        <f t="shared" si="599"/>
        <v>2.3126740635327311E-2</v>
      </c>
      <c r="AR1165">
        <f t="shared" si="600"/>
        <v>1.4632102107028852E-2</v>
      </c>
      <c r="AS1165">
        <f t="shared" si="601"/>
        <v>1.0113969137059227E-2</v>
      </c>
      <c r="AT1165">
        <f t="shared" si="602"/>
        <v>2.4633531149910032E-2</v>
      </c>
      <c r="AU1165">
        <f t="shared" si="603"/>
        <v>1.0501032828034846E-2</v>
      </c>
      <c r="AV1165">
        <f t="shared" si="604"/>
        <v>8.5191448815793522E-3</v>
      </c>
      <c r="AW1165">
        <f t="shared" si="605"/>
        <v>1.6533830160153987E-2</v>
      </c>
      <c r="AX1165">
        <f t="shared" si="606"/>
        <v>1.6661044459163277E-2</v>
      </c>
      <c r="AY1165">
        <f t="shared" si="607"/>
        <v>0.99999999999999989</v>
      </c>
      <c r="BA1165" cm="1">
        <f t="array" ref="BA1165">SUM(AJ1165:AX1165*C1165:Q1165)</f>
        <v>-9.6539408824090705E-4</v>
      </c>
    </row>
    <row r="1166" spans="2:53" x14ac:dyDescent="0.3">
      <c r="B1166" s="1">
        <f>'Problem 1 and 2'!B1167</f>
        <v>36427</v>
      </c>
      <c r="C1166" s="5">
        <f>('Problem 1 and 2'!C1167-'Problem 1 and 2'!C1168)/'Problem 1 and 2'!C1168</f>
        <v>-5.1977401129943687E-2</v>
      </c>
      <c r="D1166" s="5">
        <f>('Problem 1 and 2'!D1167-'Problem 1 and 2'!D1168)/'Problem 1 and 2'!D1168</f>
        <v>-5.7203389830508065E-2</v>
      </c>
      <c r="E1166" s="5">
        <f>('Problem 1 and 2'!E1167-'Problem 1 and 2'!E1168)/'Problem 1 and 2'!E1168</f>
        <v>2.9850746268656827E-2</v>
      </c>
      <c r="F1166" s="5">
        <f>('Problem 1 and 2'!F1167-'Problem 1 and 2'!F1168)/'Problem 1 and 2'!F1168</f>
        <v>-3.51437699680512E-2</v>
      </c>
      <c r="G1166" s="5">
        <f>('Problem 1 and 2'!G1167-'Problem 1 and 2'!G1168)/'Problem 1 and 2'!G1168</f>
        <v>2.3762376237623738E-2</v>
      </c>
      <c r="H1166" s="5">
        <f>('Problem 1 and 2'!H1167-'Problem 1 and 2'!H1168)/'Problem 1 and 2'!H1168</f>
        <v>-1.1520737327188941E-2</v>
      </c>
      <c r="I1166" s="5">
        <f>('Problem 1 and 2'!I1167-'Problem 1 and 2'!I1168)/'Problem 1 and 2'!I1168</f>
        <v>-2.0512820512820513E-2</v>
      </c>
      <c r="J1166" s="5">
        <f>('Problem 1 and 2'!J1167-'Problem 1 and 2'!J1168)/'Problem 1 and 2'!J1168</f>
        <v>-5.330490405117265E-2</v>
      </c>
      <c r="K1166" s="5">
        <f>('Problem 1 and 2'!K1167-'Problem 1 and 2'!K1168)/'Problem 1 and 2'!K1168</f>
        <v>-1.7709444202149909E-2</v>
      </c>
      <c r="L1166" s="5">
        <f>('Problem 1 and 2'!L1167-'Problem 1 and 2'!L1168)/'Problem 1 and 2'!L1168</f>
        <v>-2.9069767441860475E-2</v>
      </c>
      <c r="M1166" s="5">
        <f>('Problem 1 and 2'!M1167-'Problem 1 and 2'!M1168)/'Problem 1 and 2'!M1168</f>
        <v>2.7649769585253517E-2</v>
      </c>
      <c r="N1166" s="5">
        <f>('Problem 1 and 2'!N1167-'Problem 1 and 2'!N1168)/'Problem 1 and 2'!N1168</f>
        <v>-2.8391167192429023E-2</v>
      </c>
      <c r="O1166" s="5">
        <f>('Problem 1 and 2'!O1167-'Problem 1 and 2'!O1168)/'Problem 1 and 2'!O1168</f>
        <v>-6.0686015831134407E-2</v>
      </c>
      <c r="P1166" s="5">
        <f>('Problem 1 and 2'!P1167-'Problem 1 and 2'!P1168)/'Problem 1 and 2'!P1168</f>
        <v>-3.1390134529147899E-2</v>
      </c>
      <c r="Q1166" s="5">
        <f>('Problem 1 and 2'!Q1167-'Problem 1 and 2'!Q1168)/'Problem 1 and 2'!Q1168</f>
        <v>8.4566596194501562E-3</v>
      </c>
      <c r="S1166">
        <f t="shared" si="576"/>
        <v>0.21062839537335129</v>
      </c>
      <c r="T1166">
        <f t="shared" si="577"/>
        <v>0.27760714192120928</v>
      </c>
      <c r="U1166">
        <f t="shared" si="578"/>
        <v>0.64463874416749123</v>
      </c>
      <c r="V1166">
        <f t="shared" si="579"/>
        <v>0.18437118437118444</v>
      </c>
      <c r="W1166">
        <f t="shared" si="580"/>
        <v>0.85546429389662859</v>
      </c>
      <c r="X1166">
        <f t="shared" si="581"/>
        <v>5.8367346938775633</v>
      </c>
      <c r="Y1166">
        <f t="shared" si="582"/>
        <v>0.14636015325670482</v>
      </c>
      <c r="Z1166">
        <f t="shared" si="583"/>
        <v>0.22089552238805962</v>
      </c>
      <c r="AA1166">
        <f t="shared" si="584"/>
        <v>0.13504875710254965</v>
      </c>
      <c r="AB1166">
        <f t="shared" si="585"/>
        <v>9.3095523767047481E-2</v>
      </c>
      <c r="AC1166">
        <f t="shared" si="586"/>
        <v>0.23153501025339032</v>
      </c>
      <c r="AD1166">
        <f t="shared" si="587"/>
        <v>9.7974943487145874E-2</v>
      </c>
      <c r="AE1166">
        <f t="shared" si="588"/>
        <v>7.6559139784946356E-2</v>
      </c>
      <c r="AF1166">
        <f t="shared" si="589"/>
        <v>0.15401069518716581</v>
      </c>
      <c r="AG1166">
        <f t="shared" si="590"/>
        <v>0.16093117408906893</v>
      </c>
      <c r="AH1166">
        <f t="shared" si="591"/>
        <v>9.3258553729235061</v>
      </c>
      <c r="AJ1166">
        <f t="shared" si="592"/>
        <v>2.258542374406592E-2</v>
      </c>
      <c r="AK1166">
        <f t="shared" si="593"/>
        <v>2.9767472346526845E-2</v>
      </c>
      <c r="AL1166">
        <f t="shared" si="594"/>
        <v>6.9123819573604139E-2</v>
      </c>
      <c r="AM1166">
        <f t="shared" si="595"/>
        <v>1.9769895307028232E-2</v>
      </c>
      <c r="AN1166">
        <f t="shared" si="596"/>
        <v>9.1730383936723461E-2</v>
      </c>
      <c r="AO1166">
        <f t="shared" si="597"/>
        <v>0.62586588151729405</v>
      </c>
      <c r="AP1166">
        <f t="shared" si="598"/>
        <v>1.5694019197600235E-2</v>
      </c>
      <c r="AQ1166">
        <f t="shared" si="599"/>
        <v>2.3686355144365959E-2</v>
      </c>
      <c r="AR1166">
        <f t="shared" si="600"/>
        <v>1.4481112102022018E-2</v>
      </c>
      <c r="AS1166">
        <f t="shared" si="601"/>
        <v>9.9825184976961023E-3</v>
      </c>
      <c r="AT1166">
        <f t="shared" si="602"/>
        <v>2.4827214340640991E-2</v>
      </c>
      <c r="AU1166">
        <f t="shared" si="603"/>
        <v>1.050573267215834E-2</v>
      </c>
      <c r="AV1166">
        <f t="shared" si="604"/>
        <v>8.2093423845309207E-3</v>
      </c>
      <c r="AW1166">
        <f t="shared" si="605"/>
        <v>1.6514377397950784E-2</v>
      </c>
      <c r="AX1166">
        <f t="shared" si="606"/>
        <v>1.7256451837792074E-2</v>
      </c>
      <c r="AY1166">
        <f t="shared" si="607"/>
        <v>1.0000000000000002</v>
      </c>
      <c r="BA1166" cm="1">
        <f t="array" ref="BA1166">SUM(AJ1166:AX1166*C1166:Q1166)</f>
        <v>-9.1524490884403766E-3</v>
      </c>
    </row>
    <row r="1167" spans="2:53" x14ac:dyDescent="0.3">
      <c r="B1167" s="1">
        <f>'Problem 1 and 2'!B1168</f>
        <v>36420</v>
      </c>
      <c r="C1167" s="5">
        <f>('Problem 1 and 2'!C1168-'Problem 1 and 2'!C1169)/'Problem 1 and 2'!C1169</f>
        <v>-1.3377926421404649E-2</v>
      </c>
      <c r="D1167" s="5">
        <f>('Problem 1 and 2'!D1168-'Problem 1 and 2'!D1169)/'Problem 1 and 2'!D1169</f>
        <v>-3.0800821355236447E-2</v>
      </c>
      <c r="E1167" s="5">
        <f>('Problem 1 and 2'!E1168-'Problem 1 and 2'!E1169)/'Problem 1 and 2'!E1169</f>
        <v>3.2357473035439108E-2</v>
      </c>
      <c r="F1167" s="5">
        <f>('Problem 1 and 2'!F1168-'Problem 1 and 2'!F1169)/'Problem 1 and 2'!F1169</f>
        <v>-3.6923076923076961E-2</v>
      </c>
      <c r="G1167" s="5">
        <f>('Problem 1 and 2'!G1168-'Problem 1 and 2'!G1169)/'Problem 1 and 2'!G1169</f>
        <v>-3.9923954372623562E-2</v>
      </c>
      <c r="H1167" s="5">
        <f>('Problem 1 and 2'!H1168-'Problem 1 and 2'!H1169)/'Problem 1 and 2'!H1169</f>
        <v>-3.9823008849557522E-2</v>
      </c>
      <c r="I1167" s="5">
        <f>('Problem 1 and 2'!I1168-'Problem 1 and 2'!I1169)/'Problem 1 and 2'!I1169</f>
        <v>-2.0100502512562814E-2</v>
      </c>
      <c r="J1167" s="5">
        <f>('Problem 1 and 2'!J1168-'Problem 1 and 2'!J1169)/'Problem 1 and 2'!J1169</f>
        <v>-1.2631578947368518E-2</v>
      </c>
      <c r="K1167" s="5">
        <f>('Problem 1 and 2'!K1168-'Problem 1 and 2'!K1169)/'Problem 1 and 2'!K1169</f>
        <v>-2.7083333333333199E-2</v>
      </c>
      <c r="L1167" s="5">
        <f>('Problem 1 and 2'!L1168-'Problem 1 and 2'!L1169)/'Problem 1 and 2'!L1169</f>
        <v>-1.7142857142857185E-2</v>
      </c>
      <c r="M1167" s="5">
        <f>('Problem 1 and 2'!M1168-'Problem 1 and 2'!M1169)/'Problem 1 and 2'!M1169</f>
        <v>-9.1324200913241536E-3</v>
      </c>
      <c r="N1167" s="5">
        <f>('Problem 1 and 2'!N1168-'Problem 1 and 2'!N1169)/'Problem 1 and 2'!N1169</f>
        <v>-3.1446540880503146E-3</v>
      </c>
      <c r="O1167" s="5">
        <f>('Problem 1 and 2'!O1168-'Problem 1 and 2'!O1169)/'Problem 1 and 2'!O1169</f>
        <v>-1.8134715025906713E-2</v>
      </c>
      <c r="P1167" s="5">
        <f>('Problem 1 and 2'!P1168-'Problem 1 and 2'!P1169)/'Problem 1 and 2'!P1169</f>
        <v>-5.1063829787234248E-2</v>
      </c>
      <c r="Q1167" s="5">
        <f>('Problem 1 and 2'!Q1168-'Problem 1 and 2'!Q1169)/'Problem 1 and 2'!Q1169</f>
        <v>2.8260869565217436E-2</v>
      </c>
      <c r="S1167">
        <f t="shared" si="576"/>
        <v>0.22217655531038846</v>
      </c>
      <c r="T1167">
        <f t="shared" si="577"/>
        <v>0.29445072131867578</v>
      </c>
      <c r="U1167">
        <f t="shared" si="578"/>
        <v>0.62595356317712914</v>
      </c>
      <c r="V1167">
        <f t="shared" si="579"/>
        <v>0.19108669108669118</v>
      </c>
      <c r="W1167">
        <f t="shared" si="580"/>
        <v>0.83560825612726775</v>
      </c>
      <c r="X1167">
        <f t="shared" si="581"/>
        <v>5.9047619047619175</v>
      </c>
      <c r="Y1167">
        <f t="shared" si="582"/>
        <v>0.14942528735632168</v>
      </c>
      <c r="Z1167">
        <f t="shared" si="583"/>
        <v>0.23333333333333323</v>
      </c>
      <c r="AA1167">
        <f t="shared" si="584"/>
        <v>0.13748351371744424</v>
      </c>
      <c r="AB1167">
        <f t="shared" si="585"/>
        <v>9.5882814897797417E-2</v>
      </c>
      <c r="AC1167">
        <f t="shared" si="586"/>
        <v>0.22530536872190896</v>
      </c>
      <c r="AD1167">
        <f t="shared" si="587"/>
        <v>0.10083784767995209</v>
      </c>
      <c r="AE1167">
        <f t="shared" si="588"/>
        <v>8.1505376344086139E-2</v>
      </c>
      <c r="AF1167">
        <f t="shared" si="589"/>
        <v>0.15900178253119432</v>
      </c>
      <c r="AG1167">
        <f t="shared" si="590"/>
        <v>0.15958164642375181</v>
      </c>
      <c r="AH1167">
        <f t="shared" si="591"/>
        <v>9.416394662787857</v>
      </c>
      <c r="AJ1167">
        <f t="shared" si="592"/>
        <v>2.3594652015637794E-2</v>
      </c>
      <c r="AK1167">
        <f t="shared" si="593"/>
        <v>3.1270006394517394E-2</v>
      </c>
      <c r="AL1167">
        <f t="shared" si="594"/>
        <v>6.6474864913086254E-2</v>
      </c>
      <c r="AM1167">
        <f t="shared" si="595"/>
        <v>2.0292978143942542E-2</v>
      </c>
      <c r="AN1167">
        <f t="shared" si="596"/>
        <v>8.8739723222250128E-2</v>
      </c>
      <c r="AO1167">
        <f t="shared" si="597"/>
        <v>0.62707247478662165</v>
      </c>
      <c r="AP1167">
        <f t="shared" si="598"/>
        <v>1.5868630479861621E-2</v>
      </c>
      <c r="AQ1167">
        <f t="shared" si="599"/>
        <v>2.477947682624547E-2</v>
      </c>
      <c r="AR1167">
        <f t="shared" si="600"/>
        <v>1.4600440894938053E-2</v>
      </c>
      <c r="AS1167">
        <f t="shared" si="601"/>
        <v>1.0182539956264955E-2</v>
      </c>
      <c r="AT1167">
        <f t="shared" si="602"/>
        <v>2.3926924984599585E-2</v>
      </c>
      <c r="AU1167">
        <f t="shared" si="603"/>
        <v>1.0708753327687904E-2</v>
      </c>
      <c r="AV1167">
        <f t="shared" si="604"/>
        <v>8.6556882185687099E-3</v>
      </c>
      <c r="AW1167">
        <f t="shared" si="605"/>
        <v>1.6885632795271943E-2</v>
      </c>
      <c r="AX1167">
        <f t="shared" si="606"/>
        <v>1.6947213040506247E-2</v>
      </c>
      <c r="AY1167">
        <f t="shared" si="607"/>
        <v>1.0000000000000002</v>
      </c>
      <c r="BA1167" cm="1">
        <f t="array" ref="BA1167">SUM(AJ1167:AX1167*C1167:Q1167)</f>
        <v>-3.0386277713376843E-2</v>
      </c>
    </row>
    <row r="1168" spans="2:53" x14ac:dyDescent="0.3">
      <c r="B1168" s="1">
        <f>'Problem 1 and 2'!B1169</f>
        <v>36413</v>
      </c>
      <c r="C1168" s="5">
        <f>('Problem 1 and 2'!C1169-'Problem 1 and 2'!C1170)/'Problem 1 and 2'!C1170</f>
        <v>4.5454545454545379E-2</v>
      </c>
      <c r="D1168" s="5">
        <f>('Problem 1 and 2'!D1169-'Problem 1 and 2'!D1170)/'Problem 1 and 2'!D1170</f>
        <v>5.1353084511491252E-2</v>
      </c>
      <c r="E1168" s="5">
        <f>('Problem 1 and 2'!E1169-'Problem 1 and 2'!E1170)/'Problem 1 and 2'!E1170</f>
        <v>3.0911901081917196E-3</v>
      </c>
      <c r="F1168" s="5">
        <f>('Problem 1 and 2'!F1169-'Problem 1 and 2'!F1170)/'Problem 1 and 2'!F1170</f>
        <v>-4.6920821114369474E-2</v>
      </c>
      <c r="G1168" s="5">
        <f>('Problem 1 and 2'!G1169-'Problem 1 and 2'!G1170)/'Problem 1 and 2'!G1170</f>
        <v>-2.772643253234745E-2</v>
      </c>
      <c r="H1168" s="5">
        <f>('Problem 1 and 2'!H1169-'Problem 1 and 2'!H1170)/'Problem 1 and 2'!H1170</f>
        <v>4.8723897911832945E-2</v>
      </c>
      <c r="I1168" s="5">
        <f>('Problem 1 and 2'!I1169-'Problem 1 and 2'!I1170)/'Problem 1 and 2'!I1170</f>
        <v>-1.9704433497536946E-2</v>
      </c>
      <c r="J1168" s="5">
        <f>('Problem 1 and 2'!J1169-'Problem 1 and 2'!J1170)/'Problem 1 and 2'!J1170</f>
        <v>4.6255506607929375E-2</v>
      </c>
      <c r="K1168" s="5">
        <f>('Problem 1 and 2'!K1169-'Problem 1 and 2'!K1170)/'Problem 1 and 2'!K1170</f>
        <v>-2.0790020790022192E-3</v>
      </c>
      <c r="L1168" s="5">
        <f>('Problem 1 and 2'!L1169-'Problem 1 and 2'!L1170)/'Problem 1 and 2'!L1170</f>
        <v>-1.6853932584269874E-2</v>
      </c>
      <c r="M1168" s="5">
        <f>('Problem 1 and 2'!M1169-'Problem 1 and 2'!M1170)/'Problem 1 and 2'!M1170</f>
        <v>-5.1948051948052056E-2</v>
      </c>
      <c r="N1168" s="5">
        <f>('Problem 1 and 2'!N1169-'Problem 1 and 2'!N1170)/'Problem 1 and 2'!N1170</f>
        <v>-3.048780487804878E-2</v>
      </c>
      <c r="O1168" s="5">
        <f>('Problem 1 and 2'!O1169-'Problem 1 and 2'!O1170)/'Problem 1 and 2'!O1170</f>
        <v>2.3872679045092726E-2</v>
      </c>
      <c r="P1168" s="5">
        <f>('Problem 1 and 2'!P1169-'Problem 1 and 2'!P1170)/'Problem 1 and 2'!P1170</f>
        <v>4.2735042735043589E-3</v>
      </c>
      <c r="Q1168" s="5">
        <f>('Problem 1 and 2'!Q1169-'Problem 1 and 2'!Q1170)/'Problem 1 and 2'!Q1170</f>
        <v>-1.2875536480686716E-2</v>
      </c>
      <c r="S1168">
        <f t="shared" si="576"/>
        <v>0.22518911877222422</v>
      </c>
      <c r="T1168">
        <f t="shared" si="577"/>
        <v>0.30380826542837958</v>
      </c>
      <c r="U1168">
        <f t="shared" si="578"/>
        <v>0.60633412313724899</v>
      </c>
      <c r="V1168">
        <f t="shared" si="579"/>
        <v>0.19841269841269851</v>
      </c>
      <c r="W1168">
        <f t="shared" si="580"/>
        <v>0.87035632222364911</v>
      </c>
      <c r="X1168">
        <f t="shared" si="581"/>
        <v>6.1496598639455913</v>
      </c>
      <c r="Y1168">
        <f t="shared" si="582"/>
        <v>0.15249042145593852</v>
      </c>
      <c r="Z1168">
        <f t="shared" si="583"/>
        <v>0.23631840796019893</v>
      </c>
      <c r="AA1168">
        <f t="shared" si="584"/>
        <v>0.14131067791086344</v>
      </c>
      <c r="AB1168">
        <f t="shared" si="585"/>
        <v>9.7555189576247384E-2</v>
      </c>
      <c r="AC1168">
        <f t="shared" si="586"/>
        <v>0.22738191589906942</v>
      </c>
      <c r="AD1168">
        <f t="shared" si="587"/>
        <v>0.10115594814581945</v>
      </c>
      <c r="AE1168">
        <f t="shared" si="588"/>
        <v>8.3010752688172165E-2</v>
      </c>
      <c r="AF1168">
        <f t="shared" si="589"/>
        <v>0.16755793226381469</v>
      </c>
      <c r="AG1168">
        <f t="shared" si="590"/>
        <v>0.15519568151147112</v>
      </c>
      <c r="AH1168">
        <f t="shared" si="591"/>
        <v>9.7157373193313905</v>
      </c>
      <c r="AJ1168">
        <f t="shared" si="592"/>
        <v>2.3177769362307244E-2</v>
      </c>
      <c r="AK1168">
        <f t="shared" si="593"/>
        <v>3.1269707634426533E-2</v>
      </c>
      <c r="AL1168">
        <f t="shared" si="594"/>
        <v>6.2407422433172079E-2</v>
      </c>
      <c r="AM1168">
        <f t="shared" si="595"/>
        <v>2.0421784975383907E-2</v>
      </c>
      <c r="AN1168">
        <f t="shared" si="596"/>
        <v>8.9582117508663212E-2</v>
      </c>
      <c r="AO1168">
        <f t="shared" si="597"/>
        <v>0.63295863832275712</v>
      </c>
      <c r="AP1168">
        <f t="shared" si="598"/>
        <v>1.5695198052805372E-2</v>
      </c>
      <c r="AQ1168">
        <f t="shared" si="599"/>
        <v>2.4323260313964694E-2</v>
      </c>
      <c r="AR1168">
        <f t="shared" si="600"/>
        <v>1.4544514046267776E-2</v>
      </c>
      <c r="AS1168">
        <f t="shared" si="601"/>
        <v>1.004094556798504E-2</v>
      </c>
      <c r="AT1168">
        <f t="shared" si="602"/>
        <v>2.3403464752659368E-2</v>
      </c>
      <c r="AU1168">
        <f t="shared" si="603"/>
        <v>1.0411556510955641E-2</v>
      </c>
      <c r="AV1168">
        <f t="shared" si="604"/>
        <v>8.5439478198948184E-3</v>
      </c>
      <c r="AW1168">
        <f t="shared" si="605"/>
        <v>1.7246033600602281E-2</v>
      </c>
      <c r="AX1168">
        <f t="shared" si="606"/>
        <v>1.5973639098154545E-2</v>
      </c>
      <c r="AY1168">
        <f t="shared" si="607"/>
        <v>0.99999999999999967</v>
      </c>
      <c r="BA1168" cm="1">
        <f t="array" ref="BA1168">SUM(AJ1168:AX1168*C1168:Q1168)</f>
        <v>2.9405617826504367E-2</v>
      </c>
    </row>
    <row r="1169" spans="2:53" x14ac:dyDescent="0.3">
      <c r="B1169" s="1">
        <f>'Problem 1 and 2'!B1170</f>
        <v>36406</v>
      </c>
      <c r="C1169" s="5">
        <f>('Problem 1 and 2'!C1170-'Problem 1 and 2'!C1171)/'Problem 1 and 2'!C1171</f>
        <v>-1.9428571428571278E-2</v>
      </c>
      <c r="D1169" s="5">
        <f>('Problem 1 and 2'!D1170-'Problem 1 and 2'!D1171)/'Problem 1 and 2'!D1171</f>
        <v>-8.2304526748968911E-3</v>
      </c>
      <c r="E1169" s="5">
        <f>('Problem 1 and 2'!E1170-'Problem 1 and 2'!E1171)/'Problem 1 and 2'!E1171</f>
        <v>-2.4132730015083113E-2</v>
      </c>
      <c r="F1169" s="5">
        <f>('Problem 1 and 2'!F1170-'Problem 1 and 2'!F1171)/'Problem 1 and 2'!F1171</f>
        <v>0</v>
      </c>
      <c r="G1169" s="5">
        <f>('Problem 1 and 2'!G1170-'Problem 1 and 2'!G1171)/'Problem 1 and 2'!G1171</f>
        <v>-3.9076376554174085E-2</v>
      </c>
      <c r="H1169" s="5">
        <f>('Problem 1 and 2'!H1170-'Problem 1 and 2'!H1171)/'Problem 1 and 2'!H1171</f>
        <v>9.3676814988290398E-3</v>
      </c>
      <c r="I1169" s="5">
        <f>('Problem 1 and 2'!I1170-'Problem 1 and 2'!I1171)/'Problem 1 and 2'!I1171</f>
        <v>-2.403846153846154E-2</v>
      </c>
      <c r="J1169" s="5">
        <f>('Problem 1 and 2'!J1170-'Problem 1 and 2'!J1171)/'Problem 1 and 2'!J1171</f>
        <v>-4.3859649122805731E-3</v>
      </c>
      <c r="K1169" s="5">
        <f>('Problem 1 and 2'!K1170-'Problem 1 and 2'!K1171)/'Problem 1 and 2'!K1171</f>
        <v>-2.8282828282828163E-2</v>
      </c>
      <c r="L1169" s="5">
        <f>('Problem 1 and 2'!L1170-'Problem 1 and 2'!L1171)/'Problem 1 and 2'!L1171</f>
        <v>-5.5865921787708476E-3</v>
      </c>
      <c r="M1169" s="5">
        <f>('Problem 1 and 2'!M1170-'Problem 1 and 2'!M1171)/'Problem 1 and 2'!M1171</f>
        <v>-1.2820512820512848E-2</v>
      </c>
      <c r="N1169" s="5">
        <f>('Problem 1 and 2'!N1170-'Problem 1 and 2'!N1171)/'Problem 1 and 2'!N1171</f>
        <v>-1.5220700152207001E-3</v>
      </c>
      <c r="O1169" s="5">
        <f>('Problem 1 and 2'!O1170-'Problem 1 and 2'!O1171)/'Problem 1 and 2'!O1171</f>
        <v>-4.3147208121827325E-2</v>
      </c>
      <c r="P1169" s="5">
        <f>('Problem 1 and 2'!P1170-'Problem 1 and 2'!P1171)/'Problem 1 and 2'!P1171</f>
        <v>8.6206896551723113E-3</v>
      </c>
      <c r="Q1169" s="5">
        <f>('Problem 1 and 2'!Q1170-'Problem 1 and 2'!Q1171)/'Problem 1 and 2'!Q1171</f>
        <v>-2.5104602510460122E-2</v>
      </c>
      <c r="S1169">
        <f t="shared" si="576"/>
        <v>0.21539828752125795</v>
      </c>
      <c r="T1169">
        <f t="shared" si="577"/>
        <v>0.288968824940047</v>
      </c>
      <c r="U1169">
        <f t="shared" si="578"/>
        <v>0.60446560503821267</v>
      </c>
      <c r="V1169">
        <f t="shared" si="579"/>
        <v>0.20818070818070827</v>
      </c>
      <c r="W1169">
        <f t="shared" si="580"/>
        <v>0.89517636943535006</v>
      </c>
      <c r="X1169">
        <f t="shared" si="581"/>
        <v>5.8639455782313048</v>
      </c>
      <c r="Y1169">
        <f t="shared" si="582"/>
        <v>0.15555555555555536</v>
      </c>
      <c r="Z1169">
        <f t="shared" si="583"/>
        <v>0.22587064676616914</v>
      </c>
      <c r="AA1169">
        <f t="shared" si="584"/>
        <v>0.14160507515651108</v>
      </c>
      <c r="AB1169">
        <f t="shared" si="585"/>
        <v>9.9227564254697365E-2</v>
      </c>
      <c r="AC1169">
        <f t="shared" si="586"/>
        <v>0.23984119896203215</v>
      </c>
      <c r="AD1169">
        <f t="shared" si="587"/>
        <v>0.10433695280449302</v>
      </c>
      <c r="AE1169">
        <f t="shared" si="588"/>
        <v>8.1075268817204435E-2</v>
      </c>
      <c r="AF1169">
        <f t="shared" si="589"/>
        <v>0.16684491978609634</v>
      </c>
      <c r="AG1169">
        <f t="shared" si="590"/>
        <v>0.15721997300944685</v>
      </c>
      <c r="AH1169">
        <f t="shared" si="591"/>
        <v>9.4477125284590873</v>
      </c>
      <c r="AJ1169">
        <f t="shared" si="592"/>
        <v>2.2798988313035517E-2</v>
      </c>
      <c r="AK1169">
        <f t="shared" si="593"/>
        <v>3.0586115323639883E-2</v>
      </c>
      <c r="AL1169">
        <f t="shared" si="594"/>
        <v>6.3980101343832946E-2</v>
      </c>
      <c r="AM1169">
        <f t="shared" si="595"/>
        <v>2.2035038381365987E-2</v>
      </c>
      <c r="AN1169">
        <f t="shared" si="596"/>
        <v>9.4750593515502787E-2</v>
      </c>
      <c r="AO1169">
        <f t="shared" si="597"/>
        <v>0.62067358215732127</v>
      </c>
      <c r="AP1169">
        <f t="shared" si="598"/>
        <v>1.6464890849184878E-2</v>
      </c>
      <c r="AQ1169">
        <f t="shared" si="599"/>
        <v>2.3907442789541399E-2</v>
      </c>
      <c r="AR1169">
        <f t="shared" si="600"/>
        <v>1.498829211091658E-2</v>
      </c>
      <c r="AS1169">
        <f t="shared" si="601"/>
        <v>1.0502813665826186E-2</v>
      </c>
      <c r="AT1169">
        <f t="shared" si="602"/>
        <v>2.5386166041733917E-2</v>
      </c>
      <c r="AU1169">
        <f t="shared" si="603"/>
        <v>1.1043620610830576E-2</v>
      </c>
      <c r="AV1169">
        <f t="shared" si="604"/>
        <v>8.5814707605659686E-3</v>
      </c>
      <c r="AW1169">
        <f t="shared" si="605"/>
        <v>1.7659821812265553E-2</v>
      </c>
      <c r="AX1169">
        <f t="shared" si="606"/>
        <v>1.6641062324436458E-2</v>
      </c>
      <c r="AY1169">
        <f t="shared" si="607"/>
        <v>0.99999999999999978</v>
      </c>
      <c r="BA1169" cm="1">
        <f t="array" ref="BA1169">SUM(AJ1169:AX1169*C1169:Q1169)</f>
        <v>-2.0882421252686281E-3</v>
      </c>
    </row>
    <row r="1170" spans="2:53" x14ac:dyDescent="0.3">
      <c r="B1170" s="1">
        <f>'Problem 1 and 2'!B1171</f>
        <v>36399</v>
      </c>
      <c r="C1170" s="5">
        <f>('Problem 1 and 2'!C1171-'Problem 1 and 2'!C1172)/'Problem 1 and 2'!C1172</f>
        <v>2.3391812865497141E-2</v>
      </c>
      <c r="D1170" s="5">
        <f>('Problem 1 and 2'!D1171-'Problem 1 and 2'!D1172)/'Problem 1 and 2'!D1172</f>
        <v>-3.9525691699604744E-2</v>
      </c>
      <c r="E1170" s="5">
        <f>('Problem 1 and 2'!E1171-'Problem 1 and 2'!E1172)/'Problem 1 and 2'!E1172</f>
        <v>3.2710280373831925E-2</v>
      </c>
      <c r="F1170" s="5">
        <f>('Problem 1 and 2'!F1171-'Problem 1 and 2'!F1172)/'Problem 1 and 2'!F1172</f>
        <v>3.6474164133738642E-2</v>
      </c>
      <c r="G1170" s="5">
        <f>('Problem 1 and 2'!G1171-'Problem 1 and 2'!G1172)/'Problem 1 and 2'!G1172</f>
        <v>4.0665434380776362E-2</v>
      </c>
      <c r="H1170" s="5">
        <f>('Problem 1 and 2'!H1171-'Problem 1 and 2'!H1172)/'Problem 1 and 2'!H1172</f>
        <v>2.3980815347721823E-2</v>
      </c>
      <c r="I1170" s="5">
        <f>('Problem 1 and 2'!I1171-'Problem 1 and 2'!I1172)/'Problem 1 and 2'!I1172</f>
        <v>3.482587064676617E-2</v>
      </c>
      <c r="J1170" s="5">
        <f>('Problem 1 and 2'!J1171-'Problem 1 and 2'!J1172)/'Problem 1 and 2'!J1172</f>
        <v>-3.389830508474586E-2</v>
      </c>
      <c r="K1170" s="5">
        <f>('Problem 1 and 2'!K1171-'Problem 1 and 2'!K1172)/'Problem 1 and 2'!K1172</f>
        <v>2.0242914979757181E-3</v>
      </c>
      <c r="L1170" s="5">
        <f>('Problem 1 and 2'!L1171-'Problem 1 and 2'!L1172)/'Problem 1 and 2'!L1172</f>
        <v>-1.6483516483516356E-2</v>
      </c>
      <c r="M1170" s="5">
        <f>('Problem 1 and 2'!M1171-'Problem 1 and 2'!M1172)/'Problem 1 and 2'!M1172</f>
        <v>0.10900473933649307</v>
      </c>
      <c r="N1170" s="5">
        <f>('Problem 1 and 2'!N1171-'Problem 1 and 2'!N1172)/'Problem 1 and 2'!N1172</f>
        <v>2.336448598130841E-2</v>
      </c>
      <c r="O1170" s="5">
        <f>('Problem 1 and 2'!O1171-'Problem 1 and 2'!O1172)/'Problem 1 and 2'!O1172</f>
        <v>-5.0505050505051429E-3</v>
      </c>
      <c r="P1170" s="5">
        <f>('Problem 1 and 2'!P1171-'Problem 1 and 2'!P1172)/'Problem 1 and 2'!P1172</f>
        <v>-2.5210084033613283E-2</v>
      </c>
      <c r="Q1170" s="5">
        <f>('Problem 1 and 2'!Q1171-'Problem 1 and 2'!Q1172)/'Problem 1 and 2'!Q1172</f>
        <v>3.2397408207343284E-2</v>
      </c>
      <c r="S1170">
        <f t="shared" si="576"/>
        <v>0.2196660857588586</v>
      </c>
      <c r="T1170">
        <f t="shared" si="577"/>
        <v>0.29136690647481911</v>
      </c>
      <c r="U1170">
        <f t="shared" si="578"/>
        <v>0.61941374983050246</v>
      </c>
      <c r="V1170">
        <f t="shared" si="579"/>
        <v>0.20818070818070827</v>
      </c>
      <c r="W1170">
        <f t="shared" si="580"/>
        <v>0.93157910534584487</v>
      </c>
      <c r="X1170">
        <f t="shared" si="581"/>
        <v>5.8095238095238217</v>
      </c>
      <c r="Y1170">
        <f t="shared" si="582"/>
        <v>0.15938697318007644</v>
      </c>
      <c r="Z1170">
        <f t="shared" si="583"/>
        <v>0.226865671641791</v>
      </c>
      <c r="AA1170">
        <f t="shared" si="584"/>
        <v>0.14572663659557791</v>
      </c>
      <c r="AB1170">
        <f t="shared" si="585"/>
        <v>9.9785022480847349E-2</v>
      </c>
      <c r="AC1170">
        <f t="shared" si="586"/>
        <v>0.24295601972777284</v>
      </c>
      <c r="AD1170">
        <f t="shared" si="587"/>
        <v>0.1044960030374267</v>
      </c>
      <c r="AE1170">
        <f t="shared" si="588"/>
        <v>8.4731182795699064E-2</v>
      </c>
      <c r="AF1170">
        <f t="shared" si="589"/>
        <v>0.16541889483065961</v>
      </c>
      <c r="AG1170">
        <f t="shared" si="590"/>
        <v>0.16126855600539824</v>
      </c>
      <c r="AH1170">
        <f t="shared" si="591"/>
        <v>9.470365325409805</v>
      </c>
      <c r="AJ1170">
        <f t="shared" si="592"/>
        <v>2.3195101583829675E-2</v>
      </c>
      <c r="AK1170">
        <f t="shared" si="593"/>
        <v>3.0766173897542964E-2</v>
      </c>
      <c r="AL1170">
        <f t="shared" si="594"/>
        <v>6.540547577067192E-2</v>
      </c>
      <c r="AM1170">
        <f t="shared" si="595"/>
        <v>2.1982331306918172E-2</v>
      </c>
      <c r="AN1170">
        <f t="shared" si="596"/>
        <v>9.8367810885429938E-2</v>
      </c>
      <c r="AO1170">
        <f t="shared" si="597"/>
        <v>0.61344241852385251</v>
      </c>
      <c r="AP1170">
        <f t="shared" si="598"/>
        <v>1.6830076528560885E-2</v>
      </c>
      <c r="AQ1170">
        <f t="shared" si="599"/>
        <v>2.3955324197799516E-2</v>
      </c>
      <c r="AR1170">
        <f t="shared" si="600"/>
        <v>1.5387646789567959E-2</v>
      </c>
      <c r="AS1170">
        <f t="shared" si="601"/>
        <v>1.0536554721190696E-2</v>
      </c>
      <c r="AT1170">
        <f t="shared" si="602"/>
        <v>2.5654345041568875E-2</v>
      </c>
      <c r="AU1170">
        <f t="shared" si="603"/>
        <v>1.1033999159151224E-2</v>
      </c>
      <c r="AV1170">
        <f t="shared" si="604"/>
        <v>8.9469814399195362E-3</v>
      </c>
      <c r="AW1170">
        <f t="shared" si="605"/>
        <v>1.746700250166976E-2</v>
      </c>
      <c r="AX1170">
        <f t="shared" si="606"/>
        <v>1.7028757652326341E-2</v>
      </c>
      <c r="AY1170">
        <f t="shared" si="607"/>
        <v>1</v>
      </c>
      <c r="BA1170" cm="1">
        <f t="array" ref="BA1170">SUM(AJ1170:AX1170*C1170:Q1170)</f>
        <v>2.3730710844903035E-2</v>
      </c>
    </row>
    <row r="1171" spans="2:53" x14ac:dyDescent="0.3">
      <c r="B1171" s="1">
        <f>'Problem 1 and 2'!B1172</f>
        <v>36392</v>
      </c>
      <c r="C1171" s="5">
        <f>('Problem 1 and 2'!C1172-'Problem 1 and 2'!C1173)/'Problem 1 and 2'!C1173</f>
        <v>5.1660516605165824E-2</v>
      </c>
      <c r="D1171" s="5">
        <f>('Problem 1 and 2'!D1172-'Problem 1 and 2'!D1173)/'Problem 1 and 2'!D1173</f>
        <v>-3.8022813688213225E-2</v>
      </c>
      <c r="E1171" s="5">
        <f>('Problem 1 and 2'!E1172-'Problem 1 and 2'!E1173)/'Problem 1 and 2'!E1173</f>
        <v>4.901960784313715E-2</v>
      </c>
      <c r="F1171" s="5">
        <f>('Problem 1 and 2'!F1172-'Problem 1 and 2'!F1173)/'Problem 1 and 2'!F1173</f>
        <v>-7.3239436619718393E-2</v>
      </c>
      <c r="G1171" s="5">
        <f>('Problem 1 and 2'!G1172-'Problem 1 and 2'!G1173)/'Problem 1 and 2'!G1173</f>
        <v>5.2529182879377349E-2</v>
      </c>
      <c r="H1171" s="5">
        <f>('Problem 1 and 2'!H1172-'Problem 1 and 2'!H1173)/'Problem 1 and 2'!H1173</f>
        <v>1.9559902200488997E-2</v>
      </c>
      <c r="I1171" s="5">
        <f>('Problem 1 and 2'!I1172-'Problem 1 and 2'!I1173)/'Problem 1 and 2'!I1173</f>
        <v>0</v>
      </c>
      <c r="J1171" s="5">
        <f>('Problem 1 and 2'!J1172-'Problem 1 and 2'!J1173)/'Problem 1 and 2'!J1173</f>
        <v>1.9438444924406197E-2</v>
      </c>
      <c r="K1171" s="5">
        <f>('Problem 1 and 2'!K1172-'Problem 1 and 2'!K1173)/'Problem 1 and 2'!K1173</f>
        <v>-6.9679849340866379E-2</v>
      </c>
      <c r="L1171" s="5">
        <f>('Problem 1 and 2'!L1172-'Problem 1 and 2'!L1173)/'Problem 1 and 2'!L1173</f>
        <v>-7.6142131979695604E-2</v>
      </c>
      <c r="M1171" s="5">
        <f>('Problem 1 and 2'!M1172-'Problem 1 and 2'!M1173)/'Problem 1 and 2'!M1173</f>
        <v>2.9268292682926897E-2</v>
      </c>
      <c r="N1171" s="5">
        <f>('Problem 1 and 2'!N1172-'Problem 1 and 2'!N1173)/'Problem 1 and 2'!N1173</f>
        <v>2.066772655007949E-2</v>
      </c>
      <c r="O1171" s="5">
        <f>('Problem 1 and 2'!O1172-'Problem 1 and 2'!O1173)/'Problem 1 and 2'!O1173</f>
        <v>-3.4146341463414588E-2</v>
      </c>
      <c r="P1171" s="5">
        <f>('Problem 1 and 2'!P1172-'Problem 1 and 2'!P1173)/'Problem 1 and 2'!P1173</f>
        <v>1.2765957446808359E-2</v>
      </c>
      <c r="Q1171" s="5">
        <f>('Problem 1 and 2'!Q1172-'Problem 1 and 2'!Q1173)/'Problem 1 and 2'!Q1173</f>
        <v>-1.4893617021276619E-2</v>
      </c>
      <c r="S1171">
        <f t="shared" si="576"/>
        <v>0.21464514665579898</v>
      </c>
      <c r="T1171">
        <f t="shared" si="577"/>
        <v>0.30335731414868</v>
      </c>
      <c r="U1171">
        <f t="shared" si="578"/>
        <v>0.5997943097906222</v>
      </c>
      <c r="V1171">
        <f t="shared" si="579"/>
        <v>0.20085470085470092</v>
      </c>
      <c r="W1171">
        <f t="shared" si="580"/>
        <v>0.89517636943534995</v>
      </c>
      <c r="X1171">
        <f t="shared" si="581"/>
        <v>5.6734693877551132</v>
      </c>
      <c r="Y1171">
        <f t="shared" si="582"/>
        <v>0.15402298850574694</v>
      </c>
      <c r="Z1171">
        <f t="shared" si="583"/>
        <v>0.23482587064676616</v>
      </c>
      <c r="AA1171">
        <f t="shared" si="584"/>
        <v>0.14543223934993027</v>
      </c>
      <c r="AB1171">
        <f t="shared" si="585"/>
        <v>0.10145739715929729</v>
      </c>
      <c r="AC1171">
        <f t="shared" si="586"/>
        <v>0.21907572719042762</v>
      </c>
      <c r="AD1171">
        <f t="shared" si="587"/>
        <v>0.10211024954342152</v>
      </c>
      <c r="AE1171">
        <f t="shared" si="588"/>
        <v>8.5161290322580796E-2</v>
      </c>
      <c r="AF1171">
        <f t="shared" si="589"/>
        <v>0.16969696969696973</v>
      </c>
      <c r="AG1171">
        <f t="shared" si="590"/>
        <v>0.15620782726045898</v>
      </c>
      <c r="AH1171">
        <f t="shared" si="591"/>
        <v>9.2552877883158668</v>
      </c>
      <c r="AJ1171">
        <f t="shared" si="592"/>
        <v>2.3191623163438851E-2</v>
      </c>
      <c r="AK1171">
        <f t="shared" si="593"/>
        <v>3.2776648450807411E-2</v>
      </c>
      <c r="AL1171">
        <f t="shared" si="594"/>
        <v>6.4805581793774075E-2</v>
      </c>
      <c r="AM1171">
        <f t="shared" si="595"/>
        <v>2.1701615924711221E-2</v>
      </c>
      <c r="AN1171">
        <f t="shared" si="596"/>
        <v>9.672053316002184E-2</v>
      </c>
      <c r="AO1171">
        <f t="shared" si="597"/>
        <v>0.61299762011911274</v>
      </c>
      <c r="AP1171">
        <f t="shared" si="598"/>
        <v>1.6641620663615651E-2</v>
      </c>
      <c r="AQ1171">
        <f t="shared" si="599"/>
        <v>2.537207659206631E-2</v>
      </c>
      <c r="AR1171">
        <f t="shared" si="600"/>
        <v>1.5713421632715514E-2</v>
      </c>
      <c r="AS1171">
        <f t="shared" si="601"/>
        <v>1.0962100744979528E-2</v>
      </c>
      <c r="AT1171">
        <f t="shared" si="602"/>
        <v>2.3670331188079846E-2</v>
      </c>
      <c r="AU1171">
        <f t="shared" si="603"/>
        <v>1.1032639057677747E-2</v>
      </c>
      <c r="AV1171">
        <f t="shared" si="604"/>
        <v>9.2013659942687884E-3</v>
      </c>
      <c r="AW1171">
        <f t="shared" si="605"/>
        <v>1.8335137013373037E-2</v>
      </c>
      <c r="AX1171">
        <f t="shared" si="606"/>
        <v>1.6877684501357168E-2</v>
      </c>
      <c r="AY1171">
        <f t="shared" si="607"/>
        <v>0.99999999999999967</v>
      </c>
      <c r="BA1171" cm="1">
        <f t="array" ref="BA1171">SUM(AJ1171:AX1171*C1171:Q1171)</f>
        <v>1.776290470349207E-2</v>
      </c>
    </row>
    <row r="1172" spans="2:53" x14ac:dyDescent="0.3">
      <c r="B1172" s="1">
        <f>'Problem 1 and 2'!B1173</f>
        <v>36385</v>
      </c>
      <c r="C1172" s="5">
        <f>('Problem 1 and 2'!C1173-'Problem 1 and 2'!C1174)/'Problem 1 and 2'!C1174</f>
        <v>4.2307692307692553E-2</v>
      </c>
      <c r="D1172" s="5">
        <f>('Problem 1 and 2'!D1173-'Problem 1 and 2'!D1174)/'Problem 1 and 2'!D1174</f>
        <v>0.19545454545454549</v>
      </c>
      <c r="E1172" s="5">
        <f>('Problem 1 and 2'!E1173-'Problem 1 and 2'!E1174)/'Problem 1 and 2'!E1174</f>
        <v>3.9049235993208864E-2</v>
      </c>
      <c r="F1172" s="5">
        <f>('Problem 1 and 2'!F1173-'Problem 1 and 2'!F1174)/'Problem 1 and 2'!F1174</f>
        <v>2.011494252873566E-2</v>
      </c>
      <c r="G1172" s="5">
        <f>('Problem 1 and 2'!G1173-'Problem 1 and 2'!G1174)/'Problem 1 and 2'!G1174</f>
        <v>1.7821782178217834E-2</v>
      </c>
      <c r="H1172" s="5">
        <f>('Problem 1 and 2'!H1173-'Problem 1 and 2'!H1174)/'Problem 1 and 2'!H1174</f>
        <v>7.3891625615763543E-3</v>
      </c>
      <c r="I1172" s="5">
        <f>('Problem 1 and 2'!I1173-'Problem 1 and 2'!I1174)/'Problem 1 and 2'!I1174</f>
        <v>2.5510204081632654E-2</v>
      </c>
      <c r="J1172" s="5">
        <f>('Problem 1 and 2'!J1173-'Problem 1 and 2'!J1174)/'Problem 1 and 2'!J1174</f>
        <v>4.0449438202247168E-2</v>
      </c>
      <c r="K1172" s="5">
        <f>('Problem 1 and 2'!K1173-'Problem 1 and 2'!K1174)/'Problem 1 and 2'!K1174</f>
        <v>9.484536082474232E-2</v>
      </c>
      <c r="L1172" s="5">
        <f>('Problem 1 and 2'!L1173-'Problem 1 and 2'!L1174)/'Problem 1 and 2'!L1174</f>
        <v>3.6842105263158037E-2</v>
      </c>
      <c r="M1172" s="5">
        <f>('Problem 1 and 2'!M1173-'Problem 1 and 2'!M1174)/'Problem 1 and 2'!M1174</f>
        <v>-2.8436018957346036E-2</v>
      </c>
      <c r="N1172" s="5">
        <f>('Problem 1 and 2'!N1173-'Problem 1 and 2'!N1174)/'Problem 1 and 2'!N1174</f>
        <v>6.6101694915254236E-2</v>
      </c>
      <c r="O1172" s="5">
        <f>('Problem 1 and 2'!O1173-'Problem 1 and 2'!O1174)/'Problem 1 and 2'!O1174</f>
        <v>0.12328767123287671</v>
      </c>
      <c r="P1172" s="5">
        <f>('Problem 1 and 2'!P1173-'Problem 1 and 2'!P1174)/'Problem 1 and 2'!P1174</f>
        <v>7.798165137614689E-2</v>
      </c>
      <c r="Q1172" s="5">
        <f>('Problem 1 and 2'!Q1173-'Problem 1 and 2'!Q1174)/'Problem 1 and 2'!Q1174</f>
        <v>5.3811659192825198E-2</v>
      </c>
      <c r="S1172">
        <f t="shared" si="576"/>
        <v>0.20410117453937382</v>
      </c>
      <c r="T1172">
        <f t="shared" si="577"/>
        <v>0.31534772182254095</v>
      </c>
      <c r="U1172">
        <f t="shared" si="578"/>
        <v>0.57176653830507917</v>
      </c>
      <c r="V1172">
        <f t="shared" si="579"/>
        <v>0.21672771672771682</v>
      </c>
      <c r="W1172">
        <f t="shared" si="580"/>
        <v>0.85050028445428827</v>
      </c>
      <c r="X1172">
        <f t="shared" si="581"/>
        <v>5.5646258503401462</v>
      </c>
      <c r="Y1172">
        <f t="shared" si="582"/>
        <v>0.15402298850574694</v>
      </c>
      <c r="Z1172">
        <f t="shared" si="583"/>
        <v>0.23034825870646761</v>
      </c>
      <c r="AA1172">
        <f t="shared" si="584"/>
        <v>0.15632493743889267</v>
      </c>
      <c r="AB1172">
        <f t="shared" si="585"/>
        <v>0.10981927055154708</v>
      </c>
      <c r="AC1172">
        <f t="shared" si="586"/>
        <v>0.21284608565894625</v>
      </c>
      <c r="AD1172">
        <f t="shared" si="587"/>
        <v>0.1000425965152837</v>
      </c>
      <c r="AE1172">
        <f t="shared" si="588"/>
        <v>8.8172043010752835E-2</v>
      </c>
      <c r="AF1172">
        <f t="shared" si="589"/>
        <v>0.16755793226381466</v>
      </c>
      <c r="AG1172">
        <f t="shared" si="590"/>
        <v>0.158569500674764</v>
      </c>
      <c r="AH1172">
        <f t="shared" si="591"/>
        <v>9.1007728995153609</v>
      </c>
      <c r="AJ1172">
        <f t="shared" si="592"/>
        <v>2.2426795701081907E-2</v>
      </c>
      <c r="AK1172">
        <f t="shared" si="593"/>
        <v>3.4650652785691863E-2</v>
      </c>
      <c r="AL1172">
        <f t="shared" si="594"/>
        <v>6.2826151648672293E-2</v>
      </c>
      <c r="AM1172">
        <f t="shared" si="595"/>
        <v>2.3814209971029836E-2</v>
      </c>
      <c r="AN1172">
        <f t="shared" si="596"/>
        <v>9.3453632328258582E-2</v>
      </c>
      <c r="AO1172">
        <f t="shared" si="597"/>
        <v>0.61144541367870819</v>
      </c>
      <c r="AP1172">
        <f t="shared" si="598"/>
        <v>1.6924165695195961E-2</v>
      </c>
      <c r="AQ1172">
        <f t="shared" si="599"/>
        <v>2.5310845710558742E-2</v>
      </c>
      <c r="AR1172">
        <f t="shared" si="600"/>
        <v>1.7177105633216862E-2</v>
      </c>
      <c r="AS1172">
        <f t="shared" si="601"/>
        <v>1.2067026807953338E-2</v>
      </c>
      <c r="AT1172">
        <f t="shared" si="602"/>
        <v>2.3387693332099391E-2</v>
      </c>
      <c r="AU1172">
        <f t="shared" si="603"/>
        <v>1.0992758265686558E-2</v>
      </c>
      <c r="AV1172">
        <f t="shared" si="604"/>
        <v>9.6884126199268429E-3</v>
      </c>
      <c r="AW1172">
        <f t="shared" si="605"/>
        <v>1.8411395835702872E-2</v>
      </c>
      <c r="AX1172">
        <f t="shared" si="606"/>
        <v>1.74237399862168E-2</v>
      </c>
      <c r="AY1172">
        <f t="shared" si="607"/>
        <v>0.99999999999999989</v>
      </c>
      <c r="BA1172" cm="1">
        <f t="array" ref="BA1172">SUM(AJ1172:AX1172*C1172:Q1172)</f>
        <v>2.3996060252678846E-2</v>
      </c>
    </row>
    <row r="1173" spans="2:53" x14ac:dyDescent="0.3">
      <c r="B1173" s="1">
        <f>'Problem 1 and 2'!B1174</f>
        <v>36378</v>
      </c>
      <c r="C1173" s="5">
        <f>('Problem 1 and 2'!C1174-'Problem 1 and 2'!C1175)/'Problem 1 and 2'!C1175</f>
        <v>-1.1406844106463997E-2</v>
      </c>
      <c r="D1173" s="5">
        <f>('Problem 1 and 2'!D1174-'Problem 1 and 2'!D1175)/'Problem 1 and 2'!D1175</f>
        <v>4.5662100456622451E-3</v>
      </c>
      <c r="E1173" s="5">
        <f>('Problem 1 and 2'!E1174-'Problem 1 and 2'!E1175)/'Problem 1 and 2'!E1175</f>
        <v>-1.6694490818030015E-2</v>
      </c>
      <c r="F1173" s="5">
        <f>('Problem 1 and 2'!F1174-'Problem 1 and 2'!F1175)/'Problem 1 and 2'!F1175</f>
        <v>2.0527859237536687E-2</v>
      </c>
      <c r="G1173" s="5">
        <f>('Problem 1 and 2'!G1174-'Problem 1 and 2'!G1175)/'Problem 1 and 2'!G1175</f>
        <v>-5.6074766355140186E-2</v>
      </c>
      <c r="H1173" s="5">
        <f>('Problem 1 and 2'!H1174-'Problem 1 and 2'!H1175)/'Problem 1 and 2'!H1175</f>
        <v>-5.1401869158878503E-2</v>
      </c>
      <c r="I1173" s="5">
        <f>('Problem 1 and 2'!I1174-'Problem 1 and 2'!I1175)/'Problem 1 and 2'!I1175</f>
        <v>-1.0101010101010102E-2</v>
      </c>
      <c r="J1173" s="5">
        <f>('Problem 1 and 2'!J1174-'Problem 1 and 2'!J1175)/'Problem 1 and 2'!J1175</f>
        <v>9.6059113300492618E-2</v>
      </c>
      <c r="K1173" s="5">
        <f>('Problem 1 and 2'!K1174-'Problem 1 and 2'!K1175)/'Problem 1 and 2'!K1175</f>
        <v>1.8907563025210173E-2</v>
      </c>
      <c r="L1173" s="5">
        <f>('Problem 1 and 2'!L1174-'Problem 1 and 2'!L1175)/'Problem 1 and 2'!L1175</f>
        <v>5.2910052910051944E-3</v>
      </c>
      <c r="M1173" s="5">
        <f>('Problem 1 and 2'!M1174-'Problem 1 and 2'!M1175)/'Problem 1 and 2'!M1175</f>
        <v>-2.7649769585253517E-2</v>
      </c>
      <c r="N1173" s="5">
        <f>('Problem 1 and 2'!N1174-'Problem 1 and 2'!N1175)/'Problem 1 and 2'!N1175</f>
        <v>-2.1558872305140961E-2</v>
      </c>
      <c r="O1173" s="5">
        <f>('Problem 1 and 2'!O1174-'Problem 1 and 2'!O1175)/'Problem 1 and 2'!O1175</f>
        <v>1.3888888888888952E-2</v>
      </c>
      <c r="P1173" s="5">
        <f>('Problem 1 and 2'!P1174-'Problem 1 and 2'!P1175)/'Problem 1 and 2'!P1175</f>
        <v>0.12371134020618577</v>
      </c>
      <c r="Q1173" s="5">
        <f>('Problem 1 and 2'!Q1174-'Problem 1 and 2'!Q1175)/'Problem 1 and 2'!Q1175</f>
        <v>-0.13060428849902539</v>
      </c>
      <c r="S1173">
        <f t="shared" si="576"/>
        <v>0.19581662501932537</v>
      </c>
      <c r="T1173">
        <f t="shared" si="577"/>
        <v>0.26378896882493919</v>
      </c>
      <c r="U1173">
        <f t="shared" si="578"/>
        <v>0.55027858016616282</v>
      </c>
      <c r="V1173">
        <f t="shared" si="579"/>
        <v>0.21245421245421253</v>
      </c>
      <c r="W1173">
        <f t="shared" si="580"/>
        <v>0.83560825612726763</v>
      </c>
      <c r="X1173">
        <f t="shared" si="581"/>
        <v>5.5238095238095344</v>
      </c>
      <c r="Y1173">
        <f t="shared" si="582"/>
        <v>0.15019157088122587</v>
      </c>
      <c r="Z1173">
        <f t="shared" si="583"/>
        <v>0.22139303482587061</v>
      </c>
      <c r="AA1173">
        <f t="shared" si="584"/>
        <v>0.14278266413910157</v>
      </c>
      <c r="AB1173">
        <f t="shared" si="585"/>
        <v>0.10591706296849718</v>
      </c>
      <c r="AC1173">
        <f t="shared" si="586"/>
        <v>0.21907572719042762</v>
      </c>
      <c r="AD1173">
        <f t="shared" si="587"/>
        <v>9.3839637430870246E-2</v>
      </c>
      <c r="AE1173">
        <f t="shared" si="588"/>
        <v>7.84946236559141E-2</v>
      </c>
      <c r="AF1173">
        <f t="shared" si="589"/>
        <v>0.15543672014260251</v>
      </c>
      <c r="AG1173">
        <f t="shared" si="590"/>
        <v>0.15047233468286114</v>
      </c>
      <c r="AH1173">
        <f t="shared" si="591"/>
        <v>8.8993595423188143</v>
      </c>
      <c r="AJ1173">
        <f t="shared" si="592"/>
        <v>2.2003451381884885E-2</v>
      </c>
      <c r="AK1173">
        <f t="shared" si="593"/>
        <v>2.964134301693877E-2</v>
      </c>
      <c r="AL1173">
        <f t="shared" si="594"/>
        <v>6.1833503585223437E-2</v>
      </c>
      <c r="AM1173">
        <f t="shared" si="595"/>
        <v>2.3872977762493627E-2</v>
      </c>
      <c r="AN1173">
        <f t="shared" si="596"/>
        <v>9.3895324956108223E-2</v>
      </c>
      <c r="AO1173">
        <f t="shared" si="597"/>
        <v>0.62069742182483534</v>
      </c>
      <c r="AP1173">
        <f t="shared" si="598"/>
        <v>1.6876671873635975E-2</v>
      </c>
      <c r="AQ1173">
        <f t="shared" si="599"/>
        <v>2.4877412107364359E-2</v>
      </c>
      <c r="AR1173">
        <f t="shared" si="600"/>
        <v>1.6044150532421142E-2</v>
      </c>
      <c r="AS1173">
        <f t="shared" si="601"/>
        <v>1.1901650052999146E-2</v>
      </c>
      <c r="AT1173">
        <f t="shared" si="602"/>
        <v>2.4617021724840361E-2</v>
      </c>
      <c r="AU1173">
        <f t="shared" si="603"/>
        <v>1.0544538287799015E-2</v>
      </c>
      <c r="AV1173">
        <f t="shared" si="604"/>
        <v>8.820255354629887E-3</v>
      </c>
      <c r="AW1173">
        <f t="shared" si="605"/>
        <v>1.7466056900326331E-2</v>
      </c>
      <c r="AX1173">
        <f t="shared" si="606"/>
        <v>1.6908220638499356E-2</v>
      </c>
      <c r="AY1173">
        <f t="shared" si="607"/>
        <v>0.99999999999999989</v>
      </c>
      <c r="BA1173" cm="1">
        <f t="array" ref="BA1173">SUM(AJ1173:AX1173*C1173:Q1173)</f>
        <v>-3.6075483554374406E-2</v>
      </c>
    </row>
    <row r="1174" spans="2:53" x14ac:dyDescent="0.3">
      <c r="B1174" s="1">
        <f>'Problem 1 and 2'!B1175</f>
        <v>36371</v>
      </c>
      <c r="C1174" s="5">
        <f>('Problem 1 and 2'!C1175-'Problem 1 and 2'!C1176)/'Problem 1 and 2'!C1176</f>
        <v>3.8157894736842307E-2</v>
      </c>
      <c r="D1174" s="5">
        <f>('Problem 1 and 2'!D1175-'Problem 1 and 2'!D1176)/'Problem 1 and 2'!D1176</f>
        <v>-2.0134228187919392E-2</v>
      </c>
      <c r="E1174" s="5">
        <f>('Problem 1 and 2'!E1175-'Problem 1 and 2'!E1176)/'Problem 1 and 2'!E1176</f>
        <v>1.5254237288135521E-2</v>
      </c>
      <c r="F1174" s="5">
        <f>('Problem 1 and 2'!F1175-'Problem 1 and 2'!F1176)/'Problem 1 and 2'!F1176</f>
        <v>1.4880952380952274E-2</v>
      </c>
      <c r="G1174" s="5">
        <f>('Problem 1 and 2'!G1175-'Problem 1 and 2'!G1176)/'Problem 1 and 2'!G1176</f>
        <v>4.2884990253411324E-2</v>
      </c>
      <c r="H1174" s="5">
        <f>('Problem 1 and 2'!H1175-'Problem 1 and 2'!H1176)/'Problem 1 and 2'!H1176</f>
        <v>2.1479713603818614E-2</v>
      </c>
      <c r="I1174" s="5">
        <f>('Problem 1 and 2'!I1175-'Problem 1 and 2'!I1176)/'Problem 1 and 2'!I1176</f>
        <v>1.020408163265306E-2</v>
      </c>
      <c r="J1174" s="5">
        <f>('Problem 1 and 2'!J1175-'Problem 1 and 2'!J1176)/'Problem 1 and 2'!J1176</f>
        <v>4.3701799485861136E-2</v>
      </c>
      <c r="K1174" s="5">
        <f>('Problem 1 and 2'!K1175-'Problem 1 and 2'!K1176)/'Problem 1 and 2'!K1176</f>
        <v>4.1575492341356449E-2</v>
      </c>
      <c r="L1174" s="5">
        <f>('Problem 1 and 2'!L1175-'Problem 1 and 2'!L1176)/'Problem 1 and 2'!L1176</f>
        <v>-4.5454545454545407E-2</v>
      </c>
      <c r="M1174" s="5">
        <f>('Problem 1 and 2'!M1175-'Problem 1 and 2'!M1176)/'Problem 1 and 2'!M1176</f>
        <v>4.6296296296295019E-3</v>
      </c>
      <c r="N1174" s="5">
        <f>('Problem 1 and 2'!N1175-'Problem 1 and 2'!N1176)/'Problem 1 and 2'!N1176</f>
        <v>-1.6556291390728477E-3</v>
      </c>
      <c r="O1174" s="5">
        <f>('Problem 1 and 2'!O1175-'Problem 1 and 2'!O1176)/'Problem 1 and 2'!O1176</f>
        <v>1.1235955056179591E-2</v>
      </c>
      <c r="P1174" s="5">
        <f>('Problem 1 and 2'!P1175-'Problem 1 and 2'!P1176)/'Problem 1 and 2'!P1176</f>
        <v>-4.9019607843137601E-2</v>
      </c>
      <c r="Q1174" s="5">
        <f>('Problem 1 and 2'!Q1175-'Problem 1 and 2'!Q1176)/'Problem 1 and 2'!Q1176</f>
        <v>1.1834319526627238E-2</v>
      </c>
      <c r="S1174">
        <f t="shared" si="576"/>
        <v>0.19807604761570222</v>
      </c>
      <c r="T1174">
        <f t="shared" si="577"/>
        <v>0.26258992805755305</v>
      </c>
      <c r="U1174">
        <f t="shared" si="578"/>
        <v>0.55962117066134387</v>
      </c>
      <c r="V1174">
        <f t="shared" si="579"/>
        <v>0.20818070818070827</v>
      </c>
      <c r="W1174">
        <f t="shared" si="580"/>
        <v>0.88524835055066964</v>
      </c>
      <c r="X1174">
        <f t="shared" si="581"/>
        <v>5.8231292517006912</v>
      </c>
      <c r="Y1174">
        <f t="shared" si="582"/>
        <v>0.15172413793103429</v>
      </c>
      <c r="Z1174">
        <f t="shared" si="583"/>
        <v>0.20199004975124374</v>
      </c>
      <c r="AA1174">
        <f t="shared" si="584"/>
        <v>0.14013308892827286</v>
      </c>
      <c r="AB1174">
        <f t="shared" si="585"/>
        <v>0.10535960474234721</v>
      </c>
      <c r="AC1174">
        <f t="shared" si="586"/>
        <v>0.22530536872190898</v>
      </c>
      <c r="AD1174">
        <f t="shared" si="587"/>
        <v>9.590729045900806E-2</v>
      </c>
      <c r="AE1174">
        <f t="shared" si="588"/>
        <v>7.7419354838709778E-2</v>
      </c>
      <c r="AF1174">
        <f t="shared" si="589"/>
        <v>0.13832442067736184</v>
      </c>
      <c r="AG1174">
        <f t="shared" si="590"/>
        <v>0.17307692307692324</v>
      </c>
      <c r="AH1174">
        <f t="shared" si="591"/>
        <v>9.2460856958934787</v>
      </c>
      <c r="AJ1174">
        <f t="shared" si="592"/>
        <v>2.142269216731086E-2</v>
      </c>
      <c r="AK1174">
        <f t="shared" si="593"/>
        <v>2.8400118352156171E-2</v>
      </c>
      <c r="AL1174">
        <f t="shared" si="594"/>
        <v>6.0525198345272951E-2</v>
      </c>
      <c r="AM1174">
        <f t="shared" si="595"/>
        <v>2.2515550366699378E-2</v>
      </c>
      <c r="AN1174">
        <f t="shared" si="596"/>
        <v>9.5743039775614505E-2</v>
      </c>
      <c r="AO1174">
        <f t="shared" si="597"/>
        <v>0.62979399534301894</v>
      </c>
      <c r="AP1174">
        <f t="shared" si="598"/>
        <v>1.640955350418399E-2</v>
      </c>
      <c r="AQ1174">
        <f t="shared" si="599"/>
        <v>2.1846006666470203E-2</v>
      </c>
      <c r="AR1174">
        <f t="shared" si="600"/>
        <v>1.5155936634949321E-2</v>
      </c>
      <c r="AS1174">
        <f t="shared" si="601"/>
        <v>1.1395049560176715E-2</v>
      </c>
      <c r="AT1174">
        <f t="shared" si="602"/>
        <v>2.4367648768600019E-2</v>
      </c>
      <c r="AU1174">
        <f t="shared" si="603"/>
        <v>1.0372745139232697E-2</v>
      </c>
      <c r="AV1174">
        <f t="shared" si="604"/>
        <v>8.3732032543343739E-3</v>
      </c>
      <c r="AW1174">
        <f t="shared" si="605"/>
        <v>1.4960322154357353E-2</v>
      </c>
      <c r="AX1174">
        <f t="shared" si="606"/>
        <v>1.871893996762251E-2</v>
      </c>
      <c r="AY1174">
        <f t="shared" si="607"/>
        <v>0.99999999999999978</v>
      </c>
      <c r="BA1174" cm="1">
        <f t="array" ref="BA1174">SUM(AJ1174:AX1174*C1174:Q1174)</f>
        <v>2.0049893368887059E-2</v>
      </c>
    </row>
    <row r="1175" spans="2:53" x14ac:dyDescent="0.3">
      <c r="B1175" s="1">
        <f>'Problem 1 and 2'!B1176</f>
        <v>36364</v>
      </c>
      <c r="C1175" s="5">
        <f>('Problem 1 and 2'!C1176-'Problem 1 and 2'!C1177)/'Problem 1 and 2'!C1177</f>
        <v>-9.415971394517289E-2</v>
      </c>
      <c r="D1175" s="5">
        <f>('Problem 1 and 2'!D1176-'Problem 1 and 2'!D1177)/'Problem 1 and 2'!D1177</f>
        <v>-6.0924369747899255E-2</v>
      </c>
      <c r="E1175" s="5">
        <f>('Problem 1 and 2'!E1176-'Problem 1 and 2'!E1177)/'Problem 1 and 2'!E1177</f>
        <v>-3.9087947882736035E-2</v>
      </c>
      <c r="F1175" s="5">
        <f>('Problem 1 and 2'!F1176-'Problem 1 and 2'!F1177)/'Problem 1 and 2'!F1177</f>
        <v>-6.9252077562326597E-2</v>
      </c>
      <c r="G1175" s="5">
        <f>('Problem 1 and 2'!G1176-'Problem 1 and 2'!G1177)/'Problem 1 and 2'!G1177</f>
        <v>4.6938775510204131E-2</v>
      </c>
      <c r="H1175" s="5">
        <f>('Problem 1 and 2'!H1176-'Problem 1 and 2'!H1177)/'Problem 1 and 2'!H1177</f>
        <v>-3.0092592592592591E-2</v>
      </c>
      <c r="I1175" s="5">
        <f>('Problem 1 and 2'!I1176-'Problem 1 and 2'!I1177)/'Problem 1 and 2'!I1177</f>
        <v>-1.0101010101010102E-2</v>
      </c>
      <c r="J1175" s="5">
        <f>('Problem 1 and 2'!J1176-'Problem 1 and 2'!J1177)/'Problem 1 and 2'!J1177</f>
        <v>-4.4226044226044203E-2</v>
      </c>
      <c r="K1175" s="5">
        <f>('Problem 1 and 2'!K1176-'Problem 1 and 2'!K1177)/'Problem 1 and 2'!K1177</f>
        <v>-2.558635394456275E-2</v>
      </c>
      <c r="L1175" s="5">
        <f>('Problem 1 and 2'!L1176-'Problem 1 and 2'!L1177)/'Problem 1 and 2'!L1177</f>
        <v>-3.4146341463414616E-2</v>
      </c>
      <c r="M1175" s="5">
        <f>('Problem 1 and 2'!M1176-'Problem 1 and 2'!M1177)/'Problem 1 and 2'!M1177</f>
        <v>2.3696682464455169E-2</v>
      </c>
      <c r="N1175" s="5">
        <f>('Problem 1 and 2'!N1176-'Problem 1 and 2'!N1177)/'Problem 1 and 2'!N1177</f>
        <v>-5.329153605015674E-2</v>
      </c>
      <c r="O1175" s="5">
        <f>('Problem 1 and 2'!O1176-'Problem 1 and 2'!O1177)/'Problem 1 and 2'!O1177</f>
        <v>8.4985835694050584E-3</v>
      </c>
      <c r="P1175" s="5">
        <f>('Problem 1 and 2'!P1176-'Problem 1 and 2'!P1177)/'Problem 1 and 2'!P1177</f>
        <v>0</v>
      </c>
      <c r="Q1175" s="5">
        <f>('Problem 1 and 2'!Q1176-'Problem 1 and 2'!Q1177)/'Problem 1 and 2'!Q1177</f>
        <v>-5.8823529411763196E-3</v>
      </c>
      <c r="S1175">
        <f t="shared" si="576"/>
        <v>0.19079568591626569</v>
      </c>
      <c r="T1175">
        <f t="shared" si="577"/>
        <v>0.26798561151079042</v>
      </c>
      <c r="U1175">
        <f t="shared" si="578"/>
        <v>0.55121283921568098</v>
      </c>
      <c r="V1175">
        <f t="shared" si="579"/>
        <v>0.20512820512820523</v>
      </c>
      <c r="W1175">
        <f t="shared" si="580"/>
        <v>0.84884561464017472</v>
      </c>
      <c r="X1175">
        <f t="shared" si="581"/>
        <v>5.7006802721088548</v>
      </c>
      <c r="Y1175">
        <f t="shared" si="582"/>
        <v>0.15019157088122587</v>
      </c>
      <c r="Z1175">
        <f t="shared" si="583"/>
        <v>0.1935323383084577</v>
      </c>
      <c r="AA1175">
        <f t="shared" si="584"/>
        <v>0.13453954126096787</v>
      </c>
      <c r="AB1175">
        <f t="shared" si="585"/>
        <v>0.11037672877769707</v>
      </c>
      <c r="AC1175">
        <f t="shared" si="586"/>
        <v>0.22426709513332876</v>
      </c>
      <c r="AD1175">
        <f t="shared" si="587"/>
        <v>9.606634069194174E-2</v>
      </c>
      <c r="AE1175">
        <f t="shared" si="588"/>
        <v>7.6559139784946356E-2</v>
      </c>
      <c r="AF1175">
        <f t="shared" si="589"/>
        <v>0.1454545454545455</v>
      </c>
      <c r="AG1175">
        <f t="shared" si="590"/>
        <v>0.17105263157894751</v>
      </c>
      <c r="AH1175">
        <f t="shared" si="591"/>
        <v>9.0666881603920277</v>
      </c>
      <c r="AJ1175">
        <f t="shared" si="592"/>
        <v>2.1043591942398517E-2</v>
      </c>
      <c r="AK1175">
        <f t="shared" si="593"/>
        <v>2.9557166494540956E-2</v>
      </c>
      <c r="AL1175">
        <f t="shared" si="594"/>
        <v>6.0795389613559569E-2</v>
      </c>
      <c r="AM1175">
        <f t="shared" si="595"/>
        <v>2.2624380755071193E-2</v>
      </c>
      <c r="AN1175">
        <f t="shared" si="596"/>
        <v>9.3622456140972227E-2</v>
      </c>
      <c r="AO1175">
        <f t="shared" si="597"/>
        <v>0.62875001006567843</v>
      </c>
      <c r="AP1175">
        <f t="shared" si="598"/>
        <v>1.6565207518368191E-2</v>
      </c>
      <c r="AQ1175">
        <f t="shared" si="599"/>
        <v>2.1345427887760254E-2</v>
      </c>
      <c r="AR1175">
        <f t="shared" si="600"/>
        <v>1.483888481449114E-2</v>
      </c>
      <c r="AS1175">
        <f t="shared" si="601"/>
        <v>1.2173875049533475E-2</v>
      </c>
      <c r="AT1175">
        <f t="shared" si="602"/>
        <v>2.473528273675973E-2</v>
      </c>
      <c r="AU1175">
        <f t="shared" si="603"/>
        <v>1.0595527164109282E-2</v>
      </c>
      <c r="AV1175">
        <f t="shared" si="604"/>
        <v>8.4440027527798063E-3</v>
      </c>
      <c r="AW1175">
        <f t="shared" si="605"/>
        <v>1.6042742717232297E-2</v>
      </c>
      <c r="AX1175">
        <f t="shared" si="606"/>
        <v>1.886605434674523E-2</v>
      </c>
      <c r="AY1175">
        <f t="shared" si="607"/>
        <v>1.0000000000000002</v>
      </c>
      <c r="BA1175" cm="1">
        <f t="array" ref="BA1175">SUM(AJ1175:AX1175*C1175:Q1175)</f>
        <v>-2.4175995097455976E-2</v>
      </c>
    </row>
    <row r="1176" spans="2:53" x14ac:dyDescent="0.3">
      <c r="B1176" s="1">
        <f>'Problem 1 and 2'!B1177</f>
        <v>36357</v>
      </c>
      <c r="C1176" s="5">
        <f>('Problem 1 and 2'!C1177-'Problem 1 and 2'!C1178)/'Problem 1 and 2'!C1178</f>
        <v>1.9441069258809059E-2</v>
      </c>
      <c r="D1176" s="5">
        <f>('Problem 1 and 2'!D1177-'Problem 1 and 2'!D1178)/'Problem 1 and 2'!D1178</f>
        <v>3.9301310043667978E-2</v>
      </c>
      <c r="E1176" s="5">
        <f>('Problem 1 and 2'!E1177-'Problem 1 and 2'!E1178)/'Problem 1 and 2'!E1178</f>
        <v>-3.6106750392464713E-2</v>
      </c>
      <c r="F1176" s="5">
        <f>('Problem 1 and 2'!F1177-'Problem 1 and 2'!F1178)/'Problem 1 and 2'!F1178</f>
        <v>-8.2417582417584276E-3</v>
      </c>
      <c r="G1176" s="5">
        <f>('Problem 1 and 2'!G1177-'Problem 1 and 2'!G1178)/'Problem 1 and 2'!G1178</f>
        <v>-3.7328094302554085E-2</v>
      </c>
      <c r="H1176" s="5">
        <f>('Problem 1 and 2'!H1177-'Problem 1 and 2'!H1178)/'Problem 1 and 2'!H1178</f>
        <v>-1.5945330296127564E-2</v>
      </c>
      <c r="I1176" s="5">
        <f>('Problem 1 and 2'!I1177-'Problem 1 and 2'!I1178)/'Problem 1 and 2'!I1178</f>
        <v>4.2105263157894736E-2</v>
      </c>
      <c r="J1176" s="5">
        <f>('Problem 1 and 2'!J1177-'Problem 1 and 2'!J1178)/'Problem 1 and 2'!J1178</f>
        <v>1.7500000000000137E-2</v>
      </c>
      <c r="K1176" s="5">
        <f>('Problem 1 and 2'!K1177-'Problem 1 and 2'!K1178)/'Problem 1 and 2'!K1178</f>
        <v>2.4017467248908273E-2</v>
      </c>
      <c r="L1176" s="5">
        <f>('Problem 1 and 2'!L1177-'Problem 1 and 2'!L1178)/'Problem 1 and 2'!L1178</f>
        <v>-4.8543689320387469E-3</v>
      </c>
      <c r="M1176" s="5">
        <f>('Problem 1 and 2'!M1177-'Problem 1 and 2'!M1178)/'Problem 1 and 2'!M1178</f>
        <v>2.9268292682926897E-2</v>
      </c>
      <c r="N1176" s="5">
        <f>('Problem 1 and 2'!N1177-'Problem 1 and 2'!N1178)/'Problem 1 and 2'!N1178</f>
        <v>2.0799999999999999E-2</v>
      </c>
      <c r="O1176" s="5">
        <f>('Problem 1 and 2'!O1177-'Problem 1 and 2'!O1178)/'Problem 1 and 2'!O1178</f>
        <v>9.6273291925465881E-2</v>
      </c>
      <c r="P1176" s="5">
        <f>('Problem 1 and 2'!P1177-'Problem 1 and 2'!P1178)/'Problem 1 and 2'!P1178</f>
        <v>-1.9230769230769305E-2</v>
      </c>
      <c r="Q1176" s="5">
        <f>('Problem 1 and 2'!Q1177-'Problem 1 and 2'!Q1178)/'Problem 1 and 2'!Q1178</f>
        <v>-3.9548022598870122E-2</v>
      </c>
      <c r="S1176">
        <f t="shared" si="576"/>
        <v>0.21062839537335121</v>
      </c>
      <c r="T1176">
        <f t="shared" si="577"/>
        <v>0.28537170263788875</v>
      </c>
      <c r="U1176">
        <f t="shared" si="578"/>
        <v>0.57363505640411538</v>
      </c>
      <c r="V1176">
        <f t="shared" si="579"/>
        <v>0.22039072039072044</v>
      </c>
      <c r="W1176">
        <f t="shared" si="580"/>
        <v>0.81078820891556636</v>
      </c>
      <c r="X1176">
        <f t="shared" si="581"/>
        <v>5.8775510204081742</v>
      </c>
      <c r="Y1176">
        <f t="shared" si="582"/>
        <v>0.15172413793103429</v>
      </c>
      <c r="Z1176">
        <f t="shared" si="583"/>
        <v>0.20248756218905473</v>
      </c>
      <c r="AA1176">
        <f t="shared" si="584"/>
        <v>0.13807230820873945</v>
      </c>
      <c r="AB1176">
        <f t="shared" si="585"/>
        <v>0.11427893636074697</v>
      </c>
      <c r="AC1176">
        <f t="shared" si="586"/>
        <v>0.21907572719042762</v>
      </c>
      <c r="AD1176">
        <f t="shared" si="587"/>
        <v>0.1014740486116868</v>
      </c>
      <c r="AE1176">
        <f t="shared" si="588"/>
        <v>7.5913978494623766E-2</v>
      </c>
      <c r="AF1176">
        <f t="shared" si="589"/>
        <v>0.1454545454545455</v>
      </c>
      <c r="AG1176">
        <f t="shared" si="590"/>
        <v>0.17206477732793535</v>
      </c>
      <c r="AH1176">
        <f t="shared" si="591"/>
        <v>9.2989111258986092</v>
      </c>
      <c r="AJ1176">
        <f t="shared" si="592"/>
        <v>2.2650866593049296E-2</v>
      </c>
      <c r="AK1176">
        <f t="shared" si="593"/>
        <v>3.0688722450857017E-2</v>
      </c>
      <c r="AL1176">
        <f t="shared" si="594"/>
        <v>6.1688411539548037E-2</v>
      </c>
      <c r="AM1176">
        <f t="shared" si="595"/>
        <v>2.3700701878621597E-2</v>
      </c>
      <c r="AN1176">
        <f t="shared" si="596"/>
        <v>8.7191736531110786E-2</v>
      </c>
      <c r="AO1176">
        <f t="shared" si="597"/>
        <v>0.63206873803089403</v>
      </c>
      <c r="AP1176">
        <f t="shared" si="598"/>
        <v>1.6316333802617378E-2</v>
      </c>
      <c r="AQ1176">
        <f t="shared" si="599"/>
        <v>2.1775405684338889E-2</v>
      </c>
      <c r="AR1176">
        <f t="shared" si="600"/>
        <v>1.4848223231663234E-2</v>
      </c>
      <c r="AS1176">
        <f t="shared" si="601"/>
        <v>1.2289496567234211E-2</v>
      </c>
      <c r="AT1176">
        <f t="shared" si="602"/>
        <v>2.3559288203139701E-2</v>
      </c>
      <c r="AU1176">
        <f t="shared" si="603"/>
        <v>1.0912465689565427E-2</v>
      </c>
      <c r="AV1176">
        <f t="shared" si="604"/>
        <v>8.1637492247015903E-3</v>
      </c>
      <c r="AW1176">
        <f t="shared" si="605"/>
        <v>1.5642105133087759E-2</v>
      </c>
      <c r="AX1176">
        <f t="shared" si="606"/>
        <v>1.8503755439571178E-2</v>
      </c>
      <c r="AY1176">
        <f t="shared" si="607"/>
        <v>1.0000000000000002</v>
      </c>
      <c r="BA1176" cm="1">
        <f t="array" ref="BA1176">SUM(AJ1176:AX1176*C1176:Q1176)</f>
        <v>-1.2074579750257188E-2</v>
      </c>
    </row>
    <row r="1177" spans="2:53" x14ac:dyDescent="0.3">
      <c r="B1177" s="1">
        <f>'Problem 1 and 2'!B1178</f>
        <v>36350</v>
      </c>
      <c r="C1177" s="5">
        <f>('Problem 1 and 2'!C1178-'Problem 1 and 2'!C1179)/'Problem 1 and 2'!C1179</f>
        <v>3.2622333751568526E-2</v>
      </c>
      <c r="D1177" s="5">
        <f>('Problem 1 and 2'!D1178-'Problem 1 and 2'!D1179)/'Problem 1 and 2'!D1179</f>
        <v>8.8105726872251267E-3</v>
      </c>
      <c r="E1177" s="5">
        <f>('Problem 1 and 2'!E1178-'Problem 1 and 2'!E1179)/'Problem 1 and 2'!E1179</f>
        <v>-3.9215686274509928E-2</v>
      </c>
      <c r="F1177" s="5">
        <f>('Problem 1 and 2'!F1178-'Problem 1 and 2'!F1179)/'Problem 1 and 2'!F1179</f>
        <v>-1.3550135501355117E-2</v>
      </c>
      <c r="G1177" s="5">
        <f>('Problem 1 and 2'!G1178-'Problem 1 and 2'!G1179)/'Problem 1 and 2'!G1179</f>
        <v>-9.5914742451154486E-2</v>
      </c>
      <c r="H1177" s="5">
        <f>('Problem 1 and 2'!H1178-'Problem 1 and 2'!H1179)/'Problem 1 and 2'!H1179</f>
        <v>-2.2727272727272726E-3</v>
      </c>
      <c r="I1177" s="5">
        <f>('Problem 1 and 2'!I1178-'Problem 1 and 2'!I1179)/'Problem 1 and 2'!I1179</f>
        <v>0</v>
      </c>
      <c r="J1177" s="5">
        <f>('Problem 1 and 2'!J1178-'Problem 1 and 2'!J1179)/'Problem 1 and 2'!J1179</f>
        <v>2.0408163265306093E-2</v>
      </c>
      <c r="K1177" s="5">
        <f>('Problem 1 and 2'!K1178-'Problem 1 and 2'!K1179)/'Problem 1 and 2'!K1179</f>
        <v>1.7777777777777719E-2</v>
      </c>
      <c r="L1177" s="5">
        <f>('Problem 1 and 2'!L1178-'Problem 1 and 2'!L1179)/'Problem 1 and 2'!L1179</f>
        <v>3.5175879396984744E-2</v>
      </c>
      <c r="M1177" s="5">
        <f>('Problem 1 and 2'!M1178-'Problem 1 and 2'!M1179)/'Problem 1 and 2'!M1179</f>
        <v>1.9900497512437706E-2</v>
      </c>
      <c r="N1177" s="5">
        <f>('Problem 1 and 2'!N1178-'Problem 1 and 2'!N1179)/'Problem 1 and 2'!N1179</f>
        <v>-1.7295597484276729E-2</v>
      </c>
      <c r="O1177" s="5">
        <f>('Problem 1 and 2'!O1178-'Problem 1 and 2'!O1179)/'Problem 1 and 2'!O1179</f>
        <v>2.5477707006369452E-2</v>
      </c>
      <c r="P1177" s="5">
        <f>('Problem 1 and 2'!P1178-'Problem 1 and 2'!P1179)/'Problem 1 and 2'!P1179</f>
        <v>0</v>
      </c>
      <c r="Q1177" s="5">
        <f>('Problem 1 and 2'!Q1178-'Problem 1 and 2'!Q1179)/'Problem 1 and 2'!Q1179</f>
        <v>3.5087719298245508E-2</v>
      </c>
      <c r="S1177">
        <f t="shared" si="576"/>
        <v>0.20661164409090357</v>
      </c>
      <c r="T1177">
        <f t="shared" si="577"/>
        <v>0.27458033573141405</v>
      </c>
      <c r="U1177">
        <f t="shared" si="578"/>
        <v>0.59512301454303174</v>
      </c>
      <c r="V1177">
        <f t="shared" si="579"/>
        <v>0.22222222222222232</v>
      </c>
      <c r="W1177">
        <f t="shared" si="580"/>
        <v>0.84222693538372106</v>
      </c>
      <c r="X1177">
        <f t="shared" si="581"/>
        <v>5.9727891156462691</v>
      </c>
      <c r="Y1177">
        <f t="shared" si="582"/>
        <v>0.14559386973180058</v>
      </c>
      <c r="Z1177">
        <f t="shared" si="583"/>
        <v>0.19900497512437809</v>
      </c>
      <c r="AA1177">
        <f t="shared" si="584"/>
        <v>0.13483393850661551</v>
      </c>
      <c r="AB1177">
        <f t="shared" si="585"/>
        <v>0.11483639458689694</v>
      </c>
      <c r="AC1177">
        <f t="shared" si="586"/>
        <v>0.21284608565894625</v>
      </c>
      <c r="AD1177">
        <f t="shared" si="587"/>
        <v>9.9406395583548982E-2</v>
      </c>
      <c r="AE1177">
        <f t="shared" si="588"/>
        <v>6.9247311827957084E-2</v>
      </c>
      <c r="AF1177">
        <f t="shared" si="589"/>
        <v>0.14830659536541896</v>
      </c>
      <c r="AG1177">
        <f t="shared" si="590"/>
        <v>0.17914979757085034</v>
      </c>
      <c r="AH1177">
        <f t="shared" si="591"/>
        <v>9.4167786315739743</v>
      </c>
      <c r="AJ1177">
        <f t="shared" si="592"/>
        <v>2.1940798671654591E-2</v>
      </c>
      <c r="AK1177">
        <f t="shared" si="593"/>
        <v>2.9158627007622364E-2</v>
      </c>
      <c r="AL1177">
        <f t="shared" si="594"/>
        <v>6.3198152768252927E-2</v>
      </c>
      <c r="AM1177">
        <f t="shared" si="595"/>
        <v>2.359853947050668E-2</v>
      </c>
      <c r="AN1177">
        <f t="shared" si="596"/>
        <v>8.9438965099994758E-2</v>
      </c>
      <c r="AO1177">
        <f t="shared" si="597"/>
        <v>0.63427094862566002</v>
      </c>
      <c r="AP1177">
        <f t="shared" si="598"/>
        <v>1.5461112066883661E-2</v>
      </c>
      <c r="AQ1177">
        <f t="shared" si="599"/>
        <v>2.1133020421349256E-2</v>
      </c>
      <c r="AR1177">
        <f t="shared" si="600"/>
        <v>1.4318478089155059E-2</v>
      </c>
      <c r="AS1177">
        <f t="shared" si="601"/>
        <v>1.2194870356393047E-2</v>
      </c>
      <c r="AT1177">
        <f t="shared" si="602"/>
        <v>2.2602855391044691E-2</v>
      </c>
      <c r="AU1177">
        <f t="shared" si="603"/>
        <v>1.0556305874096313E-2</v>
      </c>
      <c r="AV1177">
        <f t="shared" si="604"/>
        <v>7.3536093962933789E-3</v>
      </c>
      <c r="AW1177">
        <f t="shared" si="605"/>
        <v>1.5749185700102853E-2</v>
      </c>
      <c r="AX1177">
        <f t="shared" si="606"/>
        <v>1.9024531060990463E-2</v>
      </c>
      <c r="AY1177">
        <f t="shared" si="607"/>
        <v>0.99999999999999989</v>
      </c>
      <c r="BA1177" cm="1">
        <f t="array" ref="BA1177">SUM(AJ1177:AX1177*C1177:Q1177)</f>
        <v>-9.6085851626963974E-3</v>
      </c>
    </row>
    <row r="1178" spans="2:53" x14ac:dyDescent="0.3">
      <c r="B1178" s="1">
        <f>'Problem 1 and 2'!B1179</f>
        <v>36343</v>
      </c>
      <c r="C1178" s="5">
        <f>('Problem 1 and 2'!C1179-'Problem 1 and 2'!C1180)/'Problem 1 and 2'!C1180</f>
        <v>2.515723270440084E-3</v>
      </c>
      <c r="D1178" s="5">
        <f>('Problem 1 and 2'!D1179-'Problem 1 and 2'!D1180)/'Problem 1 and 2'!D1180</f>
        <v>8.8888888888886408E-3</v>
      </c>
      <c r="E1178" s="5">
        <f>('Problem 1 and 2'!E1179-'Problem 1 and 2'!E1180)/'Problem 1 and 2'!E1180</f>
        <v>-1.6320474777448069E-2</v>
      </c>
      <c r="F1178" s="5">
        <f>('Problem 1 and 2'!F1179-'Problem 1 and 2'!F1180)/'Problem 1 and 2'!F1180</f>
        <v>6.0344827586206982E-2</v>
      </c>
      <c r="G1178" s="5">
        <f>('Problem 1 and 2'!G1179-'Problem 1 and 2'!G1180)/'Problem 1 and 2'!G1180</f>
        <v>1.9927536231884008E-2</v>
      </c>
      <c r="H1178" s="5">
        <f>('Problem 1 and 2'!H1179-'Problem 1 and 2'!H1180)/'Problem 1 and 2'!H1180</f>
        <v>6.5375302663438259E-2</v>
      </c>
      <c r="I1178" s="5">
        <f>('Problem 1 and 2'!I1179-'Problem 1 and 2'!I1180)/'Problem 1 and 2'!I1180</f>
        <v>0</v>
      </c>
      <c r="J1178" s="5">
        <f>('Problem 1 and 2'!J1179-'Problem 1 and 2'!J1180)/'Problem 1 and 2'!J1180</f>
        <v>4.5333333333333288E-2</v>
      </c>
      <c r="K1178" s="5">
        <f>('Problem 1 and 2'!K1179-'Problem 1 and 2'!K1180)/'Problem 1 and 2'!K1180</f>
        <v>2.2271714922049101E-3</v>
      </c>
      <c r="L1178" s="5">
        <f>('Problem 1 and 2'!L1179-'Problem 1 and 2'!L1180)/'Problem 1 and 2'!L1180</f>
        <v>1.0152284263959362E-2</v>
      </c>
      <c r="M1178" s="5">
        <f>('Problem 1 and 2'!M1179-'Problem 1 and 2'!M1180)/'Problem 1 and 2'!M1180</f>
        <v>-5.6338028169014204E-2</v>
      </c>
      <c r="N1178" s="5">
        <f>('Problem 1 and 2'!N1179-'Problem 1 and 2'!N1180)/'Problem 1 and 2'!N1180</f>
        <v>0</v>
      </c>
      <c r="O1178" s="5">
        <f>('Problem 1 and 2'!O1179-'Problem 1 and 2'!O1180)/'Problem 1 and 2'!O1180</f>
        <v>0</v>
      </c>
      <c r="P1178" s="5">
        <f>('Problem 1 and 2'!P1179-'Problem 1 and 2'!P1180)/'Problem 1 and 2'!P1180</f>
        <v>0</v>
      </c>
      <c r="Q1178" s="5">
        <f>('Problem 1 and 2'!Q1179-'Problem 1 and 2'!Q1180)/'Problem 1 and 2'!Q1180</f>
        <v>4.9079754601227078E-2</v>
      </c>
      <c r="S1178">
        <f t="shared" si="576"/>
        <v>0.20008442325692602</v>
      </c>
      <c r="T1178">
        <f t="shared" si="577"/>
        <v>0.27218225419664172</v>
      </c>
      <c r="U1178">
        <f t="shared" si="578"/>
        <v>0.61941374983050246</v>
      </c>
      <c r="V1178">
        <f t="shared" si="579"/>
        <v>0.22527472527472539</v>
      </c>
      <c r="W1178">
        <f t="shared" si="580"/>
        <v>0.93157910534584465</v>
      </c>
      <c r="X1178">
        <f t="shared" si="581"/>
        <v>5.9863945578231403</v>
      </c>
      <c r="Y1178">
        <f t="shared" si="582"/>
        <v>0.14559386973180058</v>
      </c>
      <c r="Z1178">
        <f t="shared" si="583"/>
        <v>0.19502487562189053</v>
      </c>
      <c r="AA1178">
        <f t="shared" si="584"/>
        <v>0.13247876054143448</v>
      </c>
      <c r="AB1178">
        <f t="shared" si="585"/>
        <v>0.11093418700384707</v>
      </c>
      <c r="AC1178">
        <f t="shared" si="586"/>
        <v>0.20869299130462537</v>
      </c>
      <c r="AD1178">
        <f t="shared" si="587"/>
        <v>0.10115594814581945</v>
      </c>
      <c r="AE1178">
        <f t="shared" si="588"/>
        <v>6.7526881720430199E-2</v>
      </c>
      <c r="AF1178">
        <f t="shared" si="589"/>
        <v>0.14830659536541896</v>
      </c>
      <c r="AG1178">
        <f t="shared" si="590"/>
        <v>0.17307692307692324</v>
      </c>
      <c r="AH1178">
        <f t="shared" si="591"/>
        <v>9.5177198482399721</v>
      </c>
      <c r="AJ1178">
        <f t="shared" si="592"/>
        <v>2.1022306439701086E-2</v>
      </c>
      <c r="AK1178">
        <f t="shared" si="593"/>
        <v>2.8597422338184703E-2</v>
      </c>
      <c r="AL1178">
        <f t="shared" si="594"/>
        <v>6.5080056957659366E-2</v>
      </c>
      <c r="AM1178">
        <f t="shared" si="595"/>
        <v>2.3668980477123777E-2</v>
      </c>
      <c r="AN1178">
        <f t="shared" si="596"/>
        <v>9.7878391064233031E-2</v>
      </c>
      <c r="AO1178">
        <f t="shared" si="597"/>
        <v>0.62897360431660021</v>
      </c>
      <c r="AP1178">
        <f t="shared" si="598"/>
        <v>1.5297137555348823E-2</v>
      </c>
      <c r="AQ1178">
        <f t="shared" si="599"/>
        <v>2.0490714029364372E-2</v>
      </c>
      <c r="AR1178">
        <f t="shared" si="600"/>
        <v>1.3919169995945259E-2</v>
      </c>
      <c r="AS1178">
        <f t="shared" si="601"/>
        <v>1.1655542374927242E-2</v>
      </c>
      <c r="AT1178">
        <f t="shared" si="602"/>
        <v>2.19267844223443E-2</v>
      </c>
      <c r="AU1178">
        <f t="shared" si="603"/>
        <v>1.0628170376807774E-2</v>
      </c>
      <c r="AV1178">
        <f t="shared" si="604"/>
        <v>7.0948591466387136E-3</v>
      </c>
      <c r="AW1178">
        <f t="shared" si="605"/>
        <v>1.5582155992208994E-2</v>
      </c>
      <c r="AX1178">
        <f t="shared" si="606"/>
        <v>1.8184704512912177E-2</v>
      </c>
      <c r="AY1178">
        <f t="shared" si="607"/>
        <v>0.99999999999999989</v>
      </c>
      <c r="BA1178" cm="1">
        <f t="array" ref="BA1178">SUM(AJ1178:AX1178*C1178:Q1178)</f>
        <v>4.4478495830814618E-2</v>
      </c>
    </row>
    <row r="1179" spans="2:53" x14ac:dyDescent="0.3">
      <c r="B1179" s="1">
        <f>'Problem 1 and 2'!B1180</f>
        <v>36336</v>
      </c>
      <c r="C1179" s="5">
        <f>('Problem 1 and 2'!C1180-'Problem 1 and 2'!C1181)/'Problem 1 and 2'!C1181</f>
        <v>6.2110058649851196E-2</v>
      </c>
      <c r="D1179" s="5">
        <f>('Problem 1 and 2'!D1180-'Problem 1 and 2'!D1181)/'Problem 1 and 2'!D1181</f>
        <v>2.2271714922047934E-3</v>
      </c>
      <c r="E1179" s="5">
        <f>('Problem 1 and 2'!E1180-'Problem 1 and 2'!E1181)/'Problem 1 and 2'!E1181</f>
        <v>-5.8997050147492156E-3</v>
      </c>
      <c r="F1179" s="5">
        <f>('Problem 1 and 2'!F1180-'Problem 1 and 2'!F1181)/'Problem 1 and 2'!F1181</f>
        <v>-2.5210084033613394E-2</v>
      </c>
      <c r="G1179" s="5">
        <f>('Problem 1 and 2'!G1180-'Problem 1 and 2'!G1181)/'Problem 1 and 2'!G1181</f>
        <v>3.6363636363636901E-3</v>
      </c>
      <c r="H1179" s="5">
        <f>('Problem 1 and 2'!H1180-'Problem 1 and 2'!H1181)/'Problem 1 and 2'!H1181</f>
        <v>-3.7296037296037296E-2</v>
      </c>
      <c r="I1179" s="5">
        <f>('Problem 1 and 2'!I1180-'Problem 1 and 2'!I1181)/'Problem 1 and 2'!I1181</f>
        <v>-2.564102564102564E-2</v>
      </c>
      <c r="J1179" s="5">
        <f>('Problem 1 and 2'!J1180-'Problem 1 and 2'!J1181)/'Problem 1 and 2'!J1181</f>
        <v>-3.3505154639175326E-2</v>
      </c>
      <c r="K1179" s="5">
        <f>('Problem 1 and 2'!K1180-'Problem 1 and 2'!K1181)/'Problem 1 and 2'!K1181</f>
        <v>2.5114155251141523E-2</v>
      </c>
      <c r="L1179" s="5">
        <f>('Problem 1 and 2'!L1180-'Problem 1 and 2'!L1181)/'Problem 1 and 2'!L1181</f>
        <v>-4.8309178743961359E-2</v>
      </c>
      <c r="M1179" s="5">
        <f>('Problem 1 and 2'!M1180-'Problem 1 and 2'!M1181)/'Problem 1 and 2'!M1181</f>
        <v>2.8985507246376874E-2</v>
      </c>
      <c r="N1179" s="5">
        <f>('Problem 1 and 2'!N1180-'Problem 1 and 2'!N1181)/'Problem 1 and 2'!N1181</f>
        <v>2.4154589371980676E-2</v>
      </c>
      <c r="O1179" s="5">
        <f>('Problem 1 and 2'!O1180-'Problem 1 and 2'!O1181)/'Problem 1 and 2'!O1181</f>
        <v>-1.5673981191222638E-2</v>
      </c>
      <c r="P1179" s="5">
        <f>('Problem 1 and 2'!P1180-'Problem 1 and 2'!P1181)/'Problem 1 and 2'!P1181</f>
        <v>0</v>
      </c>
      <c r="Q1179" s="5">
        <f>('Problem 1 and 2'!Q1180-'Problem 1 and 2'!Q1181)/'Problem 1 and 2'!Q1181</f>
        <v>4.2643923240938061E-2</v>
      </c>
      <c r="S1179">
        <f t="shared" si="576"/>
        <v>0.1995823293466201</v>
      </c>
      <c r="T1179">
        <f t="shared" si="577"/>
        <v>0.2697841726618696</v>
      </c>
      <c r="U1179">
        <f t="shared" si="578"/>
        <v>0.62969059937520155</v>
      </c>
      <c r="V1179">
        <f t="shared" si="579"/>
        <v>0.21245421245421253</v>
      </c>
      <c r="W1179">
        <f t="shared" si="580"/>
        <v>0.91337773739059724</v>
      </c>
      <c r="X1179">
        <f t="shared" si="581"/>
        <v>5.6190476190476293</v>
      </c>
      <c r="Y1179">
        <f t="shared" si="582"/>
        <v>0.14559386973180058</v>
      </c>
      <c r="Z1179">
        <f t="shared" si="583"/>
        <v>0.18656716417910449</v>
      </c>
      <c r="AA1179">
        <f t="shared" si="584"/>
        <v>0.13218436329578687</v>
      </c>
      <c r="AB1179">
        <f t="shared" si="585"/>
        <v>0.1098192705515471</v>
      </c>
      <c r="AC1179">
        <f t="shared" si="586"/>
        <v>0.22115227436758811</v>
      </c>
      <c r="AD1179">
        <f t="shared" si="587"/>
        <v>0.10115594814581945</v>
      </c>
      <c r="AE1179">
        <f t="shared" si="588"/>
        <v>6.7526881720430199E-2</v>
      </c>
      <c r="AF1179">
        <f t="shared" si="589"/>
        <v>0.14830659536541896</v>
      </c>
      <c r="AG1179">
        <f t="shared" si="590"/>
        <v>0.16497975708502038</v>
      </c>
      <c r="AH1179">
        <f t="shared" si="591"/>
        <v>9.1212227947186495</v>
      </c>
      <c r="AJ1179">
        <f t="shared" si="592"/>
        <v>2.1881093559317707E-2</v>
      </c>
      <c r="AK1179">
        <f t="shared" si="593"/>
        <v>2.9577632158933716E-2</v>
      </c>
      <c r="AL1179">
        <f t="shared" si="594"/>
        <v>6.9035765658503986E-2</v>
      </c>
      <c r="AM1179">
        <f t="shared" si="595"/>
        <v>2.3292295039347939E-2</v>
      </c>
      <c r="AN1179">
        <f t="shared" si="596"/>
        <v>0.10013764140477516</v>
      </c>
      <c r="AO1179">
        <f t="shared" si="597"/>
        <v>0.61604104466137566</v>
      </c>
      <c r="AP1179">
        <f t="shared" si="598"/>
        <v>1.5962099929858312E-2</v>
      </c>
      <c r="AQ1179">
        <f t="shared" si="599"/>
        <v>2.0454183433292542E-2</v>
      </c>
      <c r="AR1179">
        <f t="shared" si="600"/>
        <v>1.4491956426316432E-2</v>
      </c>
      <c r="AS1179">
        <f t="shared" si="601"/>
        <v>1.203997238343245E-2</v>
      </c>
      <c r="AT1179">
        <f t="shared" si="602"/>
        <v>2.4245902040200051E-2</v>
      </c>
      <c r="AU1179">
        <f t="shared" si="603"/>
        <v>1.1090174028463656E-2</v>
      </c>
      <c r="AV1179">
        <f t="shared" si="604"/>
        <v>7.4032707280792948E-3</v>
      </c>
      <c r="AW1179">
        <f t="shared" si="605"/>
        <v>1.6259508040006556E-2</v>
      </c>
      <c r="AX1179">
        <f t="shared" si="606"/>
        <v>1.8087460508096197E-2</v>
      </c>
      <c r="AY1179">
        <f t="shared" si="607"/>
        <v>0.99999999999999967</v>
      </c>
      <c r="BA1179" cm="1">
        <f t="array" ref="BA1179">SUM(AJ1179:AX1179*C1179:Q1179)</f>
        <v>-2.1867687010940825E-2</v>
      </c>
    </row>
    <row r="1180" spans="2:53" x14ac:dyDescent="0.3">
      <c r="B1180" s="1">
        <f>'Problem 1 and 2'!B1181</f>
        <v>36329</v>
      </c>
      <c r="C1180" s="5">
        <f>('Problem 1 and 2'!C1181-'Problem 1 and 2'!C1182)/'Problem 1 and 2'!C1182</f>
        <v>-4.1841004184104136E-3</v>
      </c>
      <c r="D1180" s="5">
        <f>('Problem 1 and 2'!D1181-'Problem 1 and 2'!D1182)/'Problem 1 and 2'!D1182</f>
        <v>-2.3913043478261103E-2</v>
      </c>
      <c r="E1180" s="5">
        <f>('Problem 1 and 2'!E1181-'Problem 1 and 2'!E1182)/'Problem 1 and 2'!E1182</f>
        <v>-1.5965166908563134E-2</v>
      </c>
      <c r="F1180" s="5">
        <f>('Problem 1 and 2'!F1181-'Problem 1 and 2'!F1182)/'Problem 1 and 2'!F1182</f>
        <v>5.3097345132743473E-2</v>
      </c>
      <c r="G1180" s="5">
        <f>('Problem 1 and 2'!G1181-'Problem 1 and 2'!G1182)/'Problem 1 and 2'!G1182</f>
        <v>3.7735849056603737E-2</v>
      </c>
      <c r="H1180" s="5">
        <f>('Problem 1 and 2'!H1181-'Problem 1 and 2'!H1182)/'Problem 1 and 2'!H1182</f>
        <v>2.1428571428571429E-2</v>
      </c>
      <c r="I1180" s="5">
        <f>('Problem 1 and 2'!I1181-'Problem 1 and 2'!I1182)/'Problem 1 and 2'!I1182</f>
        <v>1.0362694300518135E-2</v>
      </c>
      <c r="J1180" s="5">
        <f>('Problem 1 and 2'!J1181-'Problem 1 and 2'!J1182)/'Problem 1 and 2'!J1182</f>
        <v>-4.4334975369458102E-2</v>
      </c>
      <c r="K1180" s="5">
        <f>('Problem 1 and 2'!K1181-'Problem 1 and 2'!K1182)/'Problem 1 and 2'!K1182</f>
        <v>2.3364485981308521E-2</v>
      </c>
      <c r="L1180" s="5">
        <f>('Problem 1 and 2'!L1181-'Problem 1 and 2'!L1182)/'Problem 1 and 2'!L1182</f>
        <v>1.4705882352941364E-2</v>
      </c>
      <c r="M1180" s="5">
        <f>('Problem 1 and 2'!M1181-'Problem 1 and 2'!M1182)/'Problem 1 and 2'!M1182</f>
        <v>3.5000000000000038E-2</v>
      </c>
      <c r="N1180" s="5">
        <f>('Problem 1 and 2'!N1181-'Problem 1 and 2'!N1182)/'Problem 1 and 2'!N1182</f>
        <v>4.8543689320388345E-3</v>
      </c>
      <c r="O1180" s="5">
        <f>('Problem 1 and 2'!O1181-'Problem 1 and 2'!O1182)/'Problem 1 and 2'!O1182</f>
        <v>2.5723472668810313E-2</v>
      </c>
      <c r="P1180" s="5">
        <f>('Problem 1 and 2'!P1181-'Problem 1 and 2'!P1182)/'Problem 1 and 2'!P1182</f>
        <v>-5.4545454545454196E-2</v>
      </c>
      <c r="Q1180" s="5">
        <f>('Problem 1 and 2'!Q1181-'Problem 1 and 2'!Q1182)/'Problem 1 and 2'!Q1182</f>
        <v>1.2958963282937386E-2</v>
      </c>
      <c r="S1180">
        <f t="shared" si="576"/>
        <v>0.18791115640155795</v>
      </c>
      <c r="T1180">
        <f t="shared" si="577"/>
        <v>0.26918465227817656</v>
      </c>
      <c r="U1180">
        <f t="shared" si="578"/>
        <v>0.63342763557327397</v>
      </c>
      <c r="V1180">
        <f t="shared" si="579"/>
        <v>0.21794871794871801</v>
      </c>
      <c r="W1180">
        <f t="shared" si="580"/>
        <v>0.91006839776237047</v>
      </c>
      <c r="X1180">
        <f t="shared" si="581"/>
        <v>5.8367346938775615</v>
      </c>
      <c r="Y1180">
        <f t="shared" si="582"/>
        <v>0.14942528735632166</v>
      </c>
      <c r="Z1180">
        <f t="shared" si="583"/>
        <v>0.1930348258706468</v>
      </c>
      <c r="AA1180">
        <f t="shared" si="584"/>
        <v>0.12894599359366291</v>
      </c>
      <c r="AB1180">
        <f t="shared" si="585"/>
        <v>0.11539385281304695</v>
      </c>
      <c r="AC1180">
        <f t="shared" si="586"/>
        <v>0.21492263283610671</v>
      </c>
      <c r="AD1180">
        <f t="shared" si="587"/>
        <v>9.8770194651814261E-2</v>
      </c>
      <c r="AE1180">
        <f t="shared" si="588"/>
        <v>6.8602150537634507E-2</v>
      </c>
      <c r="AF1180">
        <f t="shared" si="589"/>
        <v>0.14830659536541896</v>
      </c>
      <c r="AG1180">
        <f t="shared" si="590"/>
        <v>0.15823211875843468</v>
      </c>
      <c r="AH1180">
        <f t="shared" si="591"/>
        <v>9.3309089056247458</v>
      </c>
      <c r="AJ1180">
        <f t="shared" si="592"/>
        <v>2.013856938291227E-2</v>
      </c>
      <c r="AK1180">
        <f t="shared" si="593"/>
        <v>2.8848706487307998E-2</v>
      </c>
      <c r="AL1180">
        <f t="shared" si="594"/>
        <v>6.7884880452689741E-2</v>
      </c>
      <c r="AM1180">
        <f t="shared" si="595"/>
        <v>2.3357715754500272E-2</v>
      </c>
      <c r="AN1180">
        <f t="shared" si="596"/>
        <v>9.7532663427222402E-2</v>
      </c>
      <c r="AO1180">
        <f t="shared" si="597"/>
        <v>0.62552691842904307</v>
      </c>
      <c r="AP1180">
        <f t="shared" si="598"/>
        <v>1.6014012018298336E-2</v>
      </c>
      <c r="AQ1180">
        <f t="shared" si="599"/>
        <v>2.0687676605039396E-2</v>
      </c>
      <c r="AR1180">
        <f t="shared" si="600"/>
        <v>1.3819231855959202E-2</v>
      </c>
      <c r="AS1180">
        <f t="shared" si="601"/>
        <v>1.2366839498720927E-2</v>
      </c>
      <c r="AT1180">
        <f t="shared" si="602"/>
        <v>2.3033408107387014E-2</v>
      </c>
      <c r="AU1180">
        <f t="shared" si="603"/>
        <v>1.0585270486594805E-2</v>
      </c>
      <c r="AV1180">
        <f t="shared" si="604"/>
        <v>7.3521402075076084E-3</v>
      </c>
      <c r="AW1180">
        <f t="shared" si="605"/>
        <v>1.5894121019230888E-2</v>
      </c>
      <c r="AX1180">
        <f t="shared" si="606"/>
        <v>1.6957846267586119E-2</v>
      </c>
      <c r="AY1180">
        <f t="shared" si="607"/>
        <v>1.0000000000000002</v>
      </c>
      <c r="BA1180" cm="1">
        <f t="array" ref="BA1180">SUM(AJ1180:AX1180*C1180:Q1180)</f>
        <v>1.6619929131287025E-2</v>
      </c>
    </row>
    <row r="1181" spans="2:53" x14ac:dyDescent="0.3">
      <c r="B1181" s="1">
        <f>'Problem 1 and 2'!B1182</f>
        <v>36322</v>
      </c>
      <c r="C1181" s="5">
        <f>('Problem 1 and 2'!C1182-'Problem 1 and 2'!C1183)/'Problem 1 and 2'!C1183</f>
        <v>1.2711864406779967E-2</v>
      </c>
      <c r="D1181" s="5">
        <f>('Problem 1 and 2'!D1182-'Problem 1 and 2'!D1183)/'Problem 1 and 2'!D1183</f>
        <v>3.6036036036036286E-2</v>
      </c>
      <c r="E1181" s="5">
        <f>('Problem 1 and 2'!E1182-'Problem 1 and 2'!E1183)/'Problem 1 and 2'!E1183</f>
        <v>1.4727540500736346E-2</v>
      </c>
      <c r="F1181" s="5">
        <f>('Problem 1 and 2'!F1182-'Problem 1 and 2'!F1183)/'Problem 1 and 2'!F1183</f>
        <v>-3.1428571428571507E-2</v>
      </c>
      <c r="G1181" s="5">
        <f>('Problem 1 and 2'!G1182-'Problem 1 and 2'!G1183)/'Problem 1 and 2'!G1183</f>
        <v>7.2874493927125569E-2</v>
      </c>
      <c r="H1181" s="5">
        <f>('Problem 1 and 2'!H1182-'Problem 1 and 2'!H1183)/'Problem 1 and 2'!H1183</f>
        <v>8.8082901554404139E-2</v>
      </c>
      <c r="I1181" s="5">
        <f>('Problem 1 and 2'!I1182-'Problem 1 and 2'!I1183)/'Problem 1 and 2'!I1183</f>
        <v>5.208333333333333E-3</v>
      </c>
      <c r="J1181" s="5">
        <f>('Problem 1 and 2'!J1182-'Problem 1 and 2'!J1183)/'Problem 1 and 2'!J1183</f>
        <v>3.8363171355498833E-2</v>
      </c>
      <c r="K1181" s="5">
        <f>('Problem 1 and 2'!K1182-'Problem 1 and 2'!K1183)/'Problem 1 and 2'!K1183</f>
        <v>4.6948356807510472E-3</v>
      </c>
      <c r="L1181" s="5">
        <f>('Problem 1 and 2'!L1182-'Problem 1 and 2'!L1183)/'Problem 1 and 2'!L1183</f>
        <v>-9.708737864077643E-3</v>
      </c>
      <c r="M1181" s="5">
        <f>('Problem 1 and 2'!M1182-'Problem 1 and 2'!M1183)/'Problem 1 and 2'!M1183</f>
        <v>-2.2800325731921884E-2</v>
      </c>
      <c r="N1181" s="5">
        <f>('Problem 1 and 2'!N1182-'Problem 1 and 2'!N1183)/'Problem 1 and 2'!N1183</f>
        <v>1.8121911037891267E-2</v>
      </c>
      <c r="O1181" s="5">
        <f>('Problem 1 and 2'!O1182-'Problem 1 and 2'!O1183)/'Problem 1 and 2'!O1183</f>
        <v>6.5068493150685067E-2</v>
      </c>
      <c r="P1181" s="5">
        <f>('Problem 1 and 2'!P1182-'Problem 1 and 2'!P1183)/'Problem 1 and 2'!P1183</f>
        <v>4.2654028436018593E-2</v>
      </c>
      <c r="Q1181" s="5">
        <f>('Problem 1 and 2'!Q1182-'Problem 1 and 2'!Q1183)/'Problem 1 and 2'!Q1183</f>
        <v>1.0917030567685608E-2</v>
      </c>
      <c r="S1181">
        <f t="shared" si="576"/>
        <v>0.18870069907551415</v>
      </c>
      <c r="T1181">
        <f t="shared" si="577"/>
        <v>0.27577937649880008</v>
      </c>
      <c r="U1181">
        <f t="shared" si="578"/>
        <v>0.64370448511797307</v>
      </c>
      <c r="V1181">
        <f t="shared" si="579"/>
        <v>0.206959706959707</v>
      </c>
      <c r="W1181">
        <f t="shared" si="580"/>
        <v>0.87697500148010243</v>
      </c>
      <c r="X1181">
        <f t="shared" si="581"/>
        <v>5.7142857142857251</v>
      </c>
      <c r="Y1181">
        <f t="shared" si="582"/>
        <v>0.14789272030651324</v>
      </c>
      <c r="Z1181">
        <f t="shared" si="583"/>
        <v>0.20199004975124379</v>
      </c>
      <c r="AA1181">
        <f t="shared" si="584"/>
        <v>0.12600202113718659</v>
      </c>
      <c r="AB1181">
        <f t="shared" si="585"/>
        <v>0.11372147813459697</v>
      </c>
      <c r="AC1181">
        <f t="shared" si="586"/>
        <v>0.2076547177160451</v>
      </c>
      <c r="AD1181">
        <f t="shared" si="587"/>
        <v>9.8293043953013221E-2</v>
      </c>
      <c r="AE1181">
        <f t="shared" si="588"/>
        <v>6.6881720430107622E-2</v>
      </c>
      <c r="AF1181">
        <f t="shared" si="589"/>
        <v>0.15686274509803924</v>
      </c>
      <c r="AG1181">
        <f t="shared" si="590"/>
        <v>0.15620782726045895</v>
      </c>
      <c r="AH1181">
        <f t="shared" si="591"/>
        <v>9.1819113072050254</v>
      </c>
      <c r="AJ1181">
        <f t="shared" si="592"/>
        <v>2.0551352846050815E-2</v>
      </c>
      <c r="AK1181">
        <f t="shared" si="593"/>
        <v>3.0035073011693829E-2</v>
      </c>
      <c r="AL1181">
        <f t="shared" si="594"/>
        <v>7.0105718034202708E-2</v>
      </c>
      <c r="AM1181">
        <f t="shared" si="595"/>
        <v>2.2539937496162284E-2</v>
      </c>
      <c r="AN1181">
        <f t="shared" si="596"/>
        <v>9.5511160164653525E-2</v>
      </c>
      <c r="AO1181">
        <f t="shared" si="597"/>
        <v>0.62234163706218093</v>
      </c>
      <c r="AP1181">
        <f t="shared" si="598"/>
        <v>1.6106964591398543E-2</v>
      </c>
      <c r="AQ1181">
        <f t="shared" si="599"/>
        <v>2.1998693190680534E-2</v>
      </c>
      <c r="AR1181">
        <f t="shared" si="600"/>
        <v>1.3722853218840514E-2</v>
      </c>
      <c r="AS1181">
        <f t="shared" si="601"/>
        <v>1.2385381902497793E-2</v>
      </c>
      <c r="AT1181">
        <f t="shared" si="602"/>
        <v>2.2615630969240456E-2</v>
      </c>
      <c r="AU1181">
        <f t="shared" si="603"/>
        <v>1.0705074429970032E-2</v>
      </c>
      <c r="AV1181">
        <f t="shared" si="604"/>
        <v>7.2840738918514367E-3</v>
      </c>
      <c r="AW1181">
        <f t="shared" si="605"/>
        <v>1.7083888076216702E-2</v>
      </c>
      <c r="AX1181">
        <f t="shared" si="606"/>
        <v>1.7012561114360038E-2</v>
      </c>
      <c r="AY1181">
        <f t="shared" si="607"/>
        <v>1.0000000000000002</v>
      </c>
      <c r="BA1181" cm="1">
        <f t="array" ref="BA1181">SUM(AJ1181:AX1181*C1181:Q1181)</f>
        <v>6.5384412217335208E-2</v>
      </c>
    </row>
    <row r="1182" spans="2:53" x14ac:dyDescent="0.3">
      <c r="B1182" s="1">
        <f>'Problem 1 and 2'!B1183</f>
        <v>36315</v>
      </c>
      <c r="C1182" s="5">
        <f>('Problem 1 and 2'!C1183-'Problem 1 and 2'!C1184)/'Problem 1 and 2'!C1184</f>
        <v>8.5470085470084733E-3</v>
      </c>
      <c r="D1182" s="5">
        <f>('Problem 1 and 2'!D1183-'Problem 1 and 2'!D1184)/'Problem 1 and 2'!D1184</f>
        <v>3.2558139534883644E-2</v>
      </c>
      <c r="E1182" s="5">
        <f>('Problem 1 and 2'!E1183-'Problem 1 and 2'!E1184)/'Problem 1 and 2'!E1184</f>
        <v>4.4378698224853009E-3</v>
      </c>
      <c r="F1182" s="5">
        <f>('Problem 1 and 2'!F1183-'Problem 1 and 2'!F1184)/'Problem 1 and 2'!F1184</f>
        <v>5.1051051051051094E-2</v>
      </c>
      <c r="G1182" s="5">
        <f>('Problem 1 and 2'!G1183-'Problem 1 and 2'!G1184)/'Problem 1 and 2'!G1184</f>
        <v>7.6252723311546727E-2</v>
      </c>
      <c r="H1182" s="5">
        <f>('Problem 1 and 2'!H1183-'Problem 1 and 2'!H1184)/'Problem 1 and 2'!H1184</f>
        <v>0</v>
      </c>
      <c r="I1182" s="5">
        <f>('Problem 1 and 2'!I1183-'Problem 1 and 2'!I1184)/'Problem 1 and 2'!I1184</f>
        <v>3.2258064516129031E-2</v>
      </c>
      <c r="J1182" s="5">
        <f>('Problem 1 and 2'!J1183-'Problem 1 and 2'!J1184)/'Problem 1 and 2'!J1184</f>
        <v>4.2666666666666603E-2</v>
      </c>
      <c r="K1182" s="5">
        <f>('Problem 1 and 2'!K1183-'Problem 1 and 2'!K1184)/'Problem 1 and 2'!K1184</f>
        <v>6.5000000000000155E-2</v>
      </c>
      <c r="L1182" s="5">
        <f>('Problem 1 and 2'!L1183-'Problem 1 and 2'!L1184)/'Problem 1 and 2'!L1184</f>
        <v>-9.6153846153847373E-3</v>
      </c>
      <c r="M1182" s="5">
        <f>('Problem 1 and 2'!M1183-'Problem 1 and 2'!M1184)/'Problem 1 and 2'!M1184</f>
        <v>-1.1272141706924331E-2</v>
      </c>
      <c r="N1182" s="5">
        <f>('Problem 1 and 2'!N1183-'Problem 1 and 2'!N1184)/'Problem 1 and 2'!N1184</f>
        <v>1.1666666666666667E-2</v>
      </c>
      <c r="O1182" s="5">
        <f>('Problem 1 and 2'!O1183-'Problem 1 and 2'!O1184)/'Problem 1 and 2'!O1184</f>
        <v>8.5501858736059366E-2</v>
      </c>
      <c r="P1182" s="5">
        <f>('Problem 1 and 2'!P1183-'Problem 1 and 2'!P1184)/'Problem 1 and 2'!P1184</f>
        <v>8.7628865979381895E-2</v>
      </c>
      <c r="Q1182" s="5">
        <f>('Problem 1 and 2'!Q1183-'Problem 1 and 2'!Q1184)/'Problem 1 and 2'!Q1184</f>
        <v>5.0458715596330361E-2</v>
      </c>
      <c r="S1182">
        <f t="shared" si="576"/>
        <v>0.18633207105364569</v>
      </c>
      <c r="T1182">
        <f t="shared" si="577"/>
        <v>0.2661870503597113</v>
      </c>
      <c r="U1182">
        <f t="shared" si="578"/>
        <v>0.63436189462279202</v>
      </c>
      <c r="V1182">
        <f t="shared" si="579"/>
        <v>0.21367521367521372</v>
      </c>
      <c r="W1182">
        <f t="shared" si="580"/>
        <v>0.81740688817202001</v>
      </c>
      <c r="X1182">
        <f t="shared" si="581"/>
        <v>5.2517006802721182</v>
      </c>
      <c r="Y1182">
        <f t="shared" si="582"/>
        <v>0.14712643678160903</v>
      </c>
      <c r="Z1182">
        <f t="shared" si="583"/>
        <v>0.19452736318407959</v>
      </c>
      <c r="AA1182">
        <f t="shared" si="584"/>
        <v>0.12541322664589133</v>
      </c>
      <c r="AB1182">
        <f t="shared" si="585"/>
        <v>0.11483639458689694</v>
      </c>
      <c r="AC1182">
        <f t="shared" si="586"/>
        <v>0.21249978196275837</v>
      </c>
      <c r="AD1182">
        <f t="shared" si="587"/>
        <v>9.6543491390742767E-2</v>
      </c>
      <c r="AE1182">
        <f t="shared" si="588"/>
        <v>6.2795698924731261E-2</v>
      </c>
      <c r="AF1182">
        <f t="shared" si="589"/>
        <v>0.15044563279857404</v>
      </c>
      <c r="AG1182">
        <f t="shared" si="590"/>
        <v>0.15452091767881254</v>
      </c>
      <c r="AH1182">
        <f t="shared" si="591"/>
        <v>8.6283727421095957</v>
      </c>
      <c r="AJ1182">
        <f t="shared" si="592"/>
        <v>2.1595273711841102E-2</v>
      </c>
      <c r="AK1182">
        <f t="shared" si="593"/>
        <v>3.0850202965922151E-2</v>
      </c>
      <c r="AL1182">
        <f t="shared" si="594"/>
        <v>7.3520455546255595E-2</v>
      </c>
      <c r="AM1182">
        <f t="shared" si="595"/>
        <v>2.476425394007389E-2</v>
      </c>
      <c r="AN1182">
        <f t="shared" si="596"/>
        <v>9.4734767794949007E-2</v>
      </c>
      <c r="AO1182">
        <f t="shared" si="597"/>
        <v>0.60865482255326198</v>
      </c>
      <c r="AP1182">
        <f t="shared" si="598"/>
        <v>1.7051469747427408E-2</v>
      </c>
      <c r="AQ1182">
        <f t="shared" si="599"/>
        <v>2.2545081094458904E-2</v>
      </c>
      <c r="AR1182">
        <f t="shared" si="600"/>
        <v>1.4534980163041542E-2</v>
      </c>
      <c r="AS1182">
        <f t="shared" si="601"/>
        <v>1.3309160141686229E-2</v>
      </c>
      <c r="AT1182">
        <f t="shared" si="602"/>
        <v>2.4628025273604859E-2</v>
      </c>
      <c r="AU1182">
        <f t="shared" si="603"/>
        <v>1.1189072873448714E-2</v>
      </c>
      <c r="AV1182">
        <f t="shared" si="604"/>
        <v>7.2778148095370776E-3</v>
      </c>
      <c r="AW1182">
        <f t="shared" si="605"/>
        <v>1.7436153640459303E-2</v>
      </c>
      <c r="AX1182">
        <f t="shared" si="606"/>
        <v>1.7908465744032393E-2</v>
      </c>
      <c r="AY1182">
        <f t="shared" si="607"/>
        <v>1.0000000000000002</v>
      </c>
      <c r="BA1182" cm="1">
        <f t="array" ref="BA1182">SUM(AJ1182:AX1182*C1182:Q1182)</f>
        <v>1.5238815366521663E-2</v>
      </c>
    </row>
    <row r="1183" spans="2:53" x14ac:dyDescent="0.3">
      <c r="B1183" s="1">
        <f>'Problem 1 and 2'!B1184</f>
        <v>36308</v>
      </c>
      <c r="C1183" s="5">
        <f>('Problem 1 and 2'!C1184-'Problem 1 and 2'!C1185)/'Problem 1 and 2'!C1185</f>
        <v>-3.3057851239669145E-2</v>
      </c>
      <c r="D1183" s="5">
        <f>('Problem 1 and 2'!D1184-'Problem 1 and 2'!D1185)/'Problem 1 and 2'!D1185</f>
        <v>-2.7149321266968285E-2</v>
      </c>
      <c r="E1183" s="5">
        <f>('Problem 1 and 2'!E1184-'Problem 1 and 2'!E1185)/'Problem 1 and 2'!E1185</f>
        <v>-1.744186046511631E-2</v>
      </c>
      <c r="F1183" s="5">
        <f>('Problem 1 and 2'!F1184-'Problem 1 and 2'!F1185)/'Problem 1 and 2'!F1185</f>
        <v>-1.1869436201780464E-2</v>
      </c>
      <c r="G1183" s="5">
        <f>('Problem 1 and 2'!G1184-'Problem 1 and 2'!G1185)/'Problem 1 and 2'!G1185</f>
        <v>-3.1645569620253097E-2</v>
      </c>
      <c r="H1183" s="5">
        <f>('Problem 1 and 2'!H1184-'Problem 1 and 2'!H1185)/'Problem 1 and 2'!H1185</f>
        <v>-1.0256410256410256E-2</v>
      </c>
      <c r="I1183" s="5">
        <f>('Problem 1 and 2'!I1184-'Problem 1 and 2'!I1185)/'Problem 1 and 2'!I1185</f>
        <v>-2.1052631578947368E-2</v>
      </c>
      <c r="J1183" s="5">
        <f>('Problem 1 and 2'!J1184-'Problem 1 and 2'!J1185)/'Problem 1 and 2'!J1185</f>
        <v>-3.1007751937984541E-2</v>
      </c>
      <c r="K1183" s="5">
        <f>('Problem 1 and 2'!K1184-'Problem 1 and 2'!K1185)/'Problem 1 and 2'!K1185</f>
        <v>-5.2132701421800896E-2</v>
      </c>
      <c r="L1183" s="5">
        <f>('Problem 1 and 2'!L1184-'Problem 1 and 2'!L1185)/'Problem 1 and 2'!L1185</f>
        <v>-5.8823529411764747E-2</v>
      </c>
      <c r="M1183" s="5">
        <f>('Problem 1 and 2'!M1184-'Problem 1 and 2'!M1185)/'Problem 1 and 2'!M1185</f>
        <v>-4.3143297380585574E-2</v>
      </c>
      <c r="N1183" s="5">
        <f>('Problem 1 and 2'!N1184-'Problem 1 and 2'!N1185)/'Problem 1 and 2'!N1185</f>
        <v>-2.4390243902439025E-2</v>
      </c>
      <c r="O1183" s="5">
        <f>('Problem 1 and 2'!O1184-'Problem 1 and 2'!O1185)/'Problem 1 and 2'!O1185</f>
        <v>-8.8135593220338954E-2</v>
      </c>
      <c r="P1183" s="5">
        <f>('Problem 1 and 2'!P1184-'Problem 1 and 2'!P1185)/'Problem 1 and 2'!P1185</f>
        <v>-4.9019607843137601E-2</v>
      </c>
      <c r="Q1183" s="5">
        <f>('Problem 1 and 2'!Q1184-'Problem 1 and 2'!Q1185)/'Problem 1 and 2'!Q1185</f>
        <v>-1.8018018018018049E-2</v>
      </c>
      <c r="S1183">
        <f t="shared" si="576"/>
        <v>0.18475298570573345</v>
      </c>
      <c r="T1183">
        <f t="shared" si="577"/>
        <v>0.25779376498800871</v>
      </c>
      <c r="U1183">
        <f t="shared" si="578"/>
        <v>0.63155911747423754</v>
      </c>
      <c r="V1183">
        <f t="shared" si="579"/>
        <v>0.20329670329670332</v>
      </c>
      <c r="W1183">
        <f t="shared" si="580"/>
        <v>0.75949344467805113</v>
      </c>
      <c r="X1183">
        <f t="shared" si="581"/>
        <v>5.2517006802721182</v>
      </c>
      <c r="Y1183">
        <f t="shared" si="582"/>
        <v>0.14252873563218374</v>
      </c>
      <c r="Z1183">
        <f t="shared" si="583"/>
        <v>0.18656716417910449</v>
      </c>
      <c r="AA1183">
        <f t="shared" si="584"/>
        <v>0.11775889825905288</v>
      </c>
      <c r="AB1183">
        <f t="shared" si="585"/>
        <v>0.11595131103919692</v>
      </c>
      <c r="AC1183">
        <f t="shared" si="586"/>
        <v>0.21492241791347386</v>
      </c>
      <c r="AD1183">
        <f t="shared" si="587"/>
        <v>9.5430139760207019E-2</v>
      </c>
      <c r="AE1183">
        <f t="shared" si="588"/>
        <v>5.7849462365591471E-2</v>
      </c>
      <c r="AF1183">
        <f t="shared" si="589"/>
        <v>0.13832442067736186</v>
      </c>
      <c r="AG1183">
        <f t="shared" si="590"/>
        <v>0.14709851551956826</v>
      </c>
      <c r="AH1183">
        <f t="shared" si="591"/>
        <v>8.5050277617605943</v>
      </c>
      <c r="AJ1183">
        <f t="shared" si="592"/>
        <v>2.1722796313070284E-2</v>
      </c>
      <c r="AK1183">
        <f t="shared" si="593"/>
        <v>3.0310749383684995E-2</v>
      </c>
      <c r="AL1183">
        <f t="shared" si="594"/>
        <v>7.4257149437393588E-2</v>
      </c>
      <c r="AM1183">
        <f t="shared" si="595"/>
        <v>2.3903120482539099E-2</v>
      </c>
      <c r="AN1183">
        <f t="shared" si="596"/>
        <v>8.9299349273473883E-2</v>
      </c>
      <c r="AO1183">
        <f t="shared" si="597"/>
        <v>0.61748189745884885</v>
      </c>
      <c r="AP1183">
        <f t="shared" si="598"/>
        <v>1.6758174061818627E-2</v>
      </c>
      <c r="AQ1183">
        <f t="shared" si="599"/>
        <v>2.1936102903499979E-2</v>
      </c>
      <c r="AR1183">
        <f t="shared" si="600"/>
        <v>1.3845798221671653E-2</v>
      </c>
      <c r="AS1183">
        <f t="shared" si="601"/>
        <v>1.3633266614428343E-2</v>
      </c>
      <c r="AT1183">
        <f t="shared" si="602"/>
        <v>2.5270043077317783E-2</v>
      </c>
      <c r="AU1183">
        <f t="shared" si="603"/>
        <v>1.1220438361091531E-2</v>
      </c>
      <c r="AV1183">
        <f t="shared" si="604"/>
        <v>6.8017958301897731E-3</v>
      </c>
      <c r="AW1183">
        <f t="shared" si="605"/>
        <v>1.6263841171604575E-2</v>
      </c>
      <c r="AX1183">
        <f t="shared" si="606"/>
        <v>1.729547740936685E-2</v>
      </c>
      <c r="AY1183">
        <f t="shared" si="607"/>
        <v>0.99999999999999989</v>
      </c>
      <c r="BA1183" cm="1">
        <f t="array" ref="BA1183">SUM(AJ1183:AX1183*C1183:Q1183)</f>
        <v>-1.7908029573239535E-2</v>
      </c>
    </row>
    <row r="1184" spans="2:53" x14ac:dyDescent="0.3">
      <c r="B1184" s="1">
        <f>'Problem 1 and 2'!B1185</f>
        <v>36301</v>
      </c>
      <c r="C1184" s="5">
        <f>('Problem 1 and 2'!C1185-'Problem 1 and 2'!C1186)/'Problem 1 and 2'!C1186</f>
        <v>0</v>
      </c>
      <c r="D1184" s="5">
        <f>('Problem 1 and 2'!D1185-'Problem 1 and 2'!D1186)/'Problem 1 and 2'!D1186</f>
        <v>6.8337129840550697E-3</v>
      </c>
      <c r="E1184" s="5">
        <f>('Problem 1 and 2'!E1185-'Problem 1 and 2'!E1186)/'Problem 1 and 2'!E1186</f>
        <v>1.3254786450662677E-2</v>
      </c>
      <c r="F1184" s="5">
        <f>('Problem 1 and 2'!F1185-'Problem 1 and 2'!F1186)/'Problem 1 and 2'!F1186</f>
        <v>4.6583850931677037E-2</v>
      </c>
      <c r="G1184" s="5">
        <f>('Problem 1 and 2'!G1185-'Problem 1 and 2'!G1186)/'Problem 1 and 2'!G1186</f>
        <v>3.2679738562091436E-2</v>
      </c>
      <c r="H1184" s="5">
        <f>('Problem 1 and 2'!H1185-'Problem 1 and 2'!H1186)/'Problem 1 and 2'!H1186</f>
        <v>7.2902338376891335E-2</v>
      </c>
      <c r="I1184" s="5">
        <f>('Problem 1 and 2'!I1185-'Problem 1 and 2'!I1186)/'Problem 1 and 2'!I1186</f>
        <v>0</v>
      </c>
      <c r="J1184" s="5">
        <f>('Problem 1 and 2'!J1185-'Problem 1 and 2'!J1186)/'Problem 1 and 2'!J1186</f>
        <v>1.3089005235602197E-2</v>
      </c>
      <c r="K1184" s="5">
        <f>('Problem 1 and 2'!K1185-'Problem 1 and 2'!K1186)/'Problem 1 and 2'!K1186</f>
        <v>-3.6529680365296968E-2</v>
      </c>
      <c r="L1184" s="5">
        <f>('Problem 1 and 2'!L1185-'Problem 1 and 2'!L1186)/'Problem 1 and 2'!L1186</f>
        <v>6.7632850241545847E-2</v>
      </c>
      <c r="M1184" s="5">
        <f>('Problem 1 and 2'!M1185-'Problem 1 and 2'!M1186)/'Problem 1 and 2'!M1186</f>
        <v>3.5087719298245786E-2</v>
      </c>
      <c r="N1184" s="5">
        <f>('Problem 1 and 2'!N1185-'Problem 1 and 2'!N1186)/'Problem 1 and 2'!N1186</f>
        <v>2.6711185308848081E-2</v>
      </c>
      <c r="O1184" s="5">
        <f>('Problem 1 and 2'!O1185-'Problem 1 and 2'!O1186)/'Problem 1 and 2'!O1186</f>
        <v>-1.3377926421404581E-2</v>
      </c>
      <c r="P1184" s="5">
        <f>('Problem 1 and 2'!P1185-'Problem 1 and 2'!P1186)/'Problem 1 and 2'!P1186</f>
        <v>-3.3175355450237018E-2</v>
      </c>
      <c r="Q1184" s="5">
        <f>('Problem 1 and 2'!Q1185-'Problem 1 and 2'!Q1186)/'Problem 1 and 2'!Q1186</f>
        <v>1.8348623853211041E-2</v>
      </c>
      <c r="S1184">
        <f t="shared" si="576"/>
        <v>0.19106932709738239</v>
      </c>
      <c r="T1184">
        <f t="shared" si="577"/>
        <v>0.26498800959232521</v>
      </c>
      <c r="U1184">
        <f t="shared" si="578"/>
        <v>0.6427702260684548</v>
      </c>
      <c r="V1184">
        <f t="shared" si="579"/>
        <v>0.20573870573870578</v>
      </c>
      <c r="W1184">
        <f t="shared" si="580"/>
        <v>0.78431349188975208</v>
      </c>
      <c r="X1184">
        <f t="shared" si="581"/>
        <v>5.3061224489796013</v>
      </c>
      <c r="Y1184">
        <f t="shared" si="582"/>
        <v>0.14559386973180058</v>
      </c>
      <c r="Z1184">
        <f t="shared" si="583"/>
        <v>0.19253731343283584</v>
      </c>
      <c r="AA1184">
        <f t="shared" si="584"/>
        <v>0.12423563766330079</v>
      </c>
      <c r="AB1184">
        <f t="shared" si="585"/>
        <v>0.12319826797914674</v>
      </c>
      <c r="AC1184">
        <f t="shared" si="586"/>
        <v>0.2246129617163358</v>
      </c>
      <c r="AD1184">
        <f t="shared" si="587"/>
        <v>9.7815893254212194E-2</v>
      </c>
      <c r="AE1184">
        <f t="shared" si="588"/>
        <v>6.3440860215053838E-2</v>
      </c>
      <c r="AF1184">
        <f t="shared" si="589"/>
        <v>0.14545454545454553</v>
      </c>
      <c r="AG1184">
        <f t="shared" si="590"/>
        <v>0.14979757085020254</v>
      </c>
      <c r="AH1184">
        <f t="shared" si="591"/>
        <v>8.6616891296636567</v>
      </c>
      <c r="AJ1184">
        <f t="shared" si="592"/>
        <v>2.2059130065408133E-2</v>
      </c>
      <c r="AK1184">
        <f t="shared" si="593"/>
        <v>3.0593110145782271E-2</v>
      </c>
      <c r="AL1184">
        <f t="shared" si="594"/>
        <v>7.4208415523383517E-2</v>
      </c>
      <c r="AM1184">
        <f t="shared" si="595"/>
        <v>2.3752723361326045E-2</v>
      </c>
      <c r="AN1184">
        <f t="shared" si="596"/>
        <v>9.0549716129122715E-2</v>
      </c>
      <c r="AO1184">
        <f t="shared" si="597"/>
        <v>0.61259673137052939</v>
      </c>
      <c r="AP1184">
        <f t="shared" si="598"/>
        <v>1.6808946563688802E-2</v>
      </c>
      <c r="AQ1184">
        <f t="shared" si="599"/>
        <v>2.2228610441981111E-2</v>
      </c>
      <c r="AR1184">
        <f t="shared" si="600"/>
        <v>1.4343118969466525E-2</v>
      </c>
      <c r="AS1184">
        <f t="shared" si="601"/>
        <v>1.4223353682508653E-2</v>
      </c>
      <c r="AT1184">
        <f t="shared" si="602"/>
        <v>2.5931773624512173E-2</v>
      </c>
      <c r="AU1184">
        <f t="shared" si="603"/>
        <v>1.1292935106528176E-2</v>
      </c>
      <c r="AV1184">
        <f t="shared" si="604"/>
        <v>7.3243058328875069E-3</v>
      </c>
      <c r="AW1184">
        <f t="shared" si="605"/>
        <v>1.6792861447359943E-2</v>
      </c>
      <c r="AX1184">
        <f t="shared" si="606"/>
        <v>1.7294267735514925E-2</v>
      </c>
      <c r="AY1184">
        <f t="shared" si="607"/>
        <v>0.99999999999999967</v>
      </c>
      <c r="BA1184" cm="1">
        <f t="array" ref="BA1184">SUM(AJ1184:AX1184*C1184:Q1184)</f>
        <v>5.1520783922026366E-2</v>
      </c>
    </row>
    <row r="1185" spans="2:53" x14ac:dyDescent="0.3">
      <c r="B1185" s="1">
        <f>'Problem 1 and 2'!B1186</f>
        <v>36294</v>
      </c>
      <c r="C1185" s="5">
        <f>('Problem 1 and 2'!C1186-'Problem 1 and 2'!C1187)/'Problem 1 and 2'!C1187</f>
        <v>0</v>
      </c>
      <c r="D1185" s="5">
        <f>('Problem 1 and 2'!D1186-'Problem 1 and 2'!D1187)/'Problem 1 and 2'!D1187</f>
        <v>-4.1484716157205684E-2</v>
      </c>
      <c r="E1185" s="5">
        <f>('Problem 1 and 2'!E1186-'Problem 1 and 2'!E1187)/'Problem 1 and 2'!E1187</f>
        <v>5.7632398753894219E-2</v>
      </c>
      <c r="F1185" s="5">
        <f>('Problem 1 and 2'!F1186-'Problem 1 and 2'!F1187)/'Problem 1 and 2'!F1187</f>
        <v>-6.6666666666666777E-2</v>
      </c>
      <c r="G1185" s="5">
        <f>('Problem 1 and 2'!G1186-'Problem 1 and 2'!G1187)/'Problem 1 and 2'!G1187</f>
        <v>2.2271714922049046E-2</v>
      </c>
      <c r="H1185" s="5">
        <f>('Problem 1 and 2'!H1186-'Problem 1 and 2'!H1187)/'Problem 1 and 2'!H1187</f>
        <v>2.8288543140028287E-2</v>
      </c>
      <c r="I1185" s="5">
        <f>('Problem 1 and 2'!I1186-'Problem 1 and 2'!I1187)/'Problem 1 and 2'!I1187</f>
        <v>-2.0618556701030927E-2</v>
      </c>
      <c r="J1185" s="5">
        <f>('Problem 1 and 2'!J1186-'Problem 1 and 2'!J1187)/'Problem 1 and 2'!J1187</f>
        <v>1.5957446808510564E-2</v>
      </c>
      <c r="K1185" s="5">
        <f>('Problem 1 and 2'!K1186-'Problem 1 and 2'!K1187)/'Problem 1 and 2'!K1187</f>
        <v>0</v>
      </c>
      <c r="L1185" s="5">
        <f>('Problem 1 and 2'!L1186-'Problem 1 and 2'!L1187)/'Problem 1 and 2'!L1187</f>
        <v>9.7560975609757329E-3</v>
      </c>
      <c r="M1185" s="5">
        <f>('Problem 1 and 2'!M1186-'Problem 1 and 2'!M1187)/'Problem 1 and 2'!M1187</f>
        <v>1.2924071082390878E-2</v>
      </c>
      <c r="N1185" s="5">
        <f>('Problem 1 and 2'!N1186-'Problem 1 and 2'!N1187)/'Problem 1 and 2'!N1187</f>
        <v>-4.1599999999999998E-2</v>
      </c>
      <c r="O1185" s="5">
        <f>('Problem 1 and 2'!O1186-'Problem 1 and 2'!O1187)/'Problem 1 and 2'!O1187</f>
        <v>2.0477815699658484E-2</v>
      </c>
      <c r="P1185" s="5">
        <f>('Problem 1 and 2'!P1186-'Problem 1 and 2'!P1187)/'Problem 1 and 2'!P1187</f>
        <v>-2.7649769585253416E-2</v>
      </c>
      <c r="Q1185" s="5">
        <f>('Problem 1 and 2'!Q1186-'Problem 1 and 2'!Q1187)/'Problem 1 and 2'!Q1187</f>
        <v>-3.539823008849563E-2</v>
      </c>
      <c r="S1185">
        <f t="shared" si="576"/>
        <v>0.19106932709738239</v>
      </c>
      <c r="T1185">
        <f t="shared" si="577"/>
        <v>0.26318944844124598</v>
      </c>
      <c r="U1185">
        <f t="shared" si="578"/>
        <v>0.63436189462279191</v>
      </c>
      <c r="V1185">
        <f t="shared" si="579"/>
        <v>0.19658119658119663</v>
      </c>
      <c r="W1185">
        <f t="shared" si="580"/>
        <v>0.75949344467805113</v>
      </c>
      <c r="X1185">
        <f t="shared" si="581"/>
        <v>4.9455782312925258</v>
      </c>
      <c r="Y1185">
        <f t="shared" si="582"/>
        <v>0.14559386973180058</v>
      </c>
      <c r="Z1185">
        <f t="shared" si="583"/>
        <v>0.19004975124378107</v>
      </c>
      <c r="AA1185">
        <f t="shared" si="584"/>
        <v>0.12894599359366293</v>
      </c>
      <c r="AB1185">
        <f t="shared" si="585"/>
        <v>0.11539385281304695</v>
      </c>
      <c r="AC1185">
        <f t="shared" si="586"/>
        <v>0.21699896301408711</v>
      </c>
      <c r="AD1185">
        <f t="shared" si="587"/>
        <v>9.5271089527273353E-2</v>
      </c>
      <c r="AE1185">
        <f t="shared" si="588"/>
        <v>6.4301075268817273E-2</v>
      </c>
      <c r="AF1185">
        <f t="shared" si="589"/>
        <v>0.15044563279857406</v>
      </c>
      <c r="AG1185">
        <f t="shared" si="590"/>
        <v>0.14709851551956823</v>
      </c>
      <c r="AH1185">
        <f t="shared" si="591"/>
        <v>8.2443722862238058</v>
      </c>
      <c r="AJ1185">
        <f t="shared" si="592"/>
        <v>2.3175727692047062E-2</v>
      </c>
      <c r="AK1185">
        <f t="shared" si="593"/>
        <v>3.1923527868947733E-2</v>
      </c>
      <c r="AL1185">
        <f t="shared" si="594"/>
        <v>7.6944838563731396E-2</v>
      </c>
      <c r="AM1185">
        <f t="shared" si="595"/>
        <v>2.3844289141294623E-2</v>
      </c>
      <c r="AN1185">
        <f t="shared" si="596"/>
        <v>9.212265267874313E-2</v>
      </c>
      <c r="AO1185">
        <f t="shared" si="597"/>
        <v>0.59987322983418589</v>
      </c>
      <c r="AP1185">
        <f t="shared" si="598"/>
        <v>1.7659788359519531E-2</v>
      </c>
      <c r="AQ1185">
        <f t="shared" si="599"/>
        <v>2.3052058379429408E-2</v>
      </c>
      <c r="AR1185">
        <f t="shared" si="600"/>
        <v>1.5640486518194881E-2</v>
      </c>
      <c r="AS1185">
        <f t="shared" si="601"/>
        <v>1.3996681470324667E-2</v>
      </c>
      <c r="AT1185">
        <f t="shared" si="602"/>
        <v>2.6320859306255297E-2</v>
      </c>
      <c r="AU1185">
        <f t="shared" si="603"/>
        <v>1.1555893671428398E-2</v>
      </c>
      <c r="AV1185">
        <f t="shared" si="604"/>
        <v>7.7993900610557323E-3</v>
      </c>
      <c r="AW1185">
        <f t="shared" si="605"/>
        <v>1.8248282291905466E-2</v>
      </c>
      <c r="AX1185">
        <f t="shared" si="606"/>
        <v>1.7842294162936714E-2</v>
      </c>
      <c r="AY1185">
        <f t="shared" si="607"/>
        <v>0.99999999999999967</v>
      </c>
      <c r="BA1185" cm="1">
        <f t="array" ref="BA1185">SUM(AJ1185:AX1185*C1185:Q1185)</f>
        <v>1.9565128203829139E-2</v>
      </c>
    </row>
    <row r="1186" spans="2:53" x14ac:dyDescent="0.3">
      <c r="B1186" s="1">
        <f>'Problem 1 and 2'!B1187</f>
        <v>36287</v>
      </c>
      <c r="C1186" s="5">
        <f>('Problem 1 and 2'!C1187-'Problem 1 and 2'!C1188)/'Problem 1 and 2'!C1188</f>
        <v>2.9787234042552724E-2</v>
      </c>
      <c r="D1186" s="5">
        <f>('Problem 1 and 2'!D1187-'Problem 1 and 2'!D1188)/'Problem 1 and 2'!D1188</f>
        <v>8.8105726872251267E-3</v>
      </c>
      <c r="E1186" s="5">
        <f>('Problem 1 and 2'!E1187-'Problem 1 and 2'!E1188)/'Problem 1 and 2'!E1188</f>
        <v>-2.4316109422492387E-2</v>
      </c>
      <c r="F1186" s="5">
        <f>('Problem 1 and 2'!F1187-'Problem 1 and 2'!F1188)/'Problem 1 and 2'!F1188</f>
        <v>8.7719298245616025E-3</v>
      </c>
      <c r="G1186" s="5">
        <f>('Problem 1 and 2'!G1187-'Problem 1 and 2'!G1188)/'Problem 1 and 2'!G1188</f>
        <v>1.3544018058690804E-2</v>
      </c>
      <c r="H1186" s="5">
        <f>('Problem 1 and 2'!H1187-'Problem 1 and 2'!H1188)/'Problem 1 and 2'!H1188</f>
        <v>-2.7510316368638238E-2</v>
      </c>
      <c r="I1186" s="5">
        <f>('Problem 1 and 2'!I1187-'Problem 1 and 2'!I1188)/'Problem 1 and 2'!I1188</f>
        <v>1.3054830287206266E-2</v>
      </c>
      <c r="J1186" s="5">
        <f>('Problem 1 and 2'!J1187-'Problem 1 and 2'!J1188)/'Problem 1 and 2'!J1188</f>
        <v>-1.0526315789473764E-2</v>
      </c>
      <c r="K1186" s="5">
        <f>('Problem 1 and 2'!K1187-'Problem 1 and 2'!K1188)/'Problem 1 and 2'!K1188</f>
        <v>1.6241299303944391E-2</v>
      </c>
      <c r="L1186" s="5">
        <f>('Problem 1 and 2'!L1187-'Problem 1 and 2'!L1188)/'Problem 1 and 2'!L1188</f>
        <v>-6.8181818181818205E-2</v>
      </c>
      <c r="M1186" s="5">
        <f>('Problem 1 and 2'!M1187-'Problem 1 and 2'!M1188)/'Problem 1 and 2'!M1188</f>
        <v>-2.0569620253164465E-2</v>
      </c>
      <c r="N1186" s="5">
        <f>('Problem 1 and 2'!N1187-'Problem 1 and 2'!N1188)/'Problem 1 and 2'!N1188</f>
        <v>-6.5769805680119586E-2</v>
      </c>
      <c r="O1186" s="5">
        <f>('Problem 1 and 2'!O1187-'Problem 1 and 2'!O1188)/'Problem 1 and 2'!O1188</f>
        <v>1.0344827586206966E-2</v>
      </c>
      <c r="P1186" s="5">
        <f>('Problem 1 and 2'!P1187-'Problem 1 and 2'!P1188)/'Problem 1 and 2'!P1188</f>
        <v>9.3023255813955343E-3</v>
      </c>
      <c r="Q1186" s="5">
        <f>('Problem 1 and 2'!Q1187-'Problem 1 and 2'!Q1188)/'Problem 1 and 2'!Q1188</f>
        <v>1.5730337078651711E-2</v>
      </c>
      <c r="S1186">
        <f t="shared" si="576"/>
        <v>0.19106932709738239</v>
      </c>
      <c r="T1186">
        <f t="shared" si="577"/>
        <v>0.27458033573141394</v>
      </c>
      <c r="U1186">
        <f t="shared" si="578"/>
        <v>0.59979430979062198</v>
      </c>
      <c r="V1186">
        <f t="shared" si="579"/>
        <v>0.21062271062271071</v>
      </c>
      <c r="W1186">
        <f t="shared" si="580"/>
        <v>0.74294674653691706</v>
      </c>
      <c r="X1186">
        <f t="shared" si="581"/>
        <v>4.8095238095238173</v>
      </c>
      <c r="Y1186">
        <f t="shared" si="582"/>
        <v>0.14865900383141745</v>
      </c>
      <c r="Z1186">
        <f t="shared" si="583"/>
        <v>0.18706467661691539</v>
      </c>
      <c r="AA1186">
        <f t="shared" si="584"/>
        <v>0.12894599359366293</v>
      </c>
      <c r="AB1186">
        <f t="shared" si="585"/>
        <v>0.11427893636074696</v>
      </c>
      <c r="AC1186">
        <f t="shared" si="586"/>
        <v>0.21423023621326945</v>
      </c>
      <c r="AD1186">
        <f t="shared" si="587"/>
        <v>9.9406395583548995E-2</v>
      </c>
      <c r="AE1186">
        <f t="shared" si="588"/>
        <v>6.301075268817212E-2</v>
      </c>
      <c r="AF1186">
        <f t="shared" si="589"/>
        <v>0.15472370766488422</v>
      </c>
      <c r="AG1186">
        <f t="shared" si="590"/>
        <v>0.15249662618083681</v>
      </c>
      <c r="AH1186">
        <f t="shared" si="591"/>
        <v>8.0913535680363182</v>
      </c>
      <c r="AJ1186">
        <f t="shared" si="592"/>
        <v>2.361401284603026E-2</v>
      </c>
      <c r="AK1186">
        <f t="shared" si="593"/>
        <v>3.3935031193804518E-2</v>
      </c>
      <c r="AL1186">
        <f t="shared" si="594"/>
        <v>7.4127808746365959E-2</v>
      </c>
      <c r="AM1186">
        <f t="shared" si="595"/>
        <v>2.6030590413789877E-2</v>
      </c>
      <c r="AN1186">
        <f t="shared" si="596"/>
        <v>9.1819834628388636E-2</v>
      </c>
      <c r="AO1186">
        <f t="shared" si="597"/>
        <v>0.59440287327488961</v>
      </c>
      <c r="AP1186">
        <f t="shared" si="598"/>
        <v>1.8372575438882391E-2</v>
      </c>
      <c r="AQ1186">
        <f t="shared" si="599"/>
        <v>2.3119083234217623E-2</v>
      </c>
      <c r="AR1186">
        <f t="shared" si="600"/>
        <v>1.5936269810658724E-2</v>
      </c>
      <c r="AS1186">
        <f t="shared" si="601"/>
        <v>1.4123587036437117E-2</v>
      </c>
      <c r="AT1186">
        <f t="shared" si="602"/>
        <v>2.647643987027757E-2</v>
      </c>
      <c r="AU1186">
        <f t="shared" si="603"/>
        <v>1.228550881477224E-2</v>
      </c>
      <c r="AV1186">
        <f t="shared" si="604"/>
        <v>7.7874180331318939E-3</v>
      </c>
      <c r="AW1186">
        <f t="shared" si="605"/>
        <v>1.9122104399948246E-2</v>
      </c>
      <c r="AX1186">
        <f t="shared" si="606"/>
        <v>1.884686225840531E-2</v>
      </c>
      <c r="AY1186">
        <f t="shared" si="607"/>
        <v>0.99999999999999989</v>
      </c>
      <c r="BA1186" cm="1">
        <f t="array" ref="BA1186">SUM(AJ1186:AX1186*C1186:Q1186)</f>
        <v>-1.7185752645282212E-2</v>
      </c>
    </row>
    <row r="1187" spans="2:53" x14ac:dyDescent="0.3">
      <c r="B1187" s="1">
        <f>'Problem 1 and 2'!B1188</f>
        <v>36280</v>
      </c>
      <c r="C1187" s="5">
        <f>('Problem 1 and 2'!C1188-'Problem 1 and 2'!C1189)/'Problem 1 and 2'!C1189</f>
        <v>4.9107142857143092E-2</v>
      </c>
      <c r="D1187" s="5">
        <f>('Problem 1 and 2'!D1188-'Problem 1 and 2'!D1189)/'Problem 1 and 2'!D1189</f>
        <v>3.652968036529651E-2</v>
      </c>
      <c r="E1187" s="5">
        <f>('Problem 1 and 2'!E1188-'Problem 1 and 2'!E1189)/'Problem 1 and 2'!E1189</f>
        <v>-6.7988668555240911E-2</v>
      </c>
      <c r="F1187" s="5">
        <f>('Problem 1 and 2'!F1188-'Problem 1 and 2'!F1189)/'Problem 1 and 2'!F1189</f>
        <v>-3.3898305084745901E-2</v>
      </c>
      <c r="G1187" s="5">
        <f>('Problem 1 and 2'!G1188-'Problem 1 and 2'!G1189)/'Problem 1 and 2'!G1189</f>
        <v>4.4811320754716895E-2</v>
      </c>
      <c r="H1187" s="5">
        <f>('Problem 1 and 2'!H1188-'Problem 1 and 2'!H1189)/'Problem 1 and 2'!H1189</f>
        <v>-3.0666666666666665E-2</v>
      </c>
      <c r="I1187" s="5">
        <f>('Problem 1 and 2'!I1188-'Problem 1 and 2'!I1189)/'Problem 1 and 2'!I1189</f>
        <v>1.5915119363395226E-2</v>
      </c>
      <c r="J1187" s="5">
        <f>('Problem 1 and 2'!J1188-'Problem 1 and 2'!J1189)/'Problem 1 and 2'!J1189</f>
        <v>2.4258760107816902E-2</v>
      </c>
      <c r="K1187" s="5">
        <f>('Problem 1 and 2'!K1188-'Problem 1 and 2'!K1189)/'Problem 1 and 2'!K1189</f>
        <v>3.6057692307692166E-2</v>
      </c>
      <c r="L1187" s="5">
        <f>('Problem 1 and 2'!L1188-'Problem 1 and 2'!L1189)/'Problem 1 and 2'!L1189</f>
        <v>3.7735849056603814E-2</v>
      </c>
      <c r="M1187" s="5">
        <f>('Problem 1 and 2'!M1188-'Problem 1 and 2'!M1189)/'Problem 1 and 2'!M1189</f>
        <v>2.1001615508885203E-2</v>
      </c>
      <c r="N1187" s="5">
        <f>('Problem 1 and 2'!N1188-'Problem 1 and 2'!N1189)/'Problem 1 and 2'!N1189</f>
        <v>5.8544303797468354E-2</v>
      </c>
      <c r="O1187" s="5">
        <f>('Problem 1 and 2'!O1188-'Problem 1 and 2'!O1189)/'Problem 1 and 2'!O1189</f>
        <v>-1.3605442176870645E-2</v>
      </c>
      <c r="P1187" s="5">
        <f>('Problem 1 and 2'!P1188-'Problem 1 and 2'!P1189)/'Problem 1 and 2'!P1189</f>
        <v>3.8647342995169087E-2</v>
      </c>
      <c r="Q1187" s="5">
        <f>('Problem 1 and 2'!Q1188-'Problem 1 and 2'!Q1189)/'Problem 1 and 2'!Q1189</f>
        <v>6.7873303167422802E-3</v>
      </c>
      <c r="S1187">
        <f t="shared" si="576"/>
        <v>0.1855425283796896</v>
      </c>
      <c r="T1187">
        <f t="shared" si="577"/>
        <v>0.2721822541966416</v>
      </c>
      <c r="U1187">
        <f t="shared" si="578"/>
        <v>0.61474245458291166</v>
      </c>
      <c r="V1187">
        <f t="shared" si="579"/>
        <v>0.20879120879120883</v>
      </c>
      <c r="W1187">
        <f t="shared" si="580"/>
        <v>0.73301872765223663</v>
      </c>
      <c r="X1187">
        <f t="shared" si="581"/>
        <v>4.9455782312925249</v>
      </c>
      <c r="Y1187">
        <f t="shared" si="582"/>
        <v>0.14674329501915692</v>
      </c>
      <c r="Z1187">
        <f t="shared" si="583"/>
        <v>0.18905472636815918</v>
      </c>
      <c r="AA1187">
        <f t="shared" si="584"/>
        <v>0.12688521287412949</v>
      </c>
      <c r="AB1187">
        <f t="shared" si="585"/>
        <v>0.12264080975299674</v>
      </c>
      <c r="AC1187">
        <f t="shared" si="586"/>
        <v>0.21872941726459819</v>
      </c>
      <c r="AD1187">
        <f t="shared" si="587"/>
        <v>0.10640460583263084</v>
      </c>
      <c r="AE1187">
        <f t="shared" si="588"/>
        <v>6.2365591397849529E-2</v>
      </c>
      <c r="AF1187">
        <f t="shared" si="589"/>
        <v>0.15329768270944746</v>
      </c>
      <c r="AG1187">
        <f t="shared" si="590"/>
        <v>0.15013495276653183</v>
      </c>
      <c r="AH1187">
        <f t="shared" si="591"/>
        <v>8.2361116988807144</v>
      </c>
      <c r="AJ1187">
        <f t="shared" si="592"/>
        <v>2.2527927639070848E-2</v>
      </c>
      <c r="AK1187">
        <f t="shared" si="593"/>
        <v>3.3047421422615131E-2</v>
      </c>
      <c r="AL1187">
        <f t="shared" si="594"/>
        <v>7.4639887978505071E-2</v>
      </c>
      <c r="AM1187">
        <f t="shared" si="595"/>
        <v>2.5350701450489496E-2</v>
      </c>
      <c r="AN1187">
        <f t="shared" si="596"/>
        <v>8.9000581154315056E-2</v>
      </c>
      <c r="AO1187">
        <f t="shared" si="597"/>
        <v>0.60047488573578089</v>
      </c>
      <c r="AP1187">
        <f t="shared" si="598"/>
        <v>1.7817059843797323E-2</v>
      </c>
      <c r="AQ1187">
        <f t="shared" si="599"/>
        <v>2.2954366487507896E-2</v>
      </c>
      <c r="AR1187">
        <f t="shared" si="600"/>
        <v>1.5405960666047446E-2</v>
      </c>
      <c r="AS1187">
        <f t="shared" si="601"/>
        <v>1.489062002032629E-2</v>
      </c>
      <c r="AT1187">
        <f t="shared" si="602"/>
        <v>2.6557364113253035E-2</v>
      </c>
      <c r="AU1187">
        <f t="shared" si="603"/>
        <v>1.2919276683327546E-2</v>
      </c>
      <c r="AV1187">
        <f t="shared" si="604"/>
        <v>7.5722129176957371E-3</v>
      </c>
      <c r="AW1187">
        <f t="shared" si="605"/>
        <v>1.8612870771322901E-2</v>
      </c>
      <c r="AX1187">
        <f t="shared" si="606"/>
        <v>1.8228863115945251E-2</v>
      </c>
      <c r="AY1187">
        <f t="shared" si="607"/>
        <v>1</v>
      </c>
      <c r="BA1187" cm="1">
        <f t="array" ref="BA1187">SUM(AJ1187:AX1187*C1187:Q1187)</f>
        <v>-1.4034891784311523E-2</v>
      </c>
    </row>
    <row r="1188" spans="2:53" x14ac:dyDescent="0.3">
      <c r="B1188" s="1">
        <f>'Problem 1 and 2'!B1189</f>
        <v>36273</v>
      </c>
      <c r="C1188" s="5">
        <f>('Problem 1 and 2'!C1189-'Problem 1 and 2'!C1190)/'Problem 1 and 2'!C1190</f>
        <v>2.7522935779816387E-2</v>
      </c>
      <c r="D1188" s="5">
        <f>('Problem 1 and 2'!D1189-'Problem 1 and 2'!D1190)/'Problem 1 and 2'!D1190</f>
        <v>-7.59493670886075E-2</v>
      </c>
      <c r="E1188" s="5">
        <f>('Problem 1 and 2'!E1189-'Problem 1 and 2'!E1190)/'Problem 1 and 2'!E1190</f>
        <v>3.5190615835777185E-2</v>
      </c>
      <c r="F1188" s="5">
        <f>('Problem 1 and 2'!F1189-'Problem 1 and 2'!F1190)/'Problem 1 and 2'!F1190</f>
        <v>-1.6666666666666833E-2</v>
      </c>
      <c r="G1188" s="5">
        <f>('Problem 1 and 2'!G1189-'Problem 1 and 2'!G1190)/'Problem 1 and 2'!G1190</f>
        <v>9.5238095238095143E-3</v>
      </c>
      <c r="H1188" s="5">
        <f>('Problem 1 and 2'!H1189-'Problem 1 and 2'!H1190)/'Problem 1 and 2'!H1190</f>
        <v>1.7639077340569877E-2</v>
      </c>
      <c r="I1188" s="5">
        <f>('Problem 1 and 2'!I1189-'Problem 1 and 2'!I1190)/'Problem 1 and 2'!I1190</f>
        <v>3.0054644808743168E-2</v>
      </c>
      <c r="J1188" s="5">
        <f>('Problem 1 and 2'!J1189-'Problem 1 and 2'!J1190)/'Problem 1 and 2'!J1190</f>
        <v>3.3426183844010984E-2</v>
      </c>
      <c r="K1188" s="5">
        <f>('Problem 1 and 2'!K1189-'Problem 1 and 2'!K1190)/'Problem 1 and 2'!K1190</f>
        <v>2.4096385542170303E-3</v>
      </c>
      <c r="L1188" s="5">
        <f>('Problem 1 and 2'!L1189-'Problem 1 and 2'!L1190)/'Problem 1 and 2'!L1190</f>
        <v>7.0707070707070663E-2</v>
      </c>
      <c r="M1188" s="5">
        <f>('Problem 1 and 2'!M1189-'Problem 1 and 2'!M1190)/'Problem 1 and 2'!M1190</f>
        <v>3.5117056856187337E-2</v>
      </c>
      <c r="N1188" s="5">
        <f>('Problem 1 and 2'!N1189-'Problem 1 and 2'!N1190)/'Problem 1 and 2'!N1190</f>
        <v>-6.2893081761006293E-3</v>
      </c>
      <c r="O1188" s="5">
        <f>('Problem 1 and 2'!O1189-'Problem 1 and 2'!O1190)/'Problem 1 and 2'!O1190</f>
        <v>8.4870848708486976E-2</v>
      </c>
      <c r="P1188" s="5">
        <f>('Problem 1 and 2'!P1189-'Problem 1 and 2'!P1190)/'Problem 1 and 2'!P1190</f>
        <v>-3.7209302325581402E-2</v>
      </c>
      <c r="Q1188" s="5">
        <f>('Problem 1 and 2'!Q1189-'Problem 1 and 2'!Q1190)/'Problem 1 and 2'!Q1190</f>
        <v>-5.1502145922747038E-2</v>
      </c>
      <c r="S1188">
        <f t="shared" si="576"/>
        <v>0.1768575589661722</v>
      </c>
      <c r="T1188">
        <f t="shared" si="577"/>
        <v>0.26258992805755299</v>
      </c>
      <c r="U1188">
        <f t="shared" si="578"/>
        <v>0.65958688895978068</v>
      </c>
      <c r="V1188">
        <f t="shared" si="579"/>
        <v>0.21611721611721618</v>
      </c>
      <c r="W1188">
        <f t="shared" si="580"/>
        <v>0.70158000118408204</v>
      </c>
      <c r="X1188">
        <f t="shared" si="581"/>
        <v>5.1020408163265385</v>
      </c>
      <c r="Y1188">
        <f t="shared" si="582"/>
        <v>0.14444444444444426</v>
      </c>
      <c r="Z1188">
        <f t="shared" si="583"/>
        <v>0.18457711442786065</v>
      </c>
      <c r="AA1188">
        <f t="shared" si="584"/>
        <v>0.12246925418941502</v>
      </c>
      <c r="AB1188">
        <f t="shared" si="585"/>
        <v>0.11818114394379686</v>
      </c>
      <c r="AC1188">
        <f t="shared" si="586"/>
        <v>0.21423023621326945</v>
      </c>
      <c r="AD1188">
        <f t="shared" si="587"/>
        <v>0.10051974721408473</v>
      </c>
      <c r="AE1188">
        <f t="shared" si="588"/>
        <v>6.3225806451612965E-2</v>
      </c>
      <c r="AF1188">
        <f t="shared" si="589"/>
        <v>0.14759358288770058</v>
      </c>
      <c r="AG1188">
        <f t="shared" si="590"/>
        <v>0.14912280701754393</v>
      </c>
      <c r="AH1188">
        <f t="shared" si="591"/>
        <v>8.363136546401071</v>
      </c>
      <c r="AJ1188">
        <f t="shared" si="592"/>
        <v>2.1147276262310909E-2</v>
      </c>
      <c r="AK1188">
        <f t="shared" si="593"/>
        <v>3.1398498230972204E-2</v>
      </c>
      <c r="AL1188">
        <f t="shared" si="594"/>
        <v>7.886836299995871E-2</v>
      </c>
      <c r="AM1188">
        <f t="shared" si="595"/>
        <v>2.584164624338442E-2</v>
      </c>
      <c r="AN1188">
        <f t="shared" si="596"/>
        <v>8.3889578663640815E-2</v>
      </c>
      <c r="AO1188">
        <f t="shared" si="597"/>
        <v>0.61006307717433028</v>
      </c>
      <c r="AP1188">
        <f t="shared" si="598"/>
        <v>1.7271563562668769E-2</v>
      </c>
      <c r="AQ1188">
        <f t="shared" si="599"/>
        <v>2.2070321751148519E-2</v>
      </c>
      <c r="AR1188">
        <f t="shared" si="600"/>
        <v>1.4643938133727772E-2</v>
      </c>
      <c r="AS1188">
        <f t="shared" si="601"/>
        <v>1.4131198658313674E-2</v>
      </c>
      <c r="AT1188">
        <f t="shared" si="602"/>
        <v>2.5616015597097919E-2</v>
      </c>
      <c r="AU1188">
        <f t="shared" si="603"/>
        <v>1.2019383715233209E-2</v>
      </c>
      <c r="AV1188">
        <f t="shared" si="604"/>
        <v>7.5600590879771152E-3</v>
      </c>
      <c r="AW1188">
        <f t="shared" si="605"/>
        <v>1.7648113488140389E-2</v>
      </c>
      <c r="AX1188">
        <f t="shared" si="606"/>
        <v>1.7830966431095319E-2</v>
      </c>
      <c r="AY1188">
        <f t="shared" si="607"/>
        <v>1.0000000000000002</v>
      </c>
      <c r="BA1188" cm="1">
        <f t="array" ref="BA1188">SUM(AJ1188:AX1188*C1188:Q1188)</f>
        <v>1.4283836062080169E-2</v>
      </c>
    </row>
    <row r="1189" spans="2:53" x14ac:dyDescent="0.3">
      <c r="B1189" s="1">
        <f>'Problem 1 and 2'!B1190</f>
        <v>36266</v>
      </c>
      <c r="C1189" s="5">
        <f>('Problem 1 and 2'!C1190-'Problem 1 and 2'!C1191)/'Problem 1 and 2'!C1191</f>
        <v>4.6082949308758753E-3</v>
      </c>
      <c r="D1189" s="5">
        <f>('Problem 1 and 2'!D1190-'Problem 1 and 2'!D1191)/'Problem 1 and 2'!D1191</f>
        <v>5.333333333333326E-2</v>
      </c>
      <c r="E1189" s="5">
        <f>('Problem 1 and 2'!E1190-'Problem 1 and 2'!E1191)/'Problem 1 and 2'!E1191</f>
        <v>-7.210884353741491E-2</v>
      </c>
      <c r="F1189" s="5">
        <f>('Problem 1 and 2'!F1190-'Problem 1 and 2'!F1191)/'Problem 1 and 2'!F1191</f>
        <v>5.2631578947368751E-2</v>
      </c>
      <c r="G1189" s="5">
        <f>('Problem 1 and 2'!G1190-'Problem 1 and 2'!G1191)/'Problem 1 and 2'!G1191</f>
        <v>-1.869158878504671E-2</v>
      </c>
      <c r="H1189" s="5">
        <f>('Problem 1 and 2'!H1190-'Problem 1 and 2'!H1191)/'Problem 1 and 2'!H1191</f>
        <v>0.16246056782334384</v>
      </c>
      <c r="I1189" s="5">
        <f>('Problem 1 and 2'!I1190-'Problem 1 and 2'!I1191)/'Problem 1 and 2'!I1191</f>
        <v>-3.430079155672823E-2</v>
      </c>
      <c r="J1189" s="5">
        <f>('Problem 1 and 2'!J1190-'Problem 1 and 2'!J1191)/'Problem 1 and 2'!J1191</f>
        <v>5.5882352941176459E-2</v>
      </c>
      <c r="K1189" s="5">
        <f>('Problem 1 and 2'!K1190-'Problem 1 and 2'!K1191)/'Problem 1 and 2'!K1191</f>
        <v>0.10079575596816973</v>
      </c>
      <c r="L1189" s="5">
        <f>('Problem 1 and 2'!L1190-'Problem 1 and 2'!L1191)/'Problem 1 and 2'!L1191</f>
        <v>-7.4766355140186855E-2</v>
      </c>
      <c r="M1189" s="5">
        <f>('Problem 1 and 2'!M1190-'Problem 1 and 2'!M1191)/'Problem 1 and 2'!M1191</f>
        <v>-2.2875816993464082E-2</v>
      </c>
      <c r="N1189" s="5">
        <f>('Problem 1 and 2'!N1190-'Problem 1 and 2'!N1191)/'Problem 1 and 2'!N1191</f>
        <v>0.06</v>
      </c>
      <c r="O1189" s="5">
        <f>('Problem 1 and 2'!O1190-'Problem 1 and 2'!O1191)/'Problem 1 and 2'!O1191</f>
        <v>0.12448132780083002</v>
      </c>
      <c r="P1189" s="5">
        <f>('Problem 1 and 2'!P1190-'Problem 1 and 2'!P1191)/'Problem 1 and 2'!P1191</f>
        <v>2.8708133971291985E-2</v>
      </c>
      <c r="Q1189" s="5">
        <f>('Problem 1 and 2'!Q1190-'Problem 1 and 2'!Q1191)/'Problem 1 and 2'!Q1191</f>
        <v>4.7191011235955135E-2</v>
      </c>
      <c r="S1189">
        <f t="shared" si="576"/>
        <v>0.17212030292243546</v>
      </c>
      <c r="T1189">
        <f t="shared" si="577"/>
        <v>0.28417266187050255</v>
      </c>
      <c r="U1189">
        <f t="shared" si="578"/>
        <v>0.63716467177134628</v>
      </c>
      <c r="V1189">
        <f t="shared" si="579"/>
        <v>0.21978021978021989</v>
      </c>
      <c r="W1189">
        <f t="shared" si="580"/>
        <v>0.69496132192762849</v>
      </c>
      <c r="X1189">
        <f t="shared" si="581"/>
        <v>5.0136054421768783</v>
      </c>
      <c r="Y1189">
        <f t="shared" si="582"/>
        <v>0.14022988505747111</v>
      </c>
      <c r="Z1189">
        <f t="shared" si="583"/>
        <v>0.17860696517412933</v>
      </c>
      <c r="AA1189">
        <f t="shared" si="584"/>
        <v>0.12217485694376738</v>
      </c>
      <c r="AB1189">
        <f t="shared" si="585"/>
        <v>0.11037672877769707</v>
      </c>
      <c r="AC1189">
        <f t="shared" si="586"/>
        <v>0.20696232836112297</v>
      </c>
      <c r="AD1189">
        <f t="shared" si="587"/>
        <v>0.10115594814581944</v>
      </c>
      <c r="AE1189">
        <f t="shared" si="588"/>
        <v>5.8279569892473182E-2</v>
      </c>
      <c r="AF1189">
        <f t="shared" si="589"/>
        <v>0.15329768270944746</v>
      </c>
      <c r="AG1189">
        <f t="shared" si="590"/>
        <v>0.15721997300944682</v>
      </c>
      <c r="AH1189">
        <f t="shared" si="591"/>
        <v>8.2501085585203864</v>
      </c>
      <c r="AJ1189">
        <f t="shared" si="592"/>
        <v>2.0862792495581942E-2</v>
      </c>
      <c r="AK1189">
        <f t="shared" si="593"/>
        <v>3.4444717891259774E-2</v>
      </c>
      <c r="AL1189">
        <f t="shared" si="594"/>
        <v>7.7231065173476748E-2</v>
      </c>
      <c r="AM1189">
        <f t="shared" si="595"/>
        <v>2.6639676098957454E-2</v>
      </c>
      <c r="AN1189">
        <f t="shared" si="596"/>
        <v>8.4236627554421684E-2</v>
      </c>
      <c r="AO1189">
        <f t="shared" si="597"/>
        <v>0.60770175405740867</v>
      </c>
      <c r="AP1189">
        <f t="shared" si="598"/>
        <v>1.6997338163829034E-2</v>
      </c>
      <c r="AQ1189">
        <f t="shared" si="599"/>
        <v>2.1649044240717428E-2</v>
      </c>
      <c r="AR1189">
        <f t="shared" si="600"/>
        <v>1.4808878704703833E-2</v>
      </c>
      <c r="AS1189">
        <f t="shared" si="601"/>
        <v>1.3378821380926477E-2</v>
      </c>
      <c r="AT1189">
        <f t="shared" si="602"/>
        <v>2.5086012734630073E-2</v>
      </c>
      <c r="AU1189">
        <f t="shared" si="603"/>
        <v>1.2261165708098418E-2</v>
      </c>
      <c r="AV1189">
        <f t="shared" si="604"/>
        <v>7.064097336305271E-3</v>
      </c>
      <c r="AW1189">
        <f t="shared" si="605"/>
        <v>1.8581292794156955E-2</v>
      </c>
      <c r="AX1189">
        <f t="shared" si="606"/>
        <v>1.905671566552615E-2</v>
      </c>
      <c r="AY1189">
        <f t="shared" si="607"/>
        <v>1</v>
      </c>
      <c r="BA1189" cm="1">
        <f t="array" ref="BA1189">SUM(AJ1189:AX1189*C1189:Q1189)</f>
        <v>9.8512353410480605E-2</v>
      </c>
    </row>
    <row r="1190" spans="2:53" x14ac:dyDescent="0.3">
      <c r="B1190" s="1">
        <f>'Problem 1 and 2'!B1191</f>
        <v>36259</v>
      </c>
      <c r="C1190" s="5">
        <f>('Problem 1 and 2'!C1191-'Problem 1 and 2'!C1192)/'Problem 1 and 2'!C1192</f>
        <v>4.8309178743961054E-2</v>
      </c>
      <c r="D1190" s="5">
        <f>('Problem 1 and 2'!D1191-'Problem 1 and 2'!D1192)/'Problem 1 and 2'!D1192</f>
        <v>1.3513513513513405E-2</v>
      </c>
      <c r="E1190" s="5">
        <f>('Problem 1 and 2'!E1191-'Problem 1 and 2'!E1192)/'Problem 1 and 2'!E1192</f>
        <v>-2.6752186998071234E-2</v>
      </c>
      <c r="F1190" s="5">
        <f>('Problem 1 and 2'!F1191-'Problem 1 and 2'!F1192)/'Problem 1 and 2'!F1192</f>
        <v>5.8823529411764663E-2</v>
      </c>
      <c r="G1190" s="5">
        <f>('Problem 1 and 2'!G1191-'Problem 1 and 2'!G1192)/'Problem 1 and 2'!G1192</f>
        <v>5.6790123456790187E-2</v>
      </c>
      <c r="H1190" s="5">
        <f>('Problem 1 and 2'!H1191-'Problem 1 and 2'!H1192)/'Problem 1 and 2'!H1192</f>
        <v>9.5541401273885346E-3</v>
      </c>
      <c r="I1190" s="5">
        <f>('Problem 1 and 2'!I1191-'Problem 1 and 2'!I1192)/'Problem 1 and 2'!I1192</f>
        <v>2.9891304347826088E-2</v>
      </c>
      <c r="J1190" s="5">
        <f>('Problem 1 and 2'!J1191-'Problem 1 and 2'!J1192)/'Problem 1 and 2'!J1192</f>
        <v>1.7964071856287338E-2</v>
      </c>
      <c r="K1190" s="5">
        <f>('Problem 1 and 2'!K1191-'Problem 1 and 2'!K1192)/'Problem 1 and 2'!K1192</f>
        <v>5.3072625698323911E-2</v>
      </c>
      <c r="L1190" s="5">
        <f>('Problem 1 and 2'!L1191-'Problem 1 and 2'!L1192)/'Problem 1 and 2'!L1192</f>
        <v>8.6294416243654651E-2</v>
      </c>
      <c r="M1190" s="5">
        <f>('Problem 1 and 2'!M1191-'Problem 1 and 2'!M1192)/'Problem 1 and 2'!M1192</f>
        <v>5.882352941176465E-2</v>
      </c>
      <c r="N1190" s="5">
        <f>('Problem 1 and 2'!N1191-'Problem 1 and 2'!N1192)/'Problem 1 and 2'!N1192</f>
        <v>9.0909090909090912E-2</v>
      </c>
      <c r="O1190" s="5">
        <f>('Problem 1 and 2'!O1191-'Problem 1 and 2'!O1192)/'Problem 1 and 2'!O1192</f>
        <v>2.1186440677966049E-2</v>
      </c>
      <c r="P1190" s="5">
        <f>('Problem 1 and 2'!P1191-'Problem 1 and 2'!P1192)/'Problem 1 and 2'!P1192</f>
        <v>2.4509803921568332E-2</v>
      </c>
      <c r="Q1190" s="5">
        <f>('Problem 1 and 2'!Q1191-'Problem 1 and 2'!Q1192)/'Problem 1 and 2'!Q1192</f>
        <v>3.0092592592592643E-2</v>
      </c>
      <c r="S1190">
        <f t="shared" si="576"/>
        <v>0.17133076024847929</v>
      </c>
      <c r="T1190">
        <f t="shared" si="577"/>
        <v>0.26978417266186955</v>
      </c>
      <c r="U1190">
        <f t="shared" si="578"/>
        <v>0.68668040139580566</v>
      </c>
      <c r="V1190">
        <f t="shared" si="579"/>
        <v>0.20879120879120883</v>
      </c>
      <c r="W1190">
        <f t="shared" si="580"/>
        <v>0.70819868044053569</v>
      </c>
      <c r="X1190">
        <f t="shared" si="581"/>
        <v>4.3129251700680342</v>
      </c>
      <c r="Y1190">
        <f t="shared" si="582"/>
        <v>0.1452107279693485</v>
      </c>
      <c r="Z1190">
        <f t="shared" si="583"/>
        <v>0.16915422885572137</v>
      </c>
      <c r="AA1190">
        <f t="shared" si="584"/>
        <v>0.11098776160915735</v>
      </c>
      <c r="AB1190">
        <f t="shared" si="585"/>
        <v>0.11929606039609682</v>
      </c>
      <c r="AC1190">
        <f t="shared" si="586"/>
        <v>0.21180760026255394</v>
      </c>
      <c r="AD1190">
        <f t="shared" si="587"/>
        <v>9.5430139760207006E-2</v>
      </c>
      <c r="AE1190">
        <f t="shared" si="588"/>
        <v>5.1827956989247359E-2</v>
      </c>
      <c r="AF1190">
        <f t="shared" si="589"/>
        <v>0.14901960784313728</v>
      </c>
      <c r="AG1190">
        <f t="shared" si="590"/>
        <v>0.15013495276653183</v>
      </c>
      <c r="AH1190">
        <f t="shared" si="591"/>
        <v>7.5605794300579356</v>
      </c>
      <c r="AJ1190">
        <f t="shared" si="592"/>
        <v>2.2661062135969967E-2</v>
      </c>
      <c r="AK1190">
        <f t="shared" si="593"/>
        <v>3.5683002229870392E-2</v>
      </c>
      <c r="AL1190">
        <f t="shared" si="594"/>
        <v>9.0823779810556629E-2</v>
      </c>
      <c r="AM1190">
        <f t="shared" si="595"/>
        <v>2.7615768172626537E-2</v>
      </c>
      <c r="AN1190">
        <f t="shared" si="596"/>
        <v>9.3669894879354357E-2</v>
      </c>
      <c r="AO1190">
        <f t="shared" si="597"/>
        <v>0.57044902576137402</v>
      </c>
      <c r="AP1190">
        <f t="shared" si="598"/>
        <v>1.9206296198945663E-2</v>
      </c>
      <c r="AQ1190">
        <f t="shared" si="599"/>
        <v>2.2373183222337386E-2</v>
      </c>
      <c r="AR1190">
        <f t="shared" si="600"/>
        <v>1.4679795726755148E-2</v>
      </c>
      <c r="AS1190">
        <f t="shared" si="601"/>
        <v>1.5778692823703682E-2</v>
      </c>
      <c r="AT1190">
        <f t="shared" si="602"/>
        <v>2.8014731175297087E-2</v>
      </c>
      <c r="AU1190">
        <f t="shared" si="603"/>
        <v>1.2622066951748927E-2</v>
      </c>
      <c r="AV1190">
        <f t="shared" si="604"/>
        <v>6.8550244685214833E-3</v>
      </c>
      <c r="AW1190">
        <f t="shared" si="605"/>
        <v>1.9710077676149136E-2</v>
      </c>
      <c r="AX1190">
        <f t="shared" si="606"/>
        <v>1.9857598766789407E-2</v>
      </c>
      <c r="AY1190">
        <f t="shared" si="607"/>
        <v>0.99999999999999989</v>
      </c>
      <c r="BA1190" cm="1">
        <f t="array" ref="BA1190">SUM(AJ1190:AX1190*C1190:Q1190)</f>
        <v>1.8679336505633765E-2</v>
      </c>
    </row>
    <row r="1191" spans="2:53" x14ac:dyDescent="0.3">
      <c r="B1191" s="1">
        <f>'Problem 1 and 2'!B1192</f>
        <v>36252</v>
      </c>
      <c r="C1191" s="5">
        <f>('Problem 1 and 2'!C1192-'Problem 1 and 2'!C1193)/'Problem 1 and 2'!C1193</f>
        <v>0</v>
      </c>
      <c r="D1191" s="5">
        <f>('Problem 1 and 2'!D1192-'Problem 1 and 2'!D1193)/'Problem 1 and 2'!D1193</f>
        <v>1.3698630136986373E-2</v>
      </c>
      <c r="E1191" s="5">
        <f>('Problem 1 and 2'!E1192-'Problem 1 and 2'!E1193)/'Problem 1 and 2'!E1193</f>
        <v>5.2486187845304066E-2</v>
      </c>
      <c r="F1191" s="5">
        <f>('Problem 1 and 2'!F1192-'Problem 1 and 2'!F1193)/'Problem 1 and 2'!F1193</f>
        <v>0</v>
      </c>
      <c r="G1191" s="5">
        <f>('Problem 1 and 2'!G1192-'Problem 1 and 2'!G1193)/'Problem 1 and 2'!G1193</f>
        <v>3.3163265306122458E-2</v>
      </c>
      <c r="H1191" s="5">
        <f>('Problem 1 and 2'!H1192-'Problem 1 and 2'!H1193)/'Problem 1 and 2'!H1193</f>
        <v>3.1198686371100164E-2</v>
      </c>
      <c r="I1191" s="5">
        <f>('Problem 1 and 2'!I1192-'Problem 1 and 2'!I1193)/'Problem 1 and 2'!I1193</f>
        <v>6.2049062049062048E-2</v>
      </c>
      <c r="J1191" s="5">
        <f>('Problem 1 and 2'!J1192-'Problem 1 and 2'!J1193)/'Problem 1 and 2'!J1193</f>
        <v>5.3627760252366111E-2</v>
      </c>
      <c r="K1191" s="5">
        <f>('Problem 1 and 2'!K1192-'Problem 1 and 2'!K1193)/'Problem 1 and 2'!K1193</f>
        <v>1.4164305949008565E-2</v>
      </c>
      <c r="L1191" s="5">
        <f>('Problem 1 and 2'!L1192-'Problem 1 and 2'!L1193)/'Problem 1 and 2'!L1193</f>
        <v>-5.0505050505049581E-3</v>
      </c>
      <c r="M1191" s="5">
        <f>('Problem 1 and 2'!M1192-'Problem 1 and 2'!M1193)/'Problem 1 and 2'!M1193</f>
        <v>-3.4482758620690028E-3</v>
      </c>
      <c r="N1191" s="5">
        <f>('Problem 1 and 2'!N1192-'Problem 1 and 2'!N1193)/'Problem 1 and 2'!N1193</f>
        <v>-3.6231884057971015E-3</v>
      </c>
      <c r="O1191" s="5">
        <f>('Problem 1 and 2'!O1192-'Problem 1 and 2'!O1193)/'Problem 1 and 2'!O1193</f>
        <v>0</v>
      </c>
      <c r="P1191" s="5">
        <f>('Problem 1 and 2'!P1192-'Problem 1 and 2'!P1193)/'Problem 1 and 2'!P1193</f>
        <v>7.3684210526315921E-2</v>
      </c>
      <c r="Q1191" s="5">
        <f>('Problem 1 and 2'!Q1192-'Problem 1 and 2'!Q1193)/'Problem 1 and 2'!Q1193</f>
        <v>4.8543689320388224E-2</v>
      </c>
      <c r="S1191">
        <f t="shared" si="576"/>
        <v>0.16343533350891806</v>
      </c>
      <c r="T1191">
        <f t="shared" si="577"/>
        <v>0.2661870503597113</v>
      </c>
      <c r="U1191">
        <f t="shared" si="578"/>
        <v>0.70555555555555594</v>
      </c>
      <c r="V1191">
        <f t="shared" si="579"/>
        <v>0.19719169719169721</v>
      </c>
      <c r="W1191">
        <f t="shared" si="580"/>
        <v>0.67014127471592744</v>
      </c>
      <c r="X1191">
        <f t="shared" si="581"/>
        <v>4.2721088435374215</v>
      </c>
      <c r="Y1191">
        <f t="shared" si="582"/>
        <v>0.14099616858237532</v>
      </c>
      <c r="Z1191">
        <f t="shared" si="583"/>
        <v>0.16616915422885573</v>
      </c>
      <c r="AA1191">
        <f t="shared" si="584"/>
        <v>0.10539421394185236</v>
      </c>
      <c r="AB1191">
        <f t="shared" si="585"/>
        <v>0.10981927055154708</v>
      </c>
      <c r="AC1191">
        <f t="shared" si="586"/>
        <v>0.20004051135907872</v>
      </c>
      <c r="AD1191">
        <f t="shared" si="587"/>
        <v>8.7477628113523095E-2</v>
      </c>
      <c r="AE1191">
        <f t="shared" si="588"/>
        <v>5.0752688172043058E-2</v>
      </c>
      <c r="AF1191">
        <f t="shared" si="589"/>
        <v>0.14545454545454553</v>
      </c>
      <c r="AG1191">
        <f t="shared" si="590"/>
        <v>0.14574898785425114</v>
      </c>
      <c r="AH1191">
        <f t="shared" si="591"/>
        <v>7.426472923127303</v>
      </c>
      <c r="AJ1191">
        <f t="shared" si="592"/>
        <v>2.2007127097973058E-2</v>
      </c>
      <c r="AK1191">
        <f t="shared" si="593"/>
        <v>3.5842997492222646E-2</v>
      </c>
      <c r="AL1191">
        <f t="shared" si="594"/>
        <v>9.5005470680211548E-2</v>
      </c>
      <c r="AM1191">
        <f t="shared" si="595"/>
        <v>2.6552537016274393E-2</v>
      </c>
      <c r="AN1191">
        <f t="shared" si="596"/>
        <v>9.0236816541671247E-2</v>
      </c>
      <c r="AO1191">
        <f t="shared" si="597"/>
        <v>0.57525407925925998</v>
      </c>
      <c r="AP1191">
        <f t="shared" si="598"/>
        <v>1.8985616731098446E-2</v>
      </c>
      <c r="AQ1191">
        <f t="shared" si="599"/>
        <v>2.2375245415811946E-2</v>
      </c>
      <c r="AR1191">
        <f t="shared" si="600"/>
        <v>1.4191691672858163E-2</v>
      </c>
      <c r="AS1191">
        <f t="shared" si="601"/>
        <v>1.4787540692372437E-2</v>
      </c>
      <c r="AT1191">
        <f t="shared" si="602"/>
        <v>2.6936139595435466E-2</v>
      </c>
      <c r="AU1191">
        <f t="shared" si="603"/>
        <v>1.177916206239746E-2</v>
      </c>
      <c r="AV1191">
        <f t="shared" si="604"/>
        <v>6.834023189391903E-3</v>
      </c>
      <c r="AW1191">
        <f t="shared" si="605"/>
        <v>1.9585952438010684E-2</v>
      </c>
      <c r="AX1191">
        <f t="shared" si="606"/>
        <v>1.9625600115010713E-2</v>
      </c>
      <c r="AY1191">
        <f t="shared" si="607"/>
        <v>1</v>
      </c>
      <c r="BA1191" cm="1">
        <f t="array" ref="BA1191">SUM(AJ1191:AX1191*C1191:Q1191)</f>
        <v>3.118181207123993E-2</v>
      </c>
    </row>
    <row r="1192" spans="2:53" x14ac:dyDescent="0.3">
      <c r="B1192" s="1">
        <f>'Problem 1 and 2'!B1193</f>
        <v>36245</v>
      </c>
      <c r="C1192" s="5">
        <f>('Problem 1 and 2'!C1193-'Problem 1 and 2'!C1194)/'Problem 1 and 2'!C1194</f>
        <v>9.7560975609757659E-3</v>
      </c>
      <c r="D1192" s="5">
        <f>('Problem 1 and 2'!D1193-'Problem 1 and 2'!D1194)/'Problem 1 and 2'!D1194</f>
        <v>9.7744360902255772E-2</v>
      </c>
      <c r="E1192" s="5">
        <f>('Problem 1 and 2'!E1193-'Problem 1 and 2'!E1194)/'Problem 1 and 2'!E1194</f>
        <v>4.9275362318840485E-2</v>
      </c>
      <c r="F1192" s="5">
        <f>('Problem 1 and 2'!F1193-'Problem 1 and 2'!F1194)/'Problem 1 and 2'!F1194</f>
        <v>2.8662420382165547E-2</v>
      </c>
      <c r="G1192" s="5">
        <f>('Problem 1 and 2'!G1193-'Problem 1 and 2'!G1194)/'Problem 1 and 2'!G1194</f>
        <v>7.7120822622107482E-3</v>
      </c>
      <c r="H1192" s="5">
        <f>('Problem 1 and 2'!H1193-'Problem 1 and 2'!H1194)/'Problem 1 and 2'!H1194</f>
        <v>-1.932367149758454E-2</v>
      </c>
      <c r="I1192" s="5">
        <f>('Problem 1 and 2'!I1193-'Problem 1 and 2'!I1194)/'Problem 1 and 2'!I1194</f>
        <v>1.020408163265306E-2</v>
      </c>
      <c r="J1192" s="5">
        <f>('Problem 1 and 2'!J1193-'Problem 1 and 2'!J1194)/'Problem 1 and 2'!J1194</f>
        <v>8.191126279863481E-2</v>
      </c>
      <c r="K1192" s="5">
        <f>('Problem 1 and 2'!K1193-'Problem 1 and 2'!K1194)/'Problem 1 and 2'!K1194</f>
        <v>2.0231213872832464E-2</v>
      </c>
      <c r="L1192" s="5">
        <f>('Problem 1 and 2'!L1193-'Problem 1 and 2'!L1194)/'Problem 1 and 2'!L1194</f>
        <v>3.1250000000000076E-2</v>
      </c>
      <c r="M1192" s="5">
        <f>('Problem 1 and 2'!M1193-'Problem 1 and 2'!M1194)/'Problem 1 and 2'!M1194</f>
        <v>1.221640488656197E-2</v>
      </c>
      <c r="N1192" s="5">
        <f>('Problem 1 and 2'!N1193-'Problem 1 and 2'!N1194)/'Problem 1 and 2'!N1194</f>
        <v>0</v>
      </c>
      <c r="O1192" s="5">
        <f>('Problem 1 and 2'!O1193-'Problem 1 and 2'!O1194)/'Problem 1 and 2'!O1194</f>
        <v>1.2875536480686784E-2</v>
      </c>
      <c r="P1192" s="5">
        <f>('Problem 1 and 2'!P1193-'Problem 1 and 2'!P1194)/'Problem 1 and 2'!P1194</f>
        <v>8.571428571428559E-2</v>
      </c>
      <c r="Q1192" s="5">
        <f>('Problem 1 and 2'!Q1193-'Problem 1 and 2'!Q1194)/'Problem 1 and 2'!Q1194</f>
        <v>-3.9627039627039687E-2</v>
      </c>
      <c r="S1192">
        <f t="shared" si="576"/>
        <v>0.16343533350891806</v>
      </c>
      <c r="T1192">
        <f t="shared" si="577"/>
        <v>0.26258992805755305</v>
      </c>
      <c r="U1192">
        <f t="shared" si="578"/>
        <v>0.67037037037037062</v>
      </c>
      <c r="V1192">
        <f t="shared" si="579"/>
        <v>0.19719169719169721</v>
      </c>
      <c r="W1192">
        <f t="shared" si="580"/>
        <v>0.64863056713245326</v>
      </c>
      <c r="X1192">
        <f t="shared" si="581"/>
        <v>4.1428571428571486</v>
      </c>
      <c r="Y1192">
        <f t="shared" si="582"/>
        <v>0.13275862068965502</v>
      </c>
      <c r="Z1192">
        <f t="shared" si="583"/>
        <v>0.15771144278606963</v>
      </c>
      <c r="AA1192">
        <f t="shared" si="584"/>
        <v>0.10392222771361419</v>
      </c>
      <c r="AB1192">
        <f t="shared" si="585"/>
        <v>0.11037672877769705</v>
      </c>
      <c r="AC1192">
        <f t="shared" si="586"/>
        <v>0.20073269305928315</v>
      </c>
      <c r="AD1192">
        <f t="shared" si="587"/>
        <v>8.7795728579390456E-2</v>
      </c>
      <c r="AE1192">
        <f t="shared" si="588"/>
        <v>5.0752688172043058E-2</v>
      </c>
      <c r="AF1192">
        <f t="shared" si="589"/>
        <v>0.13547237076648846</v>
      </c>
      <c r="AG1192">
        <f t="shared" si="590"/>
        <v>0.13900134952766544</v>
      </c>
      <c r="AH1192">
        <f t="shared" si="591"/>
        <v>7.2035988891900482</v>
      </c>
      <c r="AJ1192">
        <f t="shared" si="592"/>
        <v>2.2688011370840536E-2</v>
      </c>
      <c r="AK1192">
        <f t="shared" si="593"/>
        <v>3.6452602663871791E-2</v>
      </c>
      <c r="AL1192">
        <f t="shared" si="594"/>
        <v>9.3060480002065349E-2</v>
      </c>
      <c r="AM1192">
        <f t="shared" si="595"/>
        <v>2.737405291785602E-2</v>
      </c>
      <c r="AN1192">
        <f t="shared" si="596"/>
        <v>9.0042571374401359E-2</v>
      </c>
      <c r="AO1192">
        <f t="shared" si="597"/>
        <v>0.57510935944449282</v>
      </c>
      <c r="AP1192">
        <f t="shared" si="598"/>
        <v>1.8429485418583878E-2</v>
      </c>
      <c r="AQ1192">
        <f t="shared" si="599"/>
        <v>2.1893423719460074E-2</v>
      </c>
      <c r="AR1192">
        <f t="shared" si="600"/>
        <v>1.4426431747825829E-2</v>
      </c>
      <c r="AS1192">
        <f t="shared" si="601"/>
        <v>1.5322442361877188E-2</v>
      </c>
      <c r="AT1192">
        <f t="shared" si="602"/>
        <v>2.7865612195663626E-2</v>
      </c>
      <c r="AU1192">
        <f t="shared" si="603"/>
        <v>1.2187759192303107E-2</v>
      </c>
      <c r="AV1192">
        <f t="shared" si="604"/>
        <v>7.0454628238954516E-3</v>
      </c>
      <c r="AW1192">
        <f t="shared" si="605"/>
        <v>1.8806206848882529E-2</v>
      </c>
      <c r="AX1192">
        <f t="shared" si="606"/>
        <v>1.9296097917980318E-2</v>
      </c>
      <c r="AY1192">
        <f t="shared" si="607"/>
        <v>1</v>
      </c>
      <c r="BA1192" cm="1">
        <f t="array" ref="BA1192">SUM(AJ1192:AX1192*C1192:Q1192)</f>
        <v>2.7662792376502827E-3</v>
      </c>
    </row>
    <row r="1193" spans="2:53" x14ac:dyDescent="0.3">
      <c r="B1193" s="1">
        <f>'Problem 1 and 2'!B1194</f>
        <v>36238</v>
      </c>
      <c r="C1193" s="5">
        <f>('Problem 1 and 2'!C1194-'Problem 1 and 2'!C1195)/'Problem 1 and 2'!C1195</f>
        <v>3.5353535353535297E-2</v>
      </c>
      <c r="D1193" s="5">
        <f>('Problem 1 and 2'!D1194-'Problem 1 and 2'!D1195)/'Problem 1 and 2'!D1195</f>
        <v>7.5757575757576167E-3</v>
      </c>
      <c r="E1193" s="5">
        <f>('Problem 1 and 2'!E1194-'Problem 1 and 2'!E1195)/'Problem 1 and 2'!E1195</f>
        <v>9.8726114649681479E-2</v>
      </c>
      <c r="F1193" s="5">
        <f>('Problem 1 and 2'!F1194-'Problem 1 and 2'!F1195)/'Problem 1 and 2'!F1195</f>
        <v>0.10954063604240297</v>
      </c>
      <c r="G1193" s="5">
        <f>('Problem 1 and 2'!G1194-'Problem 1 and 2'!G1195)/'Problem 1 and 2'!G1195</f>
        <v>-6.2650602409638573E-2</v>
      </c>
      <c r="H1193" s="5">
        <f>('Problem 1 and 2'!H1194-'Problem 1 and 2'!H1195)/'Problem 1 and 2'!H1195</f>
        <v>1.4705882352941176E-2</v>
      </c>
      <c r="I1193" s="5">
        <f>('Problem 1 and 2'!I1194-'Problem 1 and 2'!I1195)/'Problem 1 and 2'!I1195</f>
        <v>1.4792899408284023E-2</v>
      </c>
      <c r="J1193" s="5">
        <f>('Problem 1 and 2'!J1194-'Problem 1 and 2'!J1195)/'Problem 1 and 2'!J1195</f>
        <v>-3.3003300330033132E-2</v>
      </c>
      <c r="K1193" s="5">
        <f>('Problem 1 and 2'!K1194-'Problem 1 and 2'!K1195)/'Problem 1 and 2'!K1195</f>
        <v>4.8484848484848325E-2</v>
      </c>
      <c r="L1193" s="5">
        <f>('Problem 1 and 2'!L1194-'Problem 1 and 2'!L1195)/'Problem 1 and 2'!L1195</f>
        <v>-4.477611940298503E-2</v>
      </c>
      <c r="M1193" s="5">
        <f>('Problem 1 and 2'!M1194-'Problem 1 and 2'!M1195)/'Problem 1 and 2'!M1195</f>
        <v>-3.2094594594594496E-2</v>
      </c>
      <c r="N1193" s="5">
        <f>('Problem 1 and 2'!N1194-'Problem 1 and 2'!N1195)/'Problem 1 and 2'!N1195</f>
        <v>2.6022304832713755E-2</v>
      </c>
      <c r="O1193" s="5">
        <f>('Problem 1 and 2'!O1194-'Problem 1 and 2'!O1195)/'Problem 1 and 2'!O1195</f>
        <v>-8.510638297872495E-3</v>
      </c>
      <c r="P1193" s="5">
        <f>('Problem 1 and 2'!P1194-'Problem 1 and 2'!P1195)/'Problem 1 and 2'!P1195</f>
        <v>1.7441860465116255E-2</v>
      </c>
      <c r="Q1193" s="5">
        <f>('Problem 1 and 2'!Q1194-'Problem 1 and 2'!Q1195)/'Problem 1 and 2'!Q1195</f>
        <v>-6.9444444444442662E-3</v>
      </c>
      <c r="S1193">
        <f t="shared" si="576"/>
        <v>0.16185624816100577</v>
      </c>
      <c r="T1193">
        <f t="shared" si="577"/>
        <v>0.23920863309352436</v>
      </c>
      <c r="U1193">
        <f t="shared" si="578"/>
        <v>0.63888888888888917</v>
      </c>
      <c r="V1193">
        <f t="shared" si="579"/>
        <v>0.19169719169719174</v>
      </c>
      <c r="W1193">
        <f t="shared" si="580"/>
        <v>0.64366655769011305</v>
      </c>
      <c r="X1193">
        <f t="shared" si="581"/>
        <v>4.2244897959183731</v>
      </c>
      <c r="Y1193">
        <f t="shared" si="582"/>
        <v>0.13141762452107267</v>
      </c>
      <c r="Z1193">
        <f t="shared" si="583"/>
        <v>0.14577114427860696</v>
      </c>
      <c r="AA1193">
        <f t="shared" si="584"/>
        <v>0.10186144699408076</v>
      </c>
      <c r="AB1193">
        <f t="shared" si="585"/>
        <v>0.10703197942079715</v>
      </c>
      <c r="AC1193">
        <f t="shared" si="586"/>
        <v>0.19831005710856764</v>
      </c>
      <c r="AD1193">
        <f t="shared" si="587"/>
        <v>8.7795728579390456E-2</v>
      </c>
      <c r="AE1193">
        <f t="shared" si="588"/>
        <v>5.0107526881720474E-2</v>
      </c>
      <c r="AF1193">
        <f t="shared" si="589"/>
        <v>0.12477718360071308</v>
      </c>
      <c r="AG1193">
        <f t="shared" si="590"/>
        <v>0.1447368421052633</v>
      </c>
      <c r="AH1193">
        <f t="shared" si="591"/>
        <v>7.1916168489393097</v>
      </c>
      <c r="AJ1193">
        <f t="shared" si="592"/>
        <v>2.2506239078195319E-2</v>
      </c>
      <c r="AK1193">
        <f t="shared" si="593"/>
        <v>3.3262149266031209E-2</v>
      </c>
      <c r="AL1193">
        <f t="shared" si="594"/>
        <v>8.8838004347119623E-2</v>
      </c>
      <c r="AM1193">
        <f t="shared" si="595"/>
        <v>2.6655645833727242E-2</v>
      </c>
      <c r="AN1193">
        <f t="shared" si="596"/>
        <v>8.9502342965483109E-2</v>
      </c>
      <c r="AO1193">
        <f t="shared" si="597"/>
        <v>0.58741864098911811</v>
      </c>
      <c r="AP1193">
        <f t="shared" si="598"/>
        <v>1.8273724432420983E-2</v>
      </c>
      <c r="AQ1193">
        <f t="shared" si="599"/>
        <v>2.0269592685559539E-2</v>
      </c>
      <c r="AR1193">
        <f t="shared" si="600"/>
        <v>1.4163914615265451E-2</v>
      </c>
      <c r="AS1193">
        <f t="shared" si="601"/>
        <v>1.4882881230885273E-2</v>
      </c>
      <c r="AT1193">
        <f t="shared" si="602"/>
        <v>2.7575169989460208E-2</v>
      </c>
      <c r="AU1193">
        <f t="shared" si="603"/>
        <v>1.2208065366043441E-2</v>
      </c>
      <c r="AV1193">
        <f t="shared" si="604"/>
        <v>6.9674911684304798E-3</v>
      </c>
      <c r="AW1193">
        <f t="shared" si="605"/>
        <v>1.7350365880395371E-2</v>
      </c>
      <c r="AX1193">
        <f t="shared" si="606"/>
        <v>2.0125772151864642E-2</v>
      </c>
      <c r="AY1193">
        <f t="shared" si="607"/>
        <v>1</v>
      </c>
      <c r="BA1193" cm="1">
        <f t="array" ref="BA1193">SUM(AJ1193:AX1193*C1193:Q1193)</f>
        <v>1.4927228374827173E-2</v>
      </c>
    </row>
    <row r="1194" spans="2:53" x14ac:dyDescent="0.3">
      <c r="B1194" s="1">
        <f>'Problem 1 and 2'!B1195</f>
        <v>36231</v>
      </c>
      <c r="C1194" s="5">
        <f>('Problem 1 and 2'!C1195-'Problem 1 and 2'!C1196)/'Problem 1 and 2'!C1196</f>
        <v>5.3191489361702059E-2</v>
      </c>
      <c r="D1194" s="5">
        <f>('Problem 1 and 2'!D1195-'Problem 1 and 2'!D1196)/'Problem 1 and 2'!D1196</f>
        <v>-8.1206496519721755E-2</v>
      </c>
      <c r="E1194" s="5">
        <f>('Problem 1 and 2'!E1195-'Problem 1 and 2'!E1196)/'Problem 1 and 2'!E1196</f>
        <v>-1.5673981191222552E-2</v>
      </c>
      <c r="F1194" s="5">
        <f>('Problem 1 and 2'!F1195-'Problem 1 and 2'!F1196)/'Problem 1 and 2'!F1196</f>
        <v>-4.7138047138047208E-2</v>
      </c>
      <c r="G1194" s="5">
        <f>('Problem 1 and 2'!G1195-'Problem 1 and 2'!G1196)/'Problem 1 and 2'!G1196</f>
        <v>-2.3529411764705931E-2</v>
      </c>
      <c r="H1194" s="5">
        <f>('Problem 1 and 2'!H1195-'Problem 1 and 2'!H1196)/'Problem 1 and 2'!H1196</f>
        <v>-3.3175355450236969E-2</v>
      </c>
      <c r="I1194" s="5">
        <f>('Problem 1 and 2'!I1195-'Problem 1 and 2'!I1196)/'Problem 1 and 2'!I1196</f>
        <v>-3.0129124820659971E-2</v>
      </c>
      <c r="J1194" s="5">
        <f>('Problem 1 and 2'!J1195-'Problem 1 and 2'!J1196)/'Problem 1 and 2'!J1196</f>
        <v>-8.1818181818181568E-2</v>
      </c>
      <c r="K1194" s="5">
        <f>('Problem 1 and 2'!K1195-'Problem 1 and 2'!K1196)/'Problem 1 and 2'!K1196</f>
        <v>-5.1724137931034364E-2</v>
      </c>
      <c r="L1194" s="5">
        <f>('Problem 1 and 2'!L1195-'Problem 1 and 2'!L1196)/'Problem 1 and 2'!L1196</f>
        <v>3.608247422680394E-2</v>
      </c>
      <c r="M1194" s="5">
        <f>('Problem 1 and 2'!M1195-'Problem 1 and 2'!M1196)/'Problem 1 and 2'!M1196</f>
        <v>-1.6863406408093495E-3</v>
      </c>
      <c r="N1194" s="5">
        <f>('Problem 1 and 2'!N1195-'Problem 1 and 2'!N1196)/'Problem 1 and 2'!N1196</f>
        <v>-0.13919999999999999</v>
      </c>
      <c r="O1194" s="5">
        <f>('Problem 1 and 2'!O1195-'Problem 1 and 2'!O1196)/'Problem 1 and 2'!O1196</f>
        <v>-5.9999999999999991E-2</v>
      </c>
      <c r="P1194" s="5">
        <f>('Problem 1 and 2'!P1195-'Problem 1 and 2'!P1196)/'Problem 1 and 2'!P1196</f>
        <v>0</v>
      </c>
      <c r="Q1194" s="5">
        <f>('Problem 1 and 2'!Q1195-'Problem 1 and 2'!Q1196)/'Problem 1 and 2'!Q1196</f>
        <v>-2.7027027027027074E-2</v>
      </c>
      <c r="S1194">
        <f t="shared" si="576"/>
        <v>0.1563294494433129</v>
      </c>
      <c r="T1194">
        <f t="shared" si="577"/>
        <v>0.23741007194244523</v>
      </c>
      <c r="U1194">
        <f t="shared" si="578"/>
        <v>0.58148148148148182</v>
      </c>
      <c r="V1194">
        <f t="shared" si="579"/>
        <v>0.1727716727716728</v>
      </c>
      <c r="W1194">
        <f t="shared" si="580"/>
        <v>0.68668797285706151</v>
      </c>
      <c r="X1194">
        <f t="shared" si="581"/>
        <v>4.1632653061224545</v>
      </c>
      <c r="Y1194">
        <f t="shared" si="582"/>
        <v>0.12950191570881214</v>
      </c>
      <c r="Z1194">
        <f t="shared" si="583"/>
        <v>0.15074626865671645</v>
      </c>
      <c r="AA1194">
        <f t="shared" si="584"/>
        <v>9.715109106371865E-2</v>
      </c>
      <c r="AB1194">
        <f t="shared" si="585"/>
        <v>0.11204910345614701</v>
      </c>
      <c r="AC1194">
        <f t="shared" si="586"/>
        <v>0.20488578326050966</v>
      </c>
      <c r="AD1194">
        <f t="shared" si="587"/>
        <v>8.5569025318318961E-2</v>
      </c>
      <c r="AE1194">
        <f t="shared" si="588"/>
        <v>5.0537634408602199E-2</v>
      </c>
      <c r="AF1194">
        <f t="shared" si="589"/>
        <v>0.12263814616755798</v>
      </c>
      <c r="AG1194">
        <f t="shared" si="590"/>
        <v>0.14574898785425114</v>
      </c>
      <c r="AH1194">
        <f t="shared" si="591"/>
        <v>7.0967739105130621</v>
      </c>
      <c r="AJ1194">
        <f t="shared" si="592"/>
        <v>2.2028241481911751E-2</v>
      </c>
      <c r="AK1194">
        <f t="shared" si="593"/>
        <v>3.3453238744262273E-2</v>
      </c>
      <c r="AL1194">
        <f t="shared" si="594"/>
        <v>8.1936030203820259E-2</v>
      </c>
      <c r="AM1194">
        <f t="shared" si="595"/>
        <v>2.4345100316036733E-2</v>
      </c>
      <c r="AN1194">
        <f t="shared" si="596"/>
        <v>9.6760581852524785E-2</v>
      </c>
      <c r="AO1194">
        <f t="shared" si="597"/>
        <v>0.58664195289567433</v>
      </c>
      <c r="AP1194">
        <f t="shared" si="598"/>
        <v>1.8247997941285659E-2</v>
      </c>
      <c r="AQ1194">
        <f t="shared" si="599"/>
        <v>2.124152052151514E-2</v>
      </c>
      <c r="AR1194">
        <f t="shared" si="600"/>
        <v>1.3689472468581869E-2</v>
      </c>
      <c r="AS1194">
        <f t="shared" si="601"/>
        <v>1.5788737934874751E-2</v>
      </c>
      <c r="AT1194">
        <f t="shared" si="602"/>
        <v>2.8870270610846811E-2</v>
      </c>
      <c r="AU1194">
        <f t="shared" si="603"/>
        <v>1.2057454048459709E-2</v>
      </c>
      <c r="AV1194">
        <f t="shared" si="604"/>
        <v>7.1212124052221042E-3</v>
      </c>
      <c r="AW1194">
        <f t="shared" si="605"/>
        <v>1.7280830376445209E-2</v>
      </c>
      <c r="AX1194">
        <f t="shared" si="606"/>
        <v>2.0537358198538722E-2</v>
      </c>
      <c r="AY1194">
        <f t="shared" si="607"/>
        <v>1.0000000000000002</v>
      </c>
      <c r="BA1194" cm="1">
        <f t="array" ref="BA1194">SUM(AJ1194:AX1194*C1194:Q1194)</f>
        <v>-3.0851061930108989E-2</v>
      </c>
    </row>
    <row r="1195" spans="2:53" x14ac:dyDescent="0.3">
      <c r="B1195" s="1">
        <f>'Problem 1 and 2'!B1196</f>
        <v>36224</v>
      </c>
      <c r="C1195" s="5">
        <f>('Problem 1 and 2'!C1196-'Problem 1 and 2'!C1197)/'Problem 1 and 2'!C1197</f>
        <v>1.075268817204305E-2</v>
      </c>
      <c r="D1195" s="5">
        <f>('Problem 1 and 2'!D1196-'Problem 1 and 2'!D1197)/'Problem 1 and 2'!D1197</f>
        <v>5.8968058968059296E-2</v>
      </c>
      <c r="E1195" s="5">
        <f>('Problem 1 and 2'!E1196-'Problem 1 and 2'!E1197)/'Problem 1 and 2'!E1197</f>
        <v>-1.8461538461538512E-2</v>
      </c>
      <c r="F1195" s="5">
        <f>('Problem 1 and 2'!F1196-'Problem 1 and 2'!F1197)/'Problem 1 and 2'!F1197</f>
        <v>-4.501607717041807E-2</v>
      </c>
      <c r="G1195" s="5">
        <f>('Problem 1 and 2'!G1196-'Problem 1 and 2'!G1197)/'Problem 1 and 2'!G1197</f>
        <v>-2.0737327188939964E-2</v>
      </c>
      <c r="H1195" s="5">
        <f>('Problem 1 and 2'!H1196-'Problem 1 and 2'!H1197)/'Problem 1 and 2'!H1197</f>
        <v>-1.2480499219968799E-2</v>
      </c>
      <c r="I1195" s="5">
        <f>('Problem 1 and 2'!I1196-'Problem 1 and 2'!I1197)/'Problem 1 and 2'!I1197</f>
        <v>4.4977511244377814E-2</v>
      </c>
      <c r="J1195" s="5">
        <f>('Problem 1 and 2'!J1196-'Problem 1 and 2'!J1197)/'Problem 1 and 2'!J1197</f>
        <v>5.095541401273878E-2</v>
      </c>
      <c r="K1195" s="5">
        <f>('Problem 1 and 2'!K1196-'Problem 1 and 2'!K1197)/'Problem 1 and 2'!K1197</f>
        <v>6.4220183486238439E-2</v>
      </c>
      <c r="L1195" s="5">
        <f>('Problem 1 and 2'!L1196-'Problem 1 and 2'!L1197)/'Problem 1 and 2'!L1197</f>
        <v>6.0109289617486426E-2</v>
      </c>
      <c r="M1195" s="5">
        <f>('Problem 1 and 2'!M1196-'Problem 1 and 2'!M1197)/'Problem 1 and 2'!M1197</f>
        <v>2.0654044750430173E-2</v>
      </c>
      <c r="N1195" s="5">
        <f>('Problem 1 and 2'!N1196-'Problem 1 and 2'!N1197)/'Problem 1 and 2'!N1197</f>
        <v>0.16171003717472118</v>
      </c>
      <c r="O1195" s="5">
        <f>('Problem 1 and 2'!O1196-'Problem 1 and 2'!O1197)/'Problem 1 and 2'!O1197</f>
        <v>0.10619469026548667</v>
      </c>
      <c r="P1195" s="5">
        <f>('Problem 1 and 2'!P1196-'Problem 1 and 2'!P1197)/'Problem 1 and 2'!P1197</f>
        <v>-5.7803468208091797E-3</v>
      </c>
      <c r="Q1195" s="5">
        <f>('Problem 1 and 2'!Q1196-'Problem 1 and 2'!Q1197)/'Problem 1 and 2'!Q1197</f>
        <v>4.4705882352941054E-2</v>
      </c>
      <c r="S1195">
        <f t="shared" si="576"/>
        <v>0.14843402270375164</v>
      </c>
      <c r="T1195">
        <f t="shared" si="577"/>
        <v>0.25839328537170181</v>
      </c>
      <c r="U1195">
        <f t="shared" si="578"/>
        <v>0.59074074074074112</v>
      </c>
      <c r="V1195">
        <f t="shared" si="579"/>
        <v>0.18131868131868137</v>
      </c>
      <c r="W1195">
        <f t="shared" si="580"/>
        <v>0.70323467099819559</v>
      </c>
      <c r="X1195">
        <f t="shared" si="581"/>
        <v>4.3061224489795977</v>
      </c>
      <c r="Y1195">
        <f t="shared" si="582"/>
        <v>0.13352490421455926</v>
      </c>
      <c r="Z1195">
        <f t="shared" si="583"/>
        <v>0.16417910447761194</v>
      </c>
      <c r="AA1195">
        <f t="shared" si="584"/>
        <v>0.10245024148537601</v>
      </c>
      <c r="AB1195">
        <f t="shared" si="585"/>
        <v>0.10814689587309713</v>
      </c>
      <c r="AC1195">
        <f t="shared" si="586"/>
        <v>0.20523187411061183</v>
      </c>
      <c r="AD1195">
        <f t="shared" si="587"/>
        <v>9.9406395583548982E-2</v>
      </c>
      <c r="AE1195">
        <f t="shared" si="588"/>
        <v>5.3763440860215103E-2</v>
      </c>
      <c r="AF1195">
        <f t="shared" si="589"/>
        <v>0.12263814616755798</v>
      </c>
      <c r="AG1195">
        <f t="shared" si="590"/>
        <v>0.14979757085020257</v>
      </c>
      <c r="AH1195">
        <f t="shared" si="591"/>
        <v>7.3273824237354503</v>
      </c>
      <c r="AJ1195">
        <f t="shared" si="592"/>
        <v>2.0257441760229703E-2</v>
      </c>
      <c r="AK1195">
        <f t="shared" si="593"/>
        <v>3.5264064358739265E-2</v>
      </c>
      <c r="AL1195">
        <f t="shared" si="594"/>
        <v>8.0620978485736725E-2</v>
      </c>
      <c r="AM1195">
        <f t="shared" si="595"/>
        <v>2.4745355276031344E-2</v>
      </c>
      <c r="AN1195">
        <f t="shared" si="596"/>
        <v>9.5973518281265199E-2</v>
      </c>
      <c r="AO1195">
        <f t="shared" si="597"/>
        <v>0.58767540711821686</v>
      </c>
      <c r="AP1195">
        <f t="shared" si="598"/>
        <v>1.8222729003748266E-2</v>
      </c>
      <c r="AQ1195">
        <f t="shared" si="599"/>
        <v>2.2406242090734843E-2</v>
      </c>
      <c r="AR1195">
        <f t="shared" si="600"/>
        <v>1.3981833560851266E-2</v>
      </c>
      <c r="AS1195">
        <f t="shared" si="601"/>
        <v>1.4759280957245926E-2</v>
      </c>
      <c r="AT1195">
        <f t="shared" si="602"/>
        <v>2.8008893523259838E-2</v>
      </c>
      <c r="AU1195">
        <f t="shared" si="603"/>
        <v>1.3566426567493425E-2</v>
      </c>
      <c r="AV1195">
        <f t="shared" si="604"/>
        <v>7.3373324539552096E-3</v>
      </c>
      <c r="AW1195">
        <f t="shared" si="605"/>
        <v>1.6736965409407126E-2</v>
      </c>
      <c r="AX1195">
        <f t="shared" si="606"/>
        <v>2.0443531153084921E-2</v>
      </c>
      <c r="AY1195">
        <f t="shared" si="607"/>
        <v>0.99999999999999989</v>
      </c>
      <c r="BA1195" cm="1">
        <f t="array" ref="BA1195">SUM(AJ1195:AX1195*C1195:Q1195)</f>
        <v>-1.5146386299088543E-3</v>
      </c>
    </row>
    <row r="1196" spans="2:53" x14ac:dyDescent="0.3">
      <c r="B1196" s="1">
        <f>'Problem 1 and 2'!B1197</f>
        <v>36217</v>
      </c>
      <c r="C1196" s="5">
        <f>('Problem 1 and 2'!C1197-'Problem 1 and 2'!C1198)/'Problem 1 and 2'!C1198</f>
        <v>0</v>
      </c>
      <c r="D1196" s="5">
        <f>('Problem 1 and 2'!D1197-'Problem 1 and 2'!D1198)/'Problem 1 and 2'!D1198</f>
        <v>-4.8899755501224055E-3</v>
      </c>
      <c r="E1196" s="5">
        <f>('Problem 1 and 2'!E1197-'Problem 1 and 2'!E1198)/'Problem 1 and 2'!E1198</f>
        <v>-1.2158054711246116E-2</v>
      </c>
      <c r="F1196" s="5">
        <f>('Problem 1 and 2'!F1197-'Problem 1 and 2'!F1198)/'Problem 1 and 2'!F1198</f>
        <v>0</v>
      </c>
      <c r="G1196" s="5">
        <f>('Problem 1 and 2'!G1197-'Problem 1 and 2'!G1198)/'Problem 1 and 2'!G1198</f>
        <v>2.358490566037726E-2</v>
      </c>
      <c r="H1196" s="5">
        <f>('Problem 1 and 2'!H1197-'Problem 1 and 2'!H1198)/'Problem 1 and 2'!H1198</f>
        <v>9.013605442176871E-2</v>
      </c>
      <c r="I1196" s="5">
        <f>('Problem 1 and 2'!I1197-'Problem 1 and 2'!I1198)/'Problem 1 and 2'!I1198</f>
        <v>-1.4771048744460856E-2</v>
      </c>
      <c r="J1196" s="5">
        <f>('Problem 1 and 2'!J1197-'Problem 1 and 2'!J1198)/'Problem 1 and 2'!J1198</f>
        <v>5.0167224080267449E-2</v>
      </c>
      <c r="K1196" s="5">
        <f>('Problem 1 and 2'!K1197-'Problem 1 and 2'!K1198)/'Problem 1 and 2'!K1198</f>
        <v>-4.1055718475073319E-2</v>
      </c>
      <c r="L1196" s="5">
        <f>('Problem 1 and 2'!L1197-'Problem 1 and 2'!L1198)/'Problem 1 and 2'!L1198</f>
        <v>3.3898305084745846E-2</v>
      </c>
      <c r="M1196" s="5">
        <f>('Problem 1 and 2'!M1197-'Problem 1 and 2'!M1198)/'Problem 1 and 2'!M1198</f>
        <v>-4.5977011494252935E-2</v>
      </c>
      <c r="N1196" s="5">
        <f>('Problem 1 and 2'!N1197-'Problem 1 and 2'!N1198)/'Problem 1 and 2'!N1198</f>
        <v>3.6608863198458574E-2</v>
      </c>
      <c r="O1196" s="5">
        <f>('Problem 1 and 2'!O1197-'Problem 1 and 2'!O1198)/'Problem 1 and 2'!O1198</f>
        <v>4.147465437788031E-2</v>
      </c>
      <c r="P1196" s="5">
        <f>('Problem 1 and 2'!P1197-'Problem 1 and 2'!P1198)/'Problem 1 and 2'!P1198</f>
        <v>5.8139534883720236E-3</v>
      </c>
      <c r="Q1196" s="5">
        <f>('Problem 1 and 2'!Q1197-'Problem 1 and 2'!Q1198)/'Problem 1 and 2'!Q1198</f>
        <v>-1.8475750577367046E-2</v>
      </c>
      <c r="S1196">
        <f t="shared" si="576"/>
        <v>0.14685493735583938</v>
      </c>
      <c r="T1196">
        <f t="shared" si="577"/>
        <v>0.24400479616306869</v>
      </c>
      <c r="U1196">
        <f t="shared" si="578"/>
        <v>0.6018518518518523</v>
      </c>
      <c r="V1196">
        <f t="shared" si="579"/>
        <v>0.18986568986568994</v>
      </c>
      <c r="W1196">
        <f t="shared" si="580"/>
        <v>0.71812669932521611</v>
      </c>
      <c r="X1196">
        <f t="shared" si="581"/>
        <v>4.3605442176870808</v>
      </c>
      <c r="Y1196">
        <f t="shared" si="582"/>
        <v>0.12777777777777766</v>
      </c>
      <c r="Z1196">
        <f t="shared" si="583"/>
        <v>0.15621890547263681</v>
      </c>
      <c r="AA1196">
        <f t="shared" si="584"/>
        <v>9.6267899326775749E-2</v>
      </c>
      <c r="AB1196">
        <f t="shared" si="585"/>
        <v>0.10201485538544729</v>
      </c>
      <c r="AC1196">
        <f t="shared" si="586"/>
        <v>0.2010787839093853</v>
      </c>
      <c r="AD1196">
        <f t="shared" si="587"/>
        <v>8.5569025318318975E-2</v>
      </c>
      <c r="AE1196">
        <f t="shared" si="588"/>
        <v>4.8602150537634455E-2</v>
      </c>
      <c r="AF1196">
        <f t="shared" si="589"/>
        <v>0.12335115864527633</v>
      </c>
      <c r="AG1196">
        <f t="shared" si="590"/>
        <v>0.14338731443994615</v>
      </c>
      <c r="AH1196">
        <f t="shared" si="591"/>
        <v>7.345516063061944</v>
      </c>
      <c r="AJ1196">
        <f t="shared" si="592"/>
        <v>1.9992460175034126E-2</v>
      </c>
      <c r="AK1196">
        <f t="shared" si="593"/>
        <v>3.3218196525372029E-2</v>
      </c>
      <c r="AL1196">
        <f t="shared" si="594"/>
        <v>8.1934590665230012E-2</v>
      </c>
      <c r="AM1196">
        <f t="shared" si="595"/>
        <v>2.5847835364551E-2</v>
      </c>
      <c r="AN1196">
        <f t="shared" si="596"/>
        <v>9.7763954657512295E-2</v>
      </c>
      <c r="AO1196">
        <f t="shared" si="597"/>
        <v>0.59363347384328069</v>
      </c>
      <c r="AP1196">
        <f t="shared" si="598"/>
        <v>1.7395343864310343E-2</v>
      </c>
      <c r="AQ1196">
        <f t="shared" si="599"/>
        <v>2.1267247138456014E-2</v>
      </c>
      <c r="AR1196">
        <f t="shared" si="600"/>
        <v>1.3105668614744942E-2</v>
      </c>
      <c r="AS1196">
        <f t="shared" si="601"/>
        <v>1.3888044694156297E-2</v>
      </c>
      <c r="AT1196">
        <f t="shared" si="602"/>
        <v>2.7374357660252199E-2</v>
      </c>
      <c r="AU1196">
        <f t="shared" si="603"/>
        <v>1.1649150935577687E-2</v>
      </c>
      <c r="AV1196">
        <f t="shared" si="604"/>
        <v>6.6165739915862191E-3</v>
      </c>
      <c r="AW1196">
        <f t="shared" si="605"/>
        <v>1.6792715118487941E-2</v>
      </c>
      <c r="AX1196">
        <f t="shared" si="606"/>
        <v>1.9520386751448449E-2</v>
      </c>
      <c r="AY1196">
        <f t="shared" si="607"/>
        <v>1.0000000000000002</v>
      </c>
      <c r="BA1196" cm="1">
        <f t="array" ref="BA1196">SUM(AJ1196:AX1196*C1196:Q1196)</f>
        <v>5.4576890566743357E-2</v>
      </c>
    </row>
    <row r="1197" spans="2:53" x14ac:dyDescent="0.3">
      <c r="B1197" s="1">
        <f>'Problem 1 and 2'!B1198</f>
        <v>36210</v>
      </c>
      <c r="C1197" s="5">
        <f>('Problem 1 and 2'!C1198-'Problem 1 and 2'!C1199)/'Problem 1 and 2'!C1199</f>
        <v>-5.3475935828876551E-3</v>
      </c>
      <c r="D1197" s="5">
        <f>('Problem 1 and 2'!D1198-'Problem 1 and 2'!D1199)/'Problem 1 and 2'!D1199</f>
        <v>4.3367346938775468E-2</v>
      </c>
      <c r="E1197" s="5">
        <f>('Problem 1 and 2'!E1198-'Problem 1 and 2'!E1199)/'Problem 1 and 2'!E1199</f>
        <v>4.7770700636942616E-2</v>
      </c>
      <c r="F1197" s="5">
        <f>('Problem 1 and 2'!F1198-'Problem 1 and 2'!F1199)/'Problem 1 and 2'!F1199</f>
        <v>0.12274368231046928</v>
      </c>
      <c r="G1197" s="5">
        <f>('Problem 1 and 2'!G1198-'Problem 1 and 2'!G1199)/'Problem 1 and 2'!G1199</f>
        <v>2.1686746987951824E-2</v>
      </c>
      <c r="H1197" s="5">
        <f>('Problem 1 and 2'!H1198-'Problem 1 and 2'!H1199)/'Problem 1 and 2'!H1199</f>
        <v>-4.3902439024390241E-2</v>
      </c>
      <c r="I1197" s="5">
        <f>('Problem 1 and 2'!I1198-'Problem 1 and 2'!I1199)/'Problem 1 and 2'!I1199</f>
        <v>1.4792899408284023E-3</v>
      </c>
      <c r="J1197" s="5">
        <f>('Problem 1 and 2'!J1198-'Problem 1 and 2'!J1199)/'Problem 1 and 2'!J1199</f>
        <v>-5.9748427672955969E-2</v>
      </c>
      <c r="K1197" s="5">
        <f>('Problem 1 and 2'!K1198-'Problem 1 and 2'!K1199)/'Problem 1 and 2'!K1199</f>
        <v>-2.0114942528735545E-2</v>
      </c>
      <c r="L1197" s="5">
        <f>('Problem 1 and 2'!L1198-'Problem 1 and 2'!L1199)/'Problem 1 and 2'!L1199</f>
        <v>5.9880239520958105E-2</v>
      </c>
      <c r="M1197" s="5">
        <f>('Problem 1 and 2'!M1198-'Problem 1 and 2'!M1199)/'Problem 1 and 2'!M1199</f>
        <v>8.2781456953642182E-3</v>
      </c>
      <c r="N1197" s="5">
        <f>('Problem 1 and 2'!N1198-'Problem 1 and 2'!N1199)/'Problem 1 and 2'!N1199</f>
        <v>7.9002079002079006E-2</v>
      </c>
      <c r="O1197" s="5">
        <f>('Problem 1 and 2'!O1198-'Problem 1 and 2'!O1199)/'Problem 1 and 2'!O1199</f>
        <v>-3.9823008849557633E-2</v>
      </c>
      <c r="P1197" s="5">
        <f>('Problem 1 and 2'!P1198-'Problem 1 and 2'!P1199)/'Problem 1 and 2'!P1199</f>
        <v>-3.370786516853911E-2</v>
      </c>
      <c r="Q1197" s="5">
        <f>('Problem 1 and 2'!Q1198-'Problem 1 and 2'!Q1199)/'Problem 1 and 2'!Q1199</f>
        <v>-2.257336343115128E-2</v>
      </c>
      <c r="S1197">
        <f t="shared" si="576"/>
        <v>0.14685493735583938</v>
      </c>
      <c r="T1197">
        <f t="shared" si="577"/>
        <v>0.2452038369304548</v>
      </c>
      <c r="U1197">
        <f t="shared" si="578"/>
        <v>0.60925925925925961</v>
      </c>
      <c r="V1197">
        <f t="shared" si="579"/>
        <v>0.18986568986568994</v>
      </c>
      <c r="W1197">
        <f t="shared" si="580"/>
        <v>0.70158000118408226</v>
      </c>
      <c r="X1197">
        <f t="shared" si="581"/>
        <v>4.0000000000000053</v>
      </c>
      <c r="Y1197">
        <f t="shared" si="582"/>
        <v>0.12969348659003821</v>
      </c>
      <c r="Z1197">
        <f t="shared" si="583"/>
        <v>0.14875621890547264</v>
      </c>
      <c r="AA1197">
        <f t="shared" si="584"/>
        <v>0.1003894607658426</v>
      </c>
      <c r="AB1197">
        <f t="shared" si="585"/>
        <v>9.8670106028547366E-2</v>
      </c>
      <c r="AC1197">
        <f t="shared" si="586"/>
        <v>0.21076932771224727</v>
      </c>
      <c r="AD1197">
        <f t="shared" si="587"/>
        <v>8.254707089257908E-2</v>
      </c>
      <c r="AE1197">
        <f t="shared" si="588"/>
        <v>4.6666666666666703E-2</v>
      </c>
      <c r="AF1197">
        <f t="shared" si="589"/>
        <v>0.12263814616755797</v>
      </c>
      <c r="AG1197">
        <f t="shared" si="590"/>
        <v>0.1460863697705804</v>
      </c>
      <c r="AH1197">
        <f t="shared" si="591"/>
        <v>6.9789805780948644</v>
      </c>
      <c r="AJ1197">
        <f t="shared" si="592"/>
        <v>2.1042462536258858E-2</v>
      </c>
      <c r="AK1197">
        <f t="shared" si="593"/>
        <v>3.5134620907254485E-2</v>
      </c>
      <c r="AL1197">
        <f t="shared" si="594"/>
        <v>8.729917678400767E-2</v>
      </c>
      <c r="AM1197">
        <f t="shared" si="595"/>
        <v>2.7205361548307942E-2</v>
      </c>
      <c r="AN1197">
        <f t="shared" si="596"/>
        <v>0.10052757610275524</v>
      </c>
      <c r="AO1197">
        <f t="shared" si="597"/>
        <v>0.57314961049682889</v>
      </c>
      <c r="AP1197">
        <f t="shared" si="598"/>
        <v>1.8583442830764001E-2</v>
      </c>
      <c r="AQ1197">
        <f t="shared" si="599"/>
        <v>2.1314892231163136E-2</v>
      </c>
      <c r="AR1197">
        <f t="shared" si="600"/>
        <v>1.4384545083982323E-2</v>
      </c>
      <c r="AS1197">
        <f t="shared" si="601"/>
        <v>1.4138183209485664E-2</v>
      </c>
      <c r="AT1197">
        <f t="shared" si="602"/>
        <v>3.0200589520738213E-2</v>
      </c>
      <c r="AU1197">
        <f t="shared" si="603"/>
        <v>1.182795538243394E-2</v>
      </c>
      <c r="AV1197">
        <f t="shared" si="604"/>
        <v>6.6867454557963339E-3</v>
      </c>
      <c r="AW1197">
        <f t="shared" si="605"/>
        <v>1.7572501426997233E-2</v>
      </c>
      <c r="AX1197">
        <f t="shared" si="606"/>
        <v>2.0932336483225941E-2</v>
      </c>
      <c r="AY1197">
        <f t="shared" si="607"/>
        <v>0.99999999999999978</v>
      </c>
      <c r="BA1197" cm="1">
        <f t="array" ref="BA1197">SUM(AJ1197:AX1197*C1197:Q1197)</f>
        <v>-1.4897232489506531E-2</v>
      </c>
    </row>
    <row r="1198" spans="2:53" x14ac:dyDescent="0.3">
      <c r="B1198" s="1">
        <f>'Problem 1 and 2'!B1199</f>
        <v>36203</v>
      </c>
      <c r="C1198" s="5">
        <f>('Problem 1 and 2'!C1199-'Problem 1 and 2'!C1200)/'Problem 1 and 2'!C1200</f>
        <v>-5.3191489361702968E-3</v>
      </c>
      <c r="D1198" s="5">
        <f>('Problem 1 and 2'!D1199-'Problem 1 and 2'!D1200)/'Problem 1 and 2'!D1200</f>
        <v>7.7120822622106329E-3</v>
      </c>
      <c r="E1198" s="5">
        <f>('Problem 1 and 2'!E1199-'Problem 1 and 2'!E1200)/'Problem 1 and 2'!E1200</f>
        <v>-2.4844720496894415E-2</v>
      </c>
      <c r="F1198" s="5">
        <f>('Problem 1 and 2'!F1199-'Problem 1 and 2'!F1200)/'Problem 1 and 2'!F1200</f>
        <v>0</v>
      </c>
      <c r="G1198" s="5">
        <f>('Problem 1 and 2'!G1199-'Problem 1 and 2'!G1200)/'Problem 1 and 2'!G1200</f>
        <v>-4.8165137614678888E-2</v>
      </c>
      <c r="H1198" s="5">
        <f>('Problem 1 and 2'!H1199-'Problem 1 and 2'!H1200)/'Problem 1 and 2'!H1200</f>
        <v>-6.6767830045523516E-2</v>
      </c>
      <c r="I1198" s="5">
        <f>('Problem 1 and 2'!I1199-'Problem 1 and 2'!I1200)/'Problem 1 and 2'!I1200</f>
        <v>-9.1397849462365593E-2</v>
      </c>
      <c r="J1198" s="5">
        <f>('Problem 1 and 2'!J1199-'Problem 1 and 2'!J1200)/'Problem 1 and 2'!J1200</f>
        <v>-3.9274924471299058E-2</v>
      </c>
      <c r="K1198" s="5">
        <f>('Problem 1 and 2'!K1199-'Problem 1 and 2'!K1200)/'Problem 1 and 2'!K1200</f>
        <v>-3.6011080332410135E-2</v>
      </c>
      <c r="L1198" s="5">
        <f>('Problem 1 and 2'!L1199-'Problem 1 and 2'!L1200)/'Problem 1 and 2'!L1200</f>
        <v>-7.2222222222222285E-2</v>
      </c>
      <c r="M1198" s="5">
        <f>('Problem 1 and 2'!M1199-'Problem 1 and 2'!M1200)/'Problem 1 and 2'!M1200</f>
        <v>-4.4303797468354285E-2</v>
      </c>
      <c r="N1198" s="5">
        <f>('Problem 1 and 2'!N1199-'Problem 1 and 2'!N1200)/'Problem 1 and 2'!N1200</f>
        <v>1.9067796610169493E-2</v>
      </c>
      <c r="O1198" s="5">
        <f>('Problem 1 and 2'!O1199-'Problem 1 and 2'!O1200)/'Problem 1 and 2'!O1200</f>
        <v>-2.586206896551712E-2</v>
      </c>
      <c r="P1198" s="5">
        <f>('Problem 1 and 2'!P1199-'Problem 1 and 2'!P1200)/'Problem 1 and 2'!P1200</f>
        <v>-2.1978021978022066E-2</v>
      </c>
      <c r="Q1198" s="5">
        <f>('Problem 1 and 2'!Q1199-'Problem 1 and 2'!Q1200)/'Problem 1 and 2'!Q1200</f>
        <v>2.7842227378190303E-2</v>
      </c>
      <c r="S1198">
        <f t="shared" si="576"/>
        <v>0.14764448002979549</v>
      </c>
      <c r="T1198">
        <f t="shared" si="577"/>
        <v>0.23501199040767309</v>
      </c>
      <c r="U1198">
        <f t="shared" si="578"/>
        <v>0.58148148148148193</v>
      </c>
      <c r="V1198">
        <f t="shared" si="579"/>
        <v>0.16910866910866917</v>
      </c>
      <c r="W1198">
        <f t="shared" si="580"/>
        <v>0.68668797285706162</v>
      </c>
      <c r="X1198">
        <f t="shared" si="581"/>
        <v>4.1836734693877613</v>
      </c>
      <c r="Y1198">
        <f t="shared" si="582"/>
        <v>0.12950191570881214</v>
      </c>
      <c r="Z1198">
        <f t="shared" si="583"/>
        <v>0.15820895522388059</v>
      </c>
      <c r="AA1198">
        <f t="shared" si="584"/>
        <v>0.10245024148537601</v>
      </c>
      <c r="AB1198">
        <f t="shared" si="585"/>
        <v>9.3095523767047508E-2</v>
      </c>
      <c r="AC1198">
        <f t="shared" si="586"/>
        <v>0.20903887346173622</v>
      </c>
      <c r="AD1198">
        <f t="shared" si="587"/>
        <v>7.650316204109929E-2</v>
      </c>
      <c r="AE1198">
        <f t="shared" si="588"/>
        <v>4.8602150537634448E-2</v>
      </c>
      <c r="AF1198">
        <f t="shared" si="589"/>
        <v>0.1269162210338681</v>
      </c>
      <c r="AG1198">
        <f t="shared" si="590"/>
        <v>0.14946018893387325</v>
      </c>
      <c r="AH1198">
        <f t="shared" si="591"/>
        <v>7.097385295465771</v>
      </c>
      <c r="AJ1198">
        <f t="shared" si="592"/>
        <v>2.0802658145686343E-2</v>
      </c>
      <c r="AK1198">
        <f t="shared" si="593"/>
        <v>3.3112474611997268E-2</v>
      </c>
      <c r="AL1198">
        <f t="shared" si="594"/>
        <v>8.1928972047349141E-2</v>
      </c>
      <c r="AM1198">
        <f t="shared" si="595"/>
        <v>2.3826897099232556E-2</v>
      </c>
      <c r="AN1198">
        <f t="shared" si="596"/>
        <v>9.6752246675371911E-2</v>
      </c>
      <c r="AO1198">
        <f t="shared" si="597"/>
        <v>0.58946686634872969</v>
      </c>
      <c r="AP1198">
        <f t="shared" si="598"/>
        <v>1.8246426017134172E-2</v>
      </c>
      <c r="AQ1198">
        <f t="shared" si="599"/>
        <v>2.229116056654749E-2</v>
      </c>
      <c r="AR1198">
        <f t="shared" si="600"/>
        <v>1.4434927402183911E-2</v>
      </c>
      <c r="AS1198">
        <f t="shared" si="601"/>
        <v>1.3116876129935123E-2</v>
      </c>
      <c r="AT1198">
        <f t="shared" si="602"/>
        <v>2.9452941436796817E-2</v>
      </c>
      <c r="AU1198">
        <f t="shared" si="603"/>
        <v>1.077906283176905E-2</v>
      </c>
      <c r="AV1198">
        <f t="shared" si="604"/>
        <v>6.8478951774936575E-3</v>
      </c>
      <c r="AW1198">
        <f t="shared" si="605"/>
        <v>1.7882109502347247E-2</v>
      </c>
      <c r="AX1198">
        <f t="shared" si="606"/>
        <v>2.1058486007425475E-2</v>
      </c>
      <c r="AY1198">
        <f t="shared" si="607"/>
        <v>0.99999999999999978</v>
      </c>
      <c r="BA1198" cm="1">
        <f t="array" ref="BA1198">SUM(AJ1198:AX1198*C1198:Q1198)</f>
        <v>-5.1001755716277852E-2</v>
      </c>
    </row>
    <row r="1199" spans="2:53" x14ac:dyDescent="0.3">
      <c r="B1199" s="1">
        <f>'Problem 1 and 2'!B1200</f>
        <v>36196</v>
      </c>
      <c r="C1199" s="5">
        <f>('Problem 1 and 2'!C1200-'Problem 1 and 2'!C1201)/'Problem 1 and 2'!C1201</f>
        <v>0.22875816993464046</v>
      </c>
      <c r="D1199" s="5">
        <f>('Problem 1 and 2'!D1200-'Problem 1 and 2'!D1201)/'Problem 1 and 2'!D1201</f>
        <v>0.11781609195402282</v>
      </c>
      <c r="E1199" s="5">
        <f>('Problem 1 and 2'!E1200-'Problem 1 and 2'!E1201)/'Problem 1 and 2'!E1201</f>
        <v>-4.4510385756676506E-2</v>
      </c>
      <c r="F1199" s="5">
        <f>('Problem 1 and 2'!F1200-'Problem 1 and 2'!F1201)/'Problem 1 and 2'!F1201</f>
        <v>0.1446280991735536</v>
      </c>
      <c r="G1199" s="5">
        <f>('Problem 1 and 2'!G1200-'Problem 1 and 2'!G1201)/'Problem 1 and 2'!G1201</f>
        <v>3.3175355450237011E-2</v>
      </c>
      <c r="H1199" s="5">
        <f>('Problem 1 and 2'!H1200-'Problem 1 and 2'!H1201)/'Problem 1 and 2'!H1201</f>
        <v>-1.4947683109118086E-2</v>
      </c>
      <c r="I1199" s="5">
        <f>('Problem 1 and 2'!I1200-'Problem 1 and 2'!I1201)/'Problem 1 and 2'!I1201</f>
        <v>1.6393442622950821E-2</v>
      </c>
      <c r="J1199" s="5">
        <f>('Problem 1 and 2'!J1200-'Problem 1 and 2'!J1201)/'Problem 1 and 2'!J1201</f>
        <v>0.1614035087719296</v>
      </c>
      <c r="K1199" s="5">
        <f>('Problem 1 and 2'!K1200-'Problem 1 and 2'!K1201)/'Problem 1 and 2'!K1201</f>
        <v>8.0838323353293606E-2</v>
      </c>
      <c r="L1199" s="5">
        <f>('Problem 1 and 2'!L1200-'Problem 1 and 2'!L1201)/'Problem 1 and 2'!L1201</f>
        <v>-1.6393442622950859E-2</v>
      </c>
      <c r="M1199" s="5">
        <f>('Problem 1 and 2'!M1200-'Problem 1 and 2'!M1201)/'Problem 1 and 2'!M1201</f>
        <v>1.9354838709677417E-2</v>
      </c>
      <c r="N1199" s="5">
        <f>('Problem 1 and 2'!N1200-'Problem 1 and 2'!N1201)/'Problem 1 and 2'!N1201</f>
        <v>4.8888888888888891E-2</v>
      </c>
      <c r="O1199" s="5">
        <f>('Problem 1 and 2'!O1200-'Problem 1 and 2'!O1201)/'Problem 1 and 2'!O1201</f>
        <v>0.16</v>
      </c>
      <c r="P1199" s="5">
        <f>('Problem 1 and 2'!P1200-'Problem 1 and 2'!P1201)/'Problem 1 and 2'!P1201</f>
        <v>0.10303030303030317</v>
      </c>
      <c r="Q1199" s="5">
        <f>('Problem 1 and 2'!Q1200-'Problem 1 and 2'!Q1201)/'Problem 1 and 2'!Q1201</f>
        <v>1.4117647058823358E-2</v>
      </c>
      <c r="S1199">
        <f t="shared" si="576"/>
        <v>0.14843402270375161</v>
      </c>
      <c r="T1199">
        <f t="shared" si="577"/>
        <v>0.23321342925659402</v>
      </c>
      <c r="U1199">
        <f t="shared" si="578"/>
        <v>0.59629629629629677</v>
      </c>
      <c r="V1199">
        <f t="shared" si="579"/>
        <v>0.16910866910866917</v>
      </c>
      <c r="W1199">
        <f t="shared" si="580"/>
        <v>0.7214360389534431</v>
      </c>
      <c r="X1199">
        <f t="shared" si="581"/>
        <v>4.4829931972789181</v>
      </c>
      <c r="Y1199">
        <f t="shared" si="582"/>
        <v>0.1425287356321838</v>
      </c>
      <c r="Z1199">
        <f t="shared" si="583"/>
        <v>0.16467661691542287</v>
      </c>
      <c r="AA1199">
        <f t="shared" si="584"/>
        <v>0.10627740567879526</v>
      </c>
      <c r="AB1199">
        <f t="shared" si="585"/>
        <v>0.10034248070699732</v>
      </c>
      <c r="AC1199">
        <f t="shared" si="586"/>
        <v>0.21872941726459813</v>
      </c>
      <c r="AD1199">
        <f t="shared" si="587"/>
        <v>7.5071709944696183E-2</v>
      </c>
      <c r="AE1199">
        <f t="shared" si="588"/>
        <v>4.9892473118279601E-2</v>
      </c>
      <c r="AF1199">
        <f t="shared" si="589"/>
        <v>0.12976827094474155</v>
      </c>
      <c r="AG1199">
        <f t="shared" si="590"/>
        <v>0.14541160593792185</v>
      </c>
      <c r="AH1199">
        <f t="shared" si="591"/>
        <v>7.484180369741309</v>
      </c>
      <c r="AJ1199">
        <f t="shared" si="592"/>
        <v>1.983303653448457E-2</v>
      </c>
      <c r="AK1199">
        <f t="shared" si="593"/>
        <v>3.1160850986365934E-2</v>
      </c>
      <c r="AL1199">
        <f t="shared" si="594"/>
        <v>7.9674228417467685E-2</v>
      </c>
      <c r="AM1199">
        <f t="shared" si="595"/>
        <v>2.2595482839026557E-2</v>
      </c>
      <c r="AN1199">
        <f t="shared" si="596"/>
        <v>9.6394795864383959E-2</v>
      </c>
      <c r="AO1199">
        <f t="shared" si="597"/>
        <v>0.59899587874762472</v>
      </c>
      <c r="AP1199">
        <f t="shared" si="598"/>
        <v>1.9044000624093765E-2</v>
      </c>
      <c r="AQ1199">
        <f t="shared" si="599"/>
        <v>2.2003293450972097E-2</v>
      </c>
      <c r="AR1199">
        <f t="shared" si="600"/>
        <v>1.420027316664854E-2</v>
      </c>
      <c r="AS1199">
        <f t="shared" si="601"/>
        <v>1.3407277183308405E-2</v>
      </c>
      <c r="AT1199">
        <f t="shared" si="602"/>
        <v>2.9225567324502967E-2</v>
      </c>
      <c r="AU1199">
        <f t="shared" si="603"/>
        <v>1.0030718961319079E-2</v>
      </c>
      <c r="AV1199">
        <f t="shared" si="604"/>
        <v>6.6663910613373066E-3</v>
      </c>
      <c r="AW1199">
        <f t="shared" si="605"/>
        <v>1.7339009020867172E-2</v>
      </c>
      <c r="AX1199">
        <f t="shared" si="606"/>
        <v>1.9429195817597326E-2</v>
      </c>
      <c r="AY1199">
        <f t="shared" si="607"/>
        <v>0.99999999999999989</v>
      </c>
      <c r="BA1199" cm="1">
        <f t="array" ref="BA1199">SUM(AJ1199:AX1199*C1199:Q1199)</f>
        <v>1.114930859840038E-2</v>
      </c>
    </row>
    <row r="1200" spans="2:53" x14ac:dyDescent="0.3">
      <c r="B1200" s="1">
        <f>'Problem 1 and 2'!B1201</f>
        <v>36189</v>
      </c>
      <c r="C1200" s="5">
        <f>('Problem 1 and 2'!C1201-'Problem 1 and 2'!C1202)/'Problem 1 and 2'!C1202</f>
        <v>2.6845637583893054E-2</v>
      </c>
      <c r="D1200" s="5">
        <f>('Problem 1 and 2'!D1201-'Problem 1 and 2'!D1202)/'Problem 1 and 2'!D1202</f>
        <v>0.1118210862619808</v>
      </c>
      <c r="E1200" s="5">
        <f>('Problem 1 and 2'!E1201-'Problem 1 and 2'!E1202)/'Problem 1 and 2'!E1202</f>
        <v>-8.8235294117645583E-3</v>
      </c>
      <c r="F1200" s="5">
        <f>('Problem 1 and 2'!F1201-'Problem 1 and 2'!F1202)/'Problem 1 and 2'!F1202</f>
        <v>-4.1152263374485002E-3</v>
      </c>
      <c r="G1200" s="5">
        <f>('Problem 1 and 2'!G1201-'Problem 1 and 2'!G1202)/'Problem 1 and 2'!G1202</f>
        <v>0.14363143631436304</v>
      </c>
      <c r="H1200" s="5">
        <f>('Problem 1 and 2'!H1201-'Problem 1 and 2'!H1202)/'Problem 1 and 2'!H1202</f>
        <v>0</v>
      </c>
      <c r="I1200" s="5">
        <f>('Problem 1 and 2'!I1201-'Problem 1 and 2'!I1202)/'Problem 1 and 2'!I1202</f>
        <v>1.3679890560875513E-3</v>
      </c>
      <c r="J1200" s="5">
        <f>('Problem 1 and 2'!J1201-'Problem 1 and 2'!J1202)/'Problem 1 and 2'!J1202</f>
        <v>7.0671378091873328E-3</v>
      </c>
      <c r="K1200" s="5">
        <f>('Problem 1 and 2'!K1201-'Problem 1 and 2'!K1202)/'Problem 1 and 2'!K1202</f>
        <v>5.0314465408804868E-2</v>
      </c>
      <c r="L1200" s="5">
        <f>('Problem 1 and 2'!L1201-'Problem 1 and 2'!L1202)/'Problem 1 and 2'!L1202</f>
        <v>6.3953488372093123E-2</v>
      </c>
      <c r="M1200" s="5">
        <f>('Problem 1 and 2'!M1201-'Problem 1 and 2'!M1202)/'Problem 1 and 2'!M1202</f>
        <v>-9.5846645367413177E-3</v>
      </c>
      <c r="N1200" s="5">
        <f>('Problem 1 and 2'!N1201-'Problem 1 and 2'!N1202)/'Problem 1 and 2'!N1202</f>
        <v>2.5056947608200455E-2</v>
      </c>
      <c r="O1200" s="5">
        <f>('Problem 1 and 2'!O1201-'Problem 1 and 2'!O1202)/'Problem 1 and 2'!O1202</f>
        <v>-4.975124378109372E-3</v>
      </c>
      <c r="P1200" s="5">
        <f>('Problem 1 and 2'!P1201-'Problem 1 and 2'!P1202)/'Problem 1 and 2'!P1202</f>
        <v>-4.6242774566474174E-2</v>
      </c>
      <c r="Q1200" s="5">
        <f>('Problem 1 and 2'!Q1201-'Problem 1 and 2'!Q1202)/'Problem 1 and 2'!Q1202</f>
        <v>-4.4943820224718989E-2</v>
      </c>
      <c r="S1200">
        <f t="shared" si="576"/>
        <v>0.12080002911528724</v>
      </c>
      <c r="T1200">
        <f t="shared" si="577"/>
        <v>0.20863309352517928</v>
      </c>
      <c r="U1200">
        <f t="shared" si="578"/>
        <v>0.62407407407407456</v>
      </c>
      <c r="V1200">
        <f t="shared" si="579"/>
        <v>0.14774114774114783</v>
      </c>
      <c r="W1200">
        <f t="shared" si="580"/>
        <v>0.69827066155585549</v>
      </c>
      <c r="X1200">
        <f t="shared" si="581"/>
        <v>4.5510204081632724</v>
      </c>
      <c r="Y1200">
        <f t="shared" si="582"/>
        <v>0.14022988505747114</v>
      </c>
      <c r="Z1200">
        <f t="shared" si="583"/>
        <v>0.14179104477611942</v>
      </c>
      <c r="AA1200">
        <f t="shared" si="584"/>
        <v>9.8328680046309166E-2</v>
      </c>
      <c r="AB1200">
        <f t="shared" si="585"/>
        <v>0.10201485538544727</v>
      </c>
      <c r="AC1200">
        <f t="shared" si="586"/>
        <v>0.2145763270633716</v>
      </c>
      <c r="AD1200">
        <f t="shared" si="587"/>
        <v>7.1572604820155247E-2</v>
      </c>
      <c r="AE1200">
        <f t="shared" si="588"/>
        <v>4.3010752688172074E-2</v>
      </c>
      <c r="AF1200">
        <f t="shared" si="589"/>
        <v>0.1176470588235294</v>
      </c>
      <c r="AG1200">
        <f t="shared" si="590"/>
        <v>0.14338731443994618</v>
      </c>
      <c r="AH1200">
        <f t="shared" si="591"/>
        <v>7.4230979372753385</v>
      </c>
      <c r="AJ1200">
        <f t="shared" si="592"/>
        <v>1.6273532982595554E-2</v>
      </c>
      <c r="AK1200">
        <f t="shared" si="593"/>
        <v>2.8105933033366177E-2</v>
      </c>
      <c r="AL1200">
        <f t="shared" si="594"/>
        <v>8.4071917055043202E-2</v>
      </c>
      <c r="AM1200">
        <f t="shared" si="595"/>
        <v>1.9902896201767814E-2</v>
      </c>
      <c r="AN1200">
        <f t="shared" si="596"/>
        <v>9.4067283963675821E-2</v>
      </c>
      <c r="AO1200">
        <f t="shared" si="597"/>
        <v>0.61308909657653432</v>
      </c>
      <c r="AP1200">
        <f t="shared" si="598"/>
        <v>1.8891019119295464E-2</v>
      </c>
      <c r="AQ1200">
        <f t="shared" si="599"/>
        <v>1.9101330195862146E-2</v>
      </c>
      <c r="AR1200">
        <f t="shared" si="600"/>
        <v>1.324631318045103E-2</v>
      </c>
      <c r="AS1200">
        <f t="shared" si="601"/>
        <v>1.3742894980972326E-2</v>
      </c>
      <c r="AT1200">
        <f t="shared" si="602"/>
        <v>2.8906573626877437E-2</v>
      </c>
      <c r="AU1200">
        <f t="shared" si="603"/>
        <v>9.6418780170945857E-3</v>
      </c>
      <c r="AV1200">
        <f t="shared" si="604"/>
        <v>5.7941782597521873E-3</v>
      </c>
      <c r="AW1200">
        <f t="shared" si="605"/>
        <v>1.5848781710498618E-2</v>
      </c>
      <c r="AX1200">
        <f t="shared" si="606"/>
        <v>1.9316371096213335E-2</v>
      </c>
      <c r="AY1200">
        <f t="shared" si="607"/>
        <v>1</v>
      </c>
      <c r="BA1200" cm="1">
        <f t="array" ref="BA1200">SUM(AJ1200:AX1200*C1200:Q1200)</f>
        <v>1.6307900476148506E-2</v>
      </c>
    </row>
    <row r="1201" spans="2:53" x14ac:dyDescent="0.3">
      <c r="B1201" s="1">
        <f>'Problem 1 and 2'!B1202</f>
        <v>36182</v>
      </c>
      <c r="C1201" s="5">
        <f>('Problem 1 and 2'!C1202-'Problem 1 and 2'!C1203)/'Problem 1 and 2'!C1203</f>
        <v>-2.6143790849673616E-2</v>
      </c>
      <c r="D1201" s="5">
        <f>('Problem 1 and 2'!D1202-'Problem 1 and 2'!D1203)/'Problem 1 and 2'!D1203</f>
        <v>-6.8452380952380751E-2</v>
      </c>
      <c r="E1201" s="5">
        <f>('Problem 1 and 2'!E1202-'Problem 1 and 2'!E1203)/'Problem 1 and 2'!E1203</f>
        <v>5.2631578947368134E-2</v>
      </c>
      <c r="F1201" s="5">
        <f>('Problem 1 and 2'!F1202-'Problem 1 and 2'!F1203)/'Problem 1 and 2'!F1203</f>
        <v>-4.0983606557376462E-3</v>
      </c>
      <c r="G1201" s="5">
        <f>('Problem 1 and 2'!G1202-'Problem 1 and 2'!G1203)/'Problem 1 and 2'!G1203</f>
        <v>-3.4031413612565453E-2</v>
      </c>
      <c r="H1201" s="5">
        <f>('Problem 1 and 2'!H1202-'Problem 1 and 2'!H1203)/'Problem 1 and 2'!H1203</f>
        <v>-4.2918454935622317E-2</v>
      </c>
      <c r="I1201" s="5">
        <f>('Problem 1 and 2'!I1202-'Problem 1 and 2'!I1203)/'Problem 1 and 2'!I1203</f>
        <v>-6.793478260869565E-3</v>
      </c>
      <c r="J1201" s="5">
        <f>('Problem 1 and 2'!J1202-'Problem 1 and 2'!J1203)/'Problem 1 and 2'!J1203</f>
        <v>-3.4129692832764388E-2</v>
      </c>
      <c r="K1201" s="5">
        <f>('Problem 1 and 2'!K1202-'Problem 1 and 2'!K1203)/'Problem 1 and 2'!K1203</f>
        <v>-7.8260869565217384E-2</v>
      </c>
      <c r="L1201" s="5">
        <f>('Problem 1 and 2'!L1202-'Problem 1 and 2'!L1203)/'Problem 1 and 2'!L1203</f>
        <v>4.8780487804877912E-2</v>
      </c>
      <c r="M1201" s="5">
        <f>('Problem 1 and 2'!M1202-'Problem 1 and 2'!M1203)/'Problem 1 and 2'!M1203</f>
        <v>-4.5731707317073066E-2</v>
      </c>
      <c r="N1201" s="5">
        <f>('Problem 1 and 2'!N1202-'Problem 1 and 2'!N1203)/'Problem 1 and 2'!N1203</f>
        <v>-1.1261261261261261E-2</v>
      </c>
      <c r="O1201" s="5">
        <f>('Problem 1 and 2'!O1202-'Problem 1 and 2'!O1203)/'Problem 1 and 2'!O1203</f>
        <v>6.9148936170212755E-2</v>
      </c>
      <c r="P1201" s="5">
        <f>('Problem 1 and 2'!P1202-'Problem 1 and 2'!P1203)/'Problem 1 and 2'!P1203</f>
        <v>8.1250000000000239E-2</v>
      </c>
      <c r="Q1201" s="5">
        <f>('Problem 1 and 2'!Q1202-'Problem 1 and 2'!Q1203)/'Problem 1 and 2'!Q1203</f>
        <v>5.4502369668246543E-2</v>
      </c>
      <c r="S1201">
        <f t="shared" si="576"/>
        <v>0.11764185841946269</v>
      </c>
      <c r="T1201">
        <f t="shared" si="577"/>
        <v>0.18764988009592273</v>
      </c>
      <c r="U1201">
        <f t="shared" si="578"/>
        <v>0.62962962962962998</v>
      </c>
      <c r="V1201">
        <f t="shared" si="579"/>
        <v>0.14835164835164844</v>
      </c>
      <c r="W1201">
        <f t="shared" si="580"/>
        <v>0.61057316140784534</v>
      </c>
      <c r="X1201">
        <f t="shared" si="581"/>
        <v>4.5510204081632724</v>
      </c>
      <c r="Y1201">
        <f t="shared" si="582"/>
        <v>0.14003831417624507</v>
      </c>
      <c r="Z1201">
        <f t="shared" si="583"/>
        <v>0.14079601990049753</v>
      </c>
      <c r="AA1201">
        <f t="shared" si="584"/>
        <v>9.3618324115947074E-2</v>
      </c>
      <c r="AB1201">
        <f t="shared" si="585"/>
        <v>9.588281489779743E-2</v>
      </c>
      <c r="AC1201">
        <f t="shared" si="586"/>
        <v>0.21665287216398491</v>
      </c>
      <c r="AD1201">
        <f t="shared" si="587"/>
        <v>6.982305225788478E-2</v>
      </c>
      <c r="AE1201">
        <f t="shared" si="588"/>
        <v>4.3225806451612926E-2</v>
      </c>
      <c r="AF1201">
        <f t="shared" si="589"/>
        <v>0.12335115864527631</v>
      </c>
      <c r="AG1201">
        <f t="shared" si="590"/>
        <v>0.15013495276653185</v>
      </c>
      <c r="AH1201">
        <f t="shared" si="591"/>
        <v>7.3183899014435587</v>
      </c>
      <c r="AJ1201">
        <f t="shared" si="592"/>
        <v>1.6074827933977354E-2</v>
      </c>
      <c r="AK1201">
        <f t="shared" si="593"/>
        <v>2.5640869456669511E-2</v>
      </c>
      <c r="AL1201">
        <f t="shared" si="594"/>
        <v>8.6033900640554148E-2</v>
      </c>
      <c r="AM1201">
        <f t="shared" si="595"/>
        <v>2.0271077429529404E-2</v>
      </c>
      <c r="AN1201">
        <f t="shared" si="596"/>
        <v>8.3429985233146611E-2</v>
      </c>
      <c r="AO1201">
        <f t="shared" si="597"/>
        <v>0.62186088326143696</v>
      </c>
      <c r="AP1201">
        <f t="shared" si="598"/>
        <v>1.9135126176950807E-2</v>
      </c>
      <c r="AQ1201">
        <f t="shared" si="599"/>
        <v>1.9238660661237167E-2</v>
      </c>
      <c r="AR1201">
        <f t="shared" si="600"/>
        <v>1.2792202298142215E-2</v>
      </c>
      <c r="AS1201">
        <f t="shared" si="601"/>
        <v>1.3101627023026535E-2</v>
      </c>
      <c r="AT1201">
        <f t="shared" si="602"/>
        <v>2.9603898546215739E-2</v>
      </c>
      <c r="AU1201">
        <f t="shared" si="603"/>
        <v>9.540766917066297E-3</v>
      </c>
      <c r="AV1201">
        <f t="shared" si="604"/>
        <v>5.9064639946399414E-3</v>
      </c>
      <c r="AW1201">
        <f t="shared" si="605"/>
        <v>1.6854958577834884E-2</v>
      </c>
      <c r="AX1201">
        <f t="shared" si="606"/>
        <v>2.0514751849572486E-2</v>
      </c>
      <c r="AY1201">
        <f t="shared" si="607"/>
        <v>1</v>
      </c>
      <c r="BA1201" cm="1">
        <f t="array" ref="BA1201">SUM(AJ1201:AX1201*C1201:Q1201)</f>
        <v>-2.6972875263915355E-2</v>
      </c>
    </row>
    <row r="1202" spans="2:53" x14ac:dyDescent="0.3">
      <c r="B1202" s="1">
        <f>'Problem 1 and 2'!B1203</f>
        <v>36175</v>
      </c>
      <c r="C1202" s="5">
        <f>('Problem 1 and 2'!C1203-'Problem 1 and 2'!C1204)/'Problem 1 and 2'!C1204</f>
        <v>-0.11046511627906955</v>
      </c>
      <c r="D1202" s="5">
        <f>('Problem 1 and 2'!D1203-'Problem 1 and 2'!D1204)/'Problem 1 and 2'!D1204</f>
        <v>-3.4482758620689828E-2</v>
      </c>
      <c r="E1202" s="5">
        <f>('Problem 1 and 2'!E1203-'Problem 1 and 2'!E1204)/'Problem 1 and 2'!E1204</f>
        <v>-5.8309037900874404E-2</v>
      </c>
      <c r="F1202" s="5">
        <f>('Problem 1 and 2'!F1203-'Problem 1 and 2'!F1204)/'Problem 1 and 2'!F1204</f>
        <v>-0.12857142857142856</v>
      </c>
      <c r="G1202" s="5">
        <f>('Problem 1 and 2'!G1203-'Problem 1 and 2'!G1204)/'Problem 1 and 2'!G1204</f>
        <v>-9.6926713947990489E-2</v>
      </c>
      <c r="H1202" s="5">
        <f>('Problem 1 and 2'!H1203-'Problem 1 and 2'!H1204)/'Problem 1 and 2'!H1204</f>
        <v>-1.6877637130801686E-2</v>
      </c>
      <c r="I1202" s="5">
        <f>('Problem 1 and 2'!I1203-'Problem 1 and 2'!I1204)/'Problem 1 and 2'!I1204</f>
        <v>-4.0417209908735333E-2</v>
      </c>
      <c r="J1202" s="5">
        <f>('Problem 1 and 2'!J1203-'Problem 1 and 2'!J1204)/'Problem 1 and 2'!J1204</f>
        <v>-3.4013605442177134E-3</v>
      </c>
      <c r="K1202" s="5">
        <f>('Problem 1 and 2'!K1203-'Problem 1 and 2'!K1204)/'Problem 1 and 2'!K1204</f>
        <v>-1.7094017094016995E-2</v>
      </c>
      <c r="L1202" s="5">
        <f>('Problem 1 and 2'!L1203-'Problem 1 and 2'!L1204)/'Problem 1 and 2'!L1204</f>
        <v>-9.3922651933701654E-2</v>
      </c>
      <c r="M1202" s="5">
        <f>('Problem 1 and 2'!M1203-'Problem 1 and 2'!M1204)/'Problem 1 and 2'!M1204</f>
        <v>-6.2857142857142792E-2</v>
      </c>
      <c r="N1202" s="5">
        <f>('Problem 1 and 2'!N1203-'Problem 1 and 2'!N1204)/'Problem 1 and 2'!N1204</f>
        <v>-0.10843373493975904</v>
      </c>
      <c r="O1202" s="5">
        <f>('Problem 1 and 2'!O1203-'Problem 1 and 2'!O1204)/'Problem 1 and 2'!O1204</f>
        <v>-8.7378640776699115E-2</v>
      </c>
      <c r="P1202" s="5">
        <f>('Problem 1 and 2'!P1203-'Problem 1 and 2'!P1204)/'Problem 1 and 2'!P1204</f>
        <v>-5.8823529411764934E-2</v>
      </c>
      <c r="Q1202" s="5">
        <f>('Problem 1 and 2'!Q1203-'Problem 1 and 2'!Q1204)/'Problem 1 and 2'!Q1204</f>
        <v>-8.4598698481561957E-2</v>
      </c>
      <c r="S1202">
        <f t="shared" si="576"/>
        <v>0.12080002911528724</v>
      </c>
      <c r="T1202">
        <f t="shared" si="577"/>
        <v>0.2014388489208627</v>
      </c>
      <c r="U1202">
        <f t="shared" si="578"/>
        <v>0.59814814814814865</v>
      </c>
      <c r="V1202">
        <f t="shared" si="579"/>
        <v>0.14896214896214904</v>
      </c>
      <c r="W1202">
        <f t="shared" si="580"/>
        <v>0.63208386899131952</v>
      </c>
      <c r="X1202">
        <f t="shared" si="581"/>
        <v>4.7551020408163334</v>
      </c>
      <c r="Y1202">
        <f t="shared" si="582"/>
        <v>0.14099616858237532</v>
      </c>
      <c r="Z1202">
        <f t="shared" si="583"/>
        <v>0.14577114427860696</v>
      </c>
      <c r="AA1202">
        <f t="shared" si="584"/>
        <v>0.10156704974843314</v>
      </c>
      <c r="AB1202">
        <f t="shared" si="585"/>
        <v>9.1423149088597569E-2</v>
      </c>
      <c r="AC1202">
        <f t="shared" si="586"/>
        <v>0.22703559766705125</v>
      </c>
      <c r="AD1202">
        <f t="shared" si="587"/>
        <v>7.0618303422553166E-2</v>
      </c>
      <c r="AE1202">
        <f t="shared" si="588"/>
        <v>4.0430107526881746E-2</v>
      </c>
      <c r="AF1202">
        <f t="shared" si="589"/>
        <v>0.11408199643493759</v>
      </c>
      <c r="AG1202">
        <f t="shared" si="590"/>
        <v>0.14237516869095829</v>
      </c>
      <c r="AH1202">
        <f t="shared" si="591"/>
        <v>7.5308337703944943</v>
      </c>
      <c r="AJ1202">
        <f t="shared" si="592"/>
        <v>1.6040724413567724E-2</v>
      </c>
      <c r="AK1202">
        <f t="shared" si="593"/>
        <v>2.6748545388528812E-2</v>
      </c>
      <c r="AL1202">
        <f t="shared" si="594"/>
        <v>7.9426550417247541E-2</v>
      </c>
      <c r="AM1202">
        <f t="shared" si="595"/>
        <v>1.9780299699052557E-2</v>
      </c>
      <c r="AN1202">
        <f t="shared" si="596"/>
        <v>8.3932787293246616E-2</v>
      </c>
      <c r="AO1202">
        <f t="shared" si="597"/>
        <v>0.6314177401591009</v>
      </c>
      <c r="AP1202">
        <f t="shared" si="598"/>
        <v>1.8722517702709749E-2</v>
      </c>
      <c r="AQ1202">
        <f t="shared" si="599"/>
        <v>1.9356574414332198E-2</v>
      </c>
      <c r="AR1202">
        <f t="shared" si="600"/>
        <v>1.3486826670868432E-2</v>
      </c>
      <c r="AS1202">
        <f t="shared" si="601"/>
        <v>1.2139844255758744E-2</v>
      </c>
      <c r="AT1202">
        <f t="shared" si="602"/>
        <v>3.0147471659722778E-2</v>
      </c>
      <c r="AU1202">
        <f t="shared" si="603"/>
        <v>9.3772224398539477E-3</v>
      </c>
      <c r="AV1202">
        <f t="shared" si="604"/>
        <v>5.3686097395778606E-3</v>
      </c>
      <c r="AW1202">
        <f t="shared" si="605"/>
        <v>1.514865417471053E-2</v>
      </c>
      <c r="AX1202">
        <f t="shared" si="606"/>
        <v>1.8905631571721721E-2</v>
      </c>
      <c r="AY1202">
        <f t="shared" si="607"/>
        <v>1.0000000000000002</v>
      </c>
      <c r="BA1202" cm="1">
        <f t="array" ref="BA1202">SUM(AJ1202:AX1202*C1202:Q1202)</f>
        <v>-3.6725623176675569E-2</v>
      </c>
    </row>
    <row r="1203" spans="2:53" x14ac:dyDescent="0.3">
      <c r="B1203" s="1">
        <f>'Problem 1 and 2'!B1204</f>
        <v>36168</v>
      </c>
      <c r="C1203" s="5">
        <f>('Problem 1 and 2'!C1204-'Problem 1 and 2'!C1205)/'Problem 1 and 2'!C1205</f>
        <v>-5.7803468208094807E-3</v>
      </c>
      <c r="D1203" s="5">
        <f>('Problem 1 and 2'!D1204-'Problem 1 and 2'!D1205)/'Problem 1 and 2'!D1205</f>
        <v>-2.2471910112359481E-2</v>
      </c>
      <c r="E1203" s="5">
        <f>('Problem 1 and 2'!E1204-'Problem 1 and 2'!E1205)/'Problem 1 and 2'!E1205</f>
        <v>3.6253776435045057E-2</v>
      </c>
      <c r="F1203" s="5">
        <f>('Problem 1 and 2'!F1204-'Problem 1 and 2'!F1205)/'Problem 1 and 2'!F1205</f>
        <v>3.5842293906810847E-3</v>
      </c>
      <c r="G1203" s="5">
        <f>('Problem 1 and 2'!G1204-'Problem 1 and 2'!G1205)/'Problem 1 and 2'!G1205</f>
        <v>9.5854922279792684E-2</v>
      </c>
      <c r="H1203" s="5">
        <f>('Problem 1 and 2'!H1204-'Problem 1 and 2'!H1205)/'Problem 1 and 2'!H1205</f>
        <v>7.4018126888217517E-2</v>
      </c>
      <c r="I1203" s="5">
        <f>('Problem 1 and 2'!I1204-'Problem 1 and 2'!I1205)/'Problem 1 and 2'!I1205</f>
        <v>4.7814207650273222E-2</v>
      </c>
      <c r="J1203" s="5">
        <f>('Problem 1 and 2'!J1204-'Problem 1 and 2'!J1205)/'Problem 1 and 2'!J1205</f>
        <v>4.2553191489361632E-2</v>
      </c>
      <c r="K1203" s="5">
        <f>('Problem 1 and 2'!K1204-'Problem 1 and 2'!K1205)/'Problem 1 and 2'!K1205</f>
        <v>-8.4745762711866558E-3</v>
      </c>
      <c r="L1203" s="5">
        <f>('Problem 1 and 2'!L1204-'Problem 1 and 2'!L1205)/'Problem 1 and 2'!L1205</f>
        <v>5.8479532163742708E-2</v>
      </c>
      <c r="M1203" s="5">
        <f>('Problem 1 and 2'!M1204-'Problem 1 and 2'!M1205)/'Problem 1 and 2'!M1205</f>
        <v>2.3391812865496943E-2</v>
      </c>
      <c r="N1203" s="5">
        <f>('Problem 1 and 2'!N1204-'Problem 1 and 2'!N1205)/'Problem 1 and 2'!N1205</f>
        <v>0.10666666666666667</v>
      </c>
      <c r="O1203" s="5">
        <f>('Problem 1 and 2'!O1204-'Problem 1 and 2'!O1205)/'Problem 1 and 2'!O1205</f>
        <v>8.9947089947089942E-2</v>
      </c>
      <c r="P1203" s="5">
        <f>('Problem 1 and 2'!P1204-'Problem 1 and 2'!P1205)/'Problem 1 and 2'!P1205</f>
        <v>9.6774193548387177E-2</v>
      </c>
      <c r="Q1203" s="5">
        <f>('Problem 1 and 2'!Q1204-'Problem 1 and 2'!Q1205)/'Problem 1 and 2'!Q1205</f>
        <v>0.23924731182795692</v>
      </c>
      <c r="S1203">
        <f t="shared" si="576"/>
        <v>0.1358013399204536</v>
      </c>
      <c r="T1203">
        <f t="shared" si="577"/>
        <v>0.20863309352517925</v>
      </c>
      <c r="U1203">
        <f t="shared" si="578"/>
        <v>0.63518518518518552</v>
      </c>
      <c r="V1203">
        <f t="shared" si="579"/>
        <v>0.17094017094017103</v>
      </c>
      <c r="W1203">
        <f t="shared" si="580"/>
        <v>0.69992533136996893</v>
      </c>
      <c r="X1203">
        <f t="shared" si="581"/>
        <v>4.8367346938775579</v>
      </c>
      <c r="Y1203">
        <f t="shared" si="582"/>
        <v>0.14693486590038296</v>
      </c>
      <c r="Z1203">
        <f t="shared" si="583"/>
        <v>0.14626865671641789</v>
      </c>
      <c r="AA1203">
        <f t="shared" si="584"/>
        <v>0.10333343322231893</v>
      </c>
      <c r="AB1203">
        <f t="shared" si="585"/>
        <v>0.10089993893314732</v>
      </c>
      <c r="AC1203">
        <f t="shared" si="586"/>
        <v>0.2422635950715486</v>
      </c>
      <c r="AD1203">
        <f t="shared" si="587"/>
        <v>7.9207016000971797E-2</v>
      </c>
      <c r="AE1203">
        <f t="shared" si="588"/>
        <v>4.4301075268817235E-2</v>
      </c>
      <c r="AF1203">
        <f t="shared" si="589"/>
        <v>0.12121212121212122</v>
      </c>
      <c r="AG1203">
        <f t="shared" si="590"/>
        <v>0.15553306342780043</v>
      </c>
      <c r="AH1203">
        <f t="shared" si="591"/>
        <v>7.8271735805720422</v>
      </c>
      <c r="AJ1203">
        <f t="shared" si="592"/>
        <v>1.7349984451287544E-2</v>
      </c>
      <c r="AK1203">
        <f t="shared" si="593"/>
        <v>2.665497211445916E-2</v>
      </c>
      <c r="AL1203">
        <f t="shared" si="594"/>
        <v>8.1151283876186059E-2</v>
      </c>
      <c r="AM1203">
        <f t="shared" si="595"/>
        <v>2.1839322864190016E-2</v>
      </c>
      <c r="AN1203">
        <f t="shared" si="596"/>
        <v>8.9422487461791475E-2</v>
      </c>
      <c r="AO1203">
        <f t="shared" si="597"/>
        <v>0.61794141193992391</v>
      </c>
      <c r="AP1203">
        <f t="shared" si="598"/>
        <v>1.8772404161968816E-2</v>
      </c>
      <c r="AQ1203">
        <f t="shared" si="599"/>
        <v>1.868728925080616E-2</v>
      </c>
      <c r="AR1203">
        <f t="shared" si="600"/>
        <v>1.3201883433223528E-2</v>
      </c>
      <c r="AS1203">
        <f t="shared" si="601"/>
        <v>1.2890980108527647E-2</v>
      </c>
      <c r="AT1203">
        <f t="shared" si="602"/>
        <v>3.09516062953906E-2</v>
      </c>
      <c r="AU1203">
        <f t="shared" si="603"/>
        <v>1.0119491433992578E-2</v>
      </c>
      <c r="AV1203">
        <f t="shared" si="604"/>
        <v>5.6599070932549234E-3</v>
      </c>
      <c r="AW1203">
        <f t="shared" si="605"/>
        <v>1.5486065303698367E-2</v>
      </c>
      <c r="AX1203">
        <f t="shared" si="606"/>
        <v>1.9870910211299216E-2</v>
      </c>
      <c r="AY1203">
        <f t="shared" si="607"/>
        <v>0.99999999999999989</v>
      </c>
      <c r="BA1203" cm="1">
        <f t="array" ref="BA1203">SUM(AJ1203:AX1203*C1203:Q1203)</f>
        <v>6.753149365866519E-2</v>
      </c>
    </row>
    <row r="1204" spans="2:53" x14ac:dyDescent="0.3">
      <c r="B1204" s="1">
        <f>'Problem 1 and 2'!B1205</f>
        <v>36161</v>
      </c>
      <c r="C1204" s="5">
        <f>('Problem 1 and 2'!C1205-'Problem 1 and 2'!C1206)/'Problem 1 and 2'!C1206</f>
        <v>2.3668639053254524E-2</v>
      </c>
      <c r="D1204" s="5">
        <f>('Problem 1 and 2'!D1205-'Problem 1 and 2'!D1206)/'Problem 1 and 2'!D1206</f>
        <v>-2.4657534246575148E-2</v>
      </c>
      <c r="E1204" s="5">
        <f>('Problem 1 and 2'!E1205-'Problem 1 and 2'!E1206)/'Problem 1 and 2'!E1206</f>
        <v>6.0790273556232365E-3</v>
      </c>
      <c r="F1204" s="5">
        <f>('Problem 1 and 2'!F1205-'Problem 1 and 2'!F1206)/'Problem 1 and 2'!F1206</f>
        <v>1.8248175182481896E-2</v>
      </c>
      <c r="G1204" s="5">
        <f>('Problem 1 and 2'!G1205-'Problem 1 and 2'!G1206)/'Problem 1 and 2'!G1206</f>
        <v>-1.2787723785166266E-2</v>
      </c>
      <c r="H1204" s="5">
        <f>('Problem 1 and 2'!H1205-'Problem 1 and 2'!H1206)/'Problem 1 and 2'!H1206</f>
        <v>6.0790273556231003E-3</v>
      </c>
      <c r="I1204" s="5">
        <f>('Problem 1 and 2'!I1205-'Problem 1 and 2'!I1206)/'Problem 1 and 2'!I1206</f>
        <v>1.9498607242339833E-2</v>
      </c>
      <c r="J1204" s="5">
        <f>('Problem 1 and 2'!J1205-'Problem 1 and 2'!J1206)/'Problem 1 and 2'!J1206</f>
        <v>3.5587188612101238E-3</v>
      </c>
      <c r="K1204" s="5">
        <f>('Problem 1 and 2'!K1205-'Problem 1 and 2'!K1206)/'Problem 1 and 2'!K1206</f>
        <v>-1.6666666666666396E-2</v>
      </c>
      <c r="L1204" s="5">
        <f>('Problem 1 and 2'!L1205-'Problem 1 and 2'!L1206)/'Problem 1 and 2'!L1206</f>
        <v>-2.8409090909090919E-2</v>
      </c>
      <c r="M1204" s="5">
        <f>('Problem 1 and 2'!M1205-'Problem 1 and 2'!M1206)/'Problem 1 and 2'!M1206</f>
        <v>8.8495575221237931E-3</v>
      </c>
      <c r="N1204" s="5">
        <f>('Problem 1 and 2'!N1205-'Problem 1 and 2'!N1206)/'Problem 1 and 2'!N1206</f>
        <v>-8.8105726872246704E-3</v>
      </c>
      <c r="O1204" s="5">
        <f>('Problem 1 and 2'!O1205-'Problem 1 and 2'!O1206)/'Problem 1 and 2'!O1206</f>
        <v>-2.5773195876288599E-2</v>
      </c>
      <c r="P1204" s="5">
        <f>('Problem 1 and 2'!P1205-'Problem 1 and 2'!P1206)/'Problem 1 and 2'!P1206</f>
        <v>-3.1249999999999833E-2</v>
      </c>
      <c r="Q1204" s="5">
        <f>('Problem 1 and 2'!Q1205-'Problem 1 and 2'!Q1206)/'Problem 1 and 2'!Q1206</f>
        <v>-4.6153846153846018E-2</v>
      </c>
      <c r="S1204">
        <f t="shared" si="576"/>
        <v>0.13659088259440977</v>
      </c>
      <c r="T1204">
        <f t="shared" si="577"/>
        <v>0.21342925659472359</v>
      </c>
      <c r="U1204">
        <f t="shared" si="578"/>
        <v>0.61296296296296349</v>
      </c>
      <c r="V1204">
        <f t="shared" si="579"/>
        <v>0.17032967032967039</v>
      </c>
      <c r="W1204">
        <f t="shared" si="580"/>
        <v>0.63870254824777317</v>
      </c>
      <c r="X1204">
        <f t="shared" si="581"/>
        <v>4.5034013605442249</v>
      </c>
      <c r="Y1204">
        <f t="shared" si="582"/>
        <v>0.14022988505747108</v>
      </c>
      <c r="Z1204">
        <f t="shared" si="583"/>
        <v>0.14029850746268657</v>
      </c>
      <c r="AA1204">
        <f t="shared" si="584"/>
        <v>0.10421662495926184</v>
      </c>
      <c r="AB1204">
        <f t="shared" si="585"/>
        <v>9.532535667164746E-2</v>
      </c>
      <c r="AC1204">
        <f t="shared" si="586"/>
        <v>0.23672614146991325</v>
      </c>
      <c r="AD1204">
        <f t="shared" si="587"/>
        <v>7.1572604820155233E-2</v>
      </c>
      <c r="AE1204">
        <f t="shared" si="588"/>
        <v>4.0645161290322605E-2</v>
      </c>
      <c r="AF1204">
        <f t="shared" si="589"/>
        <v>0.1105169340463458</v>
      </c>
      <c r="AG1204">
        <f t="shared" si="590"/>
        <v>0.12550607287449406</v>
      </c>
      <c r="AH1204">
        <f t="shared" si="591"/>
        <v>7.340453969926064</v>
      </c>
      <c r="AJ1204">
        <f t="shared" si="592"/>
        <v>1.860796119068717E-2</v>
      </c>
      <c r="AK1204">
        <f t="shared" si="593"/>
        <v>2.9075757094744553E-2</v>
      </c>
      <c r="AL1204">
        <f t="shared" si="594"/>
        <v>8.3504775791017935E-2</v>
      </c>
      <c r="AM1204">
        <f t="shared" si="595"/>
        <v>2.3204242002948766E-2</v>
      </c>
      <c r="AN1204">
        <f t="shared" si="596"/>
        <v>8.7011314404333281E-2</v>
      </c>
      <c r="AO1204">
        <f t="shared" si="597"/>
        <v>0.61350447519931595</v>
      </c>
      <c r="AP1204">
        <f t="shared" si="598"/>
        <v>1.9103707431719449E-2</v>
      </c>
      <c r="AQ1204">
        <f t="shared" si="599"/>
        <v>1.9113055955052832E-2</v>
      </c>
      <c r="AR1204">
        <f t="shared" si="600"/>
        <v>1.4197572164642503E-2</v>
      </c>
      <c r="AS1204">
        <f t="shared" si="601"/>
        <v>1.298630262681255E-2</v>
      </c>
      <c r="AT1204">
        <f t="shared" si="602"/>
        <v>3.2249523318282951E-2</v>
      </c>
      <c r="AU1204">
        <f t="shared" si="603"/>
        <v>9.7504330268113025E-3</v>
      </c>
      <c r="AV1204">
        <f t="shared" si="604"/>
        <v>5.5371454486120835E-3</v>
      </c>
      <c r="AW1204">
        <f t="shared" si="605"/>
        <v>1.505587181653003E-2</v>
      </c>
      <c r="AX1204">
        <f t="shared" si="606"/>
        <v>1.7097862528488574E-2</v>
      </c>
      <c r="AY1204">
        <f t="shared" si="607"/>
        <v>0.99999999999999978</v>
      </c>
      <c r="BA1204" cm="1">
        <f t="array" ref="BA1204">SUM(AJ1204:AX1204*C1204:Q1204)</f>
        <v>1.9034928564899631E-3</v>
      </c>
    </row>
    <row r="1205" spans="2:53" x14ac:dyDescent="0.3">
      <c r="B1205" s="1">
        <f>'Problem 1 and 2'!B1206</f>
        <v>36154</v>
      </c>
      <c r="C1205" s="5">
        <f>('Problem 1 and 2'!C1206-'Problem 1 and 2'!C1207)/'Problem 1 and 2'!C1207</f>
        <v>3.0487804878048818E-2</v>
      </c>
      <c r="D1205" s="5">
        <f>('Problem 1 and 2'!D1206-'Problem 1 and 2'!D1207)/'Problem 1 and 2'!D1207</f>
        <v>5.7971014492753742E-2</v>
      </c>
      <c r="E1205" s="5">
        <f>('Problem 1 and 2'!E1206-'Problem 1 and 2'!E1207)/'Problem 1 and 2'!E1207</f>
        <v>1.8575851393188722E-2</v>
      </c>
      <c r="F1205" s="5">
        <f>('Problem 1 and 2'!F1206-'Problem 1 and 2'!F1207)/'Problem 1 and 2'!F1207</f>
        <v>1.1070110701106852E-2</v>
      </c>
      <c r="G1205" s="5">
        <f>('Problem 1 and 2'!G1206-'Problem 1 and 2'!G1207)/'Problem 1 and 2'!G1207</f>
        <v>0.12034383954154744</v>
      </c>
      <c r="H1205" s="5">
        <f>('Problem 1 and 2'!H1206-'Problem 1 and 2'!H1207)/'Problem 1 and 2'!H1207</f>
        <v>9.6666666666666665E-2</v>
      </c>
      <c r="I1205" s="5">
        <f>('Problem 1 and 2'!I1206-'Problem 1 and 2'!I1207)/'Problem 1 and 2'!I1207</f>
        <v>5.7437407952871868E-2</v>
      </c>
      <c r="J1205" s="5">
        <f>('Problem 1 and 2'!J1206-'Problem 1 and 2'!J1207)/'Problem 1 and 2'!J1207</f>
        <v>5.2434456928838649E-2</v>
      </c>
      <c r="K1205" s="5">
        <f>('Problem 1 and 2'!K1206-'Problem 1 and 2'!K1207)/'Problem 1 and 2'!K1207</f>
        <v>0.1180124223602482</v>
      </c>
      <c r="L1205" s="5">
        <f>('Problem 1 and 2'!L1206-'Problem 1 and 2'!L1207)/'Problem 1 and 2'!L1207</f>
        <v>9.316770186335406E-2</v>
      </c>
      <c r="M1205" s="5">
        <f>('Problem 1 and 2'!M1206-'Problem 1 and 2'!M1207)/'Problem 1 and 2'!M1207</f>
        <v>2.7272727272727369E-2</v>
      </c>
      <c r="N1205" s="5">
        <f>('Problem 1 and 2'!N1206-'Problem 1 and 2'!N1207)/'Problem 1 and 2'!N1207</f>
        <v>2.0224719101123594E-2</v>
      </c>
      <c r="O1205" s="5">
        <f>('Problem 1 and 2'!O1206-'Problem 1 and 2'!O1207)/'Problem 1 and 2'!O1207</f>
        <v>1.5706806282722439E-2</v>
      </c>
      <c r="P1205" s="5">
        <f>('Problem 1 and 2'!P1206-'Problem 1 and 2'!P1207)/'Problem 1 and 2'!P1207</f>
        <v>0.15107913669064743</v>
      </c>
      <c r="Q1205" s="5">
        <f>('Problem 1 and 2'!Q1206-'Problem 1 and 2'!Q1207)/'Problem 1 and 2'!Q1207</f>
        <v>0.12068965517241376</v>
      </c>
      <c r="S1205">
        <f t="shared" si="576"/>
        <v>0.13343271189858524</v>
      </c>
      <c r="T1205">
        <f t="shared" si="577"/>
        <v>0.21882494004796094</v>
      </c>
      <c r="U1205">
        <f t="shared" si="578"/>
        <v>0.60925925925925972</v>
      </c>
      <c r="V1205">
        <f t="shared" si="579"/>
        <v>0.16727716727716732</v>
      </c>
      <c r="W1205">
        <f t="shared" si="580"/>
        <v>0.64697589731834015</v>
      </c>
      <c r="X1205">
        <f t="shared" si="581"/>
        <v>4.4761904761904834</v>
      </c>
      <c r="Y1205">
        <f t="shared" si="582"/>
        <v>0.13754789272030635</v>
      </c>
      <c r="Z1205">
        <f t="shared" si="583"/>
        <v>0.13980099502487561</v>
      </c>
      <c r="AA1205">
        <f t="shared" si="584"/>
        <v>0.1059830084331476</v>
      </c>
      <c r="AB1205">
        <f t="shared" si="585"/>
        <v>9.8112647802397382E-2</v>
      </c>
      <c r="AC1205">
        <f t="shared" si="586"/>
        <v>0.23464959636930002</v>
      </c>
      <c r="AD1205">
        <f t="shared" si="587"/>
        <v>7.220880575188994E-2</v>
      </c>
      <c r="AE1205">
        <f t="shared" si="588"/>
        <v>4.17204301075269E-2</v>
      </c>
      <c r="AF1205">
        <f t="shared" si="589"/>
        <v>0.11408199643493758</v>
      </c>
      <c r="AG1205">
        <f t="shared" si="590"/>
        <v>0.13157894736842116</v>
      </c>
      <c r="AH1205">
        <f t="shared" si="591"/>
        <v>7.3276447720046001</v>
      </c>
      <c r="AJ1205">
        <f t="shared" si="592"/>
        <v>1.8209495144792955E-2</v>
      </c>
      <c r="AK1205">
        <f t="shared" si="593"/>
        <v>2.9862929611979228E-2</v>
      </c>
      <c r="AL1205">
        <f t="shared" si="594"/>
        <v>8.3145304967149308E-2</v>
      </c>
      <c r="AM1205">
        <f t="shared" si="595"/>
        <v>2.2828230963958949E-2</v>
      </c>
      <c r="AN1205">
        <f t="shared" si="596"/>
        <v>8.8292475611007143E-2</v>
      </c>
      <c r="AO1205">
        <f t="shared" si="597"/>
        <v>0.61086346506477096</v>
      </c>
      <c r="AP1205">
        <f t="shared" si="598"/>
        <v>1.8771091803714418E-2</v>
      </c>
      <c r="AQ1205">
        <f t="shared" si="599"/>
        <v>1.907857154306768E-2</v>
      </c>
      <c r="AR1205">
        <f t="shared" si="600"/>
        <v>1.4463447905943477E-2</v>
      </c>
      <c r="AS1205">
        <f t="shared" si="601"/>
        <v>1.3389383745407329E-2</v>
      </c>
      <c r="AT1205">
        <f t="shared" si="602"/>
        <v>3.202251250849155E-2</v>
      </c>
      <c r="AU1205">
        <f t="shared" si="603"/>
        <v>9.8542994370803827E-3</v>
      </c>
      <c r="AV1205">
        <f t="shared" si="604"/>
        <v>5.6935661328617569E-3</v>
      </c>
      <c r="AW1205">
        <f t="shared" si="605"/>
        <v>1.5568712728923476E-2</v>
      </c>
      <c r="AX1205">
        <f t="shared" si="606"/>
        <v>1.7956512830851316E-2</v>
      </c>
      <c r="AY1205">
        <f t="shared" si="607"/>
        <v>0.99999999999999978</v>
      </c>
      <c r="BA1205" cm="1">
        <f t="array" ref="BA1205">SUM(AJ1205:AX1205*C1205:Q1205)</f>
        <v>8.4473352687339007E-2</v>
      </c>
    </row>
    <row r="1206" spans="2:53" x14ac:dyDescent="0.3">
      <c r="B1206" s="1">
        <f>'Problem 1 and 2'!B1207</f>
        <v>36147</v>
      </c>
      <c r="C1206" s="5">
        <f>('Problem 1 and 2'!C1207-'Problem 1 and 2'!C1208)/'Problem 1 and 2'!C1208</f>
        <v>1.2345679012345573E-2</v>
      </c>
      <c r="D1206" s="5">
        <f>('Problem 1 and 2'!D1207-'Problem 1 and 2'!D1208)/'Problem 1 and 2'!D1208</f>
        <v>-4.1666666666666775E-2</v>
      </c>
      <c r="E1206" s="5">
        <f>('Problem 1 and 2'!E1207-'Problem 1 and 2'!E1208)/'Problem 1 and 2'!E1208</f>
        <v>-3.0864197530863073E-3</v>
      </c>
      <c r="F1206" s="5">
        <f>('Problem 1 and 2'!F1207-'Problem 1 and 2'!F1208)/'Problem 1 and 2'!F1208</f>
        <v>1.8796992481202875E-2</v>
      </c>
      <c r="G1206" s="5">
        <f>('Problem 1 and 2'!G1207-'Problem 1 and 2'!G1208)/'Problem 1 and 2'!G1208</f>
        <v>-5.92991913746631E-2</v>
      </c>
      <c r="H1206" s="5">
        <f>('Problem 1 and 2'!H1207-'Problem 1 and 2'!H1208)/'Problem 1 and 2'!H1208</f>
        <v>6.7114093959731542E-3</v>
      </c>
      <c r="I1206" s="5">
        <f>('Problem 1 and 2'!I1207-'Problem 1 and 2'!I1208)/'Problem 1 and 2'!I1208</f>
        <v>-3.6879432624113473E-2</v>
      </c>
      <c r="J1206" s="5">
        <f>('Problem 1 and 2'!J1207-'Problem 1 and 2'!J1208)/'Problem 1 and 2'!J1208</f>
        <v>-6.9686411149825669E-2</v>
      </c>
      <c r="K1206" s="5">
        <f>('Problem 1 and 2'!K1207-'Problem 1 and 2'!K1208)/'Problem 1 and 2'!K1208</f>
        <v>-6.1728395061726744E-3</v>
      </c>
      <c r="L1206" s="5">
        <f>('Problem 1 and 2'!L1207-'Problem 1 and 2'!L1208)/'Problem 1 and 2'!L1208</f>
        <v>-4.7337278106508923E-2</v>
      </c>
      <c r="M1206" s="5">
        <f>('Problem 1 and 2'!M1207-'Problem 1 and 2'!M1208)/'Problem 1 and 2'!M1208</f>
        <v>5.7692307692307682E-2</v>
      </c>
      <c r="N1206" s="5">
        <f>('Problem 1 and 2'!N1207-'Problem 1 and 2'!N1208)/'Problem 1 and 2'!N1208</f>
        <v>2.2988505747126436E-2</v>
      </c>
      <c r="O1206" s="5">
        <f>('Problem 1 and 2'!O1207-'Problem 1 and 2'!O1208)/'Problem 1 and 2'!O1208</f>
        <v>-6.3725490196078413E-2</v>
      </c>
      <c r="P1206" s="5">
        <f>('Problem 1 and 2'!P1207-'Problem 1 and 2'!P1208)/'Problem 1 and 2'!P1208</f>
        <v>-2.1126760563380368E-2</v>
      </c>
      <c r="Q1206" s="5">
        <f>('Problem 1 and 2'!Q1207-'Problem 1 and 2'!Q1208)/'Problem 1 and 2'!Q1208</f>
        <v>3.5714285714285775E-2</v>
      </c>
      <c r="S1206">
        <f t="shared" si="576"/>
        <v>0.1294849985288046</v>
      </c>
      <c r="T1206">
        <f t="shared" si="577"/>
        <v>0.20683453237410004</v>
      </c>
      <c r="U1206">
        <f t="shared" si="578"/>
        <v>0.59814814814814876</v>
      </c>
      <c r="V1206">
        <f t="shared" si="579"/>
        <v>0.16544566544566552</v>
      </c>
      <c r="W1206">
        <f t="shared" si="580"/>
        <v>0.57747976512557719</v>
      </c>
      <c r="X1206">
        <f t="shared" si="581"/>
        <v>4.0816326530612308</v>
      </c>
      <c r="Y1206">
        <f t="shared" si="582"/>
        <v>0.13007662835249026</v>
      </c>
      <c r="Z1206">
        <f t="shared" si="583"/>
        <v>0.13283582089552243</v>
      </c>
      <c r="AA1206">
        <f t="shared" si="584"/>
        <v>9.4795913098537604E-2</v>
      </c>
      <c r="AB1206">
        <f t="shared" si="585"/>
        <v>8.9750774410147602E-2</v>
      </c>
      <c r="AC1206">
        <f t="shared" si="586"/>
        <v>0.22841996106746018</v>
      </c>
      <c r="AD1206">
        <f t="shared" si="587"/>
        <v>7.0777353655486833E-2</v>
      </c>
      <c r="AE1206">
        <f t="shared" si="588"/>
        <v>4.1075268817204323E-2</v>
      </c>
      <c r="AF1206">
        <f t="shared" si="589"/>
        <v>9.910873440285202E-2</v>
      </c>
      <c r="AG1206">
        <f t="shared" si="590"/>
        <v>0.1174089068825912</v>
      </c>
      <c r="AH1206">
        <f t="shared" si="591"/>
        <v>6.7632751242658191</v>
      </c>
      <c r="AJ1206">
        <f t="shared" si="592"/>
        <v>1.9145309949646729E-2</v>
      </c>
      <c r="AK1206">
        <f t="shared" si="593"/>
        <v>3.0582007766030775E-2</v>
      </c>
      <c r="AL1206">
        <f t="shared" si="594"/>
        <v>8.8440605647116879E-2</v>
      </c>
      <c r="AM1206">
        <f t="shared" si="595"/>
        <v>2.4462359198144452E-2</v>
      </c>
      <c r="AN1206">
        <f t="shared" si="596"/>
        <v>8.5384633112683697E-2</v>
      </c>
      <c r="AO1206">
        <f t="shared" si="597"/>
        <v>0.6034994256579661</v>
      </c>
      <c r="AP1206">
        <f t="shared" si="598"/>
        <v>1.923278677305185E-2</v>
      </c>
      <c r="AQ1206">
        <f t="shared" si="599"/>
        <v>1.9640753696226768E-2</v>
      </c>
      <c r="AR1206">
        <f t="shared" si="600"/>
        <v>1.4016273381874006E-2</v>
      </c>
      <c r="AS1206">
        <f t="shared" si="601"/>
        <v>1.3270312498176009E-2</v>
      </c>
      <c r="AT1206">
        <f t="shared" si="602"/>
        <v>3.3773572251691607E-2</v>
      </c>
      <c r="AU1206">
        <f t="shared" si="603"/>
        <v>1.046495260876586E-2</v>
      </c>
      <c r="AV1206">
        <f t="shared" si="604"/>
        <v>6.0732807792826865E-3</v>
      </c>
      <c r="AW1206">
        <f t="shared" si="605"/>
        <v>1.4653955751003206E-2</v>
      </c>
      <c r="AX1206">
        <f t="shared" si="606"/>
        <v>1.7359770928339457E-2</v>
      </c>
      <c r="AY1206">
        <f t="shared" si="607"/>
        <v>1.0000000000000002</v>
      </c>
      <c r="BA1206" cm="1">
        <f t="array" ref="BA1206">SUM(AJ1206:AX1206*C1206:Q1206)</f>
        <v>-2.5442037318873108E-3</v>
      </c>
    </row>
    <row r="1207" spans="2:53" x14ac:dyDescent="0.3">
      <c r="B1207" s="1">
        <f>'Problem 1 and 2'!B1208</f>
        <v>36140</v>
      </c>
      <c r="C1207" s="5">
        <f>('Problem 1 and 2'!C1208-'Problem 1 and 2'!C1209)/'Problem 1 and 2'!C1209</f>
        <v>-2.9940119760478792E-2</v>
      </c>
      <c r="D1207" s="5">
        <f>('Problem 1 and 2'!D1208-'Problem 1 and 2'!D1209)/'Problem 1 and 2'!D1209</f>
        <v>4.6511627906976841E-2</v>
      </c>
      <c r="E1207" s="5">
        <f>('Problem 1 and 2'!E1208-'Problem 1 and 2'!E1209)/'Problem 1 and 2'!E1209</f>
        <v>0.12500000000000017</v>
      </c>
      <c r="F1207" s="5">
        <f>('Problem 1 and 2'!F1208-'Problem 1 and 2'!F1209)/'Problem 1 and 2'!F1209</f>
        <v>6.4000000000000279E-2</v>
      </c>
      <c r="G1207" s="5">
        <f>('Problem 1 and 2'!G1208-'Problem 1 and 2'!G1209)/'Problem 1 and 2'!G1209</f>
        <v>-0.16816143497757854</v>
      </c>
      <c r="H1207" s="5">
        <f>('Problem 1 and 2'!H1208-'Problem 1 and 2'!H1209)/'Problem 1 and 2'!H1209</f>
        <v>-6.6666666666666671E-3</v>
      </c>
      <c r="I1207" s="5">
        <f>('Problem 1 and 2'!I1208-'Problem 1 and 2'!I1209)/'Problem 1 and 2'!I1209</f>
        <v>5.2238805970149252E-2</v>
      </c>
      <c r="J1207" s="5">
        <f>('Problem 1 and 2'!J1208-'Problem 1 and 2'!J1209)/'Problem 1 and 2'!J1209</f>
        <v>4.3636363636363702E-2</v>
      </c>
      <c r="K1207" s="5">
        <f>('Problem 1 and 2'!K1208-'Problem 1 and 2'!K1209)/'Problem 1 and 2'!K1209</f>
        <v>-3.5714285714285872E-2</v>
      </c>
      <c r="L1207" s="5">
        <f>('Problem 1 and 2'!L1208-'Problem 1 and 2'!L1209)/'Problem 1 and 2'!L1209</f>
        <v>-4.5197740112994225E-2</v>
      </c>
      <c r="M1207" s="5">
        <f>('Problem 1 and 2'!M1208-'Problem 1 and 2'!M1209)/'Problem 1 and 2'!M1209</f>
        <v>1.9607843137254898E-2</v>
      </c>
      <c r="N1207" s="5">
        <f>('Problem 1 and 2'!N1208-'Problem 1 and 2'!N1209)/'Problem 1 and 2'!N1209</f>
        <v>-2.0270270270270271E-2</v>
      </c>
      <c r="O1207" s="5">
        <f>('Problem 1 and 2'!O1208-'Problem 1 and 2'!O1209)/'Problem 1 and 2'!O1209</f>
        <v>-5.5555555555555455E-2</v>
      </c>
      <c r="P1207" s="5">
        <f>('Problem 1 and 2'!P1208-'Problem 1 and 2'!P1209)/'Problem 1 and 2'!P1209</f>
        <v>1.428571428571423E-2</v>
      </c>
      <c r="Q1207" s="5">
        <f>('Problem 1 and 2'!Q1208-'Problem 1 and 2'!Q1209)/'Problem 1 and 2'!Q1209</f>
        <v>-1.1764705882353082E-2</v>
      </c>
      <c r="S1207">
        <f t="shared" si="576"/>
        <v>0.12790591318089237</v>
      </c>
      <c r="T1207">
        <f t="shared" si="577"/>
        <v>0.21582733812949573</v>
      </c>
      <c r="U1207">
        <f t="shared" si="578"/>
        <v>0.60000000000000053</v>
      </c>
      <c r="V1207">
        <f t="shared" si="579"/>
        <v>0.16239316239316251</v>
      </c>
      <c r="W1207">
        <f t="shared" si="580"/>
        <v>0.613882501036072</v>
      </c>
      <c r="X1207">
        <f t="shared" si="581"/>
        <v>4.0544217687074893</v>
      </c>
      <c r="Y1207">
        <f t="shared" si="582"/>
        <v>0.13505747126436765</v>
      </c>
      <c r="Z1207">
        <f t="shared" si="583"/>
        <v>0.14278606965174132</v>
      </c>
      <c r="AA1207">
        <f t="shared" si="584"/>
        <v>9.5384707589832848E-2</v>
      </c>
      <c r="AB1207">
        <f t="shared" si="585"/>
        <v>9.4210440219347491E-2</v>
      </c>
      <c r="AC1207">
        <f t="shared" si="586"/>
        <v>0.21596069046378052</v>
      </c>
      <c r="AD1207">
        <f t="shared" si="587"/>
        <v>6.9186851326150045E-2</v>
      </c>
      <c r="AE1207">
        <f t="shared" si="588"/>
        <v>4.387096774193551E-2</v>
      </c>
      <c r="AF1207">
        <f t="shared" si="589"/>
        <v>0.10124777183600711</v>
      </c>
      <c r="AG1207">
        <f t="shared" si="590"/>
        <v>0.11336032388663977</v>
      </c>
      <c r="AH1207">
        <f t="shared" si="591"/>
        <v>6.7854959774269155</v>
      </c>
      <c r="AJ1207">
        <f t="shared" si="592"/>
        <v>1.8849898902953112E-2</v>
      </c>
      <c r="AK1207">
        <f t="shared" si="593"/>
        <v>3.1807157331974166E-2</v>
      </c>
      <c r="AL1207">
        <f t="shared" si="594"/>
        <v>8.8423897382888542E-2</v>
      </c>
      <c r="AM1207">
        <f t="shared" si="595"/>
        <v>2.3932393878559572E-2</v>
      </c>
      <c r="AN1207">
        <f t="shared" si="596"/>
        <v>9.0469805461274255E-2</v>
      </c>
      <c r="AO1207">
        <f t="shared" si="597"/>
        <v>0.59751295737190024</v>
      </c>
      <c r="AP1207">
        <f t="shared" si="598"/>
        <v>1.9903846633121419E-2</v>
      </c>
      <c r="AQ1207">
        <f t="shared" si="599"/>
        <v>2.1042834617652564E-2</v>
      </c>
      <c r="AR1207">
        <f t="shared" si="600"/>
        <v>1.4057145993033669E-2</v>
      </c>
      <c r="AS1207">
        <f t="shared" si="601"/>
        <v>1.3884090497253884E-2</v>
      </c>
      <c r="AT1207">
        <f t="shared" si="602"/>
        <v>3.1826809887178446E-2</v>
      </c>
      <c r="AU1207">
        <f t="shared" si="603"/>
        <v>1.0196285069847754E-2</v>
      </c>
      <c r="AV1207">
        <f t="shared" si="604"/>
        <v>6.465403249501526E-3</v>
      </c>
      <c r="AW1207">
        <f t="shared" si="605"/>
        <v>1.4921204311788661E-2</v>
      </c>
      <c r="AX1207">
        <f t="shared" si="606"/>
        <v>1.6706269411072058E-2</v>
      </c>
      <c r="AY1207">
        <f t="shared" si="607"/>
        <v>0.99999999999999978</v>
      </c>
      <c r="BA1207" cm="1">
        <f t="array" ref="BA1207">SUM(AJ1207:AX1207*C1207:Q1207)</f>
        <v>-4.7940413960616121E-3</v>
      </c>
    </row>
    <row r="1208" spans="2:53" x14ac:dyDescent="0.3">
      <c r="B1208" s="1">
        <f>'Problem 1 and 2'!B1209</f>
        <v>36133</v>
      </c>
      <c r="C1208" s="5">
        <f>('Problem 1 and 2'!C1209-'Problem 1 and 2'!C1210)/'Problem 1 and 2'!C1210</f>
        <v>-7.2222222222222424E-2</v>
      </c>
      <c r="D1208" s="5">
        <f>('Problem 1 and 2'!D1209-'Problem 1 and 2'!D1210)/'Problem 1 and 2'!D1210</f>
        <v>-6.2670299727520681E-2</v>
      </c>
      <c r="E1208" s="5">
        <f>('Problem 1 and 2'!E1209-'Problem 1 and 2'!E1210)/'Problem 1 and 2'!E1210</f>
        <v>-5.5737704918032878E-2</v>
      </c>
      <c r="F1208" s="5">
        <f>('Problem 1 and 2'!F1209-'Problem 1 and 2'!F1210)/'Problem 1 and 2'!F1210</f>
        <v>-3.8461538461538616E-2</v>
      </c>
      <c r="G1208" s="5">
        <f>('Problem 1 and 2'!G1209-'Problem 1 and 2'!G1210)/'Problem 1 and 2'!G1210</f>
        <v>-3.8793103448275759E-2</v>
      </c>
      <c r="H1208" s="5">
        <f>('Problem 1 and 2'!H1209-'Problem 1 and 2'!H1210)/'Problem 1 and 2'!H1210</f>
        <v>1.8675721561969439E-2</v>
      </c>
      <c r="I1208" s="5">
        <f>('Problem 1 and 2'!I1209-'Problem 1 and 2'!I1210)/'Problem 1 and 2'!I1210</f>
        <v>-7.586206896551724E-2</v>
      </c>
      <c r="J1208" s="5">
        <f>('Problem 1 and 2'!J1209-'Problem 1 and 2'!J1210)/'Problem 1 and 2'!J1210</f>
        <v>-0.11290322580645154</v>
      </c>
      <c r="K1208" s="5">
        <f>('Problem 1 and 2'!K1209-'Problem 1 and 2'!K1210)/'Problem 1 and 2'!K1210</f>
        <v>-6.6666666666666458E-2</v>
      </c>
      <c r="L1208" s="5">
        <f>('Problem 1 and 2'!L1209-'Problem 1 and 2'!L1210)/'Problem 1 and 2'!L1210</f>
        <v>-7.3298429319371847E-2</v>
      </c>
      <c r="M1208" s="5">
        <f>('Problem 1 and 2'!M1209-'Problem 1 and 2'!M1210)/'Problem 1 and 2'!M1210</f>
        <v>-8.3832335329341423E-2</v>
      </c>
      <c r="N1208" s="5">
        <f>('Problem 1 and 2'!N1209-'Problem 1 and 2'!N1210)/'Problem 1 and 2'!N1210</f>
        <v>-5.5319148936170209E-2</v>
      </c>
      <c r="O1208" s="5">
        <f>('Problem 1 and 2'!O1209-'Problem 1 and 2'!O1210)/'Problem 1 and 2'!O1210</f>
        <v>-1.3698630136986394E-2</v>
      </c>
      <c r="P1208" s="5">
        <f>('Problem 1 and 2'!P1209-'Problem 1 and 2'!P1210)/'Problem 1 and 2'!P1210</f>
        <v>-5.4054054054054154E-2</v>
      </c>
      <c r="Q1208" s="5">
        <f>('Problem 1 and 2'!Q1209-'Problem 1 and 2'!Q1210)/'Problem 1 and 2'!Q1210</f>
        <v>-9.3333333333333365E-2</v>
      </c>
      <c r="S1208">
        <f t="shared" si="576"/>
        <v>0.13185362655067298</v>
      </c>
      <c r="T1208">
        <f t="shared" si="577"/>
        <v>0.206235011990407</v>
      </c>
      <c r="U1208">
        <f t="shared" si="578"/>
        <v>0.53333333333333366</v>
      </c>
      <c r="V1208">
        <f t="shared" si="579"/>
        <v>0.15262515262515269</v>
      </c>
      <c r="W1208">
        <f t="shared" si="580"/>
        <v>0.73798273709457718</v>
      </c>
      <c r="X1208">
        <f t="shared" si="581"/>
        <v>4.0816326530612308</v>
      </c>
      <c r="Y1208">
        <f t="shared" si="582"/>
        <v>0.12835249042145577</v>
      </c>
      <c r="Z1208">
        <f t="shared" si="583"/>
        <v>0.13681592039800997</v>
      </c>
      <c r="AA1208">
        <f t="shared" si="584"/>
        <v>9.8917474537604452E-2</v>
      </c>
      <c r="AB1208">
        <f t="shared" si="585"/>
        <v>9.8670106028547366E-2</v>
      </c>
      <c r="AC1208">
        <f t="shared" si="586"/>
        <v>0.21180760026255399</v>
      </c>
      <c r="AD1208">
        <f t="shared" si="587"/>
        <v>7.0618303422553153E-2</v>
      </c>
      <c r="AE1208">
        <f t="shared" si="588"/>
        <v>4.6451612903225831E-2</v>
      </c>
      <c r="AF1208">
        <f t="shared" si="589"/>
        <v>9.9821746880570397E-2</v>
      </c>
      <c r="AG1208">
        <f t="shared" si="590"/>
        <v>0.11470985155195694</v>
      </c>
      <c r="AH1208">
        <f t="shared" si="591"/>
        <v>6.8498276210618521</v>
      </c>
      <c r="AJ1208">
        <f t="shared" si="592"/>
        <v>1.9249189008092613E-2</v>
      </c>
      <c r="AK1208">
        <f t="shared" si="593"/>
        <v>3.0108058684028126E-2</v>
      </c>
      <c r="AL1208">
        <f t="shared" si="594"/>
        <v>7.7860840131719539E-2</v>
      </c>
      <c r="AM1208">
        <f t="shared" si="595"/>
        <v>2.2281604891174315E-2</v>
      </c>
      <c r="AN1208">
        <f t="shared" si="596"/>
        <v>0.1077374173366681</v>
      </c>
      <c r="AO1208">
        <f t="shared" si="597"/>
        <v>0.59587377651826234</v>
      </c>
      <c r="AP1208">
        <f t="shared" si="598"/>
        <v>1.8738061382274424E-2</v>
      </c>
      <c r="AQ1208">
        <f t="shared" si="599"/>
        <v>1.9973629697969088E-2</v>
      </c>
      <c r="AR1208">
        <f t="shared" si="600"/>
        <v>1.4440870633510976E-2</v>
      </c>
      <c r="AS1208">
        <f t="shared" si="601"/>
        <v>1.440475753362851E-2</v>
      </c>
      <c r="AT1208">
        <f t="shared" si="602"/>
        <v>3.0921595692610996E-2</v>
      </c>
      <c r="AU1208">
        <f t="shared" si="603"/>
        <v>1.0309500812168757E-2</v>
      </c>
      <c r="AV1208">
        <f t="shared" si="604"/>
        <v>6.7814280114723464E-3</v>
      </c>
      <c r="AW1208">
        <f t="shared" si="605"/>
        <v>1.457288451663199E-2</v>
      </c>
      <c r="AX1208">
        <f t="shared" si="606"/>
        <v>1.6746385149787865E-2</v>
      </c>
      <c r="AY1208">
        <f t="shared" si="607"/>
        <v>0.99999999999999989</v>
      </c>
      <c r="BA1208" cm="1">
        <f t="array" ref="BA1208">SUM(AJ1208:AX1208*C1208:Q1208)</f>
        <v>-1.2826289881582185E-2</v>
      </c>
    </row>
    <row r="1209" spans="2:53" x14ac:dyDescent="0.3">
      <c r="B1209" s="1">
        <f>'Problem 1 and 2'!B1210</f>
        <v>36126</v>
      </c>
      <c r="C1209" s="5">
        <f>('Problem 1 and 2'!C1210-'Problem 1 and 2'!C1211)/'Problem 1 and 2'!C1211</f>
        <v>4.0462427745664671E-2</v>
      </c>
      <c r="D1209" s="5">
        <f>('Problem 1 and 2'!D1210-'Problem 1 and 2'!D1211)/'Problem 1 and 2'!D1211</f>
        <v>4.8571428571428633E-2</v>
      </c>
      <c r="E1209" s="5">
        <f>('Problem 1 and 2'!E1210-'Problem 1 and 2'!E1211)/'Problem 1 and 2'!E1211</f>
        <v>8.15602836879432E-2</v>
      </c>
      <c r="F1209" s="5">
        <f>('Problem 1 and 2'!F1210-'Problem 1 and 2'!F1211)/'Problem 1 and 2'!F1211</f>
        <v>7.4380165289256034E-2</v>
      </c>
      <c r="G1209" s="5">
        <f>('Problem 1 and 2'!G1210-'Problem 1 and 2'!G1211)/'Problem 1 and 2'!G1211</f>
        <v>0.12621359223300957</v>
      </c>
      <c r="H1209" s="5">
        <f>('Problem 1 and 2'!H1210-'Problem 1 and 2'!H1211)/'Problem 1 and 2'!H1211</f>
        <v>3.8800705467372132E-2</v>
      </c>
      <c r="I1209" s="5">
        <f>('Problem 1 and 2'!I1210-'Problem 1 and 2'!I1211)/'Problem 1 and 2'!I1211</f>
        <v>8.3707025411061287E-2</v>
      </c>
      <c r="J1209" s="5">
        <f>('Problem 1 and 2'!J1210-'Problem 1 and 2'!J1211)/'Problem 1 and 2'!J1211</f>
        <v>7.2664359861591615E-2</v>
      </c>
      <c r="K1209" s="5">
        <f>('Problem 1 and 2'!K1210-'Problem 1 and 2'!K1211)/'Problem 1 and 2'!K1211</f>
        <v>2.7855153203342749E-3</v>
      </c>
      <c r="L1209" s="5">
        <f>('Problem 1 and 2'!L1210-'Problem 1 and 2'!L1211)/'Problem 1 and 2'!L1211</f>
        <v>9.1428571428571526E-2</v>
      </c>
      <c r="M1209" s="5">
        <f>('Problem 1 and 2'!M1210-'Problem 1 and 2'!M1211)/'Problem 1 and 2'!M1211</f>
        <v>3.0030030030030355E-3</v>
      </c>
      <c r="N1209" s="5">
        <f>('Problem 1 and 2'!N1210-'Problem 1 and 2'!N1211)/'Problem 1 and 2'!N1211</f>
        <v>2.1739130434782608E-2</v>
      </c>
      <c r="O1209" s="5">
        <f>('Problem 1 and 2'!O1210-'Problem 1 and 2'!O1211)/'Problem 1 and 2'!O1211</f>
        <v>-5.6034482758620677E-2</v>
      </c>
      <c r="P1209" s="5">
        <f>('Problem 1 and 2'!P1210-'Problem 1 and 2'!P1211)/'Problem 1 and 2'!P1211</f>
        <v>1.3698630136986354E-2</v>
      </c>
      <c r="Q1209" s="5">
        <f>('Problem 1 and 2'!Q1210-'Problem 1 and 2'!Q1211)/'Problem 1 and 2'!Q1211</f>
        <v>4.4568245125348259E-2</v>
      </c>
      <c r="S1209">
        <f t="shared" si="576"/>
        <v>0.14211768131210264</v>
      </c>
      <c r="T1209">
        <f t="shared" si="577"/>
        <v>0.22002398081534708</v>
      </c>
      <c r="U1209">
        <f t="shared" si="578"/>
        <v>0.56481481481481521</v>
      </c>
      <c r="V1209">
        <f t="shared" si="579"/>
        <v>0.15873015873015883</v>
      </c>
      <c r="W1209">
        <f t="shared" si="580"/>
        <v>0.76776679374861834</v>
      </c>
      <c r="X1209">
        <f t="shared" si="581"/>
        <v>4.0068027210884409</v>
      </c>
      <c r="Y1209">
        <f t="shared" si="582"/>
        <v>0.1388888888888887</v>
      </c>
      <c r="Z1209">
        <f t="shared" si="583"/>
        <v>0.15422885572139303</v>
      </c>
      <c r="AA1209">
        <f t="shared" si="584"/>
        <v>0.1059830084331476</v>
      </c>
      <c r="AB1209">
        <f t="shared" si="585"/>
        <v>0.10647452119464716</v>
      </c>
      <c r="AC1209">
        <f t="shared" si="586"/>
        <v>0.2311886878682779</v>
      </c>
      <c r="AD1209">
        <f t="shared" si="587"/>
        <v>7.4753609478828781E-2</v>
      </c>
      <c r="AE1209">
        <f t="shared" si="588"/>
        <v>4.7096774193548414E-2</v>
      </c>
      <c r="AF1209">
        <f t="shared" si="589"/>
        <v>0.10552584670231729</v>
      </c>
      <c r="AG1209">
        <f t="shared" si="590"/>
        <v>0.12651821862348192</v>
      </c>
      <c r="AH1209">
        <f t="shared" si="591"/>
        <v>6.9509145616140131</v>
      </c>
      <c r="AJ1209">
        <f t="shared" si="592"/>
        <v>2.0445896730904817E-2</v>
      </c>
      <c r="AK1209">
        <f t="shared" si="593"/>
        <v>3.1653961340629276E-2</v>
      </c>
      <c r="AL1209">
        <f t="shared" si="594"/>
        <v>8.1257625857461893E-2</v>
      </c>
      <c r="AM1209">
        <f t="shared" si="595"/>
        <v>2.2835866751511537E-2</v>
      </c>
      <c r="AN1209">
        <f t="shared" si="596"/>
        <v>0.11045550724915568</v>
      </c>
      <c r="AO1209">
        <f t="shared" si="597"/>
        <v>0.57644252214172742</v>
      </c>
      <c r="AP1209">
        <f t="shared" si="598"/>
        <v>1.9981383407572554E-2</v>
      </c>
      <c r="AQ1209">
        <f t="shared" si="599"/>
        <v>2.2188282470498508E-2</v>
      </c>
      <c r="AR1209">
        <f t="shared" si="600"/>
        <v>1.5247347308573187E-2</v>
      </c>
      <c r="AS1209">
        <f t="shared" si="601"/>
        <v>1.5318059264121298E-2</v>
      </c>
      <c r="AT1209">
        <f t="shared" si="602"/>
        <v>3.3260182644885727E-2</v>
      </c>
      <c r="AU1209">
        <f t="shared" si="603"/>
        <v>1.0754499831094295E-2</v>
      </c>
      <c r="AV1209">
        <f t="shared" si="604"/>
        <v>6.7756226574323579E-3</v>
      </c>
      <c r="AW1209">
        <f t="shared" si="605"/>
        <v>1.5181577297047661E-2</v>
      </c>
      <c r="AX1209">
        <f t="shared" si="606"/>
        <v>1.820166504738395E-2</v>
      </c>
      <c r="AY1209">
        <f t="shared" si="607"/>
        <v>1.0000000000000002</v>
      </c>
      <c r="BA1209" cm="1">
        <f t="array" ref="BA1209">SUM(AJ1209:AX1209*C1209:Q1209)</f>
        <v>5.269911015367526E-2</v>
      </c>
    </row>
    <row r="1210" spans="2:53" x14ac:dyDescent="0.3">
      <c r="B1210" s="1">
        <f>'Problem 1 and 2'!B1211</f>
        <v>36119</v>
      </c>
      <c r="C1210" s="5">
        <f>('Problem 1 and 2'!C1211-'Problem 1 and 2'!C1212)/'Problem 1 and 2'!C1212</f>
        <v>4.8484848484848513E-2</v>
      </c>
      <c r="D1210" s="5">
        <f>('Problem 1 and 2'!D1211-'Problem 1 and 2'!D1212)/'Problem 1 and 2'!D1212</f>
        <v>-8.4985835694050306E-3</v>
      </c>
      <c r="E1210" s="5">
        <f>('Problem 1 and 2'!E1211-'Problem 1 and 2'!E1212)/'Problem 1 and 2'!E1212</f>
        <v>1.8050541516245681E-2</v>
      </c>
      <c r="F1210" s="5">
        <f>('Problem 1 and 2'!F1211-'Problem 1 and 2'!F1212)/'Problem 1 and 2'!F1212</f>
        <v>7.0796460176991274E-2</v>
      </c>
      <c r="G1210" s="5">
        <f>('Problem 1 and 2'!G1211-'Problem 1 and 2'!G1212)/'Problem 1 and 2'!G1212</f>
        <v>9.8666666666666777E-2</v>
      </c>
      <c r="H1210" s="5">
        <f>('Problem 1 and 2'!H1211-'Problem 1 and 2'!H1212)/'Problem 1 and 2'!H1212</f>
        <v>7.3863636363636367E-2</v>
      </c>
      <c r="I1210" s="5">
        <f>('Problem 1 and 2'!I1211-'Problem 1 and 2'!I1212)/'Problem 1 and 2'!I1212</f>
        <v>4.5312499999999999E-2</v>
      </c>
      <c r="J1210" s="5">
        <f>('Problem 1 and 2'!J1211-'Problem 1 and 2'!J1212)/'Problem 1 and 2'!J1212</f>
        <v>1.7605633802816774E-2</v>
      </c>
      <c r="K1210" s="5">
        <f>('Problem 1 and 2'!K1211-'Problem 1 and 2'!K1212)/'Problem 1 and 2'!K1212</f>
        <v>8.4269662921346942E-3</v>
      </c>
      <c r="L1210" s="5">
        <f>('Problem 1 and 2'!L1211-'Problem 1 and 2'!L1212)/'Problem 1 and 2'!L1212</f>
        <v>6.0606060606060427E-2</v>
      </c>
      <c r="M1210" s="5">
        <f>('Problem 1 and 2'!M1211-'Problem 1 and 2'!M1212)/'Problem 1 and 2'!M1212</f>
        <v>5.5467511885895479E-2</v>
      </c>
      <c r="N1210" s="5">
        <f>('Problem 1 and 2'!N1211-'Problem 1 and 2'!N1212)/'Problem 1 and 2'!N1212</f>
        <v>-8.6206896551724137E-3</v>
      </c>
      <c r="O1210" s="5">
        <f>('Problem 1 and 2'!O1211-'Problem 1 and 2'!O1212)/'Problem 1 and 2'!O1212</f>
        <v>0.20833333333333337</v>
      </c>
      <c r="P1210" s="5">
        <f>('Problem 1 and 2'!P1211-'Problem 1 and 2'!P1212)/'Problem 1 and 2'!P1212</f>
        <v>-2.6666666666666769E-2</v>
      </c>
      <c r="Q1210" s="5">
        <f>('Problem 1 and 2'!Q1211-'Problem 1 and 2'!Q1212)/'Problem 1 and 2'!Q1212</f>
        <v>5.5882352941176439E-2</v>
      </c>
      <c r="S1210">
        <f t="shared" si="576"/>
        <v>0.13659088259440977</v>
      </c>
      <c r="T1210">
        <f t="shared" si="577"/>
        <v>0.20983213429256531</v>
      </c>
      <c r="U1210">
        <f t="shared" si="578"/>
        <v>0.52222222222222259</v>
      </c>
      <c r="V1210">
        <f t="shared" si="579"/>
        <v>0.14774114774114788</v>
      </c>
      <c r="W1210">
        <f t="shared" si="580"/>
        <v>0.68172396341472152</v>
      </c>
      <c r="X1210">
        <f t="shared" si="581"/>
        <v>3.8571428571428621</v>
      </c>
      <c r="Y1210">
        <f t="shared" si="582"/>
        <v>0.12816091954022971</v>
      </c>
      <c r="Z1210">
        <f t="shared" si="583"/>
        <v>0.14378109452736318</v>
      </c>
      <c r="AA1210">
        <f t="shared" si="584"/>
        <v>0.10568861118749998</v>
      </c>
      <c r="AB1210">
        <f t="shared" si="585"/>
        <v>9.7555189576247384E-2</v>
      </c>
      <c r="AC1210">
        <f t="shared" si="586"/>
        <v>0.23049650616807346</v>
      </c>
      <c r="AD1210">
        <f t="shared" si="587"/>
        <v>7.3163107149491993E-2</v>
      </c>
      <c r="AE1210">
        <f t="shared" si="588"/>
        <v>4.9892473118279594E-2</v>
      </c>
      <c r="AF1210">
        <f t="shared" si="589"/>
        <v>0.10409982174688057</v>
      </c>
      <c r="AG1210">
        <f t="shared" si="590"/>
        <v>0.12112010796221337</v>
      </c>
      <c r="AH1210">
        <f t="shared" si="591"/>
        <v>6.6092110383842098</v>
      </c>
      <c r="AJ1210">
        <f t="shared" si="592"/>
        <v>2.0666745516391152E-2</v>
      </c>
      <c r="AK1210">
        <f t="shared" si="593"/>
        <v>3.1748439121390824E-2</v>
      </c>
      <c r="AL1210">
        <f t="shared" si="594"/>
        <v>7.9014305820970299E-2</v>
      </c>
      <c r="AM1210">
        <f t="shared" si="595"/>
        <v>2.2353825121200394E-2</v>
      </c>
      <c r="AN1210">
        <f t="shared" si="596"/>
        <v>0.10314755565459842</v>
      </c>
      <c r="AO1210">
        <f t="shared" si="597"/>
        <v>0.5836011037840666</v>
      </c>
      <c r="AP1210">
        <f t="shared" si="598"/>
        <v>1.9391258471837498E-2</v>
      </c>
      <c r="AQ1210">
        <f t="shared" si="599"/>
        <v>2.1754653269857475E-2</v>
      </c>
      <c r="AR1210">
        <f t="shared" si="600"/>
        <v>1.599110855648184E-2</v>
      </c>
      <c r="AS1210">
        <f t="shared" si="601"/>
        <v>1.4760489415404905E-2</v>
      </c>
      <c r="AT1210">
        <f t="shared" si="602"/>
        <v>3.4875041034311445E-2</v>
      </c>
      <c r="AU1210">
        <f t="shared" si="603"/>
        <v>1.1069870023000292E-2</v>
      </c>
      <c r="AV1210">
        <f t="shared" si="604"/>
        <v>7.5489302472745799E-3</v>
      </c>
      <c r="AW1210">
        <f t="shared" si="605"/>
        <v>1.5750718375052892E-2</v>
      </c>
      <c r="AX1210">
        <f t="shared" si="606"/>
        <v>1.8325955588161136E-2</v>
      </c>
      <c r="AY1210">
        <f t="shared" si="607"/>
        <v>1</v>
      </c>
      <c r="BA1210" cm="1">
        <f t="array" ref="BA1210">SUM(AJ1210:AX1210*C1210:Q1210)</f>
        <v>6.3331931671593664E-2</v>
      </c>
    </row>
    <row r="1211" spans="2:53" x14ac:dyDescent="0.3">
      <c r="B1211" s="1">
        <f>'Problem 1 and 2'!B1212</f>
        <v>36112</v>
      </c>
      <c r="C1211" s="5">
        <f>('Problem 1 and 2'!C1212-'Problem 1 and 2'!C1213)/'Problem 1 and 2'!C1213</f>
        <v>3.1249999999999882E-2</v>
      </c>
      <c r="D1211" s="5">
        <f>('Problem 1 and 2'!D1212-'Problem 1 and 2'!D1213)/'Problem 1 and 2'!D1213</f>
        <v>-6.8601583113456349E-2</v>
      </c>
      <c r="E1211" s="5">
        <f>('Problem 1 and 2'!E1212-'Problem 1 and 2'!E1213)/'Problem 1 and 2'!E1213</f>
        <v>-1.7730496453900898E-2</v>
      </c>
      <c r="F1211" s="5">
        <f>('Problem 1 and 2'!F1212-'Problem 1 and 2'!F1213)/'Problem 1 and 2'!F1213</f>
        <v>-5.0420168067226795E-2</v>
      </c>
      <c r="G1211" s="5">
        <f>('Problem 1 and 2'!G1212-'Problem 1 and 2'!G1213)/'Problem 1 and 2'!G1213</f>
        <v>3.5911602209944764E-2</v>
      </c>
      <c r="H1211" s="5">
        <f>('Problem 1 and 2'!H1212-'Problem 1 and 2'!H1213)/'Problem 1 and 2'!H1213</f>
        <v>-3.4734917733089579E-2</v>
      </c>
      <c r="I1211" s="5">
        <f>('Problem 1 and 2'!I1212-'Problem 1 and 2'!I1213)/'Problem 1 and 2'!I1213</f>
        <v>-1.6897081413210446E-2</v>
      </c>
      <c r="J1211" s="5">
        <f>('Problem 1 and 2'!J1212-'Problem 1 and 2'!J1213)/'Problem 1 and 2'!J1213</f>
        <v>-1.7301038062283614E-2</v>
      </c>
      <c r="K1211" s="5">
        <f>('Problem 1 and 2'!K1212-'Problem 1 and 2'!K1213)/'Problem 1 and 2'!K1213</f>
        <v>-2.197802197802174E-2</v>
      </c>
      <c r="L1211" s="5">
        <f>('Problem 1 and 2'!L1212-'Problem 1 and 2'!L1213)/'Problem 1 and 2'!L1213</f>
        <v>6.4516129032258077E-2</v>
      </c>
      <c r="M1211" s="5">
        <f>('Problem 1 and 2'!M1212-'Problem 1 and 2'!M1213)/'Problem 1 and 2'!M1213</f>
        <v>-5.2552552552552617E-2</v>
      </c>
      <c r="N1211" s="5">
        <f>('Problem 1 and 2'!N1212-'Problem 1 and 2'!N1213)/'Problem 1 and 2'!N1213</f>
        <v>-0.10077519379844961</v>
      </c>
      <c r="O1211" s="5">
        <f>('Problem 1 and 2'!O1212-'Problem 1 and 2'!O1213)/'Problem 1 and 2'!O1213</f>
        <v>1.5873015873015796E-2</v>
      </c>
      <c r="P1211" s="5">
        <f>('Problem 1 and 2'!P1212-'Problem 1 and 2'!P1213)/'Problem 1 and 2'!P1213</f>
        <v>-5.0632911392404674E-2</v>
      </c>
      <c r="Q1211" s="5">
        <f>('Problem 1 and 2'!Q1212-'Problem 1 and 2'!Q1213)/'Problem 1 and 2'!Q1213</f>
        <v>-3.6827195467421928E-2</v>
      </c>
      <c r="S1211">
        <f t="shared" si="576"/>
        <v>0.13027454120276075</v>
      </c>
      <c r="T1211">
        <f t="shared" si="577"/>
        <v>0.21163069544364443</v>
      </c>
      <c r="U1211">
        <f t="shared" si="578"/>
        <v>0.51296296296296318</v>
      </c>
      <c r="V1211">
        <f t="shared" si="579"/>
        <v>0.13797313797313809</v>
      </c>
      <c r="W1211">
        <f t="shared" si="580"/>
        <v>0.62050118029252566</v>
      </c>
      <c r="X1211">
        <f t="shared" si="581"/>
        <v>3.591836734693882</v>
      </c>
      <c r="Y1211">
        <f t="shared" si="582"/>
        <v>0.12260536398467416</v>
      </c>
      <c r="Z1211">
        <f t="shared" si="583"/>
        <v>0.14129353233830846</v>
      </c>
      <c r="AA1211">
        <f t="shared" si="584"/>
        <v>0.10480541945055709</v>
      </c>
      <c r="AB1211">
        <f t="shared" si="585"/>
        <v>9.1980607314747553E-2</v>
      </c>
      <c r="AC1211">
        <f t="shared" si="586"/>
        <v>0.21838332641449604</v>
      </c>
      <c r="AD1211">
        <f t="shared" si="587"/>
        <v>7.37993080812267E-2</v>
      </c>
      <c r="AE1211">
        <f t="shared" si="588"/>
        <v>4.1290322580645175E-2</v>
      </c>
      <c r="AF1211">
        <f t="shared" si="589"/>
        <v>0.10695187165775401</v>
      </c>
      <c r="AG1211">
        <f t="shared" si="590"/>
        <v>0.11470985155195695</v>
      </c>
      <c r="AH1211">
        <f t="shared" si="591"/>
        <v>6.2209988559432805</v>
      </c>
      <c r="AJ1211">
        <f t="shared" si="592"/>
        <v>2.0941097116309856E-2</v>
      </c>
      <c r="AK1211">
        <f t="shared" si="593"/>
        <v>3.4018764565671211E-2</v>
      </c>
      <c r="AL1211">
        <f t="shared" si="594"/>
        <v>8.2456688200947009E-2</v>
      </c>
      <c r="AM1211">
        <f t="shared" si="595"/>
        <v>2.2178614908653194E-2</v>
      </c>
      <c r="AN1211">
        <f t="shared" si="596"/>
        <v>9.9743014692845494E-2</v>
      </c>
      <c r="AO1211">
        <f t="shared" si="597"/>
        <v>0.57737299393045094</v>
      </c>
      <c r="AP1211">
        <f t="shared" si="598"/>
        <v>1.9708308396093364E-2</v>
      </c>
      <c r="AQ1211">
        <f t="shared" si="599"/>
        <v>2.2712354657214343E-2</v>
      </c>
      <c r="AR1211">
        <f t="shared" si="600"/>
        <v>1.6847040463675765E-2</v>
      </c>
      <c r="AS1211">
        <f t="shared" si="601"/>
        <v>1.4785504618261287E-2</v>
      </c>
      <c r="AT1211">
        <f t="shared" si="602"/>
        <v>3.5104222243323803E-2</v>
      </c>
      <c r="AU1211">
        <f t="shared" si="603"/>
        <v>1.1862935485146721E-2</v>
      </c>
      <c r="AV1211">
        <f t="shared" si="604"/>
        <v>6.63724966629726E-3</v>
      </c>
      <c r="AW1211">
        <f t="shared" si="605"/>
        <v>1.7192073834827456E-2</v>
      </c>
      <c r="AX1211">
        <f t="shared" si="606"/>
        <v>1.8439137220282235E-2</v>
      </c>
      <c r="AY1211">
        <f t="shared" si="607"/>
        <v>1</v>
      </c>
      <c r="BA1211" cm="1">
        <f t="array" ref="BA1211">SUM(AJ1211:AX1211*C1211:Q1211)</f>
        <v>-2.5359472012425471E-2</v>
      </c>
    </row>
    <row r="1212" spans="2:53" x14ac:dyDescent="0.3">
      <c r="B1212" s="1">
        <f>'Problem 1 and 2'!B1213</f>
        <v>36105</v>
      </c>
      <c r="C1212" s="5">
        <f>('Problem 1 and 2'!C1213-'Problem 1 and 2'!C1214)/'Problem 1 and 2'!C1214</f>
        <v>-3.0303030303030189E-2</v>
      </c>
      <c r="D1212" s="5">
        <f>('Problem 1 and 2'!D1213-'Problem 1 and 2'!D1214)/'Problem 1 and 2'!D1214</f>
        <v>4.1208791208791215E-2</v>
      </c>
      <c r="E1212" s="5">
        <f>('Problem 1 and 2'!E1213-'Problem 1 and 2'!E1214)/'Problem 1 and 2'!E1214</f>
        <v>0.11462450592885376</v>
      </c>
      <c r="F1212" s="5">
        <f>('Problem 1 and 2'!F1213-'Problem 1 and 2'!F1214)/'Problem 1 and 2'!F1214</f>
        <v>1.2765957446808326E-2</v>
      </c>
      <c r="G1212" s="5">
        <f>('Problem 1 and 2'!G1213-'Problem 1 and 2'!G1214)/'Problem 1 and 2'!G1214</f>
        <v>2.840909090909079E-2</v>
      </c>
      <c r="H1212" s="5">
        <f>('Problem 1 and 2'!H1213-'Problem 1 and 2'!H1214)/'Problem 1 and 2'!H1214</f>
        <v>-5.454545454545455E-3</v>
      </c>
      <c r="I1212" s="5">
        <f>('Problem 1 and 2'!I1213-'Problem 1 and 2'!I1214)/'Problem 1 and 2'!I1214</f>
        <v>7.0723684210526314E-2</v>
      </c>
      <c r="J1212" s="5">
        <f>('Problem 1 and 2'!J1213-'Problem 1 and 2'!J1214)/'Problem 1 and 2'!J1214</f>
        <v>-9.9688473520249288E-2</v>
      </c>
      <c r="K1212" s="5">
        <f>('Problem 1 and 2'!K1213-'Problem 1 and 2'!K1214)/'Problem 1 and 2'!K1214</f>
        <v>-5.4644808743171376E-3</v>
      </c>
      <c r="L1212" s="5">
        <f>('Problem 1 and 2'!L1213-'Problem 1 and 2'!L1214)/'Problem 1 and 2'!L1214</f>
        <v>-1.898734177215175E-2</v>
      </c>
      <c r="M1212" s="5">
        <f>('Problem 1 and 2'!M1213-'Problem 1 and 2'!M1214)/'Problem 1 and 2'!M1214</f>
        <v>1.3698630136986349E-2</v>
      </c>
      <c r="N1212" s="5">
        <f>('Problem 1 and 2'!N1213-'Problem 1 and 2'!N1214)/'Problem 1 and 2'!N1214</f>
        <v>3.8910505836575876E-3</v>
      </c>
      <c r="O1212" s="5">
        <f>('Problem 1 and 2'!O1213-'Problem 1 and 2'!O1214)/'Problem 1 and 2'!O1214</f>
        <v>5.5865921787709556E-2</v>
      </c>
      <c r="P1212" s="5">
        <f>('Problem 1 and 2'!P1213-'Problem 1 and 2'!P1214)/'Problem 1 and 2'!P1214</f>
        <v>3.9473684210526057E-2</v>
      </c>
      <c r="Q1212" s="5">
        <f>('Problem 1 and 2'!Q1213-'Problem 1 and 2'!Q1214)/'Problem 1 and 2'!Q1214</f>
        <v>4.7477744807121622E-2</v>
      </c>
      <c r="S1212">
        <f t="shared" si="576"/>
        <v>0.12632682783298013</v>
      </c>
      <c r="T1212">
        <f t="shared" si="577"/>
        <v>0.22721822541966352</v>
      </c>
      <c r="U1212">
        <f t="shared" si="578"/>
        <v>0.52222222222222259</v>
      </c>
      <c r="V1212">
        <f t="shared" si="579"/>
        <v>0.14529914529914542</v>
      </c>
      <c r="W1212">
        <f t="shared" si="580"/>
        <v>0.59899047270905137</v>
      </c>
      <c r="X1212">
        <f t="shared" si="581"/>
        <v>3.721088435374154</v>
      </c>
      <c r="Y1212">
        <f t="shared" si="582"/>
        <v>0.12471264367816075</v>
      </c>
      <c r="Z1212">
        <f t="shared" si="583"/>
        <v>0.14378109452736315</v>
      </c>
      <c r="AA1212">
        <f t="shared" si="584"/>
        <v>0.10716059741573812</v>
      </c>
      <c r="AB1212">
        <f t="shared" si="585"/>
        <v>8.6406025053247709E-2</v>
      </c>
      <c r="AC1212">
        <f t="shared" si="586"/>
        <v>0.23049650616807349</v>
      </c>
      <c r="AD1212">
        <f t="shared" si="587"/>
        <v>8.206992019377797E-2</v>
      </c>
      <c r="AE1212">
        <f t="shared" si="588"/>
        <v>4.0645161290322598E-2</v>
      </c>
      <c r="AF1212">
        <f t="shared" si="589"/>
        <v>0.11265597147950084</v>
      </c>
      <c r="AG1212">
        <f t="shared" si="590"/>
        <v>0.11909581646423764</v>
      </c>
      <c r="AH1212">
        <f t="shared" si="591"/>
        <v>6.3881690651276388</v>
      </c>
      <c r="AJ1212">
        <f t="shared" si="592"/>
        <v>1.9775122816111015E-2</v>
      </c>
      <c r="AK1212">
        <f t="shared" si="593"/>
        <v>3.556859925013954E-2</v>
      </c>
      <c r="AL1212">
        <f t="shared" si="594"/>
        <v>8.174834086232631E-2</v>
      </c>
      <c r="AM1212">
        <f t="shared" si="595"/>
        <v>2.274503755580274E-2</v>
      </c>
      <c r="AN1212">
        <f t="shared" si="596"/>
        <v>9.376559489930833E-2</v>
      </c>
      <c r="AO1212">
        <f t="shared" si="597"/>
        <v>0.58249686215839136</v>
      </c>
      <c r="AP1212">
        <f t="shared" si="598"/>
        <v>1.952243943557385E-2</v>
      </c>
      <c r="AQ1212">
        <f t="shared" si="599"/>
        <v>2.250740283507045E-2</v>
      </c>
      <c r="AR1212">
        <f t="shared" si="600"/>
        <v>1.6774853064036276E-2</v>
      </c>
      <c r="AS1212">
        <f t="shared" si="601"/>
        <v>1.352594525478816E-2</v>
      </c>
      <c r="AT1212">
        <f t="shared" si="602"/>
        <v>3.6081779273239703E-2</v>
      </c>
      <c r="AU1212">
        <f t="shared" si="603"/>
        <v>1.2847174105298695E-2</v>
      </c>
      <c r="AV1212">
        <f t="shared" si="604"/>
        <v>6.3625681906573786E-3</v>
      </c>
      <c r="AW1212">
        <f t="shared" si="605"/>
        <v>1.7635095491520137E-2</v>
      </c>
      <c r="AX1212">
        <f t="shared" si="606"/>
        <v>1.8643184807736149E-2</v>
      </c>
      <c r="AY1212">
        <f t="shared" si="607"/>
        <v>1</v>
      </c>
      <c r="BA1212" cm="1">
        <f t="array" ref="BA1212">SUM(AJ1212:AX1212*C1212:Q1212)</f>
        <v>1.1283209747774015E-2</v>
      </c>
    </row>
    <row r="1213" spans="2:53" x14ac:dyDescent="0.3">
      <c r="B1213" s="1">
        <f>'Problem 1 and 2'!B1214</f>
        <v>36098</v>
      </c>
      <c r="C1213" s="5">
        <f>('Problem 1 and 2'!C1214-'Problem 1 and 2'!C1215)/'Problem 1 and 2'!C1215</f>
        <v>0.11486486486486487</v>
      </c>
      <c r="D1213" s="5">
        <f>('Problem 1 and 2'!D1214-'Problem 1 and 2'!D1215)/'Problem 1 and 2'!D1215</f>
        <v>9.6385542168674398E-2</v>
      </c>
      <c r="E1213" s="5">
        <f>('Problem 1 and 2'!E1214-'Problem 1 and 2'!E1215)/'Problem 1 and 2'!E1215</f>
        <v>4.5454545454545497E-2</v>
      </c>
      <c r="F1213" s="5">
        <f>('Problem 1 and 2'!F1214-'Problem 1 and 2'!F1215)/'Problem 1 and 2'!F1215</f>
        <v>5.8558558558558717E-2</v>
      </c>
      <c r="G1213" s="5">
        <f>('Problem 1 and 2'!G1214-'Problem 1 and 2'!G1215)/'Problem 1 and 2'!G1215</f>
        <v>4.7619047619047762E-2</v>
      </c>
      <c r="H1213" s="5">
        <f>('Problem 1 and 2'!H1214-'Problem 1 and 2'!H1215)/'Problem 1 and 2'!H1215</f>
        <v>2.0408163265306121E-2</v>
      </c>
      <c r="I1213" s="5">
        <f>('Problem 1 and 2'!I1214-'Problem 1 and 2'!I1215)/'Problem 1 and 2'!I1215</f>
        <v>3.4013605442176874E-2</v>
      </c>
      <c r="J1213" s="5">
        <f>('Problem 1 and 2'!J1214-'Problem 1 and 2'!J1215)/'Problem 1 and 2'!J1215</f>
        <v>3.5483870967742089E-2</v>
      </c>
      <c r="K1213" s="5">
        <f>('Problem 1 and 2'!K1214-'Problem 1 and 2'!K1215)/'Problem 1 and 2'!K1215</f>
        <v>6.7055393586005776E-2</v>
      </c>
      <c r="L1213" s="5">
        <f>('Problem 1 and 2'!L1214-'Problem 1 and 2'!L1215)/'Problem 1 and 2'!L1215</f>
        <v>9.7222222222222168E-2</v>
      </c>
      <c r="M1213" s="5">
        <f>('Problem 1 and 2'!M1214-'Problem 1 and 2'!M1215)/'Problem 1 and 2'!M1215</f>
        <v>0.12116040955631406</v>
      </c>
      <c r="N1213" s="5">
        <f>('Problem 1 and 2'!N1214-'Problem 1 and 2'!N1215)/'Problem 1 and 2'!N1215</f>
        <v>4.4715447154471545E-2</v>
      </c>
      <c r="O1213" s="5">
        <f>('Problem 1 and 2'!O1214-'Problem 1 and 2'!O1215)/'Problem 1 and 2'!O1215</f>
        <v>-1.1049723756906278E-2</v>
      </c>
      <c r="P1213" s="5">
        <f>('Problem 1 and 2'!P1214-'Problem 1 and 2'!P1215)/'Problem 1 and 2'!P1215</f>
        <v>6.2937062937062846E-2</v>
      </c>
      <c r="Q1213" s="5">
        <f>('Problem 1 and 2'!Q1214-'Problem 1 and 2'!Q1215)/'Problem 1 and 2'!Q1215</f>
        <v>2.1212121212121248E-2</v>
      </c>
      <c r="S1213">
        <f t="shared" si="576"/>
        <v>0.13027454120276075</v>
      </c>
      <c r="T1213">
        <f t="shared" si="577"/>
        <v>0.21822541966426784</v>
      </c>
      <c r="U1213">
        <f t="shared" si="578"/>
        <v>0.46851851851851883</v>
      </c>
      <c r="V1213">
        <f t="shared" si="579"/>
        <v>0.1434676434676436</v>
      </c>
      <c r="W1213">
        <f t="shared" si="580"/>
        <v>0.5824437745679174</v>
      </c>
      <c r="X1213">
        <f t="shared" si="581"/>
        <v>3.7414965986394604</v>
      </c>
      <c r="Y1213">
        <f t="shared" si="582"/>
        <v>0.11647509578544045</v>
      </c>
      <c r="Z1213">
        <f t="shared" si="583"/>
        <v>0.15970149253731339</v>
      </c>
      <c r="AA1213">
        <f t="shared" si="584"/>
        <v>0.10774939190703341</v>
      </c>
      <c r="AB1213">
        <f t="shared" si="585"/>
        <v>8.8078399731697649E-2</v>
      </c>
      <c r="AC1213">
        <f t="shared" si="586"/>
        <v>0.22738168851715357</v>
      </c>
      <c r="AD1213">
        <f t="shared" si="587"/>
        <v>8.175181972791061E-2</v>
      </c>
      <c r="AE1213">
        <f t="shared" si="588"/>
        <v>3.8494623655913995E-2</v>
      </c>
      <c r="AF1213">
        <f t="shared" si="589"/>
        <v>0.10837789661319069</v>
      </c>
      <c r="AG1213">
        <f t="shared" si="590"/>
        <v>0.11369770580296909</v>
      </c>
      <c r="AH1213">
        <f t="shared" si="591"/>
        <v>6.3261346103391913</v>
      </c>
      <c r="AJ1213">
        <f t="shared" si="592"/>
        <v>2.0593071318755221E-2</v>
      </c>
      <c r="AK1213">
        <f t="shared" si="593"/>
        <v>3.4495854594622219E-2</v>
      </c>
      <c r="AL1213">
        <f t="shared" si="594"/>
        <v>7.4060788676989286E-2</v>
      </c>
      <c r="AM1213">
        <f t="shared" si="595"/>
        <v>2.2678563183458917E-2</v>
      </c>
      <c r="AN1213">
        <f t="shared" si="596"/>
        <v>9.2069456381151563E-2</v>
      </c>
      <c r="AO1213">
        <f t="shared" si="597"/>
        <v>0.59143486964765213</v>
      </c>
      <c r="AP1213">
        <f t="shared" si="598"/>
        <v>1.841173211759959E-2</v>
      </c>
      <c r="AQ1213">
        <f t="shared" si="599"/>
        <v>2.5244719307158499E-2</v>
      </c>
      <c r="AR1213">
        <f t="shared" si="600"/>
        <v>1.7032421619820094E-2</v>
      </c>
      <c r="AS1213">
        <f t="shared" si="601"/>
        <v>1.3922941125493235E-2</v>
      </c>
      <c r="AT1213">
        <f t="shared" si="602"/>
        <v>3.5943226396973858E-2</v>
      </c>
      <c r="AU1213">
        <f t="shared" si="603"/>
        <v>1.2922870720186474E-2</v>
      </c>
      <c r="AV1213">
        <f t="shared" si="604"/>
        <v>6.0850149462516748E-3</v>
      </c>
      <c r="AW1213">
        <f t="shared" si="605"/>
        <v>1.7131772130814609E-2</v>
      </c>
      <c r="AX1213">
        <f t="shared" si="606"/>
        <v>1.7972697833072652E-2</v>
      </c>
      <c r="AY1213">
        <f t="shared" si="607"/>
        <v>1.0000000000000002</v>
      </c>
      <c r="BA1213" cm="1">
        <f t="array" ref="BA1213">SUM(AJ1213:AX1213*C1213:Q1213)</f>
        <v>3.7181842136767826E-2</v>
      </c>
    </row>
    <row r="1214" spans="2:53" x14ac:dyDescent="0.3">
      <c r="B1214" s="1">
        <f>'Problem 1 and 2'!B1215</f>
        <v>36091</v>
      </c>
      <c r="C1214" s="5">
        <f>('Problem 1 and 2'!C1215-'Problem 1 and 2'!C1216)/'Problem 1 and 2'!C1216</f>
        <v>-0.11904761904761892</v>
      </c>
      <c r="D1214" s="5">
        <f>('Problem 1 and 2'!D1215-'Problem 1 and 2'!D1216)/'Problem 1 and 2'!D1216</f>
        <v>-6.2146892655367283E-2</v>
      </c>
      <c r="E1214" s="5">
        <f>('Problem 1 and 2'!E1215-'Problem 1 and 2'!E1216)/'Problem 1 and 2'!E1216</f>
        <v>8.3333333333332742E-3</v>
      </c>
      <c r="F1214" s="5">
        <f>('Problem 1 and 2'!F1215-'Problem 1 and 2'!F1216)/'Problem 1 and 2'!F1216</f>
        <v>-4.4843049327353626E-3</v>
      </c>
      <c r="G1214" s="5">
        <f>('Problem 1 and 2'!G1215-'Problem 1 and 2'!G1216)/'Problem 1 and 2'!G1216</f>
        <v>-5.3521126760563462E-2</v>
      </c>
      <c r="H1214" s="5">
        <f>('Problem 1 and 2'!H1215-'Problem 1 and 2'!H1216)/'Problem 1 and 2'!H1216</f>
        <v>-6.7474048442906581E-2</v>
      </c>
      <c r="I1214" s="5">
        <f>('Problem 1 and 2'!I1215-'Problem 1 and 2'!I1216)/'Problem 1 and 2'!I1216</f>
        <v>-7.5471698113207544E-2</v>
      </c>
      <c r="J1214" s="5">
        <f>('Problem 1 and 2'!J1215-'Problem 1 and 2'!J1216)/'Problem 1 and 2'!J1216</f>
        <v>-5.1987767584097816E-2</v>
      </c>
      <c r="K1214" s="5">
        <f>('Problem 1 and 2'!K1215-'Problem 1 and 2'!K1216)/'Problem 1 and 2'!K1216</f>
        <v>3.3132530120481889E-2</v>
      </c>
      <c r="L1214" s="5">
        <f>('Problem 1 and 2'!L1215-'Problem 1 and 2'!L1216)/'Problem 1 and 2'!L1216</f>
        <v>-0.13253012048192772</v>
      </c>
      <c r="M1214" s="5">
        <f>('Problem 1 and 2'!M1215-'Problem 1 and 2'!M1216)/'Problem 1 and 2'!M1216</f>
        <v>-3.9344262295081957E-2</v>
      </c>
      <c r="N1214" s="5">
        <f>('Problem 1 and 2'!N1215-'Problem 1 and 2'!N1216)/'Problem 1 and 2'!N1216</f>
        <v>-6.8181818181818177E-2</v>
      </c>
      <c r="O1214" s="5">
        <f>('Problem 1 and 2'!O1215-'Problem 1 and 2'!O1216)/'Problem 1 and 2'!O1216</f>
        <v>-0.14622641509433937</v>
      </c>
      <c r="P1214" s="5">
        <f>('Problem 1 and 2'!P1215-'Problem 1 and 2'!P1216)/'Problem 1 and 2'!P1216</f>
        <v>-0.12269938650306739</v>
      </c>
      <c r="Q1214" s="5">
        <f>('Problem 1 and 2'!Q1215-'Problem 1 and 2'!Q1216)/'Problem 1 and 2'!Q1216</f>
        <v>-0.11764705882352959</v>
      </c>
      <c r="S1214">
        <f t="shared" si="576"/>
        <v>0.1168523157455066</v>
      </c>
      <c r="T1214">
        <f t="shared" si="577"/>
        <v>0.1990407673860905</v>
      </c>
      <c r="U1214">
        <f t="shared" si="578"/>
        <v>0.44814814814814846</v>
      </c>
      <c r="V1214">
        <f t="shared" si="579"/>
        <v>0.13553113553113563</v>
      </c>
      <c r="W1214">
        <f t="shared" si="580"/>
        <v>0.55596905754210291</v>
      </c>
      <c r="X1214">
        <f t="shared" si="581"/>
        <v>3.666666666666671</v>
      </c>
      <c r="Y1214">
        <f t="shared" si="582"/>
        <v>0.11264367816091937</v>
      </c>
      <c r="Z1214">
        <f t="shared" si="583"/>
        <v>0.15422885572139297</v>
      </c>
      <c r="AA1214">
        <f t="shared" si="584"/>
        <v>0.10097825525713786</v>
      </c>
      <c r="AB1214">
        <f t="shared" si="585"/>
        <v>8.0273984565597867E-2</v>
      </c>
      <c r="AC1214">
        <f t="shared" si="586"/>
        <v>0.20280923815989646</v>
      </c>
      <c r="AD1214">
        <f t="shared" si="587"/>
        <v>7.8252714603369689E-2</v>
      </c>
      <c r="AE1214">
        <f t="shared" si="588"/>
        <v>3.892473118279572E-2</v>
      </c>
      <c r="AF1214">
        <f t="shared" si="589"/>
        <v>0.10196078431372546</v>
      </c>
      <c r="AG1214">
        <f t="shared" si="590"/>
        <v>0.11133603238866409</v>
      </c>
      <c r="AH1214">
        <f t="shared" si="591"/>
        <v>6.1036163653731537</v>
      </c>
      <c r="AJ1214">
        <f t="shared" si="592"/>
        <v>1.9144767421561671E-2</v>
      </c>
      <c r="AK1214">
        <f t="shared" si="593"/>
        <v>3.2610301085645291E-2</v>
      </c>
      <c r="AL1214">
        <f t="shared" si="594"/>
        <v>7.3423380717465889E-2</v>
      </c>
      <c r="AM1214">
        <f t="shared" si="595"/>
        <v>2.2205054744270404E-2</v>
      </c>
      <c r="AN1214">
        <f t="shared" si="596"/>
        <v>9.1088466944975313E-2</v>
      </c>
      <c r="AO1214">
        <f t="shared" si="597"/>
        <v>0.60073675132472126</v>
      </c>
      <c r="AP1214">
        <f t="shared" si="598"/>
        <v>1.845523562063402E-2</v>
      </c>
      <c r="AQ1214">
        <f t="shared" si="599"/>
        <v>2.5268438658163268E-2</v>
      </c>
      <c r="AR1214">
        <f t="shared" si="600"/>
        <v>1.6544004277530375E-2</v>
      </c>
      <c r="AS1214">
        <f t="shared" si="601"/>
        <v>1.315187255558946E-2</v>
      </c>
      <c r="AT1214">
        <f t="shared" si="602"/>
        <v>3.3227717146586656E-2</v>
      </c>
      <c r="AU1214">
        <f t="shared" si="603"/>
        <v>1.2820713150864225E-2</v>
      </c>
      <c r="AV1214">
        <f t="shared" si="604"/>
        <v>6.3773226973474761E-3</v>
      </c>
      <c r="AW1214">
        <f t="shared" si="605"/>
        <v>1.6704979181222171E-2</v>
      </c>
      <c r="AX1214">
        <f t="shared" si="606"/>
        <v>1.8240994473422707E-2</v>
      </c>
      <c r="AY1214">
        <f t="shared" si="607"/>
        <v>1.0000000000000002</v>
      </c>
      <c r="BA1214" cm="1">
        <f t="array" ref="BA1214">SUM(AJ1214:AX1214*C1214:Q1214)</f>
        <v>-6.0413833493018813E-2</v>
      </c>
    </row>
    <row r="1215" spans="2:53" x14ac:dyDescent="0.3">
      <c r="B1215" s="1">
        <f>'Problem 1 and 2'!B1216</f>
        <v>36084</v>
      </c>
      <c r="C1215" s="5">
        <f>('Problem 1 and 2'!C1216-'Problem 1 and 2'!C1217)/'Problem 1 and 2'!C1217</f>
        <v>0.17482517482517471</v>
      </c>
      <c r="D1215" s="5">
        <f>('Problem 1 and 2'!D1216-'Problem 1 and 2'!D1217)/'Problem 1 and 2'!D1217</f>
        <v>0.16065573770491817</v>
      </c>
      <c r="E1215" s="5">
        <f>('Problem 1 and 2'!E1216-'Problem 1 and 2'!E1217)/'Problem 1 and 2'!E1217</f>
        <v>-2.4390243902438973E-2</v>
      </c>
      <c r="F1215" s="5">
        <f>('Problem 1 and 2'!F1216-'Problem 1 and 2'!F1217)/'Problem 1 and 2'!F1217</f>
        <v>0.21857923497267748</v>
      </c>
      <c r="G1215" s="5">
        <f>('Problem 1 and 2'!G1216-'Problem 1 and 2'!G1217)/'Problem 1 and 2'!G1217</f>
        <v>0.34469696969696961</v>
      </c>
      <c r="H1215" s="5">
        <f>('Problem 1 and 2'!H1216-'Problem 1 and 2'!H1217)/'Problem 1 and 2'!H1217</f>
        <v>0.2565217391304348</v>
      </c>
      <c r="I1215" s="5">
        <f>('Problem 1 and 2'!I1216-'Problem 1 and 2'!I1217)/'Problem 1 and 2'!I1217</f>
        <v>0.15217391304347827</v>
      </c>
      <c r="J1215" s="5">
        <f>('Problem 1 and 2'!J1216-'Problem 1 and 2'!J1217)/'Problem 1 and 2'!J1217</f>
        <v>0.13937282229965134</v>
      </c>
      <c r="K1215" s="5">
        <f>('Problem 1 and 2'!K1216-'Problem 1 and 2'!K1217)/'Problem 1 and 2'!K1217</f>
        <v>0.10299003322259141</v>
      </c>
      <c r="L1215" s="5">
        <f>('Problem 1 and 2'!L1216-'Problem 1 and 2'!L1217)/'Problem 1 and 2'!L1217</f>
        <v>0.36065573770491804</v>
      </c>
      <c r="M1215" s="5">
        <f>('Problem 1 and 2'!M1216-'Problem 1 and 2'!M1217)/'Problem 1 and 2'!M1217</f>
        <v>0.21756487025948101</v>
      </c>
      <c r="N1215" s="5">
        <f>('Problem 1 and 2'!N1216-'Problem 1 and 2'!N1217)/'Problem 1 and 2'!N1217</f>
        <v>0.17333333333333334</v>
      </c>
      <c r="O1215" s="5">
        <f>('Problem 1 and 2'!O1216-'Problem 1 and 2'!O1217)/'Problem 1 and 2'!O1217</f>
        <v>0.21839080459770097</v>
      </c>
      <c r="P1215" s="5">
        <f>('Problem 1 and 2'!P1216-'Problem 1 and 2'!P1217)/'Problem 1 and 2'!P1217</f>
        <v>0.13986013986013973</v>
      </c>
      <c r="Q1215" s="5">
        <f>('Problem 1 and 2'!Q1216-'Problem 1 and 2'!Q1217)/'Problem 1 and 2'!Q1217</f>
        <v>0.20645161290322603</v>
      </c>
      <c r="S1215">
        <f t="shared" si="576"/>
        <v>0.1326431692246291</v>
      </c>
      <c r="T1215">
        <f t="shared" si="577"/>
        <v>0.21223021582733748</v>
      </c>
      <c r="U1215">
        <f t="shared" si="578"/>
        <v>0.44444444444444475</v>
      </c>
      <c r="V1215">
        <f t="shared" si="579"/>
        <v>0.13614163614163624</v>
      </c>
      <c r="W1215">
        <f t="shared" si="580"/>
        <v>0.58740778401025751</v>
      </c>
      <c r="X1215">
        <f t="shared" si="581"/>
        <v>3.9319727891156511</v>
      </c>
      <c r="Y1215">
        <f t="shared" si="582"/>
        <v>0.12183908045976993</v>
      </c>
      <c r="Z1215">
        <f t="shared" si="583"/>
        <v>0.16268656716417904</v>
      </c>
      <c r="AA1215">
        <f t="shared" si="584"/>
        <v>9.7739885555013908E-2</v>
      </c>
      <c r="AB1215">
        <f t="shared" si="585"/>
        <v>9.2538065540897538E-2</v>
      </c>
      <c r="AC1215">
        <f t="shared" si="586"/>
        <v>0.21111541856234955</v>
      </c>
      <c r="AD1215">
        <f t="shared" si="587"/>
        <v>8.3978522988982104E-2</v>
      </c>
      <c r="AE1215">
        <f t="shared" si="588"/>
        <v>4.5591397849462374E-2</v>
      </c>
      <c r="AF1215">
        <f t="shared" si="589"/>
        <v>0.11622103386809265</v>
      </c>
      <c r="AG1215">
        <f t="shared" si="590"/>
        <v>0.12618083670715266</v>
      </c>
      <c r="AH1215">
        <f t="shared" si="591"/>
        <v>6.5027308474598566</v>
      </c>
      <c r="AJ1215">
        <f t="shared" si="592"/>
        <v>2.0398071569645716E-2</v>
      </c>
      <c r="AK1215">
        <f t="shared" si="593"/>
        <v>3.2637090601749318E-2</v>
      </c>
      <c r="AL1215">
        <f t="shared" si="594"/>
        <v>6.8347353576544978E-2</v>
      </c>
      <c r="AM1215">
        <f t="shared" si="595"/>
        <v>2.0936071219188914E-2</v>
      </c>
      <c r="AN1215">
        <f t="shared" si="596"/>
        <v>9.033247689156855E-2</v>
      </c>
      <c r="AO1215">
        <f t="shared" si="597"/>
        <v>0.60466485255984204</v>
      </c>
      <c r="AP1215">
        <f t="shared" si="598"/>
        <v>1.8736602101156252E-2</v>
      </c>
      <c r="AQ1215">
        <f t="shared" si="599"/>
        <v>2.5018191738280054E-2</v>
      </c>
      <c r="AR1215">
        <f t="shared" si="600"/>
        <v>1.5030590662259036E-2</v>
      </c>
      <c r="AS1215">
        <f t="shared" si="601"/>
        <v>1.4230646740829727E-2</v>
      </c>
      <c r="AT1215">
        <f t="shared" si="602"/>
        <v>3.2465655355367655E-2</v>
      </c>
      <c r="AU1215">
        <f t="shared" si="603"/>
        <v>1.2914347058018924E-2</v>
      </c>
      <c r="AV1215">
        <f t="shared" si="604"/>
        <v>7.0111156249488037E-3</v>
      </c>
      <c r="AW1215">
        <f t="shared" si="605"/>
        <v>1.7872650213331797E-2</v>
      </c>
      <c r="AX1215">
        <f t="shared" si="606"/>
        <v>1.9404284087268093E-2</v>
      </c>
      <c r="AY1215">
        <f t="shared" si="607"/>
        <v>0.99999999999999989</v>
      </c>
      <c r="BA1215" cm="1">
        <f t="array" ref="BA1215">SUM(AJ1215:AX1215*C1215:Q1215)</f>
        <v>0.22832282140842478</v>
      </c>
    </row>
    <row r="1216" spans="2:53" x14ac:dyDescent="0.3">
      <c r="B1216" s="1">
        <f>'Problem 1 and 2'!B1217</f>
        <v>36077</v>
      </c>
      <c r="C1216" s="5">
        <f>('Problem 1 and 2'!C1217-'Problem 1 and 2'!C1218)/'Problem 1 and 2'!C1218</f>
        <v>6.7164179104477584E-2</v>
      </c>
      <c r="D1216" s="5">
        <f>('Problem 1 and 2'!D1217-'Problem 1 and 2'!D1218)/'Problem 1 and 2'!D1218</f>
        <v>-3.4810126582278333E-2</v>
      </c>
      <c r="E1216" s="5">
        <f>('Problem 1 and 2'!E1217-'Problem 1 and 2'!E1218)/'Problem 1 and 2'!E1218</f>
        <v>-0.10545454545454536</v>
      </c>
      <c r="F1216" s="5">
        <f>('Problem 1 and 2'!F1217-'Problem 1 and 2'!F1218)/'Problem 1 and 2'!F1218</f>
        <v>-0.11165048543689321</v>
      </c>
      <c r="G1216" s="5">
        <f>('Problem 1 and 2'!G1217-'Problem 1 and 2'!G1218)/'Problem 1 and 2'!G1218</f>
        <v>-3.6496350364963466E-2</v>
      </c>
      <c r="H1216" s="5">
        <f>('Problem 1 and 2'!H1217-'Problem 1 and 2'!H1218)/'Problem 1 and 2'!H1218</f>
        <v>-0.15596330275229359</v>
      </c>
      <c r="I1216" s="5">
        <f>('Problem 1 and 2'!I1217-'Problem 1 and 2'!I1218)/'Problem 1 and 2'!I1218</f>
        <v>-0.08</v>
      </c>
      <c r="J1216" s="5">
        <f>('Problem 1 and 2'!J1217-'Problem 1 and 2'!J1218)/'Problem 1 and 2'!J1218</f>
        <v>-4.0133779264213985E-2</v>
      </c>
      <c r="K1216" s="5">
        <f>('Problem 1 and 2'!K1217-'Problem 1 and 2'!K1218)/'Problem 1 and 2'!K1218</f>
        <v>-4.7468354430379764E-2</v>
      </c>
      <c r="L1216" s="5">
        <f>('Problem 1 and 2'!L1217-'Problem 1 and 2'!L1218)/'Problem 1 and 2'!L1218</f>
        <v>-6.8702290076335923E-2</v>
      </c>
      <c r="M1216" s="5">
        <f>('Problem 1 and 2'!M1217-'Problem 1 and 2'!M1218)/'Problem 1 and 2'!M1218</f>
        <v>-8.9090909090909096E-2</v>
      </c>
      <c r="N1216" s="5">
        <f>('Problem 1 and 2'!N1217-'Problem 1 and 2'!N1218)/'Problem 1 and 2'!N1218</f>
        <v>4.464285714285714E-3</v>
      </c>
      <c r="O1216" s="5">
        <f>('Problem 1 and 2'!O1217-'Problem 1 and 2'!O1218)/'Problem 1 and 2'!O1218</f>
        <v>-3.333333333333318E-2</v>
      </c>
      <c r="P1216" s="5">
        <f>('Problem 1 and 2'!P1217-'Problem 1 and 2'!P1218)/'Problem 1 and 2'!P1218</f>
        <v>-0.12804878048780488</v>
      </c>
      <c r="Q1216" s="5">
        <f>('Problem 1 and 2'!Q1217-'Problem 1 and 2'!Q1218)/'Problem 1 and 2'!Q1218</f>
        <v>-0.12921348314606762</v>
      </c>
      <c r="S1216">
        <f t="shared" si="576"/>
        <v>0.11290460237572596</v>
      </c>
      <c r="T1216">
        <f t="shared" si="577"/>
        <v>0.18285371702637829</v>
      </c>
      <c r="U1216">
        <f t="shared" si="578"/>
        <v>0.45555555555555582</v>
      </c>
      <c r="V1216">
        <f t="shared" si="579"/>
        <v>0.11172161172161182</v>
      </c>
      <c r="W1216">
        <f t="shared" si="580"/>
        <v>0.43683283092593794</v>
      </c>
      <c r="X1216">
        <f t="shared" si="581"/>
        <v>3.1292517006802756</v>
      </c>
      <c r="Y1216">
        <f t="shared" si="582"/>
        <v>0.10574712643678146</v>
      </c>
      <c r="Z1216">
        <f t="shared" si="583"/>
        <v>0.14278606965174126</v>
      </c>
      <c r="AA1216">
        <f t="shared" si="584"/>
        <v>8.8613570939937297E-2</v>
      </c>
      <c r="AB1216">
        <f t="shared" si="585"/>
        <v>6.8009903590298196E-2</v>
      </c>
      <c r="AC1216">
        <f t="shared" si="586"/>
        <v>0.17339151590120841</v>
      </c>
      <c r="AD1216">
        <f t="shared" si="587"/>
        <v>7.1572604820155206E-2</v>
      </c>
      <c r="AE1216">
        <f t="shared" si="588"/>
        <v>3.7419354838709687E-2</v>
      </c>
      <c r="AF1216">
        <f t="shared" si="589"/>
        <v>0.10196078431372546</v>
      </c>
      <c r="AG1216">
        <f t="shared" si="590"/>
        <v>0.10458839406207839</v>
      </c>
      <c r="AH1216">
        <f t="shared" si="591"/>
        <v>5.323209342840121</v>
      </c>
      <c r="AJ1216">
        <f t="shared" si="592"/>
        <v>2.1209874552009886E-2</v>
      </c>
      <c r="AK1216">
        <f t="shared" si="593"/>
        <v>3.4350277295091186E-2</v>
      </c>
      <c r="AL1216">
        <f t="shared" si="594"/>
        <v>8.5579117073104019E-2</v>
      </c>
      <c r="AM1216">
        <f t="shared" si="595"/>
        <v>2.0987641951726133E-2</v>
      </c>
      <c r="AN1216">
        <f t="shared" si="596"/>
        <v>8.206192971040889E-2</v>
      </c>
      <c r="AO1216">
        <f t="shared" si="597"/>
        <v>0.58785058019354708</v>
      </c>
      <c r="AP1216">
        <f t="shared" si="598"/>
        <v>1.9865295468609472E-2</v>
      </c>
      <c r="AQ1216">
        <f t="shared" si="599"/>
        <v>2.6823305351271386E-2</v>
      </c>
      <c r="AR1216">
        <f t="shared" si="600"/>
        <v>1.6646644013563971E-2</v>
      </c>
      <c r="AS1216">
        <f t="shared" si="601"/>
        <v>1.2776109149600437E-2</v>
      </c>
      <c r="AT1216">
        <f t="shared" si="602"/>
        <v>3.257274037783716E-2</v>
      </c>
      <c r="AU1216">
        <f t="shared" si="603"/>
        <v>1.3445386083946246E-2</v>
      </c>
      <c r="AV1216">
        <f t="shared" si="604"/>
        <v>7.02947271631161E-3</v>
      </c>
      <c r="AW1216">
        <f t="shared" si="605"/>
        <v>1.9154006116792275E-2</v>
      </c>
      <c r="AX1216">
        <f t="shared" si="606"/>
        <v>1.9647619946180205E-2</v>
      </c>
      <c r="AY1216">
        <f t="shared" si="607"/>
        <v>1.0000000000000002</v>
      </c>
      <c r="BA1216" cm="1">
        <f t="array" ref="BA1216">SUM(AJ1216:AX1216*C1216:Q1216)</f>
        <v>-0.11821855224726097</v>
      </c>
    </row>
    <row r="1217" spans="2:53" x14ac:dyDescent="0.3">
      <c r="B1217" s="1">
        <f>'Problem 1 and 2'!B1218</f>
        <v>36070</v>
      </c>
      <c r="C1217" s="5">
        <f>('Problem 1 and 2'!C1218-'Problem 1 and 2'!C1219)/'Problem 1 and 2'!C1219</f>
        <v>-8.8435374149659782E-2</v>
      </c>
      <c r="D1217" s="5">
        <f>('Problem 1 and 2'!D1218-'Problem 1 and 2'!D1219)/'Problem 1 and 2'!D1219</f>
        <v>-5.6716417910447785E-2</v>
      </c>
      <c r="E1217" s="5">
        <f>('Problem 1 and 2'!E1218-'Problem 1 and 2'!E1219)/'Problem 1 and 2'!E1219</f>
        <v>1.8518518518518278E-2</v>
      </c>
      <c r="F1217" s="5">
        <f>('Problem 1 and 2'!F1218-'Problem 1 and 2'!F1219)/'Problem 1 and 2'!F1219</f>
        <v>5.6410256410256356E-2</v>
      </c>
      <c r="G1217" s="5">
        <f>('Problem 1 and 2'!G1218-'Problem 1 and 2'!G1219)/'Problem 1 and 2'!G1219</f>
        <v>-0.10457516339869272</v>
      </c>
      <c r="H1217" s="5">
        <f>('Problem 1 and 2'!H1218-'Problem 1 and 2'!H1219)/'Problem 1 and 2'!H1219</f>
        <v>-1.0889292196007259E-2</v>
      </c>
      <c r="I1217" s="5">
        <f>('Problem 1 and 2'!I1218-'Problem 1 and 2'!I1219)/'Problem 1 and 2'!I1219</f>
        <v>-5.9561128526645767E-2</v>
      </c>
      <c r="J1217" s="5">
        <f>('Problem 1 and 2'!J1218-'Problem 1 and 2'!J1219)/'Problem 1 and 2'!J1219</f>
        <v>-0.1021021021021021</v>
      </c>
      <c r="K1217" s="5">
        <f>('Problem 1 and 2'!K1218-'Problem 1 and 2'!K1219)/'Problem 1 and 2'!K1219</f>
        <v>-3.6585365853658326E-2</v>
      </c>
      <c r="L1217" s="5">
        <f>('Problem 1 and 2'!L1218-'Problem 1 and 2'!L1219)/'Problem 1 and 2'!L1219</f>
        <v>-0.12080536912751676</v>
      </c>
      <c r="M1217" s="5">
        <f>('Problem 1 and 2'!M1218-'Problem 1 and 2'!M1219)/'Problem 1 and 2'!M1219</f>
        <v>-8.6378737541528292E-2</v>
      </c>
      <c r="N1217" s="5">
        <f>('Problem 1 and 2'!N1218-'Problem 1 and 2'!N1219)/'Problem 1 and 2'!N1219</f>
        <v>-0.18545454545454546</v>
      </c>
      <c r="O1217" s="5">
        <f>('Problem 1 and 2'!O1218-'Problem 1 and 2'!O1219)/'Problem 1 and 2'!O1219</f>
        <v>-0.15094339622641512</v>
      </c>
      <c r="P1217" s="5">
        <f>('Problem 1 and 2'!P1218-'Problem 1 and 2'!P1219)/'Problem 1 and 2'!P1219</f>
        <v>1.8633540372670981E-2</v>
      </c>
      <c r="Q1217" s="5">
        <f>('Problem 1 and 2'!Q1218-'Problem 1 and 2'!Q1219)/'Problem 1 and 2'!Q1219</f>
        <v>-5.0666666666666638E-2</v>
      </c>
      <c r="S1217">
        <f t="shared" si="576"/>
        <v>0.10579871831012085</v>
      </c>
      <c r="T1217">
        <f t="shared" si="577"/>
        <v>0.18944844124700175</v>
      </c>
      <c r="U1217">
        <f t="shared" si="578"/>
        <v>0.50925925925925952</v>
      </c>
      <c r="V1217">
        <f t="shared" si="579"/>
        <v>0.12576312576312587</v>
      </c>
      <c r="W1217">
        <f t="shared" si="580"/>
        <v>0.45337952906707191</v>
      </c>
      <c r="X1217">
        <f t="shared" si="581"/>
        <v>3.7074829931972828</v>
      </c>
      <c r="Y1217">
        <f t="shared" si="582"/>
        <v>0.11494252873563202</v>
      </c>
      <c r="Z1217">
        <f t="shared" si="583"/>
        <v>0.14875621890547261</v>
      </c>
      <c r="AA1217">
        <f t="shared" si="584"/>
        <v>9.3029529624651788E-2</v>
      </c>
      <c r="AB1217">
        <f t="shared" si="585"/>
        <v>7.3027027625648055E-2</v>
      </c>
      <c r="AC1217">
        <f t="shared" si="586"/>
        <v>0.19034996755621683</v>
      </c>
      <c r="AD1217">
        <f t="shared" si="587"/>
        <v>7.1254504354287845E-2</v>
      </c>
      <c r="AE1217">
        <f t="shared" si="588"/>
        <v>3.8709677419354847E-2</v>
      </c>
      <c r="AF1217">
        <f t="shared" si="589"/>
        <v>0.11693404634581102</v>
      </c>
      <c r="AG1217">
        <f t="shared" si="590"/>
        <v>0.12010796221322553</v>
      </c>
      <c r="AH1217">
        <f t="shared" si="591"/>
        <v>6.058243529624165</v>
      </c>
      <c r="AJ1217">
        <f t="shared" si="592"/>
        <v>1.7463596138513809E-2</v>
      </c>
      <c r="AK1217">
        <f t="shared" si="593"/>
        <v>3.1271182863583984E-2</v>
      </c>
      <c r="AL1217">
        <f t="shared" si="594"/>
        <v>8.4060546059107066E-2</v>
      </c>
      <c r="AM1217">
        <f t="shared" si="595"/>
        <v>2.0759007977833442E-2</v>
      </c>
      <c r="AN1217">
        <f t="shared" si="596"/>
        <v>7.4836794996783196E-2</v>
      </c>
      <c r="AO1217">
        <f t="shared" si="597"/>
        <v>0.61197325182919537</v>
      </c>
      <c r="AP1217">
        <f t="shared" si="598"/>
        <v>1.89729132171025E-2</v>
      </c>
      <c r="AQ1217">
        <f t="shared" si="599"/>
        <v>2.4554347836641191E-2</v>
      </c>
      <c r="AR1217">
        <f t="shared" si="600"/>
        <v>1.5355858372108566E-2</v>
      </c>
      <c r="AS1217">
        <f t="shared" si="601"/>
        <v>1.2054158481506013E-2</v>
      </c>
      <c r="AT1217">
        <f t="shared" si="602"/>
        <v>3.1419992713304735E-2</v>
      </c>
      <c r="AU1217">
        <f t="shared" si="603"/>
        <v>1.1761578088741549E-2</v>
      </c>
      <c r="AV1217">
        <f t="shared" si="604"/>
        <v>6.3895875479532396E-3</v>
      </c>
      <c r="AW1217">
        <f t="shared" si="605"/>
        <v>1.930164176696034E-2</v>
      </c>
      <c r="AX1217">
        <f t="shared" si="606"/>
        <v>1.9825542110664653E-2</v>
      </c>
      <c r="AY1217">
        <f t="shared" si="607"/>
        <v>0.99999999999999989</v>
      </c>
      <c r="BA1217" cm="1">
        <f t="array" ref="BA1217">SUM(AJ1217:AX1217*C1217:Q1217)</f>
        <v>-2.7239982106769586E-2</v>
      </c>
    </row>
    <row r="1218" spans="2:53" x14ac:dyDescent="0.3">
      <c r="B1218" s="1">
        <f>'Problem 1 and 2'!B1219</f>
        <v>36063</v>
      </c>
      <c r="C1218" s="5">
        <f>('Problem 1 and 2'!C1219-'Problem 1 and 2'!C1220)/'Problem 1 and 2'!C1220</f>
        <v>6.8493150684930922E-3</v>
      </c>
      <c r="D1218" s="5">
        <f>('Problem 1 and 2'!D1219-'Problem 1 and 2'!D1220)/'Problem 1 and 2'!D1220</f>
        <v>4.6875E-2</v>
      </c>
      <c r="E1218" s="5">
        <f>('Problem 1 and 2'!E1219-'Problem 1 and 2'!E1220)/'Problem 1 and 2'!E1220</f>
        <v>3.7174721189591909E-3</v>
      </c>
      <c r="F1218" s="5">
        <f>('Problem 1 and 2'!F1219-'Problem 1 and 2'!F1220)/'Problem 1 and 2'!F1220</f>
        <v>-1.5151515151515121E-2</v>
      </c>
      <c r="G1218" s="5">
        <f>('Problem 1 and 2'!G1219-'Problem 1 and 2'!G1220)/'Problem 1 and 2'!G1220</f>
        <v>4.4368600682593871E-2</v>
      </c>
      <c r="H1218" s="5">
        <f>('Problem 1 and 2'!H1219-'Problem 1 and 2'!H1220)/'Problem 1 and 2'!H1220</f>
        <v>-3.3333333333333333E-2</v>
      </c>
      <c r="I1218" s="5">
        <f>('Problem 1 and 2'!I1219-'Problem 1 and 2'!I1220)/'Problem 1 and 2'!I1220</f>
        <v>3.5714285714285712E-2</v>
      </c>
      <c r="J1218" s="5">
        <f>('Problem 1 and 2'!J1219-'Problem 1 and 2'!J1220)/'Problem 1 and 2'!J1220</f>
        <v>9.9009900990098904E-2</v>
      </c>
      <c r="K1218" s="5">
        <f>('Problem 1 and 2'!K1219-'Problem 1 and 2'!K1220)/'Problem 1 and 2'!K1220</f>
        <v>9.3333333333333129E-2</v>
      </c>
      <c r="L1218" s="5">
        <f>('Problem 1 and 2'!L1219-'Problem 1 and 2'!L1220)/'Problem 1 and 2'!L1220</f>
        <v>-7.4534161490683218E-2</v>
      </c>
      <c r="M1218" s="5">
        <f>('Problem 1 and 2'!M1219-'Problem 1 and 2'!M1220)/'Problem 1 and 2'!M1220</f>
        <v>3.0821917808219287E-2</v>
      </c>
      <c r="N1218" s="5">
        <f>('Problem 1 and 2'!N1219-'Problem 1 and 2'!N1220)/'Problem 1 and 2'!N1220</f>
        <v>0.13636363636363635</v>
      </c>
      <c r="O1218" s="5">
        <f>('Problem 1 and 2'!O1219-'Problem 1 and 2'!O1220)/'Problem 1 and 2'!O1220</f>
        <v>4.9504950495049382E-2</v>
      </c>
      <c r="P1218" s="5">
        <f>('Problem 1 and 2'!P1219-'Problem 1 and 2'!P1220)/'Problem 1 and 2'!P1220</f>
        <v>3.2051282051282083E-2</v>
      </c>
      <c r="Q1218" s="5">
        <f>('Problem 1 and 2'!Q1219-'Problem 1 and 2'!Q1220)/'Problem 1 and 2'!Q1220</f>
        <v>-4.0920716112531827E-2</v>
      </c>
      <c r="S1218">
        <f t="shared" ref="S1218:S1281" si="608">S1219*(1+C1218)</f>
        <v>0.11606277307155047</v>
      </c>
      <c r="T1218">
        <f t="shared" ref="T1218:T1281" si="609">T1219*(1+D1218)</f>
        <v>0.20083932853716957</v>
      </c>
      <c r="U1218">
        <f t="shared" ref="U1218:U1281" si="610">U1219*(1+E1218)</f>
        <v>0.50000000000000033</v>
      </c>
      <c r="V1218">
        <f t="shared" ref="V1218:V1281" si="611">V1219*(1+F1218)</f>
        <v>0.11904761904761914</v>
      </c>
      <c r="W1218">
        <f t="shared" ref="W1218:W1281" si="612">W1219*(1+G1218)</f>
        <v>0.50632896311870068</v>
      </c>
      <c r="X1218">
        <f t="shared" ref="X1218:X1281" si="613">X1219*(1+H1218)</f>
        <v>3.7482993197278951</v>
      </c>
      <c r="Y1218">
        <f t="shared" ref="Y1218:Y1281" si="614">Y1219*(1+I1218)</f>
        <v>0.12222222222222204</v>
      </c>
      <c r="Z1218">
        <f t="shared" ref="Z1218:Z1281" si="615">Z1219*(1+J1218)</f>
        <v>0.16567164179104474</v>
      </c>
      <c r="AA1218">
        <f t="shared" ref="AA1218:AA1281" si="616">AA1219*(1+K1218)</f>
        <v>9.6562296572423351E-2</v>
      </c>
      <c r="AB1218">
        <f t="shared" ref="AB1218:AB1281" si="617">AB1219*(1+L1218)</f>
        <v>8.3061275696347775E-2</v>
      </c>
      <c r="AC1218">
        <f t="shared" ref="AC1218:AC1281" si="618">AC1219*(1+M1218)</f>
        <v>0.20834669176153187</v>
      </c>
      <c r="AD1218">
        <f t="shared" ref="AD1218:AD1281" si="619">AD1219*(1+N1218)</f>
        <v>8.7477628113523026E-2</v>
      </c>
      <c r="AE1218">
        <f t="shared" ref="AE1218:AE1281" si="620">AE1219*(1+O1218)</f>
        <v>4.5591397849462374E-2</v>
      </c>
      <c r="AF1218">
        <f t="shared" ref="AF1218:AF1281" si="621">AF1219*(1+P1218)</f>
        <v>0.11479500891265593</v>
      </c>
      <c r="AG1218">
        <f t="shared" ref="AG1218:AG1281" si="622">AG1219*(1+Q1218)</f>
        <v>0.12651821862348195</v>
      </c>
      <c r="AH1218">
        <f t="shared" ref="AH1218:AH1281" si="623">SUM(S1218:AG1218)</f>
        <v>6.2408243850456282</v>
      </c>
      <c r="AJ1218">
        <f t="shared" ref="AJ1218:AJ1281" si="624">S1218/$AH1218</f>
        <v>1.8597346425844333E-2</v>
      </c>
      <c r="AK1218">
        <f t="shared" ref="AK1218:AK1281" si="625">T1218/$AH1218</f>
        <v>3.2181538230497922E-2</v>
      </c>
      <c r="AL1218">
        <f t="shared" ref="AL1218:AL1281" si="626">U1218/$AH1218</f>
        <v>8.0117620549956345E-2</v>
      </c>
      <c r="AM1218">
        <f t="shared" ref="AM1218:AM1281" si="627">V1218/$AH1218</f>
        <v>1.9075623940465799E-2</v>
      </c>
      <c r="AN1218">
        <f t="shared" ref="AN1218:AN1281" si="628">W1218/$AH1218</f>
        <v>8.1131743481193758E-2</v>
      </c>
      <c r="AO1218">
        <f t="shared" ref="AO1218:AO1281" si="629">X1218/$AH1218</f>
        <v>0.60060964521123761</v>
      </c>
      <c r="AP1218">
        <f t="shared" ref="AP1218:AP1281" si="630">Y1218/$AH1218</f>
        <v>1.9584307245544844E-2</v>
      </c>
      <c r="AQ1218">
        <f t="shared" ref="AQ1218:AQ1281" si="631">Z1218/$AH1218</f>
        <v>2.6546435465806408E-2</v>
      </c>
      <c r="AR1218">
        <f t="shared" ref="AR1218:AR1281" si="632">AA1218/$AH1218</f>
        <v>1.547268287244352E-2</v>
      </c>
      <c r="AS1218">
        <f t="shared" ref="AS1218:AS1281" si="633">AB1218/$AH1218</f>
        <v>1.3309343537270596E-2</v>
      </c>
      <c r="AT1218">
        <f t="shared" ref="AT1218:AT1281" si="634">AC1218/$AH1218</f>
        <v>3.3384482386778234E-2</v>
      </c>
      <c r="AU1218">
        <f t="shared" ref="AU1218:AU1281" si="635">AD1218/$AH1218</f>
        <v>1.4016998831618855E-2</v>
      </c>
      <c r="AV1218">
        <f t="shared" ref="AV1218:AV1281" si="636">AE1218/$AH1218</f>
        <v>7.3053486264906403E-3</v>
      </c>
      <c r="AW1218">
        <f t="shared" ref="AW1218:AW1281" si="637">AF1218/$AH1218</f>
        <v>1.8394205930186036E-2</v>
      </c>
      <c r="AX1218">
        <f t="shared" ref="AX1218:AX1281" si="638">AG1218/$AH1218</f>
        <v>2.0272677264665081E-2</v>
      </c>
      <c r="AY1218">
        <f t="shared" ref="AY1218:AY1281" si="639">SUM(AJ1218:AX1218)</f>
        <v>1</v>
      </c>
      <c r="BA1218" cm="1">
        <f t="array" ref="BA1218">SUM(AJ1218:AX1218*C1218:Q1218)</f>
        <v>-7.9339856364865399E-3</v>
      </c>
    </row>
    <row r="1219" spans="2:53" x14ac:dyDescent="0.3">
      <c r="B1219" s="1">
        <f>'Problem 1 and 2'!B1220</f>
        <v>36056</v>
      </c>
      <c r="C1219" s="5">
        <f>('Problem 1 and 2'!C1220-'Problem 1 and 2'!C1221)/'Problem 1 and 2'!C1221</f>
        <v>-0.13095238095238088</v>
      </c>
      <c r="D1219" s="5">
        <f>('Problem 1 and 2'!D1220-'Problem 1 and 2'!D1221)/'Problem 1 and 2'!D1221</f>
        <v>-9.3484419263456131E-2</v>
      </c>
      <c r="E1219" s="5">
        <f>('Problem 1 and 2'!E1220-'Problem 1 and 2'!E1221)/'Problem 1 and 2'!E1221</f>
        <v>3.8610038610038679E-2</v>
      </c>
      <c r="F1219" s="5">
        <f>('Problem 1 and 2'!F1220-'Problem 1 and 2'!F1221)/'Problem 1 and 2'!F1221</f>
        <v>-0.17499999999999982</v>
      </c>
      <c r="G1219" s="5">
        <f>('Problem 1 and 2'!G1220-'Problem 1 and 2'!G1221)/'Problem 1 and 2'!G1221</f>
        <v>-0.17927170868347356</v>
      </c>
      <c r="H1219" s="5">
        <f>('Problem 1 and 2'!H1220-'Problem 1 and 2'!H1221)/'Problem 1 and 2'!H1221</f>
        <v>-3.2258064516129031E-2</v>
      </c>
      <c r="I1219" s="5">
        <f>('Problem 1 and 2'!I1220-'Problem 1 and 2'!I1221)/'Problem 1 and 2'!I1221</f>
        <v>-9.4117647058823528E-2</v>
      </c>
      <c r="J1219" s="5">
        <f>('Problem 1 and 2'!J1220-'Problem 1 and 2'!J1221)/'Problem 1 and 2'!J1221</f>
        <v>-8.7349397590361241E-2</v>
      </c>
      <c r="K1219" s="5">
        <f>('Problem 1 and 2'!K1220-'Problem 1 and 2'!K1221)/'Problem 1 and 2'!K1221</f>
        <v>-7.1207430340557223E-2</v>
      </c>
      <c r="L1219" s="5">
        <f>('Problem 1 and 2'!L1220-'Problem 1 and 2'!L1221)/'Problem 1 and 2'!L1221</f>
        <v>-5.8479532163742708E-2</v>
      </c>
      <c r="M1219" s="5">
        <f>('Problem 1 and 2'!M1220-'Problem 1 and 2'!M1221)/'Problem 1 and 2'!M1221</f>
        <v>-4.5751633986928164E-2</v>
      </c>
      <c r="N1219" s="5">
        <f>('Problem 1 and 2'!N1220-'Problem 1 and 2'!N1221)/'Problem 1 and 2'!N1221</f>
        <v>-2.6495121966182235E-2</v>
      </c>
      <c r="O1219" s="5">
        <f>('Problem 1 and 2'!O1220-'Problem 1 and 2'!O1221)/'Problem 1 and 2'!O1221</f>
        <v>-6.4814814814814728E-2</v>
      </c>
      <c r="P1219" s="5">
        <f>('Problem 1 and 2'!P1220-'Problem 1 and 2'!P1221)/'Problem 1 and 2'!P1221</f>
        <v>-0.10344827586206902</v>
      </c>
      <c r="Q1219" s="5">
        <f>('Problem 1 and 2'!Q1220-'Problem 1 and 2'!Q1221)/'Problem 1 and 2'!Q1221</f>
        <v>-2.2500000000000037E-2</v>
      </c>
      <c r="S1219">
        <f t="shared" si="608"/>
        <v>0.11527323039759434</v>
      </c>
      <c r="T1219">
        <f t="shared" si="609"/>
        <v>0.19184652278177391</v>
      </c>
      <c r="U1219">
        <f t="shared" si="610"/>
        <v>0.4981481481481484</v>
      </c>
      <c r="V1219">
        <f t="shared" si="611"/>
        <v>0.12087912087912096</v>
      </c>
      <c r="W1219">
        <f t="shared" si="612"/>
        <v>0.48481825553522651</v>
      </c>
      <c r="X1219">
        <f t="shared" si="613"/>
        <v>3.8775510204081671</v>
      </c>
      <c r="Y1219">
        <f t="shared" si="614"/>
        <v>0.11800766283524886</v>
      </c>
      <c r="Z1219">
        <f t="shared" si="615"/>
        <v>0.15074626865671639</v>
      </c>
      <c r="AA1219">
        <f t="shared" si="616"/>
        <v>8.8319173694289668E-2</v>
      </c>
      <c r="AB1219">
        <f t="shared" si="617"/>
        <v>8.9750774410147602E-2</v>
      </c>
      <c r="AC1219">
        <f t="shared" si="618"/>
        <v>0.20211705645969205</v>
      </c>
      <c r="AD1219">
        <f t="shared" si="619"/>
        <v>7.6980312739900275E-2</v>
      </c>
      <c r="AE1219">
        <f t="shared" si="620"/>
        <v>4.3440860215053778E-2</v>
      </c>
      <c r="AF1219">
        <f t="shared" si="621"/>
        <v>0.11122994652406412</v>
      </c>
      <c r="AG1219">
        <f t="shared" si="622"/>
        <v>0.1319163292847505</v>
      </c>
      <c r="AH1219">
        <f t="shared" si="623"/>
        <v>6.3010246829698957</v>
      </c>
      <c r="AJ1219">
        <f t="shared" si="624"/>
        <v>1.8294362615202769E-2</v>
      </c>
      <c r="AK1219">
        <f t="shared" si="625"/>
        <v>3.0446876886593921E-2</v>
      </c>
      <c r="AL1219">
        <f t="shared" si="626"/>
        <v>7.9058275949072068E-2</v>
      </c>
      <c r="AM1219">
        <f t="shared" si="627"/>
        <v>1.918404179653941E-2</v>
      </c>
      <c r="AN1219">
        <f t="shared" si="628"/>
        <v>7.6942764062735675E-2</v>
      </c>
      <c r="AO1219">
        <f t="shared" si="629"/>
        <v>0.61538419788899168</v>
      </c>
      <c r="AP1219">
        <f t="shared" si="630"/>
        <v>1.8728328926276745E-2</v>
      </c>
      <c r="AQ1219">
        <f t="shared" si="631"/>
        <v>2.3924087944639561E-2</v>
      </c>
      <c r="AR1219">
        <f t="shared" si="632"/>
        <v>1.4016636680220355E-2</v>
      </c>
      <c r="AS1219">
        <f t="shared" si="633"/>
        <v>1.4243837935236415E-2</v>
      </c>
      <c r="AT1219">
        <f t="shared" si="634"/>
        <v>3.2076855214670755E-2</v>
      </c>
      <c r="AU1219">
        <f t="shared" si="635"/>
        <v>1.2217110170661438E-2</v>
      </c>
      <c r="AV1219">
        <f t="shared" si="636"/>
        <v>6.894253300175705E-3</v>
      </c>
      <c r="AW1219">
        <f t="shared" si="637"/>
        <v>1.7652675893286219E-2</v>
      </c>
      <c r="AX1219">
        <f t="shared" si="638"/>
        <v>2.0935694735697126E-2</v>
      </c>
      <c r="AY1219">
        <f t="shared" si="639"/>
        <v>0.99999999999999967</v>
      </c>
      <c r="BA1219" cm="1">
        <f t="array" ref="BA1219">SUM(AJ1219:AX1219*C1219:Q1219)</f>
        <v>-4.9410313827933809E-2</v>
      </c>
    </row>
    <row r="1220" spans="2:53" x14ac:dyDescent="0.3">
      <c r="B1220" s="1">
        <f>'Problem 1 and 2'!B1221</f>
        <v>36049</v>
      </c>
      <c r="C1220" s="5">
        <f>('Problem 1 and 2'!C1221-'Problem 1 and 2'!C1222)/'Problem 1 and 2'!C1222</f>
        <v>-8.6956521739130613E-2</v>
      </c>
      <c r="D1220" s="5">
        <f>('Problem 1 and 2'!D1221-'Problem 1 and 2'!D1222)/'Problem 1 and 2'!D1222</f>
        <v>-1.3966480446927373E-2</v>
      </c>
      <c r="E1220" s="5">
        <f>('Problem 1 and 2'!E1221-'Problem 1 and 2'!E1222)/'Problem 1 and 2'!E1222</f>
        <v>-2.9962546816479516E-2</v>
      </c>
      <c r="F1220" s="5">
        <f>('Problem 1 and 2'!F1221-'Problem 1 and 2'!F1222)/'Problem 1 and 2'!F1222</f>
        <v>-1.6393442622951039E-2</v>
      </c>
      <c r="G1220" s="5">
        <f>('Problem 1 and 2'!G1221-'Problem 1 and 2'!G1222)/'Problem 1 and 2'!G1222</f>
        <v>-8.3333333333332812E-3</v>
      </c>
      <c r="H1220" s="5">
        <f>('Problem 1 and 2'!H1221-'Problem 1 and 2'!H1222)/'Problem 1 and 2'!H1222</f>
        <v>7.0909090909090908E-2</v>
      </c>
      <c r="I1220" s="5">
        <f>('Problem 1 and 2'!I1221-'Problem 1 and 2'!I1222)/'Problem 1 and 2'!I1222</f>
        <v>-6.5934065934065936E-2</v>
      </c>
      <c r="J1220" s="5">
        <f>('Problem 1 and 2'!J1221-'Problem 1 and 2'!J1222)/'Problem 1 and 2'!J1222</f>
        <v>-1.7751479289940964E-2</v>
      </c>
      <c r="K1220" s="5">
        <f>('Problem 1 and 2'!K1221-'Problem 1 and 2'!K1222)/'Problem 1 and 2'!K1222</f>
        <v>-8.238636363636366E-2</v>
      </c>
      <c r="L1220" s="5">
        <f>('Problem 1 and 2'!L1221-'Problem 1 and 2'!L1222)/'Problem 1 and 2'!L1222</f>
        <v>-9.0425531914893609E-2</v>
      </c>
      <c r="M1220" s="5">
        <f>('Problem 1 and 2'!M1221-'Problem 1 and 2'!M1222)/'Problem 1 and 2'!M1222</f>
        <v>-3.7735849056603765E-2</v>
      </c>
      <c r="N1220" s="5">
        <f>('Problem 1 and 2'!N1221-'Problem 1 and 2'!N1222)/'Problem 1 and 2'!N1222</f>
        <v>-9.1463414634146648E-3</v>
      </c>
      <c r="O1220" s="5">
        <f>('Problem 1 and 2'!O1221-'Problem 1 and 2'!O1222)/'Problem 1 and 2'!O1222</f>
        <v>-0.11475409836065585</v>
      </c>
      <c r="P1220" s="5">
        <f>('Problem 1 and 2'!P1221-'Problem 1 and 2'!P1222)/'Problem 1 and 2'!P1222</f>
        <v>-1.136363636363623E-2</v>
      </c>
      <c r="Q1220" s="5">
        <f>('Problem 1 and 2'!Q1221-'Problem 1 and 2'!Q1222)/'Problem 1 and 2'!Q1222</f>
        <v>-3.1476997578692545E-2</v>
      </c>
      <c r="S1220">
        <f t="shared" si="608"/>
        <v>0.1326431692246291</v>
      </c>
      <c r="T1220">
        <f t="shared" si="609"/>
        <v>0.21163069544364435</v>
      </c>
      <c r="U1220">
        <f t="shared" si="610"/>
        <v>0.47962962962962979</v>
      </c>
      <c r="V1220">
        <f t="shared" si="611"/>
        <v>0.14652014652014658</v>
      </c>
      <c r="W1220">
        <f t="shared" si="612"/>
        <v>0.59071712363848428</v>
      </c>
      <c r="X1220">
        <f t="shared" si="613"/>
        <v>4.0068027210884392</v>
      </c>
      <c r="Y1220">
        <f t="shared" si="614"/>
        <v>0.13026819923371627</v>
      </c>
      <c r="Z1220">
        <f t="shared" si="615"/>
        <v>0.16517412935323375</v>
      </c>
      <c r="AA1220">
        <f t="shared" si="616"/>
        <v>9.5090310344185205E-2</v>
      </c>
      <c r="AB1220">
        <f t="shared" si="617"/>
        <v>9.532535667164746E-2</v>
      </c>
      <c r="AC1220">
        <f t="shared" si="618"/>
        <v>0.21180760026255402</v>
      </c>
      <c r="AD1220">
        <f t="shared" si="619"/>
        <v>7.9075425790754092E-2</v>
      </c>
      <c r="AE1220">
        <f t="shared" si="620"/>
        <v>4.6451612903225817E-2</v>
      </c>
      <c r="AF1220">
        <f t="shared" si="621"/>
        <v>0.12406417112299462</v>
      </c>
      <c r="AG1220">
        <f t="shared" si="622"/>
        <v>0.13495276653171406</v>
      </c>
      <c r="AH1220">
        <f t="shared" si="623"/>
        <v>6.650153057758998</v>
      </c>
      <c r="AJ1220">
        <f t="shared" si="624"/>
        <v>1.9945882158286424E-2</v>
      </c>
      <c r="AK1220">
        <f t="shared" si="625"/>
        <v>3.1823432273746906E-2</v>
      </c>
      <c r="AL1220">
        <f t="shared" si="626"/>
        <v>7.2123096335358308E-2</v>
      </c>
      <c r="AM1220">
        <f t="shared" si="627"/>
        <v>2.2032597633101947E-2</v>
      </c>
      <c r="AN1220">
        <f t="shared" si="628"/>
        <v>8.8827598178251116E-2</v>
      </c>
      <c r="AO1220">
        <f t="shared" si="629"/>
        <v>0.60251285741664895</v>
      </c>
      <c r="AP1220">
        <f t="shared" si="630"/>
        <v>1.9588752033568187E-2</v>
      </c>
      <c r="AQ1220">
        <f t="shared" si="631"/>
        <v>2.4837643272062518E-2</v>
      </c>
      <c r="AR1220">
        <f t="shared" si="632"/>
        <v>1.4298965680683028E-2</v>
      </c>
      <c r="AS1220">
        <f t="shared" si="633"/>
        <v>1.4334310179587157E-2</v>
      </c>
      <c r="AT1220">
        <f t="shared" si="634"/>
        <v>3.1850033889886137E-2</v>
      </c>
      <c r="AU1220">
        <f t="shared" si="635"/>
        <v>1.1890767791952344E-2</v>
      </c>
      <c r="AV1220">
        <f t="shared" si="636"/>
        <v>6.9850441786492223E-3</v>
      </c>
      <c r="AW1220">
        <f t="shared" si="637"/>
        <v>1.8655836947729199E-2</v>
      </c>
      <c r="AX1220">
        <f t="shared" si="638"/>
        <v>2.0293182030488653E-2</v>
      </c>
      <c r="AY1220">
        <f t="shared" si="639"/>
        <v>1</v>
      </c>
      <c r="BA1220" cm="1">
        <f t="array" ref="BA1220">SUM(AJ1220:AX1220*C1220:Q1220)</f>
        <v>3.0112668823473306E-2</v>
      </c>
    </row>
    <row r="1221" spans="2:53" x14ac:dyDescent="0.3">
      <c r="B1221" s="1">
        <f>'Problem 1 and 2'!B1222</f>
        <v>36042</v>
      </c>
      <c r="C1221" s="5">
        <f>('Problem 1 and 2'!C1222-'Problem 1 and 2'!C1223)/'Problem 1 and 2'!C1223</f>
        <v>5.7471264367816306E-2</v>
      </c>
      <c r="D1221" s="5">
        <f>('Problem 1 and 2'!D1222-'Problem 1 and 2'!D1223)/'Problem 1 and 2'!D1223</f>
        <v>8.4848484848485034E-2</v>
      </c>
      <c r="E1221" s="5">
        <f>('Problem 1 and 2'!E1222-'Problem 1 and 2'!E1223)/'Problem 1 and 2'!E1223</f>
        <v>-4.3010752688171949E-2</v>
      </c>
      <c r="F1221" s="5">
        <f>('Problem 1 and 2'!F1222-'Problem 1 and 2'!F1223)/'Problem 1 and 2'!F1223</f>
        <v>-6.8702290076335742E-2</v>
      </c>
      <c r="G1221" s="5">
        <f>('Problem 1 and 2'!G1222-'Problem 1 and 2'!G1223)/'Problem 1 and 2'!G1223</f>
        <v>-2.7027027027026918E-2</v>
      </c>
      <c r="H1221" s="5">
        <f>('Problem 1 and 2'!H1222-'Problem 1 and 2'!H1223)/'Problem 1 and 2'!H1223</f>
        <v>-1.6100178890876567E-2</v>
      </c>
      <c r="I1221" s="5">
        <f>('Problem 1 and 2'!I1222-'Problem 1 and 2'!I1223)/'Problem 1 and 2'!I1223</f>
        <v>-4.4619422572178477E-2</v>
      </c>
      <c r="J1221" s="5">
        <f>('Problem 1 and 2'!J1222-'Problem 1 and 2'!J1223)/'Problem 1 and 2'!J1223</f>
        <v>1.1976047904191486E-2</v>
      </c>
      <c r="K1221" s="5">
        <f>('Problem 1 and 2'!K1222-'Problem 1 and 2'!K1223)/'Problem 1 and 2'!K1223</f>
        <v>-4.3478260869565244E-2</v>
      </c>
      <c r="L1221" s="5">
        <f>('Problem 1 and 2'!L1222-'Problem 1 and 2'!L1223)/'Problem 1 and 2'!L1223</f>
        <v>-6.930693069306941E-2</v>
      </c>
      <c r="M1221" s="5">
        <f>('Problem 1 and 2'!M1222-'Problem 1 and 2'!M1223)/'Problem 1 and 2'!M1223</f>
        <v>1.9230769230769228E-2</v>
      </c>
      <c r="N1221" s="5">
        <f>('Problem 1 and 2'!N1222-'Problem 1 and 2'!N1223)/'Problem 1 and 2'!N1223</f>
        <v>0</v>
      </c>
      <c r="O1221" s="5">
        <f>('Problem 1 and 2'!O1222-'Problem 1 and 2'!O1223)/'Problem 1 and 2'!O1223</f>
        <v>-3.9370078740157514E-2</v>
      </c>
      <c r="P1221" s="5">
        <f>('Problem 1 and 2'!P1222-'Problem 1 and 2'!P1223)/'Problem 1 and 2'!P1223</f>
        <v>-2.222222222222214E-2</v>
      </c>
      <c r="Q1221" s="5">
        <f>('Problem 1 and 2'!Q1222-'Problem 1 and 2'!Q1223)/'Problem 1 and 2'!Q1223</f>
        <v>-0.10217391304347824</v>
      </c>
      <c r="S1221">
        <f t="shared" si="608"/>
        <v>0.14527585200792714</v>
      </c>
      <c r="T1221">
        <f t="shared" si="609"/>
        <v>0.21462829736210956</v>
      </c>
      <c r="U1221">
        <f t="shared" si="610"/>
        <v>0.49444444444444463</v>
      </c>
      <c r="V1221">
        <f t="shared" si="611"/>
        <v>0.14896214896214907</v>
      </c>
      <c r="W1221">
        <f t="shared" si="612"/>
        <v>0.59568113308082449</v>
      </c>
      <c r="X1221">
        <f t="shared" si="613"/>
        <v>3.7414965986394595</v>
      </c>
      <c r="Y1221">
        <f t="shared" si="614"/>
        <v>0.13946360153256682</v>
      </c>
      <c r="Z1221">
        <f t="shared" si="615"/>
        <v>0.16815920398009943</v>
      </c>
      <c r="AA1221">
        <f t="shared" si="616"/>
        <v>0.10362783046796654</v>
      </c>
      <c r="AB1221">
        <f t="shared" si="617"/>
        <v>0.10480214651619721</v>
      </c>
      <c r="AC1221">
        <f t="shared" si="618"/>
        <v>0.22011378066500711</v>
      </c>
      <c r="AD1221">
        <f t="shared" si="619"/>
        <v>7.9805352798053356E-2</v>
      </c>
      <c r="AE1221">
        <f t="shared" si="620"/>
        <v>5.2473118279569915E-2</v>
      </c>
      <c r="AF1221">
        <f t="shared" si="621"/>
        <v>0.12549019607843132</v>
      </c>
      <c r="AG1221">
        <f t="shared" si="622"/>
        <v>0.13933873144399478</v>
      </c>
      <c r="AH1221">
        <f t="shared" si="623"/>
        <v>6.4737624362588004</v>
      </c>
      <c r="AJ1221">
        <f t="shared" si="624"/>
        <v>2.2440714103788204E-2</v>
      </c>
      <c r="AK1221">
        <f t="shared" si="625"/>
        <v>3.3153564017116402E-2</v>
      </c>
      <c r="AL1221">
        <f t="shared" si="626"/>
        <v>7.6376674200325623E-2</v>
      </c>
      <c r="AM1221">
        <f t="shared" si="627"/>
        <v>2.3010135207901541E-2</v>
      </c>
      <c r="AN1221">
        <f t="shared" si="628"/>
        <v>9.2014672911765003E-2</v>
      </c>
      <c r="AO1221">
        <f t="shared" si="629"/>
        <v>0.57794777542094633</v>
      </c>
      <c r="AP1221">
        <f t="shared" si="630"/>
        <v>2.1542897643485832E-2</v>
      </c>
      <c r="AQ1221">
        <f t="shared" si="631"/>
        <v>2.5975498118105018E-2</v>
      </c>
      <c r="AR1221">
        <f t="shared" si="632"/>
        <v>1.6007357620594628E-2</v>
      </c>
      <c r="AS1221">
        <f t="shared" si="633"/>
        <v>1.6188753842620546E-2</v>
      </c>
      <c r="AT1221">
        <f t="shared" si="634"/>
        <v>3.4000904857455855E-2</v>
      </c>
      <c r="AU1221">
        <f t="shared" si="635"/>
        <v>1.2327507161997903E-2</v>
      </c>
      <c r="AV1221">
        <f t="shared" si="636"/>
        <v>8.1055056925898299E-3</v>
      </c>
      <c r="AW1221">
        <f t="shared" si="637"/>
        <v>1.9384430200214815E-2</v>
      </c>
      <c r="AX1221">
        <f t="shared" si="638"/>
        <v>2.1523609001092556E-2</v>
      </c>
      <c r="AY1221">
        <f t="shared" si="639"/>
        <v>1.0000000000000002</v>
      </c>
      <c r="BA1221" cm="1">
        <f t="array" ref="BA1221">SUM(AJ1221:AX1221*C1221:Q1221)</f>
        <v>-1.7318367034453261E-2</v>
      </c>
    </row>
    <row r="1222" spans="2:53" x14ac:dyDescent="0.3">
      <c r="B1222" s="1">
        <f>'Problem 1 and 2'!B1223</f>
        <v>36035</v>
      </c>
      <c r="C1222" s="5">
        <f>('Problem 1 and 2'!C1223-'Problem 1 and 2'!C1224)/'Problem 1 and 2'!C1224</f>
        <v>-6.4516129032258174E-2</v>
      </c>
      <c r="D1222" s="5">
        <f>('Problem 1 and 2'!D1223-'Problem 1 and 2'!D1224)/'Problem 1 and 2'!D1224</f>
        <v>-5.9829059829060026E-2</v>
      </c>
      <c r="E1222" s="5">
        <f>('Problem 1 and 2'!E1223-'Problem 1 and 2'!E1224)/'Problem 1 and 2'!E1224</f>
        <v>1.4545454545454658E-2</v>
      </c>
      <c r="F1222" s="5">
        <f>('Problem 1 and 2'!F1223-'Problem 1 and 2'!F1224)/'Problem 1 and 2'!F1224</f>
        <v>-6.4285714285714418E-2</v>
      </c>
      <c r="G1222" s="5">
        <f>('Problem 1 and 2'!G1223-'Problem 1 and 2'!G1224)/'Problem 1 and 2'!G1224</f>
        <v>-6.3291139240506458E-2</v>
      </c>
      <c r="H1222" s="5">
        <f>('Problem 1 and 2'!H1223-'Problem 1 and 2'!H1224)/'Problem 1 and 2'!H1224</f>
        <v>-2.9513888888888888E-2</v>
      </c>
      <c r="I1222" s="5">
        <f>('Problem 1 and 2'!I1223-'Problem 1 and 2'!I1224)/'Problem 1 and 2'!I1224</f>
        <v>-6.1576354679802957E-2</v>
      </c>
      <c r="J1222" s="5">
        <f>('Problem 1 and 2'!J1223-'Problem 1 and 2'!J1224)/'Problem 1 and 2'!J1224</f>
        <v>-3.4682080924855328E-2</v>
      </c>
      <c r="K1222" s="5">
        <f>('Problem 1 and 2'!K1223-'Problem 1 and 2'!K1224)/'Problem 1 and 2'!K1224</f>
        <v>-2.6455026455026412E-2</v>
      </c>
      <c r="L1222" s="5">
        <f>('Problem 1 and 2'!L1223-'Problem 1 and 2'!L1224)/'Problem 1 and 2'!L1224</f>
        <v>-0.19199999999999984</v>
      </c>
      <c r="M1222" s="5">
        <f>('Problem 1 and 2'!M1223-'Problem 1 and 2'!M1224)/'Problem 1 and 2'!M1224</f>
        <v>-0.14285714285714277</v>
      </c>
      <c r="N1222" s="5">
        <f>('Problem 1 and 2'!N1223-'Problem 1 and 2'!N1224)/'Problem 1 and 2'!N1224</f>
        <v>-5.2023121387283093E-2</v>
      </c>
      <c r="O1222" s="5">
        <f>('Problem 1 and 2'!O1223-'Problem 1 and 2'!O1224)/'Problem 1 and 2'!O1224</f>
        <v>-2.681992337164734E-2</v>
      </c>
      <c r="P1222" s="5">
        <f>('Problem 1 and 2'!P1223-'Problem 1 and 2'!P1224)/'Problem 1 and 2'!P1224</f>
        <v>-0.14285714285714313</v>
      </c>
      <c r="Q1222" s="5">
        <f>('Problem 1 and 2'!Q1223-'Problem 1 and 2'!Q1224)/'Problem 1 and 2'!Q1224</f>
        <v>-2.7484143763213575E-2</v>
      </c>
      <c r="S1222">
        <f t="shared" si="608"/>
        <v>0.13738042526836586</v>
      </c>
      <c r="T1222">
        <f t="shared" si="609"/>
        <v>0.19784172661870433</v>
      </c>
      <c r="U1222">
        <f t="shared" si="610"/>
        <v>0.51666666666666683</v>
      </c>
      <c r="V1222">
        <f t="shared" si="611"/>
        <v>0.15995115995116005</v>
      </c>
      <c r="W1222">
        <f t="shared" si="612"/>
        <v>0.61222783122195845</v>
      </c>
      <c r="X1222">
        <f t="shared" si="613"/>
        <v>3.8027210884353777</v>
      </c>
      <c r="Y1222">
        <f t="shared" si="614"/>
        <v>0.14597701149425263</v>
      </c>
      <c r="Z1222">
        <f t="shared" si="615"/>
        <v>0.16616915422885567</v>
      </c>
      <c r="AA1222">
        <f t="shared" si="616"/>
        <v>0.10833818639832865</v>
      </c>
      <c r="AB1222">
        <f t="shared" si="617"/>
        <v>0.112606561682297</v>
      </c>
      <c r="AC1222">
        <f t="shared" si="618"/>
        <v>0.21596069046378058</v>
      </c>
      <c r="AD1222">
        <f t="shared" si="619"/>
        <v>7.9805352798053356E-2</v>
      </c>
      <c r="AE1222">
        <f t="shared" si="620"/>
        <v>5.4623655913978518E-2</v>
      </c>
      <c r="AF1222">
        <f t="shared" si="621"/>
        <v>0.12834224598930474</v>
      </c>
      <c r="AG1222">
        <f t="shared" si="622"/>
        <v>0.15519568151147117</v>
      </c>
      <c r="AH1222">
        <f t="shared" si="623"/>
        <v>6.5938074386425543</v>
      </c>
      <c r="AJ1222">
        <f t="shared" si="624"/>
        <v>2.083476451909368E-2</v>
      </c>
      <c r="AK1222">
        <f t="shared" si="625"/>
        <v>3.0004171104431487E-2</v>
      </c>
      <c r="AL1222">
        <f t="shared" si="626"/>
        <v>7.8356347447876229E-2</v>
      </c>
      <c r="AM1222">
        <f t="shared" si="627"/>
        <v>2.4257784510626941E-2</v>
      </c>
      <c r="AN1222">
        <f t="shared" si="628"/>
        <v>9.2848909665459653E-2</v>
      </c>
      <c r="AO1222">
        <f t="shared" si="629"/>
        <v>0.57671097068285504</v>
      </c>
      <c r="AP1222">
        <f t="shared" si="630"/>
        <v>2.2138500836218603E-2</v>
      </c>
      <c r="AQ1222">
        <f t="shared" si="631"/>
        <v>2.5200789646211502E-2</v>
      </c>
      <c r="AR1222">
        <f t="shared" si="632"/>
        <v>1.6430292726387515E-2</v>
      </c>
      <c r="AS1222">
        <f t="shared" si="633"/>
        <v>1.7077623623397615E-2</v>
      </c>
      <c r="AT1222">
        <f t="shared" si="634"/>
        <v>3.2752046897541749E-2</v>
      </c>
      <c r="AU1222">
        <f t="shared" si="635"/>
        <v>1.2103076036215372E-2</v>
      </c>
      <c r="AV1222">
        <f t="shared" si="636"/>
        <v>8.2840841838753652E-3</v>
      </c>
      <c r="AW1222">
        <f t="shared" si="637"/>
        <v>1.9464057327055664E-2</v>
      </c>
      <c r="AX1222">
        <f t="shared" si="638"/>
        <v>2.3536580792753753E-2</v>
      </c>
      <c r="AY1222">
        <f t="shared" si="639"/>
        <v>1.0000000000000002</v>
      </c>
      <c r="BA1222" cm="1">
        <f t="array" ref="BA1222">SUM(AJ1222:AX1222*C1222:Q1222)</f>
        <v>-4.1365432895555151E-2</v>
      </c>
    </row>
    <row r="1223" spans="2:53" x14ac:dyDescent="0.3">
      <c r="B1223" s="1">
        <f>'Problem 1 and 2'!B1224</f>
        <v>36028</v>
      </c>
      <c r="C1223" s="5">
        <f>('Problem 1 and 2'!C1224-'Problem 1 and 2'!C1225)/'Problem 1 and 2'!C1225</f>
        <v>-4.1237113402062001E-2</v>
      </c>
      <c r="D1223" s="5">
        <f>('Problem 1 and 2'!D1224-'Problem 1 and 2'!D1225)/'Problem 1 and 2'!D1225</f>
        <v>-9.3023255813953556E-2</v>
      </c>
      <c r="E1223" s="5">
        <f>('Problem 1 and 2'!E1224-'Problem 1 and 2'!E1225)/'Problem 1 and 2'!E1225</f>
        <v>-1.7857142857142839E-2</v>
      </c>
      <c r="F1223" s="5">
        <f>('Problem 1 and 2'!F1224-'Problem 1 and 2'!F1225)/'Problem 1 and 2'!F1225</f>
        <v>-7.0921985815604422E-3</v>
      </c>
      <c r="G1223" s="5">
        <f>('Problem 1 and 2'!G1224-'Problem 1 and 2'!G1225)/'Problem 1 and 2'!G1225</f>
        <v>-2.4691358024691256E-2</v>
      </c>
      <c r="H1223" s="5">
        <f>('Problem 1 and 2'!H1224-'Problem 1 and 2'!H1225)/'Problem 1 and 2'!H1225</f>
        <v>8.7565674255691769E-3</v>
      </c>
      <c r="I1223" s="5">
        <f>('Problem 1 and 2'!I1224-'Problem 1 and 2'!I1225)/'Problem 1 and 2'!I1225</f>
        <v>-1.6949152542372881E-2</v>
      </c>
      <c r="J1223" s="5">
        <f>('Problem 1 and 2'!J1224-'Problem 1 and 2'!J1225)/'Problem 1 and 2'!J1225</f>
        <v>-4.9450549450549428E-2</v>
      </c>
      <c r="K1223" s="5">
        <f>('Problem 1 and 2'!K1224-'Problem 1 and 2'!K1225)/'Problem 1 and 2'!K1225</f>
        <v>8.0000000000000383E-3</v>
      </c>
      <c r="L1223" s="5">
        <f>('Problem 1 and 2'!L1224-'Problem 1 and 2'!L1225)/'Problem 1 and 2'!L1225</f>
        <v>-3.9840637450199706E-3</v>
      </c>
      <c r="M1223" s="5">
        <f>('Problem 1 and 2'!M1224-'Problem 1 and 2'!M1225)/'Problem 1 and 2'!M1225</f>
        <v>4.5977011494252804E-2</v>
      </c>
      <c r="N1223" s="5">
        <f>('Problem 1 and 2'!N1224-'Problem 1 and 2'!N1225)/'Problem 1 and 2'!N1225</f>
        <v>0</v>
      </c>
      <c r="O1223" s="5">
        <f>('Problem 1 and 2'!O1224-'Problem 1 and 2'!O1225)/'Problem 1 and 2'!O1225</f>
        <v>-3.8167938931298411E-3</v>
      </c>
      <c r="P1223" s="5">
        <f>('Problem 1 and 2'!P1224-'Problem 1 and 2'!P1225)/'Problem 1 and 2'!P1225</f>
        <v>-3.6697247706421875E-2</v>
      </c>
      <c r="Q1223" s="5">
        <f>('Problem 1 and 2'!Q1224-'Problem 1 and 2'!Q1225)/'Problem 1 and 2'!Q1225</f>
        <v>-6.3025210084031993E-3</v>
      </c>
      <c r="S1223">
        <f t="shared" si="608"/>
        <v>0.14685493735583938</v>
      </c>
      <c r="T1223">
        <f t="shared" si="609"/>
        <v>0.2104316546762583</v>
      </c>
      <c r="U1223">
        <f t="shared" si="610"/>
        <v>0.50925925925925941</v>
      </c>
      <c r="V1223">
        <f t="shared" si="611"/>
        <v>0.17094017094017105</v>
      </c>
      <c r="W1223">
        <f t="shared" si="612"/>
        <v>0.65359457657479358</v>
      </c>
      <c r="X1223">
        <f t="shared" si="613"/>
        <v>3.918367346938779</v>
      </c>
      <c r="Y1223">
        <f t="shared" si="614"/>
        <v>0.15555555555555528</v>
      </c>
      <c r="Z1223">
        <f t="shared" si="615"/>
        <v>0.17213930348258699</v>
      </c>
      <c r="AA1223">
        <f t="shared" si="616"/>
        <v>0.11128215885480497</v>
      </c>
      <c r="AB1223">
        <f t="shared" si="617"/>
        <v>0.13936455653749627</v>
      </c>
      <c r="AC1223">
        <f t="shared" si="618"/>
        <v>0.25195413887441065</v>
      </c>
      <c r="AD1223">
        <f t="shared" si="619"/>
        <v>8.4184914841848951E-2</v>
      </c>
      <c r="AE1223">
        <f t="shared" si="620"/>
        <v>5.612903225806453E-2</v>
      </c>
      <c r="AF1223">
        <f t="shared" si="621"/>
        <v>0.14973262032085558</v>
      </c>
      <c r="AG1223">
        <f t="shared" si="622"/>
        <v>0.15958164642375189</v>
      </c>
      <c r="AH1223">
        <f t="shared" si="623"/>
        <v>6.8893718728944764</v>
      </c>
      <c r="AJ1223">
        <f t="shared" si="624"/>
        <v>2.1316157708604028E-2</v>
      </c>
      <c r="AK1223">
        <f t="shared" si="625"/>
        <v>3.0544389032646061E-2</v>
      </c>
      <c r="AL1223">
        <f t="shared" si="626"/>
        <v>7.3919548640259569E-2</v>
      </c>
      <c r="AM1223">
        <f t="shared" si="627"/>
        <v>2.4812156186940285E-2</v>
      </c>
      <c r="AN1223">
        <f t="shared" si="628"/>
        <v>9.4869980693928588E-2</v>
      </c>
      <c r="AO1223">
        <f t="shared" si="629"/>
        <v>0.56875538426880268</v>
      </c>
      <c r="AP1223">
        <f t="shared" si="630"/>
        <v>2.2579062130115603E-2</v>
      </c>
      <c r="AQ1223">
        <f t="shared" si="631"/>
        <v>2.4986211610938197E-2</v>
      </c>
      <c r="AR1223">
        <f t="shared" si="632"/>
        <v>1.6152729292003114E-2</v>
      </c>
      <c r="AS1223">
        <f t="shared" si="633"/>
        <v>2.0228920590832346E-2</v>
      </c>
      <c r="AT1223">
        <f t="shared" si="634"/>
        <v>3.6571423857332808E-2</v>
      </c>
      <c r="AU1223">
        <f t="shared" si="635"/>
        <v>1.2219534145495299E-2</v>
      </c>
      <c r="AV1223">
        <f t="shared" si="636"/>
        <v>8.1471915428020982E-3</v>
      </c>
      <c r="AW1223">
        <f t="shared" si="637"/>
        <v>2.1733856595833233E-2</v>
      </c>
      <c r="AX1223">
        <f t="shared" si="638"/>
        <v>2.3163453703465977E-2</v>
      </c>
      <c r="AY1223">
        <f t="shared" si="639"/>
        <v>0.99999999999999978</v>
      </c>
      <c r="BA1223" cm="1">
        <f t="array" ref="BA1223">SUM(AJ1223:AX1223*C1223:Q1223)</f>
        <v>-3.4413053789436529E-3</v>
      </c>
    </row>
    <row r="1224" spans="2:53" x14ac:dyDescent="0.3">
      <c r="B1224" s="1">
        <f>'Problem 1 and 2'!B1225</f>
        <v>36021</v>
      </c>
      <c r="C1224" s="5">
        <f>('Problem 1 and 2'!C1225-'Problem 1 and 2'!C1226)/'Problem 1 and 2'!C1226</f>
        <v>-7.1770334928229526E-2</v>
      </c>
      <c r="D1224" s="5">
        <f>('Problem 1 and 2'!D1225-'Problem 1 and 2'!D1226)/'Problem 1 and 2'!D1226</f>
        <v>-2.7638190954773555E-2</v>
      </c>
      <c r="E1224" s="5">
        <f>('Problem 1 and 2'!E1225-'Problem 1 and 2'!E1226)/'Problem 1 and 2'!E1226</f>
        <v>-2.0979020979021039E-2</v>
      </c>
      <c r="F1224" s="5">
        <f>('Problem 1 and 2'!F1225-'Problem 1 and 2'!F1226)/'Problem 1 and 2'!F1226</f>
        <v>0.12800000000000039</v>
      </c>
      <c r="G1224" s="5">
        <f>('Problem 1 and 2'!G1225-'Problem 1 and 2'!G1226)/'Problem 1 and 2'!G1226</f>
        <v>-6.2500000000000042E-2</v>
      </c>
      <c r="H1224" s="5">
        <f>('Problem 1 and 2'!H1225-'Problem 1 and 2'!H1226)/'Problem 1 and 2'!H1226</f>
        <v>-5.2264808362369342E-3</v>
      </c>
      <c r="I1224" s="5">
        <f>('Problem 1 and 2'!I1225-'Problem 1 and 2'!I1226)/'Problem 1 and 2'!I1226</f>
        <v>-3.6172695449241538E-2</v>
      </c>
      <c r="J1224" s="5">
        <f>('Problem 1 and 2'!J1225-'Problem 1 and 2'!J1226)/'Problem 1 and 2'!J1226</f>
        <v>-0.10344827586206903</v>
      </c>
      <c r="K1224" s="5">
        <f>('Problem 1 and 2'!K1225-'Problem 1 and 2'!K1226)/'Problem 1 and 2'!K1226</f>
        <v>-7.6354679802955711E-2</v>
      </c>
      <c r="L1224" s="5">
        <f>('Problem 1 and 2'!L1225-'Problem 1 and 2'!L1226)/'Problem 1 and 2'!L1226</f>
        <v>-5.2830188679245257E-2</v>
      </c>
      <c r="M1224" s="5">
        <f>('Problem 1 and 2'!M1225-'Problem 1 and 2'!M1226)/'Problem 1 and 2'!M1226</f>
        <v>-4.6575342465753386E-2</v>
      </c>
      <c r="N1224" s="5">
        <f>('Problem 1 and 2'!N1225-'Problem 1 and 2'!N1226)/'Problem 1 and 2'!N1226</f>
        <v>-3.8888888888889014E-2</v>
      </c>
      <c r="O1224" s="5">
        <f>('Problem 1 and 2'!O1225-'Problem 1 and 2'!O1226)/'Problem 1 and 2'!O1226</f>
        <v>5.2208835341365445E-2</v>
      </c>
      <c r="P1224" s="5">
        <f>('Problem 1 and 2'!P1225-'Problem 1 and 2'!P1226)/'Problem 1 and 2'!P1226</f>
        <v>-6.0344827586206996E-2</v>
      </c>
      <c r="Q1224" s="5">
        <f>('Problem 1 and 2'!Q1225-'Problem 1 and 2'!Q1226)/'Problem 1 and 2'!Q1226</f>
        <v>-4.6092184368737549E-2</v>
      </c>
      <c r="S1224">
        <f t="shared" si="608"/>
        <v>0.1531712787474884</v>
      </c>
      <c r="T1224">
        <f t="shared" si="609"/>
        <v>0.23201438848920788</v>
      </c>
      <c r="U1224">
        <f t="shared" si="610"/>
        <v>0.5185185185185186</v>
      </c>
      <c r="V1224">
        <f t="shared" si="611"/>
        <v>0.1721611721611723</v>
      </c>
      <c r="W1224">
        <f t="shared" si="612"/>
        <v>0.67014127471592755</v>
      </c>
      <c r="X1224">
        <f t="shared" si="613"/>
        <v>3.8843537414966018</v>
      </c>
      <c r="Y1224">
        <f t="shared" si="614"/>
        <v>0.15823754789272002</v>
      </c>
      <c r="Z1224">
        <f t="shared" si="615"/>
        <v>0.18109452736318399</v>
      </c>
      <c r="AA1224">
        <f t="shared" si="616"/>
        <v>0.11039896711786207</v>
      </c>
      <c r="AB1224">
        <f t="shared" si="617"/>
        <v>0.13992201476364627</v>
      </c>
      <c r="AC1224">
        <f t="shared" si="618"/>
        <v>0.24087923167113987</v>
      </c>
      <c r="AD1224">
        <f t="shared" si="619"/>
        <v>8.4184914841848951E-2</v>
      </c>
      <c r="AE1224">
        <f t="shared" si="620"/>
        <v>5.6344086021505396E-2</v>
      </c>
      <c r="AF1224">
        <f t="shared" si="621"/>
        <v>0.15543672014260243</v>
      </c>
      <c r="AG1224">
        <f t="shared" si="622"/>
        <v>0.16059379217273972</v>
      </c>
      <c r="AH1224">
        <f t="shared" si="623"/>
        <v>6.9174521761161651</v>
      </c>
      <c r="AJ1224">
        <f t="shared" si="624"/>
        <v>2.2142730422675231E-2</v>
      </c>
      <c r="AK1224">
        <f t="shared" si="625"/>
        <v>3.3540439829896074E-2</v>
      </c>
      <c r="AL1224">
        <f t="shared" si="626"/>
        <v>7.4958019993084102E-2</v>
      </c>
      <c r="AM1224">
        <f t="shared" si="627"/>
        <v>2.488794541371632E-2</v>
      </c>
      <c r="AN1224">
        <f t="shared" si="628"/>
        <v>9.6876893060384175E-2</v>
      </c>
      <c r="AO1224">
        <f t="shared" si="629"/>
        <v>0.56152954044381842</v>
      </c>
      <c r="AP1224">
        <f t="shared" si="630"/>
        <v>2.2875119894441135E-2</v>
      </c>
      <c r="AQ1224">
        <f t="shared" si="631"/>
        <v>2.6179368176689054E-2</v>
      </c>
      <c r="AR1224">
        <f t="shared" si="632"/>
        <v>1.5959483969984752E-2</v>
      </c>
      <c r="AS1224">
        <f t="shared" si="633"/>
        <v>2.0227391704528721E-2</v>
      </c>
      <c r="AT1224">
        <f t="shared" si="634"/>
        <v>3.4821958365367785E-2</v>
      </c>
      <c r="AU1224">
        <f t="shared" si="635"/>
        <v>1.2169930878960547E-2</v>
      </c>
      <c r="AV1224">
        <f t="shared" si="636"/>
        <v>8.1452078868060988E-3</v>
      </c>
      <c r="AW1224">
        <f t="shared" si="637"/>
        <v>2.2470226925352318E-2</v>
      </c>
      <c r="AX1224">
        <f t="shared" si="638"/>
        <v>2.32157430342953E-2</v>
      </c>
      <c r="AY1224">
        <f t="shared" si="639"/>
        <v>1</v>
      </c>
      <c r="BA1224" cm="1">
        <f t="array" ref="BA1224">SUM(AJ1224:AX1224*C1224:Q1224)</f>
        <v>-1.9811463960103883E-2</v>
      </c>
    </row>
    <row r="1225" spans="2:53" x14ac:dyDescent="0.3">
      <c r="B1225" s="1">
        <f>'Problem 1 and 2'!B1226</f>
        <v>36014</v>
      </c>
      <c r="C1225" s="5">
        <f>('Problem 1 and 2'!C1226-'Problem 1 and 2'!C1227)/'Problem 1 and 2'!C1227</f>
        <v>-5.8558558558558398E-2</v>
      </c>
      <c r="D1225" s="5">
        <f>('Problem 1 and 2'!D1226-'Problem 1 and 2'!D1227)/'Problem 1 and 2'!D1227</f>
        <v>-1.9704433497537373E-2</v>
      </c>
      <c r="E1225" s="5">
        <f>('Problem 1 and 2'!E1226-'Problem 1 and 2'!E1227)/'Problem 1 and 2'!E1227</f>
        <v>-6.5359477124183121E-2</v>
      </c>
      <c r="F1225" s="5">
        <f>('Problem 1 and 2'!F1226-'Problem 1 and 2'!F1227)/'Problem 1 and 2'!F1227</f>
        <v>-1.57480314960632E-2</v>
      </c>
      <c r="G1225" s="5">
        <f>('Problem 1 and 2'!G1226-'Problem 1 and 2'!G1227)/'Problem 1 and 2'!G1227</f>
        <v>-3.1390134529148017E-2</v>
      </c>
      <c r="H1225" s="5">
        <f>('Problem 1 and 2'!H1226-'Problem 1 and 2'!H1227)/'Problem 1 and 2'!H1227</f>
        <v>8.7873462214411256E-3</v>
      </c>
      <c r="I1225" s="5">
        <f>('Problem 1 and 2'!I1226-'Problem 1 and 2'!I1227)/'Problem 1 and 2'!I1227</f>
        <v>-3.0542986425339366E-2</v>
      </c>
      <c r="J1225" s="5">
        <f>('Problem 1 and 2'!J1226-'Problem 1 and 2'!J1227)/'Problem 1 and 2'!J1227</f>
        <v>-2.4038461538461543E-2</v>
      </c>
      <c r="K1225" s="5">
        <f>('Problem 1 and 2'!K1226-'Problem 1 and 2'!K1227)/'Problem 1 and 2'!K1227</f>
        <v>-2.4570024570024682E-3</v>
      </c>
      <c r="L1225" s="5">
        <f>('Problem 1 and 2'!L1226-'Problem 1 and 2'!L1227)/'Problem 1 and 2'!L1227</f>
        <v>-3.6363636363636487E-2</v>
      </c>
      <c r="M1225" s="5">
        <f>('Problem 1 and 2'!M1226-'Problem 1 and 2'!M1227)/'Problem 1 and 2'!M1227</f>
        <v>-4.5751633986928164E-2</v>
      </c>
      <c r="N1225" s="5">
        <f>('Problem 1 and 2'!N1226-'Problem 1 and 2'!N1227)/'Problem 1 and 2'!N1227</f>
        <v>-1.9073569482288891E-2</v>
      </c>
      <c r="O1225" s="5">
        <f>('Problem 1 and 2'!O1226-'Problem 1 and 2'!O1227)/'Problem 1 and 2'!O1227</f>
        <v>-1.9685039370078827E-2</v>
      </c>
      <c r="P1225" s="5">
        <f>('Problem 1 and 2'!P1226-'Problem 1 and 2'!P1227)/'Problem 1 and 2'!P1227</f>
        <v>0</v>
      </c>
      <c r="Q1225" s="5">
        <f>('Problem 1 and 2'!Q1226-'Problem 1 and 2'!Q1227)/'Problem 1 and 2'!Q1227</f>
        <v>1.6293279022403115E-2</v>
      </c>
      <c r="S1225">
        <f t="shared" si="608"/>
        <v>0.16501441885683024</v>
      </c>
      <c r="T1225">
        <f t="shared" si="609"/>
        <v>0.23860911270983129</v>
      </c>
      <c r="U1225">
        <f t="shared" si="610"/>
        <v>0.52962962962962978</v>
      </c>
      <c r="V1225">
        <f t="shared" si="611"/>
        <v>0.15262515262515269</v>
      </c>
      <c r="W1225">
        <f t="shared" si="612"/>
        <v>0.71481735969698934</v>
      </c>
      <c r="X1225">
        <f t="shared" si="613"/>
        <v>3.9047619047619078</v>
      </c>
      <c r="Y1225">
        <f t="shared" si="614"/>
        <v>0.16417624521072766</v>
      </c>
      <c r="Z1225">
        <f t="shared" si="615"/>
        <v>0.20199004975124371</v>
      </c>
      <c r="AA1225">
        <f t="shared" si="616"/>
        <v>0.11952528173293868</v>
      </c>
      <c r="AB1225">
        <f t="shared" si="617"/>
        <v>0.14772642992974605</v>
      </c>
      <c r="AC1225">
        <f t="shared" si="618"/>
        <v>0.25264632057461506</v>
      </c>
      <c r="AD1225">
        <f t="shared" si="619"/>
        <v>8.7591240875912205E-2</v>
      </c>
      <c r="AE1225">
        <f t="shared" si="620"/>
        <v>5.3548387096774216E-2</v>
      </c>
      <c r="AF1225">
        <f t="shared" si="621"/>
        <v>0.16541889483065947</v>
      </c>
      <c r="AG1225">
        <f t="shared" si="622"/>
        <v>0.16835357624831329</v>
      </c>
      <c r="AH1225">
        <f t="shared" si="623"/>
        <v>7.0664340045312715</v>
      </c>
      <c r="AJ1225">
        <f t="shared" si="624"/>
        <v>2.3351865842236211E-2</v>
      </c>
      <c r="AK1225">
        <f t="shared" si="625"/>
        <v>3.37665522039583E-2</v>
      </c>
      <c r="AL1225">
        <f t="shared" si="626"/>
        <v>7.4950056745737764E-2</v>
      </c>
      <c r="AM1225">
        <f t="shared" si="627"/>
        <v>2.1598610066588541E-2</v>
      </c>
      <c r="AN1225">
        <f t="shared" si="628"/>
        <v>0.10115673042989162</v>
      </c>
      <c r="AO1225">
        <f t="shared" si="629"/>
        <v>0.55257883994360135</v>
      </c>
      <c r="AP1225">
        <f t="shared" si="630"/>
        <v>2.3233252458800504E-2</v>
      </c>
      <c r="AQ1225">
        <f t="shared" si="631"/>
        <v>2.858443871714076E-2</v>
      </c>
      <c r="AR1225">
        <f t="shared" si="632"/>
        <v>1.691451185368666E-2</v>
      </c>
      <c r="AS1225">
        <f t="shared" si="633"/>
        <v>2.0905371766723944E-2</v>
      </c>
      <c r="AT1225">
        <f t="shared" si="634"/>
        <v>3.5753014945389489E-2</v>
      </c>
      <c r="AU1225">
        <f t="shared" si="635"/>
        <v>1.2395395020988706E-2</v>
      </c>
      <c r="AV1225">
        <f t="shared" si="636"/>
        <v>7.57785143998188E-3</v>
      </c>
      <c r="AW1225">
        <f t="shared" si="637"/>
        <v>2.3409104892876162E-2</v>
      </c>
      <c r="AX1225">
        <f t="shared" si="638"/>
        <v>2.3824403672398051E-2</v>
      </c>
      <c r="AY1225">
        <f t="shared" si="639"/>
        <v>1</v>
      </c>
      <c r="BA1225" cm="1">
        <f t="array" ref="BA1225">SUM(AJ1225:AX1225*C1225:Q1225)</f>
        <v>-9.4229254007288377E-3</v>
      </c>
    </row>
    <row r="1226" spans="2:53" x14ac:dyDescent="0.3">
      <c r="B1226" s="1">
        <f>'Problem 1 and 2'!B1227</f>
        <v>36007</v>
      </c>
      <c r="C1226" s="5">
        <f>('Problem 1 and 2'!C1227-'Problem 1 and 2'!C1228)/'Problem 1 and 2'!C1228</f>
        <v>1.834862385321074E-2</v>
      </c>
      <c r="D1226" s="5">
        <f>('Problem 1 and 2'!D1227-'Problem 1 and 2'!D1228)/'Problem 1 and 2'!D1228</f>
        <v>-1.2165450121654115E-2</v>
      </c>
      <c r="E1226" s="5">
        <f>('Problem 1 and 2'!E1227-'Problem 1 and 2'!E1228)/'Problem 1 and 2'!E1228</f>
        <v>-6.493506493506448E-3</v>
      </c>
      <c r="F1226" s="5">
        <f>('Problem 1 and 2'!F1227-'Problem 1 and 2'!F1228)/'Problem 1 and 2'!F1228</f>
        <v>-1.9305019305019312E-2</v>
      </c>
      <c r="G1226" s="5">
        <f>('Problem 1 and 2'!G1227-'Problem 1 and 2'!G1228)/'Problem 1 and 2'!G1228</f>
        <v>-0.1373307543520309</v>
      </c>
      <c r="H1226" s="5">
        <f>('Problem 1 and 2'!H1227-'Problem 1 and 2'!H1228)/'Problem 1 and 2'!H1228</f>
        <v>1.7889087656529516E-2</v>
      </c>
      <c r="I1226" s="5">
        <f>('Problem 1 and 2'!I1227-'Problem 1 and 2'!I1228)/'Problem 1 and 2'!I1228</f>
        <v>-2.2123893805309734E-2</v>
      </c>
      <c r="J1226" s="5">
        <f>('Problem 1 and 2'!J1227-'Problem 1 and 2'!J1228)/'Problem 1 and 2'!J1228</f>
        <v>4.8309178743961723E-3</v>
      </c>
      <c r="K1226" s="5">
        <f>('Problem 1 and 2'!K1227-'Problem 1 and 2'!K1228)/'Problem 1 and 2'!K1228</f>
        <v>-1.4527845036319528E-2</v>
      </c>
      <c r="L1226" s="5">
        <f>('Problem 1 and 2'!L1227-'Problem 1 and 2'!L1228)/'Problem 1 and 2'!L1228</f>
        <v>0</v>
      </c>
      <c r="M1226" s="5">
        <f>('Problem 1 and 2'!M1227-'Problem 1 and 2'!M1228)/'Problem 1 and 2'!M1228</f>
        <v>6.5789473684210367E-3</v>
      </c>
      <c r="N1226" s="5">
        <f>('Problem 1 and 2'!N1227-'Problem 1 and 2'!N1228)/'Problem 1 and 2'!N1228</f>
        <v>3.5260930888575466E-2</v>
      </c>
      <c r="O1226" s="5">
        <f>('Problem 1 and 2'!O1227-'Problem 1 and 2'!O1228)/'Problem 1 and 2'!O1228</f>
        <v>0</v>
      </c>
      <c r="P1226" s="5">
        <f>('Problem 1 and 2'!P1227-'Problem 1 and 2'!P1228)/'Problem 1 and 2'!P1228</f>
        <v>4.977375565610858E-2</v>
      </c>
      <c r="Q1226" s="5">
        <f>('Problem 1 and 2'!Q1227-'Problem 1 and 2'!Q1228)/'Problem 1 and 2'!Q1228</f>
        <v>-4.2884990253411213E-2</v>
      </c>
      <c r="S1226">
        <f t="shared" si="608"/>
        <v>0.17527847361825985</v>
      </c>
      <c r="T1226">
        <f t="shared" si="609"/>
        <v>0.24340527577937573</v>
      </c>
      <c r="U1226">
        <f t="shared" si="610"/>
        <v>0.56666666666666687</v>
      </c>
      <c r="V1226">
        <f t="shared" si="611"/>
        <v>0.15506715506715515</v>
      </c>
      <c r="W1226">
        <f t="shared" si="612"/>
        <v>0.73798273709457707</v>
      </c>
      <c r="X1226">
        <f t="shared" si="613"/>
        <v>3.8707482993197306</v>
      </c>
      <c r="Y1226">
        <f t="shared" si="614"/>
        <v>0.16934865900383109</v>
      </c>
      <c r="Z1226">
        <f t="shared" si="615"/>
        <v>0.20696517412935317</v>
      </c>
      <c r="AA1226">
        <f t="shared" si="616"/>
        <v>0.11981967897858631</v>
      </c>
      <c r="AB1226">
        <f t="shared" si="617"/>
        <v>0.15330101219124592</v>
      </c>
      <c r="AC1226">
        <f t="shared" si="618"/>
        <v>0.26475950032819251</v>
      </c>
      <c r="AD1226">
        <f t="shared" si="619"/>
        <v>8.9294403892943838E-2</v>
      </c>
      <c r="AE1226">
        <f t="shared" si="620"/>
        <v>5.4623655913978525E-2</v>
      </c>
      <c r="AF1226">
        <f t="shared" si="621"/>
        <v>0.16541889483065947</v>
      </c>
      <c r="AG1226">
        <f t="shared" si="622"/>
        <v>0.16565452091767904</v>
      </c>
      <c r="AH1226">
        <f t="shared" si="623"/>
        <v>7.1383341077322351</v>
      </c>
      <c r="AJ1226">
        <f t="shared" si="624"/>
        <v>2.4554534849860615E-2</v>
      </c>
      <c r="AK1226">
        <f t="shared" si="625"/>
        <v>3.409833052164362E-2</v>
      </c>
      <c r="AL1226">
        <f t="shared" si="626"/>
        <v>7.9383601007531182E-2</v>
      </c>
      <c r="AM1226">
        <f t="shared" si="627"/>
        <v>2.1723157353924719E-2</v>
      </c>
      <c r="AN1226">
        <f t="shared" si="628"/>
        <v>0.10338304791522647</v>
      </c>
      <c r="AO1226">
        <f t="shared" si="629"/>
        <v>0.5422481269301952</v>
      </c>
      <c r="AP1226">
        <f t="shared" si="630"/>
        <v>2.3723834783859841E-2</v>
      </c>
      <c r="AQ1226">
        <f t="shared" si="631"/>
        <v>2.8993483774480203E-2</v>
      </c>
      <c r="AR1226">
        <f t="shared" si="632"/>
        <v>1.6785383980388053E-2</v>
      </c>
      <c r="AS1226">
        <f t="shared" si="633"/>
        <v>2.1475740680895063E-2</v>
      </c>
      <c r="AT1226">
        <f t="shared" si="634"/>
        <v>3.7089816241776263E-2</v>
      </c>
      <c r="AU1226">
        <f t="shared" si="635"/>
        <v>1.2509137642663747E-2</v>
      </c>
      <c r="AV1226">
        <f t="shared" si="636"/>
        <v>7.6521573646728368E-3</v>
      </c>
      <c r="AW1226">
        <f t="shared" si="637"/>
        <v>2.3173319199430286E-2</v>
      </c>
      <c r="AX1226">
        <f t="shared" si="638"/>
        <v>2.3206327753451925E-2</v>
      </c>
      <c r="AY1226">
        <f t="shared" si="639"/>
        <v>1</v>
      </c>
      <c r="BA1226" cm="1">
        <f t="array" ref="BA1226">SUM(AJ1226:AX1226*C1226:Q1226)</f>
        <v>-5.1818093440588794E-3</v>
      </c>
    </row>
    <row r="1227" spans="2:53" x14ac:dyDescent="0.3">
      <c r="B1227" s="1">
        <f>'Problem 1 and 2'!B1228</f>
        <v>36000</v>
      </c>
      <c r="C1227" s="5">
        <f>('Problem 1 and 2'!C1228-'Problem 1 and 2'!C1229)/'Problem 1 and 2'!C1229</f>
        <v>-8.7866108786611025E-2</v>
      </c>
      <c r="D1227" s="5">
        <f>('Problem 1 and 2'!D1228-'Problem 1 and 2'!D1229)/'Problem 1 and 2'!D1229</f>
        <v>-2.3752969121140145E-2</v>
      </c>
      <c r="E1227" s="5">
        <f>('Problem 1 and 2'!E1228-'Problem 1 and 2'!E1229)/'Problem 1 and 2'!E1229</f>
        <v>-3.144654088050311E-2</v>
      </c>
      <c r="F1227" s="5">
        <f>('Problem 1 and 2'!F1228-'Problem 1 and 2'!F1229)/'Problem 1 and 2'!F1229</f>
        <v>-1.8939393939393808E-2</v>
      </c>
      <c r="G1227" s="5">
        <f>('Problem 1 and 2'!G1228-'Problem 1 and 2'!G1229)/'Problem 1 and 2'!G1229</f>
        <v>0</v>
      </c>
      <c r="H1227" s="5">
        <f>('Problem 1 and 2'!H1228-'Problem 1 and 2'!H1229)/'Problem 1 and 2'!H1229</f>
        <v>-2.782608695652174E-2</v>
      </c>
      <c r="I1227" s="5">
        <f>('Problem 1 and 2'!I1228-'Problem 1 and 2'!I1229)/'Problem 1 and 2'!I1229</f>
        <v>-3.8297872340425532E-2</v>
      </c>
      <c r="J1227" s="5">
        <f>('Problem 1 and 2'!J1228-'Problem 1 and 2'!J1229)/'Problem 1 and 2'!J1229</f>
        <v>-4.8275862068965385E-2</v>
      </c>
      <c r="K1227" s="5">
        <f>('Problem 1 and 2'!K1228-'Problem 1 and 2'!K1229)/'Problem 1 and 2'!K1229</f>
        <v>9.7799511002443894E-3</v>
      </c>
      <c r="L1227" s="5">
        <f>('Problem 1 and 2'!L1228-'Problem 1 and 2'!L1229)/'Problem 1 and 2'!L1229</f>
        <v>-7.2202166064981744E-3</v>
      </c>
      <c r="M1227" s="5">
        <f>('Problem 1 and 2'!M1228-'Problem 1 and 2'!M1229)/'Problem 1 and 2'!M1229</f>
        <v>-5.2356020942407209E-3</v>
      </c>
      <c r="N1227" s="5">
        <f>('Problem 1 and 2'!N1228-'Problem 1 and 2'!N1229)/'Problem 1 and 2'!N1229</f>
        <v>-1.8005540166204943E-2</v>
      </c>
      <c r="O1227" s="5">
        <f>('Problem 1 and 2'!O1228-'Problem 1 and 2'!O1229)/'Problem 1 and 2'!O1229</f>
        <v>-4.5112781954887132E-2</v>
      </c>
      <c r="P1227" s="5">
        <f>('Problem 1 and 2'!P1228-'Problem 1 and 2'!P1229)/'Problem 1 and 2'!P1229</f>
        <v>-9.4262295081967137E-2</v>
      </c>
      <c r="Q1227" s="5">
        <f>('Problem 1 and 2'!Q1228-'Problem 1 and 2'!Q1229)/'Problem 1 and 2'!Q1229</f>
        <v>-7.8994614003590646E-2</v>
      </c>
      <c r="S1227">
        <f t="shared" si="608"/>
        <v>0.17212030292243541</v>
      </c>
      <c r="T1227">
        <f t="shared" si="609"/>
        <v>0.24640287769784086</v>
      </c>
      <c r="U1227">
        <f t="shared" si="610"/>
        <v>0.57037037037037053</v>
      </c>
      <c r="V1227">
        <f t="shared" si="611"/>
        <v>0.1581196581196582</v>
      </c>
      <c r="W1227">
        <f t="shared" si="612"/>
        <v>0.85546429389662859</v>
      </c>
      <c r="X1227">
        <f t="shared" si="613"/>
        <v>3.8027210884353773</v>
      </c>
      <c r="Y1227">
        <f t="shared" si="614"/>
        <v>0.17318007662835216</v>
      </c>
      <c r="Z1227">
        <f t="shared" si="615"/>
        <v>0.20597014925373128</v>
      </c>
      <c r="AA1227">
        <f t="shared" si="616"/>
        <v>0.1215860624524721</v>
      </c>
      <c r="AB1227">
        <f t="shared" si="617"/>
        <v>0.15330101219124592</v>
      </c>
      <c r="AC1227">
        <f t="shared" si="618"/>
        <v>0.26302904607768146</v>
      </c>
      <c r="AD1227">
        <f t="shared" si="619"/>
        <v>8.6253041362530231E-2</v>
      </c>
      <c r="AE1227">
        <f t="shared" si="620"/>
        <v>5.4623655913978525E-2</v>
      </c>
      <c r="AF1227">
        <f t="shared" si="621"/>
        <v>0.15757575757575751</v>
      </c>
      <c r="AG1227">
        <f t="shared" si="622"/>
        <v>0.17307692307692329</v>
      </c>
      <c r="AH1227">
        <f t="shared" si="623"/>
        <v>7.1937943159749835</v>
      </c>
      <c r="AJ1227">
        <f t="shared" si="624"/>
        <v>2.3926219650208018E-2</v>
      </c>
      <c r="AK1227">
        <f t="shared" si="625"/>
        <v>3.4252143844405371E-2</v>
      </c>
      <c r="AL1227">
        <f t="shared" si="626"/>
        <v>7.9286444026314587E-2</v>
      </c>
      <c r="AM1227">
        <f t="shared" si="627"/>
        <v>2.1980008209093207E-2</v>
      </c>
      <c r="AN1227">
        <f t="shared" si="628"/>
        <v>0.11891697987485295</v>
      </c>
      <c r="AO1227">
        <f t="shared" si="629"/>
        <v>0.52861131711686837</v>
      </c>
      <c r="AP1227">
        <f t="shared" si="630"/>
        <v>2.4073537415961115E-2</v>
      </c>
      <c r="AQ1227">
        <f t="shared" si="631"/>
        <v>2.8631642803067257E-2</v>
      </c>
      <c r="AR1227">
        <f t="shared" si="632"/>
        <v>1.6901520548408034E-2</v>
      </c>
      <c r="AS1227">
        <f t="shared" si="633"/>
        <v>2.1310174500098818E-2</v>
      </c>
      <c r="AT1227">
        <f t="shared" si="634"/>
        <v>3.6563325906272148E-2</v>
      </c>
      <c r="AU1227">
        <f t="shared" si="635"/>
        <v>1.1989923199637695E-2</v>
      </c>
      <c r="AV1227">
        <f t="shared" si="636"/>
        <v>7.5931634287455044E-3</v>
      </c>
      <c r="AW1227">
        <f t="shared" si="637"/>
        <v>2.1904401301248641E-2</v>
      </c>
      <c r="AX1227">
        <f t="shared" si="638"/>
        <v>2.4059198174818261E-2</v>
      </c>
      <c r="AY1227">
        <f t="shared" si="639"/>
        <v>1</v>
      </c>
      <c r="BA1227" cm="1">
        <f t="array" ref="BA1227">SUM(AJ1227:AX1227*C1227:Q1227)</f>
        <v>-2.754257238811051E-2</v>
      </c>
    </row>
    <row r="1228" spans="2:53" x14ac:dyDescent="0.3">
      <c r="B1228" s="1">
        <f>'Problem 1 and 2'!B1229</f>
        <v>35993</v>
      </c>
      <c r="C1228" s="5">
        <f>('Problem 1 and 2'!C1229-'Problem 1 and 2'!C1230)/'Problem 1 and 2'!C1230</f>
        <v>-2.049180327868835E-2</v>
      </c>
      <c r="D1228" s="5">
        <f>('Problem 1 and 2'!D1229-'Problem 1 and 2'!D1230)/'Problem 1 and 2'!D1230</f>
        <v>-3.2183908045976942E-2</v>
      </c>
      <c r="E1228" s="5">
        <f>('Problem 1 and 2'!E1229-'Problem 1 and 2'!E1230)/'Problem 1 and 2'!E1230</f>
        <v>6.3291139240505886E-3</v>
      </c>
      <c r="F1228" s="5">
        <f>('Problem 1 and 2'!F1229-'Problem 1 and 2'!F1230)/'Problem 1 and 2'!F1230</f>
        <v>-1.492537313432842E-2</v>
      </c>
      <c r="G1228" s="5">
        <f>('Problem 1 and 2'!G1229-'Problem 1 and 2'!G1230)/'Problem 1 and 2'!G1230</f>
        <v>4.4444444444444467E-2</v>
      </c>
      <c r="H1228" s="5">
        <f>('Problem 1 and 2'!H1229-'Problem 1 and 2'!H1230)/'Problem 1 and 2'!H1230</f>
        <v>1.7421602787456446E-3</v>
      </c>
      <c r="I1228" s="5">
        <f>('Problem 1 and 2'!I1229-'Problem 1 and 2'!I1230)/'Problem 1 and 2'!I1230</f>
        <v>2.1321961620469083E-3</v>
      </c>
      <c r="J1228" s="5">
        <f>('Problem 1 and 2'!J1229-'Problem 1 and 2'!J1230)/'Problem 1 and 2'!J1230</f>
        <v>-1.3605442176871018E-2</v>
      </c>
      <c r="K1228" s="5">
        <f>('Problem 1 and 2'!K1229-'Problem 1 and 2'!K1230)/'Problem 1 and 2'!K1230</f>
        <v>2.5062656641603967E-2</v>
      </c>
      <c r="L1228" s="5">
        <f>('Problem 1 and 2'!L1229-'Problem 1 and 2'!L1230)/'Problem 1 and 2'!L1230</f>
        <v>6.5384615384615499E-2</v>
      </c>
      <c r="M1228" s="5">
        <f>('Problem 1 and 2'!M1229-'Problem 1 and 2'!M1230)/'Problem 1 and 2'!M1230</f>
        <v>2.5503355704698E-2</v>
      </c>
      <c r="N1228" s="5">
        <f>('Problem 1 and 2'!N1229-'Problem 1 and 2'!N1230)/'Problem 1 and 2'!N1230</f>
        <v>-1.0958904109589078E-2</v>
      </c>
      <c r="O1228" s="5">
        <f>('Problem 1 and 2'!O1229-'Problem 1 and 2'!O1230)/'Problem 1 and 2'!O1230</f>
        <v>-1.8450184501845102E-2</v>
      </c>
      <c r="P1228" s="5">
        <f>('Problem 1 and 2'!P1229-'Problem 1 and 2'!P1230)/'Problem 1 and 2'!P1230</f>
        <v>-3.9370078740157632E-2</v>
      </c>
      <c r="Q1228" s="5">
        <f>('Problem 1 and 2'!Q1229-'Problem 1 and 2'!Q1230)/'Problem 1 and 2'!Q1230</f>
        <v>7.7369439071566695E-2</v>
      </c>
      <c r="S1228">
        <f t="shared" si="608"/>
        <v>0.18870069907551409</v>
      </c>
      <c r="T1228">
        <f t="shared" si="609"/>
        <v>0.25239808153477128</v>
      </c>
      <c r="U1228">
        <f t="shared" si="610"/>
        <v>0.58888888888888902</v>
      </c>
      <c r="V1228">
        <f t="shared" si="611"/>
        <v>0.16117216117216124</v>
      </c>
      <c r="W1228">
        <f t="shared" si="612"/>
        <v>0.85546429389662859</v>
      </c>
      <c r="X1228">
        <f t="shared" si="613"/>
        <v>3.9115646258503434</v>
      </c>
      <c r="Y1228">
        <f t="shared" si="614"/>
        <v>0.18007662835249008</v>
      </c>
      <c r="Z1228">
        <f t="shared" si="615"/>
        <v>0.2164179104477611</v>
      </c>
      <c r="AA1228">
        <f t="shared" si="616"/>
        <v>0.12040847346988159</v>
      </c>
      <c r="AB1228">
        <f t="shared" si="617"/>
        <v>0.15441592864354589</v>
      </c>
      <c r="AC1228">
        <f t="shared" si="618"/>
        <v>0.26441340947809028</v>
      </c>
      <c r="AD1228">
        <f t="shared" si="619"/>
        <v>8.7834549878345311E-2</v>
      </c>
      <c r="AE1228">
        <f t="shared" si="620"/>
        <v>5.7204301075268846E-2</v>
      </c>
      <c r="AF1228">
        <f t="shared" si="621"/>
        <v>0.17397504456327978</v>
      </c>
      <c r="AG1228">
        <f t="shared" si="622"/>
        <v>0.18792172739541183</v>
      </c>
      <c r="AH1228">
        <f t="shared" si="623"/>
        <v>7.4008567237223826</v>
      </c>
      <c r="AJ1228">
        <f t="shared" si="624"/>
        <v>2.5497142576839937E-2</v>
      </c>
      <c r="AK1228">
        <f t="shared" si="625"/>
        <v>3.4103900528940863E-2</v>
      </c>
      <c r="AL1228">
        <f t="shared" si="626"/>
        <v>7.9570367441554476E-2</v>
      </c>
      <c r="AM1228">
        <f t="shared" si="627"/>
        <v>2.1777500523087689E-2</v>
      </c>
      <c r="AN1228">
        <f t="shared" si="628"/>
        <v>0.11558990071440793</v>
      </c>
      <c r="AO1228">
        <f t="shared" si="629"/>
        <v>0.52852862470805373</v>
      </c>
      <c r="AP1228">
        <f t="shared" si="630"/>
        <v>2.4331862522791493E-2</v>
      </c>
      <c r="AQ1228">
        <f t="shared" si="631"/>
        <v>2.9242278093840755E-2</v>
      </c>
      <c r="AR1228">
        <f t="shared" si="632"/>
        <v>1.6269531753523823E-2</v>
      </c>
      <c r="AS1228">
        <f t="shared" si="633"/>
        <v>2.0864601816785323E-2</v>
      </c>
      <c r="AT1228">
        <f t="shared" si="634"/>
        <v>3.5727405535436338E-2</v>
      </c>
      <c r="AU1228">
        <f t="shared" si="635"/>
        <v>1.1868159749236096E-2</v>
      </c>
      <c r="AV1228">
        <f t="shared" si="636"/>
        <v>7.72941609474869E-3</v>
      </c>
      <c r="AW1228">
        <f t="shared" si="637"/>
        <v>2.3507419621518651E-2</v>
      </c>
      <c r="AX1228">
        <f t="shared" si="638"/>
        <v>2.539188831923414E-2</v>
      </c>
      <c r="AY1228">
        <f t="shared" si="639"/>
        <v>0.99999999999999989</v>
      </c>
      <c r="BA1228" cm="1">
        <f t="array" ref="BA1228">SUM(AJ1228:AX1228*C1228:Q1228)</f>
        <v>7.7201764495770219E-3</v>
      </c>
    </row>
    <row r="1229" spans="2:53" x14ac:dyDescent="0.3">
      <c r="B1229" s="1">
        <f>'Problem 1 and 2'!B1230</f>
        <v>35986</v>
      </c>
      <c r="C1229" s="5">
        <f>('Problem 1 and 2'!C1230-'Problem 1 and 2'!C1231)/'Problem 1 and 2'!C1231</f>
        <v>8.2644628099176904E-3</v>
      </c>
      <c r="D1229" s="5">
        <f>('Problem 1 and 2'!D1230-'Problem 1 and 2'!D1231)/'Problem 1 and 2'!D1231</f>
        <v>-9.1116173120728231E-3</v>
      </c>
      <c r="E1229" s="5">
        <f>('Problem 1 and 2'!E1230-'Problem 1 and 2'!E1231)/'Problem 1 and 2'!E1231</f>
        <v>-3.9513677811550144E-2</v>
      </c>
      <c r="F1229" s="5">
        <f>('Problem 1 and 2'!F1230-'Problem 1 and 2'!F1231)/'Problem 1 and 2'!F1231</f>
        <v>-4.6263345195729409E-2</v>
      </c>
      <c r="G1229" s="5">
        <f>('Problem 1 and 2'!G1230-'Problem 1 and 2'!G1231)/'Problem 1 and 2'!G1231</f>
        <v>2.4844720496894384E-2</v>
      </c>
      <c r="H1229" s="5">
        <f>('Problem 1 and 2'!H1230-'Problem 1 and 2'!H1231)/'Problem 1 and 2'!H1231</f>
        <v>7.8947368421052627E-2</v>
      </c>
      <c r="I1229" s="5">
        <f>('Problem 1 and 2'!I1230-'Problem 1 and 2'!I1231)/'Problem 1 and 2'!I1231</f>
        <v>0</v>
      </c>
      <c r="J1229" s="5">
        <f>('Problem 1 and 2'!J1230-'Problem 1 and 2'!J1231)/'Problem 1 and 2'!J1231</f>
        <v>6.8493150684932032E-3</v>
      </c>
      <c r="K1229" s="5">
        <f>('Problem 1 and 2'!K1230-'Problem 1 and 2'!K1231)/'Problem 1 and 2'!K1231</f>
        <v>-3.1553398058252274E-2</v>
      </c>
      <c r="L1229" s="5">
        <f>('Problem 1 and 2'!L1230-'Problem 1 and 2'!L1231)/'Problem 1 and 2'!L1231</f>
        <v>-6.1371841155234759E-2</v>
      </c>
      <c r="M1229" s="5">
        <f>('Problem 1 and 2'!M1230-'Problem 1 and 2'!M1231)/'Problem 1 and 2'!M1231</f>
        <v>6.7567567567565594E-3</v>
      </c>
      <c r="N1229" s="5">
        <f>('Problem 1 and 2'!N1230-'Problem 1 and 2'!N1231)/'Problem 1 and 2'!N1231</f>
        <v>2.528089887640458E-2</v>
      </c>
      <c r="O1229" s="5">
        <f>('Problem 1 and 2'!O1230-'Problem 1 and 2'!O1231)/'Problem 1 and 2'!O1231</f>
        <v>-5.9027777777777658E-2</v>
      </c>
      <c r="P1229" s="5">
        <f>('Problem 1 and 2'!P1230-'Problem 1 and 2'!P1231)/'Problem 1 and 2'!P1231</f>
        <v>3.952569169960553E-3</v>
      </c>
      <c r="Q1229" s="5">
        <f>('Problem 1 and 2'!Q1230-'Problem 1 and 2'!Q1231)/'Problem 1 and 2'!Q1231</f>
        <v>5.8365758754863909E-3</v>
      </c>
      <c r="S1229">
        <f t="shared" si="608"/>
        <v>0.19264841244529471</v>
      </c>
      <c r="T1229">
        <f t="shared" si="609"/>
        <v>0.26079136690647386</v>
      </c>
      <c r="U1229">
        <f t="shared" si="610"/>
        <v>0.58518518518518525</v>
      </c>
      <c r="V1229">
        <f t="shared" si="611"/>
        <v>0.1636141636141637</v>
      </c>
      <c r="W1229">
        <f t="shared" si="612"/>
        <v>0.81906155798613367</v>
      </c>
      <c r="X1229">
        <f t="shared" si="613"/>
        <v>3.9047619047619078</v>
      </c>
      <c r="Y1229">
        <f t="shared" si="614"/>
        <v>0.17969348659003798</v>
      </c>
      <c r="Z1229">
        <f t="shared" si="615"/>
        <v>0.21940298507462683</v>
      </c>
      <c r="AA1229">
        <f t="shared" si="616"/>
        <v>0.11746450101340529</v>
      </c>
      <c r="AB1229">
        <f t="shared" si="617"/>
        <v>0.14493913879899611</v>
      </c>
      <c r="AC1229">
        <f t="shared" si="618"/>
        <v>0.25783768332614826</v>
      </c>
      <c r="AD1229">
        <f t="shared" si="619"/>
        <v>8.8807785888077681E-2</v>
      </c>
      <c r="AE1229">
        <f t="shared" si="620"/>
        <v>5.8279569892473154E-2</v>
      </c>
      <c r="AF1229">
        <f t="shared" si="621"/>
        <v>0.18110516934046342</v>
      </c>
      <c r="AG1229">
        <f t="shared" si="622"/>
        <v>0.17442645074224042</v>
      </c>
      <c r="AH1229">
        <f t="shared" si="623"/>
        <v>7.3480193615656271</v>
      </c>
      <c r="AJ1229">
        <f t="shared" si="624"/>
        <v>2.6217733373561432E-2</v>
      </c>
      <c r="AK1229">
        <f t="shared" si="625"/>
        <v>3.5491382653475699E-2</v>
      </c>
      <c r="AL1229">
        <f t="shared" si="626"/>
        <v>7.9638492550256568E-2</v>
      </c>
      <c r="AM1229">
        <f t="shared" si="627"/>
        <v>2.2266430661568477E-2</v>
      </c>
      <c r="AN1229">
        <f t="shared" si="628"/>
        <v>0.11146698418764345</v>
      </c>
      <c r="AO1229">
        <f t="shared" si="629"/>
        <v>0.53140332280370151</v>
      </c>
      <c r="AP1229">
        <f t="shared" si="630"/>
        <v>2.4454683330032905E-2</v>
      </c>
      <c r="AQ1229">
        <f t="shared" si="631"/>
        <v>2.9858792455315347E-2</v>
      </c>
      <c r="AR1229">
        <f t="shared" si="632"/>
        <v>1.5985872550610344E-2</v>
      </c>
      <c r="AS1229">
        <f t="shared" si="633"/>
        <v>1.972492608785318E-2</v>
      </c>
      <c r="AT1229">
        <f t="shared" si="634"/>
        <v>3.5089412621146295E-2</v>
      </c>
      <c r="AU1229">
        <f t="shared" si="635"/>
        <v>1.2085948813988371E-2</v>
      </c>
      <c r="AV1229">
        <f t="shared" si="636"/>
        <v>7.9313304748908076E-3</v>
      </c>
      <c r="AW1229">
        <f t="shared" si="637"/>
        <v>2.4646800781139438E-2</v>
      </c>
      <c r="AX1229">
        <f t="shared" si="638"/>
        <v>2.3737886654816291E-2</v>
      </c>
      <c r="AY1229">
        <f t="shared" si="639"/>
        <v>1</v>
      </c>
      <c r="BA1229" cm="1">
        <f t="array" ref="BA1229">SUM(AJ1229:AX1229*C1229:Q1229)</f>
        <v>3.9238602525016632E-2</v>
      </c>
    </row>
    <row r="1230" spans="2:53" x14ac:dyDescent="0.3">
      <c r="B1230" s="1">
        <f>'Problem 1 and 2'!B1231</f>
        <v>35979</v>
      </c>
      <c r="C1230" s="5">
        <f>('Problem 1 and 2'!C1231-'Problem 1 and 2'!C1232)/'Problem 1 and 2'!C1232</f>
        <v>7.0796460176990983E-2</v>
      </c>
      <c r="D1230" s="5">
        <f>('Problem 1 and 2'!D1231-'Problem 1 and 2'!D1232)/'Problem 1 and 2'!D1232</f>
        <v>-4.5351473922905739E-3</v>
      </c>
      <c r="E1230" s="5">
        <f>('Problem 1 and 2'!E1231-'Problem 1 and 2'!E1232)/'Problem 1 and 2'!E1232</f>
        <v>9.2024539877299041E-3</v>
      </c>
      <c r="F1230" s="5">
        <f>('Problem 1 and 2'!F1231-'Problem 1 and 2'!F1232)/'Problem 1 and 2'!F1232</f>
        <v>-3.1034482758620755E-2</v>
      </c>
      <c r="G1230" s="5">
        <f>('Problem 1 and 2'!G1231-'Problem 1 and 2'!G1232)/'Problem 1 and 2'!G1232</f>
        <v>5.9210526315789519E-2</v>
      </c>
      <c r="H1230" s="5">
        <f>('Problem 1 and 2'!H1231-'Problem 1 and 2'!H1232)/'Problem 1 and 2'!H1232</f>
        <v>7.2580645161290328E-2</v>
      </c>
      <c r="I1230" s="5">
        <f>('Problem 1 and 2'!I1231-'Problem 1 and 2'!I1232)/'Problem 1 and 2'!I1232</f>
        <v>9.6878363832077503E-3</v>
      </c>
      <c r="J1230" s="5">
        <f>('Problem 1 and 2'!J1231-'Problem 1 and 2'!J1232)/'Problem 1 and 2'!J1232</f>
        <v>-2.2321428571428416E-2</v>
      </c>
      <c r="K1230" s="5">
        <f>('Problem 1 and 2'!K1231-'Problem 1 and 2'!K1232)/'Problem 1 and 2'!K1232</f>
        <v>-2.1377672209026227E-2</v>
      </c>
      <c r="L1230" s="5">
        <f>('Problem 1 and 2'!L1231-'Problem 1 and 2'!L1232)/'Problem 1 and 2'!L1232</f>
        <v>1.8382352941176475E-2</v>
      </c>
      <c r="M1230" s="5">
        <f>('Problem 1 and 2'!M1231-'Problem 1 and 2'!M1232)/'Problem 1 and 2'!M1232</f>
        <v>1.3698630136986452E-2</v>
      </c>
      <c r="N1230" s="5">
        <f>('Problem 1 and 2'!N1231-'Problem 1 and 2'!N1232)/'Problem 1 and 2'!N1232</f>
        <v>-1.6574585635359171E-2</v>
      </c>
      <c r="O1230" s="5">
        <f>('Problem 1 and 2'!O1231-'Problem 1 and 2'!O1232)/'Problem 1 and 2'!O1232</f>
        <v>-4.6357615894039784E-2</v>
      </c>
      <c r="P1230" s="5">
        <f>('Problem 1 and 2'!P1231-'Problem 1 and 2'!P1232)/'Problem 1 and 2'!P1232</f>
        <v>-7.8431372549018687E-3</v>
      </c>
      <c r="Q1230" s="5">
        <f>('Problem 1 and 2'!Q1231-'Problem 1 and 2'!Q1232)/'Problem 1 and 2'!Q1232</f>
        <v>8.8983050847457598E-2</v>
      </c>
      <c r="S1230">
        <f t="shared" si="608"/>
        <v>0.19106932709738239</v>
      </c>
      <c r="T1230">
        <f t="shared" si="609"/>
        <v>0.26318944844124603</v>
      </c>
      <c r="U1230">
        <f t="shared" si="610"/>
        <v>0.60925925925925928</v>
      </c>
      <c r="V1230">
        <f t="shared" si="611"/>
        <v>0.17155067155067161</v>
      </c>
      <c r="W1230">
        <f t="shared" si="612"/>
        <v>0.79920552021677282</v>
      </c>
      <c r="X1230">
        <f t="shared" si="613"/>
        <v>3.6190476190476217</v>
      </c>
      <c r="Y1230">
        <f t="shared" si="614"/>
        <v>0.17969348659003798</v>
      </c>
      <c r="Z1230">
        <f t="shared" si="615"/>
        <v>0.21791044776119398</v>
      </c>
      <c r="AA1230">
        <f t="shared" si="616"/>
        <v>0.12129166520682449</v>
      </c>
      <c r="AB1230">
        <f t="shared" si="617"/>
        <v>0.15441592864354586</v>
      </c>
      <c r="AC1230">
        <f t="shared" si="618"/>
        <v>0.25610722907563727</v>
      </c>
      <c r="AD1230">
        <f t="shared" si="619"/>
        <v>8.6618004866179862E-2</v>
      </c>
      <c r="AE1230">
        <f t="shared" si="620"/>
        <v>6.1935483870967777E-2</v>
      </c>
      <c r="AF1230">
        <f t="shared" si="621"/>
        <v>0.18039215686274507</v>
      </c>
      <c r="AG1230">
        <f t="shared" si="622"/>
        <v>0.17341430499325255</v>
      </c>
      <c r="AH1230">
        <f t="shared" si="623"/>
        <v>7.0851005534833389</v>
      </c>
      <c r="AJ1230">
        <f t="shared" si="624"/>
        <v>2.6967765052176223E-2</v>
      </c>
      <c r="AK1230">
        <f t="shared" si="625"/>
        <v>3.7146889653083444E-2</v>
      </c>
      <c r="AL1230">
        <f t="shared" si="626"/>
        <v>8.59916178549818E-2</v>
      </c>
      <c r="AM1230">
        <f t="shared" si="627"/>
        <v>2.4212877468101697E-2</v>
      </c>
      <c r="AN1230">
        <f t="shared" si="628"/>
        <v>0.11280087194018004</v>
      </c>
      <c r="AO1230">
        <f t="shared" si="629"/>
        <v>0.51079693107084312</v>
      </c>
      <c r="AP1230">
        <f t="shared" si="630"/>
        <v>2.5362164620471472E-2</v>
      </c>
      <c r="AQ1230">
        <f t="shared" si="631"/>
        <v>3.0756154569190959E-2</v>
      </c>
      <c r="AR1230">
        <f t="shared" si="632"/>
        <v>1.7119258123611571E-2</v>
      </c>
      <c r="AS1230">
        <f t="shared" si="633"/>
        <v>2.1794458311199038E-2</v>
      </c>
      <c r="AT1230">
        <f t="shared" si="634"/>
        <v>3.6147296307562492E-2</v>
      </c>
      <c r="AU1230">
        <f t="shared" si="635"/>
        <v>1.222537410899479E-2</v>
      </c>
      <c r="AV1230">
        <f t="shared" si="636"/>
        <v>8.7416520631478749E-3</v>
      </c>
      <c r="AW1230">
        <f t="shared" si="637"/>
        <v>2.5460775821178228E-2</v>
      </c>
      <c r="AX1230">
        <f t="shared" si="638"/>
        <v>2.44759130352772E-2</v>
      </c>
      <c r="AY1230">
        <f t="shared" si="639"/>
        <v>1.0000000000000002</v>
      </c>
      <c r="BA1230" cm="1">
        <f t="array" ref="BA1230">SUM(AJ1230:AX1230*C1230:Q1230)</f>
        <v>4.6993016831800488E-2</v>
      </c>
    </row>
    <row r="1231" spans="2:53" x14ac:dyDescent="0.3">
      <c r="B1231" s="1">
        <f>'Problem 1 and 2'!B1232</f>
        <v>35972</v>
      </c>
      <c r="C1231" s="5">
        <f>('Problem 1 and 2'!C1232-'Problem 1 and 2'!C1233)/'Problem 1 and 2'!C1233</f>
        <v>8.9285714285713535E-3</v>
      </c>
      <c r="D1231" s="5">
        <f>('Problem 1 and 2'!D1232-'Problem 1 and 2'!D1233)/'Problem 1 and 2'!D1233</f>
        <v>2.3201856148491878E-2</v>
      </c>
      <c r="E1231" s="5">
        <f>('Problem 1 and 2'!E1232-'Problem 1 and 2'!E1233)/'Problem 1 and 2'!E1233</f>
        <v>9.2879256965944512E-3</v>
      </c>
      <c r="F1231" s="5">
        <f>('Problem 1 and 2'!F1232-'Problem 1 and 2'!F1233)/'Problem 1 and 2'!F1233</f>
        <v>8.6142322097378141E-2</v>
      </c>
      <c r="G1231" s="5">
        <f>('Problem 1 and 2'!G1232-'Problem 1 and 2'!G1233)/'Problem 1 and 2'!G1233</f>
        <v>8.0568720379146919E-2</v>
      </c>
      <c r="H1231" s="5">
        <f>('Problem 1 and 2'!H1232-'Problem 1 and 2'!H1233)/'Problem 1 and 2'!H1233</f>
        <v>6.5520945220193347E-2</v>
      </c>
      <c r="I1231" s="5">
        <f>('Problem 1 and 2'!I1232-'Problem 1 and 2'!I1233)/'Problem 1 and 2'!I1233</f>
        <v>4.8532731376975169E-2</v>
      </c>
      <c r="J1231" s="5">
        <f>('Problem 1 and 2'!J1232-'Problem 1 and 2'!J1233)/'Problem 1 and 2'!J1233</f>
        <v>4.4843049327352941E-3</v>
      </c>
      <c r="K1231" s="5">
        <f>('Problem 1 and 2'!K1232-'Problem 1 and 2'!K1233)/'Problem 1 and 2'!K1233</f>
        <v>5.2500000000000088E-2</v>
      </c>
      <c r="L1231" s="5">
        <f>('Problem 1 and 2'!L1232-'Problem 1 and 2'!L1233)/'Problem 1 and 2'!L1233</f>
        <v>7.4074074074075014E-3</v>
      </c>
      <c r="M1231" s="5">
        <f>('Problem 1 and 2'!M1232-'Problem 1 and 2'!M1233)/'Problem 1 and 2'!M1233</f>
        <v>4.2857142857142948E-2</v>
      </c>
      <c r="N1231" s="5">
        <f>('Problem 1 and 2'!N1232-'Problem 1 and 2'!N1233)/'Problem 1 and 2'!N1233</f>
        <v>5.555555555555574E-3</v>
      </c>
      <c r="O1231" s="5">
        <f>('Problem 1 and 2'!O1232-'Problem 1 and 2'!O1233)/'Problem 1 and 2'!O1233</f>
        <v>2.3728813559322E-2</v>
      </c>
      <c r="P1231" s="5">
        <f>('Problem 1 and 2'!P1232-'Problem 1 and 2'!P1233)/'Problem 1 and 2'!P1233</f>
        <v>-1.5444015444015385E-2</v>
      </c>
      <c r="Q1231" s="5">
        <f>('Problem 1 and 2'!Q1232-'Problem 1 and 2'!Q1233)/'Problem 1 and 2'!Q1233</f>
        <v>1.5053763440860238E-2</v>
      </c>
      <c r="S1231">
        <f t="shared" si="608"/>
        <v>0.1784366443140844</v>
      </c>
      <c r="T1231">
        <f t="shared" si="609"/>
        <v>0.26438848920863217</v>
      </c>
      <c r="U1231">
        <f t="shared" si="610"/>
        <v>0.60370370370370374</v>
      </c>
      <c r="V1231">
        <f t="shared" si="611"/>
        <v>0.17704517704517711</v>
      </c>
      <c r="W1231">
        <f t="shared" si="612"/>
        <v>0.75452943523571092</v>
      </c>
      <c r="X1231">
        <f t="shared" si="613"/>
        <v>3.3741496598639484</v>
      </c>
      <c r="Y1231">
        <f t="shared" si="614"/>
        <v>0.17796934865900349</v>
      </c>
      <c r="Z1231">
        <f t="shared" si="615"/>
        <v>0.22288557213930338</v>
      </c>
      <c r="AA1231">
        <f t="shared" si="616"/>
        <v>0.1239412404176532</v>
      </c>
      <c r="AB1231">
        <f t="shared" si="617"/>
        <v>0.15162863751279596</v>
      </c>
      <c r="AC1231">
        <f t="shared" si="618"/>
        <v>0.25264632057461511</v>
      </c>
      <c r="AD1231">
        <f t="shared" si="619"/>
        <v>8.8077858880778404E-2</v>
      </c>
      <c r="AE1231">
        <f t="shared" si="620"/>
        <v>6.4946236559139822E-2</v>
      </c>
      <c r="AF1231">
        <f t="shared" si="621"/>
        <v>0.18181818181818177</v>
      </c>
      <c r="AG1231">
        <f t="shared" si="622"/>
        <v>0.15924426450742257</v>
      </c>
      <c r="AH1231">
        <f t="shared" si="623"/>
        <v>6.7754107704401498</v>
      </c>
      <c r="AJ1231">
        <f t="shared" si="624"/>
        <v>2.6335915320820122E-2</v>
      </c>
      <c r="AK1231">
        <f t="shared" si="625"/>
        <v>3.9021765346259112E-2</v>
      </c>
      <c r="AL1231">
        <f t="shared" si="626"/>
        <v>8.910215544975518E-2</v>
      </c>
      <c r="AM1231">
        <f t="shared" si="627"/>
        <v>2.613054514976304E-2</v>
      </c>
      <c r="AN1231">
        <f t="shared" si="628"/>
        <v>0.11136290636836098</v>
      </c>
      <c r="AO1231">
        <f t="shared" si="629"/>
        <v>0.49799927623351375</v>
      </c>
      <c r="AP1231">
        <f t="shared" si="630"/>
        <v>2.6266945974028687E-2</v>
      </c>
      <c r="AQ1231">
        <f t="shared" si="631"/>
        <v>3.2896244920191622E-2</v>
      </c>
      <c r="AR1231">
        <f t="shared" si="632"/>
        <v>1.8292800926312195E-2</v>
      </c>
      <c r="AS1231">
        <f t="shared" si="633"/>
        <v>2.237925384160077E-2</v>
      </c>
      <c r="AT1231">
        <f t="shared" si="634"/>
        <v>3.7288709000030486E-2</v>
      </c>
      <c r="AU1231">
        <f t="shared" si="635"/>
        <v>1.2999633803022782E-2</v>
      </c>
      <c r="AV1231">
        <f t="shared" si="636"/>
        <v>9.5855792009671374E-3</v>
      </c>
      <c r="AW1231">
        <f t="shared" si="637"/>
        <v>2.683500498765632E-2</v>
      </c>
      <c r="AX1231">
        <f t="shared" si="638"/>
        <v>2.3503263477717914E-2</v>
      </c>
      <c r="AY1231">
        <f t="shared" si="639"/>
        <v>1</v>
      </c>
      <c r="BA1231" cm="1">
        <f t="array" ref="BA1231">SUM(AJ1231:AX1231*C1231:Q1231)</f>
        <v>5.0206391885813557E-2</v>
      </c>
    </row>
    <row r="1232" spans="2:53" x14ac:dyDescent="0.3">
      <c r="B1232" s="1">
        <f>'Problem 1 and 2'!B1233</f>
        <v>35965</v>
      </c>
      <c r="C1232" s="5">
        <f>('Problem 1 and 2'!C1233-'Problem 1 and 2'!C1234)/'Problem 1 and 2'!C1234</f>
        <v>-5.0847457627118627E-2</v>
      </c>
      <c r="D1232" s="5">
        <f>('Problem 1 and 2'!D1233-'Problem 1 and 2'!D1234)/'Problem 1 and 2'!D1234</f>
        <v>-7.9059829059829029E-2</v>
      </c>
      <c r="E1232" s="5">
        <f>('Problem 1 and 2'!E1233-'Problem 1 and 2'!E1234)/'Problem 1 and 2'!E1234</f>
        <v>-1.8237082066869172E-2</v>
      </c>
      <c r="F1232" s="5">
        <f>('Problem 1 and 2'!F1233-'Problem 1 and 2'!F1234)/'Problem 1 and 2'!F1234</f>
        <v>-0.12745098039215685</v>
      </c>
      <c r="G1232" s="5">
        <f>('Problem 1 and 2'!G1233-'Problem 1 and 2'!G1234)/'Problem 1 and 2'!G1234</f>
        <v>-4.7404063205417596E-2</v>
      </c>
      <c r="H1232" s="5">
        <f>('Problem 1 and 2'!H1233-'Problem 1 and 2'!H1234)/'Problem 1 and 2'!H1234</f>
        <v>-3.2119914346895075E-3</v>
      </c>
      <c r="I1232" s="5">
        <f>('Problem 1 and 2'!I1233-'Problem 1 and 2'!I1234)/'Problem 1 and 2'!I1234</f>
        <v>-2.5302530253025302E-2</v>
      </c>
      <c r="J1232" s="5">
        <f>('Problem 1 and 2'!J1233-'Problem 1 and 2'!J1234)/'Problem 1 and 2'!J1234</f>
        <v>-7.4688796680497882E-2</v>
      </c>
      <c r="K1232" s="5">
        <f>('Problem 1 and 2'!K1233-'Problem 1 and 2'!K1234)/'Problem 1 and 2'!K1234</f>
        <v>-4.7619047619047832E-2</v>
      </c>
      <c r="L1232" s="5">
        <f>('Problem 1 and 2'!L1233-'Problem 1 and 2'!L1234)/'Problem 1 and 2'!L1234</f>
        <v>-1.4598540145985472E-2</v>
      </c>
      <c r="M1232" s="5">
        <f>('Problem 1 and 2'!M1233-'Problem 1 and 2'!M1234)/'Problem 1 and 2'!M1234</f>
        <v>3.550295857988145E-2</v>
      </c>
      <c r="N1232" s="5">
        <f>('Problem 1 and 2'!N1233-'Problem 1 and 2'!N1234)/'Problem 1 and 2'!N1234</f>
        <v>-3.7433155080213831E-2</v>
      </c>
      <c r="O1232" s="5">
        <f>('Problem 1 and 2'!O1233-'Problem 1 and 2'!O1234)/'Problem 1 and 2'!O1234</f>
        <v>-8.3850931677018667E-2</v>
      </c>
      <c r="P1232" s="5">
        <f>('Problem 1 and 2'!P1233-'Problem 1 and 2'!P1234)/'Problem 1 and 2'!P1234</f>
        <v>-2.6315789473684376E-2</v>
      </c>
      <c r="Q1232" s="5">
        <f>('Problem 1 and 2'!Q1233-'Problem 1 and 2'!Q1234)/'Problem 1 and 2'!Q1234</f>
        <v>0</v>
      </c>
      <c r="S1232">
        <f t="shared" si="608"/>
        <v>0.17685755896617217</v>
      </c>
      <c r="T1232">
        <f t="shared" si="609"/>
        <v>0.25839328537170175</v>
      </c>
      <c r="U1232">
        <f t="shared" si="610"/>
        <v>0.5981481481481481</v>
      </c>
      <c r="V1232">
        <f t="shared" si="611"/>
        <v>0.16300366300366309</v>
      </c>
      <c r="W1232">
        <f t="shared" si="612"/>
        <v>0.69827066155585527</v>
      </c>
      <c r="X1232">
        <f t="shared" si="613"/>
        <v>3.1666666666666696</v>
      </c>
      <c r="Y1232">
        <f t="shared" si="614"/>
        <v>0.16973180076628319</v>
      </c>
      <c r="Z1232">
        <f t="shared" si="615"/>
        <v>0.22189054726368154</v>
      </c>
      <c r="AA1232">
        <f t="shared" si="616"/>
        <v>0.11775889825905292</v>
      </c>
      <c r="AB1232">
        <f t="shared" si="617"/>
        <v>0.15051372106049596</v>
      </c>
      <c r="AC1232">
        <f t="shared" si="618"/>
        <v>0.24226359507154871</v>
      </c>
      <c r="AD1232">
        <f t="shared" si="619"/>
        <v>8.7591240875912232E-2</v>
      </c>
      <c r="AE1232">
        <f t="shared" si="620"/>
        <v>6.3440860215053796E-2</v>
      </c>
      <c r="AF1232">
        <f t="shared" si="621"/>
        <v>0.1846702317290552</v>
      </c>
      <c r="AG1232">
        <f t="shared" si="622"/>
        <v>0.15688259109311756</v>
      </c>
      <c r="AH1232">
        <f t="shared" si="623"/>
        <v>6.456083470046412</v>
      </c>
      <c r="AJ1232">
        <f t="shared" si="624"/>
        <v>2.7393939342128852E-2</v>
      </c>
      <c r="AK1232">
        <f t="shared" si="625"/>
        <v>4.0023225624411608E-2</v>
      </c>
      <c r="AL1232">
        <f t="shared" si="626"/>
        <v>9.2648763127569672E-2</v>
      </c>
      <c r="AM1232">
        <f t="shared" si="627"/>
        <v>2.5248072420366533E-2</v>
      </c>
      <c r="AN1232">
        <f t="shared" si="628"/>
        <v>0.10815700645686284</v>
      </c>
      <c r="AO1232">
        <f t="shared" si="629"/>
        <v>0.49049345185183996</v>
      </c>
      <c r="AP1232">
        <f t="shared" si="630"/>
        <v>2.629021163585777E-2</v>
      </c>
      <c r="AQ1232">
        <f t="shared" si="631"/>
        <v>3.4369219092839021E-2</v>
      </c>
      <c r="AR1232">
        <f t="shared" si="632"/>
        <v>1.823999005053235E-2</v>
      </c>
      <c r="AS1232">
        <f t="shared" si="633"/>
        <v>2.331347197706134E-2</v>
      </c>
      <c r="AT1232">
        <f t="shared" si="634"/>
        <v>3.7524854843583227E-2</v>
      </c>
      <c r="AU1232">
        <f t="shared" si="635"/>
        <v>1.3567241080803831E-2</v>
      </c>
      <c r="AV1232">
        <f t="shared" si="636"/>
        <v>9.8265241627363484E-3</v>
      </c>
      <c r="AW1232">
        <f t="shared" si="637"/>
        <v>2.8604065078441068E-2</v>
      </c>
      <c r="AX1232">
        <f t="shared" si="638"/>
        <v>2.4299963254965435E-2</v>
      </c>
      <c r="AY1232">
        <f t="shared" si="639"/>
        <v>0.99999999999999989</v>
      </c>
      <c r="BA1232" cm="1">
        <f t="array" ref="BA1232">SUM(AJ1232:AX1232*C1232:Q1232)</f>
        <v>-2.1360659698678838E-2</v>
      </c>
    </row>
    <row r="1233" spans="2:53" x14ac:dyDescent="0.3">
      <c r="B1233" s="1">
        <f>'Problem 1 and 2'!B1234</f>
        <v>35958</v>
      </c>
      <c r="C1233" s="5">
        <f>('Problem 1 and 2'!C1234-'Problem 1 and 2'!C1235)/'Problem 1 and 2'!C1235</f>
        <v>-7.0866141732283436E-2</v>
      </c>
      <c r="D1233" s="5">
        <f>('Problem 1 and 2'!D1234-'Problem 1 and 2'!D1235)/'Problem 1 and 2'!D1235</f>
        <v>1.7391304347825771E-2</v>
      </c>
      <c r="E1233" s="5">
        <f>('Problem 1 and 2'!E1234-'Problem 1 and 2'!E1235)/'Problem 1 and 2'!E1235</f>
        <v>-2.9498525073746278E-2</v>
      </c>
      <c r="F1233" s="5">
        <f>('Problem 1 and 2'!F1234-'Problem 1 and 2'!F1235)/'Problem 1 and 2'!F1235</f>
        <v>0</v>
      </c>
      <c r="G1233" s="5">
        <f>('Problem 1 and 2'!G1234-'Problem 1 and 2'!G1235)/'Problem 1 and 2'!G1235</f>
        <v>-2.4229074889867919E-2</v>
      </c>
      <c r="H1233" s="5">
        <f>('Problem 1 and 2'!H1234-'Problem 1 and 2'!H1235)/'Problem 1 and 2'!H1235</f>
        <v>4.0089086859688199E-2</v>
      </c>
      <c r="I1233" s="5">
        <f>('Problem 1 and 2'!I1234-'Problem 1 and 2'!I1235)/'Problem 1 and 2'!I1235</f>
        <v>-7.6419213973799123E-3</v>
      </c>
      <c r="J1233" s="5">
        <f>('Problem 1 and 2'!J1234-'Problem 1 and 2'!J1235)/'Problem 1 and 2'!J1235</f>
        <v>1.6877637130801662E-2</v>
      </c>
      <c r="K1233" s="5">
        <f>('Problem 1 and 2'!K1234-'Problem 1 and 2'!K1235)/'Problem 1 and 2'!K1235</f>
        <v>-5.4054054054053745E-2</v>
      </c>
      <c r="L1233" s="5">
        <f>('Problem 1 and 2'!L1234-'Problem 1 and 2'!L1235)/'Problem 1 and 2'!L1235</f>
        <v>0</v>
      </c>
      <c r="M1233" s="5">
        <f>('Problem 1 and 2'!M1234-'Problem 1 and 2'!M1235)/'Problem 1 and 2'!M1235</f>
        <v>5.1321928460342184E-2</v>
      </c>
      <c r="N1233" s="5">
        <f>('Problem 1 and 2'!N1234-'Problem 1 and 2'!N1235)/'Problem 1 and 2'!N1235</f>
        <v>1.355013550135506E-2</v>
      </c>
      <c r="O1233" s="5">
        <f>('Problem 1 and 2'!O1234-'Problem 1 and 2'!O1235)/'Problem 1 and 2'!O1235</f>
        <v>-2.4242424242424267E-2</v>
      </c>
      <c r="P1233" s="5">
        <f>('Problem 1 and 2'!P1234-'Problem 1 and 2'!P1235)/'Problem 1 and 2'!P1235</f>
        <v>-0.10437710437710432</v>
      </c>
      <c r="Q1233" s="5">
        <f>('Problem 1 and 2'!Q1234-'Problem 1 and 2'!Q1235)/'Problem 1 and 2'!Q1235</f>
        <v>-3.9256198347107335E-2</v>
      </c>
      <c r="S1233">
        <f t="shared" si="608"/>
        <v>0.18633207105364566</v>
      </c>
      <c r="T1233">
        <f t="shared" si="609"/>
        <v>0.28057553956834436</v>
      </c>
      <c r="U1233">
        <f t="shared" si="610"/>
        <v>0.60925925925925906</v>
      </c>
      <c r="V1233">
        <f t="shared" si="611"/>
        <v>0.18681318681318693</v>
      </c>
      <c r="W1233">
        <f t="shared" si="612"/>
        <v>0.73301872765223663</v>
      </c>
      <c r="X1233">
        <f t="shared" si="613"/>
        <v>3.1768707482993226</v>
      </c>
      <c r="Y1233">
        <f t="shared" si="614"/>
        <v>0.17413793103448241</v>
      </c>
      <c r="Z1233">
        <f t="shared" si="615"/>
        <v>0.23980099502487556</v>
      </c>
      <c r="AA1233">
        <f t="shared" si="616"/>
        <v>0.12364684317200558</v>
      </c>
      <c r="AB1233">
        <f t="shared" si="617"/>
        <v>0.15274355396509592</v>
      </c>
      <c r="AC1233">
        <f t="shared" si="618"/>
        <v>0.23395741466909567</v>
      </c>
      <c r="AD1233">
        <f t="shared" si="619"/>
        <v>9.0997566909975472E-2</v>
      </c>
      <c r="AE1233">
        <f t="shared" si="620"/>
        <v>6.9247311827957028E-2</v>
      </c>
      <c r="AF1233">
        <f t="shared" si="621"/>
        <v>0.18966131907308376</v>
      </c>
      <c r="AG1233">
        <f t="shared" si="622"/>
        <v>0.15688259109311756</v>
      </c>
      <c r="AH1233">
        <f t="shared" si="623"/>
        <v>6.6039450594156852</v>
      </c>
      <c r="AJ1233">
        <f t="shared" si="624"/>
        <v>2.8215266689413109E-2</v>
      </c>
      <c r="AK1233">
        <f t="shared" si="625"/>
        <v>4.2486049935910521E-2</v>
      </c>
      <c r="AL1233">
        <f t="shared" si="626"/>
        <v>9.2256863704612058E-2</v>
      </c>
      <c r="AM1233">
        <f t="shared" si="627"/>
        <v>2.8288119469866712E-2</v>
      </c>
      <c r="AN1233">
        <f t="shared" si="628"/>
        <v>0.11099709659260762</v>
      </c>
      <c r="AO1233">
        <f t="shared" si="629"/>
        <v>0.48105650784750942</v>
      </c>
      <c r="AP1233">
        <f t="shared" si="630"/>
        <v>2.6368773432813821E-2</v>
      </c>
      <c r="AQ1233">
        <f t="shared" si="631"/>
        <v>3.6311779227020564E-2</v>
      </c>
      <c r="AR1233">
        <f t="shared" si="632"/>
        <v>1.8723178654509554E-2</v>
      </c>
      <c r="AS1233">
        <f t="shared" si="633"/>
        <v>2.312913759743038E-2</v>
      </c>
      <c r="AT1233">
        <f t="shared" si="634"/>
        <v>3.542691717816867E-2</v>
      </c>
      <c r="AU1233">
        <f t="shared" si="635"/>
        <v>1.3779273766100487E-2</v>
      </c>
      <c r="AV1233">
        <f t="shared" si="636"/>
        <v>1.0485749230942877E-2</v>
      </c>
      <c r="AW1233">
        <f t="shared" si="637"/>
        <v>2.8719396870613114E-2</v>
      </c>
      <c r="AX1233">
        <f t="shared" si="638"/>
        <v>2.3755889802480955E-2</v>
      </c>
      <c r="AY1233">
        <f t="shared" si="639"/>
        <v>1</v>
      </c>
      <c r="BA1233" cm="1">
        <f t="array" ref="BA1233">SUM(AJ1233:AX1233*C1233:Q1233)</f>
        <v>9.8334590670048957E-3</v>
      </c>
    </row>
    <row r="1234" spans="2:53" x14ac:dyDescent="0.3">
      <c r="B1234" s="1">
        <f>'Problem 1 and 2'!B1235</f>
        <v>35951</v>
      </c>
      <c r="C1234" s="5">
        <f>('Problem 1 and 2'!C1235-'Problem 1 and 2'!C1236)/'Problem 1 and 2'!C1236</f>
        <v>3.9525691699604411E-3</v>
      </c>
      <c r="D1234" s="5">
        <f>('Problem 1 and 2'!D1235-'Problem 1 and 2'!D1236)/'Problem 1 and 2'!D1236</f>
        <v>1.3215859030837603E-2</v>
      </c>
      <c r="E1234" s="5">
        <f>('Problem 1 and 2'!E1235-'Problem 1 and 2'!E1236)/'Problem 1 and 2'!E1236</f>
        <v>7.6190476190476017E-2</v>
      </c>
      <c r="F1234" s="5">
        <f>('Problem 1 and 2'!F1235-'Problem 1 and 2'!F1236)/'Problem 1 and 2'!F1236</f>
        <v>-1.9230769230769308E-2</v>
      </c>
      <c r="G1234" s="5">
        <f>('Problem 1 and 2'!G1235-'Problem 1 and 2'!G1236)/'Problem 1 and 2'!G1236</f>
        <v>1.5659955257270784E-2</v>
      </c>
      <c r="H1234" s="5">
        <f>('Problem 1 and 2'!H1235-'Problem 1 and 2'!H1236)/'Problem 1 and 2'!H1236</f>
        <v>2.0454545454545454E-2</v>
      </c>
      <c r="I1234" s="5">
        <f>('Problem 1 and 2'!I1235-'Problem 1 and 2'!I1236)/'Problem 1 and 2'!I1236</f>
        <v>5.1664753157290473E-2</v>
      </c>
      <c r="J1234" s="5">
        <f>('Problem 1 and 2'!J1235-'Problem 1 and 2'!J1236)/'Problem 1 and 2'!J1236</f>
        <v>-2.1052631578947528E-3</v>
      </c>
      <c r="K1234" s="5">
        <f>('Problem 1 and 2'!K1235-'Problem 1 and 2'!K1236)/'Problem 1 and 2'!K1236</f>
        <v>2.7777777777777617E-2</v>
      </c>
      <c r="L1234" s="5">
        <f>('Problem 1 and 2'!L1235-'Problem 1 and 2'!L1236)/'Problem 1 and 2'!L1236</f>
        <v>4.9808429118773985E-2</v>
      </c>
      <c r="M1234" s="5">
        <f>('Problem 1 and 2'!M1235-'Problem 1 and 2'!M1236)/'Problem 1 and 2'!M1236</f>
        <v>-2.5757575757575736E-2</v>
      </c>
      <c r="N1234" s="5">
        <f>('Problem 1 and 2'!N1235-'Problem 1 and 2'!N1236)/'Problem 1 and 2'!N1236</f>
        <v>-2.702702702702712E-3</v>
      </c>
      <c r="O1234" s="5">
        <f>('Problem 1 and 2'!O1235-'Problem 1 and 2'!O1236)/'Problem 1 and 2'!O1236</f>
        <v>-1.1976047904191423E-2</v>
      </c>
      <c r="P1234" s="5">
        <f>('Problem 1 and 2'!P1235-'Problem 1 and 2'!P1236)/'Problem 1 and 2'!P1236</f>
        <v>-2.6229508196721211E-2</v>
      </c>
      <c r="Q1234" s="5">
        <f>('Problem 1 and 2'!Q1235-'Problem 1 and 2'!Q1236)/'Problem 1 and 2'!Q1236</f>
        <v>-3.3932135728542971E-2</v>
      </c>
      <c r="S1234">
        <f t="shared" si="608"/>
        <v>0.20054383918485591</v>
      </c>
      <c r="T1234">
        <f t="shared" si="609"/>
        <v>0.27577937649880008</v>
      </c>
      <c r="U1234">
        <f t="shared" si="610"/>
        <v>0.62777777777777755</v>
      </c>
      <c r="V1234">
        <f t="shared" si="611"/>
        <v>0.18681318681318693</v>
      </c>
      <c r="W1234">
        <f t="shared" si="612"/>
        <v>0.75122009560748415</v>
      </c>
      <c r="X1234">
        <f t="shared" si="613"/>
        <v>3.0544217687074857</v>
      </c>
      <c r="Y1234">
        <f t="shared" si="614"/>
        <v>0.17547892720306479</v>
      </c>
      <c r="Z1234">
        <f t="shared" si="615"/>
        <v>0.235820895522388</v>
      </c>
      <c r="AA1234">
        <f t="shared" si="616"/>
        <v>0.13071237706754871</v>
      </c>
      <c r="AB1234">
        <f t="shared" si="617"/>
        <v>0.15274355396509592</v>
      </c>
      <c r="AC1234">
        <f t="shared" si="618"/>
        <v>0.22253641661572265</v>
      </c>
      <c r="AD1234">
        <f t="shared" si="619"/>
        <v>8.9781021897810023E-2</v>
      </c>
      <c r="AE1234">
        <f t="shared" si="620"/>
        <v>7.0967741935483913E-2</v>
      </c>
      <c r="AF1234">
        <f t="shared" si="621"/>
        <v>0.21176470588235291</v>
      </c>
      <c r="AG1234">
        <f t="shared" si="622"/>
        <v>0.16329284750337397</v>
      </c>
      <c r="AH1234">
        <f t="shared" si="623"/>
        <v>6.5496545321824318</v>
      </c>
      <c r="AJ1234">
        <f t="shared" si="624"/>
        <v>3.0618994971332029E-2</v>
      </c>
      <c r="AK1234">
        <f t="shared" si="625"/>
        <v>4.2105942404096042E-2</v>
      </c>
      <c r="AL1234">
        <f t="shared" si="626"/>
        <v>9.5848990919005561E-2</v>
      </c>
      <c r="AM1234">
        <f t="shared" si="627"/>
        <v>2.8522601596047584E-2</v>
      </c>
      <c r="AN1234">
        <f t="shared" si="628"/>
        <v>0.11469614037141707</v>
      </c>
      <c r="AO1234">
        <f t="shared" si="629"/>
        <v>0.46634853085750644</v>
      </c>
      <c r="AP1234">
        <f t="shared" si="630"/>
        <v>2.6792089008791261E-2</v>
      </c>
      <c r="AQ1234">
        <f t="shared" si="631"/>
        <v>3.6005089178926412E-2</v>
      </c>
      <c r="AR1234">
        <f t="shared" si="632"/>
        <v>1.9957140704945489E-2</v>
      </c>
      <c r="AS1234">
        <f t="shared" si="633"/>
        <v>2.3320856575652051E-2</v>
      </c>
      <c r="AT1234">
        <f t="shared" si="634"/>
        <v>3.3976817482855935E-2</v>
      </c>
      <c r="AU1234">
        <f t="shared" si="635"/>
        <v>1.3707749234201792E-2</v>
      </c>
      <c r="AV1234">
        <f t="shared" si="636"/>
        <v>1.083534125147766E-2</v>
      </c>
      <c r="AW1234">
        <f t="shared" si="637"/>
        <v>3.233219475039855E-2</v>
      </c>
      <c r="AX1234">
        <f t="shared" si="638"/>
        <v>2.4931520693346039E-2</v>
      </c>
      <c r="AY1234">
        <f t="shared" si="639"/>
        <v>0.99999999999999989</v>
      </c>
      <c r="BA1234" cm="1">
        <f t="array" ref="BA1234">SUM(AJ1234:AX1234*C1234:Q1234)</f>
        <v>1.9055178664903416E-2</v>
      </c>
    </row>
    <row r="1235" spans="2:53" x14ac:dyDescent="0.3">
      <c r="B1235" s="1">
        <f>'Problem 1 and 2'!B1236</f>
        <v>35944</v>
      </c>
      <c r="C1235" s="5">
        <f>('Problem 1 and 2'!C1236-'Problem 1 and 2'!C1237)/'Problem 1 and 2'!C1237</f>
        <v>-2.3166023166023158E-2</v>
      </c>
      <c r="D1235" s="5">
        <f>('Problem 1 and 2'!D1236-'Problem 1 and 2'!D1237)/'Problem 1 and 2'!D1237</f>
        <v>-4.4210526315789866E-2</v>
      </c>
      <c r="E1235" s="5">
        <f>('Problem 1 and 2'!E1236-'Problem 1 and 2'!E1237)/'Problem 1 and 2'!E1237</f>
        <v>-1.5624999999999979E-2</v>
      </c>
      <c r="F1235" s="5">
        <f>('Problem 1 and 2'!F1236-'Problem 1 and 2'!F1237)/'Problem 1 and 2'!F1237</f>
        <v>0</v>
      </c>
      <c r="G1235" s="5">
        <f>('Problem 1 and 2'!G1236-'Problem 1 and 2'!G1237)/'Problem 1 and 2'!G1237</f>
        <v>2.6406429391503901E-2</v>
      </c>
      <c r="H1235" s="5">
        <f>('Problem 1 and 2'!H1236-'Problem 1 and 2'!H1237)/'Problem 1 and 2'!H1237</f>
        <v>-1.5659955257270694E-2</v>
      </c>
      <c r="I1235" s="5">
        <f>('Problem 1 and 2'!I1236-'Problem 1 and 2'!I1237)/'Problem 1 and 2'!I1237</f>
        <v>-1.4705882352941176E-2</v>
      </c>
      <c r="J1235" s="5">
        <f>('Problem 1 and 2'!J1236-'Problem 1 and 2'!J1237)/'Problem 1 and 2'!J1237</f>
        <v>-3.455284552845525E-2</v>
      </c>
      <c r="K1235" s="5">
        <f>('Problem 1 and 2'!K1236-'Problem 1 and 2'!K1237)/'Problem 1 and 2'!K1237</f>
        <v>1.4084507042253438E-2</v>
      </c>
      <c r="L1235" s="5">
        <f>('Problem 1 and 2'!L1236-'Problem 1 and 2'!L1237)/'Problem 1 and 2'!L1237</f>
        <v>-7.4468085106382934E-2</v>
      </c>
      <c r="M1235" s="5">
        <f>('Problem 1 and 2'!M1236-'Problem 1 and 2'!M1237)/'Problem 1 and 2'!M1237</f>
        <v>-2.6548672566371771E-2</v>
      </c>
      <c r="N1235" s="5">
        <f>('Problem 1 and 2'!N1236-'Problem 1 and 2'!N1237)/'Problem 1 and 2'!N1237</f>
        <v>-4.1450777202072672E-2</v>
      </c>
      <c r="O1235" s="5">
        <f>('Problem 1 and 2'!O1236-'Problem 1 and 2'!O1237)/'Problem 1 and 2'!O1237</f>
        <v>-1.4749262536873224E-2</v>
      </c>
      <c r="P1235" s="5">
        <f>('Problem 1 and 2'!P1236-'Problem 1 and 2'!P1237)/'Problem 1 and 2'!P1237</f>
        <v>-6.4417177914110543E-2</v>
      </c>
      <c r="Q1235" s="5">
        <f>('Problem 1 and 2'!Q1236-'Problem 1 and 2'!Q1237)/'Problem 1 and 2'!Q1237</f>
        <v>1.4170040485829984E-2</v>
      </c>
      <c r="S1235">
        <f t="shared" si="608"/>
        <v>0.19975429651089979</v>
      </c>
      <c r="T1235">
        <f t="shared" si="609"/>
        <v>0.27218225419664166</v>
      </c>
      <c r="U1235">
        <f t="shared" si="610"/>
        <v>0.58333333333333326</v>
      </c>
      <c r="V1235">
        <f t="shared" si="611"/>
        <v>0.1904761904761906</v>
      </c>
      <c r="W1235">
        <f t="shared" si="612"/>
        <v>0.73963740690869029</v>
      </c>
      <c r="X1235">
        <f t="shared" si="613"/>
        <v>2.9931972789115671</v>
      </c>
      <c r="Y1235">
        <f t="shared" si="614"/>
        <v>0.16685823754789239</v>
      </c>
      <c r="Z1235">
        <f t="shared" si="615"/>
        <v>0.23631840796019893</v>
      </c>
      <c r="AA1235">
        <f t="shared" si="616"/>
        <v>0.12717961011977713</v>
      </c>
      <c r="AB1235">
        <f t="shared" si="617"/>
        <v>0.14549659702514611</v>
      </c>
      <c r="AC1235">
        <f t="shared" si="618"/>
        <v>0.22841996106746026</v>
      </c>
      <c r="AD1235">
        <f t="shared" si="619"/>
        <v>9.0024330900243116E-2</v>
      </c>
      <c r="AE1235">
        <f t="shared" si="620"/>
        <v>7.1827956989247335E-2</v>
      </c>
      <c r="AF1235">
        <f t="shared" si="621"/>
        <v>0.21746880570409977</v>
      </c>
      <c r="AG1235">
        <f t="shared" si="622"/>
        <v>0.16902834008097181</v>
      </c>
      <c r="AH1235">
        <f t="shared" si="623"/>
        <v>6.4312030077323596</v>
      </c>
      <c r="AJ1235">
        <f t="shared" si="624"/>
        <v>3.1060175875451505E-2</v>
      </c>
      <c r="AK1235">
        <f t="shared" si="625"/>
        <v>4.2322136911148923E-2</v>
      </c>
      <c r="AL1235">
        <f t="shared" si="626"/>
        <v>9.0703610604731394E-2</v>
      </c>
      <c r="AM1235">
        <f t="shared" si="627"/>
        <v>2.9617505503585783E-2</v>
      </c>
      <c r="AN1235">
        <f t="shared" si="628"/>
        <v>0.1150076285913242</v>
      </c>
      <c r="AO1235">
        <f t="shared" si="629"/>
        <v>0.46541794362777666</v>
      </c>
      <c r="AP1235">
        <f t="shared" si="630"/>
        <v>2.5945105036689949E-2</v>
      </c>
      <c r="AQ1235">
        <f t="shared" si="631"/>
        <v>3.6745599178889039E-2</v>
      </c>
      <c r="AR1235">
        <f t="shared" si="632"/>
        <v>1.977539971399855E-2</v>
      </c>
      <c r="AS1235">
        <f t="shared" si="633"/>
        <v>2.2623542881512641E-2</v>
      </c>
      <c r="AT1235">
        <f t="shared" si="634"/>
        <v>3.5517454633732841E-2</v>
      </c>
      <c r="AU1235">
        <f t="shared" si="635"/>
        <v>1.3998054608446525E-2</v>
      </c>
      <c r="AV1235">
        <f t="shared" si="636"/>
        <v>1.1168665785061861E-2</v>
      </c>
      <c r="AW1235">
        <f t="shared" si="637"/>
        <v>3.3814638636446841E-2</v>
      </c>
      <c r="AX1235">
        <f t="shared" si="638"/>
        <v>2.6282538411203281E-2</v>
      </c>
      <c r="AY1235">
        <f t="shared" si="639"/>
        <v>1</v>
      </c>
      <c r="BA1235" cm="1">
        <f t="array" ref="BA1235">SUM(AJ1235:AX1235*C1235:Q1235)</f>
        <v>-1.4810487861175944E-2</v>
      </c>
    </row>
    <row r="1236" spans="2:53" x14ac:dyDescent="0.3">
      <c r="B1236" s="1">
        <f>'Problem 1 and 2'!B1237</f>
        <v>35937</v>
      </c>
      <c r="C1236" s="5">
        <f>('Problem 1 and 2'!C1237-'Problem 1 and 2'!C1238)/'Problem 1 and 2'!C1238</f>
        <v>4.0160642570280972E-2</v>
      </c>
      <c r="D1236" s="5">
        <f>('Problem 1 and 2'!D1237-'Problem 1 and 2'!D1238)/'Problem 1 and 2'!D1238</f>
        <v>-1.0416666666666336E-2</v>
      </c>
      <c r="E1236" s="5">
        <f>('Problem 1 and 2'!E1237-'Problem 1 and 2'!E1238)/'Problem 1 and 2'!E1238</f>
        <v>9.4637223974763651E-3</v>
      </c>
      <c r="F1236" s="5">
        <f>('Problem 1 and 2'!F1237-'Problem 1 and 2'!F1238)/'Problem 1 and 2'!F1238</f>
        <v>2.4967148488830564E-2</v>
      </c>
      <c r="G1236" s="5">
        <f>('Problem 1 and 2'!G1237-'Problem 1 and 2'!G1238)/'Problem 1 and 2'!G1238</f>
        <v>3.0769230769230774E-2</v>
      </c>
      <c r="H1236" s="5">
        <f>('Problem 1 and 2'!H1237-'Problem 1 and 2'!H1238)/'Problem 1 and 2'!H1238</f>
        <v>6.6825775656324582E-2</v>
      </c>
      <c r="I1236" s="5">
        <f>('Problem 1 and 2'!I1237-'Problem 1 and 2'!I1238)/'Problem 1 and 2'!I1238</f>
        <v>-1.6685205784204672E-2</v>
      </c>
      <c r="J1236" s="5">
        <f>('Problem 1 and 2'!J1237-'Problem 1 and 2'!J1238)/'Problem 1 and 2'!J1238</f>
        <v>-6.0606060606061066E-3</v>
      </c>
      <c r="K1236" s="5">
        <f>('Problem 1 and 2'!K1237-'Problem 1 and 2'!K1238)/'Problem 1 and 2'!K1238</f>
        <v>-3.8374717832957143E-2</v>
      </c>
      <c r="L1236" s="5">
        <f>('Problem 1 and 2'!L1237-'Problem 1 and 2'!L1238)/'Problem 1 and 2'!L1238</f>
        <v>1.4388489208633054E-2</v>
      </c>
      <c r="M1236" s="5">
        <f>('Problem 1 and 2'!M1237-'Problem 1 and 2'!M1238)/'Problem 1 and 2'!M1238</f>
        <v>-4.4052863436120897E-3</v>
      </c>
      <c r="N1236" s="5">
        <f>('Problem 1 and 2'!N1237-'Problem 1 and 2'!N1238)/'Problem 1 and 2'!N1238</f>
        <v>2.9333333333333433E-2</v>
      </c>
      <c r="O1236" s="5">
        <f>('Problem 1 and 2'!O1237-'Problem 1 and 2'!O1238)/'Problem 1 and 2'!O1238</f>
        <v>8.9285714285713864E-3</v>
      </c>
      <c r="P1236" s="5">
        <f>('Problem 1 and 2'!P1237-'Problem 1 and 2'!P1238)/'Problem 1 and 2'!P1238</f>
        <v>1.8750000000000176E-2</v>
      </c>
      <c r="Q1236" s="5">
        <f>('Problem 1 and 2'!Q1237-'Problem 1 and 2'!Q1238)/'Problem 1 and 2'!Q1238</f>
        <v>2.7027027027026897E-2</v>
      </c>
      <c r="S1236">
        <f t="shared" si="608"/>
        <v>0.20449155255463652</v>
      </c>
      <c r="T1236">
        <f t="shared" si="609"/>
        <v>0.2847721822541957</v>
      </c>
      <c r="U1236">
        <f t="shared" si="610"/>
        <v>0.59259259259259256</v>
      </c>
      <c r="V1236">
        <f t="shared" si="611"/>
        <v>0.1904761904761906</v>
      </c>
      <c r="W1236">
        <f t="shared" si="612"/>
        <v>0.72060870404638633</v>
      </c>
      <c r="X1236">
        <f t="shared" si="613"/>
        <v>3.040816326530615</v>
      </c>
      <c r="Y1236">
        <f t="shared" si="614"/>
        <v>0.16934865900383109</v>
      </c>
      <c r="Z1236">
        <f t="shared" si="615"/>
        <v>0.24477611940298499</v>
      </c>
      <c r="AA1236">
        <f t="shared" si="616"/>
        <v>0.12541322664589133</v>
      </c>
      <c r="AB1236">
        <f t="shared" si="617"/>
        <v>0.1572032197742958</v>
      </c>
      <c r="AC1236">
        <f t="shared" si="618"/>
        <v>0.23464959636930011</v>
      </c>
      <c r="AD1236">
        <f t="shared" si="619"/>
        <v>9.3917274939172568E-2</v>
      </c>
      <c r="AE1236">
        <f t="shared" si="620"/>
        <v>7.2903225806451644E-2</v>
      </c>
      <c r="AF1236">
        <f t="shared" si="621"/>
        <v>0.23244206773618534</v>
      </c>
      <c r="AG1236">
        <f t="shared" si="622"/>
        <v>0.1666666666666668</v>
      </c>
      <c r="AH1236">
        <f t="shared" si="623"/>
        <v>6.5310776047993961</v>
      </c>
      <c r="AJ1236">
        <f t="shared" si="624"/>
        <v>3.1310537851267431E-2</v>
      </c>
      <c r="AK1236">
        <f t="shared" si="625"/>
        <v>4.3602633360983092E-2</v>
      </c>
      <c r="AL1236">
        <f t="shared" si="626"/>
        <v>9.0734275176446041E-2</v>
      </c>
      <c r="AM1236">
        <f t="shared" si="627"/>
        <v>2.9164588449571965E-2</v>
      </c>
      <c r="AN1236">
        <f t="shared" si="628"/>
        <v>0.1103353455051343</v>
      </c>
      <c r="AO1236">
        <f t="shared" si="629"/>
        <v>0.46559182274852395</v>
      </c>
      <c r="AP1236">
        <f t="shared" si="630"/>
        <v>2.592966570775156E-2</v>
      </c>
      <c r="AQ1236">
        <f t="shared" si="631"/>
        <v>3.7478672619524533E-2</v>
      </c>
      <c r="AR1236">
        <f t="shared" si="632"/>
        <v>1.9202531991616631E-2</v>
      </c>
      <c r="AS1236">
        <f t="shared" si="633"/>
        <v>2.4070027840240975E-2</v>
      </c>
      <c r="AT1236">
        <f t="shared" si="634"/>
        <v>3.5928159266836249E-2</v>
      </c>
      <c r="AU1236">
        <f t="shared" si="635"/>
        <v>1.4380058027507891E-2</v>
      </c>
      <c r="AV1236">
        <f t="shared" si="636"/>
        <v>1.1162511030779719E-2</v>
      </c>
      <c r="AW1236">
        <f t="shared" si="637"/>
        <v>3.5590155530440197E-2</v>
      </c>
      <c r="AX1236">
        <f t="shared" si="638"/>
        <v>2.5519014893375474E-2</v>
      </c>
      <c r="AY1236">
        <f t="shared" si="639"/>
        <v>0.99999999999999989</v>
      </c>
      <c r="BA1236" cm="1">
        <f t="array" ref="BA1236">SUM(AJ1236:AX1236*C1236:Q1236)</f>
        <v>3.7568445541612636E-2</v>
      </c>
    </row>
    <row r="1237" spans="2:53" x14ac:dyDescent="0.3">
      <c r="B1237" s="1">
        <f>'Problem 1 and 2'!B1238</f>
        <v>35930</v>
      </c>
      <c r="C1237" s="5">
        <f>('Problem 1 and 2'!C1238-'Problem 1 and 2'!C1239)/'Problem 1 and 2'!C1239</f>
        <v>-3.1128404669260624E-2</v>
      </c>
      <c r="D1237" s="5">
        <f>('Problem 1 and 2'!D1238-'Problem 1 and 2'!D1239)/'Problem 1 and 2'!D1239</f>
        <v>-2.4390243902438838E-2</v>
      </c>
      <c r="E1237" s="5">
        <f>('Problem 1 and 2'!E1238-'Problem 1 and 2'!E1239)/'Problem 1 and 2'!E1239</f>
        <v>-1.5527950310558987E-2</v>
      </c>
      <c r="F1237" s="5">
        <f>('Problem 1 and 2'!F1238-'Problem 1 and 2'!F1239)/'Problem 1 and 2'!F1239</f>
        <v>2.8378378378378269E-2</v>
      </c>
      <c r="G1237" s="5">
        <f>('Problem 1 and 2'!G1238-'Problem 1 and 2'!G1239)/'Problem 1 and 2'!G1239</f>
        <v>2.0531400966183649E-2</v>
      </c>
      <c r="H1237" s="5">
        <f>('Problem 1 and 2'!H1238-'Problem 1 and 2'!H1239)/'Problem 1 and 2'!H1239</f>
        <v>-1.411764705882353E-2</v>
      </c>
      <c r="I1237" s="5">
        <f>('Problem 1 and 2'!I1238-'Problem 1 and 2'!I1239)/'Problem 1 and 2'!I1239</f>
        <v>5.5928411633109623E-3</v>
      </c>
      <c r="J1237" s="5">
        <f>('Problem 1 and 2'!J1238-'Problem 1 and 2'!J1239)/'Problem 1 and 2'!J1239</f>
        <v>1.2269938650306842E-2</v>
      </c>
      <c r="K1237" s="5">
        <f>('Problem 1 and 2'!K1238-'Problem 1 and 2'!K1239)/'Problem 1 and 2'!K1239</f>
        <v>-1.5555555555555487E-2</v>
      </c>
      <c r="L1237" s="5">
        <f>('Problem 1 and 2'!L1238-'Problem 1 and 2'!L1239)/'Problem 1 and 2'!L1239</f>
        <v>-1.4184397163120529E-2</v>
      </c>
      <c r="M1237" s="5">
        <f>('Problem 1 and 2'!M1238-'Problem 1 and 2'!M1239)/'Problem 1 and 2'!M1239</f>
        <v>-2.9282576866764597E-3</v>
      </c>
      <c r="N1237" s="5">
        <f>('Problem 1 and 2'!N1238-'Problem 1 and 2'!N1239)/'Problem 1 and 2'!N1239</f>
        <v>-1.8324607329842993E-2</v>
      </c>
      <c r="O1237" s="5">
        <f>('Problem 1 and 2'!O1238-'Problem 1 and 2'!O1239)/'Problem 1 and 2'!O1239</f>
        <v>5.9880239520959189E-3</v>
      </c>
      <c r="P1237" s="5">
        <f>('Problem 1 and 2'!P1238-'Problem 1 and 2'!P1239)/'Problem 1 and 2'!P1239</f>
        <v>7.0234113712374036E-2</v>
      </c>
      <c r="Q1237" s="5">
        <f>('Problem 1 and 2'!Q1238-'Problem 1 and 2'!Q1239)/'Problem 1 and 2'!Q1239</f>
        <v>-1.6359918200408857E-2</v>
      </c>
      <c r="S1237">
        <f t="shared" si="608"/>
        <v>0.1965961258150753</v>
      </c>
      <c r="T1237">
        <f t="shared" si="609"/>
        <v>0.2877697841726608</v>
      </c>
      <c r="U1237">
        <f t="shared" si="610"/>
        <v>0.58703703703703702</v>
      </c>
      <c r="V1237">
        <f t="shared" si="611"/>
        <v>0.18583638583638595</v>
      </c>
      <c r="W1237">
        <f t="shared" si="612"/>
        <v>0.69909799646291204</v>
      </c>
      <c r="X1237">
        <f t="shared" si="613"/>
        <v>2.8503401360544243</v>
      </c>
      <c r="Y1237">
        <f t="shared" si="614"/>
        <v>0.17222222222222189</v>
      </c>
      <c r="Z1237">
        <f t="shared" si="615"/>
        <v>0.24626865671641784</v>
      </c>
      <c r="AA1237">
        <f t="shared" si="616"/>
        <v>0.13041797982190106</v>
      </c>
      <c r="AB1237">
        <f t="shared" si="617"/>
        <v>0.15497338686969586</v>
      </c>
      <c r="AC1237">
        <f t="shared" si="618"/>
        <v>0.23568786891960666</v>
      </c>
      <c r="AD1237">
        <f t="shared" si="619"/>
        <v>9.1240875912408578E-2</v>
      </c>
      <c r="AE1237">
        <f t="shared" si="620"/>
        <v>7.2258064516129067E-2</v>
      </c>
      <c r="AF1237">
        <f t="shared" si="621"/>
        <v>0.22816399286987513</v>
      </c>
      <c r="AG1237">
        <f t="shared" si="622"/>
        <v>0.16228070175438611</v>
      </c>
      <c r="AH1237">
        <f t="shared" si="623"/>
        <v>6.3001912149811377</v>
      </c>
      <c r="AJ1237">
        <f t="shared" si="624"/>
        <v>3.1204787141633428E-2</v>
      </c>
      <c r="AK1237">
        <f t="shared" si="625"/>
        <v>4.5676357169664471E-2</v>
      </c>
      <c r="AL1237">
        <f t="shared" si="626"/>
        <v>9.3177653979950606E-2</v>
      </c>
      <c r="AM1237">
        <f t="shared" si="627"/>
        <v>2.9496943742673743E-2</v>
      </c>
      <c r="AN1237">
        <f t="shared" si="628"/>
        <v>0.1109645679960533</v>
      </c>
      <c r="AO1237">
        <f t="shared" si="629"/>
        <v>0.45242121053034706</v>
      </c>
      <c r="AP1237">
        <f t="shared" si="630"/>
        <v>2.7336030978345076E-2</v>
      </c>
      <c r="AQ1237">
        <f t="shared" si="631"/>
        <v>3.9089076555457396E-2</v>
      </c>
      <c r="AR1237">
        <f t="shared" si="632"/>
        <v>2.0700638341227161E-2</v>
      </c>
      <c r="AS1237">
        <f t="shared" si="633"/>
        <v>2.4598203702323636E-2</v>
      </c>
      <c r="AT1237">
        <f t="shared" si="634"/>
        <v>3.7409637402618469E-2</v>
      </c>
      <c r="AU1237">
        <f t="shared" si="635"/>
        <v>1.4482239157352583E-2</v>
      </c>
      <c r="AV1237">
        <f t="shared" si="636"/>
        <v>1.1469185942215153E-2</v>
      </c>
      <c r="AW1237">
        <f t="shared" si="637"/>
        <v>3.6215407609744781E-2</v>
      </c>
      <c r="AX1237">
        <f t="shared" si="638"/>
        <v>2.5758059750393143E-2</v>
      </c>
      <c r="AY1237">
        <f t="shared" si="639"/>
        <v>0.99999999999999989</v>
      </c>
      <c r="BA1237" cm="1">
        <f t="array" ref="BA1237">SUM(AJ1237:AX1237*C1237:Q1237)</f>
        <v>-5.0265655261654447E-3</v>
      </c>
    </row>
    <row r="1238" spans="2:53" x14ac:dyDescent="0.3">
      <c r="B1238" s="1">
        <f>'Problem 1 and 2'!B1239</f>
        <v>35923</v>
      </c>
      <c r="C1238" s="5">
        <f>('Problem 1 and 2'!C1239-'Problem 1 and 2'!C1240)/'Problem 1 and 2'!C1240</f>
        <v>2.3904382470119712E-2</v>
      </c>
      <c r="D1238" s="5">
        <f>('Problem 1 and 2'!D1239-'Problem 1 and 2'!D1240)/'Problem 1 and 2'!D1240</f>
        <v>7.6586433260393341E-2</v>
      </c>
      <c r="E1238" s="5">
        <f>('Problem 1 and 2'!E1239-'Problem 1 and 2'!E1240)/'Problem 1 and 2'!E1240</f>
        <v>1.2578616352201354E-2</v>
      </c>
      <c r="F1238" s="5">
        <f>('Problem 1 and 2'!F1239-'Problem 1 and 2'!F1240)/'Problem 1 and 2'!F1240</f>
        <v>2.7777777777777627E-2</v>
      </c>
      <c r="G1238" s="5">
        <f>('Problem 1 and 2'!G1239-'Problem 1 and 2'!G1240)/'Problem 1 and 2'!G1240</f>
        <v>1.4705882352941083E-2</v>
      </c>
      <c r="H1238" s="5">
        <f>('Problem 1 and 2'!H1239-'Problem 1 and 2'!H1240)/'Problem 1 and 2'!H1240</f>
        <v>5.4590570719602979E-2</v>
      </c>
      <c r="I1238" s="5">
        <f>('Problem 1 and 2'!I1239-'Problem 1 and 2'!I1240)/'Problem 1 and 2'!I1240</f>
        <v>2.2883295194508008E-2</v>
      </c>
      <c r="J1238" s="5">
        <f>('Problem 1 and 2'!J1239-'Problem 1 and 2'!J1240)/'Problem 1 and 2'!J1240</f>
        <v>9.3959731543624053E-2</v>
      </c>
      <c r="K1238" s="5">
        <f>('Problem 1 and 2'!K1239-'Problem 1 and 2'!K1240)/'Problem 1 and 2'!K1240</f>
        <v>8.9686098654708935E-3</v>
      </c>
      <c r="L1238" s="5">
        <f>('Problem 1 and 2'!L1239-'Problem 1 and 2'!L1240)/'Problem 1 and 2'!L1240</f>
        <v>9.3023255813953473E-2</v>
      </c>
      <c r="M1238" s="5">
        <f>('Problem 1 and 2'!M1239-'Problem 1 and 2'!M1240)/'Problem 1 and 2'!M1240</f>
        <v>-2.7065527065527263E-2</v>
      </c>
      <c r="N1238" s="5">
        <f>('Problem 1 and 2'!N1239-'Problem 1 and 2'!N1240)/'Problem 1 and 2'!N1240</f>
        <v>5.8171745152354556E-2</v>
      </c>
      <c r="O1238" s="5">
        <f>('Problem 1 and 2'!O1239-'Problem 1 and 2'!O1240)/'Problem 1 and 2'!O1240</f>
        <v>7.0512820512820484E-2</v>
      </c>
      <c r="P1238" s="5">
        <f>('Problem 1 and 2'!P1239-'Problem 1 and 2'!P1240)/'Problem 1 and 2'!P1240</f>
        <v>1.7006802721088773E-2</v>
      </c>
      <c r="Q1238" s="5">
        <f>('Problem 1 and 2'!Q1239-'Problem 1 and 2'!Q1240)/'Problem 1 and 2'!Q1240</f>
        <v>8.1858407079645965E-2</v>
      </c>
      <c r="S1238">
        <f t="shared" si="608"/>
        <v>0.20291246720672429</v>
      </c>
      <c r="T1238">
        <f t="shared" si="609"/>
        <v>0.29496402877697725</v>
      </c>
      <c r="U1238">
        <f t="shared" si="610"/>
        <v>0.59629629629629621</v>
      </c>
      <c r="V1238">
        <f t="shared" si="611"/>
        <v>0.18070818070818084</v>
      </c>
      <c r="W1238">
        <f t="shared" si="612"/>
        <v>0.68503330304294807</v>
      </c>
      <c r="X1238">
        <f t="shared" si="613"/>
        <v>2.8911564625850366</v>
      </c>
      <c r="Y1238">
        <f t="shared" si="614"/>
        <v>0.17126436781609161</v>
      </c>
      <c r="Z1238">
        <f t="shared" si="615"/>
        <v>0.24328358208955214</v>
      </c>
      <c r="AA1238">
        <f t="shared" si="616"/>
        <v>0.13247876054143448</v>
      </c>
      <c r="AB1238">
        <f t="shared" si="617"/>
        <v>0.1572032197742958</v>
      </c>
      <c r="AC1238">
        <f t="shared" si="618"/>
        <v>0.2363800506198111</v>
      </c>
      <c r="AD1238">
        <f t="shared" si="619"/>
        <v>9.2944038929440212E-2</v>
      </c>
      <c r="AE1238">
        <f t="shared" si="620"/>
        <v>7.1827956989247335E-2</v>
      </c>
      <c r="AF1238">
        <f t="shared" si="621"/>
        <v>0.21319073083778967</v>
      </c>
      <c r="AG1238">
        <f t="shared" si="622"/>
        <v>0.16497975708502036</v>
      </c>
      <c r="AH1238">
        <f t="shared" si="623"/>
        <v>6.334623203298845</v>
      </c>
      <c r="AJ1238">
        <f t="shared" si="624"/>
        <v>3.2032286798219463E-2</v>
      </c>
      <c r="AK1238">
        <f t="shared" si="625"/>
        <v>4.6563784350010046E-2</v>
      </c>
      <c r="AL1238">
        <f t="shared" si="626"/>
        <v>9.4132875335942071E-2</v>
      </c>
      <c r="AM1238">
        <f t="shared" si="627"/>
        <v>2.8527060712004858E-2</v>
      </c>
      <c r="AN1238">
        <f t="shared" si="628"/>
        <v>0.10814112869194924</v>
      </c>
      <c r="AO1238">
        <f t="shared" si="629"/>
        <v>0.45640543561918973</v>
      </c>
      <c r="AP1238">
        <f t="shared" si="630"/>
        <v>2.7036235987470139E-2</v>
      </c>
      <c r="AQ1238">
        <f t="shared" si="631"/>
        <v>3.8405375391997863E-2</v>
      </c>
      <c r="AR1238">
        <f t="shared" si="632"/>
        <v>2.0913439724788097E-2</v>
      </c>
      <c r="AS1238">
        <f t="shared" si="633"/>
        <v>2.4816506795925918E-2</v>
      </c>
      <c r="AT1238">
        <f t="shared" si="634"/>
        <v>3.7315566061879232E-2</v>
      </c>
      <c r="AU1238">
        <f t="shared" si="635"/>
        <v>1.4672386335628973E-2</v>
      </c>
      <c r="AV1238">
        <f t="shared" si="636"/>
        <v>1.1338947035056782E-2</v>
      </c>
      <c r="AW1238">
        <f t="shared" si="637"/>
        <v>3.3654840074271122E-2</v>
      </c>
      <c r="AX1238">
        <f t="shared" si="638"/>
        <v>2.6044131085666597E-2</v>
      </c>
      <c r="AY1238">
        <f t="shared" si="639"/>
        <v>1</v>
      </c>
      <c r="BA1238" cm="1">
        <f t="array" ref="BA1238">SUM(AJ1238:AX1238*C1238:Q1238)</f>
        <v>4.2884789777023827E-2</v>
      </c>
    </row>
    <row r="1239" spans="2:53" x14ac:dyDescent="0.3">
      <c r="B1239" s="1">
        <f>'Problem 1 and 2'!B1240</f>
        <v>35916</v>
      </c>
      <c r="C1239" s="5">
        <f>('Problem 1 and 2'!C1240-'Problem 1 and 2'!C1241)/'Problem 1 and 2'!C1241</f>
        <v>6.3559322033898177E-2</v>
      </c>
      <c r="D1239" s="5">
        <f>('Problem 1 and 2'!D1240-'Problem 1 and 2'!D1241)/'Problem 1 and 2'!D1241</f>
        <v>3.1602708803612031E-2</v>
      </c>
      <c r="E1239" s="5">
        <f>('Problem 1 and 2'!E1240-'Problem 1 and 2'!E1241)/'Problem 1 and 2'!E1241</f>
        <v>0</v>
      </c>
      <c r="F1239" s="5">
        <f>('Problem 1 and 2'!F1240-'Problem 1 and 2'!F1241)/'Problem 1 and 2'!F1241</f>
        <v>5.1094890510949113E-2</v>
      </c>
      <c r="G1239" s="5">
        <f>('Problem 1 and 2'!G1240-'Problem 1 and 2'!G1241)/'Problem 1 and 2'!G1241</f>
        <v>2.0000000000000139E-2</v>
      </c>
      <c r="H1239" s="5">
        <f>('Problem 1 and 2'!H1240-'Problem 1 and 2'!H1241)/'Problem 1 and 2'!H1241</f>
        <v>-2.4752475247524753E-3</v>
      </c>
      <c r="I1239" s="5">
        <f>('Problem 1 and 2'!I1240-'Problem 1 and 2'!I1241)/'Problem 1 and 2'!I1241</f>
        <v>2.5821596244131457E-2</v>
      </c>
      <c r="J1239" s="5">
        <f>('Problem 1 and 2'!J1240-'Problem 1 and 2'!J1241)/'Problem 1 and 2'!J1241</f>
        <v>1.1312217194570222E-2</v>
      </c>
      <c r="K1239" s="5">
        <f>('Problem 1 and 2'!K1240-'Problem 1 and 2'!K1241)/'Problem 1 and 2'!K1241</f>
        <v>0</v>
      </c>
      <c r="L1239" s="5">
        <f>('Problem 1 and 2'!L1240-'Problem 1 and 2'!L1241)/'Problem 1 and 2'!L1241</f>
        <v>-1.5267175572519158E-2</v>
      </c>
      <c r="M1239" s="5">
        <f>('Problem 1 and 2'!M1240-'Problem 1 and 2'!M1241)/'Problem 1 and 2'!M1241</f>
        <v>-5.8981233243967757E-2</v>
      </c>
      <c r="N1239" s="5">
        <f>('Problem 1 and 2'!N1240-'Problem 1 and 2'!N1241)/'Problem 1 and 2'!N1241</f>
        <v>-4.244031830238721E-2</v>
      </c>
      <c r="O1239" s="5">
        <f>('Problem 1 and 2'!O1240-'Problem 1 and 2'!O1241)/'Problem 1 and 2'!O1241</f>
        <v>-9.3023255813953584E-2</v>
      </c>
      <c r="P1239" s="5">
        <f>('Problem 1 and 2'!P1240-'Problem 1 and 2'!P1241)/'Problem 1 and 2'!P1241</f>
        <v>-1.3422818791946362E-2</v>
      </c>
      <c r="Q1239" s="5">
        <f>('Problem 1 and 2'!Q1240-'Problem 1 and 2'!Q1241)/'Problem 1 and 2'!Q1241</f>
        <v>-3.0042918454935671E-2</v>
      </c>
      <c r="S1239">
        <f t="shared" si="608"/>
        <v>0.1981752111629875</v>
      </c>
      <c r="T1239">
        <f t="shared" si="609"/>
        <v>0.27398081534772084</v>
      </c>
      <c r="U1239">
        <f t="shared" si="610"/>
        <v>0.5888888888888888</v>
      </c>
      <c r="V1239">
        <f t="shared" si="611"/>
        <v>0.17582417582417598</v>
      </c>
      <c r="W1239">
        <f t="shared" si="612"/>
        <v>0.67510528415826765</v>
      </c>
      <c r="X1239">
        <f t="shared" si="613"/>
        <v>2.7414965986394582</v>
      </c>
      <c r="Y1239">
        <f t="shared" si="614"/>
        <v>0.16743295019157056</v>
      </c>
      <c r="Z1239">
        <f t="shared" si="615"/>
        <v>0.22238805970149247</v>
      </c>
      <c r="AA1239">
        <f t="shared" si="616"/>
        <v>0.13130117155884394</v>
      </c>
      <c r="AB1239">
        <f t="shared" si="617"/>
        <v>0.14382422234669617</v>
      </c>
      <c r="AC1239">
        <f t="shared" si="618"/>
        <v>0.24295577677175317</v>
      </c>
      <c r="AD1239">
        <f t="shared" si="619"/>
        <v>8.7834549878345339E-2</v>
      </c>
      <c r="AE1239">
        <f t="shared" si="620"/>
        <v>6.7096774193548411E-2</v>
      </c>
      <c r="AF1239">
        <f t="shared" si="621"/>
        <v>0.20962566844919781</v>
      </c>
      <c r="AG1239">
        <f t="shared" si="622"/>
        <v>0.15249662618083681</v>
      </c>
      <c r="AH1239">
        <f t="shared" si="623"/>
        <v>6.078426773293784</v>
      </c>
      <c r="AJ1239">
        <f t="shared" si="624"/>
        <v>3.2603043279832114E-2</v>
      </c>
      <c r="AK1239">
        <f t="shared" si="625"/>
        <v>4.5074297275651119E-2</v>
      </c>
      <c r="AL1239">
        <f t="shared" si="626"/>
        <v>9.6881793735878324E-2</v>
      </c>
      <c r="AM1239">
        <f t="shared" si="627"/>
        <v>2.8925934683737286E-2</v>
      </c>
      <c r="AN1239">
        <f t="shared" si="628"/>
        <v>0.11106579207705762</v>
      </c>
      <c r="AO1239">
        <f t="shared" si="629"/>
        <v>0.45102074942886794</v>
      </c>
      <c r="AP1239">
        <f t="shared" si="630"/>
        <v>2.7545441680272446E-2</v>
      </c>
      <c r="AQ1239">
        <f t="shared" si="631"/>
        <v>3.6586450408282963E-2</v>
      </c>
      <c r="AR1239">
        <f t="shared" si="632"/>
        <v>2.1601176826827894E-2</v>
      </c>
      <c r="AS1239">
        <f t="shared" si="633"/>
        <v>2.366142222500783E-2</v>
      </c>
      <c r="AT1239">
        <f t="shared" si="634"/>
        <v>3.9970174164013175E-2</v>
      </c>
      <c r="AU1239">
        <f t="shared" si="635"/>
        <v>1.4450211075052479E-2</v>
      </c>
      <c r="AV1239">
        <f t="shared" si="636"/>
        <v>1.1038509913181029E-2</v>
      </c>
      <c r="AW1239">
        <f t="shared" si="637"/>
        <v>3.4486829613578719E-2</v>
      </c>
      <c r="AX1239">
        <f t="shared" si="638"/>
        <v>2.5088173612758977E-2</v>
      </c>
      <c r="AY1239">
        <f t="shared" si="639"/>
        <v>0.99999999999999989</v>
      </c>
      <c r="BA1239" cm="1">
        <f t="array" ref="BA1239">SUM(AJ1239:AX1239*C1239:Q1239)</f>
        <v>1.629258318528559E-3</v>
      </c>
    </row>
    <row r="1240" spans="2:53" x14ac:dyDescent="0.3">
      <c r="B1240" s="1">
        <f>'Problem 1 and 2'!B1241</f>
        <v>35909</v>
      </c>
      <c r="C1240" s="5">
        <f>('Problem 1 and 2'!C1241-'Problem 1 and 2'!C1242)/'Problem 1 and 2'!C1242</f>
        <v>8.5470085470084733E-3</v>
      </c>
      <c r="D1240" s="5">
        <f>('Problem 1 and 2'!D1241-'Problem 1 and 2'!D1242)/'Problem 1 and 2'!D1242</f>
        <v>-3.6956521739130908E-2</v>
      </c>
      <c r="E1240" s="5">
        <f>('Problem 1 and 2'!E1241-'Problem 1 and 2'!E1242)/'Problem 1 and 2'!E1242</f>
        <v>-3.6363636363636459E-2</v>
      </c>
      <c r="F1240" s="5">
        <f>('Problem 1 and 2'!F1241-'Problem 1 and 2'!F1242)/'Problem 1 and 2'!F1242</f>
        <v>-4.7287899860917852E-2</v>
      </c>
      <c r="G1240" s="5">
        <f>('Problem 1 and 2'!G1241-'Problem 1 and 2'!G1242)/'Problem 1 and 2'!G1242</f>
        <v>-5.5489964580873678E-2</v>
      </c>
      <c r="H1240" s="5">
        <f>('Problem 1 and 2'!H1241-'Problem 1 and 2'!H1242)/'Problem 1 and 2'!H1242</f>
        <v>-3.117505995203837E-2</v>
      </c>
      <c r="I1240" s="5">
        <f>('Problem 1 and 2'!I1241-'Problem 1 and 2'!I1242)/'Problem 1 and 2'!I1242</f>
        <v>-3.1818181818181815E-2</v>
      </c>
      <c r="J1240" s="5">
        <f>('Problem 1 and 2'!J1241-'Problem 1 and 2'!J1242)/'Problem 1 and 2'!J1242</f>
        <v>-2.2123893805309741E-2</v>
      </c>
      <c r="K1240" s="5">
        <f>('Problem 1 and 2'!K1241-'Problem 1 and 2'!K1242)/'Problem 1 and 2'!K1242</f>
        <v>-5.9071729957806039E-2</v>
      </c>
      <c r="L1240" s="5">
        <f>('Problem 1 and 2'!L1241-'Problem 1 and 2'!L1242)/'Problem 1 and 2'!L1242</f>
        <v>6.9387755102040802E-2</v>
      </c>
      <c r="M1240" s="5">
        <f>('Problem 1 and 2'!M1241-'Problem 1 and 2'!M1242)/'Problem 1 and 2'!M1242</f>
        <v>0</v>
      </c>
      <c r="N1240" s="5">
        <f>('Problem 1 and 2'!N1241-'Problem 1 and 2'!N1242)/'Problem 1 and 2'!N1242</f>
        <v>-1.8229166666666727E-2</v>
      </c>
      <c r="O1240" s="5">
        <f>('Problem 1 and 2'!O1241-'Problem 1 and 2'!O1242)/'Problem 1 and 2'!O1242</f>
        <v>-6.5217391304347713E-2</v>
      </c>
      <c r="P1240" s="5">
        <f>('Problem 1 and 2'!P1241-'Problem 1 and 2'!P1242)/'Problem 1 and 2'!P1242</f>
        <v>-8.3076923076923159E-2</v>
      </c>
      <c r="Q1240" s="5">
        <f>('Problem 1 and 2'!Q1241-'Problem 1 and 2'!Q1242)/'Problem 1 and 2'!Q1242</f>
        <v>-0.1140684410646388</v>
      </c>
      <c r="S1240">
        <f t="shared" si="608"/>
        <v>0.18633207105364566</v>
      </c>
      <c r="T1240">
        <f t="shared" si="609"/>
        <v>0.2655875299760182</v>
      </c>
      <c r="U1240">
        <f t="shared" si="610"/>
        <v>0.5888888888888888</v>
      </c>
      <c r="V1240">
        <f t="shared" si="611"/>
        <v>0.16727716727716738</v>
      </c>
      <c r="W1240">
        <f t="shared" si="612"/>
        <v>0.66186792564536023</v>
      </c>
      <c r="X1240">
        <f t="shared" si="613"/>
        <v>2.7482993197278938</v>
      </c>
      <c r="Y1240">
        <f t="shared" si="614"/>
        <v>0.16321839080459738</v>
      </c>
      <c r="Z1240">
        <f t="shared" si="615"/>
        <v>0.2199004975124377</v>
      </c>
      <c r="AA1240">
        <f t="shared" si="616"/>
        <v>0.13130117155884394</v>
      </c>
      <c r="AB1240">
        <f t="shared" si="617"/>
        <v>0.14605405525129611</v>
      </c>
      <c r="AC1240">
        <f t="shared" si="618"/>
        <v>0.25818377417625049</v>
      </c>
      <c r="AD1240">
        <f t="shared" si="619"/>
        <v>9.1727493917274777E-2</v>
      </c>
      <c r="AE1240">
        <f t="shared" si="620"/>
        <v>7.3978494623655952E-2</v>
      </c>
      <c r="AF1240">
        <f t="shared" si="621"/>
        <v>0.21247771836007126</v>
      </c>
      <c r="AG1240">
        <f t="shared" si="622"/>
        <v>0.15721997300944682</v>
      </c>
      <c r="AH1240">
        <f t="shared" si="623"/>
        <v>6.0723144717828488</v>
      </c>
      <c r="AJ1240">
        <f t="shared" si="624"/>
        <v>3.0685510758624798E-2</v>
      </c>
      <c r="AK1240">
        <f t="shared" si="625"/>
        <v>4.3737446604612512E-2</v>
      </c>
      <c r="AL1240">
        <f t="shared" si="626"/>
        <v>9.6979313509761189E-2</v>
      </c>
      <c r="AM1240">
        <f t="shared" si="627"/>
        <v>2.7547513893504651E-2</v>
      </c>
      <c r="AN1240">
        <f t="shared" si="628"/>
        <v>0.10899763652244346</v>
      </c>
      <c r="AO1240">
        <f t="shared" si="629"/>
        <v>0.45259502492811199</v>
      </c>
      <c r="AP1240">
        <f t="shared" si="630"/>
        <v>2.6879107062562257E-2</v>
      </c>
      <c r="AQ1240">
        <f t="shared" si="631"/>
        <v>3.6213621434509513E-2</v>
      </c>
      <c r="AR1240">
        <f t="shared" si="632"/>
        <v>2.1622920250421999E-2</v>
      </c>
      <c r="AS1240">
        <f t="shared" si="633"/>
        <v>2.4052452475903183E-2</v>
      </c>
      <c r="AT1240">
        <f t="shared" si="634"/>
        <v>4.2518182379386392E-2</v>
      </c>
      <c r="AU1240">
        <f t="shared" si="635"/>
        <v>1.5105853681247724E-2</v>
      </c>
      <c r="AV1240">
        <f t="shared" si="636"/>
        <v>1.2182915586375364E-2</v>
      </c>
      <c r="AW1240">
        <f t="shared" si="637"/>
        <v>3.4991224408324688E-2</v>
      </c>
      <c r="AX1240">
        <f t="shared" si="638"/>
        <v>2.5891276504210196E-2</v>
      </c>
      <c r="AY1240">
        <f t="shared" si="639"/>
        <v>1</v>
      </c>
      <c r="BA1240" cm="1">
        <f t="array" ref="BA1240">SUM(AJ1240:AX1240*C1240:Q1240)</f>
        <v>-3.4536285327818175E-2</v>
      </c>
    </row>
    <row r="1241" spans="2:53" x14ac:dyDescent="0.3">
      <c r="B1241" s="1">
        <f>'Problem 1 and 2'!B1242</f>
        <v>35902</v>
      </c>
      <c r="C1241" s="5">
        <f>('Problem 1 and 2'!C1242-'Problem 1 and 2'!C1243)/'Problem 1 and 2'!C1243</f>
        <v>-1.2658227848101158E-2</v>
      </c>
      <c r="D1241" s="5">
        <f>('Problem 1 and 2'!D1242-'Problem 1 and 2'!D1243)/'Problem 1 and 2'!D1243</f>
        <v>1.3215859030837603E-2</v>
      </c>
      <c r="E1241" s="5">
        <f>('Problem 1 and 2'!E1242-'Problem 1 and 2'!E1243)/'Problem 1 and 2'!E1243</f>
        <v>-9.0090090090090332E-3</v>
      </c>
      <c r="F1241" s="5">
        <f>('Problem 1 and 2'!F1242-'Problem 1 and 2'!F1243)/'Problem 1 and 2'!F1243</f>
        <v>-1.7759562841530078E-2</v>
      </c>
      <c r="G1241" s="5">
        <f>('Problem 1 and 2'!G1242-'Problem 1 and 2'!G1243)/'Problem 1 and 2'!G1243</f>
        <v>2.1712907117008306E-2</v>
      </c>
      <c r="H1241" s="5">
        <f>('Problem 1 and 2'!H1242-'Problem 1 and 2'!H1243)/'Problem 1 and 2'!H1243</f>
        <v>9.6852300242130755E-3</v>
      </c>
      <c r="I1241" s="5">
        <f>('Problem 1 and 2'!I1242-'Problem 1 and 2'!I1243)/'Problem 1 and 2'!I1243</f>
        <v>3.4207525655644243E-3</v>
      </c>
      <c r="J1241" s="5">
        <f>('Problem 1 and 2'!J1242-'Problem 1 and 2'!J1243)/'Problem 1 and 2'!J1243</f>
        <v>1.5730337078651638E-2</v>
      </c>
      <c r="K1241" s="5">
        <f>('Problem 1 and 2'!K1242-'Problem 1 and 2'!K1243)/'Problem 1 and 2'!K1243</f>
        <v>6.0402684563758531E-2</v>
      </c>
      <c r="L1241" s="5">
        <f>('Problem 1 and 2'!L1242-'Problem 1 and 2'!L1243)/'Problem 1 and 2'!L1243</f>
        <v>4.0983606557377563E-3</v>
      </c>
      <c r="M1241" s="5">
        <f>('Problem 1 and 2'!M1242-'Problem 1 and 2'!M1243)/'Problem 1 and 2'!M1243</f>
        <v>5.3908355795147028E-3</v>
      </c>
      <c r="N1241" s="5">
        <f>('Problem 1 and 2'!N1242-'Problem 1 and 2'!N1243)/'Problem 1 and 2'!N1243</f>
        <v>2.9490616621984014E-2</v>
      </c>
      <c r="O1241" s="5">
        <f>('Problem 1 and 2'!O1242-'Problem 1 and 2'!O1243)/'Problem 1 and 2'!O1243</f>
        <v>-8.0862533692723851E-3</v>
      </c>
      <c r="P1241" s="5">
        <f>('Problem 1 and 2'!P1242-'Problem 1 and 2'!P1243)/'Problem 1 and 2'!P1243</f>
        <v>9.4276094276094444E-2</v>
      </c>
      <c r="Q1241" s="5">
        <f>('Problem 1 and 2'!Q1242-'Problem 1 and 2'!Q1243)/'Problem 1 and 2'!Q1243</f>
        <v>3.5433070866141961E-2</v>
      </c>
      <c r="S1241">
        <f t="shared" si="608"/>
        <v>0.18475298570573342</v>
      </c>
      <c r="T1241">
        <f t="shared" si="609"/>
        <v>0.27577937649880008</v>
      </c>
      <c r="U1241">
        <f t="shared" si="610"/>
        <v>0.61111111111111105</v>
      </c>
      <c r="V1241">
        <f t="shared" si="611"/>
        <v>0.17557997557997568</v>
      </c>
      <c r="W1241">
        <f t="shared" si="612"/>
        <v>0.70075266627702515</v>
      </c>
      <c r="X1241">
        <f t="shared" si="613"/>
        <v>2.8367346938775539</v>
      </c>
      <c r="Y1241">
        <f t="shared" si="614"/>
        <v>0.16858237547892688</v>
      </c>
      <c r="Z1241">
        <f t="shared" si="615"/>
        <v>0.22487562189054716</v>
      </c>
      <c r="AA1241">
        <f t="shared" si="616"/>
        <v>0.13954429443697766</v>
      </c>
      <c r="AB1241">
        <f t="shared" si="617"/>
        <v>0.13657726540674636</v>
      </c>
      <c r="AC1241">
        <f t="shared" si="618"/>
        <v>0.25818377417625049</v>
      </c>
      <c r="AD1241">
        <f t="shared" si="619"/>
        <v>9.3430656934306411E-2</v>
      </c>
      <c r="AE1241">
        <f t="shared" si="620"/>
        <v>7.913978494623658E-2</v>
      </c>
      <c r="AF1241">
        <f t="shared" si="621"/>
        <v>0.23172905525846699</v>
      </c>
      <c r="AG1241">
        <f t="shared" si="622"/>
        <v>0.1774628879892039</v>
      </c>
      <c r="AH1241">
        <f t="shared" si="623"/>
        <v>6.2942365255678618</v>
      </c>
      <c r="AJ1241">
        <f t="shared" si="624"/>
        <v>2.9352723710849925E-2</v>
      </c>
      <c r="AK1241">
        <f t="shared" si="625"/>
        <v>4.3814587421135948E-2</v>
      </c>
      <c r="AL1241">
        <f t="shared" si="626"/>
        <v>9.7090585749155175E-2</v>
      </c>
      <c r="AM1241">
        <f t="shared" si="627"/>
        <v>2.7895357104352696E-2</v>
      </c>
      <c r="AN1241">
        <f t="shared" si="628"/>
        <v>0.11133243300128505</v>
      </c>
      <c r="AO1241">
        <f t="shared" si="629"/>
        <v>0.45068765407121808</v>
      </c>
      <c r="AP1241">
        <f t="shared" si="630"/>
        <v>2.6783609861835863E-2</v>
      </c>
      <c r="AQ1241">
        <f t="shared" si="631"/>
        <v>3.572722775464162E-2</v>
      </c>
      <c r="AR1241">
        <f t="shared" si="632"/>
        <v>2.2170170102463391E-2</v>
      </c>
      <c r="AS1241">
        <f t="shared" si="633"/>
        <v>2.169878187004173E-2</v>
      </c>
      <c r="AT1241">
        <f t="shared" si="634"/>
        <v>4.1019077234781438E-2</v>
      </c>
      <c r="AU1241">
        <f t="shared" si="635"/>
        <v>1.4843842705113018E-2</v>
      </c>
      <c r="AV1241">
        <f t="shared" si="636"/>
        <v>1.2573373216078283E-2</v>
      </c>
      <c r="AW1241">
        <f t="shared" si="637"/>
        <v>3.6816070434779309E-2</v>
      </c>
      <c r="AX1241">
        <f t="shared" si="638"/>
        <v>2.8194505762268493E-2</v>
      </c>
      <c r="AY1241">
        <f t="shared" si="639"/>
        <v>1</v>
      </c>
      <c r="BA1241" cm="1">
        <f t="array" ref="BA1241">SUM(AJ1241:AX1241*C1241:Q1241)</f>
        <v>1.2728550617298846E-2</v>
      </c>
    </row>
    <row r="1242" spans="2:53" x14ac:dyDescent="0.3">
      <c r="B1242" s="1">
        <f>'Problem 1 and 2'!B1243</f>
        <v>35895</v>
      </c>
      <c r="C1242" s="5">
        <f>('Problem 1 and 2'!C1243-'Problem 1 and 2'!C1244)/'Problem 1 and 2'!C1244</f>
        <v>8.5106382978720578E-3</v>
      </c>
      <c r="D1242" s="5">
        <f>('Problem 1 and 2'!D1243-'Problem 1 and 2'!D1244)/'Problem 1 and 2'!D1244</f>
        <v>-3.4042553191489598E-2</v>
      </c>
      <c r="E1242" s="5">
        <f>('Problem 1 and 2'!E1243-'Problem 1 and 2'!E1244)/'Problem 1 and 2'!E1244</f>
        <v>-1.4792899408283834E-2</v>
      </c>
      <c r="F1242" s="5">
        <f>('Problem 1 and 2'!F1243-'Problem 1 and 2'!F1244)/'Problem 1 and 2'!F1244</f>
        <v>6.0869565217391203E-2</v>
      </c>
      <c r="G1242" s="5">
        <f>('Problem 1 and 2'!G1243-'Problem 1 and 2'!G1244)/'Problem 1 and 2'!G1244</f>
        <v>9.7442143727163432E-3</v>
      </c>
      <c r="H1242" s="5">
        <f>('Problem 1 and 2'!H1243-'Problem 1 and 2'!H1244)/'Problem 1 and 2'!H1244</f>
        <v>3.5087719298245612E-2</v>
      </c>
      <c r="I1242" s="5">
        <f>('Problem 1 and 2'!I1243-'Problem 1 and 2'!I1244)/'Problem 1 and 2'!I1244</f>
        <v>3.4324942791762012E-3</v>
      </c>
      <c r="J1242" s="5">
        <f>('Problem 1 and 2'!J1243-'Problem 1 and 2'!J1244)/'Problem 1 and 2'!J1244</f>
        <v>-1.5486725663716769E-2</v>
      </c>
      <c r="K1242" s="5">
        <f>('Problem 1 and 2'!K1243-'Problem 1 and 2'!K1244)/'Problem 1 and 2'!K1244</f>
        <v>-1.3245033112582705E-2</v>
      </c>
      <c r="L1242" s="5">
        <f>('Problem 1 and 2'!L1243-'Problem 1 and 2'!L1244)/'Problem 1 and 2'!L1244</f>
        <v>2.5210084033613505E-2</v>
      </c>
      <c r="M1242" s="5">
        <f>('Problem 1 and 2'!M1243-'Problem 1 and 2'!M1244)/'Problem 1 and 2'!M1244</f>
        <v>5.4200542005422465E-3</v>
      </c>
      <c r="N1242" s="5">
        <f>('Problem 1 and 2'!N1243-'Problem 1 and 2'!N1244)/'Problem 1 and 2'!N1244</f>
        <v>2.688172043010762E-3</v>
      </c>
      <c r="O1242" s="5">
        <f>('Problem 1 and 2'!O1243-'Problem 1 and 2'!O1244)/'Problem 1 and 2'!O1244</f>
        <v>-2.6246719160104924E-2</v>
      </c>
      <c r="P1242" s="5">
        <f>('Problem 1 and 2'!P1243-'Problem 1 and 2'!P1244)/'Problem 1 and 2'!P1244</f>
        <v>3.4843205574912925E-2</v>
      </c>
      <c r="Q1242" s="5">
        <f>('Problem 1 and 2'!Q1243-'Problem 1 and 2'!Q1244)/'Problem 1 and 2'!Q1244</f>
        <v>-1.9305019305019339E-2</v>
      </c>
      <c r="S1242">
        <f t="shared" si="608"/>
        <v>0.18712161372760178</v>
      </c>
      <c r="T1242">
        <f t="shared" si="609"/>
        <v>0.27218225419664166</v>
      </c>
      <c r="U1242">
        <f t="shared" si="610"/>
        <v>0.61666666666666659</v>
      </c>
      <c r="V1242">
        <f t="shared" si="611"/>
        <v>0.17875457875457887</v>
      </c>
      <c r="W1242">
        <f t="shared" si="612"/>
        <v>0.68586063795000463</v>
      </c>
      <c r="X1242">
        <f t="shared" si="613"/>
        <v>2.809523809523812</v>
      </c>
      <c r="Y1242">
        <f t="shared" si="614"/>
        <v>0.16800766283524871</v>
      </c>
      <c r="Z1242">
        <f t="shared" si="615"/>
        <v>0.22139303482587055</v>
      </c>
      <c r="AA1242">
        <f t="shared" si="616"/>
        <v>0.13159556880449155</v>
      </c>
      <c r="AB1242">
        <f t="shared" si="617"/>
        <v>0.13601980718059639</v>
      </c>
      <c r="AC1242">
        <f t="shared" si="618"/>
        <v>0.25679941077584167</v>
      </c>
      <c r="AD1242">
        <f t="shared" si="619"/>
        <v>9.0754257907542421E-2</v>
      </c>
      <c r="AE1242">
        <f t="shared" si="620"/>
        <v>7.9784946236559171E-2</v>
      </c>
      <c r="AF1242">
        <f t="shared" si="621"/>
        <v>0.21176470588235285</v>
      </c>
      <c r="AG1242">
        <f t="shared" si="622"/>
        <v>0.17139001349527674</v>
      </c>
      <c r="AH1242">
        <f t="shared" si="623"/>
        <v>6.2176189687630856</v>
      </c>
      <c r="AJ1242">
        <f t="shared" si="624"/>
        <v>3.0095381313600691E-2</v>
      </c>
      <c r="AK1242">
        <f t="shared" si="625"/>
        <v>4.3775962400408847E-2</v>
      </c>
      <c r="AL1242">
        <f t="shared" si="626"/>
        <v>9.9180517456080849E-2</v>
      </c>
      <c r="AM1242">
        <f t="shared" si="627"/>
        <v>2.8749683705712795E-2</v>
      </c>
      <c r="AN1242">
        <f t="shared" si="628"/>
        <v>0.11030921022914462</v>
      </c>
      <c r="AO1242">
        <f t="shared" si="629"/>
        <v>0.45186490578446142</v>
      </c>
      <c r="AP1242">
        <f t="shared" si="630"/>
        <v>2.7021222059329834E-2</v>
      </c>
      <c r="AQ1242">
        <f t="shared" si="631"/>
        <v>3.5607366089516708E-2</v>
      </c>
      <c r="AR1242">
        <f t="shared" si="632"/>
        <v>2.1164945852362321E-2</v>
      </c>
      <c r="AS1242">
        <f t="shared" si="633"/>
        <v>2.1876510584510095E-2</v>
      </c>
      <c r="AT1242">
        <f t="shared" si="634"/>
        <v>4.1301889367294016E-2</v>
      </c>
      <c r="AU1242">
        <f t="shared" si="635"/>
        <v>1.4596304206398934E-2</v>
      </c>
      <c r="AV1242">
        <f t="shared" si="636"/>
        <v>1.2832073923698697E-2</v>
      </c>
      <c r="AW1242">
        <f t="shared" si="637"/>
        <v>3.4058810445967341E-2</v>
      </c>
      <c r="AX1242">
        <f t="shared" si="638"/>
        <v>2.7565216581512803E-2</v>
      </c>
      <c r="AY1242">
        <f t="shared" si="639"/>
        <v>1.0000000000000002</v>
      </c>
      <c r="BA1242" cm="1">
        <f t="array" ref="BA1242">SUM(AJ1242:AX1242*C1242:Q1242)</f>
        <v>1.6371838324784553E-2</v>
      </c>
    </row>
    <row r="1243" spans="2:53" x14ac:dyDescent="0.3">
      <c r="B1243" s="1">
        <f>'Problem 1 and 2'!B1244</f>
        <v>35888</v>
      </c>
      <c r="C1243" s="5">
        <f>('Problem 1 and 2'!C1244-'Problem 1 and 2'!C1245)/'Problem 1 and 2'!C1245</f>
        <v>3.9823008849557834E-2</v>
      </c>
      <c r="D1243" s="5">
        <f>('Problem 1 and 2'!D1244-'Problem 1 and 2'!D1245)/'Problem 1 and 2'!D1245</f>
        <v>-3.2921810699588383E-2</v>
      </c>
      <c r="E1243" s="5">
        <f>('Problem 1 and 2'!E1244-'Problem 1 and 2'!E1245)/'Problem 1 and 2'!E1245</f>
        <v>-2.9498525073746971E-3</v>
      </c>
      <c r="F1243" s="5">
        <f>('Problem 1 and 2'!F1244-'Problem 1 and 2'!F1245)/'Problem 1 and 2'!F1245</f>
        <v>5.0228310502283109E-2</v>
      </c>
      <c r="G1243" s="5">
        <f>('Problem 1 and 2'!G1244-'Problem 1 and 2'!G1245)/'Problem 1 and 2'!G1245</f>
        <v>8.8859416445623229E-2</v>
      </c>
      <c r="H1243" s="5">
        <f>('Problem 1 and 2'!H1244-'Problem 1 and 2'!H1245)/'Problem 1 and 2'!H1245</f>
        <v>-2.6829268292682926E-2</v>
      </c>
      <c r="I1243" s="5">
        <f>('Problem 1 and 2'!I1244-'Problem 1 and 2'!I1245)/'Problem 1 and 2'!I1245</f>
        <v>2.5821596244131457E-2</v>
      </c>
      <c r="J1243" s="5">
        <f>('Problem 1 and 2'!J1244-'Problem 1 and 2'!J1245)/'Problem 1 and 2'!J1245</f>
        <v>-1.7391304347826059E-2</v>
      </c>
      <c r="K1243" s="5">
        <f>('Problem 1 and 2'!K1244-'Problem 1 and 2'!K1245)/'Problem 1 and 2'!K1245</f>
        <v>7.857142857142832E-2</v>
      </c>
      <c r="L1243" s="5">
        <f>('Problem 1 and 2'!L1244-'Problem 1 and 2'!L1245)/'Problem 1 and 2'!L1245</f>
        <v>-1.2448132780083018E-2</v>
      </c>
      <c r="M1243" s="5">
        <f>('Problem 1 and 2'!M1244-'Problem 1 and 2'!M1245)/'Problem 1 and 2'!M1245</f>
        <v>-3.4031413612565467E-2</v>
      </c>
      <c r="N1243" s="5">
        <f>('Problem 1 and 2'!N1244-'Problem 1 and 2'!N1245)/'Problem 1 and 2'!N1245</f>
        <v>-9.3209054593876121E-3</v>
      </c>
      <c r="O1243" s="5">
        <f>('Problem 1 and 2'!O1244-'Problem 1 and 2'!O1245)/'Problem 1 and 2'!O1245</f>
        <v>-7.8124999999999636E-3</v>
      </c>
      <c r="P1243" s="5">
        <f>('Problem 1 and 2'!P1244-'Problem 1 and 2'!P1245)/'Problem 1 and 2'!P1245</f>
        <v>-4.333333333333355E-2</v>
      </c>
      <c r="Q1243" s="5">
        <f>('Problem 1 and 2'!Q1244-'Problem 1 and 2'!Q1245)/'Problem 1 and 2'!Q1245</f>
        <v>0</v>
      </c>
      <c r="S1243">
        <f t="shared" si="608"/>
        <v>0.18554252837968957</v>
      </c>
      <c r="T1243">
        <f t="shared" si="609"/>
        <v>0.28177458033573044</v>
      </c>
      <c r="U1243">
        <f t="shared" si="610"/>
        <v>0.62592592592592577</v>
      </c>
      <c r="V1243">
        <f t="shared" si="611"/>
        <v>0.16849816849816862</v>
      </c>
      <c r="W1243">
        <f t="shared" si="612"/>
        <v>0.67924195869355086</v>
      </c>
      <c r="X1243">
        <f t="shared" si="613"/>
        <v>2.7142857142857162</v>
      </c>
      <c r="Y1243">
        <f t="shared" si="614"/>
        <v>0.16743295019157056</v>
      </c>
      <c r="Z1243">
        <f t="shared" si="615"/>
        <v>0.22487562189054716</v>
      </c>
      <c r="AA1243">
        <f t="shared" si="616"/>
        <v>0.13336195227837733</v>
      </c>
      <c r="AB1243">
        <f t="shared" si="617"/>
        <v>0.13267505782369646</v>
      </c>
      <c r="AC1243">
        <f t="shared" si="618"/>
        <v>0.25541504737543275</v>
      </c>
      <c r="AD1243">
        <f t="shared" si="619"/>
        <v>9.0510948905109329E-2</v>
      </c>
      <c r="AE1243">
        <f t="shared" si="620"/>
        <v>8.1935483870967774E-2</v>
      </c>
      <c r="AF1243">
        <f t="shared" si="621"/>
        <v>0.20463458110516927</v>
      </c>
      <c r="AG1243">
        <f t="shared" si="622"/>
        <v>0.1747638326585696</v>
      </c>
      <c r="AH1243">
        <f t="shared" si="623"/>
        <v>6.1208743522182214</v>
      </c>
      <c r="AJ1243">
        <f t="shared" si="624"/>
        <v>3.0313075829182551E-2</v>
      </c>
      <c r="AK1243">
        <f t="shared" si="625"/>
        <v>4.6035021162232251E-2</v>
      </c>
      <c r="AL1243">
        <f t="shared" si="626"/>
        <v>0.10226086828576844</v>
      </c>
      <c r="AM1243">
        <f t="shared" si="627"/>
        <v>2.7528447539052068E-2</v>
      </c>
      <c r="AN1243">
        <f t="shared" si="628"/>
        <v>0.11097139389038295</v>
      </c>
      <c r="AO1243">
        <f t="shared" si="629"/>
        <v>0.44344738318342569</v>
      </c>
      <c r="AP1243">
        <f t="shared" si="630"/>
        <v>2.7354417123575229E-2</v>
      </c>
      <c r="AQ1243">
        <f t="shared" si="631"/>
        <v>3.6739133814934731E-2</v>
      </c>
      <c r="AR1243">
        <f t="shared" si="632"/>
        <v>2.1788055856766051E-2</v>
      </c>
      <c r="AS1243">
        <f t="shared" si="633"/>
        <v>2.1675834233652363E-2</v>
      </c>
      <c r="AT1243">
        <f t="shared" si="634"/>
        <v>4.1728523194218103E-2</v>
      </c>
      <c r="AU1243">
        <f t="shared" si="635"/>
        <v>1.4787258109996641E-2</v>
      </c>
      <c r="AV1243">
        <f t="shared" si="636"/>
        <v>1.3386238494059942E-2</v>
      </c>
      <c r="AW1243">
        <f t="shared" si="637"/>
        <v>3.3432246657866642E-2</v>
      </c>
      <c r="AX1243">
        <f t="shared" si="638"/>
        <v>2.8552102624886378E-2</v>
      </c>
      <c r="AY1243">
        <f t="shared" si="639"/>
        <v>1</v>
      </c>
      <c r="BA1243" cm="1">
        <f t="array" ref="BA1243">SUM(AJ1243:AX1243*C1243:Q1243)</f>
        <v>-2.8655946224380646E-3</v>
      </c>
    </row>
    <row r="1244" spans="2:53" x14ac:dyDescent="0.3">
      <c r="B1244" s="1">
        <f>'Problem 1 and 2'!B1245</f>
        <v>35881</v>
      </c>
      <c r="C1244" s="5">
        <f>('Problem 1 and 2'!C1245-'Problem 1 and 2'!C1246)/'Problem 1 and 2'!C1246</f>
        <v>3.6697247706421812E-2</v>
      </c>
      <c r="D1244" s="5">
        <f>('Problem 1 and 2'!D1245-'Problem 1 and 2'!D1246)/'Problem 1 and 2'!D1246</f>
        <v>-3.5714285714285747E-2</v>
      </c>
      <c r="E1244" s="5">
        <f>('Problem 1 and 2'!E1245-'Problem 1 and 2'!E1246)/'Problem 1 and 2'!E1246</f>
        <v>0</v>
      </c>
      <c r="F1244" s="5">
        <f>('Problem 1 and 2'!F1245-'Problem 1 and 2'!F1246)/'Problem 1 and 2'!F1246</f>
        <v>1.3888888888888772E-2</v>
      </c>
      <c r="G1244" s="5">
        <f>('Problem 1 and 2'!G1245-'Problem 1 and 2'!G1246)/'Problem 1 and 2'!G1246</f>
        <v>-7.8947368421052131E-3</v>
      </c>
      <c r="H1244" s="5">
        <f>('Problem 1 and 2'!H1245-'Problem 1 and 2'!H1246)/'Problem 1 and 2'!H1246</f>
        <v>-4.7619047619047616E-2</v>
      </c>
      <c r="I1244" s="5">
        <f>('Problem 1 and 2'!I1245-'Problem 1 and 2'!I1246)/'Problem 1 and 2'!I1246</f>
        <v>-2.34192037470726E-3</v>
      </c>
      <c r="J1244" s="5">
        <f>('Problem 1 and 2'!J1245-'Problem 1 and 2'!J1246)/'Problem 1 and 2'!J1246</f>
        <v>-4.5643153526971E-2</v>
      </c>
      <c r="K1244" s="5">
        <f>('Problem 1 and 2'!K1245-'Problem 1 and 2'!K1246)/'Problem 1 and 2'!K1246</f>
        <v>-2.0979020979020786E-2</v>
      </c>
      <c r="L1244" s="5">
        <f>('Problem 1 and 2'!L1245-'Problem 1 and 2'!L1246)/'Problem 1 and 2'!L1246</f>
        <v>4.7826086956521671E-2</v>
      </c>
      <c r="M1244" s="5">
        <f>('Problem 1 and 2'!M1245-'Problem 1 and 2'!M1246)/'Problem 1 and 2'!M1246</f>
        <v>8.0622347949080464E-2</v>
      </c>
      <c r="N1244" s="5">
        <f>('Problem 1 and 2'!N1245-'Problem 1 and 2'!N1246)/'Problem 1 and 2'!N1246</f>
        <v>2.4556616643929143E-2</v>
      </c>
      <c r="O1244" s="5">
        <f>('Problem 1 and 2'!O1245-'Problem 1 and 2'!O1246)/'Problem 1 and 2'!O1246</f>
        <v>1.8567639257294405E-2</v>
      </c>
      <c r="P1244" s="5">
        <f>('Problem 1 and 2'!P1245-'Problem 1 and 2'!P1246)/'Problem 1 and 2'!P1246</f>
        <v>-3.8461538461538214E-2</v>
      </c>
      <c r="Q1244" s="5">
        <f>('Problem 1 and 2'!Q1245-'Problem 1 and 2'!Q1246)/'Problem 1 and 2'!Q1246</f>
        <v>1.1718749999999858E-2</v>
      </c>
      <c r="S1244">
        <f t="shared" si="608"/>
        <v>0.17843664431408437</v>
      </c>
      <c r="T1244">
        <f t="shared" si="609"/>
        <v>0.29136690647481911</v>
      </c>
      <c r="U1244">
        <f t="shared" si="610"/>
        <v>0.62777777777777766</v>
      </c>
      <c r="V1244">
        <f t="shared" si="611"/>
        <v>0.16043956043956054</v>
      </c>
      <c r="W1244">
        <f t="shared" si="612"/>
        <v>0.62381051992075209</v>
      </c>
      <c r="X1244">
        <f t="shared" si="613"/>
        <v>2.7891156462585056</v>
      </c>
      <c r="Y1244">
        <f t="shared" si="614"/>
        <v>0.16321839080459738</v>
      </c>
      <c r="Z1244">
        <f t="shared" si="615"/>
        <v>0.22885572139303473</v>
      </c>
      <c r="AA1244">
        <f t="shared" si="616"/>
        <v>0.1236468431720055</v>
      </c>
      <c r="AB1244">
        <f t="shared" si="617"/>
        <v>0.13434743250214642</v>
      </c>
      <c r="AC1244">
        <f t="shared" si="618"/>
        <v>0.26441340947809028</v>
      </c>
      <c r="AD1244">
        <f t="shared" si="619"/>
        <v>9.1362530413625145E-2</v>
      </c>
      <c r="AE1244">
        <f t="shared" si="620"/>
        <v>8.258064516129035E-2</v>
      </c>
      <c r="AF1244">
        <f t="shared" si="621"/>
        <v>0.21390374331550799</v>
      </c>
      <c r="AG1244">
        <f t="shared" si="622"/>
        <v>0.1747638326585696</v>
      </c>
      <c r="AH1244">
        <f t="shared" si="623"/>
        <v>6.1480396040843655</v>
      </c>
      <c r="AJ1244">
        <f t="shared" si="624"/>
        <v>2.9023340089667355E-2</v>
      </c>
      <c r="AK1244">
        <f t="shared" si="625"/>
        <v>4.7391839551790382E-2</v>
      </c>
      <c r="AL1244">
        <f t="shared" si="626"/>
        <v>0.10211023646638875</v>
      </c>
      <c r="AM1244">
        <f t="shared" si="627"/>
        <v>2.6096051875296105E-2</v>
      </c>
      <c r="AN1244">
        <f t="shared" si="628"/>
        <v>0.10146494819362128</v>
      </c>
      <c r="AO1244">
        <f t="shared" si="629"/>
        <v>0.45365934929983132</v>
      </c>
      <c r="AP1244">
        <f t="shared" si="630"/>
        <v>2.6548038287873992E-2</v>
      </c>
      <c r="AQ1244">
        <f t="shared" si="631"/>
        <v>3.7224178133302456E-2</v>
      </c>
      <c r="AR1244">
        <f t="shared" si="632"/>
        <v>2.0111588593193581E-2</v>
      </c>
      <c r="AS1244">
        <f t="shared" si="633"/>
        <v>2.1852076621772989E-2</v>
      </c>
      <c r="AT1244">
        <f t="shared" si="634"/>
        <v>4.3007759628358747E-2</v>
      </c>
      <c r="AU1244">
        <f t="shared" si="635"/>
        <v>1.4860432966783381E-2</v>
      </c>
      <c r="AV1244">
        <f t="shared" si="636"/>
        <v>1.3432028822070214E-2</v>
      </c>
      <c r="AW1244">
        <f t="shared" si="637"/>
        <v>3.4792186955562875E-2</v>
      </c>
      <c r="AX1244">
        <f t="shared" si="638"/>
        <v>2.8425944514486805E-2</v>
      </c>
      <c r="AY1244">
        <f t="shared" si="639"/>
        <v>1.0000000000000004</v>
      </c>
      <c r="BA1244" cm="1">
        <f t="array" ref="BA1244">SUM(AJ1244:AX1244*C1244:Q1244)</f>
        <v>-2.073026836319513E-2</v>
      </c>
    </row>
    <row r="1245" spans="2:53" x14ac:dyDescent="0.3">
      <c r="B1245" s="1">
        <f>'Problem 1 and 2'!B1246</f>
        <v>35874</v>
      </c>
      <c r="C1245" s="5">
        <f>('Problem 1 and 2'!C1246-'Problem 1 and 2'!C1247)/'Problem 1 and 2'!C1247</f>
        <v>0</v>
      </c>
      <c r="D1245" s="5">
        <f>('Problem 1 and 2'!D1246-'Problem 1 and 2'!D1247)/'Problem 1 and 2'!D1247</f>
        <v>8.8552915766738363E-2</v>
      </c>
      <c r="E1245" s="5">
        <f>('Problem 1 and 2'!E1246-'Problem 1 and 2'!E1247)/'Problem 1 and 2'!E1247</f>
        <v>1.8018018018017889E-2</v>
      </c>
      <c r="F1245" s="5">
        <f>('Problem 1 and 2'!F1246-'Problem 1 and 2'!F1247)/'Problem 1 and 2'!F1247</f>
        <v>2.0472440944882209E-2</v>
      </c>
      <c r="G1245" s="5">
        <f>('Problem 1 and 2'!G1246-'Problem 1 and 2'!G1247)/'Problem 1 and 2'!G1247</f>
        <v>2.5641025641025592E-2</v>
      </c>
      <c r="H1245" s="5">
        <f>('Problem 1 and 2'!H1246-'Problem 1 and 2'!H1247)/'Problem 1 and 2'!H1247</f>
        <v>5.8411214953271026E-3</v>
      </c>
      <c r="I1245" s="5">
        <f>('Problem 1 and 2'!I1246-'Problem 1 and 2'!I1247)/'Problem 1 and 2'!I1247</f>
        <v>4.7058823529411761E-3</v>
      </c>
      <c r="J1245" s="5">
        <f>('Problem 1 and 2'!J1246-'Problem 1 and 2'!J1247)/'Problem 1 and 2'!J1247</f>
        <v>6.6371681415929223E-2</v>
      </c>
      <c r="K1245" s="5">
        <f>('Problem 1 and 2'!K1246-'Problem 1 and 2'!K1247)/'Problem 1 and 2'!K1247</f>
        <v>2.1428571428571224E-2</v>
      </c>
      <c r="L1245" s="5">
        <f>('Problem 1 and 2'!L1246-'Problem 1 and 2'!L1247)/'Problem 1 and 2'!L1247</f>
        <v>0</v>
      </c>
      <c r="M1245" s="5">
        <f>('Problem 1 and 2'!M1246-'Problem 1 and 2'!M1247)/'Problem 1 and 2'!M1247</f>
        <v>3.9705882352941112E-2</v>
      </c>
      <c r="N1245" s="5">
        <f>('Problem 1 and 2'!N1246-'Problem 1 and 2'!N1247)/'Problem 1 and 2'!N1247</f>
        <v>-3.0423280423280425E-2</v>
      </c>
      <c r="O1245" s="5">
        <f>('Problem 1 and 2'!O1246-'Problem 1 and 2'!O1247)/'Problem 1 and 2'!O1247</f>
        <v>5.6022408963585499E-2</v>
      </c>
      <c r="P1245" s="5">
        <f>('Problem 1 and 2'!P1246-'Problem 1 and 2'!P1247)/'Problem 1 and 2'!P1247</f>
        <v>4.6979865771811943E-2</v>
      </c>
      <c r="Q1245" s="5">
        <f>('Problem 1 and 2'!Q1246-'Problem 1 and 2'!Q1247)/'Problem 1 and 2'!Q1247</f>
        <v>2.6052104208416877E-2</v>
      </c>
      <c r="S1245">
        <f t="shared" si="608"/>
        <v>0.17212030292243541</v>
      </c>
      <c r="T1245">
        <f t="shared" si="609"/>
        <v>0.30215827338129386</v>
      </c>
      <c r="U1245">
        <f t="shared" si="610"/>
        <v>0.62777777777777766</v>
      </c>
      <c r="V1245">
        <f t="shared" si="611"/>
        <v>0.15824175824175835</v>
      </c>
      <c r="W1245">
        <f t="shared" si="612"/>
        <v>0.62877452936309219</v>
      </c>
      <c r="X1245">
        <f t="shared" si="613"/>
        <v>2.928571428571431</v>
      </c>
      <c r="Y1245">
        <f t="shared" si="614"/>
        <v>0.16360153256704948</v>
      </c>
      <c r="Z1245">
        <f t="shared" si="615"/>
        <v>0.23980099502487554</v>
      </c>
      <c r="AA1245">
        <f t="shared" si="616"/>
        <v>0.12629641838283417</v>
      </c>
      <c r="AB1245">
        <f t="shared" si="617"/>
        <v>0.12821539201449658</v>
      </c>
      <c r="AC1245">
        <f t="shared" si="618"/>
        <v>0.24468623102226422</v>
      </c>
      <c r="AD1245">
        <f t="shared" si="619"/>
        <v>8.9172749391727341E-2</v>
      </c>
      <c r="AE1245">
        <f t="shared" si="620"/>
        <v>8.1075268817204324E-2</v>
      </c>
      <c r="AF1245">
        <f t="shared" si="621"/>
        <v>0.22245989304812824</v>
      </c>
      <c r="AG1245">
        <f t="shared" si="622"/>
        <v>0.17273954116059392</v>
      </c>
      <c r="AH1245">
        <f t="shared" si="623"/>
        <v>6.2856920916869621</v>
      </c>
      <c r="AJ1245">
        <f t="shared" si="624"/>
        <v>2.7382872150239473E-2</v>
      </c>
      <c r="AK1245">
        <f t="shared" si="625"/>
        <v>4.8070804133232725E-2</v>
      </c>
      <c r="AL1245">
        <f t="shared" si="626"/>
        <v>9.9874090015964159E-2</v>
      </c>
      <c r="AM1245">
        <f t="shared" si="627"/>
        <v>2.5174914064123245E-2</v>
      </c>
      <c r="AN1245">
        <f t="shared" si="628"/>
        <v>0.1000326646917159</v>
      </c>
      <c r="AO1245">
        <f t="shared" si="629"/>
        <v>0.46591073597839205</v>
      </c>
      <c r="AP1245">
        <f t="shared" si="630"/>
        <v>2.6027608444807213E-2</v>
      </c>
      <c r="AQ1245">
        <f t="shared" si="631"/>
        <v>3.8150293003060137E-2</v>
      </c>
      <c r="AR1245">
        <f t="shared" si="632"/>
        <v>2.0092682960061854E-2</v>
      </c>
      <c r="AS1245">
        <f t="shared" si="633"/>
        <v>2.039797529759145E-2</v>
      </c>
      <c r="AT1245">
        <f t="shared" si="634"/>
        <v>3.8927492383196746E-2</v>
      </c>
      <c r="AU1245">
        <f t="shared" si="635"/>
        <v>1.4186623857961685E-2</v>
      </c>
      <c r="AV1245">
        <f t="shared" si="636"/>
        <v>1.2898383763409136E-2</v>
      </c>
      <c r="AW1245">
        <f t="shared" si="637"/>
        <v>3.5391471583907028E-2</v>
      </c>
      <c r="AX1245">
        <f t="shared" si="638"/>
        <v>2.7481387672337265E-2</v>
      </c>
      <c r="AY1245">
        <f t="shared" si="639"/>
        <v>1</v>
      </c>
      <c r="BA1245" cm="1">
        <f t="array" ref="BA1245">SUM(AJ1245:AX1245*C1245:Q1245)</f>
        <v>1.9158535634727799E-2</v>
      </c>
    </row>
    <row r="1246" spans="2:53" x14ac:dyDescent="0.3">
      <c r="B1246" s="1">
        <f>'Problem 1 and 2'!B1247</f>
        <v>35867</v>
      </c>
      <c r="C1246" s="5">
        <f>('Problem 1 and 2'!C1247-'Problem 1 and 2'!C1248)/'Problem 1 and 2'!C1248</f>
        <v>4.807692307692326E-2</v>
      </c>
      <c r="D1246" s="5">
        <f>('Problem 1 and 2'!D1247-'Problem 1 and 2'!D1248)/'Problem 1 and 2'!D1248</f>
        <v>5.2272727272727297E-2</v>
      </c>
      <c r="E1246" s="5">
        <f>('Problem 1 and 2'!E1247-'Problem 1 and 2'!E1248)/'Problem 1 and 2'!E1248</f>
        <v>-1.4792899408283834E-2</v>
      </c>
      <c r="F1246" s="5">
        <f>('Problem 1 and 2'!F1247-'Problem 1 and 2'!F1248)/'Problem 1 and 2'!F1248</f>
        <v>4.0983606557377074E-2</v>
      </c>
      <c r="G1246" s="5">
        <f>('Problem 1 and 2'!G1247-'Problem 1 and 2'!G1248)/'Problem 1 and 2'!G1248</f>
        <v>3.491620111731851E-2</v>
      </c>
      <c r="H1246" s="5">
        <f>('Problem 1 and 2'!H1247-'Problem 1 and 2'!H1248)/'Problem 1 and 2'!H1248</f>
        <v>0.10594315245478036</v>
      </c>
      <c r="I1246" s="5">
        <f>('Problem 1 and 2'!I1247-'Problem 1 and 2'!I1248)/'Problem 1 and 2'!I1248</f>
        <v>3.9119804400977995E-2</v>
      </c>
      <c r="J1246" s="5">
        <f>('Problem 1 and 2'!J1247-'Problem 1 and 2'!J1248)/'Problem 1 and 2'!J1248</f>
        <v>2.9612756264236789E-2</v>
      </c>
      <c r="K1246" s="5">
        <f>('Problem 1 and 2'!K1247-'Problem 1 and 2'!K1248)/'Problem 1 and 2'!K1248</f>
        <v>7.6923076923077122E-2</v>
      </c>
      <c r="L1246" s="5">
        <f>('Problem 1 and 2'!L1247-'Problem 1 and 2'!L1248)/'Problem 1 and 2'!L1248</f>
        <v>1.7699115044247735E-2</v>
      </c>
      <c r="M1246" s="5">
        <f>('Problem 1 and 2'!M1247-'Problem 1 and 2'!M1248)/'Problem 1 and 2'!M1248</f>
        <v>1.4925373134328521E-2</v>
      </c>
      <c r="N1246" s="5">
        <f>('Problem 1 and 2'!N1247-'Problem 1 and 2'!N1248)/'Problem 1 and 2'!N1248</f>
        <v>3.846153846153838E-2</v>
      </c>
      <c r="O1246" s="5">
        <f>('Problem 1 and 2'!O1247-'Problem 1 and 2'!O1248)/'Problem 1 and 2'!O1248</f>
        <v>8.8414634146341403E-2</v>
      </c>
      <c r="P1246" s="5">
        <f>('Problem 1 and 2'!P1247-'Problem 1 and 2'!P1248)/'Problem 1 and 2'!P1248</f>
        <v>2.0547945205479423E-2</v>
      </c>
      <c r="Q1246" s="5">
        <f>('Problem 1 and 2'!Q1247-'Problem 1 and 2'!Q1248)/'Problem 1 and 2'!Q1248</f>
        <v>0.1188340807174888</v>
      </c>
      <c r="S1246">
        <f t="shared" si="608"/>
        <v>0.17212030292243541</v>
      </c>
      <c r="T1246">
        <f t="shared" si="609"/>
        <v>0.27757793764987915</v>
      </c>
      <c r="U1246">
        <f t="shared" si="610"/>
        <v>0.6166666666666667</v>
      </c>
      <c r="V1246">
        <f t="shared" si="611"/>
        <v>0.15506715506715513</v>
      </c>
      <c r="W1246">
        <f t="shared" si="612"/>
        <v>0.61305516612901489</v>
      </c>
      <c r="X1246">
        <f t="shared" si="613"/>
        <v>2.9115646258503425</v>
      </c>
      <c r="Y1246">
        <f t="shared" si="614"/>
        <v>0.16283524904214527</v>
      </c>
      <c r="Z1246">
        <f t="shared" si="615"/>
        <v>0.22487562189054719</v>
      </c>
      <c r="AA1246">
        <f t="shared" si="616"/>
        <v>0.12364684317200553</v>
      </c>
      <c r="AB1246">
        <f t="shared" si="617"/>
        <v>0.12821539201449658</v>
      </c>
      <c r="AC1246">
        <f t="shared" si="618"/>
        <v>0.23534177806950451</v>
      </c>
      <c r="AD1246">
        <f t="shared" si="619"/>
        <v>9.197080291970787E-2</v>
      </c>
      <c r="AE1246">
        <f t="shared" si="620"/>
        <v>7.6774193548387118E-2</v>
      </c>
      <c r="AF1246">
        <f t="shared" si="621"/>
        <v>0.21247771836007123</v>
      </c>
      <c r="AG1246">
        <f t="shared" si="622"/>
        <v>0.16835357624831321</v>
      </c>
      <c r="AH1246">
        <f t="shared" si="623"/>
        <v>6.1705430295506716</v>
      </c>
      <c r="AJ1246">
        <f t="shared" si="624"/>
        <v>2.7893866406595486E-2</v>
      </c>
      <c r="AK1246">
        <f t="shared" si="625"/>
        <v>4.4984361395838432E-2</v>
      </c>
      <c r="AL1246">
        <f t="shared" si="626"/>
        <v>9.9937179550236649E-2</v>
      </c>
      <c r="AM1246">
        <f t="shared" si="627"/>
        <v>2.5130228299930817E-2</v>
      </c>
      <c r="AN1246">
        <f t="shared" si="628"/>
        <v>9.9351898721571116E-2</v>
      </c>
      <c r="AO1246">
        <f t="shared" si="629"/>
        <v>0.47184901100387555</v>
      </c>
      <c r="AP1246">
        <f t="shared" si="630"/>
        <v>2.6389127871295739E-2</v>
      </c>
      <c r="AQ1246">
        <f t="shared" si="631"/>
        <v>3.6443408758940664E-2</v>
      </c>
      <c r="AR1246">
        <f t="shared" si="632"/>
        <v>2.0038243405784868E-2</v>
      </c>
      <c r="AS1246">
        <f t="shared" si="633"/>
        <v>2.0778623761389281E-2</v>
      </c>
      <c r="AT1246">
        <f t="shared" si="634"/>
        <v>3.8139557076655166E-2</v>
      </c>
      <c r="AU1246">
        <f t="shared" si="635"/>
        <v>1.4904815099620985E-2</v>
      </c>
      <c r="AV1246">
        <f t="shared" si="636"/>
        <v>1.2442048160221271E-2</v>
      </c>
      <c r="AW1246">
        <f t="shared" si="637"/>
        <v>3.4434200902986573E-2</v>
      </c>
      <c r="AX1246">
        <f t="shared" si="638"/>
        <v>2.7283429585057514E-2</v>
      </c>
      <c r="AY1246">
        <f t="shared" si="639"/>
        <v>1.0000000000000002</v>
      </c>
      <c r="BA1246" cm="1">
        <f t="array" ref="BA1246">SUM(AJ1246:AX1246*C1246:Q1246)</f>
        <v>6.6915251470772805E-2</v>
      </c>
    </row>
    <row r="1247" spans="2:53" x14ac:dyDescent="0.3">
      <c r="B1247" s="1">
        <f>'Problem 1 and 2'!B1248</f>
        <v>35860</v>
      </c>
      <c r="C1247" s="5">
        <f>('Problem 1 and 2'!C1248-'Problem 1 and 2'!C1249)/'Problem 1 and 2'!C1249</f>
        <v>3.4825870646766365E-2</v>
      </c>
      <c r="D1247" s="5">
        <f>('Problem 1 and 2'!D1248-'Problem 1 and 2'!D1249)/'Problem 1 and 2'!D1249</f>
        <v>-1.3452914798205994E-2</v>
      </c>
      <c r="E1247" s="5">
        <f>('Problem 1 and 2'!E1248-'Problem 1 and 2'!E1249)/'Problem 1 and 2'!E1249</f>
        <v>4.6439628482971895E-2</v>
      </c>
      <c r="F1247" s="5">
        <f>('Problem 1 and 2'!F1248-'Problem 1 and 2'!F1249)/'Problem 1 and 2'!F1249</f>
        <v>0</v>
      </c>
      <c r="G1247" s="5">
        <f>('Problem 1 and 2'!G1248-'Problem 1 and 2'!G1249)/'Problem 1 and 2'!G1249</f>
        <v>-1.6483516483516553E-2</v>
      </c>
      <c r="H1247" s="5">
        <f>('Problem 1 and 2'!H1248-'Problem 1 and 2'!H1249)/'Problem 1 and 2'!H1249</f>
        <v>2.3809523809523808E-2</v>
      </c>
      <c r="I1247" s="5">
        <f>('Problem 1 and 2'!I1248-'Problem 1 and 2'!I1249)/'Problem 1 and 2'!I1249</f>
        <v>2.4509803921568627E-3</v>
      </c>
      <c r="J1247" s="5">
        <f>('Problem 1 and 2'!J1248-'Problem 1 and 2'!J1249)/'Problem 1 and 2'!J1249</f>
        <v>-2.8761061946902547E-2</v>
      </c>
      <c r="K1247" s="5">
        <f>('Problem 1 and 2'!K1248-'Problem 1 and 2'!K1249)/'Problem 1 and 2'!K1249</f>
        <v>7.1428571428571605E-2</v>
      </c>
      <c r="L1247" s="5">
        <f>('Problem 1 and 2'!L1248-'Problem 1 and 2'!L1249)/'Problem 1 and 2'!L1249</f>
        <v>-1.3100436681222604E-2</v>
      </c>
      <c r="M1247" s="5">
        <f>('Problem 1 and 2'!M1248-'Problem 1 and 2'!M1249)/'Problem 1 and 2'!M1249</f>
        <v>-2.1897810218978242E-2</v>
      </c>
      <c r="N1247" s="5">
        <f>('Problem 1 and 2'!N1248-'Problem 1 and 2'!N1249)/'Problem 1 and 2'!N1249</f>
        <v>5.5248618784530567E-3</v>
      </c>
      <c r="O1247" s="5">
        <f>('Problem 1 and 2'!O1248-'Problem 1 and 2'!O1249)/'Problem 1 and 2'!O1249</f>
        <v>-9.0634441087612868E-3</v>
      </c>
      <c r="P1247" s="5">
        <f>('Problem 1 and 2'!P1248-'Problem 1 and 2'!P1249)/'Problem 1 and 2'!P1249</f>
        <v>-2.6666666666666769E-2</v>
      </c>
      <c r="Q1247" s="5">
        <f>('Problem 1 and 2'!Q1248-'Problem 1 and 2'!Q1249)/'Problem 1 and 2'!Q1249</f>
        <v>3.0023094688221761E-2</v>
      </c>
      <c r="S1247">
        <f t="shared" si="608"/>
        <v>0.1642248761828741</v>
      </c>
      <c r="T1247">
        <f t="shared" si="609"/>
        <v>0.26378896882493913</v>
      </c>
      <c r="U1247">
        <f t="shared" si="610"/>
        <v>0.62592592592592589</v>
      </c>
      <c r="V1247">
        <f t="shared" si="611"/>
        <v>0.14896214896214902</v>
      </c>
      <c r="W1247">
        <f t="shared" si="612"/>
        <v>0.59237179345259738</v>
      </c>
      <c r="X1247">
        <f t="shared" si="613"/>
        <v>2.6326530612244921</v>
      </c>
      <c r="Y1247">
        <f t="shared" si="614"/>
        <v>0.15670498084291157</v>
      </c>
      <c r="Z1247">
        <f t="shared" si="615"/>
        <v>0.21840796019900494</v>
      </c>
      <c r="AA1247">
        <f t="shared" si="616"/>
        <v>0.11481492580257655</v>
      </c>
      <c r="AB1247">
        <f t="shared" si="617"/>
        <v>0.12598555910989664</v>
      </c>
      <c r="AC1247">
        <f t="shared" si="618"/>
        <v>0.23188086956848233</v>
      </c>
      <c r="AD1247">
        <f t="shared" si="619"/>
        <v>8.856447688564463E-2</v>
      </c>
      <c r="AE1247">
        <f t="shared" si="620"/>
        <v>7.0537634408602168E-2</v>
      </c>
      <c r="AF1247">
        <f t="shared" si="621"/>
        <v>0.20819964349376111</v>
      </c>
      <c r="AG1247">
        <f t="shared" si="622"/>
        <v>0.15047233468286111</v>
      </c>
      <c r="AH1247">
        <f t="shared" si="623"/>
        <v>5.7934951595667181</v>
      </c>
      <c r="AJ1247">
        <f t="shared" si="624"/>
        <v>2.8346425026642481E-2</v>
      </c>
      <c r="AK1247">
        <f t="shared" si="625"/>
        <v>4.5531921846753955E-2</v>
      </c>
      <c r="AL1247">
        <f t="shared" si="626"/>
        <v>0.10803943192950513</v>
      </c>
      <c r="AM1247">
        <f t="shared" si="627"/>
        <v>2.5711965723518363E-2</v>
      </c>
      <c r="AN1247">
        <f t="shared" si="628"/>
        <v>0.1022477411540462</v>
      </c>
      <c r="AO1247">
        <f t="shared" si="629"/>
        <v>0.4544153380152961</v>
      </c>
      <c r="AP1247">
        <f t="shared" si="630"/>
        <v>2.7048435620792191E-2</v>
      </c>
      <c r="AQ1247">
        <f t="shared" si="631"/>
        <v>3.7698825006930559E-2</v>
      </c>
      <c r="AR1247">
        <f t="shared" si="632"/>
        <v>1.981790312070672E-2</v>
      </c>
      <c r="AS1247">
        <f t="shared" si="633"/>
        <v>2.17460368292288E-2</v>
      </c>
      <c r="AT1247">
        <f t="shared" si="634"/>
        <v>4.0024348546417732E-2</v>
      </c>
      <c r="AU1247">
        <f t="shared" si="635"/>
        <v>1.5286882002378018E-2</v>
      </c>
      <c r="AV1247">
        <f t="shared" si="636"/>
        <v>1.217531601664055E-2</v>
      </c>
      <c r="AW1247">
        <f t="shared" si="637"/>
        <v>3.5936794242412362E-2</v>
      </c>
      <c r="AX1247">
        <f t="shared" si="638"/>
        <v>2.5972634918730923E-2</v>
      </c>
      <c r="AY1247">
        <f t="shared" si="639"/>
        <v>1.0000000000000002</v>
      </c>
      <c r="BA1247" cm="1">
        <f t="array" ref="BA1247">SUM(AJ1247:AX1247*C1247:Q1247)</f>
        <v>1.3557818694753034E-2</v>
      </c>
    </row>
    <row r="1248" spans="2:53" x14ac:dyDescent="0.3">
      <c r="B1248" s="1">
        <f>'Problem 1 and 2'!B1249</f>
        <v>35853</v>
      </c>
      <c r="C1248" s="5">
        <f>('Problem 1 and 2'!C1249-'Problem 1 and 2'!C1250)/'Problem 1 and 2'!C1250</f>
        <v>4.6874999999999861E-2</v>
      </c>
      <c r="D1248" s="5">
        <f>('Problem 1 and 2'!D1249-'Problem 1 and 2'!D1250)/'Problem 1 and 2'!D1250</f>
        <v>1.8264840182648255E-2</v>
      </c>
      <c r="E1248" s="5">
        <f>('Problem 1 and 2'!E1249-'Problem 1 and 2'!E1250)/'Problem 1 and 2'!E1250</f>
        <v>3.8585209003215541E-2</v>
      </c>
      <c r="F1248" s="5">
        <f>('Problem 1 and 2'!F1249-'Problem 1 and 2'!F1250)/'Problem 1 and 2'!F1250</f>
        <v>-2.5559105431310181E-2</v>
      </c>
      <c r="G1248" s="5">
        <f>('Problem 1 and 2'!G1249-'Problem 1 and 2'!G1250)/'Problem 1 and 2'!G1250</f>
        <v>3.2624113475177338E-2</v>
      </c>
      <c r="H1248" s="5">
        <f>('Problem 1 and 2'!H1249-'Problem 1 and 2'!H1250)/'Problem 1 and 2'!H1250</f>
        <v>-3.0769230769230771E-2</v>
      </c>
      <c r="I1248" s="5">
        <f>('Problem 1 and 2'!I1249-'Problem 1 and 2'!I1250)/'Problem 1 and 2'!I1250</f>
        <v>0</v>
      </c>
      <c r="J1248" s="5">
        <f>('Problem 1 and 2'!J1249-'Problem 1 and 2'!J1250)/'Problem 1 and 2'!J1250</f>
        <v>1.5730337078651638E-2</v>
      </c>
      <c r="K1248" s="5">
        <f>('Problem 1 and 2'!K1249-'Problem 1 and 2'!K1250)/'Problem 1 and 2'!K1250</f>
        <v>1.1111111111110988E-2</v>
      </c>
      <c r="L1248" s="5">
        <f>('Problem 1 and 2'!L1249-'Problem 1 and 2'!L1250)/'Problem 1 and 2'!L1250</f>
        <v>1.7777777777777868E-2</v>
      </c>
      <c r="M1248" s="5">
        <f>('Problem 1 and 2'!M1249-'Problem 1 and 2'!M1250)/'Problem 1 and 2'!M1250</f>
        <v>1.9345238095238408E-2</v>
      </c>
      <c r="N1248" s="5">
        <f>('Problem 1 and 2'!N1249-'Problem 1 and 2'!N1250)/'Problem 1 and 2'!N1250</f>
        <v>1.4005602240896406E-2</v>
      </c>
      <c r="O1248" s="5">
        <f>('Problem 1 and 2'!O1249-'Problem 1 and 2'!O1250)/'Problem 1 and 2'!O1250</f>
        <v>1.8461538461538592E-2</v>
      </c>
      <c r="P1248" s="5">
        <f>('Problem 1 and 2'!P1249-'Problem 1 and 2'!P1250)/'Problem 1 and 2'!P1250</f>
        <v>0.1152416356877325</v>
      </c>
      <c r="Q1248" s="5">
        <f>('Problem 1 and 2'!Q1249-'Problem 1 and 2'!Q1250)/'Problem 1 and 2'!Q1250</f>
        <v>1.1682242990654032E-2</v>
      </c>
      <c r="S1248">
        <f t="shared" si="608"/>
        <v>0.15869807746518119</v>
      </c>
      <c r="T1248">
        <f t="shared" si="609"/>
        <v>0.26738609112709733</v>
      </c>
      <c r="U1248">
        <f t="shared" si="610"/>
        <v>0.59814814814814832</v>
      </c>
      <c r="V1248">
        <f t="shared" si="611"/>
        <v>0.14896214896214902</v>
      </c>
      <c r="W1248">
        <f t="shared" si="612"/>
        <v>0.60229981233727781</v>
      </c>
      <c r="X1248">
        <f t="shared" si="613"/>
        <v>2.5714285714285738</v>
      </c>
      <c r="Y1248">
        <f t="shared" si="614"/>
        <v>0.15632183908045946</v>
      </c>
      <c r="Z1248">
        <f t="shared" si="615"/>
        <v>0.22487562189054719</v>
      </c>
      <c r="AA1248">
        <f t="shared" si="616"/>
        <v>0.10716059741573809</v>
      </c>
      <c r="AB1248">
        <f t="shared" si="617"/>
        <v>0.12765793378834658</v>
      </c>
      <c r="AC1248">
        <f t="shared" si="618"/>
        <v>0.23707223232001554</v>
      </c>
      <c r="AD1248">
        <f t="shared" si="619"/>
        <v>8.8077858880778445E-2</v>
      </c>
      <c r="AE1248">
        <f t="shared" si="620"/>
        <v>7.1182795698924745E-2</v>
      </c>
      <c r="AF1248">
        <f t="shared" si="621"/>
        <v>0.21390374331550799</v>
      </c>
      <c r="AG1248">
        <f t="shared" si="622"/>
        <v>0.1460863697705804</v>
      </c>
      <c r="AH1248">
        <f t="shared" si="623"/>
        <v>5.7192618416293248</v>
      </c>
      <c r="AJ1248">
        <f t="shared" si="624"/>
        <v>2.7747999979656587E-2</v>
      </c>
      <c r="AK1248">
        <f t="shared" si="625"/>
        <v>4.6751853391437552E-2</v>
      </c>
      <c r="AL1248">
        <f t="shared" si="626"/>
        <v>0.10458485110689487</v>
      </c>
      <c r="AM1248">
        <f t="shared" si="627"/>
        <v>2.6045694896828175E-2</v>
      </c>
      <c r="AN1248">
        <f t="shared" si="628"/>
        <v>0.10531076020217539</v>
      </c>
      <c r="AO1248">
        <f t="shared" si="629"/>
        <v>0.4496084709239358</v>
      </c>
      <c r="AP1248">
        <f t="shared" si="630"/>
        <v>2.7332520071493335E-2</v>
      </c>
      <c r="AQ1248">
        <f t="shared" si="631"/>
        <v>3.9318993974663659E-2</v>
      </c>
      <c r="AR1248">
        <f t="shared" si="632"/>
        <v>1.8736788135094332E-2</v>
      </c>
      <c r="AS1248">
        <f t="shared" si="633"/>
        <v>2.232070104906736E-2</v>
      </c>
      <c r="AT1248">
        <f t="shared" si="634"/>
        <v>4.1451543727971281E-2</v>
      </c>
      <c r="AU1248">
        <f t="shared" si="635"/>
        <v>1.5400214454193706E-2</v>
      </c>
      <c r="AV1248">
        <f t="shared" si="636"/>
        <v>1.2446150861777281E-2</v>
      </c>
      <c r="AW1248">
        <f t="shared" si="637"/>
        <v>3.7400585816607809E-2</v>
      </c>
      <c r="AX1248">
        <f t="shared" si="638"/>
        <v>2.5542871408203049E-2</v>
      </c>
      <c r="AY1248">
        <f t="shared" si="639"/>
        <v>1.0000000000000002</v>
      </c>
      <c r="BA1248" cm="1">
        <f t="array" ref="BA1248">SUM(AJ1248:AX1248*C1248:Q1248)</f>
        <v>2.2052467955812893E-3</v>
      </c>
    </row>
    <row r="1249" spans="2:53" x14ac:dyDescent="0.3">
      <c r="B1249" s="1">
        <f>'Problem 1 and 2'!B1250</f>
        <v>35846</v>
      </c>
      <c r="C1249" s="5">
        <f>('Problem 1 and 2'!C1250-'Problem 1 and 2'!C1251)/'Problem 1 and 2'!C1251</f>
        <v>-1.538461538461538E-2</v>
      </c>
      <c r="D1249" s="5">
        <f>('Problem 1 and 2'!D1250-'Problem 1 and 2'!D1251)/'Problem 1 and 2'!D1251</f>
        <v>-2.4498886414253965E-2</v>
      </c>
      <c r="E1249" s="5">
        <f>('Problem 1 and 2'!E1250-'Problem 1 and 2'!E1251)/'Problem 1 and 2'!E1251</f>
        <v>-2.8125000000000074E-2</v>
      </c>
      <c r="F1249" s="5">
        <f>('Problem 1 and 2'!F1250-'Problem 1 and 2'!F1251)/'Problem 1 and 2'!F1251</f>
        <v>5.7432432432432477E-2</v>
      </c>
      <c r="G1249" s="5">
        <f>('Problem 1 and 2'!G1250-'Problem 1 and 2'!G1251)/'Problem 1 and 2'!G1251</f>
        <v>3.3724340175953119E-2</v>
      </c>
      <c r="H1249" s="5">
        <f>('Problem 1 and 2'!H1250-'Problem 1 and 2'!H1251)/'Problem 1 and 2'!H1251</f>
        <v>5.1212938005390833E-2</v>
      </c>
      <c r="I1249" s="5">
        <f>('Problem 1 and 2'!I1250-'Problem 1 and 2'!I1251)/'Problem 1 and 2'!I1251</f>
        <v>9.9009900990099011E-3</v>
      </c>
      <c r="J1249" s="5">
        <f>('Problem 1 and 2'!J1250-'Problem 1 and 2'!J1251)/'Problem 1 and 2'!J1251</f>
        <v>1.5981735159817306E-2</v>
      </c>
      <c r="K1249" s="5">
        <f>('Problem 1 and 2'!K1250-'Problem 1 and 2'!K1251)/'Problem 1 and 2'!K1251</f>
        <v>2.2727272727272655E-2</v>
      </c>
      <c r="L1249" s="5">
        <f>('Problem 1 and 2'!L1250-'Problem 1 and 2'!L1251)/'Problem 1 and 2'!L1251</f>
        <v>8.6956521739130183E-2</v>
      </c>
      <c r="M1249" s="5">
        <f>('Problem 1 and 2'!M1250-'Problem 1 and 2'!M1251)/'Problem 1 and 2'!M1251</f>
        <v>6.6666666666666333E-2</v>
      </c>
      <c r="N1249" s="5">
        <f>('Problem 1 and 2'!N1250-'Problem 1 and 2'!N1251)/'Problem 1 and 2'!N1251</f>
        <v>2.4390243902438997E-2</v>
      </c>
      <c r="O1249" s="5">
        <f>('Problem 1 and 2'!O1250-'Problem 1 and 2'!O1251)/'Problem 1 and 2'!O1251</f>
        <v>-2.6946107784431222E-2</v>
      </c>
      <c r="P1249" s="5">
        <f>('Problem 1 and 2'!P1250-'Problem 1 and 2'!P1251)/'Problem 1 and 2'!P1251</f>
        <v>3.7313432835820448E-3</v>
      </c>
      <c r="Q1249" s="5">
        <f>('Problem 1 and 2'!Q1250-'Problem 1 and 2'!Q1251)/'Problem 1 and 2'!Q1251</f>
        <v>-1.6091954022988342E-2</v>
      </c>
      <c r="S1249">
        <f t="shared" si="608"/>
        <v>0.15159219339957611</v>
      </c>
      <c r="T1249">
        <f t="shared" si="609"/>
        <v>0.26258992805755305</v>
      </c>
      <c r="U1249">
        <f t="shared" si="610"/>
        <v>0.57592592592592606</v>
      </c>
      <c r="V1249">
        <f t="shared" si="611"/>
        <v>0.15286935286935296</v>
      </c>
      <c r="W1249">
        <f t="shared" si="612"/>
        <v>0.58327110947497374</v>
      </c>
      <c r="X1249">
        <f t="shared" si="613"/>
        <v>2.6530612244897984</v>
      </c>
      <c r="Y1249">
        <f t="shared" si="614"/>
        <v>0.15632183908045946</v>
      </c>
      <c r="Z1249">
        <f t="shared" si="615"/>
        <v>0.22139303482587058</v>
      </c>
      <c r="AA1249">
        <f t="shared" si="616"/>
        <v>0.10598300843314756</v>
      </c>
      <c r="AB1249">
        <f t="shared" si="617"/>
        <v>0.12542810088374662</v>
      </c>
      <c r="AC1249">
        <f t="shared" si="618"/>
        <v>0.23257305126868671</v>
      </c>
      <c r="AD1249">
        <f t="shared" si="619"/>
        <v>8.6861313868612997E-2</v>
      </c>
      <c r="AE1249">
        <f t="shared" si="620"/>
        <v>6.9892473118279577E-2</v>
      </c>
      <c r="AF1249">
        <f t="shared" si="621"/>
        <v>0.19180035650623878</v>
      </c>
      <c r="AG1249">
        <f t="shared" si="622"/>
        <v>0.14439946018893401</v>
      </c>
      <c r="AH1249">
        <f t="shared" si="623"/>
        <v>5.7139623723911566</v>
      </c>
      <c r="AJ1249">
        <f t="shared" si="624"/>
        <v>2.6530135048148454E-2</v>
      </c>
      <c r="AK1249">
        <f t="shared" si="625"/>
        <v>4.5955837813413086E-2</v>
      </c>
      <c r="AL1249">
        <f t="shared" si="626"/>
        <v>0.10079274037727252</v>
      </c>
      <c r="AM1249">
        <f t="shared" si="627"/>
        <v>2.675365060294942E-2</v>
      </c>
      <c r="AN1249">
        <f t="shared" si="628"/>
        <v>0.10207822023701719</v>
      </c>
      <c r="AO1249">
        <f t="shared" si="629"/>
        <v>0.46431198730130169</v>
      </c>
      <c r="AP1249">
        <f t="shared" si="630"/>
        <v>2.7357869879539042E-2</v>
      </c>
      <c r="AQ1249">
        <f t="shared" si="631"/>
        <v>3.8745973528912632E-2</v>
      </c>
      <c r="AR1249">
        <f t="shared" si="632"/>
        <v>1.8548076015557698E-2</v>
      </c>
      <c r="AS1249">
        <f t="shared" si="633"/>
        <v>2.1951159757332802E-2</v>
      </c>
      <c r="AT1249">
        <f t="shared" si="634"/>
        <v>4.0702587121055969E-2</v>
      </c>
      <c r="AU1249">
        <f t="shared" si="635"/>
        <v>1.5201590106422701E-2</v>
      </c>
      <c r="AV1249">
        <f t="shared" si="636"/>
        <v>1.2231874934281593E-2</v>
      </c>
      <c r="AW1249">
        <f t="shared" si="637"/>
        <v>3.3566961769469078E-2</v>
      </c>
      <c r="AX1249">
        <f t="shared" si="638"/>
        <v>2.5271335507326118E-2</v>
      </c>
      <c r="AY1249">
        <f t="shared" si="639"/>
        <v>1</v>
      </c>
      <c r="BA1249" cm="1">
        <f t="array" ref="BA1249">SUM(AJ1249:AX1249*C1249:Q1249)</f>
        <v>3.0082711413050606E-2</v>
      </c>
    </row>
    <row r="1250" spans="2:53" x14ac:dyDescent="0.3">
      <c r="B1250" s="1">
        <f>'Problem 1 and 2'!B1251</f>
        <v>35839</v>
      </c>
      <c r="C1250" s="5">
        <f>('Problem 1 and 2'!C1251-'Problem 1 and 2'!C1252)/'Problem 1 and 2'!C1252</f>
        <v>-2.5000000000000033E-2</v>
      </c>
      <c r="D1250" s="5">
        <f>('Problem 1 and 2'!D1251-'Problem 1 and 2'!D1252)/'Problem 1 and 2'!D1252</f>
        <v>2.0454545454545378E-2</v>
      </c>
      <c r="E1250" s="5">
        <f>('Problem 1 and 2'!E1251-'Problem 1 and 2'!E1252)/'Problem 1 and 2'!E1252</f>
        <v>1.2658227848101363E-2</v>
      </c>
      <c r="F1250" s="5">
        <f>('Problem 1 and 2'!F1251-'Problem 1 and 2'!F1252)/'Problem 1 and 2'!F1252</f>
        <v>1.893287435456105E-2</v>
      </c>
      <c r="G1250" s="5">
        <f>('Problem 1 and 2'!G1251-'Problem 1 and 2'!G1252)/'Problem 1 and 2'!G1252</f>
        <v>2.8657616892910957E-2</v>
      </c>
      <c r="H1250" s="5">
        <f>('Problem 1 and 2'!H1251-'Problem 1 and 2'!H1252)/'Problem 1 and 2'!H1252</f>
        <v>1.3661202185792349E-2</v>
      </c>
      <c r="I1250" s="5">
        <f>('Problem 1 and 2'!I1251-'Problem 1 and 2'!I1252)/'Problem 1 and 2'!I1252</f>
        <v>-2.4691358024691358E-3</v>
      </c>
      <c r="J1250" s="5">
        <f>('Problem 1 and 2'!J1251-'Problem 1 and 2'!J1252)/'Problem 1 and 2'!J1252</f>
        <v>2.2883295194508183E-3</v>
      </c>
      <c r="K1250" s="5">
        <f>('Problem 1 and 2'!K1251-'Problem 1 and 2'!K1252)/'Problem 1 and 2'!K1252</f>
        <v>-1.6759776536312925E-2</v>
      </c>
      <c r="L1250" s="5">
        <f>('Problem 1 and 2'!L1251-'Problem 1 and 2'!L1252)/'Problem 1 and 2'!L1252</f>
        <v>-2.3584905660377221E-2</v>
      </c>
      <c r="M1250" s="5">
        <f>('Problem 1 and 2'!M1251-'Problem 1 and 2'!M1252)/'Problem 1 and 2'!M1252</f>
        <v>0</v>
      </c>
      <c r="N1250" s="5">
        <f>('Problem 1 and 2'!N1251-'Problem 1 and 2'!N1252)/'Problem 1 and 2'!N1252</f>
        <v>1.436781609195514E-3</v>
      </c>
      <c r="O1250" s="5">
        <f>('Problem 1 and 2'!O1251-'Problem 1 and 2'!O1252)/'Problem 1 and 2'!O1252</f>
        <v>1.2121212121211923E-2</v>
      </c>
      <c r="P1250" s="5">
        <f>('Problem 1 and 2'!P1251-'Problem 1 and 2'!P1252)/'Problem 1 and 2'!P1252</f>
        <v>-2.8985507246376586E-2</v>
      </c>
      <c r="Q1250" s="5">
        <f>('Problem 1 and 2'!Q1251-'Problem 1 and 2'!Q1252)/'Problem 1 and 2'!Q1252</f>
        <v>4.6189376443418091E-3</v>
      </c>
      <c r="S1250">
        <f t="shared" si="608"/>
        <v>0.15396082142144449</v>
      </c>
      <c r="T1250">
        <f t="shared" si="609"/>
        <v>0.26918465227817656</v>
      </c>
      <c r="U1250">
        <f t="shared" si="610"/>
        <v>0.59259259259259278</v>
      </c>
      <c r="V1250">
        <f t="shared" si="611"/>
        <v>0.14456654456654466</v>
      </c>
      <c r="W1250">
        <f t="shared" si="612"/>
        <v>0.56424240661266967</v>
      </c>
      <c r="X1250">
        <f t="shared" si="613"/>
        <v>2.5238095238095264</v>
      </c>
      <c r="Y1250">
        <f t="shared" si="614"/>
        <v>0.15478927203065104</v>
      </c>
      <c r="Z1250">
        <f t="shared" si="615"/>
        <v>0.21791044776119398</v>
      </c>
      <c r="AA1250">
        <f t="shared" si="616"/>
        <v>0.1036278304679665</v>
      </c>
      <c r="AB1250">
        <f t="shared" si="617"/>
        <v>0.11539385281304691</v>
      </c>
      <c r="AC1250">
        <f t="shared" si="618"/>
        <v>0.21803723556439383</v>
      </c>
      <c r="AD1250">
        <f t="shared" si="619"/>
        <v>8.4793187347931731E-2</v>
      </c>
      <c r="AE1250">
        <f t="shared" si="620"/>
        <v>7.1827956989247321E-2</v>
      </c>
      <c r="AF1250">
        <f t="shared" si="621"/>
        <v>0.1910873440285204</v>
      </c>
      <c r="AG1250">
        <f t="shared" si="622"/>
        <v>0.14676113360323897</v>
      </c>
      <c r="AH1250">
        <f t="shared" si="623"/>
        <v>5.5525848018871473</v>
      </c>
      <c r="AJ1250">
        <f t="shared" si="624"/>
        <v>2.7727774885872629E-2</v>
      </c>
      <c r="AK1250">
        <f t="shared" si="625"/>
        <v>4.8479160946211797E-2</v>
      </c>
      <c r="AL1250">
        <f t="shared" si="626"/>
        <v>0.10672373565392272</v>
      </c>
      <c r="AM1250">
        <f t="shared" si="627"/>
        <v>2.6035900346341595E-2</v>
      </c>
      <c r="AN1250">
        <f t="shared" si="628"/>
        <v>0.10161797194360753</v>
      </c>
      <c r="AO1250">
        <f t="shared" si="629"/>
        <v>0.45452876702608191</v>
      </c>
      <c r="AP1250">
        <f t="shared" si="630"/>
        <v>2.7876975778567684E-2</v>
      </c>
      <c r="AQ1250">
        <f t="shared" si="631"/>
        <v>3.9244866226470443E-2</v>
      </c>
      <c r="AR1250">
        <f t="shared" si="632"/>
        <v>1.8662989250114052E-2</v>
      </c>
      <c r="AS1250">
        <f t="shared" si="633"/>
        <v>2.0782006386256036E-2</v>
      </c>
      <c r="AT1250">
        <f t="shared" si="634"/>
        <v>3.9267700241208361E-2</v>
      </c>
      <c r="AU1250">
        <f t="shared" si="635"/>
        <v>1.5270939638618976E-2</v>
      </c>
      <c r="AV1250">
        <f t="shared" si="636"/>
        <v>1.2935949571600469E-2</v>
      </c>
      <c r="AW1250">
        <f t="shared" si="637"/>
        <v>3.4414124384660613E-2</v>
      </c>
      <c r="AX1250">
        <f t="shared" si="638"/>
        <v>2.6431137720464806E-2</v>
      </c>
      <c r="AY1250">
        <f t="shared" si="639"/>
        <v>0.99999999999999978</v>
      </c>
      <c r="BA1250" cm="1">
        <f t="array" ref="BA1250">SUM(AJ1250:AX1250*C1250:Q1250)</f>
        <v>9.7851881934693345E-3</v>
      </c>
    </row>
    <row r="1251" spans="2:53" x14ac:dyDescent="0.3">
      <c r="B1251" s="1">
        <f>'Problem 1 and 2'!B1252</f>
        <v>35832</v>
      </c>
      <c r="C1251" s="5">
        <f>('Problem 1 and 2'!C1252-'Problem 1 and 2'!C1253)/'Problem 1 and 2'!C1253</f>
        <v>4.1666666666666699E-2</v>
      </c>
      <c r="D1251" s="5">
        <f>('Problem 1 and 2'!D1252-'Problem 1 and 2'!D1253)/'Problem 1 and 2'!D1253</f>
        <v>-3.0837004405285931E-2</v>
      </c>
      <c r="E1251" s="5">
        <f>('Problem 1 and 2'!E1252-'Problem 1 and 2'!E1253)/'Problem 1 and 2'!E1253</f>
        <v>6.3973063973064015E-2</v>
      </c>
      <c r="F1251" s="5">
        <f>('Problem 1 and 2'!F1252-'Problem 1 and 2'!F1253)/'Problem 1 and 2'!F1253</f>
        <v>-1.6920473773265565E-2</v>
      </c>
      <c r="G1251" s="5">
        <f>('Problem 1 and 2'!G1252-'Problem 1 and 2'!G1253)/'Problem 1 and 2'!G1253</f>
        <v>4.2452830188679173E-2</v>
      </c>
      <c r="H1251" s="5">
        <f>('Problem 1 and 2'!H1252-'Problem 1 and 2'!H1253)/'Problem 1 and 2'!H1253</f>
        <v>8.2644628099173556E-3</v>
      </c>
      <c r="I1251" s="5">
        <f>('Problem 1 and 2'!I1252-'Problem 1 and 2'!I1253)/'Problem 1 and 2'!I1253</f>
        <v>4.7865459249676584E-2</v>
      </c>
      <c r="J1251" s="5">
        <f>('Problem 1 and 2'!J1252-'Problem 1 and 2'!J1253)/'Problem 1 and 2'!J1253</f>
        <v>0</v>
      </c>
      <c r="K1251" s="5">
        <f>('Problem 1 and 2'!K1252-'Problem 1 and 2'!K1253)/'Problem 1 and 2'!K1253</f>
        <v>2.2857142857142965E-2</v>
      </c>
      <c r="L1251" s="5">
        <f>('Problem 1 and 2'!L1252-'Problem 1 and 2'!L1253)/'Problem 1 and 2'!L1253</f>
        <v>5.9999999999999991E-2</v>
      </c>
      <c r="M1251" s="5">
        <f>('Problem 1 and 2'!M1252-'Problem 1 and 2'!M1253)/'Problem 1 and 2'!M1253</f>
        <v>6.2394603709949648E-2</v>
      </c>
      <c r="N1251" s="5">
        <f>('Problem 1 and 2'!N1252-'Problem 1 and 2'!N1253)/'Problem 1 and 2'!N1253</f>
        <v>-4.9180327868852618E-2</v>
      </c>
      <c r="O1251" s="5">
        <f>('Problem 1 and 2'!O1252-'Problem 1 and 2'!O1253)/'Problem 1 and 2'!O1253</f>
        <v>1.2269938650306761E-2</v>
      </c>
      <c r="P1251" s="5">
        <f>('Problem 1 and 2'!P1252-'Problem 1 and 2'!P1253)/'Problem 1 and 2'!P1253</f>
        <v>5.7471264367816022E-2</v>
      </c>
      <c r="Q1251" s="5">
        <f>('Problem 1 and 2'!Q1252-'Problem 1 and 2'!Q1253)/'Problem 1 and 2'!Q1253</f>
        <v>-2.4774774774774817E-2</v>
      </c>
      <c r="S1251">
        <f t="shared" si="608"/>
        <v>0.15790853479122513</v>
      </c>
      <c r="T1251">
        <f t="shared" si="609"/>
        <v>0.26378896882493924</v>
      </c>
      <c r="U1251">
        <f t="shared" si="610"/>
        <v>0.58518518518518536</v>
      </c>
      <c r="V1251">
        <f t="shared" si="611"/>
        <v>0.14188034188034196</v>
      </c>
      <c r="W1251">
        <f t="shared" si="612"/>
        <v>0.54852304337859237</v>
      </c>
      <c r="X1251">
        <f t="shared" si="613"/>
        <v>2.4897959183673497</v>
      </c>
      <c r="Y1251">
        <f t="shared" si="614"/>
        <v>0.15517241379310315</v>
      </c>
      <c r="Z1251">
        <f t="shared" si="615"/>
        <v>0.21741293532338302</v>
      </c>
      <c r="AA1251">
        <f t="shared" si="616"/>
        <v>0.1053942139418523</v>
      </c>
      <c r="AB1251">
        <f t="shared" si="617"/>
        <v>0.11818114394379682</v>
      </c>
      <c r="AC1251">
        <f t="shared" si="618"/>
        <v>0.21803723556439383</v>
      </c>
      <c r="AD1251">
        <f t="shared" si="619"/>
        <v>8.4671532846715178E-2</v>
      </c>
      <c r="AE1251">
        <f t="shared" si="620"/>
        <v>7.0967741935483886E-2</v>
      </c>
      <c r="AF1251">
        <f t="shared" si="621"/>
        <v>0.19679144385026723</v>
      </c>
      <c r="AG1251">
        <f t="shared" si="622"/>
        <v>0.14608636977058043</v>
      </c>
      <c r="AH1251">
        <f t="shared" si="623"/>
        <v>5.4997970233972104</v>
      </c>
      <c r="AJ1251">
        <f t="shared" si="624"/>
        <v>2.8711702290002958E-2</v>
      </c>
      <c r="AK1251">
        <f t="shared" si="625"/>
        <v>4.7963400776924944E-2</v>
      </c>
      <c r="AL1251">
        <f t="shared" si="626"/>
        <v>0.10640123311745749</v>
      </c>
      <c r="AM1251">
        <f t="shared" si="627"/>
        <v>2.5797377844446856E-2</v>
      </c>
      <c r="AN1251">
        <f t="shared" si="628"/>
        <v>9.9735143141659266E-2</v>
      </c>
      <c r="AO1251">
        <f t="shared" si="629"/>
        <v>0.45270687404921883</v>
      </c>
      <c r="AP1251">
        <f t="shared" si="630"/>
        <v>2.8214207384921551E-2</v>
      </c>
      <c r="AQ1251">
        <f t="shared" si="631"/>
        <v>3.953108349243907E-2</v>
      </c>
      <c r="AR1251">
        <f t="shared" si="632"/>
        <v>1.9163291571213398E-2</v>
      </c>
      <c r="AS1251">
        <f t="shared" si="633"/>
        <v>2.1488273738290913E-2</v>
      </c>
      <c r="AT1251">
        <f t="shared" si="634"/>
        <v>3.9644596816359012E-2</v>
      </c>
      <c r="AU1251">
        <f t="shared" si="635"/>
        <v>1.5395392318390287E-2</v>
      </c>
      <c r="AV1251">
        <f t="shared" si="636"/>
        <v>1.2903702015469526E-2</v>
      </c>
      <c r="AW1251">
        <f t="shared" si="637"/>
        <v>3.5781583031715171E-2</v>
      </c>
      <c r="AX1251">
        <f t="shared" si="638"/>
        <v>2.6562138411490549E-2</v>
      </c>
      <c r="AY1251">
        <f t="shared" si="639"/>
        <v>0.99999999999999978</v>
      </c>
      <c r="BA1251" cm="1">
        <f t="array" ref="BA1251">SUM(AJ1251:AX1251*C1251:Q1251)</f>
        <v>2.0413929015743085E-2</v>
      </c>
    </row>
    <row r="1252" spans="2:53" x14ac:dyDescent="0.3">
      <c r="B1252" s="1">
        <f>'Problem 1 and 2'!B1253</f>
        <v>35825</v>
      </c>
      <c r="C1252" s="5">
        <f>('Problem 1 and 2'!C1253-'Problem 1 and 2'!C1254)/'Problem 1 and 2'!C1254</f>
        <v>4.9180327868852305E-2</v>
      </c>
      <c r="D1252" s="5">
        <f>('Problem 1 and 2'!D1253-'Problem 1 and 2'!D1254)/'Problem 1 and 2'!D1254</f>
        <v>0.10462287104622857</v>
      </c>
      <c r="E1252" s="5">
        <f>('Problem 1 and 2'!E1253-'Problem 1 and 2'!E1254)/'Problem 1 and 2'!E1254</f>
        <v>3.8461538461538498E-2</v>
      </c>
      <c r="F1252" s="5">
        <f>('Problem 1 and 2'!F1253-'Problem 1 and 2'!F1254)/'Problem 1 and 2'!F1254</f>
        <v>4.6017699115044476E-2</v>
      </c>
      <c r="G1252" s="5">
        <f>('Problem 1 and 2'!G1253-'Problem 1 and 2'!G1254)/'Problem 1 and 2'!G1254</f>
        <v>5.4726368159204057E-2</v>
      </c>
      <c r="H1252" s="5">
        <f>('Problem 1 and 2'!H1253-'Problem 1 and 2'!H1254)/'Problem 1 and 2'!H1254</f>
        <v>5.8309037900874633E-2</v>
      </c>
      <c r="I1252" s="5">
        <f>('Problem 1 and 2'!I1253-'Problem 1 and 2'!I1254)/'Problem 1 and 2'!I1254</f>
        <v>4.1778975741239892E-2</v>
      </c>
      <c r="J1252" s="5">
        <f>('Problem 1 and 2'!J1253-'Problem 1 and 2'!J1254)/'Problem 1 and 2'!J1254</f>
        <v>4.2959427207637207E-2</v>
      </c>
      <c r="K1252" s="5">
        <f>('Problem 1 and 2'!K1253-'Problem 1 and 2'!K1254)/'Problem 1 and 2'!K1254</f>
        <v>6.3829787234042465E-2</v>
      </c>
      <c r="L1252" s="5">
        <f>('Problem 1 and 2'!L1253-'Problem 1 and 2'!L1254)/'Problem 1 and 2'!L1254</f>
        <v>-4.9751243781093624E-3</v>
      </c>
      <c r="M1252" s="5">
        <f>('Problem 1 and 2'!M1253-'Problem 1 and 2'!M1254)/'Problem 1 and 2'!M1254</f>
        <v>1.194539249146748E-2</v>
      </c>
      <c r="N1252" s="5">
        <f>('Problem 1 and 2'!N1253-'Problem 1 and 2'!N1254)/'Problem 1 and 2'!N1254</f>
        <v>8.6053412462908083E-2</v>
      </c>
      <c r="O1252" s="5">
        <f>('Problem 1 and 2'!O1253-'Problem 1 and 2'!O1254)/'Problem 1 and 2'!O1254</f>
        <v>7.2368421052631776E-2</v>
      </c>
      <c r="P1252" s="5">
        <f>('Problem 1 and 2'!P1253-'Problem 1 and 2'!P1254)/'Problem 1 and 2'!P1254</f>
        <v>3.5714285714285539E-2</v>
      </c>
      <c r="Q1252" s="5">
        <f>('Problem 1 and 2'!Q1253-'Problem 1 and 2'!Q1254)/'Problem 1 and 2'!Q1254</f>
        <v>2.0689655172413828E-2</v>
      </c>
      <c r="S1252">
        <f t="shared" si="608"/>
        <v>0.15159219339957611</v>
      </c>
      <c r="T1252">
        <f t="shared" si="609"/>
        <v>0.27218225419664172</v>
      </c>
      <c r="U1252">
        <f t="shared" si="610"/>
        <v>0.55000000000000016</v>
      </c>
      <c r="V1252">
        <f t="shared" si="611"/>
        <v>0.14432234432234439</v>
      </c>
      <c r="W1252">
        <f t="shared" si="612"/>
        <v>0.52618500088806153</v>
      </c>
      <c r="X1252">
        <f t="shared" si="613"/>
        <v>2.4693877551020438</v>
      </c>
      <c r="Y1252">
        <f t="shared" si="614"/>
        <v>0.14808429118773919</v>
      </c>
      <c r="Z1252">
        <f t="shared" si="615"/>
        <v>0.21741293532338302</v>
      </c>
      <c r="AA1252">
        <f t="shared" si="616"/>
        <v>0.10303903597667124</v>
      </c>
      <c r="AB1252">
        <f t="shared" si="617"/>
        <v>0.11149164522999699</v>
      </c>
      <c r="AC1252">
        <f t="shared" si="618"/>
        <v>0.20523187411061192</v>
      </c>
      <c r="AD1252">
        <f t="shared" si="619"/>
        <v>8.9051094890510801E-2</v>
      </c>
      <c r="AE1252">
        <f t="shared" si="620"/>
        <v>7.010752688172045E-2</v>
      </c>
      <c r="AF1252">
        <f t="shared" si="621"/>
        <v>0.18609625668449184</v>
      </c>
      <c r="AG1252">
        <f t="shared" si="622"/>
        <v>0.14979757085020257</v>
      </c>
      <c r="AH1252">
        <f t="shared" si="623"/>
        <v>5.3939817790439948</v>
      </c>
      <c r="AJ1252">
        <f t="shared" si="624"/>
        <v>2.8103949848055219E-2</v>
      </c>
      <c r="AK1252">
        <f t="shared" si="625"/>
        <v>5.0460358478422979E-2</v>
      </c>
      <c r="AL1252">
        <f t="shared" si="626"/>
        <v>0.10196549089891062</v>
      </c>
      <c r="AM1252">
        <f t="shared" si="627"/>
        <v>2.6756179430017176E-2</v>
      </c>
      <c r="AN1252">
        <f t="shared" si="628"/>
        <v>9.7550385307627094E-2</v>
      </c>
      <c r="AO1252">
        <f t="shared" si="629"/>
        <v>0.45780424485225218</v>
      </c>
      <c r="AP1252">
        <f t="shared" si="630"/>
        <v>2.7453613537045538E-2</v>
      </c>
      <c r="AQ1252">
        <f t="shared" si="631"/>
        <v>4.030657577822154E-2</v>
      </c>
      <c r="AR1252">
        <f t="shared" si="632"/>
        <v>1.9102592518385076E-2</v>
      </c>
      <c r="AS1252">
        <f t="shared" si="633"/>
        <v>2.0669636976370594E-2</v>
      </c>
      <c r="AT1252">
        <f t="shared" si="634"/>
        <v>3.8048306894167203E-2</v>
      </c>
      <c r="AU1252">
        <f t="shared" si="635"/>
        <v>1.6509342919266187E-2</v>
      </c>
      <c r="AV1252">
        <f t="shared" si="636"/>
        <v>1.2997360716733084E-2</v>
      </c>
      <c r="AW1252">
        <f t="shared" si="637"/>
        <v>3.4500720304152514E-2</v>
      </c>
      <c r="AX1252">
        <f t="shared" si="638"/>
        <v>2.7771241540373172E-2</v>
      </c>
      <c r="AY1252">
        <f t="shared" si="639"/>
        <v>1.0000000000000002</v>
      </c>
      <c r="BA1252" cm="1">
        <f t="array" ref="BA1252">SUM(AJ1252:AX1252*C1252:Q1252)</f>
        <v>5.2464723260066251E-2</v>
      </c>
    </row>
    <row r="1253" spans="2:53" x14ac:dyDescent="0.3">
      <c r="B1253" s="1">
        <f>'Problem 1 and 2'!B1254</f>
        <v>35818</v>
      </c>
      <c r="C1253" s="5">
        <f>('Problem 1 and 2'!C1254-'Problem 1 and 2'!C1255)/'Problem 1 and 2'!C1255</f>
        <v>5.7803468208092408E-2</v>
      </c>
      <c r="D1253" s="5">
        <f>('Problem 1 and 2'!D1254-'Problem 1 and 2'!D1255)/'Problem 1 and 2'!D1255</f>
        <v>-7.246376811594242E-3</v>
      </c>
      <c r="E1253" s="5">
        <f>('Problem 1 and 2'!E1254-'Problem 1 and 2'!E1255)/'Problem 1 and 2'!E1255</f>
        <v>1.7793594306049803E-2</v>
      </c>
      <c r="F1253" s="5">
        <f>('Problem 1 and 2'!F1254-'Problem 1 and 2'!F1255)/'Problem 1 and 2'!F1255</f>
        <v>5.0185873605947888E-2</v>
      </c>
      <c r="G1253" s="5">
        <f>('Problem 1 and 2'!G1254-'Problem 1 and 2'!G1255)/'Problem 1 and 2'!G1255</f>
        <v>-2.7419354838709577E-2</v>
      </c>
      <c r="H1253" s="5">
        <f>('Problem 1 and 2'!H1254-'Problem 1 and 2'!H1255)/'Problem 1 and 2'!H1255</f>
        <v>5.5384615384615386E-2</v>
      </c>
      <c r="I1253" s="5">
        <f>('Problem 1 and 2'!I1254-'Problem 1 and 2'!I1255)/'Problem 1 and 2'!I1255</f>
        <v>-1.8518518518518517E-2</v>
      </c>
      <c r="J1253" s="5">
        <f>('Problem 1 and 2'!J1254-'Problem 1 and 2'!J1255)/'Problem 1 and 2'!J1255</f>
        <v>2.1951219512195107E-2</v>
      </c>
      <c r="K1253" s="5">
        <f>('Problem 1 and 2'!K1254-'Problem 1 and 2'!K1255)/'Problem 1 and 2'!K1255</f>
        <v>-1.7910447761193927E-2</v>
      </c>
      <c r="L1253" s="5">
        <f>('Problem 1 and 2'!L1254-'Problem 1 and 2'!L1255)/'Problem 1 and 2'!L1255</f>
        <v>-3.3653846153846284E-2</v>
      </c>
      <c r="M1253" s="5">
        <f>('Problem 1 and 2'!M1254-'Problem 1 and 2'!M1255)/'Problem 1 and 2'!M1255</f>
        <v>6.8728522336771675E-3</v>
      </c>
      <c r="N1253" s="5">
        <f>('Problem 1 and 2'!N1254-'Problem 1 and 2'!N1255)/'Problem 1 and 2'!N1255</f>
        <v>-2.9585798816568146E-3</v>
      </c>
      <c r="O1253" s="5">
        <f>('Problem 1 and 2'!O1254-'Problem 1 and 2'!O1255)/'Problem 1 and 2'!O1255</f>
        <v>1.3333333333333232E-2</v>
      </c>
      <c r="P1253" s="5">
        <f>('Problem 1 and 2'!P1254-'Problem 1 and 2'!P1255)/'Problem 1 and 2'!P1255</f>
        <v>-1.1764705882352802E-2</v>
      </c>
      <c r="Q1253" s="5">
        <f>('Problem 1 and 2'!Q1254-'Problem 1 and 2'!Q1255)/'Problem 1 and 2'!Q1255</f>
        <v>6.0975609756097671E-2</v>
      </c>
      <c r="S1253">
        <f t="shared" si="608"/>
        <v>0.144486309333971</v>
      </c>
      <c r="T1253">
        <f t="shared" si="609"/>
        <v>0.24640287769784089</v>
      </c>
      <c r="U1253">
        <f t="shared" si="610"/>
        <v>0.52962962962962978</v>
      </c>
      <c r="V1253">
        <f t="shared" si="611"/>
        <v>0.13797313797313801</v>
      </c>
      <c r="W1253">
        <f t="shared" si="612"/>
        <v>0.49888294895519036</v>
      </c>
      <c r="X1253">
        <f t="shared" si="613"/>
        <v>2.3333333333333361</v>
      </c>
      <c r="Y1253">
        <f t="shared" si="614"/>
        <v>0.14214559386973155</v>
      </c>
      <c r="Z1253">
        <f t="shared" si="615"/>
        <v>0.20845771144278599</v>
      </c>
      <c r="AA1253">
        <f t="shared" si="616"/>
        <v>9.6856693818070966E-2</v>
      </c>
      <c r="AB1253">
        <f t="shared" si="617"/>
        <v>0.11204910345614696</v>
      </c>
      <c r="AC1253">
        <f t="shared" si="618"/>
        <v>0.20280923815989646</v>
      </c>
      <c r="AD1253">
        <f t="shared" si="619"/>
        <v>8.1995133819951202E-2</v>
      </c>
      <c r="AE1253">
        <f t="shared" si="620"/>
        <v>6.5376344086021512E-2</v>
      </c>
      <c r="AF1253">
        <f t="shared" si="621"/>
        <v>0.17967914438502663</v>
      </c>
      <c r="AG1253">
        <f t="shared" si="622"/>
        <v>0.146761133603239</v>
      </c>
      <c r="AH1253">
        <f t="shared" si="623"/>
        <v>5.1268383335639767</v>
      </c>
      <c r="AJ1253">
        <f t="shared" si="624"/>
        <v>2.8182341617456422E-2</v>
      </c>
      <c r="AK1253">
        <f t="shared" si="625"/>
        <v>4.806137070574474E-2</v>
      </c>
      <c r="AL1253">
        <f t="shared" si="626"/>
        <v>0.10330531122120484</v>
      </c>
      <c r="AM1253">
        <f t="shared" si="627"/>
        <v>2.6911934606922646E-2</v>
      </c>
      <c r="AN1253">
        <f t="shared" si="628"/>
        <v>9.7308110085926297E-2</v>
      </c>
      <c r="AO1253">
        <f t="shared" si="629"/>
        <v>0.45512130118432942</v>
      </c>
      <c r="AP1253">
        <f t="shared" si="630"/>
        <v>2.7725780416976306E-2</v>
      </c>
      <c r="AQ1253">
        <f t="shared" si="631"/>
        <v>4.066009066017777E-2</v>
      </c>
      <c r="AR1253">
        <f t="shared" si="632"/>
        <v>1.8892090508096829E-2</v>
      </c>
      <c r="AS1253">
        <f t="shared" si="633"/>
        <v>2.1855400183499608E-2</v>
      </c>
      <c r="AT1253">
        <f t="shared" si="634"/>
        <v>3.9558344727229078E-2</v>
      </c>
      <c r="AU1253">
        <f t="shared" si="635"/>
        <v>1.5993313712108298E-2</v>
      </c>
      <c r="AV1253">
        <f t="shared" si="636"/>
        <v>1.2751785765901934E-2</v>
      </c>
      <c r="AW1253">
        <f t="shared" si="637"/>
        <v>3.5046773994942951E-2</v>
      </c>
      <c r="AX1253">
        <f t="shared" si="638"/>
        <v>2.8626050609482829E-2</v>
      </c>
      <c r="AY1253">
        <f t="shared" si="639"/>
        <v>0.99999999999999989</v>
      </c>
      <c r="BA1253" cm="1">
        <f t="array" ref="BA1253">SUM(AJ1253:AX1253*C1253:Q1253)</f>
        <v>2.8041105648424842E-2</v>
      </c>
    </row>
    <row r="1254" spans="2:53" x14ac:dyDescent="0.3">
      <c r="B1254" s="1">
        <f>'Problem 1 and 2'!B1255</f>
        <v>35811</v>
      </c>
      <c r="C1254" s="5">
        <f>('Problem 1 and 2'!C1255-'Problem 1 and 2'!C1256)/'Problem 1 and 2'!C1256</f>
        <v>-2.8089887640449337E-2</v>
      </c>
      <c r="D1254" s="5">
        <f>('Problem 1 and 2'!D1255-'Problem 1 and 2'!D1256)/'Problem 1 and 2'!D1256</f>
        <v>-1.8957345971564021E-2</v>
      </c>
      <c r="E1254" s="5">
        <f>('Problem 1 and 2'!E1255-'Problem 1 and 2'!E1256)/'Problem 1 and 2'!E1256</f>
        <v>3.5714285714286515E-3</v>
      </c>
      <c r="F1254" s="5">
        <f>('Problem 1 and 2'!F1255-'Problem 1 and 2'!F1256)/'Problem 1 and 2'!F1256</f>
        <v>-2.3593466424682592E-2</v>
      </c>
      <c r="G1254" s="5">
        <f>('Problem 1 and 2'!G1255-'Problem 1 and 2'!G1256)/'Problem 1 and 2'!G1256</f>
        <v>6.896551724137924E-2</v>
      </c>
      <c r="H1254" s="5">
        <f>('Problem 1 and 2'!H1255-'Problem 1 and 2'!H1256)/'Problem 1 and 2'!H1256</f>
        <v>3.0864197530864196E-3</v>
      </c>
      <c r="I1254" s="5">
        <f>('Problem 1 and 2'!I1255-'Problem 1 and 2'!I1256)/'Problem 1 and 2'!I1256</f>
        <v>1.8867924528301886E-2</v>
      </c>
      <c r="J1254" s="5">
        <f>('Problem 1 and 2'!J1255-'Problem 1 and 2'!J1256)/'Problem 1 and 2'!J1256</f>
        <v>-2.433090024330739E-3</v>
      </c>
      <c r="K1254" s="5">
        <f>('Problem 1 and 2'!K1255-'Problem 1 and 2'!K1256)/'Problem 1 and 2'!K1256</f>
        <v>-4.2857142857142878E-2</v>
      </c>
      <c r="L1254" s="5">
        <f>('Problem 1 and 2'!L1255-'Problem 1 and 2'!L1256)/'Problem 1 and 2'!L1256</f>
        <v>-2.3474178403755874E-2</v>
      </c>
      <c r="M1254" s="5">
        <f>('Problem 1 and 2'!M1255-'Problem 1 and 2'!M1256)/'Problem 1 and 2'!M1256</f>
        <v>-1.3559322033898565E-2</v>
      </c>
      <c r="N1254" s="5">
        <f>('Problem 1 and 2'!N1255-'Problem 1 and 2'!N1256)/'Problem 1 and 2'!N1256</f>
        <v>4.4822256568779015E-2</v>
      </c>
      <c r="O1254" s="5">
        <f>('Problem 1 and 2'!O1255-'Problem 1 and 2'!O1256)/'Problem 1 and 2'!O1256</f>
        <v>-5.9561128526645878E-2</v>
      </c>
      <c r="P1254" s="5">
        <f>('Problem 1 and 2'!P1255-'Problem 1 and 2'!P1256)/'Problem 1 and 2'!P1256</f>
        <v>2.8225806451612954E-2</v>
      </c>
      <c r="Q1254" s="5">
        <f>('Problem 1 and 2'!Q1255-'Problem 1 and 2'!Q1256)/'Problem 1 and 2'!Q1256</f>
        <v>-2.1479713603818847E-2</v>
      </c>
      <c r="S1254">
        <f t="shared" si="608"/>
        <v>0.13659088259440977</v>
      </c>
      <c r="T1254">
        <f t="shared" si="609"/>
        <v>0.24820143884892001</v>
      </c>
      <c r="U1254">
        <f t="shared" si="610"/>
        <v>0.52037037037037048</v>
      </c>
      <c r="V1254">
        <f t="shared" si="611"/>
        <v>0.13137973137973141</v>
      </c>
      <c r="W1254">
        <f t="shared" si="612"/>
        <v>0.51294764237515422</v>
      </c>
      <c r="X1254">
        <f t="shared" si="613"/>
        <v>2.2108843537414993</v>
      </c>
      <c r="Y1254">
        <f t="shared" si="614"/>
        <v>0.14482758620689629</v>
      </c>
      <c r="Z1254">
        <f t="shared" si="615"/>
        <v>0.20398009950248749</v>
      </c>
      <c r="AA1254">
        <f t="shared" si="616"/>
        <v>9.862307729195674E-2</v>
      </c>
      <c r="AB1254">
        <f t="shared" si="617"/>
        <v>0.11595131103919687</v>
      </c>
      <c r="AC1254">
        <f t="shared" si="618"/>
        <v>0.20142487475948756</v>
      </c>
      <c r="AD1254">
        <f t="shared" si="619"/>
        <v>8.2238442822384294E-2</v>
      </c>
      <c r="AE1254">
        <f t="shared" si="620"/>
        <v>6.4516129032258077E-2</v>
      </c>
      <c r="AF1254">
        <f t="shared" si="621"/>
        <v>0.18181818181818168</v>
      </c>
      <c r="AG1254">
        <f t="shared" si="622"/>
        <v>0.13832658569500686</v>
      </c>
      <c r="AH1254">
        <f t="shared" si="623"/>
        <v>4.9920807074779399</v>
      </c>
      <c r="AJ1254">
        <f t="shared" si="624"/>
        <v>2.7361513284391018E-2</v>
      </c>
      <c r="AK1254">
        <f t="shared" si="625"/>
        <v>4.9719035687288478E-2</v>
      </c>
      <c r="AL1254">
        <f t="shared" si="626"/>
        <v>0.10423917417658657</v>
      </c>
      <c r="AM1254">
        <f t="shared" si="627"/>
        <v>2.6317629677526998E-2</v>
      </c>
      <c r="AN1254">
        <f t="shared" si="628"/>
        <v>0.1027522735373206</v>
      </c>
      <c r="AO1254">
        <f t="shared" si="629"/>
        <v>0.44287832735349847</v>
      </c>
      <c r="AP1254">
        <f t="shared" si="630"/>
        <v>2.9011467300588765E-2</v>
      </c>
      <c r="AQ1254">
        <f t="shared" si="631"/>
        <v>4.0860737527126385E-2</v>
      </c>
      <c r="AR1254">
        <f t="shared" si="632"/>
        <v>1.9755906018150561E-2</v>
      </c>
      <c r="AS1254">
        <f t="shared" si="633"/>
        <v>2.3227050569416152E-2</v>
      </c>
      <c r="AT1254">
        <f t="shared" si="634"/>
        <v>4.0348881871593349E-2</v>
      </c>
      <c r="AU1254">
        <f t="shared" si="635"/>
        <v>1.6473780702141765E-2</v>
      </c>
      <c r="AV1254">
        <f t="shared" si="636"/>
        <v>1.2923695110861382E-2</v>
      </c>
      <c r="AW1254">
        <f t="shared" si="637"/>
        <v>3.6421322585154771E-2</v>
      </c>
      <c r="AX1254">
        <f t="shared" si="638"/>
        <v>2.7709204598354971E-2</v>
      </c>
      <c r="AY1254">
        <f t="shared" si="639"/>
        <v>1.0000000000000002</v>
      </c>
      <c r="BA1254" cm="1">
        <f t="array" ref="BA1254">SUM(AJ1254:AX1254*C1254:Q1254)</f>
        <v>5.4039327750539084E-3</v>
      </c>
    </row>
    <row r="1255" spans="2:53" x14ac:dyDescent="0.3">
      <c r="B1255" s="1">
        <f>'Problem 1 and 2'!B1256</f>
        <v>35804</v>
      </c>
      <c r="C1255" s="5">
        <f>('Problem 1 and 2'!C1256-'Problem 1 and 2'!C1257)/'Problem 1 and 2'!C1257</f>
        <v>-6.3157894736841969E-2</v>
      </c>
      <c r="D1255" s="5">
        <f>('Problem 1 and 2'!D1256-'Problem 1 and 2'!D1257)/'Problem 1 and 2'!D1257</f>
        <v>-9.8290598290598358E-2</v>
      </c>
      <c r="E1255" s="5">
        <f>('Problem 1 and 2'!E1256-'Problem 1 and 2'!E1257)/'Problem 1 and 2'!E1257</f>
        <v>1.8181818181818164E-2</v>
      </c>
      <c r="F1255" s="5">
        <f>('Problem 1 and 2'!F1256-'Problem 1 and 2'!F1257)/'Problem 1 and 2'!F1257</f>
        <v>1.8181818181818589E-3</v>
      </c>
      <c r="G1255" s="5">
        <f>('Problem 1 and 2'!G1256-'Problem 1 and 2'!G1257)/'Problem 1 and 2'!G1257</f>
        <v>-4.7619047619047603E-2</v>
      </c>
      <c r="H1255" s="5">
        <f>('Problem 1 and 2'!H1256-'Problem 1 and 2'!H1257)/'Problem 1 and 2'!H1257</f>
        <v>-7.6923076923076927E-2</v>
      </c>
      <c r="I1255" s="5">
        <f>('Problem 1 and 2'!I1256-'Problem 1 and 2'!I1257)/'Problem 1 and 2'!I1257</f>
        <v>-3.3854166666666664E-2</v>
      </c>
      <c r="J1255" s="5">
        <f>('Problem 1 and 2'!J1256-'Problem 1 and 2'!J1257)/'Problem 1 and 2'!J1257</f>
        <v>-0.10065645514223207</v>
      </c>
      <c r="K1255" s="5">
        <f>('Problem 1 and 2'!K1256-'Problem 1 and 2'!K1257)/'Problem 1 and 2'!K1257</f>
        <v>-5.681818181818208E-3</v>
      </c>
      <c r="L1255" s="5">
        <f>('Problem 1 and 2'!L1256-'Problem 1 and 2'!L1257)/'Problem 1 and 2'!L1257</f>
        <v>5.4455445544554372E-2</v>
      </c>
      <c r="M1255" s="5">
        <f>('Problem 1 and 2'!M1256-'Problem 1 and 2'!M1257)/'Problem 1 and 2'!M1257</f>
        <v>7.6642335766423472E-2</v>
      </c>
      <c r="N1255" s="5">
        <f>('Problem 1 and 2'!N1256-'Problem 1 and 2'!N1257)/'Problem 1 and 2'!N1257</f>
        <v>-9.188361408882113E-3</v>
      </c>
      <c r="O1255" s="5">
        <f>('Problem 1 and 2'!O1256-'Problem 1 and 2'!O1257)/'Problem 1 and 2'!O1257</f>
        <v>-6.7251461988303909E-2</v>
      </c>
      <c r="P1255" s="5">
        <f>('Problem 1 and 2'!P1256-'Problem 1 and 2'!P1257)/'Problem 1 and 2'!P1257</f>
        <v>-8.4870848708487351E-2</v>
      </c>
      <c r="Q1255" s="5">
        <f>('Problem 1 and 2'!Q1256-'Problem 1 and 2'!Q1257)/'Problem 1 and 2'!Q1257</f>
        <v>-1.6431924882628943E-2</v>
      </c>
      <c r="S1255">
        <f t="shared" si="608"/>
        <v>0.14053859596419038</v>
      </c>
      <c r="T1255">
        <f t="shared" si="609"/>
        <v>0.25299760191846438</v>
      </c>
      <c r="U1255">
        <f t="shared" si="610"/>
        <v>0.5185185185185186</v>
      </c>
      <c r="V1255">
        <f t="shared" si="611"/>
        <v>0.13455433455433463</v>
      </c>
      <c r="W1255">
        <f t="shared" si="612"/>
        <v>0.47985424609288629</v>
      </c>
      <c r="X1255">
        <f t="shared" si="613"/>
        <v>2.2040816326530637</v>
      </c>
      <c r="Y1255">
        <f t="shared" si="614"/>
        <v>0.14214559386973155</v>
      </c>
      <c r="Z1255">
        <f t="shared" si="615"/>
        <v>0.20447761194029843</v>
      </c>
      <c r="AA1255">
        <f t="shared" si="616"/>
        <v>0.10303903597667123</v>
      </c>
      <c r="AB1255">
        <f t="shared" si="617"/>
        <v>0.11873860216994679</v>
      </c>
      <c r="AC1255">
        <f t="shared" si="618"/>
        <v>0.2041936015603053</v>
      </c>
      <c r="AD1255">
        <f t="shared" si="619"/>
        <v>7.8710462287104488E-2</v>
      </c>
      <c r="AE1255">
        <f t="shared" si="620"/>
        <v>6.8602150537634424E-2</v>
      </c>
      <c r="AF1255">
        <f t="shared" si="621"/>
        <v>0.17682709447415315</v>
      </c>
      <c r="AG1255">
        <f t="shared" si="622"/>
        <v>0.14136302294197045</v>
      </c>
      <c r="AH1255">
        <f t="shared" si="623"/>
        <v>4.9686421054592733</v>
      </c>
      <c r="AJ1255">
        <f t="shared" si="624"/>
        <v>2.8285111501545709E-2</v>
      </c>
      <c r="AK1255">
        <f t="shared" si="625"/>
        <v>5.0918862044920563E-2</v>
      </c>
      <c r="AL1255">
        <f t="shared" si="626"/>
        <v>0.10435819435430833</v>
      </c>
      <c r="AM1255">
        <f t="shared" si="627"/>
        <v>2.7080705693512046E-2</v>
      </c>
      <c r="AN1255">
        <f t="shared" si="628"/>
        <v>9.657653658846721E-2</v>
      </c>
      <c r="AO1255">
        <f t="shared" si="629"/>
        <v>0.44359838882968422</v>
      </c>
      <c r="AP1255">
        <f t="shared" si="630"/>
        <v>2.8608539486784469E-2</v>
      </c>
      <c r="AQ1255">
        <f t="shared" si="631"/>
        <v>4.1153620566800247E-2</v>
      </c>
      <c r="AR1255">
        <f t="shared" si="632"/>
        <v>2.0737866360601331E-2</v>
      </c>
      <c r="AS1255">
        <f t="shared" si="633"/>
        <v>2.3897596093605391E-2</v>
      </c>
      <c r="AT1255">
        <f t="shared" si="634"/>
        <v>4.1096460003820459E-2</v>
      </c>
      <c r="AU1255">
        <f t="shared" si="635"/>
        <v>1.5841443319216275E-2</v>
      </c>
      <c r="AV1255">
        <f t="shared" si="636"/>
        <v>1.3807021935079227E-2</v>
      </c>
      <c r="AW1255">
        <f t="shared" si="637"/>
        <v>3.558861570646539E-2</v>
      </c>
      <c r="AX1255">
        <f t="shared" si="638"/>
        <v>2.8451037515189202E-2</v>
      </c>
      <c r="AY1255">
        <f t="shared" si="639"/>
        <v>1.0000000000000002</v>
      </c>
      <c r="BA1255" cm="1">
        <f t="array" ref="BA1255">SUM(AJ1255:AX1255*C1255:Q1255)</f>
        <v>-4.8906132160182365E-2</v>
      </c>
    </row>
    <row r="1256" spans="2:53" x14ac:dyDescent="0.3">
      <c r="B1256" s="1">
        <f>'Problem 1 and 2'!B1257</f>
        <v>35797</v>
      </c>
      <c r="C1256" s="5">
        <f>('Problem 1 and 2'!C1257-'Problem 1 and 2'!C1258)/'Problem 1 and 2'!C1258</f>
        <v>8.5714285714285549E-2</v>
      </c>
      <c r="D1256" s="5">
        <f>('Problem 1 and 2'!D1257-'Problem 1 and 2'!D1258)/'Problem 1 and 2'!D1258</f>
        <v>7.5862068965517476E-2</v>
      </c>
      <c r="E1256" s="5">
        <f>('Problem 1 and 2'!E1257-'Problem 1 and 2'!E1258)/'Problem 1 and 2'!E1258</f>
        <v>6.589147286821681E-2</v>
      </c>
      <c r="F1256" s="5">
        <f>('Problem 1 and 2'!F1257-'Problem 1 and 2'!F1258)/'Problem 1 and 2'!F1258</f>
        <v>3.5781544256120637E-2</v>
      </c>
      <c r="G1256" s="5">
        <f>('Problem 1 and 2'!G1257-'Problem 1 and 2'!G1258)/'Problem 1 and 2'!G1258</f>
        <v>0.11131386861313861</v>
      </c>
      <c r="H1256" s="5">
        <f>('Problem 1 and 2'!H1257-'Problem 1 and 2'!H1258)/'Problem 1 and 2'!H1258</f>
        <v>5.7228915662650599E-2</v>
      </c>
      <c r="I1256" s="5">
        <f>('Problem 1 and 2'!I1257-'Problem 1 and 2'!I1258)/'Problem 1 and 2'!I1258</f>
        <v>4.065040650406504E-2</v>
      </c>
      <c r="J1256" s="5">
        <f>('Problem 1 and 2'!J1257-'Problem 1 and 2'!J1258)/'Problem 1 and 2'!J1258</f>
        <v>6.0324825986079009E-2</v>
      </c>
      <c r="K1256" s="5">
        <f>('Problem 1 and 2'!K1257-'Problem 1 and 2'!K1258)/'Problem 1 and 2'!K1258</f>
        <v>7.6452599388379172E-2</v>
      </c>
      <c r="L1256" s="5">
        <f>('Problem 1 and 2'!L1257-'Problem 1 and 2'!L1258)/'Problem 1 and 2'!L1258</f>
        <v>3.5897435897436034E-2</v>
      </c>
      <c r="M1256" s="5">
        <f>('Problem 1 and 2'!M1257-'Problem 1 and 2'!M1258)/'Problem 1 and 2'!M1258</f>
        <v>0</v>
      </c>
      <c r="N1256" s="5">
        <f>('Problem 1 and 2'!N1257-'Problem 1 and 2'!N1258)/'Problem 1 and 2'!N1258</f>
        <v>2.6729559748427764E-2</v>
      </c>
      <c r="O1256" s="5">
        <f>('Problem 1 and 2'!O1257-'Problem 1 and 2'!O1258)/'Problem 1 and 2'!O1258</f>
        <v>7.2100313479623618E-2</v>
      </c>
      <c r="P1256" s="5">
        <f>('Problem 1 and 2'!P1257-'Problem 1 and 2'!P1258)/'Problem 1 and 2'!P1258</f>
        <v>5.8593750000000305E-2</v>
      </c>
      <c r="Q1256" s="5">
        <f>('Problem 1 and 2'!Q1257-'Problem 1 and 2'!Q1258)/'Problem 1 and 2'!Q1258</f>
        <v>1.9138755980861077E-2</v>
      </c>
      <c r="S1256">
        <f t="shared" si="608"/>
        <v>0.15001310805166387</v>
      </c>
      <c r="T1256">
        <f t="shared" si="609"/>
        <v>0.28057553956834441</v>
      </c>
      <c r="U1256">
        <f t="shared" si="610"/>
        <v>0.50925925925925941</v>
      </c>
      <c r="V1256">
        <f t="shared" si="611"/>
        <v>0.13431013431013436</v>
      </c>
      <c r="W1256">
        <f t="shared" si="612"/>
        <v>0.50384695839753058</v>
      </c>
      <c r="X1256">
        <f t="shared" si="613"/>
        <v>2.3877551020408188</v>
      </c>
      <c r="Y1256">
        <f t="shared" si="614"/>
        <v>0.14712643678160894</v>
      </c>
      <c r="Z1256">
        <f t="shared" si="615"/>
        <v>0.22736318407960193</v>
      </c>
      <c r="AA1256">
        <f t="shared" si="616"/>
        <v>0.1036278304679665</v>
      </c>
      <c r="AB1256">
        <f t="shared" si="617"/>
        <v>0.11260656168229698</v>
      </c>
      <c r="AC1256">
        <f t="shared" si="618"/>
        <v>0.18965778585601237</v>
      </c>
      <c r="AD1256">
        <f t="shared" si="619"/>
        <v>7.9440389294403765E-2</v>
      </c>
      <c r="AE1256">
        <f t="shared" si="620"/>
        <v>7.3548387096774193E-2</v>
      </c>
      <c r="AF1256">
        <f t="shared" si="621"/>
        <v>0.19322638146167548</v>
      </c>
      <c r="AG1256">
        <f t="shared" si="622"/>
        <v>0.14372469635627541</v>
      </c>
      <c r="AH1256">
        <f t="shared" si="623"/>
        <v>5.236081754704367</v>
      </c>
      <c r="AJ1256">
        <f t="shared" si="624"/>
        <v>2.8649878874959185E-2</v>
      </c>
      <c r="AK1256">
        <f t="shared" si="625"/>
        <v>5.3585018858091894E-2</v>
      </c>
      <c r="AL1256">
        <f t="shared" si="626"/>
        <v>9.72596080650793E-2</v>
      </c>
      <c r="AM1256">
        <f t="shared" si="627"/>
        <v>2.5650885643537399E-2</v>
      </c>
      <c r="AN1256">
        <f t="shared" si="628"/>
        <v>9.6225953298924027E-2</v>
      </c>
      <c r="AO1256">
        <f t="shared" si="629"/>
        <v>0.45601944620049828</v>
      </c>
      <c r="AP1256">
        <f t="shared" si="630"/>
        <v>2.8098575170149499E-2</v>
      </c>
      <c r="AQ1256">
        <f t="shared" si="631"/>
        <v>4.3422390010493452E-2</v>
      </c>
      <c r="AR1256">
        <f t="shared" si="632"/>
        <v>1.9791102454590571E-2</v>
      </c>
      <c r="AS1256">
        <f t="shared" si="633"/>
        <v>2.1505883016651794E-2</v>
      </c>
      <c r="AT1256">
        <f t="shared" si="634"/>
        <v>3.6221318677007668E-2</v>
      </c>
      <c r="AU1256">
        <f t="shared" si="635"/>
        <v>1.5171724395447112E-2</v>
      </c>
      <c r="AV1256">
        <f t="shared" si="636"/>
        <v>1.4046455067416492E-2</v>
      </c>
      <c r="AW1256">
        <f t="shared" si="637"/>
        <v>3.6902857998363167E-2</v>
      </c>
      <c r="AX1256">
        <f t="shared" si="638"/>
        <v>2.7448902268790151E-2</v>
      </c>
      <c r="AY1256">
        <f t="shared" si="639"/>
        <v>0.99999999999999989</v>
      </c>
      <c r="BA1256" cm="1">
        <f t="array" ref="BA1256">SUM(AJ1256:AX1256*C1256:Q1256)</f>
        <v>6.0808618889599854E-2</v>
      </c>
    </row>
    <row r="1257" spans="2:53" x14ac:dyDescent="0.3">
      <c r="B1257" s="1">
        <f>'Problem 1 and 2'!B1258</f>
        <v>35790</v>
      </c>
      <c r="C1257" s="5">
        <f>('Problem 1 and 2'!C1258-'Problem 1 and 2'!C1259)/'Problem 1 and 2'!C1259</f>
        <v>-1.6853932584269656E-2</v>
      </c>
      <c r="D1257" s="5">
        <f>('Problem 1 and 2'!D1258-'Problem 1 and 2'!D1259)/'Problem 1 and 2'!D1259</f>
        <v>-1.5837104072398512E-2</v>
      </c>
      <c r="E1257" s="5">
        <f>('Problem 1 and 2'!E1258-'Problem 1 and 2'!E1259)/'Problem 1 and 2'!E1259</f>
        <v>-2.6415094339622674E-2</v>
      </c>
      <c r="F1257" s="5">
        <f>('Problem 1 and 2'!F1258-'Problem 1 and 2'!F1259)/'Problem 1 and 2'!F1259</f>
        <v>-3.278688524590187E-2</v>
      </c>
      <c r="G1257" s="5">
        <f>('Problem 1 and 2'!G1258-'Problem 1 and 2'!G1259)/'Problem 1 and 2'!G1259</f>
        <v>0</v>
      </c>
      <c r="H1257" s="5">
        <f>('Problem 1 and 2'!H1258-'Problem 1 and 2'!H1259)/'Problem 1 and 2'!H1259</f>
        <v>6.0606060606060606E-3</v>
      </c>
      <c r="I1257" s="5">
        <f>('Problem 1 and 2'!I1258-'Problem 1 and 2'!I1259)/'Problem 1 and 2'!I1259</f>
        <v>-2.7027027027027029E-3</v>
      </c>
      <c r="J1257" s="5">
        <f>('Problem 1 and 2'!J1258-'Problem 1 and 2'!J1259)/'Problem 1 and 2'!J1259</f>
        <v>-1.8223234624145924E-2</v>
      </c>
      <c r="K1257" s="5">
        <f>('Problem 1 and 2'!K1258-'Problem 1 and 2'!K1259)/'Problem 1 and 2'!K1259</f>
        <v>-3.8235294117647048E-2</v>
      </c>
      <c r="L1257" s="5">
        <f>('Problem 1 and 2'!L1258-'Problem 1 and 2'!L1259)/'Problem 1 and 2'!L1259</f>
        <v>3.7234042553191467E-2</v>
      </c>
      <c r="M1257" s="5">
        <f>('Problem 1 and 2'!M1258-'Problem 1 and 2'!M1259)/'Problem 1 and 2'!M1259</f>
        <v>-1.083032490974741E-2</v>
      </c>
      <c r="N1257" s="5">
        <f>('Problem 1 and 2'!N1258-'Problem 1 and 2'!N1259)/'Problem 1 and 2'!N1259</f>
        <v>-6.2500000000000212E-3</v>
      </c>
      <c r="O1257" s="5">
        <f>('Problem 1 and 2'!O1258-'Problem 1 and 2'!O1259)/'Problem 1 and 2'!O1259</f>
        <v>1.5923566878980961E-2</v>
      </c>
      <c r="P1257" s="5">
        <f>('Problem 1 and 2'!P1258-'Problem 1 and 2'!P1259)/'Problem 1 and 2'!P1259</f>
        <v>0</v>
      </c>
      <c r="Q1257" s="5">
        <f>('Problem 1 and 2'!Q1258-'Problem 1 and 2'!Q1259)/'Problem 1 and 2'!Q1259</f>
        <v>4.8076923076923149E-3</v>
      </c>
      <c r="S1257">
        <f t="shared" si="608"/>
        <v>0.138169967942322</v>
      </c>
      <c r="T1257">
        <f t="shared" si="609"/>
        <v>0.26079136690647392</v>
      </c>
      <c r="U1257">
        <f t="shared" si="610"/>
        <v>0.47777777777777808</v>
      </c>
      <c r="V1257">
        <f t="shared" si="611"/>
        <v>0.12967032967032971</v>
      </c>
      <c r="W1257">
        <f t="shared" si="612"/>
        <v>0.45337952906707196</v>
      </c>
      <c r="X1257">
        <f t="shared" si="613"/>
        <v>2.2585034013605463</v>
      </c>
      <c r="Y1257">
        <f t="shared" si="614"/>
        <v>0.14137931034482737</v>
      </c>
      <c r="Z1257">
        <f t="shared" si="615"/>
        <v>0.21442786069651734</v>
      </c>
      <c r="AA1257">
        <f t="shared" si="616"/>
        <v>9.6267899326775708E-2</v>
      </c>
      <c r="AB1257">
        <f t="shared" si="617"/>
        <v>0.10870435409924707</v>
      </c>
      <c r="AC1257">
        <f t="shared" si="618"/>
        <v>0.18965778585601237</v>
      </c>
      <c r="AD1257">
        <f t="shared" si="619"/>
        <v>7.7372262773722486E-2</v>
      </c>
      <c r="AE1257">
        <f t="shared" si="620"/>
        <v>6.8602150537634424E-2</v>
      </c>
      <c r="AF1257">
        <f t="shared" si="621"/>
        <v>0.18253119429590003</v>
      </c>
      <c r="AG1257">
        <f t="shared" si="622"/>
        <v>0.14102564102564114</v>
      </c>
      <c r="AH1257">
        <f t="shared" si="623"/>
        <v>4.9382608316808003</v>
      </c>
      <c r="AJ1257">
        <f t="shared" si="624"/>
        <v>2.7979479547922965E-2</v>
      </c>
      <c r="AK1257">
        <f t="shared" si="625"/>
        <v>5.2810367008846358E-2</v>
      </c>
      <c r="AL1257">
        <f t="shared" si="626"/>
        <v>9.6750211068774239E-2</v>
      </c>
      <c r="AM1257">
        <f t="shared" si="627"/>
        <v>2.6258299042943578E-2</v>
      </c>
      <c r="AN1257">
        <f t="shared" si="628"/>
        <v>9.1809554926396711E-2</v>
      </c>
      <c r="AO1257">
        <f t="shared" si="629"/>
        <v>0.45734793651874311</v>
      </c>
      <c r="AP1257">
        <f t="shared" si="630"/>
        <v>2.8629372802227441E-2</v>
      </c>
      <c r="AQ1257">
        <f t="shared" si="631"/>
        <v>4.3421736519238106E-2</v>
      </c>
      <c r="AR1257">
        <f t="shared" si="632"/>
        <v>1.9494292142120347E-2</v>
      </c>
      <c r="AS1257">
        <f t="shared" si="633"/>
        <v>2.2012679727621467E-2</v>
      </c>
      <c r="AT1257">
        <f t="shared" si="634"/>
        <v>3.8405785421313988E-2</v>
      </c>
      <c r="AU1257">
        <f t="shared" si="635"/>
        <v>1.5667917392566694E-2</v>
      </c>
      <c r="AV1257">
        <f t="shared" si="636"/>
        <v>1.389196579037013E-2</v>
      </c>
      <c r="AW1257">
        <f t="shared" si="637"/>
        <v>3.6962647482063682E-2</v>
      </c>
      <c r="AX1257">
        <f t="shared" si="638"/>
        <v>2.8557754608851078E-2</v>
      </c>
      <c r="AY1257">
        <f t="shared" si="639"/>
        <v>0.99999999999999989</v>
      </c>
      <c r="BA1257" cm="1">
        <f t="array" ref="BA1257">SUM(AJ1257:AX1257*C1257:Q1257)</f>
        <v>-2.9024908451642387E-3</v>
      </c>
    </row>
    <row r="1258" spans="2:53" x14ac:dyDescent="0.3">
      <c r="B1258" s="1">
        <f>'Problem 1 and 2'!B1259</f>
        <v>35783</v>
      </c>
      <c r="C1258" s="5">
        <f>('Problem 1 and 2'!C1259-'Problem 1 and 2'!C1260)/'Problem 1 and 2'!C1260</f>
        <v>-4.3010752688172067E-2</v>
      </c>
      <c r="D1258" s="5">
        <f>('Problem 1 and 2'!D1259-'Problem 1 and 2'!D1260)/'Problem 1 and 2'!D1260</f>
        <v>0</v>
      </c>
      <c r="E1258" s="5">
        <f>('Problem 1 and 2'!E1259-'Problem 1 and 2'!E1260)/'Problem 1 and 2'!E1260</f>
        <v>1.5325670498084523E-2</v>
      </c>
      <c r="F1258" s="5">
        <f>('Problem 1 and 2'!F1259-'Problem 1 and 2'!F1260)/'Problem 1 and 2'!F1260</f>
        <v>-3.6842105263157753E-2</v>
      </c>
      <c r="G1258" s="5">
        <f>('Problem 1 and 2'!G1259-'Problem 1 and 2'!G1260)/'Problem 1 and 2'!G1260</f>
        <v>-4.6956521739130362E-2</v>
      </c>
      <c r="H1258" s="5">
        <f>('Problem 1 and 2'!H1259-'Problem 1 and 2'!H1260)/'Problem 1 and 2'!H1260</f>
        <v>-3.0211480362537764E-3</v>
      </c>
      <c r="I1258" s="5">
        <f>('Problem 1 and 2'!I1259-'Problem 1 and 2'!I1260)/'Problem 1 and 2'!I1260</f>
        <v>6.8027210884353739E-3</v>
      </c>
      <c r="J1258" s="5">
        <f>('Problem 1 and 2'!J1259-'Problem 1 and 2'!J1260)/'Problem 1 and 2'!J1260</f>
        <v>-2.4444444444444303E-2</v>
      </c>
      <c r="K1258" s="5">
        <f>('Problem 1 and 2'!K1259-'Problem 1 and 2'!K1260)/'Problem 1 and 2'!K1260</f>
        <v>5.9171597633136371E-3</v>
      </c>
      <c r="L1258" s="5">
        <f>('Problem 1 and 2'!L1259-'Problem 1 and 2'!L1260)/'Problem 1 and 2'!L1260</f>
        <v>-1.0526315789473654E-2</v>
      </c>
      <c r="M1258" s="5">
        <f>('Problem 1 and 2'!M1259-'Problem 1 and 2'!M1260)/'Problem 1 and 2'!M1260</f>
        <v>-5.2991452991452886E-2</v>
      </c>
      <c r="N1258" s="5">
        <f>('Problem 1 and 2'!N1259-'Problem 1 and 2'!N1260)/'Problem 1 and 2'!N1260</f>
        <v>9.4637223974762541E-3</v>
      </c>
      <c r="O1258" s="5">
        <f>('Problem 1 and 2'!O1259-'Problem 1 and 2'!O1260)/'Problem 1 and 2'!O1260</f>
        <v>-9.4637223974762957E-3</v>
      </c>
      <c r="P1258" s="5">
        <f>('Problem 1 and 2'!P1259-'Problem 1 and 2'!P1260)/'Problem 1 and 2'!P1260</f>
        <v>-1.1583011583011569E-2</v>
      </c>
      <c r="Q1258" s="5">
        <f>('Problem 1 and 2'!Q1259-'Problem 1 and 2'!Q1260)/'Problem 1 and 2'!Q1260</f>
        <v>0</v>
      </c>
      <c r="S1258">
        <f t="shared" si="608"/>
        <v>0.14053859596419038</v>
      </c>
      <c r="T1258">
        <f t="shared" si="609"/>
        <v>0.26498800959232532</v>
      </c>
      <c r="U1258">
        <f t="shared" si="610"/>
        <v>0.49074074074074103</v>
      </c>
      <c r="V1258">
        <f t="shared" si="611"/>
        <v>0.13406593406593414</v>
      </c>
      <c r="W1258">
        <f t="shared" si="612"/>
        <v>0.45337952906707196</v>
      </c>
      <c r="X1258">
        <f t="shared" si="613"/>
        <v>2.2448979591836755</v>
      </c>
      <c r="Y1258">
        <f t="shared" si="614"/>
        <v>0.14176245210727947</v>
      </c>
      <c r="Z1258">
        <f t="shared" si="615"/>
        <v>0.21840796019900494</v>
      </c>
      <c r="AA1258">
        <f t="shared" si="616"/>
        <v>0.10009506352019493</v>
      </c>
      <c r="AB1258">
        <f t="shared" si="617"/>
        <v>0.10480214651619718</v>
      </c>
      <c r="AC1258">
        <f t="shared" si="618"/>
        <v>0.19173433095662568</v>
      </c>
      <c r="AD1258">
        <f t="shared" si="619"/>
        <v>7.7858880778588657E-2</v>
      </c>
      <c r="AE1258">
        <f t="shared" si="620"/>
        <v>6.7526881720430115E-2</v>
      </c>
      <c r="AF1258">
        <f t="shared" si="621"/>
        <v>0.18253119429590003</v>
      </c>
      <c r="AG1258">
        <f t="shared" si="622"/>
        <v>0.14035087719298256</v>
      </c>
      <c r="AH1258">
        <f t="shared" si="623"/>
        <v>4.9536805559011423</v>
      </c>
      <c r="AJ1258">
        <f t="shared" si="624"/>
        <v>2.8370540727898123E-2</v>
      </c>
      <c r="AK1258">
        <f t="shared" si="625"/>
        <v>5.3493156573581356E-2</v>
      </c>
      <c r="AL1258">
        <f t="shared" si="626"/>
        <v>9.9065883478525713E-2</v>
      </c>
      <c r="AM1258">
        <f t="shared" si="627"/>
        <v>2.7063903809103354E-2</v>
      </c>
      <c r="AN1258">
        <f t="shared" si="628"/>
        <v>9.1523771860294298E-2</v>
      </c>
      <c r="AO1258">
        <f t="shared" si="629"/>
        <v>0.45317778041004458</v>
      </c>
      <c r="AP1258">
        <f t="shared" si="630"/>
        <v>2.8617600692560391E-2</v>
      </c>
      <c r="AQ1258">
        <f t="shared" si="631"/>
        <v>4.4090037242878598E-2</v>
      </c>
      <c r="AR1258">
        <f t="shared" si="632"/>
        <v>2.0206200700801199E-2</v>
      </c>
      <c r="AS1258">
        <f t="shared" si="633"/>
        <v>2.1156420026186416E-2</v>
      </c>
      <c r="AT1258">
        <f t="shared" si="634"/>
        <v>3.8705428982137219E-2</v>
      </c>
      <c r="AU1258">
        <f t="shared" si="635"/>
        <v>1.5717380218600929E-2</v>
      </c>
      <c r="AV1258">
        <f t="shared" si="636"/>
        <v>1.3631658512979357E-2</v>
      </c>
      <c r="AW1258">
        <f t="shared" si="637"/>
        <v>3.6847590844035584E-2</v>
      </c>
      <c r="AX1258">
        <f t="shared" si="638"/>
        <v>2.8332645920372799E-2</v>
      </c>
      <c r="AY1258">
        <f t="shared" si="639"/>
        <v>0.99999999999999978</v>
      </c>
      <c r="BA1258" cm="1">
        <f t="array" ref="BA1258">SUM(AJ1258:AX1258*C1258:Q1258)</f>
        <v>-9.8101726117881191E-3</v>
      </c>
    </row>
    <row r="1259" spans="2:53" x14ac:dyDescent="0.3">
      <c r="B1259" s="1">
        <f>'Problem 1 and 2'!B1260</f>
        <v>35776</v>
      </c>
      <c r="C1259" s="5">
        <f>('Problem 1 and 2'!C1260-'Problem 1 and 2'!C1261)/'Problem 1 and 2'!C1261</f>
        <v>-6.0606060606060587E-2</v>
      </c>
      <c r="D1259" s="5">
        <f>('Problem 1 and 2'!D1260-'Problem 1 and 2'!D1261)/'Problem 1 and 2'!D1261</f>
        <v>-0.13502935420743634</v>
      </c>
      <c r="E1259" s="5">
        <f>('Problem 1 and 2'!E1260-'Problem 1 and 2'!E1261)/'Problem 1 and 2'!E1261</f>
        <v>-3.3333333333333527E-2</v>
      </c>
      <c r="F1259" s="5">
        <f>('Problem 1 and 2'!F1260-'Problem 1 and 2'!F1261)/'Problem 1 and 2'!F1261</f>
        <v>-9.2356687898089193E-2</v>
      </c>
      <c r="G1259" s="5">
        <f>('Problem 1 and 2'!G1260-'Problem 1 and 2'!G1261)/'Problem 1 and 2'!G1261</f>
        <v>-7.2580645161290286E-2</v>
      </c>
      <c r="H1259" s="5">
        <f>('Problem 1 and 2'!H1260-'Problem 1 and 2'!H1261)/'Problem 1 and 2'!H1261</f>
        <v>-9.1906721536351169E-2</v>
      </c>
      <c r="I1259" s="5">
        <f>('Problem 1 and 2'!I1260-'Problem 1 and 2'!I1261)/'Problem 1 and 2'!I1261</f>
        <v>-3.9215686274509803E-2</v>
      </c>
      <c r="J1259" s="5">
        <f>('Problem 1 and 2'!J1260-'Problem 1 and 2'!J1261)/'Problem 1 and 2'!J1261</f>
        <v>-8.9068825910931251E-2</v>
      </c>
      <c r="K1259" s="5">
        <f>('Problem 1 and 2'!K1260-'Problem 1 and 2'!K1261)/'Problem 1 and 2'!K1261</f>
        <v>-3.4285714285714267E-2</v>
      </c>
      <c r="L1259" s="5">
        <f>('Problem 1 and 2'!L1260-'Problem 1 and 2'!L1261)/'Problem 1 and 2'!L1261</f>
        <v>1.6042780748663141E-2</v>
      </c>
      <c r="M1259" s="5">
        <f>('Problem 1 and 2'!M1260-'Problem 1 and 2'!M1261)/'Problem 1 and 2'!M1261</f>
        <v>2.8119507908611552E-2</v>
      </c>
      <c r="N1259" s="5">
        <f>('Problem 1 and 2'!N1260-'Problem 1 and 2'!N1261)/'Problem 1 and 2'!N1261</f>
        <v>-2.760736196319016E-2</v>
      </c>
      <c r="O1259" s="5">
        <f>('Problem 1 and 2'!O1260-'Problem 1 and 2'!O1261)/'Problem 1 and 2'!O1261</f>
        <v>-0.13858695652173905</v>
      </c>
      <c r="P1259" s="5">
        <f>('Problem 1 and 2'!P1260-'Problem 1 and 2'!P1261)/'Problem 1 and 2'!P1261</f>
        <v>0</v>
      </c>
      <c r="Q1259" s="5">
        <f>('Problem 1 and 2'!Q1260-'Problem 1 and 2'!Q1261)/'Problem 1 and 2'!Q1261</f>
        <v>-6.3063063063062988E-2</v>
      </c>
      <c r="S1259">
        <f t="shared" si="608"/>
        <v>0.1468549373558394</v>
      </c>
      <c r="T1259">
        <f t="shared" si="609"/>
        <v>0.26498800959232532</v>
      </c>
      <c r="U1259">
        <f t="shared" si="610"/>
        <v>0.48333333333333356</v>
      </c>
      <c r="V1259">
        <f t="shared" si="611"/>
        <v>0.13919413919413925</v>
      </c>
      <c r="W1259">
        <f t="shared" si="612"/>
        <v>0.47571757155760286</v>
      </c>
      <c r="X1259">
        <f t="shared" si="613"/>
        <v>2.2517006802721107</v>
      </c>
      <c r="Y1259">
        <f t="shared" si="614"/>
        <v>0.1408045977011492</v>
      </c>
      <c r="Z1259">
        <f t="shared" si="615"/>
        <v>0.2238805970149253</v>
      </c>
      <c r="AA1259">
        <f t="shared" si="616"/>
        <v>9.9506269028899655E-2</v>
      </c>
      <c r="AB1259">
        <f t="shared" si="617"/>
        <v>0.10591706296849714</v>
      </c>
      <c r="AC1259">
        <f t="shared" si="618"/>
        <v>0.20246314730979426</v>
      </c>
      <c r="AD1259">
        <f t="shared" si="619"/>
        <v>7.7128953771289394E-2</v>
      </c>
      <c r="AE1259">
        <f t="shared" si="620"/>
        <v>6.8172043010752692E-2</v>
      </c>
      <c r="AF1259">
        <f t="shared" si="621"/>
        <v>0.18467023172905511</v>
      </c>
      <c r="AG1259">
        <f t="shared" si="622"/>
        <v>0.14035087719298256</v>
      </c>
      <c r="AH1259">
        <f t="shared" si="623"/>
        <v>5.0046824510326964</v>
      </c>
      <c r="AJ1259">
        <f t="shared" si="624"/>
        <v>2.9343507563708956E-2</v>
      </c>
      <c r="AK1259">
        <f t="shared" si="625"/>
        <v>5.2948016619445273E-2</v>
      </c>
      <c r="AL1259">
        <f t="shared" si="626"/>
        <v>9.6576223978726089E-2</v>
      </c>
      <c r="AM1259">
        <f t="shared" si="627"/>
        <v>2.781278144139137E-2</v>
      </c>
      <c r="AN1259">
        <f t="shared" si="628"/>
        <v>9.505449670626763E-2</v>
      </c>
      <c r="AO1259">
        <f t="shared" si="629"/>
        <v>0.44991879151243275</v>
      </c>
      <c r="AP1259">
        <f t="shared" si="630"/>
        <v>2.8134571789284E-2</v>
      </c>
      <c r="AQ1259">
        <f t="shared" si="631"/>
        <v>4.4734226238215859E-2</v>
      </c>
      <c r="AR1259">
        <f t="shared" si="632"/>
        <v>1.9882633913839414E-2</v>
      </c>
      <c r="AS1259">
        <f t="shared" si="633"/>
        <v>2.1163593096029814E-2</v>
      </c>
      <c r="AT1259">
        <f t="shared" si="634"/>
        <v>4.0454743990403781E-2</v>
      </c>
      <c r="AU1259">
        <f t="shared" si="635"/>
        <v>1.541135816826383E-2</v>
      </c>
      <c r="AV1259">
        <f t="shared" si="636"/>
        <v>1.3621652058400961E-2</v>
      </c>
      <c r="AW1259">
        <f t="shared" si="637"/>
        <v>3.6899490334486487E-2</v>
      </c>
      <c r="AX1259">
        <f t="shared" si="638"/>
        <v>2.8043912589103773E-2</v>
      </c>
      <c r="AY1259">
        <f t="shared" si="639"/>
        <v>0.99999999999999989</v>
      </c>
      <c r="BA1259" cm="1">
        <f t="array" ref="BA1259">SUM(AJ1259:AX1259*C1259:Q1259)</f>
        <v>-7.1339639262516255E-2</v>
      </c>
    </row>
    <row r="1260" spans="2:53" x14ac:dyDescent="0.3">
      <c r="B1260" s="1">
        <f>'Problem 1 and 2'!B1261</f>
        <v>35769</v>
      </c>
      <c r="C1260" s="5">
        <f>('Problem 1 and 2'!C1261-'Problem 1 and 2'!C1262)/'Problem 1 and 2'!C1262</f>
        <v>5.0761421319797766E-3</v>
      </c>
      <c r="D1260" s="5">
        <f>('Problem 1 and 2'!D1261-'Problem 1 and 2'!D1262)/'Problem 1 and 2'!D1262</f>
        <v>7.8059071729957949E-2</v>
      </c>
      <c r="E1260" s="5">
        <f>('Problem 1 and 2'!E1261-'Problem 1 and 2'!E1262)/'Problem 1 and 2'!E1262</f>
        <v>7.4626865671641252E-3</v>
      </c>
      <c r="F1260" s="5">
        <f>('Problem 1 and 2'!F1261-'Problem 1 and 2'!F1262)/'Problem 1 and 2'!F1262</f>
        <v>3.2894736842105241E-2</v>
      </c>
      <c r="G1260" s="5">
        <f>('Problem 1 and 2'!G1261-'Problem 1 and 2'!G1262)/'Problem 1 and 2'!G1262</f>
        <v>-1.5873015873015907E-2</v>
      </c>
      <c r="H1260" s="5">
        <f>('Problem 1 and 2'!H1261-'Problem 1 and 2'!H1262)/'Problem 1 and 2'!H1262</f>
        <v>2.100840336134454E-2</v>
      </c>
      <c r="I1260" s="5">
        <f>('Problem 1 and 2'!I1261-'Problem 1 and 2'!I1262)/'Problem 1 and 2'!I1262</f>
        <v>-5.2015604681404422E-3</v>
      </c>
      <c r="J1260" s="5">
        <f>('Problem 1 and 2'!J1261-'Problem 1 and 2'!J1262)/'Problem 1 and 2'!J1262</f>
        <v>6.4655172413793122E-2</v>
      </c>
      <c r="K1260" s="5">
        <f>('Problem 1 and 2'!K1261-'Problem 1 and 2'!K1262)/'Problem 1 and 2'!K1262</f>
        <v>3.2448377581120909E-2</v>
      </c>
      <c r="L1260" s="5">
        <f>('Problem 1 and 2'!L1261-'Problem 1 and 2'!L1262)/'Problem 1 and 2'!L1262</f>
        <v>2.7472527472527482E-2</v>
      </c>
      <c r="M1260" s="5">
        <f>('Problem 1 and 2'!M1261-'Problem 1 and 2'!M1262)/'Problem 1 and 2'!M1262</f>
        <v>4.5955882352941187E-2</v>
      </c>
      <c r="N1260" s="5">
        <f>('Problem 1 and 2'!N1261-'Problem 1 and 2'!N1262)/'Problem 1 and 2'!N1262</f>
        <v>2.51572327044026E-2</v>
      </c>
      <c r="O1260" s="5">
        <f>('Problem 1 and 2'!O1261-'Problem 1 and 2'!O1262)/'Problem 1 and 2'!O1262</f>
        <v>1.6574585635358845E-2</v>
      </c>
      <c r="P1260" s="5">
        <f>('Problem 1 and 2'!P1261-'Problem 1 and 2'!P1262)/'Problem 1 and 2'!P1262</f>
        <v>-2.9962546816479405E-2</v>
      </c>
      <c r="Q1260" s="5">
        <f>('Problem 1 and 2'!Q1261-'Problem 1 and 2'!Q1262)/'Problem 1 and 2'!Q1262</f>
        <v>7.7669902912621283E-2</v>
      </c>
      <c r="S1260">
        <f t="shared" si="608"/>
        <v>0.1563294494433129</v>
      </c>
      <c r="T1260">
        <f t="shared" si="609"/>
        <v>0.30635491606714532</v>
      </c>
      <c r="U1260">
        <f t="shared" si="610"/>
        <v>0.50000000000000033</v>
      </c>
      <c r="V1260">
        <f t="shared" si="611"/>
        <v>0.15335775335775342</v>
      </c>
      <c r="W1260">
        <f t="shared" si="612"/>
        <v>0.51294764237515433</v>
      </c>
      <c r="X1260">
        <f t="shared" si="613"/>
        <v>2.4795918367346959</v>
      </c>
      <c r="Y1260">
        <f t="shared" si="614"/>
        <v>0.1465517241379308</v>
      </c>
      <c r="Z1260">
        <f t="shared" si="615"/>
        <v>0.24577114427860691</v>
      </c>
      <c r="AA1260">
        <f t="shared" si="616"/>
        <v>0.10303903597667123</v>
      </c>
      <c r="AB1260">
        <f t="shared" si="617"/>
        <v>0.10424468829004717</v>
      </c>
      <c r="AC1260">
        <f t="shared" si="618"/>
        <v>0.19692569370815885</v>
      </c>
      <c r="AD1260">
        <f t="shared" si="619"/>
        <v>7.9318734793187198E-2</v>
      </c>
      <c r="AE1260">
        <f t="shared" si="620"/>
        <v>7.9139784946236552E-2</v>
      </c>
      <c r="AF1260">
        <f t="shared" si="621"/>
        <v>0.18467023172905511</v>
      </c>
      <c r="AG1260">
        <f t="shared" si="622"/>
        <v>0.14979757085020254</v>
      </c>
      <c r="AH1260">
        <f t="shared" si="623"/>
        <v>5.3980402066881581</v>
      </c>
      <c r="AJ1260">
        <f t="shared" si="624"/>
        <v>2.896040849225634E-2</v>
      </c>
      <c r="AK1260">
        <f t="shared" si="625"/>
        <v>5.6752988925049569E-2</v>
      </c>
      <c r="AL1260">
        <f t="shared" si="626"/>
        <v>9.262620893051178E-2</v>
      </c>
      <c r="AM1260">
        <f t="shared" si="627"/>
        <v>2.8409894607258308E-2</v>
      </c>
      <c r="AN1260">
        <f t="shared" si="628"/>
        <v>9.5024790986108901E-2</v>
      </c>
      <c r="AO1260">
        <f t="shared" si="629"/>
        <v>0.45935038306355847</v>
      </c>
      <c r="AP1260">
        <f t="shared" si="630"/>
        <v>2.7149061238253391E-2</v>
      </c>
      <c r="AQ1260">
        <f t="shared" si="631"/>
        <v>4.5529698718082365E-2</v>
      </c>
      <c r="AR1260">
        <f t="shared" si="632"/>
        <v>1.9088230548747327E-2</v>
      </c>
      <c r="AS1260">
        <f t="shared" si="633"/>
        <v>1.9311580554899954E-2</v>
      </c>
      <c r="AT1260">
        <f t="shared" si="634"/>
        <v>3.648096089839576E-2</v>
      </c>
      <c r="AU1260">
        <f t="shared" si="635"/>
        <v>1.4693987402115213E-2</v>
      </c>
      <c r="AV1260">
        <f t="shared" si="636"/>
        <v>1.4660836510291746E-2</v>
      </c>
      <c r="AW1260">
        <f t="shared" si="637"/>
        <v>3.4210606934762945E-2</v>
      </c>
      <c r="AX1260">
        <f t="shared" si="638"/>
        <v>2.7750362189707986E-2</v>
      </c>
      <c r="AY1260">
        <f t="shared" si="639"/>
        <v>1.0000000000000002</v>
      </c>
      <c r="BA1260" cm="1">
        <f t="array" ref="BA1260">SUM(AJ1260:AX1260*C1260:Q1260)</f>
        <v>2.1716693470404766E-2</v>
      </c>
    </row>
    <row r="1261" spans="2:53" x14ac:dyDescent="0.3">
      <c r="B1261" s="1">
        <f>'Problem 1 and 2'!B1262</f>
        <v>35762</v>
      </c>
      <c r="C1261" s="5">
        <f>('Problem 1 and 2'!C1262-'Problem 1 and 2'!C1263)/'Problem 1 and 2'!C1263</f>
        <v>5.3475935828876942E-2</v>
      </c>
      <c r="D1261" s="5">
        <f>('Problem 1 and 2'!D1262-'Problem 1 and 2'!D1263)/'Problem 1 and 2'!D1263</f>
        <v>-3.0674846625766715E-2</v>
      </c>
      <c r="E1261" s="5">
        <f>('Problem 1 and 2'!E1262-'Problem 1 and 2'!E1263)/'Problem 1 and 2'!E1263</f>
        <v>1.5151515151515379E-2</v>
      </c>
      <c r="F1261" s="5">
        <f>('Problem 1 and 2'!F1262-'Problem 1 and 2'!F1263)/'Problem 1 and 2'!F1263</f>
        <v>-1.138211382113802E-2</v>
      </c>
      <c r="G1261" s="5">
        <f>('Problem 1 and 2'!G1262-'Problem 1 and 2'!G1263)/'Problem 1 and 2'!G1263</f>
        <v>-7.079646017699126E-2</v>
      </c>
      <c r="H1261" s="5">
        <f>('Problem 1 and 2'!H1262-'Problem 1 and 2'!H1263)/'Problem 1 and 2'!H1263</f>
        <v>5.9347181008902079E-2</v>
      </c>
      <c r="I1261" s="5">
        <f>('Problem 1 and 2'!I1262-'Problem 1 and 2'!I1263)/'Problem 1 and 2'!I1263</f>
        <v>3.0831099195710455E-2</v>
      </c>
      <c r="J1261" s="5">
        <f>('Problem 1 and 2'!J1262-'Problem 1 and 2'!J1263)/'Problem 1 and 2'!J1263</f>
        <v>-8.5470085470084542E-3</v>
      </c>
      <c r="K1261" s="5">
        <f>('Problem 1 and 2'!K1262-'Problem 1 and 2'!K1263)/'Problem 1 and 2'!K1263</f>
        <v>-2.5862068965517182E-2</v>
      </c>
      <c r="L1261" s="5">
        <f>('Problem 1 and 2'!L1262-'Problem 1 and 2'!L1263)/'Problem 1 and 2'!L1263</f>
        <v>0</v>
      </c>
      <c r="M1261" s="5">
        <f>('Problem 1 and 2'!M1262-'Problem 1 and 2'!M1263)/'Problem 1 and 2'!M1263</f>
        <v>-3.663003663003581E-3</v>
      </c>
      <c r="N1261" s="5">
        <f>('Problem 1 and 2'!N1262-'Problem 1 and 2'!N1263)/'Problem 1 and 2'!N1263</f>
        <v>3.414634146341463E-2</v>
      </c>
      <c r="O1261" s="5">
        <f>('Problem 1 and 2'!O1262-'Problem 1 and 2'!O1263)/'Problem 1 and 2'!O1263</f>
        <v>-1.3623978201634749E-2</v>
      </c>
      <c r="P1261" s="5">
        <f>('Problem 1 and 2'!P1262-'Problem 1 and 2'!P1263)/'Problem 1 and 2'!P1263</f>
        <v>-4.3010752688172213E-2</v>
      </c>
      <c r="Q1261" s="5">
        <f>('Problem 1 and 2'!Q1262-'Problem 1 and 2'!Q1263)/'Problem 1 and 2'!Q1263</f>
        <v>-5.0691244239631235E-2</v>
      </c>
      <c r="S1261">
        <f t="shared" si="608"/>
        <v>0.15553990676935675</v>
      </c>
      <c r="T1261">
        <f t="shared" si="609"/>
        <v>0.28417266187050272</v>
      </c>
      <c r="U1261">
        <f t="shared" si="610"/>
        <v>0.49629629629629668</v>
      </c>
      <c r="V1261">
        <f t="shared" si="611"/>
        <v>0.14847374847374853</v>
      </c>
      <c r="W1261">
        <f t="shared" si="612"/>
        <v>0.52122099144572132</v>
      </c>
      <c r="X1261">
        <f t="shared" si="613"/>
        <v>2.4285714285714306</v>
      </c>
      <c r="Y1261">
        <f t="shared" si="614"/>
        <v>0.14731800766283501</v>
      </c>
      <c r="Z1261">
        <f t="shared" si="615"/>
        <v>0.23084577114427854</v>
      </c>
      <c r="AA1261">
        <f t="shared" si="616"/>
        <v>9.9800666274547284E-2</v>
      </c>
      <c r="AB1261">
        <f t="shared" si="617"/>
        <v>0.10145739715929726</v>
      </c>
      <c r="AC1261">
        <f t="shared" si="618"/>
        <v>0.18827342245560355</v>
      </c>
      <c r="AD1261">
        <f t="shared" si="619"/>
        <v>7.7372262773722486E-2</v>
      </c>
      <c r="AE1261">
        <f t="shared" si="620"/>
        <v>7.7849462365591426E-2</v>
      </c>
      <c r="AF1261">
        <f t="shared" si="621"/>
        <v>0.19037433155080197</v>
      </c>
      <c r="AG1261">
        <f t="shared" si="622"/>
        <v>0.13900134952766544</v>
      </c>
      <c r="AH1261">
        <f t="shared" si="623"/>
        <v>5.286567704341401</v>
      </c>
      <c r="AJ1261">
        <f t="shared" si="624"/>
        <v>2.9421718488845849E-2</v>
      </c>
      <c r="AK1261">
        <f t="shared" si="625"/>
        <v>5.3753716544126785E-2</v>
      </c>
      <c r="AL1261">
        <f t="shared" si="626"/>
        <v>9.3878736460469694E-2</v>
      </c>
      <c r="AM1261">
        <f t="shared" si="627"/>
        <v>2.8085093538444589E-2</v>
      </c>
      <c r="AN1261">
        <f t="shared" si="628"/>
        <v>9.8593458099039868E-2</v>
      </c>
      <c r="AO1261">
        <f t="shared" si="629"/>
        <v>0.45938528822340718</v>
      </c>
      <c r="AP1261">
        <f t="shared" si="630"/>
        <v>2.7866475169107448E-2</v>
      </c>
      <c r="AQ1261">
        <f t="shared" si="631"/>
        <v>4.3666473987404884E-2</v>
      </c>
      <c r="AR1261">
        <f t="shared" si="632"/>
        <v>1.8878159111173329E-2</v>
      </c>
      <c r="AS1261">
        <f t="shared" si="633"/>
        <v>1.9191544085584881E-2</v>
      </c>
      <c r="AT1261">
        <f t="shared" si="634"/>
        <v>3.5613546063354276E-2</v>
      </c>
      <c r="AU1261">
        <f t="shared" si="635"/>
        <v>1.4635632626095631E-2</v>
      </c>
      <c r="AV1261">
        <f t="shared" si="636"/>
        <v>1.472589905576361E-2</v>
      </c>
      <c r="AW1261">
        <f t="shared" si="637"/>
        <v>3.6010951187566177E-2</v>
      </c>
      <c r="AX1261">
        <f t="shared" si="638"/>
        <v>2.6293307359615509E-2</v>
      </c>
      <c r="AY1261">
        <f t="shared" si="639"/>
        <v>0.99999999999999978</v>
      </c>
      <c r="BA1261" cm="1">
        <f t="array" ref="BA1261">SUM(AJ1261:AX1261*C1261:Q1261)</f>
        <v>1.859504324073152E-2</v>
      </c>
    </row>
    <row r="1262" spans="2:53" x14ac:dyDescent="0.3">
      <c r="B1262" s="1">
        <f>'Problem 1 and 2'!B1263</f>
        <v>35755</v>
      </c>
      <c r="C1262" s="5">
        <f>('Problem 1 and 2'!C1263-'Problem 1 and 2'!C1264)/'Problem 1 and 2'!C1264</f>
        <v>0.11309523809523817</v>
      </c>
      <c r="D1262" s="5">
        <f>('Problem 1 and 2'!D1263-'Problem 1 and 2'!D1264)/'Problem 1 and 2'!D1264</f>
        <v>0.14252336448598102</v>
      </c>
      <c r="E1262" s="5">
        <f>('Problem 1 and 2'!E1263-'Problem 1 and 2'!E1264)/'Problem 1 and 2'!E1264</f>
        <v>8.6419753086419748E-2</v>
      </c>
      <c r="F1262" s="5">
        <f>('Problem 1 and 2'!F1263-'Problem 1 and 2'!F1264)/'Problem 1 and 2'!F1264</f>
        <v>6.034482758620683E-2</v>
      </c>
      <c r="G1262" s="5">
        <f>('Problem 1 and 2'!G1263-'Problem 1 and 2'!G1264)/'Problem 1 and 2'!G1264</f>
        <v>0.13188647746243756</v>
      </c>
      <c r="H1262" s="5">
        <f>('Problem 1 and 2'!H1263-'Problem 1 and 2'!H1264)/'Problem 1 and 2'!H1264</f>
        <v>7.6677316293929709E-2</v>
      </c>
      <c r="I1262" s="5">
        <f>('Problem 1 and 2'!I1263-'Problem 1 and 2'!I1264)/'Problem 1 and 2'!I1264</f>
        <v>7.647907647907648E-2</v>
      </c>
      <c r="J1262" s="5">
        <f>('Problem 1 and 2'!J1263-'Problem 1 and 2'!J1264)/'Problem 1 and 2'!J1264</f>
        <v>9.0909090909090925E-2</v>
      </c>
      <c r="K1262" s="5">
        <f>('Problem 1 and 2'!K1263-'Problem 1 and 2'!K1264)/'Problem 1 and 2'!K1264</f>
        <v>4.5045045045045071E-2</v>
      </c>
      <c r="L1262" s="5">
        <f>('Problem 1 and 2'!L1263-'Problem 1 and 2'!L1264)/'Problem 1 and 2'!L1264</f>
        <v>0.11656441717791408</v>
      </c>
      <c r="M1262" s="5">
        <f>('Problem 1 and 2'!M1263-'Problem 1 and 2'!M1264)/'Problem 1 and 2'!M1264</f>
        <v>9.8591549295774655E-2</v>
      </c>
      <c r="N1262" s="5">
        <f>('Problem 1 and 2'!N1263-'Problem 1 and 2'!N1264)/'Problem 1 and 2'!N1264</f>
        <v>5.6701030927834982E-2</v>
      </c>
      <c r="O1262" s="5">
        <f>('Problem 1 and 2'!O1263-'Problem 1 and 2'!O1264)/'Problem 1 and 2'!O1264</f>
        <v>6.6860465116279091E-2</v>
      </c>
      <c r="P1262" s="5">
        <f>('Problem 1 and 2'!P1263-'Problem 1 and 2'!P1264)/'Problem 1 and 2'!P1264</f>
        <v>8.1395348837209447E-2</v>
      </c>
      <c r="Q1262" s="5">
        <f>('Problem 1 and 2'!Q1263-'Problem 1 and 2'!Q1264)/'Problem 1 and 2'!Q1264</f>
        <v>9.3198992443324663E-2</v>
      </c>
      <c r="S1262">
        <f t="shared" si="608"/>
        <v>0.14764448002979549</v>
      </c>
      <c r="T1262">
        <f t="shared" si="609"/>
        <v>0.29316546762589835</v>
      </c>
      <c r="U1262">
        <f t="shared" si="610"/>
        <v>0.48888888888888915</v>
      </c>
      <c r="V1262">
        <f t="shared" si="611"/>
        <v>0.1501831501831502</v>
      </c>
      <c r="W1262">
        <f t="shared" si="612"/>
        <v>0.56093306698444301</v>
      </c>
      <c r="X1262">
        <f t="shared" si="613"/>
        <v>2.292517006802723</v>
      </c>
      <c r="Y1262">
        <f t="shared" si="614"/>
        <v>0.14291187739463579</v>
      </c>
      <c r="Z1262">
        <f t="shared" si="615"/>
        <v>0.23283582089552229</v>
      </c>
      <c r="AA1262">
        <f t="shared" si="616"/>
        <v>0.10245024148537596</v>
      </c>
      <c r="AB1262">
        <f t="shared" si="617"/>
        <v>0.10145739715929726</v>
      </c>
      <c r="AC1262">
        <f t="shared" si="618"/>
        <v>0.18896560415580796</v>
      </c>
      <c r="AD1262">
        <f t="shared" si="619"/>
        <v>7.4817518248175049E-2</v>
      </c>
      <c r="AE1262">
        <f t="shared" si="620"/>
        <v>7.8924731182795721E-2</v>
      </c>
      <c r="AF1262">
        <f t="shared" si="621"/>
        <v>0.19893048128342231</v>
      </c>
      <c r="AG1262">
        <f t="shared" si="622"/>
        <v>0.14642375168690969</v>
      </c>
      <c r="AH1262">
        <f t="shared" si="623"/>
        <v>5.2010494840068411</v>
      </c>
      <c r="AJ1262">
        <f t="shared" si="624"/>
        <v>2.8387439974143745E-2</v>
      </c>
      <c r="AK1262">
        <f t="shared" si="625"/>
        <v>5.6366598419680163E-2</v>
      </c>
      <c r="AL1262">
        <f t="shared" si="626"/>
        <v>9.3998122954264532E-2</v>
      </c>
      <c r="AM1262">
        <f t="shared" si="627"/>
        <v>2.8875547261175156E-2</v>
      </c>
      <c r="AN1262">
        <f t="shared" si="628"/>
        <v>0.10784997695355616</v>
      </c>
      <c r="AO1262">
        <f t="shared" si="629"/>
        <v>0.44077969530037786</v>
      </c>
      <c r="AP1262">
        <f t="shared" si="630"/>
        <v>2.7477507728793572E-2</v>
      </c>
      <c r="AQ1262">
        <f t="shared" si="631"/>
        <v>4.4767084337784015E-2</v>
      </c>
      <c r="AR1262">
        <f t="shared" si="632"/>
        <v>1.9697993991483663E-2</v>
      </c>
      <c r="AS1262">
        <f t="shared" si="633"/>
        <v>1.9507100917089411E-2</v>
      </c>
      <c r="AT1262">
        <f t="shared" si="634"/>
        <v>3.6332206555018315E-2</v>
      </c>
      <c r="AU1262">
        <f t="shared" si="635"/>
        <v>1.4385081026096355E-2</v>
      </c>
      <c r="AV1262">
        <f t="shared" si="636"/>
        <v>1.5174770289244167E-2</v>
      </c>
      <c r="AW1262">
        <f t="shared" si="637"/>
        <v>3.8248142398016195E-2</v>
      </c>
      <c r="AX1262">
        <f t="shared" si="638"/>
        <v>2.8152731893276692E-2</v>
      </c>
      <c r="AY1262">
        <f t="shared" si="639"/>
        <v>1</v>
      </c>
      <c r="BA1262" cm="1">
        <f t="array" ref="BA1262">SUM(AJ1262:AX1262*C1262:Q1262)</f>
        <v>8.9613220726604437E-2</v>
      </c>
    </row>
    <row r="1263" spans="2:53" x14ac:dyDescent="0.3">
      <c r="B1263" s="1">
        <f>'Problem 1 and 2'!B1264</f>
        <v>35748</v>
      </c>
      <c r="C1263" s="5">
        <f>('Problem 1 and 2'!C1264-'Problem 1 and 2'!C1265)/'Problem 1 and 2'!C1265</f>
        <v>-1.7543859649123084E-2</v>
      </c>
      <c r="D1263" s="5">
        <f>('Problem 1 and 2'!D1264-'Problem 1 and 2'!D1265)/'Problem 1 and 2'!D1265</f>
        <v>-4.0358744394618694E-2</v>
      </c>
      <c r="E1263" s="5">
        <f>('Problem 1 and 2'!E1264-'Problem 1 and 2'!E1265)/'Problem 1 and 2'!E1265</f>
        <v>3.4042553191489376E-2</v>
      </c>
      <c r="F1263" s="5">
        <f>('Problem 1 and 2'!F1264-'Problem 1 and 2'!F1265)/'Problem 1 and 2'!F1265</f>
        <v>-5.6910569105690999E-2</v>
      </c>
      <c r="G1263" s="5">
        <f>('Problem 1 and 2'!G1264-'Problem 1 and 2'!G1265)/'Problem 1 and 2'!G1265</f>
        <v>-0.11651917404129807</v>
      </c>
      <c r="H1263" s="5">
        <f>('Problem 1 and 2'!H1264-'Problem 1 and 2'!H1265)/'Problem 1 and 2'!H1265</f>
        <v>-9.4936708860759497E-3</v>
      </c>
      <c r="I1263" s="5">
        <f>('Problem 1 and 2'!I1264-'Problem 1 and 2'!I1265)/'Problem 1 and 2'!I1265</f>
        <v>-0.01</v>
      </c>
      <c r="J1263" s="5">
        <f>('Problem 1 and 2'!J1264-'Problem 1 and 2'!J1265)/'Problem 1 and 2'!J1265</f>
        <v>-5.9210526315789602E-2</v>
      </c>
      <c r="K1263" s="5">
        <f>('Problem 1 and 2'!K1264-'Problem 1 and 2'!K1265)/'Problem 1 and 2'!K1265</f>
        <v>2.1472392638036717E-2</v>
      </c>
      <c r="L1263" s="5">
        <f>('Problem 1 and 2'!L1264-'Problem 1 and 2'!L1265)/'Problem 1 and 2'!L1265</f>
        <v>6.1728395061727264E-3</v>
      </c>
      <c r="M1263" s="5">
        <f>('Problem 1 and 2'!M1264-'Problem 1 and 2'!M1265)/'Problem 1 and 2'!M1265</f>
        <v>2.2633744855967051E-2</v>
      </c>
      <c r="N1263" s="5">
        <f>('Problem 1 and 2'!N1264-'Problem 1 and 2'!N1265)/'Problem 1 and 2'!N1265</f>
        <v>3.0088495575221207E-2</v>
      </c>
      <c r="O1263" s="5">
        <f>('Problem 1 and 2'!O1264-'Problem 1 and 2'!O1265)/'Problem 1 and 2'!O1265</f>
        <v>-4.44444444444443E-2</v>
      </c>
      <c r="P1263" s="5">
        <f>('Problem 1 and 2'!P1264-'Problem 1 and 2'!P1265)/'Problem 1 and 2'!P1265</f>
        <v>2.3809523809523649E-2</v>
      </c>
      <c r="Q1263" s="5">
        <f>('Problem 1 and 2'!Q1264-'Problem 1 and 2'!Q1265)/'Problem 1 and 2'!Q1265</f>
        <v>4.199475065616827E-2</v>
      </c>
      <c r="S1263">
        <f t="shared" si="608"/>
        <v>0.1326431692246291</v>
      </c>
      <c r="T1263">
        <f t="shared" si="609"/>
        <v>0.25659472422062274</v>
      </c>
      <c r="U1263">
        <f t="shared" si="610"/>
        <v>0.45000000000000029</v>
      </c>
      <c r="V1263">
        <f t="shared" si="611"/>
        <v>0.14163614163614166</v>
      </c>
      <c r="W1263">
        <f t="shared" si="612"/>
        <v>0.49557360932696359</v>
      </c>
      <c r="X1263">
        <f t="shared" si="613"/>
        <v>2.1292517006802738</v>
      </c>
      <c r="Y1263">
        <f t="shared" si="614"/>
        <v>0.13275862068965497</v>
      </c>
      <c r="Z1263">
        <f t="shared" si="615"/>
        <v>0.21343283582089545</v>
      </c>
      <c r="AA1263">
        <f t="shared" si="616"/>
        <v>9.8034282800661482E-2</v>
      </c>
      <c r="AB1263">
        <f t="shared" si="617"/>
        <v>9.0865690862447543E-2</v>
      </c>
      <c r="AC1263">
        <f t="shared" si="618"/>
        <v>0.17200715250079954</v>
      </c>
      <c r="AD1263">
        <f t="shared" si="619"/>
        <v>7.0802919708029072E-2</v>
      </c>
      <c r="AE1263">
        <f t="shared" si="620"/>
        <v>7.3978494623655924E-2</v>
      </c>
      <c r="AF1263">
        <f t="shared" si="621"/>
        <v>0.18395721925133673</v>
      </c>
      <c r="AG1263">
        <f t="shared" si="622"/>
        <v>0.13394062078272617</v>
      </c>
      <c r="AH1263">
        <f t="shared" si="623"/>
        <v>4.7754771821288378</v>
      </c>
      <c r="AJ1263">
        <f t="shared" si="624"/>
        <v>2.7775898442362303E-2</v>
      </c>
      <c r="AK1263">
        <f t="shared" si="625"/>
        <v>5.3731745422399141E-2</v>
      </c>
      <c r="AL1263">
        <f t="shared" si="626"/>
        <v>9.4231420827226506E-2</v>
      </c>
      <c r="AM1263">
        <f t="shared" si="627"/>
        <v>2.9659055259688698E-2</v>
      </c>
      <c r="AN1263">
        <f t="shared" si="628"/>
        <v>0.10377467851412582</v>
      </c>
      <c r="AO1263">
        <f t="shared" si="629"/>
        <v>0.44587202900864548</v>
      </c>
      <c r="AP1263">
        <f t="shared" si="630"/>
        <v>2.7800074343664462E-2</v>
      </c>
      <c r="AQ1263">
        <f t="shared" si="631"/>
        <v>4.4693509712415841E-2</v>
      </c>
      <c r="AR1263">
        <f t="shared" si="632"/>
        <v>2.0528688351298799E-2</v>
      </c>
      <c r="AS1263">
        <f t="shared" si="633"/>
        <v>1.9027562565368798E-2</v>
      </c>
      <c r="AT1263">
        <f t="shared" si="634"/>
        <v>3.6018840827990568E-2</v>
      </c>
      <c r="AU1263">
        <f t="shared" si="635"/>
        <v>1.4826354939563583E-2</v>
      </c>
      <c r="AV1263">
        <f t="shared" si="636"/>
        <v>1.5491330353436512E-2</v>
      </c>
      <c r="AW1263">
        <f t="shared" si="637"/>
        <v>3.8521222536620166E-2</v>
      </c>
      <c r="AX1263">
        <f t="shared" si="638"/>
        <v>2.8047588895193383E-2</v>
      </c>
      <c r="AY1263">
        <f t="shared" si="639"/>
        <v>1</v>
      </c>
      <c r="BA1263" cm="1">
        <f t="array" ref="BA1263">SUM(AJ1263:AX1263*C1263:Q1263)</f>
        <v>-1.7158788894525843E-2</v>
      </c>
    </row>
    <row r="1264" spans="2:53" x14ac:dyDescent="0.3">
      <c r="B1264" s="1">
        <f>'Problem 1 and 2'!B1265</f>
        <v>35741</v>
      </c>
      <c r="C1264" s="5">
        <f>('Problem 1 and 2'!C1265-'Problem 1 and 2'!C1266)/'Problem 1 and 2'!C1266</f>
        <v>-2.2857142857142663E-2</v>
      </c>
      <c r="D1264" s="5">
        <f>('Problem 1 and 2'!D1265-'Problem 1 and 2'!D1266)/'Problem 1 and 2'!D1266</f>
        <v>1.3636363636363344E-2</v>
      </c>
      <c r="E1264" s="5">
        <f>('Problem 1 and 2'!E1265-'Problem 1 and 2'!E1266)/'Problem 1 and 2'!E1266</f>
        <v>-2.8925619834710783E-2</v>
      </c>
      <c r="F1264" s="5">
        <f>('Problem 1 and 2'!F1265-'Problem 1 and 2'!F1266)/'Problem 1 and 2'!F1266</f>
        <v>-8.06451612903244E-3</v>
      </c>
      <c r="G1264" s="5">
        <f>('Problem 1 and 2'!G1265-'Problem 1 and 2'!G1266)/'Problem 1 and 2'!G1266</f>
        <v>2.7272727272727292E-2</v>
      </c>
      <c r="H1264" s="5">
        <f>('Problem 1 and 2'!H1265-'Problem 1 and 2'!H1266)/'Problem 1 and 2'!H1266</f>
        <v>3.0995106035889071E-2</v>
      </c>
      <c r="I1264" s="5">
        <f>('Problem 1 and 2'!I1265-'Problem 1 and 2'!I1266)/'Problem 1 and 2'!I1266</f>
        <v>2.8653295128939827E-3</v>
      </c>
      <c r="J1264" s="5">
        <f>('Problem 1 and 2'!J1265-'Problem 1 and 2'!J1266)/'Problem 1 and 2'!J1266</f>
        <v>4.4052863436122051E-3</v>
      </c>
      <c r="K1264" s="5">
        <f>('Problem 1 and 2'!K1265-'Problem 1 and 2'!K1266)/'Problem 1 and 2'!K1266</f>
        <v>-2.9761904761904896E-2</v>
      </c>
      <c r="L1264" s="5">
        <f>('Problem 1 and 2'!L1265-'Problem 1 and 2'!L1266)/'Problem 1 and 2'!L1266</f>
        <v>0</v>
      </c>
      <c r="M1264" s="5">
        <f>('Problem 1 and 2'!M1265-'Problem 1 and 2'!M1266)/'Problem 1 and 2'!M1266</f>
        <v>2.5316455696202528E-2</v>
      </c>
      <c r="N1264" s="5">
        <f>('Problem 1 and 2'!N1265-'Problem 1 and 2'!N1266)/'Problem 1 and 2'!N1266</f>
        <v>-2.2491349480968804E-2</v>
      </c>
      <c r="O1264" s="5">
        <f>('Problem 1 and 2'!O1265-'Problem 1 and 2'!O1266)/'Problem 1 and 2'!O1266</f>
        <v>3.4482758620689488E-2</v>
      </c>
      <c r="P1264" s="5">
        <f>('Problem 1 and 2'!P1265-'Problem 1 and 2'!P1266)/'Problem 1 and 2'!P1266</f>
        <v>-1.1764705882352802E-2</v>
      </c>
      <c r="Q1264" s="5">
        <f>('Problem 1 and 2'!Q1265-'Problem 1 and 2'!Q1266)/'Problem 1 and 2'!Q1266</f>
        <v>-2.8061224489796168E-2</v>
      </c>
      <c r="S1264">
        <f t="shared" si="608"/>
        <v>0.13501179724649751</v>
      </c>
      <c r="T1264">
        <f t="shared" si="609"/>
        <v>0.26738609112709749</v>
      </c>
      <c r="U1264">
        <f t="shared" si="610"/>
        <v>0.43518518518518545</v>
      </c>
      <c r="V1264">
        <f t="shared" si="611"/>
        <v>0.1501831501831502</v>
      </c>
      <c r="W1264">
        <f t="shared" si="612"/>
        <v>0.56093306698444301</v>
      </c>
      <c r="X1264">
        <f t="shared" si="613"/>
        <v>2.1496598639455802</v>
      </c>
      <c r="Y1264">
        <f t="shared" si="614"/>
        <v>0.13409961685823735</v>
      </c>
      <c r="Z1264">
        <f t="shared" si="615"/>
        <v>0.226865671641791</v>
      </c>
      <c r="AA1264">
        <f t="shared" si="616"/>
        <v>9.5973502081128065E-2</v>
      </c>
      <c r="AB1264">
        <f t="shared" si="617"/>
        <v>9.0308232636297572E-2</v>
      </c>
      <c r="AC1264">
        <f t="shared" si="618"/>
        <v>0.16820015314967521</v>
      </c>
      <c r="AD1264">
        <f t="shared" si="619"/>
        <v>6.8734793187347806E-2</v>
      </c>
      <c r="AE1264">
        <f t="shared" si="620"/>
        <v>7.7419354838709681E-2</v>
      </c>
      <c r="AF1264">
        <f t="shared" si="621"/>
        <v>0.17967914438502658</v>
      </c>
      <c r="AG1264">
        <f t="shared" si="622"/>
        <v>0.12854251012145759</v>
      </c>
      <c r="AH1264">
        <f t="shared" si="623"/>
        <v>4.8681821335716231</v>
      </c>
      <c r="AJ1264">
        <f t="shared" si="624"/>
        <v>2.7733513977515022E-2</v>
      </c>
      <c r="AK1264">
        <f t="shared" si="625"/>
        <v>5.4925243918703841E-2</v>
      </c>
      <c r="AL1264">
        <f t="shared" si="626"/>
        <v>8.9393776412778667E-2</v>
      </c>
      <c r="AM1264">
        <f t="shared" si="627"/>
        <v>3.084994481769026E-2</v>
      </c>
      <c r="AN1264">
        <f t="shared" si="628"/>
        <v>0.1152243386943506</v>
      </c>
      <c r="AO1264">
        <f t="shared" si="629"/>
        <v>0.4415734261709815</v>
      </c>
      <c r="AP1264">
        <f t="shared" si="630"/>
        <v>2.7546137999535553E-2</v>
      </c>
      <c r="AQ1264">
        <f t="shared" si="631"/>
        <v>4.660172224808426E-2</v>
      </c>
      <c r="AR1264">
        <f t="shared" si="632"/>
        <v>1.9714443594721364E-2</v>
      </c>
      <c r="AS1264">
        <f t="shared" si="633"/>
        <v>1.8550709517115259E-2</v>
      </c>
      <c r="AT1264">
        <f t="shared" si="634"/>
        <v>3.4550916242378209E-2</v>
      </c>
      <c r="AU1264">
        <f t="shared" si="635"/>
        <v>1.411919096316131E-2</v>
      </c>
      <c r="AV1264">
        <f t="shared" si="636"/>
        <v>1.5903134417427738E-2</v>
      </c>
      <c r="AW1264">
        <f t="shared" si="637"/>
        <v>3.6908878808361668E-2</v>
      </c>
      <c r="AX1264">
        <f t="shared" si="638"/>
        <v>2.6404622217195115E-2</v>
      </c>
      <c r="AY1264">
        <f t="shared" si="639"/>
        <v>1.0000000000000004</v>
      </c>
      <c r="BA1264" cm="1">
        <f t="array" ref="BA1264">SUM(AJ1264:AX1264*C1264:Q1264)</f>
        <v>1.3737454761754102E-2</v>
      </c>
    </row>
    <row r="1265" spans="2:53" x14ac:dyDescent="0.3">
      <c r="B1265" s="1">
        <f>'Problem 1 and 2'!B1266</f>
        <v>35734</v>
      </c>
      <c r="C1265" s="5">
        <f>('Problem 1 and 2'!C1266-'Problem 1 and 2'!C1267)/'Problem 1 and 2'!C1267</f>
        <v>-5.405405405405412E-2</v>
      </c>
      <c r="D1265" s="5">
        <f>('Problem 1 and 2'!D1266-'Problem 1 and 2'!D1267)/'Problem 1 and 2'!D1267</f>
        <v>-4.7619047619047575E-2</v>
      </c>
      <c r="E1265" s="5">
        <f>('Problem 1 and 2'!E1266-'Problem 1 and 2'!E1267)/'Problem 1 and 2'!E1267</f>
        <v>0</v>
      </c>
      <c r="F1265" s="5">
        <f>('Problem 1 and 2'!F1266-'Problem 1 and 2'!F1267)/'Problem 1 and 2'!F1267</f>
        <v>8.1300813008131929E-3</v>
      </c>
      <c r="G1265" s="5">
        <f>('Problem 1 and 2'!G1266-'Problem 1 and 2'!G1267)/'Problem 1 and 2'!G1267</f>
        <v>-7.8212290502793214E-2</v>
      </c>
      <c r="H1265" s="5">
        <f>('Problem 1 and 2'!H1266-'Problem 1 and 2'!H1267)/'Problem 1 and 2'!H1267</f>
        <v>3.5472972972972971E-2</v>
      </c>
      <c r="I1265" s="5">
        <f>('Problem 1 and 2'!I1266-'Problem 1 and 2'!I1267)/'Problem 1 and 2'!I1267</f>
        <v>-5.0340136054421766E-2</v>
      </c>
      <c r="J1265" s="5">
        <f>('Problem 1 and 2'!J1266-'Problem 1 and 2'!J1267)/'Problem 1 and 2'!J1267</f>
        <v>-7.9107505070993775E-2</v>
      </c>
      <c r="K1265" s="5">
        <f>('Problem 1 and 2'!K1266-'Problem 1 and 2'!K1267)/'Problem 1 and 2'!K1267</f>
        <v>-1.1764705882352811E-2</v>
      </c>
      <c r="L1265" s="5">
        <f>('Problem 1 and 2'!L1266-'Problem 1 and 2'!L1267)/'Problem 1 and 2'!L1267</f>
        <v>-6.8965517241379296E-2</v>
      </c>
      <c r="M1265" s="5">
        <f>('Problem 1 and 2'!M1266-'Problem 1 and 2'!M1267)/'Problem 1 and 2'!M1267</f>
        <v>-4.2016806722689534E-3</v>
      </c>
      <c r="N1265" s="5">
        <f>('Problem 1 and 2'!N1266-'Problem 1 and 2'!N1267)/'Problem 1 and 2'!N1267</f>
        <v>-2.8571428571428543E-2</v>
      </c>
      <c r="O1265" s="5">
        <f>('Problem 1 and 2'!O1266-'Problem 1 and 2'!O1267)/'Problem 1 and 2'!O1267</f>
        <v>-0.15942028985507239</v>
      </c>
      <c r="P1265" s="5">
        <f>('Problem 1 and 2'!P1266-'Problem 1 and 2'!P1267)/'Problem 1 and 2'!P1267</f>
        <v>-0.14715719063545182</v>
      </c>
      <c r="Q1265" s="5">
        <f>('Problem 1 and 2'!Q1266-'Problem 1 and 2'!Q1267)/'Problem 1 and 2'!Q1267</f>
        <v>-7.1090047393364664E-2</v>
      </c>
      <c r="S1265">
        <f t="shared" si="608"/>
        <v>0.13816996794232198</v>
      </c>
      <c r="T1265">
        <f t="shared" si="609"/>
        <v>0.2637889688249393</v>
      </c>
      <c r="U1265">
        <f t="shared" si="610"/>
        <v>0.44814814814814841</v>
      </c>
      <c r="V1265">
        <f t="shared" si="611"/>
        <v>0.15140415140415145</v>
      </c>
      <c r="W1265">
        <f t="shared" si="612"/>
        <v>0.54604103865742237</v>
      </c>
      <c r="X1265">
        <f t="shared" si="613"/>
        <v>2.0850340136054442</v>
      </c>
      <c r="Y1265">
        <f t="shared" si="614"/>
        <v>0.13371647509578524</v>
      </c>
      <c r="Z1265">
        <f t="shared" si="615"/>
        <v>0.22587064676616916</v>
      </c>
      <c r="AA1265">
        <f t="shared" si="616"/>
        <v>9.8917474537604397E-2</v>
      </c>
      <c r="AB1265">
        <f t="shared" si="617"/>
        <v>9.0308232636297572E-2</v>
      </c>
      <c r="AC1265">
        <f t="shared" si="618"/>
        <v>0.16404706294844867</v>
      </c>
      <c r="AD1265">
        <f t="shared" si="619"/>
        <v>7.0316301703162887E-2</v>
      </c>
      <c r="AE1265">
        <f t="shared" si="620"/>
        <v>7.4838709677419374E-2</v>
      </c>
      <c r="AF1265">
        <f t="shared" si="621"/>
        <v>0.18181818181818163</v>
      </c>
      <c r="AG1265">
        <f t="shared" si="622"/>
        <v>0.13225371120107976</v>
      </c>
      <c r="AH1265">
        <f t="shared" si="623"/>
        <v>4.8046730849665753</v>
      </c>
      <c r="AJ1265">
        <f t="shared" si="624"/>
        <v>2.8757412939216277E-2</v>
      </c>
      <c r="AK1265">
        <f t="shared" si="625"/>
        <v>5.4902584246639623E-2</v>
      </c>
      <c r="AL1265">
        <f t="shared" si="626"/>
        <v>9.3273390347902524E-2</v>
      </c>
      <c r="AM1265">
        <f t="shared" si="627"/>
        <v>3.1511852882953162E-2</v>
      </c>
      <c r="AN1265">
        <f t="shared" si="628"/>
        <v>0.11364790673603573</v>
      </c>
      <c r="AO1265">
        <f t="shared" si="629"/>
        <v>0.4339596007331577</v>
      </c>
      <c r="AP1265">
        <f t="shared" si="630"/>
        <v>2.7830504330080861E-2</v>
      </c>
      <c r="AQ1265">
        <f t="shared" si="631"/>
        <v>4.7010617116261193E-2</v>
      </c>
      <c r="AR1265">
        <f t="shared" si="632"/>
        <v>2.0587763785034408E-2</v>
      </c>
      <c r="AS1265">
        <f t="shared" si="633"/>
        <v>1.8795916192272177E-2</v>
      </c>
      <c r="AT1265">
        <f t="shared" si="634"/>
        <v>3.4143230985212783E-2</v>
      </c>
      <c r="AU1265">
        <f t="shared" si="635"/>
        <v>1.4634981498153699E-2</v>
      </c>
      <c r="AV1265">
        <f t="shared" si="636"/>
        <v>1.5576233461457244E-2</v>
      </c>
      <c r="AW1265">
        <f t="shared" si="637"/>
        <v>3.7841946497270684E-2</v>
      </c>
      <c r="AX1265">
        <f t="shared" si="638"/>
        <v>2.7526058248352147E-2</v>
      </c>
      <c r="AY1265">
        <f t="shared" si="639"/>
        <v>1</v>
      </c>
      <c r="BA1265" cm="1">
        <f t="array" ref="BA1265">SUM(AJ1265:AX1265*C1265:Q1265)</f>
        <v>-1.4636170839690441E-2</v>
      </c>
    </row>
    <row r="1266" spans="2:53" x14ac:dyDescent="0.3">
      <c r="B1266" s="1">
        <f>'Problem 1 and 2'!B1267</f>
        <v>35727</v>
      </c>
      <c r="C1266" s="5">
        <f>('Problem 1 and 2'!C1267-'Problem 1 and 2'!C1268)/'Problem 1 and 2'!C1268</f>
        <v>-0.11057692307692296</v>
      </c>
      <c r="D1266" s="5">
        <f>('Problem 1 and 2'!D1267-'Problem 1 and 2'!D1268)/'Problem 1 and 2'!D1268</f>
        <v>-6.4777327935222631E-2</v>
      </c>
      <c r="E1266" s="5">
        <f>('Problem 1 and 2'!E1267-'Problem 1 and 2'!E1268)/'Problem 1 and 2'!E1268</f>
        <v>-2.8112449799196824E-2</v>
      </c>
      <c r="F1266" s="5">
        <f>('Problem 1 and 2'!F1267-'Problem 1 and 2'!F1268)/'Problem 1 and 2'!F1268</f>
        <v>-7.2398190045248847E-2</v>
      </c>
      <c r="G1266" s="5">
        <f>('Problem 1 and 2'!G1267-'Problem 1 and 2'!G1268)/'Problem 1 and 2'!G1268</f>
        <v>-5.5555555555556373E-3</v>
      </c>
      <c r="H1266" s="5">
        <f>('Problem 1 and 2'!H1267-'Problem 1 and 2'!H1268)/'Problem 1 and 2'!H1268</f>
        <v>-4.8231511254019289E-2</v>
      </c>
      <c r="I1266" s="5">
        <f>('Problem 1 and 2'!I1267-'Problem 1 and 2'!I1268)/'Problem 1 and 2'!I1268</f>
        <v>-3.5433070866141732E-2</v>
      </c>
      <c r="J1266" s="5">
        <f>('Problem 1 and 2'!J1267-'Problem 1 and 2'!J1268)/'Problem 1 and 2'!J1268</f>
        <v>-2.1825396825396845E-2</v>
      </c>
      <c r="K1266" s="5">
        <f>('Problem 1 and 2'!K1267-'Problem 1 and 2'!K1268)/'Problem 1 and 2'!K1268</f>
        <v>-4.4943820224719128E-2</v>
      </c>
      <c r="L1266" s="5">
        <f>('Problem 1 and 2'!L1267-'Problem 1 and 2'!L1268)/'Problem 1 and 2'!L1268</f>
        <v>-3.3333333333333243E-2</v>
      </c>
      <c r="M1266" s="5">
        <f>('Problem 1 and 2'!M1267-'Problem 1 and 2'!M1268)/'Problem 1 and 2'!M1268</f>
        <v>-4.8000000000000119E-2</v>
      </c>
      <c r="N1266" s="5">
        <f>('Problem 1 and 2'!N1267-'Problem 1 and 2'!N1268)/'Problem 1 and 2'!N1268</f>
        <v>-1.6778523489932942E-3</v>
      </c>
      <c r="O1266" s="5">
        <f>('Problem 1 and 2'!O1267-'Problem 1 and 2'!O1268)/'Problem 1 and 2'!O1268</f>
        <v>-0.10000000000000003</v>
      </c>
      <c r="P1266" s="5">
        <f>('Problem 1 and 2'!P1267-'Problem 1 and 2'!P1268)/'Problem 1 and 2'!P1268</f>
        <v>0</v>
      </c>
      <c r="Q1266" s="5">
        <f>('Problem 1 and 2'!Q1267-'Problem 1 and 2'!Q1268)/'Problem 1 and 2'!Q1268</f>
        <v>-4.9549549549549633E-2</v>
      </c>
      <c r="S1266">
        <f t="shared" si="608"/>
        <v>0.14606539468188326</v>
      </c>
      <c r="T1266">
        <f t="shared" si="609"/>
        <v>0.27697841726618627</v>
      </c>
      <c r="U1266">
        <f t="shared" si="610"/>
        <v>0.44814814814814841</v>
      </c>
      <c r="V1266">
        <f t="shared" si="611"/>
        <v>0.1501831501831502</v>
      </c>
      <c r="W1266">
        <f t="shared" si="612"/>
        <v>0.59237179345259761</v>
      </c>
      <c r="X1266">
        <f t="shared" si="613"/>
        <v>2.0136054421768725</v>
      </c>
      <c r="Y1266">
        <f t="shared" si="614"/>
        <v>0.14080459770114923</v>
      </c>
      <c r="Z1266">
        <f t="shared" si="615"/>
        <v>0.24527363184079598</v>
      </c>
      <c r="AA1266">
        <f t="shared" si="616"/>
        <v>0.10009506352019491</v>
      </c>
      <c r="AB1266">
        <f t="shared" si="617"/>
        <v>9.6997731350097399E-2</v>
      </c>
      <c r="AC1266">
        <f t="shared" si="618"/>
        <v>0.16473924464865311</v>
      </c>
      <c r="AD1266">
        <f t="shared" si="619"/>
        <v>7.2384428223844152E-2</v>
      </c>
      <c r="AE1266">
        <f t="shared" si="620"/>
        <v>8.9032258064516145E-2</v>
      </c>
      <c r="AF1266">
        <f t="shared" si="621"/>
        <v>0.21319073083778953</v>
      </c>
      <c r="AG1266">
        <f t="shared" si="622"/>
        <v>0.14237516869095826</v>
      </c>
      <c r="AH1266">
        <f t="shared" si="623"/>
        <v>4.8922452007868378</v>
      </c>
      <c r="AJ1266">
        <f t="shared" si="624"/>
        <v>2.9856515503023238E-2</v>
      </c>
      <c r="AK1266">
        <f t="shared" si="625"/>
        <v>5.6615808467989054E-2</v>
      </c>
      <c r="AL1266">
        <f t="shared" si="626"/>
        <v>9.1603778992122284E-2</v>
      </c>
      <c r="AM1266">
        <f t="shared" si="627"/>
        <v>3.0698205837883127E-2</v>
      </c>
      <c r="AN1266">
        <f t="shared" si="628"/>
        <v>0.1210838314803445</v>
      </c>
      <c r="AO1266">
        <f t="shared" si="629"/>
        <v>0.41159127548492808</v>
      </c>
      <c r="AP1266">
        <f t="shared" si="630"/>
        <v>2.8781181629756233E-2</v>
      </c>
      <c r="AQ1266">
        <f t="shared" si="631"/>
        <v>5.0135187786856578E-2</v>
      </c>
      <c r="AR1266">
        <f t="shared" si="632"/>
        <v>2.0459944138551407E-2</v>
      </c>
      <c r="AS1266">
        <f t="shared" si="633"/>
        <v>1.9826833563963003E-2</v>
      </c>
      <c r="AT1266">
        <f t="shared" si="634"/>
        <v>3.3673546171021335E-2</v>
      </c>
      <c r="AU1266">
        <f t="shared" si="635"/>
        <v>1.4795748220510758E-2</v>
      </c>
      <c r="AV1266">
        <f t="shared" si="636"/>
        <v>1.8198649987984403E-2</v>
      </c>
      <c r="AW1266">
        <f t="shared" si="637"/>
        <v>4.3577278343183062E-2</v>
      </c>
      <c r="AX1266">
        <f t="shared" si="638"/>
        <v>2.9102214391882798E-2</v>
      </c>
      <c r="AY1266">
        <f t="shared" si="639"/>
        <v>0.99999999999999978</v>
      </c>
      <c r="BA1266" cm="1">
        <f t="array" ref="BA1266">SUM(AJ1266:AX1266*C1266:Q1266)</f>
        <v>-4.0888411206371399E-2</v>
      </c>
    </row>
    <row r="1267" spans="2:53" x14ac:dyDescent="0.3">
      <c r="B1267" s="1">
        <f>'Problem 1 and 2'!B1268</f>
        <v>35720</v>
      </c>
      <c r="C1267" s="5">
        <f>('Problem 1 and 2'!C1268-'Problem 1 and 2'!C1269)/'Problem 1 and 2'!C1269</f>
        <v>-2.3474178403755899E-2</v>
      </c>
      <c r="D1267" s="5">
        <f>('Problem 1 and 2'!D1268-'Problem 1 and 2'!D1269)/'Problem 1 and 2'!D1269</f>
        <v>-2.1782178217821687E-2</v>
      </c>
      <c r="E1267" s="5">
        <f>('Problem 1 and 2'!E1268-'Problem 1 and 2'!E1269)/'Problem 1 and 2'!E1269</f>
        <v>-2.7343750000000035E-2</v>
      </c>
      <c r="F1267" s="5">
        <f>('Problem 1 and 2'!F1268-'Problem 1 and 2'!F1269)/'Problem 1 and 2'!F1269</f>
        <v>-2.5000000000000158E-2</v>
      </c>
      <c r="G1267" s="5">
        <f>('Problem 1 and 2'!G1268-'Problem 1 and 2'!G1269)/'Problem 1 and 2'!G1269</f>
        <v>-5.5248618784529465E-3</v>
      </c>
      <c r="H1267" s="5">
        <f>('Problem 1 and 2'!H1268-'Problem 1 and 2'!H1269)/'Problem 1 and 2'!H1269</f>
        <v>-2.5078369905956112E-2</v>
      </c>
      <c r="I1267" s="5">
        <f>('Problem 1 and 2'!I1268-'Problem 1 and 2'!I1269)/'Problem 1 and 2'!I1269</f>
        <v>-3.5443037974683546E-2</v>
      </c>
      <c r="J1267" s="5">
        <f>('Problem 1 and 2'!J1268-'Problem 1 and 2'!J1269)/'Problem 1 and 2'!J1269</f>
        <v>-4.7258979206049094E-2</v>
      </c>
      <c r="K1267" s="5">
        <f>('Problem 1 and 2'!K1268-'Problem 1 and 2'!K1269)/'Problem 1 and 2'!K1269</f>
        <v>-3.783783783783784E-2</v>
      </c>
      <c r="L1267" s="5">
        <f>('Problem 1 and 2'!L1268-'Problem 1 and 2'!L1269)/'Problem 1 and 2'!L1269</f>
        <v>-1.6393442622950859E-2</v>
      </c>
      <c r="M1267" s="5">
        <f>('Problem 1 and 2'!M1268-'Problem 1 and 2'!M1269)/'Problem 1 and 2'!M1269</f>
        <v>-4.2145593869731622E-2</v>
      </c>
      <c r="N1267" s="5">
        <f>('Problem 1 and 2'!N1268-'Problem 1 and 2'!N1269)/'Problem 1 and 2'!N1269</f>
        <v>-4.48717948717949E-2</v>
      </c>
      <c r="O1267" s="5">
        <f>('Problem 1 and 2'!O1268-'Problem 1 and 2'!O1269)/'Problem 1 and 2'!O1269</f>
        <v>-2.5423728813559348E-2</v>
      </c>
      <c r="P1267" s="5">
        <f>('Problem 1 and 2'!P1268-'Problem 1 and 2'!P1269)/'Problem 1 and 2'!P1269</f>
        <v>0</v>
      </c>
      <c r="Q1267" s="5">
        <f>('Problem 1 and 2'!Q1268-'Problem 1 and 2'!Q1269)/'Problem 1 and 2'!Q1269</f>
        <v>-1.9867549668874027E-2</v>
      </c>
      <c r="S1267">
        <f t="shared" si="608"/>
        <v>0.16422487618287412</v>
      </c>
      <c r="T1267">
        <f t="shared" si="609"/>
        <v>0.29616306954436367</v>
      </c>
      <c r="U1267">
        <f t="shared" si="610"/>
        <v>0.46111111111111136</v>
      </c>
      <c r="V1267">
        <f t="shared" si="611"/>
        <v>0.16190476190476191</v>
      </c>
      <c r="W1267">
        <f t="shared" si="612"/>
        <v>0.59568113308082449</v>
      </c>
      <c r="X1267">
        <f t="shared" si="613"/>
        <v>2.115646258503403</v>
      </c>
      <c r="Y1267">
        <f t="shared" si="614"/>
        <v>0.14597701149425268</v>
      </c>
      <c r="Z1267">
        <f t="shared" si="615"/>
        <v>0.2507462686567164</v>
      </c>
      <c r="AA1267">
        <f t="shared" si="616"/>
        <v>0.10480541945055703</v>
      </c>
      <c r="AB1267">
        <f t="shared" si="617"/>
        <v>0.10034248070699729</v>
      </c>
      <c r="AC1267">
        <f t="shared" si="618"/>
        <v>0.17304542505110623</v>
      </c>
      <c r="AD1267">
        <f t="shared" si="619"/>
        <v>7.2506082725060705E-2</v>
      </c>
      <c r="AE1267">
        <f t="shared" si="620"/>
        <v>9.8924731182795725E-2</v>
      </c>
      <c r="AF1267">
        <f t="shared" si="621"/>
        <v>0.21319073083778953</v>
      </c>
      <c r="AG1267">
        <f t="shared" si="622"/>
        <v>0.14979757085020254</v>
      </c>
      <c r="AH1267">
        <f t="shared" si="623"/>
        <v>5.1040669312828157</v>
      </c>
      <c r="AJ1267">
        <f t="shared" si="624"/>
        <v>3.217529832462427E-2</v>
      </c>
      <c r="AK1267">
        <f t="shared" si="625"/>
        <v>5.8024918860131086E-2</v>
      </c>
      <c r="AL1267">
        <f t="shared" si="626"/>
        <v>9.0341901334593064E-2</v>
      </c>
      <c r="AM1267">
        <f t="shared" si="627"/>
        <v>3.1720736441061922E-2</v>
      </c>
      <c r="AN1267">
        <f t="shared" si="628"/>
        <v>0.11670715550963802</v>
      </c>
      <c r="AO1267">
        <f t="shared" si="629"/>
        <v>0.41450206021723801</v>
      </c>
      <c r="AP1267">
        <f t="shared" si="630"/>
        <v>2.8600136608624756E-2</v>
      </c>
      <c r="AQ1267">
        <f t="shared" si="631"/>
        <v>4.9126759510125746E-2</v>
      </c>
      <c r="AR1267">
        <f t="shared" si="632"/>
        <v>2.0533707896384513E-2</v>
      </c>
      <c r="AS1267">
        <f t="shared" si="633"/>
        <v>1.9659319138626188E-2</v>
      </c>
      <c r="AT1267">
        <f t="shared" si="634"/>
        <v>3.3903439625862113E-2</v>
      </c>
      <c r="AU1267">
        <f t="shared" si="635"/>
        <v>1.420555092658975E-2</v>
      </c>
      <c r="AV1267">
        <f t="shared" si="636"/>
        <v>1.9381550538941066E-2</v>
      </c>
      <c r="AW1267">
        <f t="shared" si="637"/>
        <v>4.1768796081247284E-2</v>
      </c>
      <c r="AX1267">
        <f t="shared" si="638"/>
        <v>2.9348668986312373E-2</v>
      </c>
      <c r="AY1267">
        <f t="shared" si="639"/>
        <v>1</v>
      </c>
      <c r="BA1267" cm="1">
        <f t="array" ref="BA1267">SUM(AJ1267:AX1267*C1267:Q1267)</f>
        <v>-2.3899067351838388E-2</v>
      </c>
    </row>
    <row r="1268" spans="2:53" x14ac:dyDescent="0.3">
      <c r="B1268" s="1">
        <f>'Problem 1 and 2'!B1269</f>
        <v>35713</v>
      </c>
      <c r="C1268" s="5">
        <f>('Problem 1 and 2'!C1269-'Problem 1 and 2'!C1270)/'Problem 1 and 2'!C1270</f>
        <v>-2.7397260273972702E-2</v>
      </c>
      <c r="D1268" s="5">
        <f>('Problem 1 and 2'!D1269-'Problem 1 and 2'!D1270)/'Problem 1 and 2'!D1270</f>
        <v>-2.8846153846153549E-2</v>
      </c>
      <c r="E1268" s="5">
        <f>('Problem 1 and 2'!E1269-'Problem 1 and 2'!E1270)/'Problem 1 and 2'!E1270</f>
        <v>-3.3962264150943486E-2</v>
      </c>
      <c r="F1268" s="5">
        <f>('Problem 1 and 2'!F1269-'Problem 1 and 2'!F1270)/'Problem 1 and 2'!F1270</f>
        <v>7.0866141732283616E-2</v>
      </c>
      <c r="G1268" s="5">
        <f>('Problem 1 and 2'!G1269-'Problem 1 and 2'!G1270)/'Problem 1 and 2'!G1270</f>
        <v>-2.5572005383580201E-2</v>
      </c>
      <c r="H1268" s="5">
        <f>('Problem 1 and 2'!H1269-'Problem 1 and 2'!H1270)/'Problem 1 and 2'!H1270</f>
        <v>-3.1866464339908952E-2</v>
      </c>
      <c r="I1268" s="5">
        <f>('Problem 1 and 2'!I1269-'Problem 1 and 2'!I1270)/'Problem 1 and 2'!I1270</f>
        <v>-4.12621359223301E-2</v>
      </c>
      <c r="J1268" s="5">
        <f>('Problem 1 and 2'!J1269-'Problem 1 and 2'!J1270)/'Problem 1 and 2'!J1270</f>
        <v>-1.3059701492537412E-2</v>
      </c>
      <c r="K1268" s="5">
        <f>('Problem 1 and 2'!K1269-'Problem 1 and 2'!K1270)/'Problem 1 and 2'!K1270</f>
        <v>-2.1164021164021097E-2</v>
      </c>
      <c r="L1268" s="5">
        <f>('Problem 1 and 2'!L1269-'Problem 1 and 2'!L1270)/'Problem 1 and 2'!L1270</f>
        <v>-5.1813471502590691E-2</v>
      </c>
      <c r="M1268" s="5">
        <f>('Problem 1 and 2'!M1269-'Problem 1 and 2'!M1270)/'Problem 1 and 2'!M1270</f>
        <v>-4.0441176470588307E-2</v>
      </c>
      <c r="N1268" s="5">
        <f>('Problem 1 and 2'!N1269-'Problem 1 and 2'!N1270)/'Problem 1 and 2'!N1270</f>
        <v>-5.311077389984821E-2</v>
      </c>
      <c r="O1268" s="5">
        <f>('Problem 1 and 2'!O1269-'Problem 1 and 2'!O1270)/'Problem 1 and 2'!O1270</f>
        <v>5.1224944320712708E-2</v>
      </c>
      <c r="P1268" s="5">
        <f>('Problem 1 and 2'!P1269-'Problem 1 and 2'!P1270)/'Problem 1 and 2'!P1270</f>
        <v>-1.6447368421052332E-2</v>
      </c>
      <c r="Q1268" s="5">
        <f>('Problem 1 and 2'!Q1269-'Problem 1 and 2'!Q1270)/'Problem 1 and 2'!Q1270</f>
        <v>3.4246575342465432E-2</v>
      </c>
      <c r="S1268">
        <f t="shared" si="608"/>
        <v>0.16817258955265477</v>
      </c>
      <c r="T1268">
        <f t="shared" si="609"/>
        <v>0.30275779376498713</v>
      </c>
      <c r="U1268">
        <f t="shared" si="610"/>
        <v>0.47407407407407431</v>
      </c>
      <c r="V1268">
        <f t="shared" si="611"/>
        <v>0.16605616605616608</v>
      </c>
      <c r="W1268">
        <f t="shared" si="612"/>
        <v>0.59899047270905126</v>
      </c>
      <c r="X1268">
        <f t="shared" si="613"/>
        <v>2.1700680272108861</v>
      </c>
      <c r="Y1268">
        <f t="shared" si="614"/>
        <v>0.15134099616858218</v>
      </c>
      <c r="Z1268">
        <f t="shared" si="615"/>
        <v>0.26318407960199003</v>
      </c>
      <c r="AA1268">
        <f t="shared" si="616"/>
        <v>0.1089269808896239</v>
      </c>
      <c r="AB1268">
        <f t="shared" si="617"/>
        <v>0.10201485538544725</v>
      </c>
      <c r="AC1268">
        <f t="shared" si="618"/>
        <v>0.18065942375335486</v>
      </c>
      <c r="AD1268">
        <f t="shared" si="619"/>
        <v>7.5912408759123959E-2</v>
      </c>
      <c r="AE1268">
        <f t="shared" si="620"/>
        <v>0.10150537634408605</v>
      </c>
      <c r="AF1268">
        <f t="shared" si="621"/>
        <v>0.21319073083778953</v>
      </c>
      <c r="AG1268">
        <f t="shared" si="622"/>
        <v>0.15283400809716607</v>
      </c>
      <c r="AH1268">
        <f t="shared" si="623"/>
        <v>5.2296879832049834</v>
      </c>
      <c r="AJ1268">
        <f t="shared" si="624"/>
        <v>3.2157289324475376E-2</v>
      </c>
      <c r="AK1268">
        <f t="shared" si="625"/>
        <v>5.7892133285443889E-2</v>
      </c>
      <c r="AL1268">
        <f t="shared" si="626"/>
        <v>9.065054657114377E-2</v>
      </c>
      <c r="AM1268">
        <f t="shared" si="627"/>
        <v>3.1752595296211064E-2</v>
      </c>
      <c r="AN1268">
        <f t="shared" si="628"/>
        <v>0.11453656023699592</v>
      </c>
      <c r="AO1268">
        <f t="shared" si="629"/>
        <v>0.41495172067243918</v>
      </c>
      <c r="AP1268">
        <f t="shared" si="630"/>
        <v>2.8938819419936739E-2</v>
      </c>
      <c r="AQ1268">
        <f t="shared" si="631"/>
        <v>5.0325006089693945E-2</v>
      </c>
      <c r="AR1268">
        <f t="shared" si="632"/>
        <v>2.0828581215445407E-2</v>
      </c>
      <c r="AS1268">
        <f t="shared" si="633"/>
        <v>1.9506872248031906E-2</v>
      </c>
      <c r="AT1268">
        <f t="shared" si="634"/>
        <v>3.4544971771459071E-2</v>
      </c>
      <c r="AU1268">
        <f t="shared" si="635"/>
        <v>1.4515666900762498E-2</v>
      </c>
      <c r="AV1268">
        <f t="shared" si="636"/>
        <v>1.9409451705353763E-2</v>
      </c>
      <c r="AW1268">
        <f t="shared" si="637"/>
        <v>4.0765478078701137E-2</v>
      </c>
      <c r="AX1268">
        <f t="shared" si="638"/>
        <v>2.9224307183906343E-2</v>
      </c>
      <c r="AY1268">
        <f t="shared" si="639"/>
        <v>1</v>
      </c>
      <c r="BA1268" cm="1">
        <f t="array" ref="BA1268">SUM(AJ1268:AX1268*C1268:Q1268)</f>
        <v>-2.3677698921532271E-2</v>
      </c>
    </row>
    <row r="1269" spans="2:53" x14ac:dyDescent="0.3">
      <c r="B1269" s="1">
        <f>'Problem 1 and 2'!B1270</f>
        <v>35706</v>
      </c>
      <c r="C1269" s="5">
        <f>('Problem 1 and 2'!C1270-'Problem 1 and 2'!C1271)/'Problem 1 and 2'!C1271</f>
        <v>4.5871559633027126E-3</v>
      </c>
      <c r="D1269" s="5">
        <f>('Problem 1 and 2'!D1270-'Problem 1 and 2'!D1271)/'Problem 1 and 2'!D1271</f>
        <v>1.9607843137254589E-2</v>
      </c>
      <c r="E1269" s="5">
        <f>('Problem 1 and 2'!E1270-'Problem 1 and 2'!E1271)/'Problem 1 and 2'!E1271</f>
        <v>-6.6901408450704067E-2</v>
      </c>
      <c r="F1269" s="5">
        <f>('Problem 1 and 2'!F1270-'Problem 1 and 2'!F1271)/'Problem 1 and 2'!F1271</f>
        <v>0.11992945326278635</v>
      </c>
      <c r="G1269" s="5">
        <f>('Problem 1 and 2'!G1270-'Problem 1 and 2'!G1271)/'Problem 1 and 2'!G1271</f>
        <v>1.7808219178082195E-2</v>
      </c>
      <c r="H1269" s="5">
        <f>('Problem 1 and 2'!H1270-'Problem 1 and 2'!H1271)/'Problem 1 and 2'!H1271</f>
        <v>-1.5151515151515152E-3</v>
      </c>
      <c r="I1269" s="5">
        <f>('Problem 1 and 2'!I1270-'Problem 1 and 2'!I1271)/'Problem 1 and 2'!I1271</f>
        <v>1.1042944785276074E-2</v>
      </c>
      <c r="J1269" s="5">
        <f>('Problem 1 and 2'!J1270-'Problem 1 and 2'!J1271)/'Problem 1 and 2'!J1271</f>
        <v>3.6750483558994337E-2</v>
      </c>
      <c r="K1269" s="5">
        <f>('Problem 1 and 2'!K1270-'Problem 1 and 2'!K1271)/'Problem 1 and 2'!K1271</f>
        <v>-2.5773195876288776E-2</v>
      </c>
      <c r="L1269" s="5">
        <f>('Problem 1 and 2'!L1270-'Problem 1 and 2'!L1271)/'Problem 1 and 2'!L1271</f>
        <v>5.4644808743169418E-2</v>
      </c>
      <c r="M1269" s="5">
        <f>('Problem 1 and 2'!M1270-'Problem 1 and 2'!M1271)/'Problem 1 and 2'!M1271</f>
        <v>5.0193050193050225E-2</v>
      </c>
      <c r="N1269" s="5">
        <f>('Problem 1 and 2'!N1270-'Problem 1 and 2'!N1271)/'Problem 1 and 2'!N1271</f>
        <v>0</v>
      </c>
      <c r="O1269" s="5">
        <f>('Problem 1 and 2'!O1270-'Problem 1 and 2'!O1271)/'Problem 1 and 2'!O1271</f>
        <v>8.9887640449438297E-3</v>
      </c>
      <c r="P1269" s="5">
        <f>('Problem 1 and 2'!P1270-'Problem 1 and 2'!P1271)/'Problem 1 and 2'!P1271</f>
        <v>-3.2786885245900213E-3</v>
      </c>
      <c r="Q1269" s="5">
        <f>('Problem 1 and 2'!Q1270-'Problem 1 and 2'!Q1271)/'Problem 1 and 2'!Q1271</f>
        <v>3.7914691943128222E-2</v>
      </c>
      <c r="S1269">
        <f t="shared" si="608"/>
        <v>0.17290984559639153</v>
      </c>
      <c r="T1269">
        <f t="shared" si="609"/>
        <v>0.3117505995203827</v>
      </c>
      <c r="U1269">
        <f t="shared" si="610"/>
        <v>0.49074074074074103</v>
      </c>
      <c r="V1269">
        <f t="shared" si="611"/>
        <v>0.15506715506715507</v>
      </c>
      <c r="W1269">
        <f t="shared" si="612"/>
        <v>0.61470983594312867</v>
      </c>
      <c r="X1269">
        <f t="shared" si="613"/>
        <v>2.2414965986394573</v>
      </c>
      <c r="Y1269">
        <f t="shared" si="614"/>
        <v>0.15785440613026799</v>
      </c>
      <c r="Z1269">
        <f t="shared" si="615"/>
        <v>0.26666666666666666</v>
      </c>
      <c r="AA1269">
        <f t="shared" si="616"/>
        <v>0.11128215885480494</v>
      </c>
      <c r="AB1269">
        <f t="shared" si="617"/>
        <v>0.10758943764694709</v>
      </c>
      <c r="AC1269">
        <f t="shared" si="618"/>
        <v>0.18827342245560355</v>
      </c>
      <c r="AD1269">
        <f t="shared" si="619"/>
        <v>8.0170316301703029E-2</v>
      </c>
      <c r="AE1269">
        <f t="shared" si="620"/>
        <v>9.6559139784946263E-2</v>
      </c>
      <c r="AF1269">
        <f t="shared" si="621"/>
        <v>0.21675579322638125</v>
      </c>
      <c r="AG1269">
        <f t="shared" si="622"/>
        <v>0.14777327935222684</v>
      </c>
      <c r="AH1269">
        <f t="shared" si="623"/>
        <v>5.3595993959268036</v>
      </c>
      <c r="AJ1269">
        <f t="shared" si="624"/>
        <v>3.2261710777824144E-2</v>
      </c>
      <c r="AK1269">
        <f t="shared" si="625"/>
        <v>5.8166772642990333E-2</v>
      </c>
      <c r="AL1269">
        <f t="shared" si="626"/>
        <v>9.1562951722416963E-2</v>
      </c>
      <c r="AM1269">
        <f t="shared" si="627"/>
        <v>2.8932601788298439E-2</v>
      </c>
      <c r="AN1269">
        <f t="shared" si="628"/>
        <v>0.11469324300810556</v>
      </c>
      <c r="AO1269">
        <f t="shared" si="629"/>
        <v>0.41822092157539859</v>
      </c>
      <c r="AP1269">
        <f t="shared" si="630"/>
        <v>2.9452650183189891E-2</v>
      </c>
      <c r="AQ1269">
        <f t="shared" si="631"/>
        <v>4.9754962445388809E-2</v>
      </c>
      <c r="AR1269">
        <f t="shared" si="632"/>
        <v>2.0763148629984796E-2</v>
      </c>
      <c r="AS1269">
        <f t="shared" si="633"/>
        <v>2.0074156611166325E-2</v>
      </c>
      <c r="AT1269">
        <f t="shared" si="634"/>
        <v>3.5128263989037664E-2</v>
      </c>
      <c r="AU1269">
        <f t="shared" si="635"/>
        <v>1.4958266538098163E-2</v>
      </c>
      <c r="AV1269">
        <f t="shared" si="636"/>
        <v>1.8016111401596438E-2</v>
      </c>
      <c r="AW1269">
        <f t="shared" si="637"/>
        <v>4.0442536319246478E-2</v>
      </c>
      <c r="AX1269">
        <f t="shared" si="638"/>
        <v>2.7571702367257485E-2</v>
      </c>
      <c r="AY1269">
        <f t="shared" si="639"/>
        <v>0.99999999999999989</v>
      </c>
      <c r="BA1269" cm="1">
        <f t="array" ref="BA1269">SUM(AJ1269:AX1269*C1269:Q1269)</f>
        <v>5.5949995663013355E-3</v>
      </c>
    </row>
    <row r="1270" spans="2:53" x14ac:dyDescent="0.3">
      <c r="B1270" s="1">
        <f>'Problem 1 and 2'!B1271</f>
        <v>35699</v>
      </c>
      <c r="C1270" s="5">
        <f>('Problem 1 and 2'!C1271-'Problem 1 and 2'!C1272)/'Problem 1 and 2'!C1272</f>
        <v>1.3953488372093247E-2</v>
      </c>
      <c r="D1270" s="5">
        <f>('Problem 1 and 2'!D1271-'Problem 1 and 2'!D1272)/'Problem 1 and 2'!D1272</f>
        <v>3.6585365853658902E-2</v>
      </c>
      <c r="E1270" s="5">
        <f>('Problem 1 and 2'!E1271-'Problem 1 and 2'!E1272)/'Problem 1 and 2'!E1272</f>
        <v>7.9847908745247262E-2</v>
      </c>
      <c r="F1270" s="5">
        <f>('Problem 1 and 2'!F1271-'Problem 1 and 2'!F1272)/'Problem 1 and 2'!F1272</f>
        <v>-1.9031141868512215E-2</v>
      </c>
      <c r="G1270" s="5">
        <f>('Problem 1 and 2'!G1271-'Problem 1 and 2'!G1272)/'Problem 1 and 2'!G1272</f>
        <v>6.4139941690962127E-2</v>
      </c>
      <c r="H1270" s="5">
        <f>('Problem 1 and 2'!H1271-'Problem 1 and 2'!H1272)/'Problem 1 and 2'!H1272</f>
        <v>4.4303797468354431E-2</v>
      </c>
      <c r="I1270" s="5">
        <f>('Problem 1 and 2'!I1271-'Problem 1 and 2'!I1272)/'Problem 1 and 2'!I1272</f>
        <v>2.3869346733668341E-2</v>
      </c>
      <c r="J1270" s="5">
        <f>('Problem 1 and 2'!J1271-'Problem 1 and 2'!J1272)/'Problem 1 and 2'!J1272</f>
        <v>5.5102040816326345E-2</v>
      </c>
      <c r="K1270" s="5">
        <f>('Problem 1 and 2'!K1271-'Problem 1 and 2'!K1272)/'Problem 1 and 2'!K1272</f>
        <v>5.1813471502592549E-3</v>
      </c>
      <c r="L1270" s="5">
        <f>('Problem 1 and 2'!L1271-'Problem 1 and 2'!L1272)/'Problem 1 and 2'!L1272</f>
        <v>0</v>
      </c>
      <c r="M1270" s="5">
        <f>('Problem 1 and 2'!M1271-'Problem 1 and 2'!M1272)/'Problem 1 and 2'!M1272</f>
        <v>4.0160642570281027E-2</v>
      </c>
      <c r="N1270" s="5">
        <f>('Problem 1 and 2'!N1271-'Problem 1 and 2'!N1272)/'Problem 1 and 2'!N1272</f>
        <v>3.6163522012578622E-2</v>
      </c>
      <c r="O1270" s="5">
        <f>('Problem 1 and 2'!O1271-'Problem 1 and 2'!O1272)/'Problem 1 and 2'!O1272</f>
        <v>1.1363636363636416E-2</v>
      </c>
      <c r="P1270" s="5">
        <f>('Problem 1 and 2'!P1271-'Problem 1 and 2'!P1272)/'Problem 1 and 2'!P1272</f>
        <v>-5.2795031055900686E-2</v>
      </c>
      <c r="Q1270" s="5">
        <f>('Problem 1 and 2'!Q1271-'Problem 1 and 2'!Q1272)/'Problem 1 and 2'!Q1272</f>
        <v>1.1990407673860733E-2</v>
      </c>
      <c r="S1270">
        <f t="shared" si="608"/>
        <v>0.17212030292243544</v>
      </c>
      <c r="T1270">
        <f t="shared" si="609"/>
        <v>0.30575539568345234</v>
      </c>
      <c r="U1270">
        <f t="shared" si="610"/>
        <v>0.52592592592592613</v>
      </c>
      <c r="V1270">
        <f t="shared" si="611"/>
        <v>0.1384615384615385</v>
      </c>
      <c r="W1270">
        <f t="shared" si="612"/>
        <v>0.60395448215139158</v>
      </c>
      <c r="X1270">
        <f t="shared" si="613"/>
        <v>2.2448979591836751</v>
      </c>
      <c r="Y1270">
        <f t="shared" si="614"/>
        <v>0.15613026819923354</v>
      </c>
      <c r="Z1270">
        <f t="shared" si="615"/>
        <v>0.25721393034825868</v>
      </c>
      <c r="AA1270">
        <f t="shared" si="616"/>
        <v>0.11422613131128127</v>
      </c>
      <c r="AB1270">
        <f t="shared" si="617"/>
        <v>0.10201485538544723</v>
      </c>
      <c r="AC1270">
        <f t="shared" si="618"/>
        <v>0.17927506035294602</v>
      </c>
      <c r="AD1270">
        <f t="shared" si="619"/>
        <v>8.0170316301703029E-2</v>
      </c>
      <c r="AE1270">
        <f t="shared" si="620"/>
        <v>9.5698924731182827E-2</v>
      </c>
      <c r="AF1270">
        <f t="shared" si="621"/>
        <v>0.21746880570409957</v>
      </c>
      <c r="AG1270">
        <f t="shared" si="622"/>
        <v>0.14237516869095826</v>
      </c>
      <c r="AH1270">
        <f t="shared" si="623"/>
        <v>5.33568906535353</v>
      </c>
      <c r="AJ1270">
        <f t="shared" si="624"/>
        <v>3.225830831111804E-2</v>
      </c>
      <c r="AK1270">
        <f t="shared" si="625"/>
        <v>5.7303825604986543E-2</v>
      </c>
      <c r="AL1270">
        <f t="shared" si="626"/>
        <v>9.8567573838015524E-2</v>
      </c>
      <c r="AM1270">
        <f t="shared" si="627"/>
        <v>2.5950076319217519E-2</v>
      </c>
      <c r="AN1270">
        <f t="shared" si="628"/>
        <v>0.11319146875950407</v>
      </c>
      <c r="AO1270">
        <f t="shared" si="629"/>
        <v>0.4207325298920756</v>
      </c>
      <c r="AP1270">
        <f t="shared" si="630"/>
        <v>2.926150048979451E-2</v>
      </c>
      <c r="AQ1270">
        <f t="shared" si="631"/>
        <v>4.8206319220967631E-2</v>
      </c>
      <c r="AR1270">
        <f t="shared" si="632"/>
        <v>2.1407943737387351E-2</v>
      </c>
      <c r="AS1270">
        <f t="shared" si="633"/>
        <v>1.911934037683434E-2</v>
      </c>
      <c r="AT1270">
        <f t="shared" si="634"/>
        <v>3.3599233043214764E-2</v>
      </c>
      <c r="AU1270">
        <f t="shared" si="635"/>
        <v>1.5025297636302788E-2</v>
      </c>
      <c r="AV1270">
        <f t="shared" si="636"/>
        <v>1.7935626225409004E-2</v>
      </c>
      <c r="AW1270">
        <f t="shared" si="637"/>
        <v>4.0757398536620047E-2</v>
      </c>
      <c r="AX1270">
        <f t="shared" si="638"/>
        <v>2.6683558008552138E-2</v>
      </c>
      <c r="AY1270">
        <f t="shared" si="639"/>
        <v>0.99999999999999989</v>
      </c>
      <c r="BA1270" cm="1">
        <f t="array" ref="BA1270">SUM(AJ1270:AX1270*C1270:Q1270)</f>
        <v>3.9553643891486044E-2</v>
      </c>
    </row>
    <row r="1271" spans="2:53" x14ac:dyDescent="0.3">
      <c r="B1271" s="1">
        <f>'Problem 1 and 2'!B1272</f>
        <v>35692</v>
      </c>
      <c r="C1271" s="5">
        <f>('Problem 1 and 2'!C1272-'Problem 1 and 2'!C1273)/'Problem 1 and 2'!C1273</f>
        <v>1.4150943396226178E-2</v>
      </c>
      <c r="D1271" s="5">
        <f>('Problem 1 and 2'!D1272-'Problem 1 and 2'!D1273)/'Problem 1 and 2'!D1273</f>
        <v>-4.0485829959518672E-3</v>
      </c>
      <c r="E1271" s="5">
        <f>('Problem 1 and 2'!E1272-'Problem 1 and 2'!E1273)/'Problem 1 and 2'!E1273</f>
        <v>1.1538461538461458E-2</v>
      </c>
      <c r="F1271" s="5">
        <f>('Problem 1 and 2'!F1272-'Problem 1 and 2'!F1273)/'Problem 1 and 2'!F1273</f>
        <v>5.2173913043479436E-3</v>
      </c>
      <c r="G1271" s="5">
        <f>('Problem 1 and 2'!G1272-'Problem 1 and 2'!G1273)/'Problem 1 and 2'!G1273</f>
        <v>3.9393939393939398E-2</v>
      </c>
      <c r="H1271" s="5">
        <f>('Problem 1 and 2'!H1272-'Problem 1 and 2'!H1273)/'Problem 1 and 2'!H1273</f>
        <v>-1.7107309486780714E-2</v>
      </c>
      <c r="I1271" s="5">
        <f>('Problem 1 and 2'!I1272-'Problem 1 and 2'!I1273)/'Problem 1 and 2'!I1273</f>
        <v>1.4012738853503185E-2</v>
      </c>
      <c r="J1271" s="5">
        <f>('Problem 1 and 2'!J1272-'Problem 1 and 2'!J1273)/'Problem 1 and 2'!J1273</f>
        <v>4.0983606557377364E-3</v>
      </c>
      <c r="K1271" s="5">
        <f>('Problem 1 and 2'!K1272-'Problem 1 and 2'!K1273)/'Problem 1 and 2'!K1273</f>
        <v>3.7634408602150199E-2</v>
      </c>
      <c r="L1271" s="5">
        <f>('Problem 1 and 2'!L1272-'Problem 1 and 2'!L1273)/'Problem 1 and 2'!L1273</f>
        <v>2.8089887640449267E-2</v>
      </c>
      <c r="M1271" s="5">
        <f>('Problem 1 and 2'!M1272-'Problem 1 and 2'!M1273)/'Problem 1 and 2'!M1273</f>
        <v>1.8404907975460186E-2</v>
      </c>
      <c r="N1271" s="5">
        <f>('Problem 1 and 2'!N1272-'Problem 1 and 2'!N1273)/'Problem 1 and 2'!N1273</f>
        <v>3.5830618892508145E-2</v>
      </c>
      <c r="O1271" s="5">
        <f>('Problem 1 and 2'!O1272-'Problem 1 and 2'!O1273)/'Problem 1 and 2'!O1273</f>
        <v>2.8037383177569958E-2</v>
      </c>
      <c r="P1271" s="5">
        <f>('Problem 1 and 2'!P1272-'Problem 1 and 2'!P1273)/'Problem 1 and 2'!P1273</f>
        <v>0</v>
      </c>
      <c r="Q1271" s="5">
        <f>('Problem 1 and 2'!Q1272-'Problem 1 and 2'!Q1273)/'Problem 1 and 2'!Q1273</f>
        <v>3.4739454094292861E-2</v>
      </c>
      <c r="S1271">
        <f t="shared" si="608"/>
        <v>0.169751674900567</v>
      </c>
      <c r="T1271">
        <f t="shared" si="609"/>
        <v>0.29496402877697742</v>
      </c>
      <c r="U1271">
        <f t="shared" si="610"/>
        <v>0.48703703703703721</v>
      </c>
      <c r="V1271">
        <f t="shared" si="611"/>
        <v>0.1411477411477412</v>
      </c>
      <c r="W1271">
        <f t="shared" si="612"/>
        <v>0.56755174624089677</v>
      </c>
      <c r="X1271">
        <f t="shared" si="613"/>
        <v>2.1496598639455797</v>
      </c>
      <c r="Y1271">
        <f t="shared" si="614"/>
        <v>0.15249042145593852</v>
      </c>
      <c r="Z1271">
        <f t="shared" si="615"/>
        <v>0.24378109452736321</v>
      </c>
      <c r="AA1271">
        <f t="shared" si="616"/>
        <v>0.11363733681998599</v>
      </c>
      <c r="AB1271">
        <f t="shared" si="617"/>
        <v>0.10201485538544723</v>
      </c>
      <c r="AC1271">
        <f t="shared" si="618"/>
        <v>0.1723532433509018</v>
      </c>
      <c r="AD1271">
        <f t="shared" si="619"/>
        <v>7.73722627737225E-2</v>
      </c>
      <c r="AE1271">
        <f t="shared" si="620"/>
        <v>9.4623655913978519E-2</v>
      </c>
      <c r="AF1271">
        <f t="shared" si="621"/>
        <v>0.22959001782531169</v>
      </c>
      <c r="AG1271">
        <f t="shared" si="622"/>
        <v>0.14068825910931185</v>
      </c>
      <c r="AH1271">
        <f t="shared" si="623"/>
        <v>5.1366632392107601</v>
      </c>
      <c r="AJ1271">
        <f t="shared" si="624"/>
        <v>3.3047071025557255E-2</v>
      </c>
      <c r="AK1271">
        <f t="shared" si="625"/>
        <v>5.7423275585864214E-2</v>
      </c>
      <c r="AL1271">
        <f t="shared" si="626"/>
        <v>9.4815839457653386E-2</v>
      </c>
      <c r="AM1271">
        <f t="shared" si="627"/>
        <v>2.7478488383331962E-2</v>
      </c>
      <c r="AN1271">
        <f t="shared" si="628"/>
        <v>0.11049035527742718</v>
      </c>
      <c r="AO1271">
        <f t="shared" si="629"/>
        <v>0.41849343899676622</v>
      </c>
      <c r="AP1271">
        <f t="shared" si="630"/>
        <v>2.9686669021224063E-2</v>
      </c>
      <c r="AQ1271">
        <f t="shared" si="631"/>
        <v>4.7459037739997878E-2</v>
      </c>
      <c r="AR1271">
        <f t="shared" si="632"/>
        <v>2.2122792857537255E-2</v>
      </c>
      <c r="AS1271">
        <f t="shared" si="633"/>
        <v>1.9860140841376561E-2</v>
      </c>
      <c r="AT1271">
        <f t="shared" si="634"/>
        <v>3.3553541535532624E-2</v>
      </c>
      <c r="AU1271">
        <f t="shared" si="635"/>
        <v>1.5062747774294548E-2</v>
      </c>
      <c r="AV1271">
        <f t="shared" si="636"/>
        <v>1.8421230185321102E-2</v>
      </c>
      <c r="AW1271">
        <f t="shared" si="637"/>
        <v>4.469633439714997E-2</v>
      </c>
      <c r="AX1271">
        <f t="shared" si="638"/>
        <v>2.738903692096591E-2</v>
      </c>
      <c r="AY1271">
        <f t="shared" si="639"/>
        <v>1</v>
      </c>
      <c r="BA1271" cm="1">
        <f t="array" ref="BA1271">SUM(AJ1271:AX1271*C1271:Q1271)</f>
        <v>3.2920767011952279E-3</v>
      </c>
    </row>
    <row r="1272" spans="2:53" x14ac:dyDescent="0.3">
      <c r="B1272" s="1">
        <f>'Problem 1 and 2'!B1273</f>
        <v>35685</v>
      </c>
      <c r="C1272" s="5">
        <f>('Problem 1 and 2'!C1273-'Problem 1 and 2'!C1274)/'Problem 1 and 2'!C1274</f>
        <v>-3.6363636363636168E-2</v>
      </c>
      <c r="D1272" s="5">
        <f>('Problem 1 and 2'!D1273-'Problem 1 and 2'!D1274)/'Problem 1 and 2'!D1274</f>
        <v>-4.0322580645160968E-3</v>
      </c>
      <c r="E1272" s="5">
        <f>('Problem 1 and 2'!E1273-'Problem 1 and 2'!E1274)/'Problem 1 and 2'!E1274</f>
        <v>-7.6335877862596007E-3</v>
      </c>
      <c r="F1272" s="5">
        <f>('Problem 1 and 2'!F1273-'Problem 1 and 2'!F1274)/'Problem 1 and 2'!F1274</f>
        <v>5.6985294117646981E-2</v>
      </c>
      <c r="G1272" s="5">
        <f>('Problem 1 and 2'!G1273-'Problem 1 and 2'!G1274)/'Problem 1 and 2'!G1274</f>
        <v>1.5384615384615417E-2</v>
      </c>
      <c r="H1272" s="5">
        <f>('Problem 1 and 2'!H1273-'Problem 1 and 2'!H1274)/'Problem 1 and 2'!H1274</f>
        <v>-1.6819571865443424E-2</v>
      </c>
      <c r="I1272" s="5">
        <f>('Problem 1 and 2'!I1273-'Problem 1 and 2'!I1274)/'Problem 1 and 2'!I1274</f>
        <v>-1.2722646310432571E-3</v>
      </c>
      <c r="J1272" s="5">
        <f>('Problem 1 and 2'!J1273-'Problem 1 and 2'!J1274)/'Problem 1 and 2'!J1274</f>
        <v>0</v>
      </c>
      <c r="K1272" s="5">
        <f>('Problem 1 and 2'!K1273-'Problem 1 and 2'!K1274)/'Problem 1 and 2'!K1274</f>
        <v>5.4054054054056E-3</v>
      </c>
      <c r="L1272" s="5">
        <f>('Problem 1 and 2'!L1273-'Problem 1 and 2'!L1274)/'Problem 1 and 2'!L1274</f>
        <v>3.4883720930232821E-2</v>
      </c>
      <c r="M1272" s="5">
        <f>('Problem 1 and 2'!M1273-'Problem 1 and 2'!M1274)/'Problem 1 and 2'!M1274</f>
        <v>2.0491803278688747E-3</v>
      </c>
      <c r="N1272" s="5">
        <f>('Problem 1 and 2'!N1273-'Problem 1 and 2'!N1274)/'Problem 1 and 2'!N1274</f>
        <v>-1.760000000000006E-2</v>
      </c>
      <c r="O1272" s="5">
        <f>('Problem 1 and 2'!O1273-'Problem 1 and 2'!O1274)/'Problem 1 and 2'!O1274</f>
        <v>-1.8348623853211028E-2</v>
      </c>
      <c r="P1272" s="5">
        <f>('Problem 1 and 2'!P1273-'Problem 1 and 2'!P1274)/'Problem 1 and 2'!P1274</f>
        <v>-3.8805970149253743E-2</v>
      </c>
      <c r="Q1272" s="5">
        <f>('Problem 1 and 2'!Q1273-'Problem 1 and 2'!Q1274)/'Problem 1 and 2'!Q1274</f>
        <v>-1.4669926650366772E-2</v>
      </c>
      <c r="S1272">
        <f t="shared" si="608"/>
        <v>0.16738304687869868</v>
      </c>
      <c r="T1272">
        <f t="shared" si="609"/>
        <v>0.29616306954436367</v>
      </c>
      <c r="U1272">
        <f t="shared" si="610"/>
        <v>0.48148148148148168</v>
      </c>
      <c r="V1272">
        <f t="shared" si="611"/>
        <v>0.14041514041514047</v>
      </c>
      <c r="W1272">
        <f t="shared" si="612"/>
        <v>0.54604103865742259</v>
      </c>
      <c r="X1272">
        <f t="shared" si="613"/>
        <v>2.1870748299319742</v>
      </c>
      <c r="Y1272">
        <f t="shared" si="614"/>
        <v>0.15038314176245193</v>
      </c>
      <c r="Z1272">
        <f t="shared" si="615"/>
        <v>0.24278606965174132</v>
      </c>
      <c r="AA1272">
        <f t="shared" si="616"/>
        <v>0.10951577538091917</v>
      </c>
      <c r="AB1272">
        <f t="shared" si="617"/>
        <v>9.9227564254697337E-2</v>
      </c>
      <c r="AC1272">
        <f t="shared" si="618"/>
        <v>0.16923842569998188</v>
      </c>
      <c r="AD1272">
        <f t="shared" si="619"/>
        <v>7.469586374695851E-2</v>
      </c>
      <c r="AE1272">
        <f t="shared" si="620"/>
        <v>9.2043010752688212E-2</v>
      </c>
      <c r="AF1272">
        <f t="shared" si="621"/>
        <v>0.22959001782531169</v>
      </c>
      <c r="AG1272">
        <f t="shared" si="622"/>
        <v>0.13596491228070184</v>
      </c>
      <c r="AH1272">
        <f t="shared" si="623"/>
        <v>5.1220033882645337</v>
      </c>
      <c r="AJ1272">
        <f t="shared" si="624"/>
        <v>3.2679214399233804E-2</v>
      </c>
      <c r="AK1272">
        <f t="shared" si="625"/>
        <v>5.7821724644487461E-2</v>
      </c>
      <c r="AL1272">
        <f t="shared" si="626"/>
        <v>9.4002569889868812E-2</v>
      </c>
      <c r="AM1272">
        <f t="shared" si="627"/>
        <v>2.7414105335591497E-2</v>
      </c>
      <c r="AN1272">
        <f t="shared" si="628"/>
        <v>0.10660692648281034</v>
      </c>
      <c r="AO1272">
        <f t="shared" si="629"/>
        <v>0.42699597484511065</v>
      </c>
      <c r="AP1272">
        <f t="shared" si="630"/>
        <v>2.9360219110164548E-2</v>
      </c>
      <c r="AQ1272">
        <f t="shared" si="631"/>
        <v>4.7400606998427519E-2</v>
      </c>
      <c r="AR1272">
        <f t="shared" si="632"/>
        <v>2.138143360698282E-2</v>
      </c>
      <c r="AS1272">
        <f t="shared" si="633"/>
        <v>1.937280332184985E-2</v>
      </c>
      <c r="AT1272">
        <f t="shared" si="634"/>
        <v>3.3041451336744271E-2</v>
      </c>
      <c r="AU1272">
        <f t="shared" si="635"/>
        <v>1.4583329624127287E-2</v>
      </c>
      <c r="AV1272">
        <f t="shared" si="636"/>
        <v>1.7970119067780382E-2</v>
      </c>
      <c r="AW1272">
        <f t="shared" si="637"/>
        <v>4.4824261216098622E-2</v>
      </c>
      <c r="AX1272">
        <f t="shared" si="638"/>
        <v>2.6545260120722069E-2</v>
      </c>
      <c r="AY1272">
        <f t="shared" si="639"/>
        <v>1</v>
      </c>
      <c r="BA1272" cm="1">
        <f t="array" ref="BA1272">SUM(AJ1272:AX1272*C1272:Q1272)</f>
        <v>-8.0121809354176659E-3</v>
      </c>
    </row>
    <row r="1273" spans="2:53" x14ac:dyDescent="0.3">
      <c r="B1273" s="1">
        <f>'Problem 1 and 2'!B1274</f>
        <v>35678</v>
      </c>
      <c r="C1273" s="5">
        <f>('Problem 1 and 2'!C1274-'Problem 1 and 2'!C1275)/'Problem 1 and 2'!C1275</f>
        <v>-3.9301310043668214E-2</v>
      </c>
      <c r="D1273" s="5">
        <f>('Problem 1 and 2'!D1274-'Problem 1 and 2'!D1275)/'Problem 1 and 2'!D1275</f>
        <v>4.4210526315789367E-2</v>
      </c>
      <c r="E1273" s="5">
        <f>('Problem 1 and 2'!E1274-'Problem 1 and 2'!E1275)/'Problem 1 and 2'!E1275</f>
        <v>4.3824701195219043E-2</v>
      </c>
      <c r="F1273" s="5">
        <f>('Problem 1 and 2'!F1274-'Problem 1 and 2'!F1275)/'Problem 1 and 2'!F1275</f>
        <v>-2.8571428571428553E-2</v>
      </c>
      <c r="G1273" s="5">
        <f>('Problem 1 and 2'!G1274-'Problem 1 and 2'!G1275)/'Problem 1 and 2'!G1275</f>
        <v>-9.1463414634145781E-3</v>
      </c>
      <c r="H1273" s="5">
        <f>('Problem 1 and 2'!H1274-'Problem 1 and 2'!H1275)/'Problem 1 and 2'!H1275</f>
        <v>0.10101010101010101</v>
      </c>
      <c r="I1273" s="5">
        <f>('Problem 1 and 2'!I1274-'Problem 1 and 2'!I1275)/'Problem 1 and 2'!I1275</f>
        <v>2.4771838331160364E-2</v>
      </c>
      <c r="J1273" s="5">
        <f>('Problem 1 and 2'!J1274-'Problem 1 and 2'!J1275)/'Problem 1 and 2'!J1275</f>
        <v>3.1712473572938778E-2</v>
      </c>
      <c r="K1273" s="5">
        <f>('Problem 1 and 2'!K1274-'Problem 1 and 2'!K1275)/'Problem 1 and 2'!K1275</f>
        <v>6.0171919770773546E-2</v>
      </c>
      <c r="L1273" s="5">
        <f>('Problem 1 and 2'!L1274-'Problem 1 and 2'!L1275)/'Problem 1 and 2'!L1275</f>
        <v>1.7751479289940687E-2</v>
      </c>
      <c r="M1273" s="5">
        <f>('Problem 1 and 2'!M1274-'Problem 1 and 2'!M1275)/'Problem 1 and 2'!M1275</f>
        <v>8.2644628099174458E-3</v>
      </c>
      <c r="N1273" s="5">
        <f>('Problem 1 and 2'!N1274-'Problem 1 and 2'!N1275)/'Problem 1 and 2'!N1275</f>
        <v>0</v>
      </c>
      <c r="O1273" s="5">
        <f>('Problem 1 and 2'!O1274-'Problem 1 and 2'!O1275)/'Problem 1 and 2'!O1275</f>
        <v>2.3474178403755975E-2</v>
      </c>
      <c r="P1273" s="5">
        <f>('Problem 1 and 2'!P1274-'Problem 1 and 2'!P1275)/'Problem 1 and 2'!P1275</f>
        <v>2.760736196319015E-2</v>
      </c>
      <c r="Q1273" s="5">
        <f>('Problem 1 and 2'!Q1274-'Problem 1 and 2'!Q1275)/'Problem 1 and 2'!Q1275</f>
        <v>1.2376237623762396E-2</v>
      </c>
      <c r="S1273">
        <f t="shared" si="608"/>
        <v>0.17369938827034764</v>
      </c>
      <c r="T1273">
        <f t="shared" si="609"/>
        <v>0.29736211031174975</v>
      </c>
      <c r="U1273">
        <f t="shared" si="610"/>
        <v>0.48518518518518539</v>
      </c>
      <c r="V1273">
        <f t="shared" si="611"/>
        <v>0.1328449328449329</v>
      </c>
      <c r="W1273">
        <f t="shared" si="612"/>
        <v>0.53776768958685561</v>
      </c>
      <c r="X1273">
        <f t="shared" si="613"/>
        <v>2.2244897959183687</v>
      </c>
      <c r="Y1273">
        <f t="shared" si="614"/>
        <v>0.15057471264367797</v>
      </c>
      <c r="Z1273">
        <f t="shared" si="615"/>
        <v>0.24278606965174132</v>
      </c>
      <c r="AA1273">
        <f t="shared" si="616"/>
        <v>0.10892698088962388</v>
      </c>
      <c r="AB1273">
        <f t="shared" si="617"/>
        <v>9.5882814897797403E-2</v>
      </c>
      <c r="AC1273">
        <f t="shared" si="618"/>
        <v>0.16889233484987967</v>
      </c>
      <c r="AD1273">
        <f t="shared" si="619"/>
        <v>7.6034063260340512E-2</v>
      </c>
      <c r="AE1273">
        <f t="shared" si="620"/>
        <v>9.3763440860215097E-2</v>
      </c>
      <c r="AF1273">
        <f t="shared" si="621"/>
        <v>0.23885918003565038</v>
      </c>
      <c r="AG1273">
        <f t="shared" si="622"/>
        <v>0.13798920377867757</v>
      </c>
      <c r="AH1273">
        <f t="shared" si="623"/>
        <v>5.1650579029850441</v>
      </c>
      <c r="AJ1273">
        <f t="shared" si="624"/>
        <v>3.3629707843151474E-2</v>
      </c>
      <c r="AK1273">
        <f t="shared" si="625"/>
        <v>5.757188319997248E-2</v>
      </c>
      <c r="AL1273">
        <f t="shared" si="626"/>
        <v>9.3936059246263651E-2</v>
      </c>
      <c r="AM1273">
        <f t="shared" si="627"/>
        <v>2.571993099402773E-2</v>
      </c>
      <c r="AN1273">
        <f t="shared" si="628"/>
        <v>0.10411648807965218</v>
      </c>
      <c r="AO1273">
        <f t="shared" si="629"/>
        <v>0.43068051466233676</v>
      </c>
      <c r="AP1273">
        <f t="shared" si="630"/>
        <v>2.9152570110909361E-2</v>
      </c>
      <c r="AQ1273">
        <f t="shared" si="631"/>
        <v>4.7005488459563614E-2</v>
      </c>
      <c r="AR1273">
        <f t="shared" si="632"/>
        <v>2.108920808548374E-2</v>
      </c>
      <c r="AS1273">
        <f t="shared" si="633"/>
        <v>1.85637444339944E-2</v>
      </c>
      <c r="AT1273">
        <f t="shared" si="634"/>
        <v>3.269902061548461E-2</v>
      </c>
      <c r="AU1273">
        <f t="shared" si="635"/>
        <v>1.4720853993988745E-2</v>
      </c>
      <c r="AV1273">
        <f t="shared" si="636"/>
        <v>1.8153415241681289E-2</v>
      </c>
      <c r="AW1273">
        <f t="shared" si="637"/>
        <v>4.6245208576966075E-2</v>
      </c>
      <c r="AX1273">
        <f t="shared" si="638"/>
        <v>2.671590645652383E-2</v>
      </c>
      <c r="AY1273">
        <f t="shared" si="639"/>
        <v>1</v>
      </c>
      <c r="BA1273" cm="1">
        <f t="array" ref="BA1273">SUM(AJ1273:AX1273*C1273:Q1273)</f>
        <v>5.3271315669283802E-2</v>
      </c>
    </row>
    <row r="1274" spans="2:53" x14ac:dyDescent="0.3">
      <c r="B1274" s="1">
        <f>'Problem 1 and 2'!B1275</f>
        <v>35671</v>
      </c>
      <c r="C1274" s="5">
        <f>('Problem 1 and 2'!C1275-'Problem 1 and 2'!C1276)/'Problem 1 and 2'!C1276</f>
        <v>-4.9792531120331933E-2</v>
      </c>
      <c r="D1274" s="5">
        <f>('Problem 1 and 2'!D1275-'Problem 1 and 2'!D1276)/'Problem 1 and 2'!D1276</f>
        <v>-3.0612244897959179E-2</v>
      </c>
      <c r="E1274" s="5">
        <f>('Problem 1 and 2'!E1275-'Problem 1 and 2'!E1276)/'Problem 1 and 2'!E1276</f>
        <v>-3.0888030888030785E-2</v>
      </c>
      <c r="F1274" s="5">
        <f>('Problem 1 and 2'!F1275-'Problem 1 and 2'!F1276)/'Problem 1 and 2'!F1276</f>
        <v>-4.9235993208828384E-2</v>
      </c>
      <c r="G1274" s="5">
        <f>('Problem 1 and 2'!G1275-'Problem 1 and 2'!G1276)/'Problem 1 and 2'!G1276</f>
        <v>-4.5123726346433794E-2</v>
      </c>
      <c r="H1274" s="5">
        <f>('Problem 1 and 2'!H1275-'Problem 1 and 2'!H1276)/'Problem 1 and 2'!H1276</f>
        <v>-4.807692307692308E-2</v>
      </c>
      <c r="I1274" s="5">
        <f>('Problem 1 and 2'!I1275-'Problem 1 and 2'!I1276)/'Problem 1 and 2'!I1276</f>
        <v>-5.0742574257425746E-2</v>
      </c>
      <c r="J1274" s="5">
        <f>('Problem 1 and 2'!J1275-'Problem 1 and 2'!J1276)/'Problem 1 and 2'!J1276</f>
        <v>-2.674897119341554E-2</v>
      </c>
      <c r="K1274" s="5">
        <f>('Problem 1 and 2'!K1275-'Problem 1 and 2'!K1276)/'Problem 1 and 2'!K1276</f>
        <v>-4.1208791208790889E-2</v>
      </c>
      <c r="L1274" s="5">
        <f>('Problem 1 and 2'!L1275-'Problem 1 and 2'!L1276)/'Problem 1 and 2'!L1276</f>
        <v>5.9523809523810275E-3</v>
      </c>
      <c r="M1274" s="5">
        <f>('Problem 1 and 2'!M1275-'Problem 1 and 2'!M1276)/'Problem 1 and 2'!M1276</f>
        <v>-8.1967213114754987E-3</v>
      </c>
      <c r="N1274" s="5">
        <f>('Problem 1 and 2'!N1275-'Problem 1 and 2'!N1276)/'Problem 1 and 2'!N1276</f>
        <v>-3.8461538461538478E-2</v>
      </c>
      <c r="O1274" s="5">
        <f>('Problem 1 and 2'!O1275-'Problem 1 and 2'!O1276)/'Problem 1 and 2'!O1276</f>
        <v>-1.1600928074245991E-2</v>
      </c>
      <c r="P1274" s="5">
        <f>('Problem 1 and 2'!P1275-'Problem 1 and 2'!P1276)/'Problem 1 and 2'!P1276</f>
        <v>-6.0975609756098769E-3</v>
      </c>
      <c r="Q1274" s="5">
        <f>('Problem 1 and 2'!Q1275-'Problem 1 and 2'!Q1276)/'Problem 1 and 2'!Q1276</f>
        <v>-5.8275058275058363E-2</v>
      </c>
      <c r="S1274">
        <f t="shared" si="608"/>
        <v>0.18080527233595278</v>
      </c>
      <c r="T1274">
        <f t="shared" si="609"/>
        <v>0.28477218225419587</v>
      </c>
      <c r="U1274">
        <f t="shared" si="610"/>
        <v>0.46481481481481501</v>
      </c>
      <c r="V1274">
        <f t="shared" si="611"/>
        <v>0.13675213675213682</v>
      </c>
      <c r="W1274">
        <f t="shared" si="612"/>
        <v>0.54273169902919571</v>
      </c>
      <c r="X1274">
        <f t="shared" si="613"/>
        <v>2.0204081632653073</v>
      </c>
      <c r="Y1274">
        <f t="shared" si="614"/>
        <v>0.14693486590038296</v>
      </c>
      <c r="Z1274">
        <f t="shared" si="615"/>
        <v>0.23532338308457712</v>
      </c>
      <c r="AA1274">
        <f t="shared" si="616"/>
        <v>0.10274463873102362</v>
      </c>
      <c r="AB1274">
        <f t="shared" si="617"/>
        <v>9.4210440219347463E-2</v>
      </c>
      <c r="AC1274">
        <f t="shared" si="618"/>
        <v>0.1675079714494708</v>
      </c>
      <c r="AD1274">
        <f t="shared" si="619"/>
        <v>7.6034063260340512E-2</v>
      </c>
      <c r="AE1274">
        <f t="shared" si="620"/>
        <v>9.161290322580648E-2</v>
      </c>
      <c r="AF1274">
        <f t="shared" si="621"/>
        <v>0.23244206773618512</v>
      </c>
      <c r="AG1274">
        <f t="shared" si="622"/>
        <v>0.13630229419703113</v>
      </c>
      <c r="AH1274">
        <f t="shared" si="623"/>
        <v>4.9133968962557697</v>
      </c>
      <c r="AJ1274">
        <f t="shared" si="624"/>
        <v>3.6798426048938682E-2</v>
      </c>
      <c r="AK1274">
        <f t="shared" si="625"/>
        <v>5.7958310363896134E-2</v>
      </c>
      <c r="AL1274">
        <f t="shared" si="626"/>
        <v>9.4601520013379112E-2</v>
      </c>
      <c r="AM1274">
        <f t="shared" si="627"/>
        <v>2.7832503589593612E-2</v>
      </c>
      <c r="AN1274">
        <f t="shared" si="628"/>
        <v>0.11045956809285686</v>
      </c>
      <c r="AO1274">
        <f t="shared" si="629"/>
        <v>0.41120394015084544</v>
      </c>
      <c r="AP1274">
        <f t="shared" si="630"/>
        <v>2.9904945397827308E-2</v>
      </c>
      <c r="AQ1274">
        <f t="shared" si="631"/>
        <v>4.7894234488547863E-2</v>
      </c>
      <c r="AR1274">
        <f t="shared" si="632"/>
        <v>2.0911121348515457E-2</v>
      </c>
      <c r="AS1274">
        <f t="shared" si="633"/>
        <v>1.9174197038944702E-2</v>
      </c>
      <c r="AT1274">
        <f t="shared" si="634"/>
        <v>3.409209045927461E-2</v>
      </c>
      <c r="AU1274">
        <f t="shared" si="635"/>
        <v>1.5474846601193953E-2</v>
      </c>
      <c r="AV1274">
        <f t="shared" si="636"/>
        <v>1.8645532848286621E-2</v>
      </c>
      <c r="AW1274">
        <f t="shared" si="637"/>
        <v>4.7307814256429492E-2</v>
      </c>
      <c r="AX1274">
        <f t="shared" si="638"/>
        <v>2.7740949301469954E-2</v>
      </c>
      <c r="AY1274">
        <f t="shared" si="639"/>
        <v>0.99999999999999989</v>
      </c>
      <c r="BA1274" cm="1">
        <f t="array" ref="BA1274">SUM(AJ1274:AX1274*C1274:Q1274)</f>
        <v>-3.9194872213806298E-2</v>
      </c>
    </row>
    <row r="1275" spans="2:53" x14ac:dyDescent="0.3">
      <c r="B1275" s="1">
        <f>'Problem 1 and 2'!B1276</f>
        <v>35664</v>
      </c>
      <c r="C1275" s="5">
        <f>('Problem 1 and 2'!C1276-'Problem 1 and 2'!C1277)/'Problem 1 and 2'!C1277</f>
        <v>3.4334763948497771E-2</v>
      </c>
      <c r="D1275" s="5">
        <f>('Problem 1 and 2'!D1276-'Problem 1 and 2'!D1277)/'Problem 1 and 2'!D1277</f>
        <v>-8.0971659919027682E-3</v>
      </c>
      <c r="E1275" s="5">
        <f>('Problem 1 and 2'!E1276-'Problem 1 and 2'!E1277)/'Problem 1 and 2'!E1277</f>
        <v>-3.3582089552239E-2</v>
      </c>
      <c r="F1275" s="5">
        <f>('Problem 1 and 2'!F1276-'Problem 1 and 2'!F1277)/'Problem 1 and 2'!F1277</f>
        <v>-1.6949152542373263E-3</v>
      </c>
      <c r="G1275" s="5">
        <f>('Problem 1 and 2'!G1276-'Problem 1 and 2'!G1277)/'Problem 1 and 2'!G1277</f>
        <v>-1.4347202295552398E-2</v>
      </c>
      <c r="H1275" s="5">
        <f>('Problem 1 and 2'!H1276-'Problem 1 and 2'!H1277)/'Problem 1 and 2'!H1277</f>
        <v>-6.369426751592357E-3</v>
      </c>
      <c r="I1275" s="5">
        <f>('Problem 1 and 2'!I1276-'Problem 1 and 2'!I1277)/'Problem 1 and 2'!I1277</f>
        <v>-1.4634146341463415E-2</v>
      </c>
      <c r="J1275" s="5">
        <f>('Problem 1 and 2'!J1276-'Problem 1 and 2'!J1277)/'Problem 1 and 2'!J1277</f>
        <v>-2.8000000000000067E-2</v>
      </c>
      <c r="K1275" s="5">
        <f>('Problem 1 and 2'!K1276-'Problem 1 and 2'!K1277)/'Problem 1 and 2'!K1277</f>
        <v>-3.7037037037037208E-2</v>
      </c>
      <c r="L1275" s="5">
        <f>('Problem 1 and 2'!L1276-'Problem 1 and 2'!L1277)/'Problem 1 and 2'!L1277</f>
        <v>-1.1764705882353088E-2</v>
      </c>
      <c r="M1275" s="5">
        <f>('Problem 1 and 2'!M1276-'Problem 1 and 2'!M1277)/'Problem 1 and 2'!M1277</f>
        <v>-3.5573122529644265E-2</v>
      </c>
      <c r="N1275" s="5">
        <f>('Problem 1 and 2'!N1276-'Problem 1 and 2'!N1277)/'Problem 1 and 2'!N1277</f>
        <v>-1.8126888217522608E-2</v>
      </c>
      <c r="O1275" s="5">
        <f>('Problem 1 and 2'!O1276-'Problem 1 and 2'!O1277)/'Problem 1 and 2'!O1277</f>
        <v>-3.3632286995515688E-2</v>
      </c>
      <c r="P1275" s="5">
        <f>('Problem 1 and 2'!P1276-'Problem 1 and 2'!P1277)/'Problem 1 and 2'!P1277</f>
        <v>-1.5015015015014932E-2</v>
      </c>
      <c r="Q1275" s="5">
        <f>('Problem 1 and 2'!Q1276-'Problem 1 and 2'!Q1277)/'Problem 1 and 2'!Q1277</f>
        <v>-2.9411764705882037E-2</v>
      </c>
      <c r="S1275">
        <f t="shared" si="608"/>
        <v>0.19027978442342627</v>
      </c>
      <c r="T1275">
        <f t="shared" si="609"/>
        <v>0.29376498800959155</v>
      </c>
      <c r="U1275">
        <f t="shared" si="610"/>
        <v>0.47962962962962979</v>
      </c>
      <c r="V1275">
        <f t="shared" si="611"/>
        <v>0.14383394383394391</v>
      </c>
      <c r="W1275">
        <f t="shared" si="612"/>
        <v>0.56837908114795344</v>
      </c>
      <c r="X1275">
        <f t="shared" si="613"/>
        <v>2.1224489795918382</v>
      </c>
      <c r="Y1275">
        <f t="shared" si="614"/>
        <v>0.15478927203065115</v>
      </c>
      <c r="Z1275">
        <f t="shared" si="615"/>
        <v>0.2417910447761194</v>
      </c>
      <c r="AA1275">
        <f t="shared" si="616"/>
        <v>0.10716059741573805</v>
      </c>
      <c r="AB1275">
        <f t="shared" si="617"/>
        <v>9.3652981993197479E-2</v>
      </c>
      <c r="AC1275">
        <f t="shared" si="618"/>
        <v>0.16889233484987967</v>
      </c>
      <c r="AD1275">
        <f t="shared" si="619"/>
        <v>7.9075425790754134E-2</v>
      </c>
      <c r="AE1275">
        <f t="shared" si="620"/>
        <v>9.2688172043010789E-2</v>
      </c>
      <c r="AF1275">
        <f t="shared" si="621"/>
        <v>0.23386809269162187</v>
      </c>
      <c r="AG1275">
        <f t="shared" si="622"/>
        <v>0.14473684210526327</v>
      </c>
      <c r="AH1275">
        <f t="shared" si="623"/>
        <v>5.114991170332619</v>
      </c>
      <c r="AJ1275">
        <f t="shared" si="624"/>
        <v>3.7200413077360737E-2</v>
      </c>
      <c r="AK1275">
        <f t="shared" si="625"/>
        <v>5.7432159358055845E-2</v>
      </c>
      <c r="AL1275">
        <f t="shared" si="626"/>
        <v>9.3769395421740356E-2</v>
      </c>
      <c r="AM1275">
        <f t="shared" si="627"/>
        <v>2.8120076661753188E-2</v>
      </c>
      <c r="AN1275">
        <f t="shared" si="628"/>
        <v>0.11112024678451063</v>
      </c>
      <c r="AO1275">
        <f t="shared" si="629"/>
        <v>0.41494675335946263</v>
      </c>
      <c r="AP1275">
        <f t="shared" si="630"/>
        <v>3.0261884503035314E-2</v>
      </c>
      <c r="AQ1275">
        <f t="shared" si="631"/>
        <v>4.727105809654724E-2</v>
      </c>
      <c r="AR1275">
        <f t="shared" si="632"/>
        <v>2.095029958942619E-2</v>
      </c>
      <c r="AS1275">
        <f t="shared" si="633"/>
        <v>1.8309510001970813E-2</v>
      </c>
      <c r="AT1275">
        <f t="shared" si="634"/>
        <v>3.3019086294707505E-2</v>
      </c>
      <c r="AU1275">
        <f t="shared" si="635"/>
        <v>1.5459542970357072E-2</v>
      </c>
      <c r="AV1275">
        <f t="shared" si="636"/>
        <v>1.8120886030187112E-2</v>
      </c>
      <c r="AW1275">
        <f t="shared" si="637"/>
        <v>4.5722091183280349E-2</v>
      </c>
      <c r="AX1275">
        <f t="shared" si="638"/>
        <v>2.8296596667605058E-2</v>
      </c>
      <c r="AY1275">
        <f t="shared" si="639"/>
        <v>1</v>
      </c>
      <c r="BA1275" cm="1">
        <f t="array" ref="BA1275">SUM(AJ1275:AX1275*C1275:Q1275)</f>
        <v>-1.2962473791296702E-2</v>
      </c>
    </row>
    <row r="1276" spans="2:53" x14ac:dyDescent="0.3">
      <c r="B1276" s="1">
        <f>'Problem 1 and 2'!B1277</f>
        <v>35657</v>
      </c>
      <c r="C1276" s="5">
        <f>('Problem 1 and 2'!C1277-'Problem 1 and 2'!C1278)/'Problem 1 and 2'!C1278</f>
        <v>2.6431718061674218E-2</v>
      </c>
      <c r="D1276" s="5">
        <f>('Problem 1 and 2'!D1277-'Problem 1 and 2'!D1278)/'Problem 1 and 2'!D1278</f>
        <v>-1.1999999999999905E-2</v>
      </c>
      <c r="E1276" s="5">
        <f>('Problem 1 and 2'!E1277-'Problem 1 and 2'!E1278)/'Problem 1 and 2'!E1278</f>
        <v>-5.6338028169013891E-2</v>
      </c>
      <c r="F1276" s="5">
        <f>('Problem 1 and 2'!F1277-'Problem 1 and 2'!F1278)/'Problem 1 and 2'!F1278</f>
        <v>-3.1198686371100258E-2</v>
      </c>
      <c r="G1276" s="5">
        <f>('Problem 1 and 2'!G1277-'Problem 1 and 2'!G1278)/'Problem 1 and 2'!G1278</f>
        <v>-4.2582417582417605E-2</v>
      </c>
      <c r="H1276" s="5">
        <f>('Problem 1 and 2'!H1277-'Problem 1 and 2'!H1278)/'Problem 1 and 2'!H1278</f>
        <v>-3.3846153846153845E-2</v>
      </c>
      <c r="I1276" s="5">
        <f>('Problem 1 and 2'!I1277-'Problem 1 and 2'!I1278)/'Problem 1 and 2'!I1278</f>
        <v>-2.1479713603818614E-2</v>
      </c>
      <c r="J1276" s="5">
        <f>('Problem 1 and 2'!J1277-'Problem 1 and 2'!J1278)/'Problem 1 and 2'!J1278</f>
        <v>-1.574803149606311E-2</v>
      </c>
      <c r="K1276" s="5">
        <f>('Problem 1 and 2'!K1277-'Problem 1 and 2'!K1278)/'Problem 1 and 2'!K1278</f>
        <v>0</v>
      </c>
      <c r="L1276" s="5">
        <f>('Problem 1 and 2'!L1277-'Problem 1 and 2'!L1278)/'Problem 1 and 2'!L1278</f>
        <v>-0.10052910052910048</v>
      </c>
      <c r="M1276" s="5">
        <f>('Problem 1 and 2'!M1277-'Problem 1 and 2'!M1278)/'Problem 1 and 2'!M1278</f>
        <v>-6.1224489795918297E-2</v>
      </c>
      <c r="N1276" s="5">
        <f>('Problem 1 and 2'!N1277-'Problem 1 and 2'!N1278)/'Problem 1 and 2'!N1278</f>
        <v>-4.0579710144927665E-2</v>
      </c>
      <c r="O1276" s="5">
        <f>('Problem 1 and 2'!O1277-'Problem 1 and 2'!O1278)/'Problem 1 and 2'!O1278</f>
        <v>9.0497737556561181E-3</v>
      </c>
      <c r="P1276" s="5">
        <f>('Problem 1 and 2'!P1277-'Problem 1 and 2'!P1278)/'Problem 1 and 2'!P1278</f>
        <v>2.7777777777777943E-2</v>
      </c>
      <c r="Q1276" s="5">
        <f>('Problem 1 and 2'!Q1277-'Problem 1 and 2'!Q1278)/'Problem 1 and 2'!Q1278</f>
        <v>-1.995565410199578E-2</v>
      </c>
      <c r="S1276">
        <f t="shared" si="608"/>
        <v>0.18396344303177731</v>
      </c>
      <c r="T1276">
        <f t="shared" si="609"/>
        <v>0.29616306954436372</v>
      </c>
      <c r="U1276">
        <f t="shared" si="610"/>
        <v>0.49629629629629657</v>
      </c>
      <c r="V1276">
        <f t="shared" si="611"/>
        <v>0.14407814407814415</v>
      </c>
      <c r="W1276">
        <f t="shared" si="612"/>
        <v>0.57665243021852053</v>
      </c>
      <c r="X1276">
        <f t="shared" si="613"/>
        <v>2.136054421768709</v>
      </c>
      <c r="Y1276">
        <f t="shared" si="614"/>
        <v>0.15708812260536378</v>
      </c>
      <c r="Z1276">
        <f t="shared" si="615"/>
        <v>0.24875621890547264</v>
      </c>
      <c r="AA1276">
        <f t="shared" si="616"/>
        <v>0.11128215885480491</v>
      </c>
      <c r="AB1276">
        <f t="shared" si="617"/>
        <v>9.4767898445497462E-2</v>
      </c>
      <c r="AC1276">
        <f t="shared" si="618"/>
        <v>0.17512197015171949</v>
      </c>
      <c r="AD1276">
        <f t="shared" si="619"/>
        <v>8.0535279805352675E-2</v>
      </c>
      <c r="AE1276">
        <f t="shared" si="620"/>
        <v>9.5913978494623686E-2</v>
      </c>
      <c r="AF1276">
        <f t="shared" si="621"/>
        <v>0.23743315508021365</v>
      </c>
      <c r="AG1276">
        <f t="shared" si="622"/>
        <v>0.14912280701754393</v>
      </c>
      <c r="AH1276">
        <f t="shared" si="623"/>
        <v>5.1832293942984036</v>
      </c>
      <c r="AJ1276">
        <f t="shared" si="624"/>
        <v>3.5492051197683561E-2</v>
      </c>
      <c r="AK1276">
        <f t="shared" si="625"/>
        <v>5.7138715463788972E-2</v>
      </c>
      <c r="AL1276">
        <f t="shared" si="626"/>
        <v>9.5750401639994306E-2</v>
      </c>
      <c r="AM1276">
        <f t="shared" si="627"/>
        <v>2.7796983910577319E-2</v>
      </c>
      <c r="AN1276">
        <f t="shared" si="628"/>
        <v>0.1112535036270714</v>
      </c>
      <c r="AO1276">
        <f t="shared" si="629"/>
        <v>0.41210879536190065</v>
      </c>
      <c r="AP1276">
        <f t="shared" si="630"/>
        <v>3.0306997945752132E-2</v>
      </c>
      <c r="AQ1276">
        <f t="shared" si="631"/>
        <v>4.7992515858762998E-2</v>
      </c>
      <c r="AR1276">
        <f t="shared" si="632"/>
        <v>2.1469657310019163E-2</v>
      </c>
      <c r="AS1276">
        <f t="shared" si="633"/>
        <v>1.8283562473569655E-2</v>
      </c>
      <c r="AT1276">
        <f t="shared" si="634"/>
        <v>3.378626659749135E-2</v>
      </c>
      <c r="AU1276">
        <f t="shared" si="635"/>
        <v>1.553766458685818E-2</v>
      </c>
      <c r="AV1276">
        <f t="shared" si="636"/>
        <v>1.8504675598600726E-2</v>
      </c>
      <c r="AW1276">
        <f t="shared" si="637"/>
        <v>4.5807958131544813E-2</v>
      </c>
      <c r="AX1276">
        <f t="shared" si="638"/>
        <v>2.8770250296384779E-2</v>
      </c>
      <c r="AY1276">
        <f t="shared" si="639"/>
        <v>1</v>
      </c>
      <c r="BA1276" cm="1">
        <f t="array" ref="BA1276">SUM(AJ1276:AX1276*C1276:Q1276)</f>
        <v>-2.9772994732328379E-2</v>
      </c>
    </row>
    <row r="1277" spans="2:53" x14ac:dyDescent="0.3">
      <c r="B1277" s="1">
        <f>'Problem 1 and 2'!B1278</f>
        <v>35650</v>
      </c>
      <c r="C1277" s="5">
        <f>('Problem 1 and 2'!C1278-'Problem 1 and 2'!C1279)/'Problem 1 and 2'!C1279</f>
        <v>7.5829383886255861E-2</v>
      </c>
      <c r="D1277" s="5">
        <f>('Problem 1 and 2'!D1278-'Problem 1 and 2'!D1279)/'Problem 1 and 2'!D1279</f>
        <v>7.5268817204301258E-2</v>
      </c>
      <c r="E1277" s="5">
        <f>('Problem 1 and 2'!E1278-'Problem 1 and 2'!E1279)/'Problem 1 and 2'!E1279</f>
        <v>0</v>
      </c>
      <c r="F1277" s="5">
        <f>('Problem 1 and 2'!F1278-'Problem 1 and 2'!F1279)/'Problem 1 and 2'!F1279</f>
        <v>-9.7560975609753808E-3</v>
      </c>
      <c r="G1277" s="5">
        <f>('Problem 1 and 2'!G1278-'Problem 1 and 2'!G1279)/'Problem 1 and 2'!G1279</f>
        <v>6.9156293222683409E-3</v>
      </c>
      <c r="H1277" s="5">
        <f>('Problem 1 and 2'!H1278-'Problem 1 and 2'!H1279)/'Problem 1 and 2'!H1279</f>
        <v>-3.5608308605341248E-2</v>
      </c>
      <c r="I1277" s="5">
        <f>('Problem 1 and 2'!I1278-'Problem 1 and 2'!I1279)/'Problem 1 and 2'!I1279</f>
        <v>4.7961630695443642E-3</v>
      </c>
      <c r="J1277" s="5">
        <f>('Problem 1 and 2'!J1278-'Problem 1 and 2'!J1279)/'Problem 1 and 2'!J1279</f>
        <v>6.2761506276150805E-2</v>
      </c>
      <c r="K1277" s="5">
        <f>('Problem 1 and 2'!K1278-'Problem 1 and 2'!K1279)/'Problem 1 and 2'!K1279</f>
        <v>1.6129032258064249E-2</v>
      </c>
      <c r="L1277" s="5">
        <f>('Problem 1 and 2'!L1278-'Problem 1 and 2'!L1279)/'Problem 1 and 2'!L1279</f>
        <v>3.8461538461538609E-2</v>
      </c>
      <c r="M1277" s="5">
        <f>('Problem 1 and 2'!M1278-'Problem 1 and 2'!M1279)/'Problem 1 and 2'!M1279</f>
        <v>5.6862745098039187E-2</v>
      </c>
      <c r="N1277" s="5">
        <f>('Problem 1 and 2'!N1278-'Problem 1 and 2'!N1279)/'Problem 1 and 2'!N1279</f>
        <v>4.3668122270743587E-3</v>
      </c>
      <c r="O1277" s="5">
        <f>('Problem 1 and 2'!O1278-'Problem 1 and 2'!O1279)/'Problem 1 and 2'!O1279</f>
        <v>3.2710280373831724E-2</v>
      </c>
      <c r="P1277" s="5">
        <f>('Problem 1 and 2'!P1278-'Problem 1 and 2'!P1279)/'Problem 1 and 2'!P1279</f>
        <v>-9.1743119266054947E-3</v>
      </c>
      <c r="Q1277" s="5">
        <f>('Problem 1 and 2'!Q1278-'Problem 1 and 2'!Q1279)/'Problem 1 and 2'!Q1279</f>
        <v>5.3738317757009234E-2</v>
      </c>
      <c r="S1277">
        <f t="shared" si="608"/>
        <v>0.17922618698804052</v>
      </c>
      <c r="T1277">
        <f t="shared" si="609"/>
        <v>0.29976019184652197</v>
      </c>
      <c r="U1277">
        <f t="shared" si="610"/>
        <v>0.52592592592592613</v>
      </c>
      <c r="V1277">
        <f t="shared" si="611"/>
        <v>0.1487179487179488</v>
      </c>
      <c r="W1277">
        <f t="shared" si="612"/>
        <v>0.60229981233727825</v>
      </c>
      <c r="X1277">
        <f t="shared" si="613"/>
        <v>2.2108843537414984</v>
      </c>
      <c r="Y1277">
        <f t="shared" si="614"/>
        <v>0.16053639846743276</v>
      </c>
      <c r="Z1277">
        <f t="shared" si="615"/>
        <v>0.25273631840796024</v>
      </c>
      <c r="AA1277">
        <f t="shared" si="616"/>
        <v>0.11128215885480491</v>
      </c>
      <c r="AB1277">
        <f t="shared" si="617"/>
        <v>0.10535960474234717</v>
      </c>
      <c r="AC1277">
        <f t="shared" si="618"/>
        <v>0.18654296820509247</v>
      </c>
      <c r="AD1277">
        <f t="shared" si="619"/>
        <v>8.3941605839415942E-2</v>
      </c>
      <c r="AE1277">
        <f t="shared" si="620"/>
        <v>9.5053763440860251E-2</v>
      </c>
      <c r="AF1277">
        <f t="shared" si="621"/>
        <v>0.23101604278074839</v>
      </c>
      <c r="AG1277">
        <f t="shared" si="622"/>
        <v>0.15215924426450753</v>
      </c>
      <c r="AH1277">
        <f t="shared" si="623"/>
        <v>5.3454425245603829</v>
      </c>
      <c r="AJ1277">
        <f t="shared" si="624"/>
        <v>3.3528783849898443E-2</v>
      </c>
      <c r="AK1277">
        <f t="shared" si="625"/>
        <v>5.6077713018002136E-2</v>
      </c>
      <c r="AL1277">
        <f t="shared" si="626"/>
        <v>9.8387724404384841E-2</v>
      </c>
      <c r="AM1277">
        <f t="shared" si="627"/>
        <v>2.7821447529300596E-2</v>
      </c>
      <c r="AN1277">
        <f t="shared" si="628"/>
        <v>0.1126753883462272</v>
      </c>
      <c r="AO1277">
        <f t="shared" si="629"/>
        <v>0.41360174458583759</v>
      </c>
      <c r="AP1277">
        <f t="shared" si="630"/>
        <v>3.0032386978220388E-2</v>
      </c>
      <c r="AQ1277">
        <f t="shared" si="631"/>
        <v>4.728071010898123E-2</v>
      </c>
      <c r="AR1277">
        <f t="shared" si="632"/>
        <v>2.0818137758193727E-2</v>
      </c>
      <c r="AS1277">
        <f t="shared" si="633"/>
        <v>1.9710174463247472E-2</v>
      </c>
      <c r="AT1277">
        <f t="shared" si="634"/>
        <v>3.4897572529869088E-2</v>
      </c>
      <c r="AU1277">
        <f t="shared" si="635"/>
        <v>1.5703396950530194E-2</v>
      </c>
      <c r="AV1277">
        <f t="shared" si="636"/>
        <v>1.7782206618838843E-2</v>
      </c>
      <c r="AW1277">
        <f t="shared" si="637"/>
        <v>4.3217384102310123E-2</v>
      </c>
      <c r="AX1277">
        <f t="shared" si="638"/>
        <v>2.846522875615828E-2</v>
      </c>
      <c r="AY1277">
        <f t="shared" si="639"/>
        <v>1.0000000000000004</v>
      </c>
      <c r="BA1277" cm="1">
        <f t="array" ref="BA1277">SUM(AJ1277:AX1277*C1277:Q1277)</f>
        <v>5.1660317944162305E-4</v>
      </c>
    </row>
    <row r="1278" spans="2:53" x14ac:dyDescent="0.3">
      <c r="B1278" s="1">
        <f>'Problem 1 and 2'!B1279</f>
        <v>35643</v>
      </c>
      <c r="C1278" s="5">
        <f>('Problem 1 and 2'!C1279-'Problem 1 and 2'!C1280)/'Problem 1 and 2'!C1280</f>
        <v>-4.7169811320756615E-3</v>
      </c>
      <c r="D1278" s="5">
        <f>('Problem 1 and 2'!D1279-'Problem 1 and 2'!D1280)/'Problem 1 and 2'!D1280</f>
        <v>5.6818181818181449E-2</v>
      </c>
      <c r="E1278" s="5">
        <f>('Problem 1 and 2'!E1279-'Problem 1 and 2'!E1280)/'Problem 1 and 2'!E1280</f>
        <v>-3.4013605442176832E-2</v>
      </c>
      <c r="F1278" s="5">
        <f>('Problem 1 and 2'!F1279-'Problem 1 and 2'!F1280)/'Problem 1 and 2'!F1280</f>
        <v>-9.6618357487923395E-3</v>
      </c>
      <c r="G1278" s="5">
        <f>('Problem 1 and 2'!G1279-'Problem 1 and 2'!G1280)/'Problem 1 and 2'!G1280</f>
        <v>-6.8681318681318828E-3</v>
      </c>
      <c r="H1278" s="5">
        <f>('Problem 1 and 2'!H1279-'Problem 1 and 2'!H1280)/'Problem 1 and 2'!H1280</f>
        <v>2.976190476190476E-3</v>
      </c>
      <c r="I1278" s="5">
        <f>('Problem 1 and 2'!I1279-'Problem 1 and 2'!I1280)/'Problem 1 and 2'!I1280</f>
        <v>-1.4184397163120567E-2</v>
      </c>
      <c r="J1278" s="5">
        <f>('Problem 1 and 2'!J1279-'Problem 1 and 2'!J1280)/'Problem 1 and 2'!J1280</f>
        <v>-2.4489795918367533E-2</v>
      </c>
      <c r="K1278" s="5">
        <f>('Problem 1 and 2'!K1279-'Problem 1 and 2'!K1280)/'Problem 1 and 2'!K1280</f>
        <v>7.2046109510086789E-2</v>
      </c>
      <c r="L1278" s="5">
        <f>('Problem 1 and 2'!L1279-'Problem 1 and 2'!L1280)/'Problem 1 and 2'!L1280</f>
        <v>0</v>
      </c>
      <c r="M1278" s="5">
        <f>('Problem 1 and 2'!M1279-'Problem 1 and 2'!M1280)/'Problem 1 and 2'!M1280</f>
        <v>-1.9230769230769312E-2</v>
      </c>
      <c r="N1278" s="5">
        <f>('Problem 1 and 2'!N1279-'Problem 1 and 2'!N1280)/'Problem 1 and 2'!N1280</f>
        <v>-1.0086455331412031E-2</v>
      </c>
      <c r="O1278" s="5">
        <f>('Problem 1 and 2'!O1279-'Problem 1 and 2'!O1280)/'Problem 1 and 2'!O1280</f>
        <v>-6.5502183406113385E-2</v>
      </c>
      <c r="P1278" s="5">
        <f>('Problem 1 and 2'!P1279-'Problem 1 and 2'!P1280)/'Problem 1 and 2'!P1280</f>
        <v>6.1538461538458841E-3</v>
      </c>
      <c r="Q1278" s="5">
        <f>('Problem 1 and 2'!Q1279-'Problem 1 and 2'!Q1280)/'Problem 1 and 2'!Q1280</f>
        <v>4.694835680751375E-3</v>
      </c>
      <c r="S1278">
        <f t="shared" si="608"/>
        <v>0.16659350420474253</v>
      </c>
      <c r="T1278">
        <f t="shared" si="609"/>
        <v>0.2787769784172654</v>
      </c>
      <c r="U1278">
        <f t="shared" si="610"/>
        <v>0.52592592592592613</v>
      </c>
      <c r="V1278">
        <f t="shared" si="611"/>
        <v>0.15018315018315023</v>
      </c>
      <c r="W1278">
        <f t="shared" si="612"/>
        <v>0.59816313780199482</v>
      </c>
      <c r="X1278">
        <f t="shared" si="613"/>
        <v>2.292517006802723</v>
      </c>
      <c r="Y1278">
        <f t="shared" si="614"/>
        <v>0.15977011494252855</v>
      </c>
      <c r="Z1278">
        <f t="shared" si="615"/>
        <v>0.23781094527363181</v>
      </c>
      <c r="AA1278">
        <f t="shared" si="616"/>
        <v>0.10951577538091915</v>
      </c>
      <c r="AB1278">
        <f t="shared" si="617"/>
        <v>0.10145739715929726</v>
      </c>
      <c r="AC1278">
        <f t="shared" si="618"/>
        <v>0.1765063335521283</v>
      </c>
      <c r="AD1278">
        <f t="shared" si="619"/>
        <v>8.3576642335766296E-2</v>
      </c>
      <c r="AE1278">
        <f t="shared" si="620"/>
        <v>9.2043010752688212E-2</v>
      </c>
      <c r="AF1278">
        <f t="shared" si="621"/>
        <v>0.23315508021390347</v>
      </c>
      <c r="AG1278">
        <f t="shared" si="622"/>
        <v>0.14439946018893399</v>
      </c>
      <c r="AH1278">
        <f t="shared" si="623"/>
        <v>5.3503944631355989</v>
      </c>
      <c r="AJ1278">
        <f t="shared" si="624"/>
        <v>3.1136676996916298E-2</v>
      </c>
      <c r="AK1278">
        <f t="shared" si="625"/>
        <v>5.2104004730501335E-2</v>
      </c>
      <c r="AL1278">
        <f t="shared" si="626"/>
        <v>9.82966638347086E-2</v>
      </c>
      <c r="AM1278">
        <f t="shared" si="627"/>
        <v>2.8069547248883664E-2</v>
      </c>
      <c r="AN1278">
        <f t="shared" si="628"/>
        <v>0.11179795095919737</v>
      </c>
      <c r="AO1278">
        <f t="shared" si="629"/>
        <v>0.42847625957268082</v>
      </c>
      <c r="AP1278">
        <f t="shared" si="630"/>
        <v>2.9861371164939355E-2</v>
      </c>
      <c r="AQ1278">
        <f t="shared" si="631"/>
        <v>4.4447366808589045E-2</v>
      </c>
      <c r="AR1278">
        <f t="shared" si="632"/>
        <v>2.0468729200339639E-2</v>
      </c>
      <c r="AS1278">
        <f t="shared" si="633"/>
        <v>1.8962601329367806E-2</v>
      </c>
      <c r="AT1278">
        <f t="shared" si="634"/>
        <v>3.298940569116221E-2</v>
      </c>
      <c r="AU1278">
        <f t="shared" si="635"/>
        <v>1.5620650572889947E-2</v>
      </c>
      <c r="AV1278">
        <f t="shared" si="636"/>
        <v>1.7203032671117561E-2</v>
      </c>
      <c r="AW1278">
        <f t="shared" si="637"/>
        <v>4.3577175817661663E-2</v>
      </c>
      <c r="AX1278">
        <f t="shared" si="638"/>
        <v>2.6988563401044767E-2</v>
      </c>
      <c r="AY1278">
        <f t="shared" si="639"/>
        <v>1</v>
      </c>
      <c r="BA1278" cm="1">
        <f t="array" ref="BA1278">SUM(AJ1278:AX1278*C1278:Q1278)</f>
        <v>-1.8549706277400427E-3</v>
      </c>
    </row>
    <row r="1279" spans="2:53" x14ac:dyDescent="0.3">
      <c r="B1279" s="1">
        <f>'Problem 1 and 2'!B1280</f>
        <v>35636</v>
      </c>
      <c r="C1279" s="5">
        <f>('Problem 1 and 2'!C1280-'Problem 1 and 2'!C1281)/'Problem 1 and 2'!C1281</f>
        <v>-1.3953488372092792E-2</v>
      </c>
      <c r="D1279" s="5">
        <f>('Problem 1 and 2'!D1280-'Problem 1 and 2'!D1281)/'Problem 1 and 2'!D1281</f>
        <v>-6.5817409766454088E-2</v>
      </c>
      <c r="E1279" s="5">
        <f>('Problem 1 and 2'!E1280-'Problem 1 and 2'!E1281)/'Problem 1 and 2'!E1281</f>
        <v>-1.010101010101013E-2</v>
      </c>
      <c r="F1279" s="5">
        <f>('Problem 1 and 2'!F1280-'Problem 1 and 2'!F1281)/'Problem 1 and 2'!F1281</f>
        <v>-2.9687500000000092E-2</v>
      </c>
      <c r="G1279" s="5">
        <f>('Problem 1 and 2'!G1280-'Problem 1 and 2'!G1281)/'Problem 1 and 2'!G1281</f>
        <v>0.10470409711684382</v>
      </c>
      <c r="H1279" s="5">
        <f>('Problem 1 and 2'!H1280-'Problem 1 and 2'!H1281)/'Problem 1 and 2'!H1281</f>
        <v>3.3846153846153845E-2</v>
      </c>
      <c r="I1279" s="5">
        <f>('Problem 1 and 2'!I1280-'Problem 1 and 2'!I1281)/'Problem 1 and 2'!I1281</f>
        <v>1.4388489208633094E-2</v>
      </c>
      <c r="J1279" s="5">
        <f>('Problem 1 and 2'!J1280-'Problem 1 and 2'!J1281)/'Problem 1 and 2'!J1281</f>
        <v>-4.0650406504063848E-3</v>
      </c>
      <c r="K1279" s="5">
        <f>('Problem 1 and 2'!K1280-'Problem 1 and 2'!K1281)/'Problem 1 and 2'!K1281</f>
        <v>2.0588235294117557E-2</v>
      </c>
      <c r="L1279" s="5">
        <f>('Problem 1 and 2'!L1280-'Problem 1 and 2'!L1281)/'Problem 1 and 2'!L1281</f>
        <v>-5.4644808743170093E-3</v>
      </c>
      <c r="M1279" s="5">
        <f>('Problem 1 and 2'!M1280-'Problem 1 and 2'!M1281)/'Problem 1 and 2'!M1281</f>
        <v>2.161100196463665E-2</v>
      </c>
      <c r="N1279" s="5">
        <f>('Problem 1 and 2'!N1280-'Problem 1 and 2'!N1281)/'Problem 1 and 2'!N1281</f>
        <v>-1.6997167138810255E-2</v>
      </c>
      <c r="O1279" s="5">
        <f>('Problem 1 and 2'!O1280-'Problem 1 and 2'!O1281)/'Problem 1 and 2'!O1281</f>
        <v>5.0458715596330084E-2</v>
      </c>
      <c r="P1279" s="5">
        <f>('Problem 1 and 2'!P1280-'Problem 1 and 2'!P1281)/'Problem 1 and 2'!P1281</f>
        <v>2.5236593059937008E-2</v>
      </c>
      <c r="Q1279" s="5">
        <f>('Problem 1 and 2'!Q1280-'Problem 1 and 2'!Q1281)/'Problem 1 and 2'!Q1281</f>
        <v>2.6506024096385385E-2</v>
      </c>
      <c r="S1279">
        <f t="shared" si="608"/>
        <v>0.16738304687869868</v>
      </c>
      <c r="T1279">
        <f t="shared" si="609"/>
        <v>0.26378896882493941</v>
      </c>
      <c r="U1279">
        <f t="shared" si="610"/>
        <v>0.54444444444444462</v>
      </c>
      <c r="V1279">
        <f t="shared" si="611"/>
        <v>0.15164835164835169</v>
      </c>
      <c r="W1279">
        <f t="shared" si="612"/>
        <v>0.60229981233727825</v>
      </c>
      <c r="X1279">
        <f t="shared" si="613"/>
        <v>2.2857142857142878</v>
      </c>
      <c r="Y1279">
        <f t="shared" si="614"/>
        <v>0.1620689655172412</v>
      </c>
      <c r="Z1279">
        <f t="shared" si="615"/>
        <v>0.24378109452736318</v>
      </c>
      <c r="AA1279">
        <f t="shared" si="616"/>
        <v>0.10215584423972832</v>
      </c>
      <c r="AB1279">
        <f t="shared" si="617"/>
        <v>0.10145739715929726</v>
      </c>
      <c r="AC1279">
        <f t="shared" si="618"/>
        <v>0.17996724205315043</v>
      </c>
      <c r="AD1279">
        <f t="shared" si="619"/>
        <v>8.4428223844282099E-2</v>
      </c>
      <c r="AE1279">
        <f t="shared" si="620"/>
        <v>9.8494623655914007E-2</v>
      </c>
      <c r="AF1279">
        <f t="shared" si="621"/>
        <v>0.23172905525846679</v>
      </c>
      <c r="AG1279">
        <f t="shared" si="622"/>
        <v>0.14372469635627538</v>
      </c>
      <c r="AH1279">
        <f t="shared" si="623"/>
        <v>5.3630860524597184</v>
      </c>
      <c r="AJ1279">
        <f t="shared" si="624"/>
        <v>3.1210210919873336E-2</v>
      </c>
      <c r="AK1279">
        <f t="shared" si="625"/>
        <v>4.9186040694602619E-2</v>
      </c>
      <c r="AL1279">
        <f t="shared" si="626"/>
        <v>0.10151700702149677</v>
      </c>
      <c r="AM1279">
        <f t="shared" si="627"/>
        <v>2.8276322655460637E-2</v>
      </c>
      <c r="AN1279">
        <f t="shared" si="628"/>
        <v>0.11230470785771567</v>
      </c>
      <c r="AO1279">
        <f t="shared" si="629"/>
        <v>0.42619384871998667</v>
      </c>
      <c r="AP1279">
        <f t="shared" si="630"/>
        <v>3.021934832518865E-2</v>
      </c>
      <c r="AQ1279">
        <f t="shared" si="631"/>
        <v>4.5455376278282118E-2</v>
      </c>
      <c r="AR1279">
        <f t="shared" si="632"/>
        <v>1.9047959186274048E-2</v>
      </c>
      <c r="AS1279">
        <f t="shared" si="633"/>
        <v>1.8917726877189484E-2</v>
      </c>
      <c r="AT1279">
        <f t="shared" si="634"/>
        <v>3.3556657546192178E-2</v>
      </c>
      <c r="AU1279">
        <f t="shared" si="635"/>
        <v>1.5742470476594359E-2</v>
      </c>
      <c r="AV1279">
        <f t="shared" si="636"/>
        <v>1.8365288696186512E-2</v>
      </c>
      <c r="AW1279">
        <f t="shared" si="637"/>
        <v>4.3208155340372902E-2</v>
      </c>
      <c r="AX1279">
        <f t="shared" si="638"/>
        <v>2.6798879404584173E-2</v>
      </c>
      <c r="AY1279">
        <f t="shared" si="639"/>
        <v>1.0000000000000002</v>
      </c>
      <c r="BA1279" cm="1">
        <f t="array" ref="BA1279">SUM(AJ1279:AX1279*C1279:Q1279)</f>
        <v>2.4370002827460362E-2</v>
      </c>
    </row>
    <row r="1280" spans="2:53" x14ac:dyDescent="0.3">
      <c r="B1280" s="1">
        <f>'Problem 1 and 2'!B1281</f>
        <v>35629</v>
      </c>
      <c r="C1280" s="5">
        <f>('Problem 1 and 2'!C1281-'Problem 1 and 2'!C1282)/'Problem 1 and 2'!C1282</f>
        <v>-2.7149321266968535E-2</v>
      </c>
      <c r="D1280" s="5">
        <f>('Problem 1 and 2'!D1281-'Problem 1 and 2'!D1282)/'Problem 1 and 2'!D1282</f>
        <v>2.8384279475982214E-2</v>
      </c>
      <c r="E1280" s="5">
        <f>('Problem 1 and 2'!E1281-'Problem 1 and 2'!E1282)/'Problem 1 and 2'!E1282</f>
        <v>-2.6229508196721318E-2</v>
      </c>
      <c r="F1280" s="5">
        <f>('Problem 1 and 2'!F1281-'Problem 1 and 2'!F1282)/'Problem 1 and 2'!F1282</f>
        <v>0</v>
      </c>
      <c r="G1280" s="5">
        <f>('Problem 1 and 2'!G1281-'Problem 1 and 2'!G1282)/'Problem 1 and 2'!G1282</f>
        <v>1.0736196319018274E-2</v>
      </c>
      <c r="H1280" s="5">
        <f>('Problem 1 and 2'!H1281-'Problem 1 and 2'!H1282)/'Problem 1 and 2'!H1282</f>
        <v>6.7323481116584566E-2</v>
      </c>
      <c r="I1280" s="5">
        <f>('Problem 1 and 2'!I1281-'Problem 1 and 2'!I1282)/'Problem 1 and 2'!I1282</f>
        <v>-1.4184397163120567E-2</v>
      </c>
      <c r="J1280" s="5">
        <f>('Problem 1 and 2'!J1281-'Problem 1 and 2'!J1282)/'Problem 1 and 2'!J1282</f>
        <v>-4.0485829959514483E-3</v>
      </c>
      <c r="K1280" s="5">
        <f>('Problem 1 and 2'!K1281-'Problem 1 and 2'!K1282)/'Problem 1 and 2'!K1282</f>
        <v>-3.1339031339031306E-2</v>
      </c>
      <c r="L1280" s="5">
        <f>('Problem 1 and 2'!L1281-'Problem 1 and 2'!L1282)/'Problem 1 and 2'!L1282</f>
        <v>0</v>
      </c>
      <c r="M1280" s="5">
        <f>('Problem 1 and 2'!M1281-'Problem 1 and 2'!M1282)/'Problem 1 and 2'!M1282</f>
        <v>-3.9138943248532721E-3</v>
      </c>
      <c r="N1280" s="5">
        <f>('Problem 1 and 2'!N1281-'Problem 1 and 2'!N1282)/'Problem 1 and 2'!N1282</f>
        <v>2.6162790697674288E-2</v>
      </c>
      <c r="O1280" s="5">
        <f>('Problem 1 and 2'!O1281-'Problem 1 and 2'!O1282)/'Problem 1 and 2'!O1282</f>
        <v>1.8691588785046748E-2</v>
      </c>
      <c r="P1280" s="5">
        <f>('Problem 1 and 2'!P1281-'Problem 1 and 2'!P1282)/'Problem 1 and 2'!P1282</f>
        <v>3.1645569620255814E-3</v>
      </c>
      <c r="Q1280" s="5">
        <f>('Problem 1 and 2'!Q1281-'Problem 1 and 2'!Q1282)/'Problem 1 and 2'!Q1282</f>
        <v>-1.1904761904761731E-2</v>
      </c>
      <c r="S1280">
        <f t="shared" si="608"/>
        <v>0.169751674900567</v>
      </c>
      <c r="T1280">
        <f t="shared" si="609"/>
        <v>0.2823741007194237</v>
      </c>
      <c r="U1280">
        <f t="shared" si="610"/>
        <v>0.55000000000000027</v>
      </c>
      <c r="V1280">
        <f t="shared" si="611"/>
        <v>0.15628815628815634</v>
      </c>
      <c r="W1280">
        <f t="shared" si="612"/>
        <v>0.54521370375036582</v>
      </c>
      <c r="X1280">
        <f t="shared" si="613"/>
        <v>2.2108843537414984</v>
      </c>
      <c r="Y1280">
        <f t="shared" si="614"/>
        <v>0.15977011494252857</v>
      </c>
      <c r="Z1280">
        <f t="shared" si="615"/>
        <v>0.24477611940298505</v>
      </c>
      <c r="AA1280">
        <f t="shared" si="616"/>
        <v>0.1000950635201949</v>
      </c>
      <c r="AB1280">
        <f t="shared" si="617"/>
        <v>0.10201485538544726</v>
      </c>
      <c r="AC1280">
        <f t="shared" si="618"/>
        <v>0.17616024270202607</v>
      </c>
      <c r="AD1280">
        <f t="shared" si="619"/>
        <v>8.588807785888064E-2</v>
      </c>
      <c r="AE1280">
        <f t="shared" si="620"/>
        <v>9.3763440860215097E-2</v>
      </c>
      <c r="AF1280">
        <f t="shared" si="621"/>
        <v>0.22602495543671991</v>
      </c>
      <c r="AG1280">
        <f t="shared" si="622"/>
        <v>0.14001349527665327</v>
      </c>
      <c r="AH1280">
        <f t="shared" si="623"/>
        <v>5.2430183547856624</v>
      </c>
      <c r="AJ1280">
        <f t="shared" si="624"/>
        <v>3.2376708112345824E-2</v>
      </c>
      <c r="AK1280">
        <f t="shared" si="625"/>
        <v>5.3857164253808397E-2</v>
      </c>
      <c r="AL1280">
        <f t="shared" si="626"/>
        <v>0.10490140655295963</v>
      </c>
      <c r="AM1280">
        <f t="shared" si="627"/>
        <v>2.9808813494902497E-2</v>
      </c>
      <c r="AN1280">
        <f t="shared" si="628"/>
        <v>0.10398851708247633</v>
      </c>
      <c r="AO1280">
        <f t="shared" si="629"/>
        <v>0.4216815971516622</v>
      </c>
      <c r="AP1280">
        <f t="shared" si="630"/>
        <v>3.0472926877453219E-2</v>
      </c>
      <c r="AQ1280">
        <f t="shared" si="631"/>
        <v>4.6686107665360563E-2</v>
      </c>
      <c r="AR1280">
        <f t="shared" si="632"/>
        <v>1.9091114458684142E-2</v>
      </c>
      <c r="AS1280">
        <f t="shared" si="633"/>
        <v>1.9457276034963965E-2</v>
      </c>
      <c r="AT1280">
        <f t="shared" si="634"/>
        <v>3.3599013160278669E-2</v>
      </c>
      <c r="AU1280">
        <f t="shared" si="635"/>
        <v>1.6381418497321242E-2</v>
      </c>
      <c r="AV1280">
        <f t="shared" si="636"/>
        <v>1.7883485144512372E-2</v>
      </c>
      <c r="AW1280">
        <f t="shared" si="637"/>
        <v>4.3109701347967135E-2</v>
      </c>
      <c r="AX1280">
        <f t="shared" si="638"/>
        <v>2.6704750165303798E-2</v>
      </c>
      <c r="AY1280">
        <f t="shared" si="639"/>
        <v>0.99999999999999989</v>
      </c>
      <c r="BA1280" cm="1">
        <f t="array" ref="BA1280">SUM(AJ1280:AX1280*C1280:Q1280)</f>
        <v>2.6634004112687303E-2</v>
      </c>
    </row>
    <row r="1281" spans="2:53" x14ac:dyDescent="0.3">
      <c r="B1281" s="1">
        <f>'Problem 1 and 2'!B1282</f>
        <v>35622</v>
      </c>
      <c r="C1281" s="5">
        <f>('Problem 1 and 2'!C1282-'Problem 1 and 2'!C1283)/'Problem 1 and 2'!C1283</f>
        <v>-2.2123893805309547E-2</v>
      </c>
      <c r="D1281" s="5">
        <f>('Problem 1 and 2'!D1282-'Problem 1 and 2'!D1283)/'Problem 1 and 2'!D1283</f>
        <v>3.3860045146727226E-2</v>
      </c>
      <c r="E1281" s="5">
        <f>('Problem 1 and 2'!E1282-'Problem 1 and 2'!E1283)/'Problem 1 and 2'!E1283</f>
        <v>1.3289036544850403E-2</v>
      </c>
      <c r="F1281" s="5">
        <f>('Problem 1 and 2'!F1282-'Problem 1 and 2'!F1283)/'Problem 1 and 2'!F1283</f>
        <v>7.9258010118043926E-2</v>
      </c>
      <c r="G1281" s="5">
        <f>('Problem 1 and 2'!G1282-'Problem 1 and 2'!G1283)/'Problem 1 and 2'!G1283</f>
        <v>3.3280507131537233E-2</v>
      </c>
      <c r="H1281" s="5">
        <f>('Problem 1 and 2'!H1282-'Problem 1 and 2'!H1283)/'Problem 1 and 2'!H1283</f>
        <v>9.1397849462365593E-2</v>
      </c>
      <c r="I1281" s="5">
        <f>('Problem 1 and 2'!I1282-'Problem 1 and 2'!I1283)/'Problem 1 and 2'!I1283</f>
        <v>1.0752688172043012E-2</v>
      </c>
      <c r="J1281" s="5">
        <f>('Problem 1 and 2'!J1282-'Problem 1 and 2'!J1283)/'Problem 1 and 2'!J1283</f>
        <v>8.5714285714285715E-2</v>
      </c>
      <c r="K1281" s="5">
        <f>('Problem 1 and 2'!K1282-'Problem 1 and 2'!K1283)/'Problem 1 and 2'!K1283</f>
        <v>5.405405405405412E-2</v>
      </c>
      <c r="L1281" s="5">
        <f>('Problem 1 and 2'!L1282-'Problem 1 and 2'!L1283)/'Problem 1 and 2'!L1283</f>
        <v>3.9772727272727251E-2</v>
      </c>
      <c r="M1281" s="5">
        <f>('Problem 1 and 2'!M1282-'Problem 1 and 2'!M1283)/'Problem 1 and 2'!M1283</f>
        <v>1.792828685258957E-2</v>
      </c>
      <c r="N1281" s="5">
        <f>('Problem 1 and 2'!N1282-'Problem 1 and 2'!N1283)/'Problem 1 and 2'!N1283</f>
        <v>1.3254786450662893E-2</v>
      </c>
      <c r="O1281" s="5">
        <f>('Problem 1 and 2'!O1282-'Problem 1 and 2'!O1283)/'Problem 1 and 2'!O1283</f>
        <v>4.9019607843137303E-2</v>
      </c>
      <c r="P1281" s="5">
        <f>('Problem 1 and 2'!P1282-'Problem 1 and 2'!P1283)/'Problem 1 and 2'!P1283</f>
        <v>-2.4691358024691461E-2</v>
      </c>
      <c r="Q1281" s="5">
        <f>('Problem 1 and 2'!Q1282-'Problem 1 and 2'!Q1283)/'Problem 1 and 2'!Q1283</f>
        <v>1.6949152542372708E-2</v>
      </c>
      <c r="S1281">
        <f t="shared" si="608"/>
        <v>0.17448893094430379</v>
      </c>
      <c r="T1281">
        <f t="shared" si="609"/>
        <v>0.27458033573141422</v>
      </c>
      <c r="U1281">
        <f t="shared" si="610"/>
        <v>0.5648148148148151</v>
      </c>
      <c r="V1281">
        <f t="shared" si="611"/>
        <v>0.15628815628815634</v>
      </c>
      <c r="W1281">
        <f t="shared" si="612"/>
        <v>0.53942235940096905</v>
      </c>
      <c r="X1281">
        <f t="shared" si="613"/>
        <v>2.071428571428573</v>
      </c>
      <c r="Y1281">
        <f t="shared" si="614"/>
        <v>0.16206896551724123</v>
      </c>
      <c r="Z1281">
        <f t="shared" si="615"/>
        <v>0.24577114427860694</v>
      </c>
      <c r="AA1281">
        <f t="shared" si="616"/>
        <v>0.10333343322231885</v>
      </c>
      <c r="AB1281">
        <f t="shared" si="617"/>
        <v>0.10201485538544726</v>
      </c>
      <c r="AC1281">
        <f t="shared" si="618"/>
        <v>0.17685242440223051</v>
      </c>
      <c r="AD1281">
        <f t="shared" si="619"/>
        <v>8.369829683698285E-2</v>
      </c>
      <c r="AE1281">
        <f t="shared" si="620"/>
        <v>9.2043010752688212E-2</v>
      </c>
      <c r="AF1281">
        <f t="shared" si="621"/>
        <v>0.2253119429590015</v>
      </c>
      <c r="AG1281">
        <f t="shared" si="622"/>
        <v>0.14170040485829968</v>
      </c>
      <c r="AH1281">
        <f t="shared" si="623"/>
        <v>5.1138176468210483</v>
      </c>
      <c r="AJ1281">
        <f t="shared" si="624"/>
        <v>3.4121070205304062E-2</v>
      </c>
      <c r="AK1281">
        <f t="shared" si="625"/>
        <v>5.3693806602999272E-2</v>
      </c>
      <c r="AL1281">
        <f t="shared" si="626"/>
        <v>0.11044875938545176</v>
      </c>
      <c r="AM1281">
        <f t="shared" si="627"/>
        <v>3.0561933780589783E-2</v>
      </c>
      <c r="AN1281">
        <f t="shared" si="628"/>
        <v>0.10548329969026082</v>
      </c>
      <c r="AO1281">
        <f t="shared" si="629"/>
        <v>0.40506500514664517</v>
      </c>
      <c r="AP1281">
        <f t="shared" si="630"/>
        <v>3.1692363066170286E-2</v>
      </c>
      <c r="AQ1281">
        <f t="shared" si="631"/>
        <v>4.806020887963966E-2</v>
      </c>
      <c r="AR1281">
        <f t="shared" si="632"/>
        <v>2.0206710594491965E-2</v>
      </c>
      <c r="AS1281">
        <f t="shared" si="633"/>
        <v>1.9948864513943655E-2</v>
      </c>
      <c r="AT1281">
        <f t="shared" si="634"/>
        <v>3.4583248096882957E-2</v>
      </c>
      <c r="AU1281">
        <f t="shared" si="635"/>
        <v>1.6367086708501042E-2</v>
      </c>
      <c r="AV1281">
        <f t="shared" si="636"/>
        <v>1.7998884025500164E-2</v>
      </c>
      <c r="AW1281">
        <f t="shared" si="637"/>
        <v>4.4059440230346178E-2</v>
      </c>
      <c r="AX1281">
        <f t="shared" si="638"/>
        <v>2.7709319073273227E-2</v>
      </c>
      <c r="AY1281">
        <f t="shared" si="639"/>
        <v>1</v>
      </c>
      <c r="BA1281" cm="1">
        <f t="array" ref="BA1281">SUM(AJ1281:AX1281*C1281:Q1281)</f>
        <v>5.2932748386921934E-2</v>
      </c>
    </row>
    <row r="1282" spans="2:53" x14ac:dyDescent="0.3">
      <c r="B1282" s="1">
        <f>'Problem 1 and 2'!B1283</f>
        <v>35615</v>
      </c>
      <c r="C1282" s="5">
        <f>('Problem 1 and 2'!C1283-'Problem 1 and 2'!C1284)/'Problem 1 and 2'!C1284</f>
        <v>5.6074766355140047E-2</v>
      </c>
      <c r="D1282" s="5">
        <f>('Problem 1 and 2'!D1283-'Problem 1 and 2'!D1284)/'Problem 1 and 2'!D1284</f>
        <v>9.9255583126550667E-2</v>
      </c>
      <c r="E1282" s="5">
        <f>('Problem 1 and 2'!E1283-'Problem 1 and 2'!E1284)/'Problem 1 and 2'!E1284</f>
        <v>3.7931034482758655E-2</v>
      </c>
      <c r="F1282" s="5">
        <f>('Problem 1 and 2'!F1283-'Problem 1 and 2'!F1284)/'Problem 1 and 2'!F1284</f>
        <v>3.4904013961605564E-2</v>
      </c>
      <c r="G1282" s="5">
        <f>('Problem 1 and 2'!G1283-'Problem 1 and 2'!G1284)/'Problem 1 and 2'!G1284</f>
        <v>7.9872204472843621E-3</v>
      </c>
      <c r="H1282" s="5">
        <f>('Problem 1 and 2'!H1283-'Problem 1 and 2'!H1284)/'Problem 1 and 2'!H1284</f>
        <v>5.4054054054054057E-3</v>
      </c>
      <c r="I1282" s="5">
        <f>('Problem 1 and 2'!I1283-'Problem 1 and 2'!I1284)/'Problem 1 and 2'!I1284</f>
        <v>3.2059186189889025E-2</v>
      </c>
      <c r="J1282" s="5">
        <f>('Problem 1 and 2'!J1283-'Problem 1 and 2'!J1284)/'Problem 1 and 2'!J1284</f>
        <v>4.3577981651375962E-2</v>
      </c>
      <c r="K1282" s="5">
        <f>('Problem 1 and 2'!K1283-'Problem 1 and 2'!K1284)/'Problem 1 and 2'!K1284</f>
        <v>6.0422960725073907E-3</v>
      </c>
      <c r="L1282" s="5">
        <f>('Problem 1 and 2'!L1283-'Problem 1 and 2'!L1284)/'Problem 1 and 2'!L1284</f>
        <v>4.1420118343195242E-2</v>
      </c>
      <c r="M1282" s="5">
        <f>('Problem 1 and 2'!M1283-'Problem 1 and 2'!M1284)/'Problem 1 and 2'!M1284</f>
        <v>2.6584867075664639E-2</v>
      </c>
      <c r="N1282" s="5">
        <f>('Problem 1 and 2'!N1283-'Problem 1 and 2'!N1284)/'Problem 1 and 2'!N1284</f>
        <v>-1.4705882352942317E-3</v>
      </c>
      <c r="O1282" s="5">
        <f>('Problem 1 and 2'!O1283-'Problem 1 and 2'!O1284)/'Problem 1 and 2'!O1284</f>
        <v>-4.8780487804877259E-3</v>
      </c>
      <c r="P1282" s="5">
        <f>('Problem 1 and 2'!P1283-'Problem 1 and 2'!P1284)/'Problem 1 and 2'!P1284</f>
        <v>4.5161290322580518E-2</v>
      </c>
      <c r="Q1282" s="5">
        <f>('Problem 1 and 2'!Q1283-'Problem 1 and 2'!Q1284)/'Problem 1 and 2'!Q1284</f>
        <v>2.4271844660194212E-3</v>
      </c>
      <c r="S1282">
        <f t="shared" ref="S1282:S1345" si="640">S1283*(1+C1282)</f>
        <v>0.17843664431408437</v>
      </c>
      <c r="T1282">
        <f t="shared" ref="T1282:T1345" si="641">T1283*(1+D1282)</f>
        <v>0.26558752997601848</v>
      </c>
      <c r="U1282">
        <f t="shared" ref="U1282:U1345" si="642">U1283*(1+E1282)</f>
        <v>0.5574074074074078</v>
      </c>
      <c r="V1282">
        <f t="shared" ref="V1282:V1345" si="643">V1283*(1+F1282)</f>
        <v>0.14481074481074485</v>
      </c>
      <c r="W1282">
        <f t="shared" ref="W1282:W1345" si="644">W1283*(1+G1282)</f>
        <v>0.52204832635277831</v>
      </c>
      <c r="X1282">
        <f t="shared" ref="X1282:X1345" si="645">X1283*(1+H1282)</f>
        <v>1.8979591836734708</v>
      </c>
      <c r="Y1282">
        <f t="shared" ref="Y1282:Y1345" si="646">Y1283*(1+I1282)</f>
        <v>0.16034482758620675</v>
      </c>
      <c r="Z1282">
        <f t="shared" ref="Z1282:Z1345" si="647">Z1283*(1+J1282)</f>
        <v>0.2263681592039801</v>
      </c>
      <c r="AA1282">
        <f t="shared" ref="AA1282:AA1345" si="648">AA1283*(1+K1282)</f>
        <v>9.8034282800661454E-2</v>
      </c>
      <c r="AB1282">
        <f t="shared" ref="AB1282:AB1345" si="649">AB1283*(1+L1282)</f>
        <v>9.8112647802397368E-2</v>
      </c>
      <c r="AC1282">
        <f t="shared" ref="AC1282:AC1345" si="650">AC1283*(1+M1282)</f>
        <v>0.17373760675131059</v>
      </c>
      <c r="AD1282">
        <f t="shared" ref="AD1282:AD1345" si="651">AD1283*(1+N1282)</f>
        <v>8.2603406326033926E-2</v>
      </c>
      <c r="AE1282">
        <f t="shared" ref="AE1282:AE1345" si="652">AE1283*(1+O1282)</f>
        <v>8.7741935483871006E-2</v>
      </c>
      <c r="AF1282">
        <f t="shared" ref="AF1282:AF1345" si="653">AF1283*(1+P1282)</f>
        <v>0.23101604278074842</v>
      </c>
      <c r="AG1282">
        <f t="shared" ref="AG1282:AG1345" si="654">AG1283*(1+Q1282)</f>
        <v>0.13933873144399472</v>
      </c>
      <c r="AH1282">
        <f t="shared" ref="AH1282:AH1345" si="655">SUM(S1282:AG1282)</f>
        <v>4.863547476713709</v>
      </c>
      <c r="AJ1282">
        <f t="shared" ref="AJ1282:AJ1345" si="656">S1282/$AH1282</f>
        <v>3.6688578690436416E-2</v>
      </c>
      <c r="AK1282">
        <f t="shared" ref="AK1282:AK1345" si="657">T1282/$AH1282</f>
        <v>5.4607779865958155E-2</v>
      </c>
      <c r="AL1282">
        <f t="shared" ref="AL1282:AL1345" si="658">U1282/$AH1282</f>
        <v>0.1146092250720758</v>
      </c>
      <c r="AM1282">
        <f t="shared" ref="AM1282:AM1345" si="659">V1282/$AH1282</f>
        <v>2.9774715987473659E-2</v>
      </c>
      <c r="AN1282">
        <f t="shared" ref="AN1282:AN1345" si="660">W1282/$AH1282</f>
        <v>0.10733900077100214</v>
      </c>
      <c r="AO1282">
        <f t="shared" ref="AO1282:AO1345" si="661">X1282/$AH1282</f>
        <v>0.39024173049831495</v>
      </c>
      <c r="AP1282">
        <f t="shared" ref="AP1282:AP1345" si="662">Y1282/$AH1282</f>
        <v>3.2968697921409308E-2</v>
      </c>
      <c r="AQ1282">
        <f t="shared" ref="AQ1282:AQ1345" si="663">Z1282/$AH1282</f>
        <v>4.6543836631144947E-2</v>
      </c>
      <c r="AR1282">
        <f t="shared" ref="AR1282:AR1345" si="664">AA1282/$AH1282</f>
        <v>2.0156949895121217E-2</v>
      </c>
      <c r="AS1282">
        <f t="shared" ref="AS1282:AS1345" si="665">AB1282/$AH1282</f>
        <v>2.0173062619857865E-2</v>
      </c>
      <c r="AT1282">
        <f t="shared" ref="AT1282:AT1345" si="666">AC1282/$AH1282</f>
        <v>3.572240377690418E-2</v>
      </c>
      <c r="AU1282">
        <f t="shared" ref="AU1282:AU1345" si="667">AD1282/$AH1282</f>
        <v>1.6984188336092672E-2</v>
      </c>
      <c r="AV1282">
        <f t="shared" ref="AV1282:AV1345" si="668">AE1282/$AH1282</f>
        <v>1.8040727658971696E-2</v>
      </c>
      <c r="AW1282">
        <f t="shared" ref="AW1282:AW1345" si="669">AF1282/$AH1282</f>
        <v>4.7499493710472747E-2</v>
      </c>
      <c r="AX1282">
        <f t="shared" ref="AX1282:AX1345" si="670">AG1282/$AH1282</f>
        <v>2.8649608564764267E-2</v>
      </c>
      <c r="AY1282">
        <f t="shared" ref="AY1282:AY1345" si="671">SUM(AJ1282:AX1282)</f>
        <v>1</v>
      </c>
      <c r="BA1282" cm="1">
        <f t="array" ref="BA1282">SUM(AJ1282:AX1282*C1282:Q1282)</f>
        <v>2.2924661457255649E-2</v>
      </c>
    </row>
    <row r="1283" spans="2:53" x14ac:dyDescent="0.3">
      <c r="B1283" s="1">
        <f>'Problem 1 and 2'!B1284</f>
        <v>35608</v>
      </c>
      <c r="C1283" s="5">
        <f>('Problem 1 and 2'!C1284-'Problem 1 and 2'!C1285)/'Problem 1 and 2'!C1285</f>
        <v>9.4339622641508615E-3</v>
      </c>
      <c r="D1283" s="5">
        <f>('Problem 1 and 2'!D1284-'Problem 1 and 2'!D1285)/'Problem 1 and 2'!D1285</f>
        <v>0</v>
      </c>
      <c r="E1283" s="5">
        <f>('Problem 1 and 2'!E1284-'Problem 1 and 2'!E1285)/'Problem 1 and 2'!E1285</f>
        <v>5.8394160583941847E-2</v>
      </c>
      <c r="F1283" s="5">
        <f>('Problem 1 and 2'!F1284-'Problem 1 and 2'!F1285)/'Problem 1 and 2'!F1285</f>
        <v>1.4159292035398388E-2</v>
      </c>
      <c r="G1283" s="5">
        <f>('Problem 1 and 2'!G1284-'Problem 1 and 2'!G1285)/'Problem 1 and 2'!G1285</f>
        <v>8.1174438687392048E-2</v>
      </c>
      <c r="H1283" s="5">
        <f>('Problem 1 and 2'!H1284-'Problem 1 and 2'!H1285)/'Problem 1 and 2'!H1285</f>
        <v>-3.5906642728904849E-3</v>
      </c>
      <c r="I1283" s="5">
        <f>('Problem 1 and 2'!I1284-'Problem 1 and 2'!I1285)/'Problem 1 and 2'!I1285</f>
        <v>4.5103092783505154E-2</v>
      </c>
      <c r="J1283" s="5">
        <f>('Problem 1 and 2'!J1284-'Problem 1 and 2'!J1285)/'Problem 1 and 2'!J1285</f>
        <v>5.0602409638554426E-2</v>
      </c>
      <c r="K1283" s="5">
        <f>('Problem 1 and 2'!K1284-'Problem 1 and 2'!K1285)/'Problem 1 and 2'!K1285</f>
        <v>-8.9820359281435665E-3</v>
      </c>
      <c r="L1283" s="5">
        <f>('Problem 1 and 2'!L1284-'Problem 1 and 2'!L1285)/'Problem 1 and 2'!L1285</f>
        <v>2.4242424242424173E-2</v>
      </c>
      <c r="M1283" s="5">
        <f>('Problem 1 and 2'!M1284-'Problem 1 and 2'!M1285)/'Problem 1 and 2'!M1285</f>
        <v>4.2643923240938207E-2</v>
      </c>
      <c r="N1283" s="5">
        <f>('Problem 1 and 2'!N1284-'Problem 1 and 2'!N1285)/'Problem 1 and 2'!N1285</f>
        <v>-1.4492753623188453E-2</v>
      </c>
      <c r="O1283" s="5">
        <f>('Problem 1 and 2'!O1284-'Problem 1 and 2'!O1285)/'Problem 1 and 2'!O1285</f>
        <v>1.7369727047146379E-2</v>
      </c>
      <c r="P1283" s="5">
        <f>('Problem 1 and 2'!P1284-'Problem 1 and 2'!P1285)/'Problem 1 and 2'!P1285</f>
        <v>2.9900332225913581E-2</v>
      </c>
      <c r="Q1283" s="5">
        <f>('Problem 1 and 2'!Q1284-'Problem 1 and 2'!Q1285)/'Problem 1 and 2'!Q1285</f>
        <v>3.2581453634085267E-2</v>
      </c>
      <c r="S1283">
        <f t="shared" si="640"/>
        <v>0.16896213222661091</v>
      </c>
      <c r="T1283">
        <f t="shared" si="641"/>
        <v>0.24160671462829678</v>
      </c>
      <c r="U1283">
        <f t="shared" si="642"/>
        <v>0.53703703703703742</v>
      </c>
      <c r="V1283">
        <f t="shared" si="643"/>
        <v>0.13992673992673998</v>
      </c>
      <c r="W1283">
        <f t="shared" si="644"/>
        <v>0.51791165181749477</v>
      </c>
      <c r="X1283">
        <f t="shared" si="645"/>
        <v>1.8877551020408179</v>
      </c>
      <c r="Y1283">
        <f t="shared" si="646"/>
        <v>0.15536398467432935</v>
      </c>
      <c r="Z1283">
        <f t="shared" si="647"/>
        <v>0.21691542288557217</v>
      </c>
      <c r="AA1283">
        <f t="shared" si="648"/>
        <v>9.744548830936621E-2</v>
      </c>
      <c r="AB1283">
        <f t="shared" si="649"/>
        <v>9.4210440219347477E-2</v>
      </c>
      <c r="AC1283">
        <f t="shared" si="650"/>
        <v>0.16923842569998185</v>
      </c>
      <c r="AD1283">
        <f t="shared" si="651"/>
        <v>8.2725060827250479E-2</v>
      </c>
      <c r="AE1283">
        <f t="shared" si="652"/>
        <v>8.8172043010752724E-2</v>
      </c>
      <c r="AF1283">
        <f t="shared" si="653"/>
        <v>0.22103386809269143</v>
      </c>
      <c r="AG1283">
        <f t="shared" si="654"/>
        <v>0.13900134952766544</v>
      </c>
      <c r="AH1283">
        <f t="shared" si="655"/>
        <v>4.7573054609239556</v>
      </c>
      <c r="AJ1283">
        <f t="shared" si="656"/>
        <v>3.5516351349403445E-2</v>
      </c>
      <c r="AK1283">
        <f t="shared" si="657"/>
        <v>5.0786462339412683E-2</v>
      </c>
      <c r="AL1283">
        <f t="shared" si="658"/>
        <v>0.11288680986499762</v>
      </c>
      <c r="AM1283">
        <f t="shared" si="659"/>
        <v>2.9413024048189594E-2</v>
      </c>
      <c r="AN1283">
        <f t="shared" si="660"/>
        <v>0.10886659603247484</v>
      </c>
      <c r="AO1283">
        <f t="shared" si="661"/>
        <v>0.3968118334100374</v>
      </c>
      <c r="AP1283">
        <f t="shared" si="662"/>
        <v>3.2657979595902345E-2</v>
      </c>
      <c r="AQ1283">
        <f t="shared" si="663"/>
        <v>4.559627811737009E-2</v>
      </c>
      <c r="AR1283">
        <f t="shared" si="664"/>
        <v>2.0483336441137524E-2</v>
      </c>
      <c r="AS1283">
        <f t="shared" si="665"/>
        <v>1.9803319545735054E-2</v>
      </c>
      <c r="AT1283">
        <f t="shared" si="666"/>
        <v>3.5574429073367227E-2</v>
      </c>
      <c r="AU1283">
        <f t="shared" si="667"/>
        <v>1.7389058051190131E-2</v>
      </c>
      <c r="AV1283">
        <f t="shared" si="668"/>
        <v>1.8534030184731529E-2</v>
      </c>
      <c r="AW1283">
        <f t="shared" si="669"/>
        <v>4.6461987759298225E-2</v>
      </c>
      <c r="AX1283">
        <f t="shared" si="670"/>
        <v>2.9218504186752144E-2</v>
      </c>
      <c r="AY1283">
        <f t="shared" si="671"/>
        <v>0.99999999999999989</v>
      </c>
      <c r="BA1283" cm="1">
        <f t="array" ref="BA1283">SUM(AJ1283:AX1283*C1283:Q1283)</f>
        <v>2.2760339750533525E-2</v>
      </c>
    </row>
    <row r="1284" spans="2:53" x14ac:dyDescent="0.3">
      <c r="B1284" s="1">
        <f>'Problem 1 and 2'!B1285</f>
        <v>35601</v>
      </c>
      <c r="C1284" s="5">
        <f>('Problem 1 and 2'!C1285-'Problem 1 and 2'!C1286)/'Problem 1 and 2'!C1286</f>
        <v>-4.9327354260089593E-2</v>
      </c>
      <c r="D1284" s="5">
        <f>('Problem 1 and 2'!D1285-'Problem 1 and 2'!D1286)/'Problem 1 and 2'!D1286</f>
        <v>-3.1249999999999851E-2</v>
      </c>
      <c r="E1284" s="5">
        <f>('Problem 1 and 2'!E1285-'Problem 1 and 2'!E1286)/'Problem 1 and 2'!E1286</f>
        <v>7.0312499999999722E-2</v>
      </c>
      <c r="F1284" s="5">
        <f>('Problem 1 and 2'!F1285-'Problem 1 and 2'!F1286)/'Problem 1 and 2'!F1286</f>
        <v>-4.560810810810835E-2</v>
      </c>
      <c r="G1284" s="5">
        <f>('Problem 1 and 2'!G1285-'Problem 1 and 2'!G1286)/'Problem 1 and 2'!G1286</f>
        <v>-3.3388981636059967E-2</v>
      </c>
      <c r="H1284" s="5">
        <f>('Problem 1 and 2'!H1285-'Problem 1 and 2'!H1286)/'Problem 1 and 2'!H1286</f>
        <v>4.307116104868914E-2</v>
      </c>
      <c r="I1284" s="5">
        <f>('Problem 1 and 2'!I1285-'Problem 1 and 2'!I1286)/'Problem 1 and 2'!I1286</f>
        <v>-1.2722646310432569E-2</v>
      </c>
      <c r="J1284" s="5">
        <f>('Problem 1 and 2'!J1285-'Problem 1 and 2'!J1286)/'Problem 1 and 2'!J1286</f>
        <v>-9.5465393794750136E-3</v>
      </c>
      <c r="K1284" s="5">
        <f>('Problem 1 and 2'!K1285-'Problem 1 and 2'!K1286)/'Problem 1 and 2'!K1286</f>
        <v>4.3750000000000011E-2</v>
      </c>
      <c r="L1284" s="5">
        <f>('Problem 1 and 2'!L1285-'Problem 1 and 2'!L1286)/'Problem 1 and 2'!L1286</f>
        <v>-6.0240963855420588E-3</v>
      </c>
      <c r="M1284" s="5">
        <f>('Problem 1 and 2'!M1285-'Problem 1 and 2'!M1286)/'Problem 1 and 2'!M1286</f>
        <v>3.7610619469026517E-2</v>
      </c>
      <c r="N1284" s="5">
        <f>('Problem 1 and 2'!N1285-'Problem 1 and 2'!N1286)/'Problem 1 and 2'!N1286</f>
        <v>-1.4285714285714122E-2</v>
      </c>
      <c r="O1284" s="5">
        <f>('Problem 1 and 2'!O1285-'Problem 1 and 2'!O1286)/'Problem 1 and 2'!O1286</f>
        <v>8.0428954423592491E-2</v>
      </c>
      <c r="P1284" s="5">
        <f>('Problem 1 and 2'!P1285-'Problem 1 and 2'!P1286)/'Problem 1 and 2'!P1286</f>
        <v>-1.6339869281045662E-2</v>
      </c>
      <c r="Q1284" s="5">
        <f>('Problem 1 and 2'!Q1285-'Problem 1 and 2'!Q1286)/'Problem 1 and 2'!Q1286</f>
        <v>-3.3898305084745818E-2</v>
      </c>
      <c r="S1284">
        <f t="shared" si="640"/>
        <v>0.16738304687869868</v>
      </c>
      <c r="T1284">
        <f t="shared" si="641"/>
        <v>0.24160671462829678</v>
      </c>
      <c r="U1284">
        <f t="shared" si="642"/>
        <v>0.50740740740740775</v>
      </c>
      <c r="V1284">
        <f t="shared" si="643"/>
        <v>0.13797313797313801</v>
      </c>
      <c r="W1284">
        <f t="shared" si="644"/>
        <v>0.4790269111858298</v>
      </c>
      <c r="X1284">
        <f t="shared" si="645"/>
        <v>1.8945578231292532</v>
      </c>
      <c r="Y1284">
        <f t="shared" si="646"/>
        <v>0.14865900383141747</v>
      </c>
      <c r="Z1284">
        <f t="shared" si="647"/>
        <v>0.20646766169154226</v>
      </c>
      <c r="AA1284">
        <f t="shared" si="648"/>
        <v>9.8328680046309097E-2</v>
      </c>
      <c r="AB1284">
        <f t="shared" si="649"/>
        <v>9.1980607314747539E-2</v>
      </c>
      <c r="AC1284">
        <f t="shared" si="650"/>
        <v>0.1623166086979376</v>
      </c>
      <c r="AD1284">
        <f t="shared" si="651"/>
        <v>8.3941605839415928E-2</v>
      </c>
      <c r="AE1284">
        <f t="shared" si="652"/>
        <v>8.6666666666666697E-2</v>
      </c>
      <c r="AF1284">
        <f t="shared" si="653"/>
        <v>0.21461675579322623</v>
      </c>
      <c r="AG1284">
        <f t="shared" si="654"/>
        <v>0.13461538461538472</v>
      </c>
      <c r="AH1284">
        <f t="shared" si="655"/>
        <v>4.6555480156992726</v>
      </c>
      <c r="AJ1284">
        <f t="shared" si="656"/>
        <v>3.5953457318935504E-2</v>
      </c>
      <c r="AK1284">
        <f t="shared" si="657"/>
        <v>5.1896514398210317E-2</v>
      </c>
      <c r="AL1284">
        <f t="shared" si="658"/>
        <v>0.10898983442901816</v>
      </c>
      <c r="AM1284">
        <f t="shared" si="659"/>
        <v>2.9636282883963375E-2</v>
      </c>
      <c r="AN1284">
        <f t="shared" si="660"/>
        <v>0.10289377524847179</v>
      </c>
      <c r="AO1284">
        <f t="shared" si="661"/>
        <v>0.40694625353245056</v>
      </c>
      <c r="AP1284">
        <f t="shared" si="662"/>
        <v>3.1931579983734436E-2</v>
      </c>
      <c r="AQ1284">
        <f t="shared" si="663"/>
        <v>4.4348734240372861E-2</v>
      </c>
      <c r="AR1284">
        <f t="shared" si="664"/>
        <v>2.1120753070256959E-2</v>
      </c>
      <c r="AS1284">
        <f t="shared" si="665"/>
        <v>1.9757203019832213E-2</v>
      </c>
      <c r="AT1284">
        <f t="shared" si="666"/>
        <v>3.486519914531637E-2</v>
      </c>
      <c r="AU1284">
        <f t="shared" si="667"/>
        <v>1.803044572977253E-2</v>
      </c>
      <c r="AV1284">
        <f t="shared" si="668"/>
        <v>1.8615781938970979E-2</v>
      </c>
      <c r="AW1284">
        <f t="shared" si="669"/>
        <v>4.6099139149570208E-2</v>
      </c>
      <c r="AX1284">
        <f t="shared" si="670"/>
        <v>2.8915045911123573E-2</v>
      </c>
      <c r="AY1284">
        <f t="shared" si="671"/>
        <v>0.99999999999999989</v>
      </c>
      <c r="BA1284" cm="1">
        <f t="array" ref="BA1284">SUM(AJ1284:AX1284*C1284:Q1284)</f>
        <v>1.7801496569076529E-2</v>
      </c>
    </row>
    <row r="1285" spans="2:53" x14ac:dyDescent="0.3">
      <c r="B1285" s="1">
        <f>'Problem 1 and 2'!B1286</f>
        <v>35594</v>
      </c>
      <c r="C1285" s="5">
        <f>('Problem 1 and 2'!C1286-'Problem 1 and 2'!C1287)/'Problem 1 and 2'!C1287</f>
        <v>1.3636363636363743E-2</v>
      </c>
      <c r="D1285" s="5">
        <f>('Problem 1 and 2'!D1286-'Problem 1 and 2'!D1287)/'Problem 1 and 2'!D1287</f>
        <v>-1.1876484560570073E-2</v>
      </c>
      <c r="E1285" s="5">
        <f>('Problem 1 and 2'!E1286-'Problem 1 and 2'!E1287)/'Problem 1 and 2'!E1287</f>
        <v>-1.1583011583011501E-2</v>
      </c>
      <c r="F1285" s="5">
        <f>('Problem 1 and 2'!F1286-'Problem 1 and 2'!F1287)/'Problem 1 and 2'!F1287</f>
        <v>0.29257641921397393</v>
      </c>
      <c r="G1285" s="5">
        <f>('Problem 1 and 2'!G1286-'Problem 1 and 2'!G1287)/'Problem 1 and 2'!G1287</f>
        <v>4.7202797202797131E-2</v>
      </c>
      <c r="H1285" s="5">
        <f>('Problem 1 and 2'!H1286-'Problem 1 and 2'!H1287)/'Problem 1 and 2'!H1287</f>
        <v>8.5365853658536592E-2</v>
      </c>
      <c r="I1285" s="5">
        <f>('Problem 1 and 2'!I1286-'Problem 1 and 2'!I1287)/'Problem 1 and 2'!I1287</f>
        <v>5.1150895140664966E-3</v>
      </c>
      <c r="J1285" s="5">
        <f>('Problem 1 and 2'!J1286-'Problem 1 and 2'!J1287)/'Problem 1 and 2'!J1287</f>
        <v>-1.1792452830188595E-2</v>
      </c>
      <c r="K1285" s="5">
        <f>('Problem 1 and 2'!K1286-'Problem 1 and 2'!K1287)/'Problem 1 and 2'!K1287</f>
        <v>-2.7355623100304077E-2</v>
      </c>
      <c r="L1285" s="5">
        <f>('Problem 1 and 2'!L1286-'Problem 1 and 2'!L1287)/'Problem 1 and 2'!L1287</f>
        <v>1.2195121951219478E-2</v>
      </c>
      <c r="M1285" s="5">
        <f>('Problem 1 and 2'!M1286-'Problem 1 and 2'!M1287)/'Problem 1 and 2'!M1287</f>
        <v>6.6815144766146231E-3</v>
      </c>
      <c r="N1285" s="5">
        <f>('Problem 1 and 2'!N1286-'Problem 1 and 2'!N1287)/'Problem 1 and 2'!N1287</f>
        <v>4.7904191616766408E-2</v>
      </c>
      <c r="O1285" s="5">
        <f>('Problem 1 and 2'!O1286-'Problem 1 and 2'!O1287)/'Problem 1 and 2'!O1287</f>
        <v>3.3240997229916934E-2</v>
      </c>
      <c r="P1285" s="5">
        <f>('Problem 1 and 2'!P1286-'Problem 1 and 2'!P1287)/'Problem 1 and 2'!P1287</f>
        <v>3.7288135593220438E-2</v>
      </c>
      <c r="Q1285" s="5">
        <f>('Problem 1 and 2'!Q1286-'Problem 1 and 2'!Q1287)/'Problem 1 and 2'!Q1287</f>
        <v>0</v>
      </c>
      <c r="S1285">
        <f t="shared" si="640"/>
        <v>0.17606801629221605</v>
      </c>
      <c r="T1285">
        <f t="shared" si="641"/>
        <v>0.24940047961630632</v>
      </c>
      <c r="U1285">
        <f t="shared" si="642"/>
        <v>0.47407407407407448</v>
      </c>
      <c r="V1285">
        <f t="shared" si="643"/>
        <v>0.14456654456654464</v>
      </c>
      <c r="W1285">
        <f t="shared" si="644"/>
        <v>0.49557360932696376</v>
      </c>
      <c r="X1285">
        <f t="shared" si="645"/>
        <v>1.8163265306122465</v>
      </c>
      <c r="Y1285">
        <f t="shared" si="646"/>
        <v>0.150574712643678</v>
      </c>
      <c r="Z1285">
        <f t="shared" si="647"/>
        <v>0.20845771144278608</v>
      </c>
      <c r="AA1285">
        <f t="shared" si="648"/>
        <v>9.4207118607242249E-2</v>
      </c>
      <c r="AB1285">
        <f t="shared" si="649"/>
        <v>9.253806554089751E-2</v>
      </c>
      <c r="AC1285">
        <f t="shared" si="650"/>
        <v>0.15643306424620002</v>
      </c>
      <c r="AD1285">
        <f t="shared" si="651"/>
        <v>8.5158150851581363E-2</v>
      </c>
      <c r="AE1285">
        <f t="shared" si="652"/>
        <v>8.0215053763440888E-2</v>
      </c>
      <c r="AF1285">
        <f t="shared" si="653"/>
        <v>0.218181818181818</v>
      </c>
      <c r="AG1285">
        <f t="shared" si="654"/>
        <v>0.13933873144399472</v>
      </c>
      <c r="AH1285">
        <f t="shared" si="655"/>
        <v>4.58111368120999</v>
      </c>
      <c r="AJ1285">
        <f t="shared" si="656"/>
        <v>3.8433452768129511E-2</v>
      </c>
      <c r="AK1285">
        <f t="shared" si="657"/>
        <v>5.4441015214106894E-2</v>
      </c>
      <c r="AL1285">
        <f t="shared" si="658"/>
        <v>0.10348445968903773</v>
      </c>
      <c r="AM1285">
        <f t="shared" si="659"/>
        <v>3.1557074245832921E-2</v>
      </c>
      <c r="AN1285">
        <f t="shared" si="660"/>
        <v>0.10817754018190398</v>
      </c>
      <c r="AO1285">
        <f t="shared" si="661"/>
        <v>0.39648143595784069</v>
      </c>
      <c r="AP1285">
        <f t="shared" si="662"/>
        <v>3.2868582428172213E-2</v>
      </c>
      <c r="AQ1285">
        <f t="shared" si="663"/>
        <v>4.5503719389850858E-2</v>
      </c>
      <c r="AR1285">
        <f t="shared" si="664"/>
        <v>2.0564239432355611E-2</v>
      </c>
      <c r="AS1285">
        <f t="shared" si="665"/>
        <v>2.0199905957464872E-2</v>
      </c>
      <c r="AT1285">
        <f t="shared" si="666"/>
        <v>3.4147387541992195E-2</v>
      </c>
      <c r="AU1285">
        <f t="shared" si="667"/>
        <v>1.8588962592408078E-2</v>
      </c>
      <c r="AV1285">
        <f t="shared" si="668"/>
        <v>1.7509946127827598E-2</v>
      </c>
      <c r="AW1285">
        <f t="shared" si="669"/>
        <v>4.7626370652341155E-2</v>
      </c>
      <c r="AX1285">
        <f t="shared" si="670"/>
        <v>3.0415907820735805E-2</v>
      </c>
      <c r="AY1285">
        <f t="shared" si="671"/>
        <v>1.0000000000000002</v>
      </c>
      <c r="BA1285" cm="1">
        <f t="array" ref="BA1285">SUM(AJ1285:AX1285*C1285:Q1285)</f>
        <v>4.9655887618706679E-2</v>
      </c>
    </row>
    <row r="1286" spans="2:53" x14ac:dyDescent="0.3">
      <c r="B1286" s="1">
        <f>'Problem 1 and 2'!B1287</f>
        <v>35587</v>
      </c>
      <c r="C1286" s="5">
        <f>('Problem 1 and 2'!C1287-'Problem 1 and 2'!C1288)/'Problem 1 and 2'!C1288</f>
        <v>5.2631578947368321E-2</v>
      </c>
      <c r="D1286" s="5">
        <f>('Problem 1 and 2'!D1287-'Problem 1 and 2'!D1288)/'Problem 1 and 2'!D1288</f>
        <v>1.201923076923077E-2</v>
      </c>
      <c r="E1286" s="5">
        <f>('Problem 1 and 2'!E1287-'Problem 1 and 2'!E1288)/'Problem 1 and 2'!E1288</f>
        <v>3.5999999999999983E-2</v>
      </c>
      <c r="F1286" s="5">
        <f>('Problem 1 and 2'!F1287-'Problem 1 and 2'!F1288)/'Problem 1 and 2'!F1288</f>
        <v>-8.6580086580086545E-3</v>
      </c>
      <c r="G1286" s="5">
        <f>('Problem 1 and 2'!G1287-'Problem 1 and 2'!G1288)/'Problem 1 and 2'!G1288</f>
        <v>5.1470588235294067E-2</v>
      </c>
      <c r="H1286" s="5">
        <f>('Problem 1 and 2'!H1287-'Problem 1 and 2'!H1288)/'Problem 1 and 2'!H1288</f>
        <v>-2.766798418972332E-2</v>
      </c>
      <c r="I1286" s="5">
        <f>('Problem 1 and 2'!I1287-'Problem 1 and 2'!I1288)/'Problem 1 and 2'!I1288</f>
        <v>1.5584415584415584E-2</v>
      </c>
      <c r="J1286" s="5">
        <f>('Problem 1 and 2'!J1287-'Problem 1 and 2'!J1288)/'Problem 1 and 2'!J1288</f>
        <v>6.0000000000000095E-2</v>
      </c>
      <c r="K1286" s="5">
        <f>('Problem 1 and 2'!K1287-'Problem 1 and 2'!K1288)/'Problem 1 and 2'!K1288</f>
        <v>1.2307692307692365E-2</v>
      </c>
      <c r="L1286" s="5">
        <f>('Problem 1 and 2'!L1287-'Problem 1 and 2'!L1288)/'Problem 1 and 2'!L1288</f>
        <v>2.4999999999999929E-2</v>
      </c>
      <c r="M1286" s="5">
        <f>('Problem 1 and 2'!M1287-'Problem 1 and 2'!M1288)/'Problem 1 and 2'!M1288</f>
        <v>6.9047619047619163E-2</v>
      </c>
      <c r="N1286" s="5">
        <f>('Problem 1 and 2'!N1287-'Problem 1 and 2'!N1288)/'Problem 1 and 2'!N1288</f>
        <v>7.0512820512820512E-2</v>
      </c>
      <c r="O1286" s="5">
        <f>('Problem 1 and 2'!O1287-'Problem 1 and 2'!O1288)/'Problem 1 and 2'!O1288</f>
        <v>8.3798882681563845E-3</v>
      </c>
      <c r="P1286" s="5">
        <f>('Problem 1 and 2'!P1287-'Problem 1 and 2'!P1288)/'Problem 1 and 2'!P1288</f>
        <v>1.7241379310344734E-2</v>
      </c>
      <c r="Q1286" s="5">
        <f>('Problem 1 and 2'!Q1287-'Problem 1 and 2'!Q1288)/'Problem 1 and 2'!Q1288</f>
        <v>-3.7296037296037352E-2</v>
      </c>
      <c r="S1286">
        <f t="shared" si="640"/>
        <v>0.17369938827034767</v>
      </c>
      <c r="T1286">
        <f t="shared" si="641"/>
        <v>0.25239808153477156</v>
      </c>
      <c r="U1286">
        <f t="shared" si="642"/>
        <v>0.47962962962962996</v>
      </c>
      <c r="V1286">
        <f t="shared" si="643"/>
        <v>0.11184371184371188</v>
      </c>
      <c r="W1286">
        <f t="shared" si="644"/>
        <v>0.47323556683643292</v>
      </c>
      <c r="X1286">
        <f t="shared" si="645"/>
        <v>1.6734693877551035</v>
      </c>
      <c r="Y1286">
        <f t="shared" si="646"/>
        <v>0.14980842911877376</v>
      </c>
      <c r="Z1286">
        <f t="shared" si="647"/>
        <v>0.21094527363184079</v>
      </c>
      <c r="AA1286">
        <f t="shared" si="648"/>
        <v>9.6856693818070952E-2</v>
      </c>
      <c r="AB1286">
        <f t="shared" si="649"/>
        <v>9.1423149088597541E-2</v>
      </c>
      <c r="AC1286">
        <f t="shared" si="650"/>
        <v>0.1553947916958934</v>
      </c>
      <c r="AD1286">
        <f t="shared" si="651"/>
        <v>8.1265206812651938E-2</v>
      </c>
      <c r="AE1286">
        <f t="shared" si="652"/>
        <v>7.7634408602150554E-2</v>
      </c>
      <c r="AF1286">
        <f t="shared" si="653"/>
        <v>0.21033868092691604</v>
      </c>
      <c r="AG1286">
        <f t="shared" si="654"/>
        <v>0.13933873144399472</v>
      </c>
      <c r="AH1286">
        <f t="shared" si="655"/>
        <v>4.3772811310088873</v>
      </c>
      <c r="AJ1286">
        <f t="shared" si="656"/>
        <v>3.9682027055528181E-2</v>
      </c>
      <c r="AK1286">
        <f t="shared" si="657"/>
        <v>5.7660925579298625E-2</v>
      </c>
      <c r="AL1286">
        <f t="shared" si="658"/>
        <v>0.10957249837848172</v>
      </c>
      <c r="AM1286">
        <f t="shared" si="659"/>
        <v>2.5550954689979862E-2</v>
      </c>
      <c r="AN1286">
        <f t="shared" si="660"/>
        <v>0.10811175994249204</v>
      </c>
      <c r="AO1286">
        <f t="shared" si="661"/>
        <v>0.38230795273809565</v>
      </c>
      <c r="AP1286">
        <f t="shared" si="662"/>
        <v>3.4224082172269688E-2</v>
      </c>
      <c r="AQ1286">
        <f t="shared" si="663"/>
        <v>4.8190935724345761E-2</v>
      </c>
      <c r="AR1286">
        <f t="shared" si="664"/>
        <v>2.2127135753729203E-2</v>
      </c>
      <c r="AS1286">
        <f t="shared" si="665"/>
        <v>2.088582989128827E-2</v>
      </c>
      <c r="AT1286">
        <f t="shared" si="666"/>
        <v>3.5500299625506944E-2</v>
      </c>
      <c r="AU1286">
        <f t="shared" si="667"/>
        <v>1.8565224480777572E-2</v>
      </c>
      <c r="AV1286">
        <f t="shared" si="668"/>
        <v>1.7735760230747886E-2</v>
      </c>
      <c r="AW1286">
        <f t="shared" si="669"/>
        <v>4.8052358217722385E-2</v>
      </c>
      <c r="AX1286">
        <f t="shared" si="670"/>
        <v>3.1832255519736188E-2</v>
      </c>
      <c r="AY1286">
        <f t="shared" si="671"/>
        <v>1</v>
      </c>
      <c r="BA1286" cm="1">
        <f t="array" ref="BA1286">SUM(AJ1286:AX1286*C1286:Q1286)</f>
        <v>9.2613340826202088E-3</v>
      </c>
    </row>
    <row r="1287" spans="2:53" x14ac:dyDescent="0.3">
      <c r="B1287" s="1">
        <f>'Problem 1 and 2'!B1288</f>
        <v>35580</v>
      </c>
      <c r="C1287" s="5">
        <f>('Problem 1 and 2'!C1288-'Problem 1 and 2'!C1289)/'Problem 1 and 2'!C1289</f>
        <v>-3.6866359447004414E-2</v>
      </c>
      <c r="D1287" s="5">
        <f>('Problem 1 and 2'!D1288-'Problem 1 and 2'!D1289)/'Problem 1 and 2'!D1289</f>
        <v>-6.9351230425056004E-2</v>
      </c>
      <c r="E1287" s="5">
        <f>('Problem 1 and 2'!E1288-'Problem 1 and 2'!E1289)/'Problem 1 and 2'!E1289</f>
        <v>-5.168326220957796E-2</v>
      </c>
      <c r="F1287" s="5">
        <f>('Problem 1 and 2'!F1288-'Problem 1 and 2'!F1289)/'Problem 1 and 2'!F1289</f>
        <v>-4.4467425025853019E-2</v>
      </c>
      <c r="G1287" s="5">
        <f>('Problem 1 and 2'!G1288-'Problem 1 and 2'!G1289)/'Problem 1 and 2'!G1289</f>
        <v>-2.5089605734766946E-2</v>
      </c>
      <c r="H1287" s="5">
        <f>('Problem 1 and 2'!H1288-'Problem 1 and 2'!H1289)/'Problem 1 and 2'!H1289</f>
        <v>-3.937007874015748E-3</v>
      </c>
      <c r="I1287" s="5">
        <f>('Problem 1 and 2'!I1288-'Problem 1 and 2'!I1289)/'Problem 1 and 2'!I1289</f>
        <v>-1.282051282051282E-2</v>
      </c>
      <c r="J1287" s="5">
        <f>('Problem 1 and 2'!J1288-'Problem 1 and 2'!J1289)/'Problem 1 and 2'!J1289</f>
        <v>-3.8461538461538575E-2</v>
      </c>
      <c r="K1287" s="5">
        <f>('Problem 1 and 2'!K1288-'Problem 1 and 2'!K1289)/'Problem 1 and 2'!K1289</f>
        <v>-5.5232558139534954E-2</v>
      </c>
      <c r="L1287" s="5">
        <f>('Problem 1 and 2'!L1288-'Problem 1 and 2'!L1289)/'Problem 1 and 2'!L1289</f>
        <v>-3.0303030303030307E-2</v>
      </c>
      <c r="M1287" s="5">
        <f>('Problem 1 and 2'!M1288-'Problem 1 and 2'!M1289)/'Problem 1 and 2'!M1289</f>
        <v>-3.002309468822173E-2</v>
      </c>
      <c r="N1287" s="5">
        <f>('Problem 1 and 2'!N1288-'Problem 1 and 2'!N1289)/'Problem 1 and 2'!N1289</f>
        <v>-5.1671732522796304E-2</v>
      </c>
      <c r="O1287" s="5">
        <f>('Problem 1 and 2'!O1288-'Problem 1 and 2'!O1289)/'Problem 1 and 2'!O1289</f>
        <v>-2.452316076294285E-2</v>
      </c>
      <c r="P1287" s="5">
        <f>('Problem 1 and 2'!P1288-'Problem 1 and 2'!P1289)/'Problem 1 and 2'!P1289</f>
        <v>-4.6052631578947449E-2</v>
      </c>
      <c r="Q1287" s="5">
        <f>('Problem 1 and 2'!Q1288-'Problem 1 and 2'!Q1289)/'Problem 1 and 2'!Q1289</f>
        <v>2.3866348448687388E-2</v>
      </c>
      <c r="S1287">
        <f t="shared" si="640"/>
        <v>0.1650144188568303</v>
      </c>
      <c r="T1287">
        <f t="shared" si="641"/>
        <v>0.24940047961630632</v>
      </c>
      <c r="U1287">
        <f t="shared" si="642"/>
        <v>0.46296296296296324</v>
      </c>
      <c r="V1287">
        <f t="shared" si="643"/>
        <v>0.11282051282051286</v>
      </c>
      <c r="W1287">
        <f t="shared" si="644"/>
        <v>0.4500701894388453</v>
      </c>
      <c r="X1287">
        <f t="shared" si="645"/>
        <v>1.7210884353741511</v>
      </c>
      <c r="Y1287">
        <f t="shared" si="646"/>
        <v>0.14750957854406113</v>
      </c>
      <c r="Z1287">
        <f t="shared" si="647"/>
        <v>0.19900497512437809</v>
      </c>
      <c r="AA1287">
        <f t="shared" si="648"/>
        <v>9.5679104835480422E-2</v>
      </c>
      <c r="AB1287">
        <f t="shared" si="649"/>
        <v>8.9193316183997604E-2</v>
      </c>
      <c r="AC1287">
        <f t="shared" si="650"/>
        <v>0.1453581570429292</v>
      </c>
      <c r="AD1287">
        <f t="shared" si="651"/>
        <v>7.5912408759123973E-2</v>
      </c>
      <c r="AE1287">
        <f t="shared" si="652"/>
        <v>7.6989247311827991E-2</v>
      </c>
      <c r="AF1287">
        <f t="shared" si="653"/>
        <v>0.20677361853832427</v>
      </c>
      <c r="AG1287">
        <f t="shared" si="654"/>
        <v>0.1447368421052633</v>
      </c>
      <c r="AH1287">
        <f t="shared" si="655"/>
        <v>4.3425142475149956</v>
      </c>
      <c r="AJ1287">
        <f t="shared" si="656"/>
        <v>3.7999741497972014E-2</v>
      </c>
      <c r="AK1287">
        <f t="shared" si="657"/>
        <v>5.7432276649184461E-2</v>
      </c>
      <c r="AL1287">
        <f t="shared" si="658"/>
        <v>0.10661173149354521</v>
      </c>
      <c r="AM1287">
        <f t="shared" si="659"/>
        <v>2.5980458874734703E-2</v>
      </c>
      <c r="AN1287">
        <f t="shared" si="660"/>
        <v>0.10364276632975886</v>
      </c>
      <c r="AO1287">
        <f t="shared" si="661"/>
        <v>0.39633455120131023</v>
      </c>
      <c r="AP1287">
        <f t="shared" si="662"/>
        <v>3.3968703413805382E-2</v>
      </c>
      <c r="AQ1287">
        <f t="shared" si="663"/>
        <v>4.5827132343494031E-2</v>
      </c>
      <c r="AR1287">
        <f t="shared" si="664"/>
        <v>2.2033112474008069E-2</v>
      </c>
      <c r="AS1287">
        <f t="shared" si="665"/>
        <v>2.0539556372218812E-2</v>
      </c>
      <c r="AT1287">
        <f t="shared" si="666"/>
        <v>3.3473271187563845E-2</v>
      </c>
      <c r="AU1287">
        <f t="shared" si="667"/>
        <v>1.7481211213656894E-2</v>
      </c>
      <c r="AV1287">
        <f t="shared" si="668"/>
        <v>1.7729187038565297E-2</v>
      </c>
      <c r="AW1287">
        <f t="shared" si="669"/>
        <v>4.7616105959042164E-2</v>
      </c>
      <c r="AX1287">
        <f t="shared" si="670"/>
        <v>3.3330193951139939E-2</v>
      </c>
      <c r="AY1287">
        <f t="shared" si="671"/>
        <v>0.99999999999999989</v>
      </c>
      <c r="BA1287" cm="1">
        <f t="array" ref="BA1287">SUM(AJ1287:AX1287*C1287:Q1287)</f>
        <v>-2.3987808256828391E-2</v>
      </c>
    </row>
    <row r="1288" spans="2:53" x14ac:dyDescent="0.3">
      <c r="B1288" s="1">
        <f>'Problem 1 and 2'!B1289</f>
        <v>35573</v>
      </c>
      <c r="C1288" s="5">
        <f>('Problem 1 and 2'!C1289-'Problem 1 and 2'!C1290)/'Problem 1 and 2'!C1290</f>
        <v>4.3269230769230636E-2</v>
      </c>
      <c r="D1288" s="5">
        <f>('Problem 1 and 2'!D1289-'Problem 1 and 2'!D1290)/'Problem 1 and 2'!D1290</f>
        <v>5.6737588652482192E-2</v>
      </c>
      <c r="E1288" s="5">
        <f>('Problem 1 and 2'!E1289-'Problem 1 and 2'!E1290)/'Problem 1 and 2'!E1290</f>
        <v>9.84374999999999E-2</v>
      </c>
      <c r="F1288" s="5">
        <f>('Problem 1 and 2'!F1289-'Problem 1 and 2'!F1290)/'Problem 1 and 2'!F1290</f>
        <v>8.4080717488789064E-2</v>
      </c>
      <c r="G1288" s="5">
        <f>('Problem 1 and 2'!G1289-'Problem 1 and 2'!G1290)/'Problem 1 and 2'!G1290</f>
        <v>3.5250463821892328E-2</v>
      </c>
      <c r="H1288" s="5">
        <f>('Problem 1 and 2'!H1289-'Problem 1 and 2'!H1290)/'Problem 1 and 2'!H1290</f>
        <v>-6.273062730627306E-2</v>
      </c>
      <c r="I1288" s="5">
        <f>('Problem 1 and 2'!I1289-'Problem 1 and 2'!I1290)/'Problem 1 and 2'!I1290</f>
        <v>0.04</v>
      </c>
      <c r="J1288" s="5">
        <f>('Problem 1 and 2'!J1289-'Problem 1 and 2'!J1290)/'Problem 1 and 2'!J1290</f>
        <v>2.2113022113022102E-2</v>
      </c>
      <c r="K1288" s="5">
        <f>('Problem 1 and 2'!K1289-'Problem 1 and 2'!K1290)/'Problem 1 and 2'!K1290</f>
        <v>1.4749262536873226E-2</v>
      </c>
      <c r="L1288" s="5">
        <f>('Problem 1 and 2'!L1289-'Problem 1 and 2'!L1290)/'Problem 1 and 2'!L1290</f>
        <v>-1.7857142857142717E-2</v>
      </c>
      <c r="M1288" s="5">
        <f>('Problem 1 and 2'!M1289-'Problem 1 and 2'!M1290)/'Problem 1 and 2'!M1290</f>
        <v>-1.3667425968109487E-2</v>
      </c>
      <c r="N1288" s="5">
        <f>('Problem 1 and 2'!N1289-'Problem 1 and 2'!N1290)/'Problem 1 and 2'!N1290</f>
        <v>1.5220700152207053E-3</v>
      </c>
      <c r="O1288" s="5">
        <f>('Problem 1 and 2'!O1289-'Problem 1 and 2'!O1290)/'Problem 1 and 2'!O1290</f>
        <v>1.9444444444444611E-2</v>
      </c>
      <c r="P1288" s="5">
        <f>('Problem 1 and 2'!P1289-'Problem 1 and 2'!P1290)/'Problem 1 and 2'!P1290</f>
        <v>2.3569023569023611E-2</v>
      </c>
      <c r="Q1288" s="5">
        <f>('Problem 1 and 2'!Q1289-'Problem 1 and 2'!Q1290)/'Problem 1 and 2'!Q1290</f>
        <v>4.796163069544372E-3</v>
      </c>
      <c r="S1288">
        <f t="shared" si="640"/>
        <v>0.17133076024847926</v>
      </c>
      <c r="T1288">
        <f t="shared" si="641"/>
        <v>0.2679856115107907</v>
      </c>
      <c r="U1288">
        <f t="shared" si="642"/>
        <v>0.48819444444444471</v>
      </c>
      <c r="V1288">
        <f t="shared" si="643"/>
        <v>0.1180708180708181</v>
      </c>
      <c r="W1288">
        <f t="shared" si="644"/>
        <v>0.46165287813763906</v>
      </c>
      <c r="X1288">
        <f t="shared" si="645"/>
        <v>1.7278911564625865</v>
      </c>
      <c r="Y1288">
        <f t="shared" si="646"/>
        <v>0.14942528735632166</v>
      </c>
      <c r="Z1288">
        <f t="shared" si="647"/>
        <v>0.20696517412935322</v>
      </c>
      <c r="AA1288">
        <f t="shared" si="648"/>
        <v>0.10127265250278544</v>
      </c>
      <c r="AB1288">
        <f t="shared" si="649"/>
        <v>9.1980607314747526E-2</v>
      </c>
      <c r="AC1288">
        <f t="shared" si="650"/>
        <v>0.14985733809425797</v>
      </c>
      <c r="AD1288">
        <f t="shared" si="651"/>
        <v>8.004866180048649E-2</v>
      </c>
      <c r="AE1288">
        <f t="shared" si="652"/>
        <v>7.8924731182795735E-2</v>
      </c>
      <c r="AF1288">
        <f t="shared" si="653"/>
        <v>0.21675579322638133</v>
      </c>
      <c r="AG1288">
        <f t="shared" si="654"/>
        <v>0.14136302294197045</v>
      </c>
      <c r="AH1288">
        <f t="shared" si="655"/>
        <v>4.4517189374238573</v>
      </c>
      <c r="AJ1288">
        <f t="shared" si="656"/>
        <v>3.8486427974634398E-2</v>
      </c>
      <c r="AK1288">
        <f t="shared" si="657"/>
        <v>6.0198232475536725E-2</v>
      </c>
      <c r="AL1288">
        <f t="shared" si="658"/>
        <v>0.10966425583169352</v>
      </c>
      <c r="AM1288">
        <f t="shared" si="659"/>
        <v>2.6522523036718013E-2</v>
      </c>
      <c r="AN1288">
        <f t="shared" si="660"/>
        <v>0.10370216193495599</v>
      </c>
      <c r="AO1288">
        <f t="shared" si="661"/>
        <v>0.38814021746451294</v>
      </c>
      <c r="AP1288">
        <f t="shared" si="662"/>
        <v>3.3565750546415182E-2</v>
      </c>
      <c r="AQ1288">
        <f t="shared" si="663"/>
        <v>4.649106941354228E-2</v>
      </c>
      <c r="AR1288">
        <f t="shared" si="664"/>
        <v>2.2749111955704553E-2</v>
      </c>
      <c r="AS1288">
        <f t="shared" si="665"/>
        <v>2.0661818189262264E-2</v>
      </c>
      <c r="AT1288">
        <f t="shared" si="666"/>
        <v>3.3662803110606564E-2</v>
      </c>
      <c r="AU1288">
        <f t="shared" si="667"/>
        <v>1.7981517460041951E-2</v>
      </c>
      <c r="AV1288">
        <f t="shared" si="668"/>
        <v>1.7729046305980021E-2</v>
      </c>
      <c r="AW1288">
        <f t="shared" si="669"/>
        <v>4.8690358999127346E-2</v>
      </c>
      <c r="AX1288">
        <f t="shared" si="670"/>
        <v>3.1754705301268435E-2</v>
      </c>
      <c r="AY1288">
        <f t="shared" si="671"/>
        <v>1</v>
      </c>
      <c r="BA1288" cm="1">
        <f t="array" ref="BA1288">SUM(AJ1288:AX1288*C1288:Q1288)</f>
        <v>9.6231995076494453E-4</v>
      </c>
    </row>
    <row r="1289" spans="2:53" x14ac:dyDescent="0.3">
      <c r="B1289" s="1">
        <f>'Problem 1 and 2'!B1290</f>
        <v>35566</v>
      </c>
      <c r="C1289" s="5">
        <f>('Problem 1 and 2'!C1290-'Problem 1 and 2'!C1291)/'Problem 1 and 2'!C1291</f>
        <v>4.0000000000000029E-2</v>
      </c>
      <c r="D1289" s="5">
        <f>('Problem 1 and 2'!D1290-'Problem 1 and 2'!D1291)/'Problem 1 and 2'!D1291</f>
        <v>3.4229828850855862E-2</v>
      </c>
      <c r="E1289" s="5">
        <f>('Problem 1 and 2'!E1290-'Problem 1 and 2'!E1291)/'Problem 1 and 2'!E1291</f>
        <v>2.8938906752411654E-2</v>
      </c>
      <c r="F1289" s="5">
        <f>('Problem 1 and 2'!F1290-'Problem 1 and 2'!F1291)/'Problem 1 and 2'!F1291</f>
        <v>-6.4989517819706424E-2</v>
      </c>
      <c r="G1289" s="5">
        <f>('Problem 1 and 2'!G1290-'Problem 1 and 2'!G1291)/'Problem 1 and 2'!G1291</f>
        <v>1.5065913370998101E-2</v>
      </c>
      <c r="H1289" s="5">
        <f>('Problem 1 and 2'!H1290-'Problem 1 and 2'!H1291)/'Problem 1 and 2'!H1291</f>
        <v>0.14153327716933442</v>
      </c>
      <c r="I1289" s="5">
        <f>('Problem 1 and 2'!I1290-'Problem 1 and 2'!I1291)/'Problem 1 and 2'!I1291</f>
        <v>8.0645161290322578E-3</v>
      </c>
      <c r="J1289" s="5">
        <f>('Problem 1 and 2'!J1290-'Problem 1 and 2'!J1291)/'Problem 1 and 2'!J1291</f>
        <v>-4.8899755501222867E-3</v>
      </c>
      <c r="K1289" s="5">
        <f>('Problem 1 and 2'!K1290-'Problem 1 and 2'!K1291)/'Problem 1 and 2'!K1291</f>
        <v>-3.1428571428571396E-2</v>
      </c>
      <c r="L1289" s="5">
        <f>('Problem 1 and 2'!L1290-'Problem 1 and 2'!L1291)/'Problem 1 and 2'!L1291</f>
        <v>-2.8901734104046253E-2</v>
      </c>
      <c r="M1289" s="5">
        <f>('Problem 1 and 2'!M1290-'Problem 1 and 2'!M1291)/'Problem 1 and 2'!M1291</f>
        <v>-1.3483146067415725E-2</v>
      </c>
      <c r="N1289" s="5">
        <f>('Problem 1 and 2'!N1290-'Problem 1 and 2'!N1291)/'Problem 1 and 2'!N1291</f>
        <v>-2.0864381520119185E-2</v>
      </c>
      <c r="O1289" s="5">
        <f>('Problem 1 and 2'!O1290-'Problem 1 and 2'!O1291)/'Problem 1 and 2'!O1291</f>
        <v>-1.0989010989011189E-2</v>
      </c>
      <c r="P1289" s="5">
        <f>('Problem 1 and 2'!P1290-'Problem 1 and 2'!P1291)/'Problem 1 and 2'!P1291</f>
        <v>-2.6229508196721211E-2</v>
      </c>
      <c r="Q1289" s="5">
        <f>('Problem 1 and 2'!Q1290-'Problem 1 and 2'!Q1291)/'Problem 1 and 2'!Q1291</f>
        <v>-2.3923444976076593E-3</v>
      </c>
      <c r="S1289">
        <f t="shared" si="640"/>
        <v>0.16422487618287415</v>
      </c>
      <c r="T1289">
        <f t="shared" si="641"/>
        <v>0.2535971223021577</v>
      </c>
      <c r="U1289">
        <f t="shared" si="642"/>
        <v>0.4444444444444447</v>
      </c>
      <c r="V1289">
        <f t="shared" si="643"/>
        <v>0.10891330891330896</v>
      </c>
      <c r="W1289">
        <f t="shared" si="644"/>
        <v>0.44593351490356181</v>
      </c>
      <c r="X1289">
        <f t="shared" si="645"/>
        <v>1.843537414965988</v>
      </c>
      <c r="Y1289">
        <f t="shared" si="646"/>
        <v>0.14367816091954005</v>
      </c>
      <c r="Z1289">
        <f t="shared" si="647"/>
        <v>0.20248756218905473</v>
      </c>
      <c r="AA1289">
        <f t="shared" si="648"/>
        <v>9.980066627454727E-2</v>
      </c>
      <c r="AB1289">
        <f t="shared" si="649"/>
        <v>9.3652981993197465E-2</v>
      </c>
      <c r="AC1289">
        <f t="shared" si="650"/>
        <v>0.15193388319487125</v>
      </c>
      <c r="AD1289">
        <f t="shared" si="651"/>
        <v>7.9927007299269937E-2</v>
      </c>
      <c r="AE1289">
        <f t="shared" si="652"/>
        <v>7.7419354838709695E-2</v>
      </c>
      <c r="AF1289">
        <f t="shared" si="653"/>
        <v>0.21176470588235283</v>
      </c>
      <c r="AG1289">
        <f t="shared" si="654"/>
        <v>0.14068825910931188</v>
      </c>
      <c r="AH1289">
        <f t="shared" si="655"/>
        <v>4.4620032634131901</v>
      </c>
      <c r="AJ1289">
        <f t="shared" si="656"/>
        <v>3.680518961728662E-2</v>
      </c>
      <c r="AK1289">
        <f t="shared" si="657"/>
        <v>5.6834813273572031E-2</v>
      </c>
      <c r="AL1289">
        <f t="shared" si="658"/>
        <v>9.960648126116986E-2</v>
      </c>
      <c r="AM1289">
        <f t="shared" si="659"/>
        <v>2.4409060792572389E-2</v>
      </c>
      <c r="AN1289">
        <f t="shared" si="660"/>
        <v>9.9940203665930732E-2</v>
      </c>
      <c r="AO1289">
        <f t="shared" si="661"/>
        <v>0.41316361870066898</v>
      </c>
      <c r="AP1289">
        <f t="shared" si="662"/>
        <v>3.2200371097360889E-2</v>
      </c>
      <c r="AQ1289">
        <f t="shared" si="663"/>
        <v>4.5380415529809079E-2</v>
      </c>
      <c r="AR1289">
        <f t="shared" si="664"/>
        <v>2.2366784689037897E-2</v>
      </c>
      <c r="AS1289">
        <f t="shared" si="665"/>
        <v>2.0988998990905717E-2</v>
      </c>
      <c r="AT1289">
        <f t="shared" si="666"/>
        <v>3.4050598851120085E-2</v>
      </c>
      <c r="AU1289">
        <f t="shared" si="667"/>
        <v>1.7912807898336255E-2</v>
      </c>
      <c r="AV1289">
        <f t="shared" si="668"/>
        <v>1.7350806413236036E-2</v>
      </c>
      <c r="AW1289">
        <f t="shared" si="669"/>
        <v>4.7459558718557351E-2</v>
      </c>
      <c r="AX1289">
        <f t="shared" si="670"/>
        <v>3.1530290500436119E-2</v>
      </c>
      <c r="AY1289">
        <f t="shared" si="671"/>
        <v>0.99999999999999989</v>
      </c>
      <c r="BA1289" cm="1">
        <f t="array" ref="BA1289">SUM(AJ1289:AX1289*C1289:Q1289)</f>
        <v>6.1080321981862584E-2</v>
      </c>
    </row>
    <row r="1290" spans="2:53" x14ac:dyDescent="0.3">
      <c r="B1290" s="1">
        <f>'Problem 1 and 2'!B1291</f>
        <v>35559</v>
      </c>
      <c r="C1290" s="5">
        <f>('Problem 1 and 2'!C1291-'Problem 1 and 2'!C1292)/'Problem 1 and 2'!C1292</f>
        <v>3.0927835051546122E-2</v>
      </c>
      <c r="D1290" s="5">
        <f>('Problem 1 and 2'!D1291-'Problem 1 and 2'!D1292)/'Problem 1 and 2'!D1292</f>
        <v>4.60358056265983E-2</v>
      </c>
      <c r="E1290" s="5">
        <f>('Problem 1 and 2'!E1291-'Problem 1 and 2'!E1292)/'Problem 1 and 2'!E1292</f>
        <v>-2.9641185647425978E-2</v>
      </c>
      <c r="F1290" s="5">
        <f>('Problem 1 and 2'!F1291-'Problem 1 and 2'!F1292)/'Problem 1 and 2'!F1292</f>
        <v>5.298013245033089E-2</v>
      </c>
      <c r="G1290" s="5">
        <f>('Problem 1 and 2'!G1291-'Problem 1 and 2'!G1292)/'Problem 1 and 2'!G1292</f>
        <v>1.5296367112810691E-2</v>
      </c>
      <c r="H1290" s="5">
        <f>('Problem 1 and 2'!H1291-'Problem 1 and 2'!H1292)/'Problem 1 and 2'!H1292</f>
        <v>4.1228070175438621E-2</v>
      </c>
      <c r="I1290" s="5">
        <f>('Problem 1 and 2'!I1291-'Problem 1 and 2'!I1292)/'Problem 1 and 2'!I1292</f>
        <v>7.0503597122302156E-2</v>
      </c>
      <c r="J1290" s="5">
        <f>('Problem 1 and 2'!J1291-'Problem 1 and 2'!J1292)/'Problem 1 and 2'!J1292</f>
        <v>5.1413881748071988E-2</v>
      </c>
      <c r="K1290" s="5">
        <f>('Problem 1 and 2'!K1291-'Problem 1 and 2'!K1292)/'Problem 1 and 2'!K1292</f>
        <v>5.747126436781636E-3</v>
      </c>
      <c r="L1290" s="5">
        <f>('Problem 1 and 2'!L1291-'Problem 1 and 2'!L1292)/'Problem 1 and 2'!L1292</f>
        <v>4.8484848484848346E-2</v>
      </c>
      <c r="M1290" s="5">
        <f>('Problem 1 and 2'!M1291-'Problem 1 and 2'!M1292)/'Problem 1 and 2'!M1292</f>
        <v>2.5345622119815791E-2</v>
      </c>
      <c r="N1290" s="5">
        <f>('Problem 1 and 2'!N1291-'Problem 1 and 2'!N1292)/'Problem 1 and 2'!N1292</f>
        <v>-5.9259259259259464E-3</v>
      </c>
      <c r="O1290" s="5">
        <f>('Problem 1 and 2'!O1291-'Problem 1 and 2'!O1292)/'Problem 1 and 2'!O1292</f>
        <v>5.2023121387283183E-2</v>
      </c>
      <c r="P1290" s="5">
        <f>('Problem 1 and 2'!P1291-'Problem 1 and 2'!P1292)/'Problem 1 and 2'!P1292</f>
        <v>4.4520547945205276E-2</v>
      </c>
      <c r="Q1290" s="5">
        <f>('Problem 1 and 2'!Q1291-'Problem 1 and 2'!Q1292)/'Problem 1 and 2'!Q1292</f>
        <v>3.4653465346534712E-2</v>
      </c>
      <c r="S1290">
        <f t="shared" si="640"/>
        <v>0.15790853479122513</v>
      </c>
      <c r="T1290">
        <f t="shared" si="641"/>
        <v>0.24520383693045505</v>
      </c>
      <c r="U1290">
        <f t="shared" si="642"/>
        <v>0.43194444444444463</v>
      </c>
      <c r="V1290">
        <f t="shared" si="643"/>
        <v>0.11648351648351651</v>
      </c>
      <c r="W1290">
        <f t="shared" si="644"/>
        <v>0.43931483564710821</v>
      </c>
      <c r="X1290">
        <f t="shared" si="645"/>
        <v>1.6149659863945591</v>
      </c>
      <c r="Y1290">
        <f t="shared" si="646"/>
        <v>0.14252873563218374</v>
      </c>
      <c r="Z1290">
        <f t="shared" si="647"/>
        <v>0.20348258706467662</v>
      </c>
      <c r="AA1290">
        <f t="shared" si="648"/>
        <v>0.10303903597667122</v>
      </c>
      <c r="AB1290">
        <f t="shared" si="649"/>
        <v>9.6440273123947387E-2</v>
      </c>
      <c r="AC1290">
        <f t="shared" si="650"/>
        <v>0.15401042829548453</v>
      </c>
      <c r="AD1290">
        <f t="shared" si="651"/>
        <v>8.1630170316301556E-2</v>
      </c>
      <c r="AE1290">
        <f t="shared" si="652"/>
        <v>7.8279569892473144E-2</v>
      </c>
      <c r="AF1290">
        <f t="shared" si="653"/>
        <v>0.21746880570409968</v>
      </c>
      <c r="AG1290">
        <f t="shared" si="654"/>
        <v>0.14102564102564116</v>
      </c>
      <c r="AH1290">
        <f t="shared" si="655"/>
        <v>4.2237264017227876</v>
      </c>
      <c r="AJ1290">
        <f t="shared" si="656"/>
        <v>3.7386070917571006E-2</v>
      </c>
      <c r="AK1290">
        <f t="shared" si="657"/>
        <v>5.8053911074931484E-2</v>
      </c>
      <c r="AL1290">
        <f t="shared" si="658"/>
        <v>0.1022661989347278</v>
      </c>
      <c r="AM1290">
        <f t="shared" si="659"/>
        <v>2.7578376391994716E-2</v>
      </c>
      <c r="AN1290">
        <f t="shared" si="660"/>
        <v>0.10401119624318446</v>
      </c>
      <c r="AO1290">
        <f t="shared" si="661"/>
        <v>0.38235572875549928</v>
      </c>
      <c r="AP1290">
        <f t="shared" si="662"/>
        <v>3.3744784125706778E-2</v>
      </c>
      <c r="AQ1290">
        <f t="shared" si="663"/>
        <v>4.8176081429346242E-2</v>
      </c>
      <c r="AR1290">
        <f t="shared" si="664"/>
        <v>2.4395291308320376E-2</v>
      </c>
      <c r="AS1290">
        <f t="shared" si="665"/>
        <v>2.2832982999232858E-2</v>
      </c>
      <c r="AT1290">
        <f t="shared" si="666"/>
        <v>3.6463163956989793E-2</v>
      </c>
      <c r="AU1290">
        <f t="shared" si="667"/>
        <v>1.9326576239172586E-2</v>
      </c>
      <c r="AV1290">
        <f t="shared" si="668"/>
        <v>1.853329558954013E-2</v>
      </c>
      <c r="AW1290">
        <f t="shared" si="669"/>
        <v>5.1487427219575062E-2</v>
      </c>
      <c r="AX1290">
        <f t="shared" si="670"/>
        <v>3.3388914814207464E-2</v>
      </c>
      <c r="AY1290">
        <f t="shared" si="671"/>
        <v>1</v>
      </c>
      <c r="BA1290" cm="1">
        <f t="array" ref="BA1290">SUM(AJ1290:AX1290*C1290:Q1290)</f>
        <v>3.0939833945243883E-2</v>
      </c>
    </row>
    <row r="1291" spans="2:53" x14ac:dyDescent="0.3">
      <c r="B1291" s="1">
        <f>'Problem 1 and 2'!B1292</f>
        <v>35552</v>
      </c>
      <c r="C1291" s="5">
        <f>('Problem 1 and 2'!C1292-'Problem 1 and 2'!C1293)/'Problem 1 and 2'!C1293</f>
        <v>4.8648648648648762E-2</v>
      </c>
      <c r="D1291" s="5">
        <f>('Problem 1 and 2'!D1292-'Problem 1 and 2'!D1293)/'Problem 1 and 2'!D1293</f>
        <v>3.9893617021276376E-2</v>
      </c>
      <c r="E1291" s="5">
        <f>('Problem 1 and 2'!E1292-'Problem 1 and 2'!E1293)/'Problem 1 and 2'!E1293</f>
        <v>4.0584415584415695E-2</v>
      </c>
      <c r="F1291" s="5">
        <f>('Problem 1 and 2'!F1292-'Problem 1 and 2'!F1293)/'Problem 1 and 2'!F1293</f>
        <v>-4.8319327731092175E-2</v>
      </c>
      <c r="G1291" s="5">
        <f>('Problem 1 and 2'!G1292-'Problem 1 and 2'!G1293)/'Problem 1 and 2'!G1293</f>
        <v>4.8096192384769615E-2</v>
      </c>
      <c r="H1291" s="5">
        <f>('Problem 1 and 2'!H1292-'Problem 1 and 2'!H1293)/'Problem 1 and 2'!H1293</f>
        <v>2.7027027027027029E-2</v>
      </c>
      <c r="I1291" s="5">
        <f>('Problem 1 and 2'!I1292-'Problem 1 and 2'!I1293)/'Problem 1 and 2'!I1293</f>
        <v>4.0419161676646706E-2</v>
      </c>
      <c r="J1291" s="5">
        <f>('Problem 1 and 2'!J1292-'Problem 1 and 2'!J1293)/'Problem 1 and 2'!J1293</f>
        <v>2.9100529100529127E-2</v>
      </c>
      <c r="K1291" s="5">
        <f>('Problem 1 and 2'!K1292-'Problem 1 and 2'!K1293)/'Problem 1 and 2'!K1293</f>
        <v>1.1627906976744056E-2</v>
      </c>
      <c r="L1291" s="5">
        <f>('Problem 1 and 2'!L1292-'Problem 1 and 2'!L1293)/'Problem 1 and 2'!L1293</f>
        <v>3.1250000000000007E-2</v>
      </c>
      <c r="M1291" s="5">
        <f>('Problem 1 and 2'!M1292-'Problem 1 and 2'!M1293)/'Problem 1 and 2'!M1293</f>
        <v>6.9605568445476407E-3</v>
      </c>
      <c r="N1291" s="5">
        <f>('Problem 1 and 2'!N1292-'Problem 1 and 2'!N1293)/'Problem 1 and 2'!N1293</f>
        <v>2.272727272727269E-2</v>
      </c>
      <c r="O1291" s="5">
        <f>('Problem 1 and 2'!O1292-'Problem 1 and 2'!O1293)/'Problem 1 and 2'!O1293</f>
        <v>2.6706231454006014E-2</v>
      </c>
      <c r="P1291" s="5">
        <f>('Problem 1 and 2'!P1292-'Problem 1 and 2'!P1293)/'Problem 1 and 2'!P1293</f>
        <v>6.5693430656934337E-2</v>
      </c>
      <c r="Q1291" s="5">
        <f>('Problem 1 and 2'!Q1292-'Problem 1 and 2'!Q1293)/'Problem 1 and 2'!Q1293</f>
        <v>5.2083333333333197E-2</v>
      </c>
      <c r="S1291">
        <f t="shared" si="640"/>
        <v>0.15317127874748843</v>
      </c>
      <c r="T1291">
        <f t="shared" si="641"/>
        <v>0.23441247002398027</v>
      </c>
      <c r="U1291">
        <f t="shared" si="642"/>
        <v>0.44513888888888914</v>
      </c>
      <c r="V1291">
        <f t="shared" si="643"/>
        <v>0.11062271062271067</v>
      </c>
      <c r="W1291">
        <f t="shared" si="644"/>
        <v>0.43269615639065456</v>
      </c>
      <c r="X1291">
        <f t="shared" si="645"/>
        <v>1.5510204081632666</v>
      </c>
      <c r="Y1291">
        <f t="shared" si="646"/>
        <v>0.1331417624521071</v>
      </c>
      <c r="Z1291">
        <f t="shared" si="647"/>
        <v>0.1935323383084577</v>
      </c>
      <c r="AA1291">
        <f t="shared" si="648"/>
        <v>0.10245024148537595</v>
      </c>
      <c r="AB1291">
        <f t="shared" si="649"/>
        <v>9.1980607314747526E-2</v>
      </c>
      <c r="AC1291">
        <f t="shared" si="650"/>
        <v>0.15020342894436017</v>
      </c>
      <c r="AD1291">
        <f t="shared" si="651"/>
        <v>8.2116788321167741E-2</v>
      </c>
      <c r="AE1291">
        <f t="shared" si="652"/>
        <v>7.4408602150537656E-2</v>
      </c>
      <c r="AF1291">
        <f t="shared" si="653"/>
        <v>0.20819964349376105</v>
      </c>
      <c r="AG1291">
        <f t="shared" si="654"/>
        <v>0.13630229419703116</v>
      </c>
      <c r="AH1291">
        <f t="shared" si="655"/>
        <v>4.0993976195045345</v>
      </c>
      <c r="AJ1291">
        <f t="shared" si="656"/>
        <v>3.7364338120975241E-2</v>
      </c>
      <c r="AK1291">
        <f t="shared" si="657"/>
        <v>5.7182174500143283E-2</v>
      </c>
      <c r="AL1291">
        <f t="shared" si="658"/>
        <v>0.10858641444561554</v>
      </c>
      <c r="AM1291">
        <f t="shared" si="659"/>
        <v>2.6985113641179521E-2</v>
      </c>
      <c r="AN1291">
        <f t="shared" si="660"/>
        <v>0.10555115569466314</v>
      </c>
      <c r="AO1291">
        <f t="shared" si="661"/>
        <v>0.37835324897093725</v>
      </c>
      <c r="AP1291">
        <f t="shared" si="662"/>
        <v>3.2478372387843416E-2</v>
      </c>
      <c r="AQ1291">
        <f t="shared" si="663"/>
        <v>4.7209945526545095E-2</v>
      </c>
      <c r="AR1291">
        <f t="shared" si="664"/>
        <v>2.4991535585113207E-2</v>
      </c>
      <c r="AS1291">
        <f t="shared" si="665"/>
        <v>2.2437591044379972E-2</v>
      </c>
      <c r="AT1291">
        <f t="shared" si="666"/>
        <v>3.664036594784241E-2</v>
      </c>
      <c r="AU1291">
        <f t="shared" si="667"/>
        <v>2.0031428015292799E-2</v>
      </c>
      <c r="AV1291">
        <f t="shared" si="668"/>
        <v>1.8151106347066404E-2</v>
      </c>
      <c r="AW1291">
        <f t="shared" si="669"/>
        <v>5.078786271016196E-2</v>
      </c>
      <c r="AX1291">
        <f t="shared" si="670"/>
        <v>3.3249347062241079E-2</v>
      </c>
      <c r="AY1291">
        <f t="shared" si="671"/>
        <v>1.0000000000000004</v>
      </c>
      <c r="BA1291" cm="1">
        <f t="array" ref="BA1291">SUM(AJ1291:AX1291*C1291:Q1291)</f>
        <v>3.2445881561882363E-2</v>
      </c>
    </row>
    <row r="1292" spans="2:53" x14ac:dyDescent="0.3">
      <c r="B1292" s="1">
        <f>'Problem 1 and 2'!B1293</f>
        <v>35545</v>
      </c>
      <c r="C1292" s="5">
        <f>('Problem 1 and 2'!C1293-'Problem 1 and 2'!C1294)/'Problem 1 and 2'!C1294</f>
        <v>7.5581395348837274E-2</v>
      </c>
      <c r="D1292" s="5">
        <f>('Problem 1 and 2'!D1293-'Problem 1 and 2'!D1294)/'Problem 1 and 2'!D1294</f>
        <v>-4.3256997455470493E-2</v>
      </c>
      <c r="E1292" s="5">
        <f>('Problem 1 and 2'!E1293-'Problem 1 and 2'!E1294)/'Problem 1 and 2'!E1294</f>
        <v>-0.10072992700729942</v>
      </c>
      <c r="F1292" s="5">
        <f>('Problem 1 and 2'!F1293-'Problem 1 and 2'!F1294)/'Problem 1 and 2'!F1294</f>
        <v>-1.6528925619835079E-2</v>
      </c>
      <c r="G1292" s="5">
        <f>('Problem 1 and 2'!G1293-'Problem 1 and 2'!G1294)/'Problem 1 and 2'!G1294</f>
        <v>-2.0000000000000295E-3</v>
      </c>
      <c r="H1292" s="5">
        <f>('Problem 1 and 2'!H1293-'Problem 1 and 2'!H1294)/'Problem 1 and 2'!H1294</f>
        <v>2.0220588235294011E-2</v>
      </c>
      <c r="I1292" s="5">
        <f>('Problem 1 and 2'!I1293-'Problem 1 and 2'!I1294)/'Problem 1 and 2'!I1294</f>
        <v>-2.1961932650073207E-2</v>
      </c>
      <c r="J1292" s="5">
        <f>('Problem 1 and 2'!J1293-'Problem 1 and 2'!J1294)/'Problem 1 and 2'!J1294</f>
        <v>-1.0471204188481563E-2</v>
      </c>
      <c r="K1292" s="5">
        <f>('Problem 1 and 2'!K1293-'Problem 1 and 2'!K1294)/'Problem 1 and 2'!K1294</f>
        <v>2.9940119760479184E-2</v>
      </c>
      <c r="L1292" s="5">
        <f>('Problem 1 and 2'!L1293-'Problem 1 and 2'!L1294)/'Problem 1 and 2'!L1294</f>
        <v>0</v>
      </c>
      <c r="M1292" s="5">
        <f>('Problem 1 and 2'!M1293-'Problem 1 and 2'!M1294)/'Problem 1 and 2'!M1294</f>
        <v>-2.4886877828054273E-2</v>
      </c>
      <c r="N1292" s="5">
        <f>('Problem 1 and 2'!N1293-'Problem 1 and 2'!N1294)/'Problem 1 and 2'!N1294</f>
        <v>-1.0494752623688191E-2</v>
      </c>
      <c r="O1292" s="5">
        <f>('Problem 1 and 2'!O1293-'Problem 1 and 2'!O1294)/'Problem 1 and 2'!O1294</f>
        <v>1.5060240963855489E-2</v>
      </c>
      <c r="P1292" s="5">
        <f>('Problem 1 and 2'!P1293-'Problem 1 and 2'!P1294)/'Problem 1 and 2'!P1294</f>
        <v>3.7878787878787908E-2</v>
      </c>
      <c r="Q1292" s="5">
        <f>('Problem 1 and 2'!Q1293-'Problem 1 and 2'!Q1294)/'Problem 1 and 2'!Q1294</f>
        <v>-5.1813471502590754E-3</v>
      </c>
      <c r="S1292">
        <f t="shared" si="640"/>
        <v>0.14606539468188326</v>
      </c>
      <c r="T1292">
        <f t="shared" si="641"/>
        <v>0.22541966426858465</v>
      </c>
      <c r="U1292">
        <f t="shared" si="642"/>
        <v>0.42777777777777798</v>
      </c>
      <c r="V1292">
        <f t="shared" si="643"/>
        <v>0.11623931623931626</v>
      </c>
      <c r="W1292">
        <f t="shared" si="644"/>
        <v>0.41284011862129372</v>
      </c>
      <c r="X1292">
        <f t="shared" si="645"/>
        <v>1.5102040816326543</v>
      </c>
      <c r="Y1292">
        <f t="shared" si="646"/>
        <v>0.12796934865900367</v>
      </c>
      <c r="Z1292">
        <f t="shared" si="647"/>
        <v>0.18805970149253731</v>
      </c>
      <c r="AA1292">
        <f t="shared" si="648"/>
        <v>0.10127265250278544</v>
      </c>
      <c r="AB1292">
        <f t="shared" si="649"/>
        <v>8.9193316183997604E-2</v>
      </c>
      <c r="AC1292">
        <f t="shared" si="650"/>
        <v>0.14916515639405353</v>
      </c>
      <c r="AD1292">
        <f t="shared" si="651"/>
        <v>8.0291970802919568E-2</v>
      </c>
      <c r="AE1292">
        <f t="shared" si="652"/>
        <v>7.2473118279569898E-2</v>
      </c>
      <c r="AF1292">
        <f t="shared" si="653"/>
        <v>0.19536541889483056</v>
      </c>
      <c r="AG1292">
        <f t="shared" si="654"/>
        <v>0.12955465587044546</v>
      </c>
      <c r="AH1292">
        <f t="shared" si="655"/>
        <v>3.9718916923016536</v>
      </c>
      <c r="AJ1292">
        <f t="shared" si="656"/>
        <v>3.6774767792633459E-2</v>
      </c>
      <c r="AK1292">
        <f t="shared" si="657"/>
        <v>5.6753728885783693E-2</v>
      </c>
      <c r="AL1292">
        <f t="shared" si="658"/>
        <v>0.10770126955045115</v>
      </c>
      <c r="AM1292">
        <f t="shared" si="659"/>
        <v>2.9265479837884818E-2</v>
      </c>
      <c r="AN1292">
        <f t="shared" si="660"/>
        <v>0.10394042703164921</v>
      </c>
      <c r="AO1292">
        <f t="shared" si="661"/>
        <v>0.38022287580493236</v>
      </c>
      <c r="AP1292">
        <f t="shared" si="662"/>
        <v>3.2218740734304183E-2</v>
      </c>
      <c r="AQ1292">
        <f t="shared" si="663"/>
        <v>4.7347640887850956E-2</v>
      </c>
      <c r="AR1292">
        <f t="shared" si="664"/>
        <v>2.5497334859123363E-2</v>
      </c>
      <c r="AS1292">
        <f t="shared" si="665"/>
        <v>2.2456129998930402E-2</v>
      </c>
      <c r="AT1292">
        <f t="shared" si="666"/>
        <v>3.7555192323891012E-2</v>
      </c>
      <c r="AU1292">
        <f t="shared" si="667"/>
        <v>2.021504537964668E-2</v>
      </c>
      <c r="AV1292">
        <f t="shared" si="668"/>
        <v>1.8246499122833024E-2</v>
      </c>
      <c r="AW1292">
        <f t="shared" si="669"/>
        <v>4.9186995524950768E-2</v>
      </c>
      <c r="AX1292">
        <f t="shared" si="670"/>
        <v>3.2617872265134809E-2</v>
      </c>
      <c r="AY1292">
        <f t="shared" si="671"/>
        <v>0.99999999999999989</v>
      </c>
      <c r="BA1292" cm="1">
        <f t="array" ref="BA1292">SUM(AJ1292:AX1292*C1292:Q1292)</f>
        <v>-3.1453530774545858E-3</v>
      </c>
    </row>
    <row r="1293" spans="2:53" x14ac:dyDescent="0.3">
      <c r="B1293" s="1">
        <f>'Problem 1 and 2'!B1294</f>
        <v>35538</v>
      </c>
      <c r="C1293" s="5">
        <f>('Problem 1 and 2'!C1294-'Problem 1 and 2'!C1295)/'Problem 1 and 2'!C1295</f>
        <v>1.295641931684335E-2</v>
      </c>
      <c r="D1293" s="5">
        <f>('Problem 1 and 2'!D1294-'Problem 1 and 2'!D1295)/'Problem 1 and 2'!D1295</f>
        <v>3.6939313984168998E-2</v>
      </c>
      <c r="E1293" s="5">
        <f>('Problem 1 and 2'!E1294-'Problem 1 and 2'!E1295)/'Problem 1 and 2'!E1295</f>
        <v>-2.9112081513827178E-3</v>
      </c>
      <c r="F1293" s="5">
        <f>('Problem 1 and 2'!F1294-'Problem 1 and 2'!F1295)/'Problem 1 and 2'!F1295</f>
        <v>5.6768558951965337E-2</v>
      </c>
      <c r="G1293" s="5">
        <f>('Problem 1 and 2'!G1294-'Problem 1 and 2'!G1295)/'Problem 1 and 2'!G1295</f>
        <v>6.0362173038229E-3</v>
      </c>
      <c r="H1293" s="5">
        <f>('Problem 1 and 2'!H1294-'Problem 1 and 2'!H1295)/'Problem 1 and 2'!H1295</f>
        <v>3.2258064516129087E-2</v>
      </c>
      <c r="I1293" s="5">
        <f>('Problem 1 and 2'!I1294-'Problem 1 and 2'!I1295)/'Problem 1 and 2'!I1295</f>
        <v>-1.0144927536231883E-2</v>
      </c>
      <c r="J1293" s="5">
        <f>('Problem 1 and 2'!J1294-'Problem 1 and 2'!J1295)/'Problem 1 and 2'!J1295</f>
        <v>-1.0362694300518215E-2</v>
      </c>
      <c r="K1293" s="5">
        <f>('Problem 1 and 2'!K1294-'Problem 1 and 2'!K1295)/'Problem 1 and 2'!K1295</f>
        <v>2.4539877300613418E-2</v>
      </c>
      <c r="L1293" s="5">
        <f>('Problem 1 and 2'!L1294-'Problem 1 and 2'!L1295)/'Problem 1 and 2'!L1295</f>
        <v>1.2658227848101427E-2</v>
      </c>
      <c r="M1293" s="5">
        <f>('Problem 1 and 2'!M1294-'Problem 1 and 2'!M1295)/'Problem 1 and 2'!M1295</f>
        <v>9.1324200913241484E-3</v>
      </c>
      <c r="N1293" s="5">
        <f>('Problem 1 and 2'!N1294-'Problem 1 and 2'!N1295)/'Problem 1 and 2'!N1295</f>
        <v>2.9320987654320972E-2</v>
      </c>
      <c r="O1293" s="5">
        <f>('Problem 1 and 2'!O1294-'Problem 1 and 2'!O1295)/'Problem 1 and 2'!O1295</f>
        <v>-0.10270270270270271</v>
      </c>
      <c r="P1293" s="5">
        <f>('Problem 1 and 2'!P1294-'Problem 1 and 2'!P1295)/'Problem 1 and 2'!P1295</f>
        <v>-3.773584905660213E-3</v>
      </c>
      <c r="Q1293" s="5">
        <f>('Problem 1 and 2'!Q1294-'Problem 1 and 2'!Q1295)/'Problem 1 and 2'!Q1295</f>
        <v>-1.0256410256410062E-2</v>
      </c>
      <c r="S1293">
        <f t="shared" si="640"/>
        <v>0.1358013399204536</v>
      </c>
      <c r="T1293">
        <f t="shared" si="641"/>
        <v>0.23561151079136633</v>
      </c>
      <c r="U1293">
        <f t="shared" si="642"/>
        <v>0.47569444444444475</v>
      </c>
      <c r="V1293">
        <f t="shared" si="643"/>
        <v>0.11819291819291826</v>
      </c>
      <c r="W1293">
        <f t="shared" si="644"/>
        <v>0.41366745352835044</v>
      </c>
      <c r="X1293">
        <f t="shared" si="645"/>
        <v>1.4802721088435389</v>
      </c>
      <c r="Y1293">
        <f t="shared" si="646"/>
        <v>0.13084291187739447</v>
      </c>
      <c r="Z1293">
        <f t="shared" si="647"/>
        <v>0.19004975124378107</v>
      </c>
      <c r="AA1293">
        <f t="shared" si="648"/>
        <v>9.8328680046309111E-2</v>
      </c>
      <c r="AB1293">
        <f t="shared" si="649"/>
        <v>8.9193316183997604E-2</v>
      </c>
      <c r="AC1293">
        <f t="shared" si="650"/>
        <v>0.15297215574517786</v>
      </c>
      <c r="AD1293">
        <f t="shared" si="651"/>
        <v>8.1143552311435385E-2</v>
      </c>
      <c r="AE1293">
        <f t="shared" si="652"/>
        <v>7.1397849462365603E-2</v>
      </c>
      <c r="AF1293">
        <f t="shared" si="653"/>
        <v>0.18823529411764697</v>
      </c>
      <c r="AG1293">
        <f t="shared" si="654"/>
        <v>0.13022941970310403</v>
      </c>
      <c r="AH1293">
        <f t="shared" si="655"/>
        <v>3.9916327064122838</v>
      </c>
      <c r="AJ1293">
        <f t="shared" si="656"/>
        <v>3.4021501953899233E-2</v>
      </c>
      <c r="AK1293">
        <f t="shared" si="657"/>
        <v>5.9026350398640792E-2</v>
      </c>
      <c r="AL1293">
        <f t="shared" si="658"/>
        <v>0.11917289977113232</v>
      </c>
      <c r="AM1293">
        <f t="shared" si="659"/>
        <v>2.9610168792095888E-2</v>
      </c>
      <c r="AN1293">
        <f t="shared" si="660"/>
        <v>0.10363364666889868</v>
      </c>
      <c r="AO1293">
        <f t="shared" si="661"/>
        <v>0.37084376687904763</v>
      </c>
      <c r="AP1293">
        <f t="shared" si="662"/>
        <v>3.2779296468636587E-2</v>
      </c>
      <c r="AQ1293">
        <f t="shared" si="663"/>
        <v>4.7612033777175738E-2</v>
      </c>
      <c r="AR1293">
        <f t="shared" si="664"/>
        <v>2.4633699360251969E-2</v>
      </c>
      <c r="AS1293">
        <f t="shared" si="665"/>
        <v>2.2345070988298764E-2</v>
      </c>
      <c r="AT1293">
        <f t="shared" si="666"/>
        <v>3.8323204311719011E-2</v>
      </c>
      <c r="AU1293">
        <f t="shared" si="667"/>
        <v>2.0328411524708635E-2</v>
      </c>
      <c r="AV1293">
        <f t="shared" si="668"/>
        <v>1.7886878556654238E-2</v>
      </c>
      <c r="AW1293">
        <f t="shared" si="669"/>
        <v>4.715746862562277E-2</v>
      </c>
      <c r="AX1293">
        <f t="shared" si="670"/>
        <v>3.2625601923217888E-2</v>
      </c>
      <c r="AY1293">
        <f t="shared" si="671"/>
        <v>1</v>
      </c>
      <c r="BA1293" cm="1">
        <f t="array" ref="BA1293">SUM(AJ1293:AX1293*C1293:Q1293)</f>
        <v>1.5201288684796352E-2</v>
      </c>
    </row>
    <row r="1294" spans="2:53" x14ac:dyDescent="0.3">
      <c r="B1294" s="1">
        <f>'Problem 1 and 2'!B1295</f>
        <v>35531</v>
      </c>
      <c r="C1294" s="5">
        <f>('Problem 1 and 2'!C1295-'Problem 1 and 2'!C1296)/'Problem 1 and 2'!C1296</f>
        <v>-2.3501762632198073E-3</v>
      </c>
      <c r="D1294" s="5">
        <f>('Problem 1 and 2'!D1295-'Problem 1 and 2'!D1296)/'Problem 1 and 2'!D1296</f>
        <v>5.5710306406685006E-2</v>
      </c>
      <c r="E1294" s="5">
        <f>('Problem 1 and 2'!E1295-'Problem 1 and 2'!E1296)/'Problem 1 and 2'!E1296</f>
        <v>-1.0086455331412131E-2</v>
      </c>
      <c r="F1294" s="5">
        <f>('Problem 1 and 2'!F1295-'Problem 1 and 2'!F1296)/'Problem 1 and 2'!F1296</f>
        <v>-1.2931034482758712E-2</v>
      </c>
      <c r="G1294" s="5">
        <f>('Problem 1 and 2'!G1295-'Problem 1 and 2'!G1296)/'Problem 1 and 2'!G1296</f>
        <v>8.1135902636916748E-3</v>
      </c>
      <c r="H1294" s="5">
        <f>('Problem 1 and 2'!H1295-'Problem 1 and 2'!H1296)/'Problem 1 and 2'!H1296</f>
        <v>7.8812691914022542E-2</v>
      </c>
      <c r="I1294" s="5">
        <f>('Problem 1 and 2'!I1295-'Problem 1 and 2'!I1296)/'Problem 1 and 2'!I1296</f>
        <v>1.7699115044247787E-2</v>
      </c>
      <c r="J1294" s="5">
        <f>('Problem 1 and 2'!J1295-'Problem 1 and 2'!J1296)/'Problem 1 and 2'!J1296</f>
        <v>1.0471204188481756E-2</v>
      </c>
      <c r="K1294" s="5">
        <f>('Problem 1 and 2'!K1295-'Problem 1 and 2'!K1296)/'Problem 1 and 2'!K1296</f>
        <v>3.821656050955391E-2</v>
      </c>
      <c r="L1294" s="5">
        <f>('Problem 1 and 2'!L1295-'Problem 1 and 2'!L1296)/'Problem 1 and 2'!L1296</f>
        <v>-1.2500000000000157E-2</v>
      </c>
      <c r="M1294" s="5">
        <f>('Problem 1 and 2'!M1295-'Problem 1 and 2'!M1296)/'Problem 1 and 2'!M1296</f>
        <v>-9.0497737556560574E-3</v>
      </c>
      <c r="N1294" s="5">
        <f>('Problem 1 and 2'!N1295-'Problem 1 and 2'!N1296)/'Problem 1 and 2'!N1296</f>
        <v>6.2111801242236229E-3</v>
      </c>
      <c r="O1294" s="5">
        <f>('Problem 1 and 2'!O1295-'Problem 1 and 2'!O1296)/'Problem 1 and 2'!O1296</f>
        <v>-1.5957446808510564E-2</v>
      </c>
      <c r="P1294" s="5">
        <f>('Problem 1 and 2'!P1295-'Problem 1 and 2'!P1296)/'Problem 1 and 2'!P1296</f>
        <v>3.7878787878786223E-3</v>
      </c>
      <c r="Q1294" s="5">
        <f>('Problem 1 and 2'!Q1295-'Problem 1 and 2'!Q1296)/'Problem 1 and 2'!Q1296</f>
        <v>3.7234042553191328E-2</v>
      </c>
      <c r="S1294">
        <f t="shared" si="640"/>
        <v>0.13406434603775011</v>
      </c>
      <c r="T1294">
        <f t="shared" si="641"/>
        <v>0.22721822541966369</v>
      </c>
      <c r="U1294">
        <f t="shared" si="642"/>
        <v>0.47708333333333358</v>
      </c>
      <c r="V1294">
        <f t="shared" si="643"/>
        <v>0.11184371184371188</v>
      </c>
      <c r="W1294">
        <f t="shared" si="644"/>
        <v>0.41118544880718039</v>
      </c>
      <c r="X1294">
        <f t="shared" si="645"/>
        <v>1.4340136054421784</v>
      </c>
      <c r="Y1294">
        <f t="shared" si="646"/>
        <v>0.13218390804597685</v>
      </c>
      <c r="Z1294">
        <f t="shared" si="647"/>
        <v>0.19203980099502485</v>
      </c>
      <c r="AA1294">
        <f t="shared" si="648"/>
        <v>9.5973502081128065E-2</v>
      </c>
      <c r="AB1294">
        <f t="shared" si="649"/>
        <v>8.8078399731697621E-2</v>
      </c>
      <c r="AC1294">
        <f t="shared" si="650"/>
        <v>0.15158779234476902</v>
      </c>
      <c r="AD1294">
        <f t="shared" si="651"/>
        <v>7.8832116788321027E-2</v>
      </c>
      <c r="AE1294">
        <f t="shared" si="652"/>
        <v>7.9569892473118298E-2</v>
      </c>
      <c r="AF1294">
        <f t="shared" si="653"/>
        <v>0.18894830659536532</v>
      </c>
      <c r="AG1294">
        <f t="shared" si="654"/>
        <v>0.13157894736842116</v>
      </c>
      <c r="AH1294">
        <f t="shared" si="655"/>
        <v>3.9342013373076403</v>
      </c>
      <c r="AJ1294">
        <f t="shared" si="656"/>
        <v>3.4076635775203278E-2</v>
      </c>
      <c r="AK1294">
        <f t="shared" si="657"/>
        <v>5.7754600219611499E-2</v>
      </c>
      <c r="AL1294">
        <f t="shared" si="658"/>
        <v>0.1212656121101886</v>
      </c>
      <c r="AM1294">
        <f t="shared" si="659"/>
        <v>2.8428568406784135E-2</v>
      </c>
      <c r="AN1294">
        <f t="shared" si="660"/>
        <v>0.10451560902792383</v>
      </c>
      <c r="AO1294">
        <f t="shared" si="661"/>
        <v>0.36449929286627247</v>
      </c>
      <c r="AP1294">
        <f t="shared" si="662"/>
        <v>3.3598663798034431E-2</v>
      </c>
      <c r="AQ1294">
        <f t="shared" si="663"/>
        <v>4.8812906236884855E-2</v>
      </c>
      <c r="AR1294">
        <f t="shared" si="664"/>
        <v>2.4394659513487751E-2</v>
      </c>
      <c r="AS1294">
        <f t="shared" si="665"/>
        <v>2.2387872958218712E-2</v>
      </c>
      <c r="AT1294">
        <f t="shared" si="666"/>
        <v>3.8530766310121714E-2</v>
      </c>
      <c r="AU1294">
        <f t="shared" si="667"/>
        <v>2.0037641703988023E-2</v>
      </c>
      <c r="AV1294">
        <f t="shared" si="668"/>
        <v>2.0225170409700417E-2</v>
      </c>
      <c r="AW1294">
        <f t="shared" si="669"/>
        <v>4.8027106493912071E-2</v>
      </c>
      <c r="AX1294">
        <f t="shared" si="670"/>
        <v>3.3444894169668206E-2</v>
      </c>
      <c r="AY1294">
        <f t="shared" si="671"/>
        <v>1</v>
      </c>
      <c r="BA1294" cm="1">
        <f t="array" ref="BA1294">SUM(AJ1294:AX1294*C1294:Q1294)</f>
        <v>3.376031486265188E-2</v>
      </c>
    </row>
    <row r="1295" spans="2:53" x14ac:dyDescent="0.3">
      <c r="B1295" s="1">
        <f>'Problem 1 and 2'!B1296</f>
        <v>35524</v>
      </c>
      <c r="C1295" s="5">
        <f>('Problem 1 and 2'!C1296-'Problem 1 and 2'!C1297)/'Problem 1 and 2'!C1297</f>
        <v>-1.1737089201877549E-3</v>
      </c>
      <c r="D1295" s="5">
        <f>('Problem 1 and 2'!D1296-'Problem 1 and 2'!D1297)/'Problem 1 and 2'!D1297</f>
        <v>-5.5263157894736917E-2</v>
      </c>
      <c r="E1295" s="5">
        <f>('Problem 1 and 2'!E1296-'Problem 1 and 2'!E1297)/'Problem 1 and 2'!E1297</f>
        <v>-4.8010973936899883E-2</v>
      </c>
      <c r="F1295" s="5">
        <f>('Problem 1 and 2'!F1296-'Problem 1 and 2'!F1297)/'Problem 1 and 2'!F1297</f>
        <v>-3.3333333333333132E-2</v>
      </c>
      <c r="G1295" s="5">
        <f>('Problem 1 and 2'!G1296-'Problem 1 and 2'!G1297)/'Problem 1 and 2'!G1297</f>
        <v>-7.3308270676691739E-2</v>
      </c>
      <c r="H1295" s="5">
        <f>('Problem 1 and 2'!H1296-'Problem 1 and 2'!H1297)/'Problem 1 and 2'!H1297</f>
        <v>-3.1714568880079314E-2</v>
      </c>
      <c r="I1295" s="5">
        <f>('Problem 1 and 2'!I1296-'Problem 1 and 2'!I1297)/'Problem 1 and 2'!I1297</f>
        <v>-4.2372881355932202E-2</v>
      </c>
      <c r="J1295" s="5">
        <f>('Problem 1 and 2'!J1296-'Problem 1 and 2'!J1297)/'Problem 1 and 2'!J1297</f>
        <v>-4.738154613466334E-2</v>
      </c>
      <c r="K1295" s="5">
        <f>('Problem 1 and 2'!K1296-'Problem 1 and 2'!K1297)/'Problem 1 and 2'!K1297</f>
        <v>-7.3746312684365573E-2</v>
      </c>
      <c r="L1295" s="5">
        <f>('Problem 1 and 2'!L1296-'Problem 1 and 2'!L1297)/'Problem 1 and 2'!L1297</f>
        <v>-4.1916167664670455E-2</v>
      </c>
      <c r="M1295" s="5">
        <f>('Problem 1 and 2'!M1296-'Problem 1 and 2'!M1297)/'Problem 1 and 2'!M1297</f>
        <v>-3.9130434782608692E-2</v>
      </c>
      <c r="N1295" s="5">
        <f>('Problem 1 and 2'!N1296-'Problem 1 and 2'!N1297)/'Problem 1 and 2'!N1297</f>
        <v>-6.1224489795918456E-2</v>
      </c>
      <c r="O1295" s="5">
        <f>('Problem 1 and 2'!O1296-'Problem 1 and 2'!O1297)/'Problem 1 and 2'!O1297</f>
        <v>-5.050505050505056E-2</v>
      </c>
      <c r="P1295" s="5">
        <f>('Problem 1 and 2'!P1296-'Problem 1 and 2'!P1297)/'Problem 1 and 2'!P1297</f>
        <v>-3.6496350364963528E-2</v>
      </c>
      <c r="Q1295" s="5">
        <f>('Problem 1 and 2'!Q1296-'Problem 1 and 2'!Q1297)/'Problem 1 and 2'!Q1297</f>
        <v>-6.9306930693069216E-2</v>
      </c>
      <c r="S1295">
        <f t="shared" si="640"/>
        <v>0.13438016310733256</v>
      </c>
      <c r="T1295">
        <f t="shared" si="641"/>
        <v>0.21522781774580285</v>
      </c>
      <c r="U1295">
        <f t="shared" si="642"/>
        <v>0.48194444444444473</v>
      </c>
      <c r="V1295">
        <f t="shared" si="643"/>
        <v>0.11330891330891335</v>
      </c>
      <c r="W1295">
        <f t="shared" si="644"/>
        <v>0.40787610917895356</v>
      </c>
      <c r="X1295">
        <f t="shared" si="645"/>
        <v>1.3292517006802733</v>
      </c>
      <c r="Y1295">
        <f t="shared" si="646"/>
        <v>0.12988505747126419</v>
      </c>
      <c r="Z1295">
        <f t="shared" si="647"/>
        <v>0.19004975124378104</v>
      </c>
      <c r="AA1295">
        <f t="shared" si="648"/>
        <v>9.2440735133356502E-2</v>
      </c>
      <c r="AB1295">
        <f t="shared" si="649"/>
        <v>8.9193316183997604E-2</v>
      </c>
      <c r="AC1295">
        <f t="shared" si="650"/>
        <v>0.15297215574517786</v>
      </c>
      <c r="AD1295">
        <f t="shared" si="651"/>
        <v>7.8345498783454842E-2</v>
      </c>
      <c r="AE1295">
        <f t="shared" si="652"/>
        <v>8.0860215053763451E-2</v>
      </c>
      <c r="AF1295">
        <f t="shared" si="653"/>
        <v>0.18823529411764697</v>
      </c>
      <c r="AG1295">
        <f t="shared" si="654"/>
        <v>0.12685560053981118</v>
      </c>
      <c r="AH1295">
        <f t="shared" si="655"/>
        <v>3.8108267727379737</v>
      </c>
      <c r="AJ1295">
        <f t="shared" si="656"/>
        <v>3.5262731979492243E-2</v>
      </c>
      <c r="AK1295">
        <f t="shared" si="657"/>
        <v>5.6477985114806888E-2</v>
      </c>
      <c r="AL1295">
        <f t="shared" si="658"/>
        <v>0.1264671613761601</v>
      </c>
      <c r="AM1295">
        <f t="shared" si="659"/>
        <v>2.9733420086031366E-2</v>
      </c>
      <c r="AN1295">
        <f t="shared" si="660"/>
        <v>0.10703087112141438</v>
      </c>
      <c r="AO1295">
        <f t="shared" si="661"/>
        <v>0.34880926894644509</v>
      </c>
      <c r="AP1295">
        <f t="shared" si="662"/>
        <v>3.4083170192998662E-2</v>
      </c>
      <c r="AQ1295">
        <f t="shared" si="663"/>
        <v>4.9871002430067306E-2</v>
      </c>
      <c r="AR1295">
        <f t="shared" si="664"/>
        <v>2.4257396267566469E-2</v>
      </c>
      <c r="AS1295">
        <f t="shared" si="665"/>
        <v>2.3405240254443439E-2</v>
      </c>
      <c r="AT1295">
        <f t="shared" si="666"/>
        <v>4.0141461385627769E-2</v>
      </c>
      <c r="AU1295">
        <f t="shared" si="667"/>
        <v>2.0558661795893118E-2</v>
      </c>
      <c r="AV1295">
        <f t="shared" si="668"/>
        <v>2.1218549117011588E-2</v>
      </c>
      <c r="AW1295">
        <f t="shared" si="669"/>
        <v>4.9394870284908049E-2</v>
      </c>
      <c r="AX1295">
        <f t="shared" si="670"/>
        <v>3.3288209647133589E-2</v>
      </c>
      <c r="AY1295">
        <f t="shared" si="671"/>
        <v>1.0000000000000002</v>
      </c>
      <c r="BA1295" cm="1">
        <f t="array" ref="BA1295">SUM(AJ1295:AX1295*C1295:Q1295)</f>
        <v>-4.3722094516631671E-2</v>
      </c>
    </row>
    <row r="1296" spans="2:53" x14ac:dyDescent="0.3">
      <c r="B1296" s="1">
        <f>'Problem 1 and 2'!B1297</f>
        <v>35517</v>
      </c>
      <c r="C1296" s="5">
        <f>('Problem 1 and 2'!C1297-'Problem 1 and 2'!C1298)/'Problem 1 and 2'!C1298</f>
        <v>1.6706443914081177E-2</v>
      </c>
      <c r="D1296" s="5">
        <f>('Problem 1 and 2'!D1297-'Problem 1 and 2'!D1298)/'Problem 1 and 2'!D1298</f>
        <v>5.2631578947368314E-2</v>
      </c>
      <c r="E1296" s="5">
        <f>('Problem 1 and 2'!E1297-'Problem 1 and 2'!E1298)/'Problem 1 and 2'!E1298</f>
        <v>4.8920863309352421E-2</v>
      </c>
      <c r="F1296" s="5">
        <f>('Problem 1 and 2'!F1297-'Problem 1 and 2'!F1298)/'Problem 1 and 2'!F1298</f>
        <v>4.9180327868852361E-2</v>
      </c>
      <c r="G1296" s="5">
        <f>('Problem 1 and 2'!G1297-'Problem 1 and 2'!G1298)/'Problem 1 and 2'!G1298</f>
        <v>4.7244094488189052E-2</v>
      </c>
      <c r="H1296" s="5">
        <f>('Problem 1 and 2'!H1297-'Problem 1 and 2'!H1298)/'Problem 1 and 2'!H1298</f>
        <v>7.9920079920079625E-3</v>
      </c>
      <c r="I1296" s="5">
        <f>('Problem 1 and 2'!I1297-'Problem 1 and 2'!I1298)/'Problem 1 and 2'!I1298</f>
        <v>3.9647577092511016E-2</v>
      </c>
      <c r="J1296" s="5">
        <f>('Problem 1 and 2'!J1297-'Problem 1 and 2'!J1298)/'Problem 1 and 2'!J1298</f>
        <v>5.8047493403693994E-2</v>
      </c>
      <c r="K1296" s="5">
        <f>('Problem 1 and 2'!K1297-'Problem 1 and 2'!K1298)/'Problem 1 and 2'!K1298</f>
        <v>6.9400630914826414E-2</v>
      </c>
      <c r="L1296" s="5">
        <f>('Problem 1 and 2'!L1297-'Problem 1 and 2'!L1298)/'Problem 1 and 2'!L1298</f>
        <v>-1.7647058823529634E-2</v>
      </c>
      <c r="M1296" s="5">
        <f>('Problem 1 and 2'!M1297-'Problem 1 and 2'!M1298)/'Problem 1 and 2'!M1298</f>
        <v>8.7719298245613527E-3</v>
      </c>
      <c r="N1296" s="5">
        <f>('Problem 1 and 2'!N1297-'Problem 1 and 2'!N1298)/'Problem 1 and 2'!N1298</f>
        <v>3.4690799396681869E-2</v>
      </c>
      <c r="O1296" s="5">
        <f>('Problem 1 and 2'!O1297-'Problem 1 and 2'!O1298)/'Problem 1 and 2'!O1298</f>
        <v>3.9370078740157473E-2</v>
      </c>
      <c r="P1296" s="5">
        <f>('Problem 1 and 2'!P1297-'Problem 1 and 2'!P1298)/'Problem 1 and 2'!P1298</f>
        <v>6.6147859922179073E-2</v>
      </c>
      <c r="Q1296" s="5">
        <f>('Problem 1 and 2'!Q1297-'Problem 1 and 2'!Q1298)/'Problem 1 and 2'!Q1298</f>
        <v>6.3157894736842218E-2</v>
      </c>
      <c r="S1296">
        <f t="shared" si="640"/>
        <v>0.13453807164212378</v>
      </c>
      <c r="T1296">
        <f t="shared" si="641"/>
        <v>0.22781774580335679</v>
      </c>
      <c r="U1296">
        <f t="shared" si="642"/>
        <v>0.50625000000000031</v>
      </c>
      <c r="V1296">
        <f t="shared" si="643"/>
        <v>0.11721611721611723</v>
      </c>
      <c r="W1296">
        <f t="shared" si="644"/>
        <v>0.44014217055416494</v>
      </c>
      <c r="X1296">
        <f t="shared" si="645"/>
        <v>1.3727891156462597</v>
      </c>
      <c r="Y1296">
        <f t="shared" si="646"/>
        <v>0.13563218390804579</v>
      </c>
      <c r="Z1296">
        <f t="shared" si="647"/>
        <v>0.199502487562189</v>
      </c>
      <c r="AA1296">
        <f t="shared" si="648"/>
        <v>9.9800666274547284E-2</v>
      </c>
      <c r="AB1296">
        <f t="shared" si="649"/>
        <v>9.3095523767047481E-2</v>
      </c>
      <c r="AC1296">
        <f t="shared" si="650"/>
        <v>0.15920179104701768</v>
      </c>
      <c r="AD1296">
        <f t="shared" si="651"/>
        <v>8.3454987834549729E-2</v>
      </c>
      <c r="AE1296">
        <f t="shared" si="652"/>
        <v>8.5161290322580671E-2</v>
      </c>
      <c r="AF1296">
        <f t="shared" si="653"/>
        <v>0.19536541889483058</v>
      </c>
      <c r="AG1296">
        <f t="shared" si="654"/>
        <v>0.13630229419703116</v>
      </c>
      <c r="AH1296">
        <f t="shared" si="655"/>
        <v>3.9862698646698624</v>
      </c>
      <c r="AJ1296">
        <f t="shared" si="656"/>
        <v>3.3750367187763398E-2</v>
      </c>
      <c r="AK1296">
        <f t="shared" si="657"/>
        <v>5.7150607845819879E-2</v>
      </c>
      <c r="AL1296">
        <f t="shared" si="658"/>
        <v>0.1269984263952805</v>
      </c>
      <c r="AM1296">
        <f t="shared" si="659"/>
        <v>2.9404962833800743E-2</v>
      </c>
      <c r="AN1296">
        <f t="shared" si="660"/>
        <v>0.11041454429744609</v>
      </c>
      <c r="AO1296">
        <f t="shared" si="661"/>
        <v>0.34437937275978986</v>
      </c>
      <c r="AP1296">
        <f t="shared" si="662"/>
        <v>3.4024837382473271E-2</v>
      </c>
      <c r="AQ1296">
        <f t="shared" si="663"/>
        <v>5.0047411323144705E-2</v>
      </c>
      <c r="AR1296">
        <f t="shared" si="664"/>
        <v>2.5036103842109705E-2</v>
      </c>
      <c r="AS1296">
        <f t="shared" si="665"/>
        <v>2.3354044489598932E-2</v>
      </c>
      <c r="AT1296">
        <f t="shared" si="666"/>
        <v>3.993753470080294E-2</v>
      </c>
      <c r="AU1296">
        <f t="shared" si="667"/>
        <v>2.0935609145333507E-2</v>
      </c>
      <c r="AV1296">
        <f t="shared" si="668"/>
        <v>2.1363654045944432E-2</v>
      </c>
      <c r="AW1296">
        <f t="shared" si="669"/>
        <v>4.900958177125584E-2</v>
      </c>
      <c r="AX1296">
        <f t="shared" si="670"/>
        <v>3.4192941979436092E-2</v>
      </c>
      <c r="AY1296">
        <f t="shared" si="671"/>
        <v>0.99999999999999989</v>
      </c>
      <c r="BA1296" cm="1">
        <f t="array" ref="BA1296">SUM(AJ1296:AX1296*C1296:Q1296)</f>
        <v>3.2098156117807135E-2</v>
      </c>
    </row>
    <row r="1297" spans="2:53" x14ac:dyDescent="0.3">
      <c r="B1297" s="1">
        <f>'Problem 1 and 2'!B1298</f>
        <v>35510</v>
      </c>
      <c r="C1297" s="5">
        <f>('Problem 1 and 2'!C1298-'Problem 1 and 2'!C1299)/'Problem 1 and 2'!C1299</f>
        <v>-4.7727272727272681E-2</v>
      </c>
      <c r="D1297" s="5">
        <f>('Problem 1 and 2'!D1298-'Problem 1 and 2'!D1299)/'Problem 1 and 2'!D1299</f>
        <v>-2.1680216802168056E-2</v>
      </c>
      <c r="E1297" s="5">
        <f>('Problem 1 and 2'!E1298-'Problem 1 and 2'!E1299)/'Problem 1 and 2'!E1299</f>
        <v>-5.1841746248294601E-2</v>
      </c>
      <c r="F1297" s="5">
        <f>('Problem 1 and 2'!F1298-'Problem 1 and 2'!F1299)/'Problem 1 and 2'!F1299</f>
        <v>-6.8228105906313674E-2</v>
      </c>
      <c r="G1297" s="5">
        <f>('Problem 1 and 2'!G1298-'Problem 1 and 2'!G1299)/'Problem 1 and 2'!G1299</f>
        <v>-6.6176470588235337E-2</v>
      </c>
      <c r="H1297" s="5">
        <f>('Problem 1 and 2'!H1298-'Problem 1 and 2'!H1299)/'Problem 1 and 2'!H1299</f>
        <v>-3.7499999999999915E-2</v>
      </c>
      <c r="I1297" s="5">
        <f>('Problem 1 and 2'!I1298-'Problem 1 and 2'!I1299)/'Problem 1 and 2'!I1299</f>
        <v>-1.8731988472622477E-2</v>
      </c>
      <c r="J1297" s="5">
        <f>('Problem 1 and 2'!J1298-'Problem 1 and 2'!J1299)/'Problem 1 and 2'!J1299</f>
        <v>1.8817204301075013E-2</v>
      </c>
      <c r="K1297" s="5">
        <f>('Problem 1 and 2'!K1298-'Problem 1 and 2'!K1299)/'Problem 1 and 2'!K1299</f>
        <v>-8.908045977011482E-2</v>
      </c>
      <c r="L1297" s="5">
        <f>('Problem 1 and 2'!L1298-'Problem 1 and 2'!L1299)/'Problem 1 and 2'!L1299</f>
        <v>5.9171597633136839E-3</v>
      </c>
      <c r="M1297" s="5">
        <f>('Problem 1 and 2'!M1298-'Problem 1 and 2'!M1299)/'Problem 1 and 2'!M1299</f>
        <v>0</v>
      </c>
      <c r="N1297" s="5">
        <f>('Problem 1 and 2'!N1298-'Problem 1 and 2'!N1299)/'Problem 1 and 2'!N1299</f>
        <v>-4.0520984081041996E-2</v>
      </c>
      <c r="O1297" s="5">
        <f>('Problem 1 and 2'!O1298-'Problem 1 and 2'!O1299)/'Problem 1 and 2'!O1299</f>
        <v>1.5999999999999924E-2</v>
      </c>
      <c r="P1297" s="5">
        <f>('Problem 1 and 2'!P1298-'Problem 1 and 2'!P1299)/'Problem 1 and 2'!P1299</f>
        <v>-4.104477611940309E-2</v>
      </c>
      <c r="Q1297" s="5">
        <f>('Problem 1 and 2'!Q1298-'Problem 1 and 2'!Q1299)/'Problem 1 and 2'!Q1299</f>
        <v>-5.2356020942410609E-3</v>
      </c>
      <c r="S1297">
        <f t="shared" si="640"/>
        <v>0.13232735215504662</v>
      </c>
      <c r="T1297">
        <f t="shared" si="641"/>
        <v>0.21642685851318896</v>
      </c>
      <c r="U1297">
        <f t="shared" si="642"/>
        <v>0.48263888888888917</v>
      </c>
      <c r="V1297">
        <f t="shared" si="643"/>
        <v>0.11172161172161175</v>
      </c>
      <c r="W1297">
        <f t="shared" si="644"/>
        <v>0.42028613278480403</v>
      </c>
      <c r="X1297">
        <f t="shared" si="645"/>
        <v>1.3619047619047633</v>
      </c>
      <c r="Y1297">
        <f t="shared" si="646"/>
        <v>0.13045977011494234</v>
      </c>
      <c r="Z1297">
        <f t="shared" si="647"/>
        <v>0.18855721393034819</v>
      </c>
      <c r="AA1297">
        <f t="shared" si="648"/>
        <v>9.3323926870299376E-2</v>
      </c>
      <c r="AB1297">
        <f t="shared" si="649"/>
        <v>9.4767898445497462E-2</v>
      </c>
      <c r="AC1297">
        <f t="shared" si="650"/>
        <v>0.15781742764660883</v>
      </c>
      <c r="AD1297">
        <f t="shared" si="651"/>
        <v>8.0656934306569186E-2</v>
      </c>
      <c r="AE1297">
        <f t="shared" si="652"/>
        <v>8.1935483870967774E-2</v>
      </c>
      <c r="AF1297">
        <f t="shared" si="653"/>
        <v>0.18324420677361847</v>
      </c>
      <c r="AG1297">
        <f t="shared" si="654"/>
        <v>0.1282051282051283</v>
      </c>
      <c r="AH1297">
        <f t="shared" si="655"/>
        <v>3.8642735961322834</v>
      </c>
      <c r="AJ1297">
        <f t="shared" si="656"/>
        <v>3.4243784468959933E-2</v>
      </c>
      <c r="AK1297">
        <f t="shared" si="657"/>
        <v>5.6007126081809695E-2</v>
      </c>
      <c r="AL1297">
        <f t="shared" si="658"/>
        <v>0.12489770118036106</v>
      </c>
      <c r="AM1297">
        <f t="shared" si="659"/>
        <v>2.8911413475855567E-2</v>
      </c>
      <c r="AN1297">
        <f t="shared" si="660"/>
        <v>0.10876200205013037</v>
      </c>
      <c r="AO1297">
        <f t="shared" si="661"/>
        <v>0.35243486984665928</v>
      </c>
      <c r="AP1297">
        <f t="shared" si="662"/>
        <v>3.3760490003999291E-2</v>
      </c>
      <c r="AQ1297">
        <f t="shared" si="663"/>
        <v>4.8794995809580723E-2</v>
      </c>
      <c r="AR1297">
        <f t="shared" si="664"/>
        <v>2.4150444979803308E-2</v>
      </c>
      <c r="AS1297">
        <f t="shared" si="665"/>
        <v>2.4524117169226783E-2</v>
      </c>
      <c r="AT1297">
        <f t="shared" si="666"/>
        <v>4.0840127832710106E-2</v>
      </c>
      <c r="AU1297">
        <f t="shared" si="667"/>
        <v>2.0872469896359817E-2</v>
      </c>
      <c r="AV1297">
        <f t="shared" si="668"/>
        <v>2.1203334037469879E-2</v>
      </c>
      <c r="AW1297">
        <f t="shared" si="669"/>
        <v>4.742009130953511E-2</v>
      </c>
      <c r="AX1297">
        <f t="shared" si="670"/>
        <v>3.3177031857539195E-2</v>
      </c>
      <c r="AY1297">
        <f t="shared" si="671"/>
        <v>1</v>
      </c>
      <c r="BA1297" cm="1">
        <f t="array" ref="BA1297">SUM(AJ1297:AX1297*C1297:Q1297)</f>
        <v>-3.6056891809954916E-2</v>
      </c>
    </row>
    <row r="1298" spans="2:53" x14ac:dyDescent="0.3">
      <c r="B1298" s="1">
        <f>'Problem 1 and 2'!B1299</f>
        <v>35503</v>
      </c>
      <c r="C1298" s="5">
        <f>('Problem 1 and 2'!C1299-'Problem 1 and 2'!C1300)/'Problem 1 and 2'!C1300</f>
        <v>-9.0090090090089881E-3</v>
      </c>
      <c r="D1298" s="5">
        <f>('Problem 1 and 2'!D1299-'Problem 1 and 2'!D1300)/'Problem 1 and 2'!D1300</f>
        <v>-8.0645161290318745E-3</v>
      </c>
      <c r="E1298" s="5">
        <f>('Problem 1 and 2'!E1299-'Problem 1 and 2'!E1300)/'Problem 1 and 2'!E1300</f>
        <v>-9.4594594594595901E-3</v>
      </c>
      <c r="F1298" s="5">
        <f>('Problem 1 and 2'!F1299-'Problem 1 and 2'!F1300)/'Problem 1 and 2'!F1300</f>
        <v>-4.0567951318457463E-3</v>
      </c>
      <c r="G1298" s="5">
        <f>('Problem 1 and 2'!G1299-'Problem 1 and 2'!G1300)/'Problem 1 and 2'!G1300</f>
        <v>5.5452865064695833E-3</v>
      </c>
      <c r="H1298" s="5">
        <f>('Problem 1 and 2'!H1299-'Problem 1 and 2'!H1300)/'Problem 1 and 2'!H1300</f>
        <v>-1.5151515151515232E-2</v>
      </c>
      <c r="I1298" s="5">
        <f>('Problem 1 and 2'!I1299-'Problem 1 and 2'!I1300)/'Problem 1 and 2'!I1300</f>
        <v>-3.3426183844011144E-2</v>
      </c>
      <c r="J1298" s="5">
        <f>('Problem 1 and 2'!J1299-'Problem 1 and 2'!J1300)/'Problem 1 and 2'!J1300</f>
        <v>-3.3766233766233826E-2</v>
      </c>
      <c r="K1298" s="5">
        <f>('Problem 1 and 2'!K1299-'Problem 1 and 2'!K1300)/'Problem 1 and 2'!K1300</f>
        <v>-5.7142857142857412E-3</v>
      </c>
      <c r="L1298" s="5">
        <f>('Problem 1 and 2'!L1299-'Problem 1 and 2'!L1300)/'Problem 1 and 2'!L1300</f>
        <v>4.3209876543209846E-2</v>
      </c>
      <c r="M1298" s="5">
        <f>('Problem 1 and 2'!M1299-'Problem 1 and 2'!M1300)/'Problem 1 and 2'!M1300</f>
        <v>6.2937062937063012E-2</v>
      </c>
      <c r="N1298" s="5">
        <f>('Problem 1 and 2'!N1299-'Problem 1 and 2'!N1300)/'Problem 1 and 2'!N1300</f>
        <v>1.0233918128654896E-2</v>
      </c>
      <c r="O1298" s="5">
        <f>('Problem 1 and 2'!O1299-'Problem 1 and 2'!O1300)/'Problem 1 and 2'!O1300</f>
        <v>-3.5989717223650332E-2</v>
      </c>
      <c r="P1298" s="5">
        <f>('Problem 1 and 2'!P1299-'Problem 1 and 2'!P1300)/'Problem 1 and 2'!P1300</f>
        <v>3.745318352060119E-3</v>
      </c>
      <c r="Q1298" s="5">
        <f>('Problem 1 and 2'!Q1299-'Problem 1 and 2'!Q1300)/'Problem 1 and 2'!Q1300</f>
        <v>2.6246719160107194E-3</v>
      </c>
      <c r="S1298">
        <f t="shared" si="640"/>
        <v>0.13895951061627806</v>
      </c>
      <c r="T1298">
        <f t="shared" si="641"/>
        <v>0.22122302158273333</v>
      </c>
      <c r="U1298">
        <f t="shared" si="642"/>
        <v>0.50902777777777808</v>
      </c>
      <c r="V1298">
        <f t="shared" si="643"/>
        <v>0.11990231990231995</v>
      </c>
      <c r="W1298">
        <f t="shared" si="644"/>
        <v>0.45007018943884525</v>
      </c>
      <c r="X1298">
        <f t="shared" si="645"/>
        <v>1.4149659863945589</v>
      </c>
      <c r="Y1298">
        <f t="shared" si="646"/>
        <v>0.13295019157088103</v>
      </c>
      <c r="Z1298">
        <f t="shared" si="647"/>
        <v>0.18507462686567161</v>
      </c>
      <c r="AA1298">
        <f t="shared" si="648"/>
        <v>0.10245024148537596</v>
      </c>
      <c r="AB1298">
        <f t="shared" si="649"/>
        <v>9.4210440219347477E-2</v>
      </c>
      <c r="AC1298">
        <f t="shared" si="650"/>
        <v>0.15781742764660883</v>
      </c>
      <c r="AD1298">
        <f t="shared" si="651"/>
        <v>8.406326034063244E-2</v>
      </c>
      <c r="AE1298">
        <f t="shared" si="652"/>
        <v>8.0645161290322606E-2</v>
      </c>
      <c r="AF1298">
        <f t="shared" si="653"/>
        <v>0.19108734402852043</v>
      </c>
      <c r="AG1298">
        <f t="shared" si="654"/>
        <v>0.12887989203778691</v>
      </c>
      <c r="AH1298">
        <f t="shared" si="655"/>
        <v>4.0113273911976606</v>
      </c>
      <c r="AJ1298">
        <f t="shared" si="656"/>
        <v>3.4641777412934865E-2</v>
      </c>
      <c r="AK1298">
        <f t="shared" si="657"/>
        <v>5.5149580178416417E-2</v>
      </c>
      <c r="AL1298">
        <f t="shared" si="658"/>
        <v>0.12689758978406343</v>
      </c>
      <c r="AM1298">
        <f t="shared" si="659"/>
        <v>2.9890933401604189E-2</v>
      </c>
      <c r="AN1298">
        <f t="shared" si="660"/>
        <v>0.11219981456174984</v>
      </c>
      <c r="AO1298">
        <f t="shared" si="661"/>
        <v>0.35274258329038882</v>
      </c>
      <c r="AP1298">
        <f t="shared" si="662"/>
        <v>3.3143690007109129E-2</v>
      </c>
      <c r="AQ1298">
        <f t="shared" si="663"/>
        <v>4.6138000920043068E-2</v>
      </c>
      <c r="AR1298">
        <f t="shared" si="664"/>
        <v>2.5540234315002502E-2</v>
      </c>
      <c r="AS1298">
        <f t="shared" si="665"/>
        <v>2.3486100991427453E-2</v>
      </c>
      <c r="AT1298">
        <f t="shared" si="666"/>
        <v>3.9342943683160533E-2</v>
      </c>
      <c r="AU1298">
        <f t="shared" si="667"/>
        <v>2.0956469552971018E-2</v>
      </c>
      <c r="AV1298">
        <f t="shared" si="668"/>
        <v>2.0104357841069762E-2</v>
      </c>
      <c r="AW1298">
        <f t="shared" si="669"/>
        <v>4.763693545628734E-2</v>
      </c>
      <c r="AX1298">
        <f t="shared" si="670"/>
        <v>3.2128988603771703E-2</v>
      </c>
      <c r="AY1298">
        <f t="shared" si="671"/>
        <v>1</v>
      </c>
      <c r="BA1298" cm="1">
        <f t="array" ref="BA1298">SUM(AJ1298:AX1298*C1298:Q1298)</f>
        <v>-6.3679880068078735E-3</v>
      </c>
    </row>
    <row r="1299" spans="2:53" x14ac:dyDescent="0.3">
      <c r="B1299" s="1">
        <f>'Problem 1 and 2'!B1300</f>
        <v>35496</v>
      </c>
      <c r="C1299" s="5">
        <f>('Problem 1 and 2'!C1300-'Problem 1 and 2'!C1301)/'Problem 1 and 2'!C1301</f>
        <v>5.08875739644968E-2</v>
      </c>
      <c r="D1299" s="5">
        <f>('Problem 1 and 2'!D1300-'Problem 1 and 2'!D1301)/'Problem 1 and 2'!D1301</f>
        <v>7.2046109510086095E-2</v>
      </c>
      <c r="E1299" s="5">
        <f>('Problem 1 and 2'!E1300-'Problem 1 and 2'!E1301)/'Problem 1 and 2'!E1301</f>
        <v>2.7777777777778075E-2</v>
      </c>
      <c r="F1299" s="5">
        <f>('Problem 1 and 2'!F1300-'Problem 1 and 2'!F1301)/'Problem 1 and 2'!F1301</f>
        <v>5.117270788912557E-2</v>
      </c>
      <c r="G1299" s="5">
        <f>('Problem 1 and 2'!G1300-'Problem 1 and 2'!G1301)/'Problem 1 and 2'!G1301</f>
        <v>0.13417190775681342</v>
      </c>
      <c r="H1299" s="5">
        <f>('Problem 1 and 2'!H1300-'Problem 1 and 2'!H1301)/'Problem 1 and 2'!H1301</f>
        <v>-9.3808630393996239E-3</v>
      </c>
      <c r="I1299" s="5">
        <f>('Problem 1 and 2'!I1300-'Problem 1 and 2'!I1301)/'Problem 1 and 2'!I1301</f>
        <v>8.1325301204819275E-2</v>
      </c>
      <c r="J1299" s="5">
        <f>('Problem 1 and 2'!J1300-'Problem 1 and 2'!J1301)/'Problem 1 and 2'!J1301</f>
        <v>5.4794520547945424E-2</v>
      </c>
      <c r="K1299" s="5">
        <f>('Problem 1 and 2'!K1300-'Problem 1 and 2'!K1301)/'Problem 1 and 2'!K1301</f>
        <v>5.1051051051051101E-2</v>
      </c>
      <c r="L1299" s="5">
        <f>('Problem 1 and 2'!L1300-'Problem 1 and 2'!L1301)/'Problem 1 and 2'!L1301</f>
        <v>2.5316455696202656E-2</v>
      </c>
      <c r="M1299" s="5">
        <f>('Problem 1 and 2'!M1300-'Problem 1 and 2'!M1301)/'Problem 1 and 2'!M1301</f>
        <v>2.1428571428571346E-2</v>
      </c>
      <c r="N1299" s="5">
        <f>('Problem 1 and 2'!N1300-'Problem 1 and 2'!N1301)/'Problem 1 and 2'!N1301</f>
        <v>3.3232628398791653E-2</v>
      </c>
      <c r="O1299" s="5">
        <f>('Problem 1 and 2'!O1300-'Problem 1 and 2'!O1301)/'Problem 1 and 2'!O1301</f>
        <v>8.6592178770949768E-2</v>
      </c>
      <c r="P1299" s="5">
        <f>('Problem 1 and 2'!P1300-'Problem 1 and 2'!P1301)/'Problem 1 and 2'!P1301</f>
        <v>4.7058823529411709E-2</v>
      </c>
      <c r="Q1299" s="5">
        <f>('Problem 1 and 2'!Q1300-'Problem 1 and 2'!Q1301)/'Problem 1 and 2'!Q1301</f>
        <v>1.3297872340425333E-2</v>
      </c>
      <c r="S1299">
        <f t="shared" si="640"/>
        <v>0.14022277889460788</v>
      </c>
      <c r="T1299">
        <f t="shared" si="641"/>
        <v>0.22302158273381237</v>
      </c>
      <c r="U1299">
        <f t="shared" si="642"/>
        <v>0.51388888888888928</v>
      </c>
      <c r="V1299">
        <f t="shared" si="643"/>
        <v>0.12039072039072042</v>
      </c>
      <c r="W1299">
        <f t="shared" si="644"/>
        <v>0.44758818471767509</v>
      </c>
      <c r="X1299">
        <f t="shared" si="645"/>
        <v>1.4367346938775523</v>
      </c>
      <c r="Y1299">
        <f t="shared" si="646"/>
        <v>0.13754789272030632</v>
      </c>
      <c r="Z1299">
        <f t="shared" si="647"/>
        <v>0.19154228855721389</v>
      </c>
      <c r="AA1299">
        <f t="shared" si="648"/>
        <v>0.10303903597667123</v>
      </c>
      <c r="AB1299">
        <f t="shared" si="649"/>
        <v>9.0308232636297586E-2</v>
      </c>
      <c r="AC1299">
        <f t="shared" si="650"/>
        <v>0.1484729746938491</v>
      </c>
      <c r="AD1299">
        <f t="shared" si="651"/>
        <v>8.3211678832116637E-2</v>
      </c>
      <c r="AE1299">
        <f t="shared" si="652"/>
        <v>8.3655913978494645E-2</v>
      </c>
      <c r="AF1299">
        <f t="shared" si="653"/>
        <v>0.19037433155080202</v>
      </c>
      <c r="AG1299">
        <f t="shared" si="654"/>
        <v>0.12854251012145759</v>
      </c>
      <c r="AH1299">
        <f t="shared" si="655"/>
        <v>4.0385417085704667</v>
      </c>
      <c r="AJ1299">
        <f t="shared" si="656"/>
        <v>3.4721141692564794E-2</v>
      </c>
      <c r="AK1299">
        <f t="shared" si="657"/>
        <v>5.5223295641722098E-2</v>
      </c>
      <c r="AL1299">
        <f t="shared" si="658"/>
        <v>0.12724615120312621</v>
      </c>
      <c r="AM1299">
        <f t="shared" si="659"/>
        <v>2.9810443738944432E-2</v>
      </c>
      <c r="AN1299">
        <f t="shared" si="660"/>
        <v>0.11082915988407832</v>
      </c>
      <c r="AO1299">
        <f t="shared" si="661"/>
        <v>0.35575581424070946</v>
      </c>
      <c r="AP1299">
        <f t="shared" si="662"/>
        <v>3.405880207412653E-2</v>
      </c>
      <c r="AQ1299">
        <f t="shared" si="663"/>
        <v>4.7428577535977616E-2</v>
      </c>
      <c r="AR1299">
        <f t="shared" si="664"/>
        <v>2.5513921462790645E-2</v>
      </c>
      <c r="AS1299">
        <f t="shared" si="665"/>
        <v>2.2361594643098098E-2</v>
      </c>
      <c r="AT1299">
        <f t="shared" si="666"/>
        <v>3.6764006764809287E-2</v>
      </c>
      <c r="AU1299">
        <f t="shared" si="667"/>
        <v>2.0604387632181045E-2</v>
      </c>
      <c r="AV1299">
        <f t="shared" si="668"/>
        <v>2.0714386532386848E-2</v>
      </c>
      <c r="AW1299">
        <f t="shared" si="669"/>
        <v>4.7139374875538757E-2</v>
      </c>
      <c r="AX1299">
        <f t="shared" si="670"/>
        <v>3.1828942077945788E-2</v>
      </c>
      <c r="AY1299">
        <f t="shared" si="671"/>
        <v>1</v>
      </c>
      <c r="BA1299" cm="1">
        <f t="array" ref="BA1299">SUM(AJ1299:AX1299*C1299:Q1299)</f>
        <v>3.5483577987091917E-2</v>
      </c>
    </row>
    <row r="1300" spans="2:53" x14ac:dyDescent="0.3">
      <c r="B1300" s="1">
        <f>'Problem 1 and 2'!B1301</f>
        <v>35489</v>
      </c>
      <c r="C1300" s="5">
        <f>('Problem 1 and 2'!C1301-'Problem 1 and 2'!C1302)/'Problem 1 and 2'!C1302</f>
        <v>-6.9383259911894007E-2</v>
      </c>
      <c r="D1300" s="5">
        <f>('Problem 1 and 2'!D1301-'Problem 1 and 2'!D1302)/'Problem 1 and 2'!D1302</f>
        <v>-1.1396011396011192E-2</v>
      </c>
      <c r="E1300" s="5">
        <f>('Problem 1 and 2'!E1301-'Problem 1 and 2'!E1302)/'Problem 1 and 2'!E1302</f>
        <v>9.8176718092565785E-3</v>
      </c>
      <c r="F1300" s="5">
        <f>('Problem 1 and 2'!F1301-'Problem 1 and 2'!F1302)/'Problem 1 and 2'!F1302</f>
        <v>3.532008830022073E-2</v>
      </c>
      <c r="G1300" s="5">
        <f>('Problem 1 and 2'!G1301-'Problem 1 and 2'!G1302)/'Problem 1 and 2'!G1302</f>
        <v>-6.2500000000000914E-3</v>
      </c>
      <c r="H1300" s="5">
        <f>('Problem 1 and 2'!H1301-'Problem 1 and 2'!H1302)/'Problem 1 and 2'!H1302</f>
        <v>5.9642147117296221E-2</v>
      </c>
      <c r="I1300" s="5">
        <f>('Problem 1 and 2'!I1301-'Problem 1 and 2'!I1302)/'Problem 1 and 2'!I1302</f>
        <v>-5.9880239520958087E-3</v>
      </c>
      <c r="J1300" s="5">
        <f>('Problem 1 and 2'!J1301-'Problem 1 and 2'!J1302)/'Problem 1 and 2'!J1302</f>
        <v>-3.9473684210526418E-2</v>
      </c>
      <c r="K1300" s="5">
        <f>('Problem 1 and 2'!K1301-'Problem 1 and 2'!K1302)/'Problem 1 and 2'!K1302</f>
        <v>4.3887147335423211E-2</v>
      </c>
      <c r="L1300" s="5">
        <f>('Problem 1 and 2'!L1301-'Problem 1 and 2'!L1302)/'Problem 1 and 2'!L1302</f>
        <v>-3.6585365853658625E-2</v>
      </c>
      <c r="M1300" s="5">
        <f>('Problem 1 and 2'!M1301-'Problem 1 and 2'!M1302)/'Problem 1 and 2'!M1302</f>
        <v>-2.3255813953488469E-2</v>
      </c>
      <c r="N1300" s="5">
        <f>('Problem 1 and 2'!N1301-'Problem 1 and 2'!N1302)/'Problem 1 and 2'!N1302</f>
        <v>-2.3598820058997126E-2</v>
      </c>
      <c r="O1300" s="5">
        <f>('Problem 1 and 2'!O1301-'Problem 1 and 2'!O1302)/'Problem 1 and 2'!O1302</f>
        <v>-1.6483516483516595E-2</v>
      </c>
      <c r="P1300" s="5">
        <f>('Problem 1 and 2'!P1301-'Problem 1 and 2'!P1302)/'Problem 1 and 2'!P1302</f>
        <v>5.3719008264462832E-2</v>
      </c>
      <c r="Q1300" s="5">
        <f>('Problem 1 and 2'!Q1301-'Problem 1 and 2'!Q1302)/'Problem 1 and 2'!Q1302</f>
        <v>2.4523160762942704E-2</v>
      </c>
      <c r="S1300">
        <f t="shared" si="640"/>
        <v>0.13343271189858524</v>
      </c>
      <c r="T1300">
        <f t="shared" si="641"/>
        <v>0.20803357314148632</v>
      </c>
      <c r="U1300">
        <f t="shared" si="642"/>
        <v>0.50000000000000022</v>
      </c>
      <c r="V1300">
        <f t="shared" si="643"/>
        <v>0.11452991452991458</v>
      </c>
      <c r="W1300">
        <f t="shared" si="644"/>
        <v>0.3946387506660462</v>
      </c>
      <c r="X1300">
        <f t="shared" si="645"/>
        <v>1.450340136054423</v>
      </c>
      <c r="Y1300">
        <f t="shared" si="646"/>
        <v>0.12720306513409946</v>
      </c>
      <c r="Z1300">
        <f t="shared" si="647"/>
        <v>0.18159203980099495</v>
      </c>
      <c r="AA1300">
        <f t="shared" si="648"/>
        <v>9.8034282800661482E-2</v>
      </c>
      <c r="AB1300">
        <f t="shared" si="649"/>
        <v>8.8078399731697635E-2</v>
      </c>
      <c r="AC1300">
        <f t="shared" si="650"/>
        <v>0.1453581570429292</v>
      </c>
      <c r="AD1300">
        <f t="shared" si="651"/>
        <v>8.0535279805352647E-2</v>
      </c>
      <c r="AE1300">
        <f t="shared" si="652"/>
        <v>7.6989247311827963E-2</v>
      </c>
      <c r="AF1300">
        <f t="shared" si="653"/>
        <v>0.18181818181818174</v>
      </c>
      <c r="AG1300">
        <f t="shared" si="654"/>
        <v>0.12685560053981118</v>
      </c>
      <c r="AH1300">
        <f t="shared" si="655"/>
        <v>3.9074393402760124</v>
      </c>
      <c r="AJ1300">
        <f t="shared" si="656"/>
        <v>3.4148377051749668E-2</v>
      </c>
      <c r="AK1300">
        <f t="shared" si="657"/>
        <v>5.3240384565200014E-2</v>
      </c>
      <c r="AL1300">
        <f t="shared" si="658"/>
        <v>0.12796103956016408</v>
      </c>
      <c r="AM1300">
        <f t="shared" si="659"/>
        <v>2.9310733847969207E-2</v>
      </c>
      <c r="AN1300">
        <f t="shared" si="660"/>
        <v>0.10099676957190329</v>
      </c>
      <c r="AO1300">
        <f t="shared" si="661"/>
        <v>0.37117406305070738</v>
      </c>
      <c r="AP1300">
        <f t="shared" si="662"/>
        <v>3.255407289959724E-2</v>
      </c>
      <c r="AQ1300">
        <f t="shared" si="663"/>
        <v>4.6473412377571986E-2</v>
      </c>
      <c r="AR1300">
        <f t="shared" si="664"/>
        <v>2.5089137479415501E-2</v>
      </c>
      <c r="AS1300">
        <f t="shared" si="665"/>
        <v>2.25412071849274E-2</v>
      </c>
      <c r="AT1300">
        <f t="shared" si="666"/>
        <v>3.7200361767525593E-2</v>
      </c>
      <c r="AU1300">
        <f t="shared" si="667"/>
        <v>2.0610756250323218E-2</v>
      </c>
      <c r="AV1300">
        <f t="shared" si="668"/>
        <v>1.9703248241952138E-2</v>
      </c>
      <c r="AW1300">
        <f t="shared" si="669"/>
        <v>4.6531287112786895E-2</v>
      </c>
      <c r="AX1300">
        <f t="shared" si="670"/>
        <v>3.2465149038206284E-2</v>
      </c>
      <c r="AY1300">
        <f t="shared" si="671"/>
        <v>0.99999999999999989</v>
      </c>
      <c r="BA1300" cm="1">
        <f t="array" ref="BA1300">SUM(AJ1300:AX1300*C1300:Q1300)</f>
        <v>2.0688342330759672E-2</v>
      </c>
    </row>
    <row r="1301" spans="2:53" x14ac:dyDescent="0.3">
      <c r="B1301" s="1">
        <f>'Problem 1 and 2'!B1302</f>
        <v>35482</v>
      </c>
      <c r="C1301" s="5">
        <f>('Problem 1 and 2'!C1302-'Problem 1 and 2'!C1303)/'Problem 1 and 2'!C1303</f>
        <v>-3.2930845225030373E-3</v>
      </c>
      <c r="D1301" s="5">
        <f>('Problem 1 and 2'!D1302-'Problem 1 and 2'!D1303)/'Problem 1 and 2'!D1303</f>
        <v>8.6206896551722281E-3</v>
      </c>
      <c r="E1301" s="5">
        <f>('Problem 1 and 2'!E1302-'Problem 1 and 2'!E1303)/'Problem 1 and 2'!E1303</f>
        <v>-2.797202797202805E-3</v>
      </c>
      <c r="F1301" s="5">
        <f>('Problem 1 and 2'!F1302-'Problem 1 and 2'!F1303)/'Problem 1 and 2'!F1303</f>
        <v>1.3422818791946614E-2</v>
      </c>
      <c r="G1301" s="5">
        <f>('Problem 1 and 2'!G1302-'Problem 1 and 2'!G1303)/'Problem 1 and 2'!G1303</f>
        <v>-2.2403258655804427E-2</v>
      </c>
      <c r="H1301" s="5">
        <f>('Problem 1 and 2'!H1302-'Problem 1 and 2'!H1303)/'Problem 1 and 2'!H1303</f>
        <v>-1.8536585365853574E-2</v>
      </c>
      <c r="I1301" s="5">
        <f>('Problem 1 and 2'!I1302-'Problem 1 and 2'!I1303)/'Problem 1 and 2'!I1303</f>
        <v>-1.7647058823529412E-2</v>
      </c>
      <c r="J1301" s="5">
        <f>('Problem 1 and 2'!J1302-'Problem 1 and 2'!J1303)/'Problem 1 and 2'!J1303</f>
        <v>-1.8087855297157569E-2</v>
      </c>
      <c r="K1301" s="5">
        <f>('Problem 1 and 2'!K1302-'Problem 1 and 2'!K1303)/'Problem 1 and 2'!K1303</f>
        <v>-4.4910179640718584E-2</v>
      </c>
      <c r="L1301" s="5">
        <f>('Problem 1 and 2'!L1302-'Problem 1 and 2'!L1303)/'Problem 1 and 2'!L1303</f>
        <v>0.13103448275862065</v>
      </c>
      <c r="M1301" s="5">
        <f>('Problem 1 and 2'!M1302-'Problem 1 and 2'!M1303)/'Problem 1 and 2'!M1303</f>
        <v>0.11398963730569971</v>
      </c>
      <c r="N1301" s="5">
        <f>('Problem 1 and 2'!N1302-'Problem 1 and 2'!N1303)/'Problem 1 and 2'!N1303</f>
        <v>9.3548387096774266E-2</v>
      </c>
      <c r="O1301" s="5">
        <f>('Problem 1 and 2'!O1302-'Problem 1 and 2'!O1303)/'Problem 1 and 2'!O1303</f>
        <v>-2.9333333333333315E-2</v>
      </c>
      <c r="P1301" s="5">
        <f>('Problem 1 and 2'!P1302-'Problem 1 and 2'!P1303)/'Problem 1 and 2'!P1303</f>
        <v>-2.0242914979757227E-2</v>
      </c>
      <c r="Q1301" s="5">
        <f>('Problem 1 and 2'!Q1302-'Problem 1 and 2'!Q1303)/'Problem 1 and 2'!Q1303</f>
        <v>2.5139664804469428E-2</v>
      </c>
      <c r="S1301">
        <f t="shared" si="640"/>
        <v>0.14338094959043238</v>
      </c>
      <c r="T1301">
        <f t="shared" si="641"/>
        <v>0.21043165467625846</v>
      </c>
      <c r="U1301">
        <f t="shared" si="642"/>
        <v>0.49513888888888913</v>
      </c>
      <c r="V1301">
        <f t="shared" si="643"/>
        <v>0.11062271062271067</v>
      </c>
      <c r="W1301">
        <f t="shared" si="644"/>
        <v>0.39712075538721636</v>
      </c>
      <c r="X1301">
        <f t="shared" si="645"/>
        <v>1.3687074829931984</v>
      </c>
      <c r="Y1301">
        <f t="shared" si="646"/>
        <v>0.12796934865900367</v>
      </c>
      <c r="Z1301">
        <f t="shared" si="647"/>
        <v>0.18905472636815915</v>
      </c>
      <c r="AA1301">
        <f t="shared" si="648"/>
        <v>9.3912721361594634E-2</v>
      </c>
      <c r="AB1301">
        <f t="shared" si="649"/>
        <v>9.1423149088597541E-2</v>
      </c>
      <c r="AC1301">
        <f t="shared" si="650"/>
        <v>0.14881906554395133</v>
      </c>
      <c r="AD1301">
        <f t="shared" si="651"/>
        <v>8.2481751824817373E-2</v>
      </c>
      <c r="AE1301">
        <f t="shared" si="652"/>
        <v>7.827956989247313E-2</v>
      </c>
      <c r="AF1301">
        <f t="shared" si="653"/>
        <v>0.17254901960784308</v>
      </c>
      <c r="AG1301">
        <f t="shared" si="654"/>
        <v>0.1238191632928476</v>
      </c>
      <c r="AH1301">
        <f t="shared" si="655"/>
        <v>3.8337109577979929</v>
      </c>
      <c r="AJ1301">
        <f t="shared" si="656"/>
        <v>3.7400041674708707E-2</v>
      </c>
      <c r="AK1301">
        <f t="shared" si="657"/>
        <v>5.4889807028416719E-2</v>
      </c>
      <c r="AL1301">
        <f t="shared" si="658"/>
        <v>0.12915394361741006</v>
      </c>
      <c r="AM1301">
        <f t="shared" si="659"/>
        <v>2.88552558709982E-2</v>
      </c>
      <c r="AN1301">
        <f t="shared" si="660"/>
        <v>0.10358651441352131</v>
      </c>
      <c r="AO1301">
        <f t="shared" si="661"/>
        <v>0.35701895580029769</v>
      </c>
      <c r="AP1301">
        <f t="shared" si="662"/>
        <v>3.338002005568691E-2</v>
      </c>
      <c r="AQ1301">
        <f t="shared" si="663"/>
        <v>4.9313766334838249E-2</v>
      </c>
      <c r="AR1301">
        <f t="shared" si="664"/>
        <v>2.4496557616210123E-2</v>
      </c>
      <c r="AS1301">
        <f t="shared" si="665"/>
        <v>2.3847167951625954E-2</v>
      </c>
      <c r="AT1301">
        <f t="shared" si="666"/>
        <v>3.8818540881712695E-2</v>
      </c>
      <c r="AU1301">
        <f t="shared" si="667"/>
        <v>2.1514859292416047E-2</v>
      </c>
      <c r="AV1301">
        <f t="shared" si="668"/>
        <v>2.0418745897691607E-2</v>
      </c>
      <c r="AW1301">
        <f t="shared" si="669"/>
        <v>4.5008353917988589E-2</v>
      </c>
      <c r="AX1301">
        <f t="shared" si="670"/>
        <v>3.2297469646477173E-2</v>
      </c>
      <c r="AY1301">
        <f t="shared" si="671"/>
        <v>1</v>
      </c>
      <c r="BA1301" cm="1">
        <f t="array" ref="BA1301">SUM(AJ1301:AX1301*C1301:Q1301)</f>
        <v>-2.2794059870383551E-3</v>
      </c>
    </row>
    <row r="1302" spans="2:53" x14ac:dyDescent="0.3">
      <c r="B1302" s="1">
        <f>'Problem 1 and 2'!B1303</f>
        <v>35475</v>
      </c>
      <c r="C1302" s="5">
        <f>('Problem 1 and 2'!C1303-'Problem 1 and 2'!C1304)/'Problem 1 and 2'!C1304</f>
        <v>-1.5135135135134902E-2</v>
      </c>
      <c r="D1302" s="5">
        <f>('Problem 1 and 2'!D1303-'Problem 1 and 2'!D1304)/'Problem 1 and 2'!D1304</f>
        <v>-8.5470085470083657E-3</v>
      </c>
      <c r="E1302" s="5">
        <f>('Problem 1 and 2'!E1303-'Problem 1 and 2'!E1304)/'Problem 1 and 2'!E1304</f>
        <v>2.7298850574712603E-2</v>
      </c>
      <c r="F1302" s="5">
        <f>('Problem 1 and 2'!F1303-'Problem 1 and 2'!F1304)/'Problem 1 and 2'!F1304</f>
        <v>1.4755959137343842E-2</v>
      </c>
      <c r="G1302" s="5">
        <f>('Problem 1 and 2'!G1303-'Problem 1 and 2'!G1304)/'Problem 1 and 2'!G1304</f>
        <v>6.1475409836065191E-3</v>
      </c>
      <c r="H1302" s="5">
        <f>('Problem 1 and 2'!H1303-'Problem 1 and 2'!H1304)/'Problem 1 and 2'!H1304</f>
        <v>-4.4734389561975868E-2</v>
      </c>
      <c r="I1302" s="5">
        <f>('Problem 1 and 2'!I1303-'Problem 1 and 2'!I1304)/'Problem 1 and 2'!I1304</f>
        <v>-2.9325513196480938E-3</v>
      </c>
      <c r="J1302" s="5">
        <f>('Problem 1 and 2'!J1303-'Problem 1 and 2'!J1304)/'Problem 1 and 2'!J1304</f>
        <v>1.8421052631578894E-2</v>
      </c>
      <c r="K1302" s="5">
        <f>('Problem 1 and 2'!K1303-'Problem 1 and 2'!K1304)/'Problem 1 and 2'!K1304</f>
        <v>8.0906148867313663E-2</v>
      </c>
      <c r="L1302" s="5">
        <f>('Problem 1 and 2'!L1303-'Problem 1 and 2'!L1304)/'Problem 1 and 2'!L1304</f>
        <v>7.4074074074074209E-2</v>
      </c>
      <c r="M1302" s="5">
        <f>('Problem 1 and 2'!M1303-'Problem 1 and 2'!M1304)/'Problem 1 and 2'!M1304</f>
        <v>3.4852546916889923E-2</v>
      </c>
      <c r="N1302" s="5">
        <f>('Problem 1 and 2'!N1303-'Problem 1 and 2'!N1304)/'Problem 1 and 2'!N1304</f>
        <v>4.8622366288492867E-3</v>
      </c>
      <c r="O1302" s="5">
        <f>('Problem 1 and 2'!O1303-'Problem 1 and 2'!O1304)/'Problem 1 and 2'!O1304</f>
        <v>3.0219780219780203E-2</v>
      </c>
      <c r="P1302" s="5">
        <f>('Problem 1 and 2'!P1303-'Problem 1 and 2'!P1304)/'Problem 1 and 2'!P1304</f>
        <v>4.6610169491525404E-2</v>
      </c>
      <c r="Q1302" s="5">
        <f>('Problem 1 and 2'!Q1303-'Problem 1 and 2'!Q1304)/'Problem 1 and 2'!Q1304</f>
        <v>0</v>
      </c>
      <c r="S1302">
        <f t="shared" si="640"/>
        <v>0.14385467519480608</v>
      </c>
      <c r="T1302">
        <f t="shared" si="641"/>
        <v>0.20863309352517939</v>
      </c>
      <c r="U1302">
        <f t="shared" si="642"/>
        <v>0.49652777777777807</v>
      </c>
      <c r="V1302">
        <f t="shared" si="643"/>
        <v>0.10915750915750919</v>
      </c>
      <c r="W1302">
        <f t="shared" si="644"/>
        <v>0.40622143936484001</v>
      </c>
      <c r="X1302">
        <f t="shared" si="645"/>
        <v>1.3945578231292528</v>
      </c>
      <c r="Y1302">
        <f t="shared" si="646"/>
        <v>0.13026819923371633</v>
      </c>
      <c r="Z1302">
        <f t="shared" si="647"/>
        <v>0.19253731343283575</v>
      </c>
      <c r="AA1302">
        <f t="shared" si="648"/>
        <v>9.8328680046309111E-2</v>
      </c>
      <c r="AB1302">
        <f t="shared" si="649"/>
        <v>8.0831442791747823E-2</v>
      </c>
      <c r="AC1302">
        <f t="shared" si="650"/>
        <v>0.13359106813945396</v>
      </c>
      <c r="AD1302">
        <f t="shared" si="651"/>
        <v>7.542579075425776E-2</v>
      </c>
      <c r="AE1302">
        <f t="shared" si="652"/>
        <v>8.0645161290322592E-2</v>
      </c>
      <c r="AF1302">
        <f t="shared" si="653"/>
        <v>0.17611408199643491</v>
      </c>
      <c r="AG1302">
        <f t="shared" si="654"/>
        <v>0.12078272604588401</v>
      </c>
      <c r="AH1302">
        <f t="shared" si="655"/>
        <v>3.8474767818803279</v>
      </c>
      <c r="AJ1302">
        <f t="shared" si="656"/>
        <v>3.7389354985139595E-2</v>
      </c>
      <c r="AK1302">
        <f t="shared" si="657"/>
        <v>5.422595257955444E-2</v>
      </c>
      <c r="AL1302">
        <f t="shared" si="658"/>
        <v>0.12905283278541746</v>
      </c>
      <c r="AM1302">
        <f t="shared" si="659"/>
        <v>2.8371193731846781E-2</v>
      </c>
      <c r="AN1302">
        <f t="shared" si="660"/>
        <v>0.10558125815805772</v>
      </c>
      <c r="AO1302">
        <f t="shared" si="661"/>
        <v>0.36246036095576084</v>
      </c>
      <c r="AP1302">
        <f t="shared" si="662"/>
        <v>3.3858085862197726E-2</v>
      </c>
      <c r="AQ1302">
        <f t="shared" si="663"/>
        <v>5.0042488713535387E-2</v>
      </c>
      <c r="AR1302">
        <f t="shared" si="664"/>
        <v>2.5556666257061648E-2</v>
      </c>
      <c r="AS1302">
        <f t="shared" si="665"/>
        <v>2.1008948818722725E-2</v>
      </c>
      <c r="AT1302">
        <f t="shared" si="666"/>
        <v>3.4721734714189934E-2</v>
      </c>
      <c r="AU1302">
        <f t="shared" si="667"/>
        <v>1.9603962552672216E-2</v>
      </c>
      <c r="AV1302">
        <f t="shared" si="668"/>
        <v>2.0960532281863418E-2</v>
      </c>
      <c r="AW1302">
        <f t="shared" si="669"/>
        <v>4.5773916772114981E-2</v>
      </c>
      <c r="AX1302">
        <f t="shared" si="670"/>
        <v>3.1392710831865088E-2</v>
      </c>
      <c r="AY1302">
        <f t="shared" si="671"/>
        <v>1</v>
      </c>
      <c r="BA1302" cm="1">
        <f t="array" ref="BA1302">SUM(AJ1302:AX1302*C1302:Q1302)</f>
        <v>-4.134235012150508E-3</v>
      </c>
    </row>
    <row r="1303" spans="2:53" x14ac:dyDescent="0.3">
      <c r="B1303" s="1">
        <f>'Problem 1 and 2'!B1304</f>
        <v>35468</v>
      </c>
      <c r="C1303" s="5">
        <f>('Problem 1 and 2'!C1304-'Problem 1 and 2'!C1305)/'Problem 1 and 2'!C1305</f>
        <v>5.4347826086953389E-3</v>
      </c>
      <c r="D1303" s="5">
        <f>('Problem 1 and 2'!D1304-'Problem 1 and 2'!D1305)/'Problem 1 and 2'!D1305</f>
        <v>4.7761194029850844E-2</v>
      </c>
      <c r="E1303" s="5">
        <f>('Problem 1 and 2'!E1304-'Problem 1 and 2'!E1305)/'Problem 1 and 2'!E1305</f>
        <v>7.2358900144719141E-3</v>
      </c>
      <c r="F1303" s="5">
        <f>('Problem 1 and 2'!F1304-'Problem 1 and 2'!F1305)/'Problem 1 and 2'!F1305</f>
        <v>1.0321100917431001E-2</v>
      </c>
      <c r="G1303" s="5">
        <f>('Problem 1 and 2'!G1304-'Problem 1 and 2'!G1305)/'Problem 1 and 2'!G1305</f>
        <v>4.1152263374486207E-3</v>
      </c>
      <c r="H1303" s="5">
        <f>('Problem 1 and 2'!H1304-'Problem 1 and 2'!H1305)/'Problem 1 and 2'!H1305</f>
        <v>-5.8771929824561302E-2</v>
      </c>
      <c r="I1303" s="5">
        <f>('Problem 1 and 2'!I1304-'Problem 1 and 2'!I1305)/'Problem 1 and 2'!I1305</f>
        <v>3.64741641337386E-2</v>
      </c>
      <c r="J1303" s="5">
        <f>('Problem 1 and 2'!J1304-'Problem 1 and 2'!J1305)/'Problem 1 and 2'!J1305</f>
        <v>2.9810298102981057E-2</v>
      </c>
      <c r="K1303" s="5">
        <f>('Problem 1 and 2'!K1304-'Problem 1 and 2'!K1305)/'Problem 1 and 2'!K1305</f>
        <v>6.1855670103092848E-2</v>
      </c>
      <c r="L1303" s="5">
        <f>('Problem 1 and 2'!L1304-'Problem 1 and 2'!L1305)/'Problem 1 and 2'!L1305</f>
        <v>-6.8965517241379434E-2</v>
      </c>
      <c r="M1303" s="5">
        <f>('Problem 1 and 2'!M1304-'Problem 1 and 2'!M1305)/'Problem 1 and 2'!M1305</f>
        <v>-1.0610079575596756E-2</v>
      </c>
      <c r="N1303" s="5">
        <f>('Problem 1 and 2'!N1304-'Problem 1 and 2'!N1305)/'Problem 1 and 2'!N1305</f>
        <v>6.5252854812398262E-3</v>
      </c>
      <c r="O1303" s="5">
        <f>('Problem 1 and 2'!O1304-'Problem 1 and 2'!O1305)/'Problem 1 and 2'!O1305</f>
        <v>8.9820359281437334E-2</v>
      </c>
      <c r="P1303" s="5">
        <f>('Problem 1 and 2'!P1304-'Problem 1 and 2'!P1305)/'Problem 1 and 2'!P1305</f>
        <v>8.5470085470087179E-3</v>
      </c>
      <c r="Q1303" s="5">
        <f>('Problem 1 and 2'!Q1304-'Problem 1 and 2'!Q1305)/'Problem 1 and 2'!Q1305</f>
        <v>3.4682080924855425E-2</v>
      </c>
      <c r="S1303">
        <f t="shared" si="640"/>
        <v>0.14606539468188318</v>
      </c>
      <c r="T1303">
        <f t="shared" si="641"/>
        <v>0.21043165467625849</v>
      </c>
      <c r="U1303">
        <f t="shared" si="642"/>
        <v>0.48333333333333356</v>
      </c>
      <c r="V1303">
        <f t="shared" si="643"/>
        <v>0.1075702075702076</v>
      </c>
      <c r="W1303">
        <f t="shared" si="644"/>
        <v>0.40373943464366996</v>
      </c>
      <c r="X1303">
        <f t="shared" si="645"/>
        <v>1.4598639455782325</v>
      </c>
      <c r="Y1303">
        <f t="shared" si="646"/>
        <v>0.13065134099616843</v>
      </c>
      <c r="Z1303">
        <f t="shared" si="647"/>
        <v>0.18905472636815915</v>
      </c>
      <c r="AA1303">
        <f t="shared" si="648"/>
        <v>9.096874890511833E-2</v>
      </c>
      <c r="AB1303">
        <f t="shared" si="649"/>
        <v>7.5256860530247965E-2</v>
      </c>
      <c r="AC1303">
        <f t="shared" si="650"/>
        <v>0.12909188708812522</v>
      </c>
      <c r="AD1303">
        <f t="shared" si="651"/>
        <v>7.5060827250608128E-2</v>
      </c>
      <c r="AE1303">
        <f t="shared" si="652"/>
        <v>7.8279569892473144E-2</v>
      </c>
      <c r="AF1303">
        <f t="shared" si="653"/>
        <v>0.16827094474153298</v>
      </c>
      <c r="AG1303">
        <f t="shared" si="654"/>
        <v>0.12078272604588401</v>
      </c>
      <c r="AH1303">
        <f t="shared" si="655"/>
        <v>3.8684216023019027</v>
      </c>
      <c r="AJ1303">
        <f t="shared" si="656"/>
        <v>3.7758395981184426E-2</v>
      </c>
      <c r="AK1303">
        <f t="shared" si="657"/>
        <v>5.439729075833958E-2</v>
      </c>
      <c r="AL1303">
        <f t="shared" si="658"/>
        <v>0.12494329290419799</v>
      </c>
      <c r="AM1303">
        <f t="shared" si="659"/>
        <v>2.7807260590778936E-2</v>
      </c>
      <c r="AN1303">
        <f t="shared" si="660"/>
        <v>0.10436800228895035</v>
      </c>
      <c r="AO1303">
        <f t="shared" si="661"/>
        <v>0.37737974183308798</v>
      </c>
      <c r="AP1303">
        <f t="shared" si="662"/>
        <v>3.3773811240849341E-2</v>
      </c>
      <c r="AQ1303">
        <f t="shared" si="663"/>
        <v>4.8871282865254967E-2</v>
      </c>
      <c r="AR1303">
        <f t="shared" si="664"/>
        <v>2.3515727668097865E-2</v>
      </c>
      <c r="AS1303">
        <f t="shared" si="665"/>
        <v>1.9454151658512712E-2</v>
      </c>
      <c r="AT1303">
        <f t="shared" si="666"/>
        <v>3.3370687158635746E-2</v>
      </c>
      <c r="AU1303">
        <f t="shared" si="667"/>
        <v>1.9403476396146483E-2</v>
      </c>
      <c r="AV1303">
        <f t="shared" si="668"/>
        <v>2.0235532198944632E-2</v>
      </c>
      <c r="AW1303">
        <f t="shared" si="669"/>
        <v>4.3498605385049918E-2</v>
      </c>
      <c r="AX1303">
        <f t="shared" si="670"/>
        <v>3.1222741071969068E-2</v>
      </c>
      <c r="AY1303">
        <f t="shared" si="671"/>
        <v>1</v>
      </c>
      <c r="BA1303" cm="1">
        <f t="array" ref="BA1303">SUM(AJ1303:AX1303*C1303:Q1303)</f>
        <v>-1.1909054611454948E-2</v>
      </c>
    </row>
    <row r="1304" spans="2:53" x14ac:dyDescent="0.3">
      <c r="B1304" s="1">
        <f>'Problem 1 and 2'!B1305</f>
        <v>35461</v>
      </c>
      <c r="C1304" s="5">
        <f>('Problem 1 and 2'!C1305-'Problem 1 and 2'!C1306)/'Problem 1 and 2'!C1306</f>
        <v>4.3083900226757468E-2</v>
      </c>
      <c r="D1304" s="5">
        <f>('Problem 1 and 2'!D1305-'Problem 1 and 2'!D1306)/'Problem 1 and 2'!D1306</f>
        <v>-1.1799410029498547E-2</v>
      </c>
      <c r="E1304" s="5">
        <f>('Problem 1 and 2'!E1305-'Problem 1 and 2'!E1306)/'Problem 1 and 2'!E1306</f>
        <v>2.6745913818721979E-2</v>
      </c>
      <c r="F1304" s="5">
        <f>('Problem 1 and 2'!F1305-'Problem 1 and 2'!F1306)/'Problem 1 and 2'!F1306</f>
        <v>2.3474178403755964E-2</v>
      </c>
      <c r="G1304" s="5">
        <f>('Problem 1 and 2'!G1305-'Problem 1 and 2'!G1306)/'Problem 1 and 2'!G1306</f>
        <v>1.0395010395010286E-2</v>
      </c>
      <c r="H1304" s="5">
        <f>('Problem 1 and 2'!H1305-'Problem 1 and 2'!H1306)/'Problem 1 and 2'!H1306</f>
        <v>0.10358180058083241</v>
      </c>
      <c r="I1304" s="5">
        <f>('Problem 1 and 2'!I1305-'Problem 1 and 2'!I1306)/'Problem 1 and 2'!I1306</f>
        <v>9.202453987730062E-3</v>
      </c>
      <c r="J1304" s="5">
        <f>('Problem 1 and 2'!J1305-'Problem 1 and 2'!J1306)/'Problem 1 and 2'!J1306</f>
        <v>0</v>
      </c>
      <c r="K1304" s="5">
        <f>('Problem 1 and 2'!K1305-'Problem 1 and 2'!K1306)/'Problem 1 and 2'!K1306</f>
        <v>2.1052631578947465E-2</v>
      </c>
      <c r="L1304" s="5">
        <f>('Problem 1 and 2'!L1305-'Problem 1 and 2'!L1306)/'Problem 1 and 2'!L1306</f>
        <v>0</v>
      </c>
      <c r="M1304" s="5">
        <f>('Problem 1 and 2'!M1305-'Problem 1 and 2'!M1306)/'Problem 1 and 2'!M1306</f>
        <v>1.3440860215053913E-2</v>
      </c>
      <c r="N1304" s="5">
        <f>('Problem 1 and 2'!N1305-'Problem 1 and 2'!N1306)/'Problem 1 and 2'!N1306</f>
        <v>-1.1290322580645199E-2</v>
      </c>
      <c r="O1304" s="5">
        <f>('Problem 1 and 2'!O1305-'Problem 1 and 2'!O1306)/'Problem 1 and 2'!O1306</f>
        <v>-2.9069767441860597E-2</v>
      </c>
      <c r="P1304" s="5">
        <f>('Problem 1 and 2'!P1305-'Problem 1 and 2'!P1306)/'Problem 1 and 2'!P1306</f>
        <v>0</v>
      </c>
      <c r="Q1304" s="5">
        <f>('Problem 1 and 2'!Q1305-'Problem 1 and 2'!Q1306)/'Problem 1 and 2'!Q1306</f>
        <v>-2.2598870056496981E-2</v>
      </c>
      <c r="S1304">
        <f t="shared" si="640"/>
        <v>0.14527585200792709</v>
      </c>
      <c r="T1304">
        <f t="shared" si="641"/>
        <v>0.20083932853716976</v>
      </c>
      <c r="U1304">
        <f t="shared" si="642"/>
        <v>0.47986111111111124</v>
      </c>
      <c r="V1304">
        <f t="shared" si="643"/>
        <v>0.10647130647130651</v>
      </c>
      <c r="W1304">
        <f t="shared" si="644"/>
        <v>0.40208476482955652</v>
      </c>
      <c r="X1304">
        <f t="shared" si="645"/>
        <v>1.5510204081632664</v>
      </c>
      <c r="Y1304">
        <f t="shared" si="646"/>
        <v>0.12605363984674317</v>
      </c>
      <c r="Z1304">
        <f t="shared" si="647"/>
        <v>0.18358208955223873</v>
      </c>
      <c r="AA1304">
        <f t="shared" si="648"/>
        <v>8.5669598483460951E-2</v>
      </c>
      <c r="AB1304">
        <f t="shared" si="649"/>
        <v>8.0831442791747823E-2</v>
      </c>
      <c r="AC1304">
        <f t="shared" si="650"/>
        <v>0.13047625048853406</v>
      </c>
      <c r="AD1304">
        <f t="shared" si="651"/>
        <v>7.4574209245741943E-2</v>
      </c>
      <c r="AE1304">
        <f t="shared" si="652"/>
        <v>7.1827956989247321E-2</v>
      </c>
      <c r="AF1304">
        <f t="shared" si="653"/>
        <v>0.16684491978609622</v>
      </c>
      <c r="AG1304">
        <f t="shared" si="654"/>
        <v>0.11673414304993261</v>
      </c>
      <c r="AH1304">
        <f t="shared" si="655"/>
        <v>3.9221470213540806</v>
      </c>
      <c r="AJ1304">
        <f t="shared" si="656"/>
        <v>3.7039879233739713E-2</v>
      </c>
      <c r="AK1304">
        <f t="shared" si="657"/>
        <v>5.1206476310985426E-2</v>
      </c>
      <c r="AL1304">
        <f t="shared" si="658"/>
        <v>0.12234653838790678</v>
      </c>
      <c r="AM1304">
        <f t="shared" si="659"/>
        <v>2.7146179348103171E-2</v>
      </c>
      <c r="AN1304">
        <f t="shared" si="660"/>
        <v>0.10251649482806509</v>
      </c>
      <c r="AO1304">
        <f t="shared" si="661"/>
        <v>0.39545187870795129</v>
      </c>
      <c r="AP1304">
        <f t="shared" si="662"/>
        <v>3.213893797464646E-2</v>
      </c>
      <c r="AQ1304">
        <f t="shared" si="663"/>
        <v>4.6806529319968967E-2</v>
      </c>
      <c r="AR1304">
        <f t="shared" si="664"/>
        <v>2.1842526049389247E-2</v>
      </c>
      <c r="AS1304">
        <f t="shared" si="665"/>
        <v>2.0608978284511529E-2</v>
      </c>
      <c r="AT1304">
        <f t="shared" si="666"/>
        <v>3.3266537378165005E-2</v>
      </c>
      <c r="AU1304">
        <f t="shared" si="667"/>
        <v>1.9013619030526799E-2</v>
      </c>
      <c r="AV1304">
        <f t="shared" si="668"/>
        <v>1.8313427976611001E-2</v>
      </c>
      <c r="AW1304">
        <f t="shared" si="669"/>
        <v>4.2539180422791686E-2</v>
      </c>
      <c r="AX1304">
        <f t="shared" si="670"/>
        <v>2.9762816746637753E-2</v>
      </c>
      <c r="AY1304">
        <f t="shared" si="671"/>
        <v>1</v>
      </c>
      <c r="BA1304" cm="1">
        <f t="array" ref="BA1304">SUM(AJ1304:AX1304*C1304:Q1304)</f>
        <v>4.6711485766478655E-2</v>
      </c>
    </row>
    <row r="1305" spans="2:53" x14ac:dyDescent="0.3">
      <c r="B1305" s="1">
        <f>'Problem 1 and 2'!B1306</f>
        <v>35454</v>
      </c>
      <c r="C1305" s="5">
        <f>('Problem 1 and 2'!C1306-'Problem 1 and 2'!C1307)/'Problem 1 and 2'!C1307</f>
        <v>6.3932448733413846E-2</v>
      </c>
      <c r="D1305" s="5">
        <f>('Problem 1 and 2'!D1306-'Problem 1 and 2'!D1307)/'Problem 1 and 2'!D1307</f>
        <v>2.9585798816567812E-3</v>
      </c>
      <c r="E1305" s="5">
        <f>('Problem 1 and 2'!E1306-'Problem 1 and 2'!E1307)/'Problem 1 and 2'!E1307</f>
        <v>1.815431164901669E-2</v>
      </c>
      <c r="F1305" s="5">
        <f>('Problem 1 and 2'!F1306-'Problem 1 and 2'!F1307)/'Problem 1 and 2'!F1307</f>
        <v>3.7758830694275457E-2</v>
      </c>
      <c r="G1305" s="5">
        <f>('Problem 1 and 2'!G1306-'Problem 1 and 2'!G1307)/'Problem 1 and 2'!G1307</f>
        <v>1.6913319238900749E-2</v>
      </c>
      <c r="H1305" s="5">
        <f>('Problem 1 and 2'!H1306-'Problem 1 and 2'!H1307)/'Problem 1 and 2'!H1307</f>
        <v>-1.6190476190476082E-2</v>
      </c>
      <c r="I1305" s="5">
        <f>('Problem 1 and 2'!I1306-'Problem 1 and 2'!I1307)/'Problem 1 and 2'!I1307</f>
        <v>1.2422360248447204E-2</v>
      </c>
      <c r="J1305" s="5">
        <f>('Problem 1 and 2'!J1306-'Problem 1 and 2'!J1307)/'Problem 1 and 2'!J1307</f>
        <v>0</v>
      </c>
      <c r="K1305" s="5">
        <f>('Problem 1 and 2'!K1306-'Problem 1 and 2'!K1307)/'Problem 1 and 2'!K1307</f>
        <v>-3.3898305084745707E-2</v>
      </c>
      <c r="L1305" s="5">
        <f>('Problem 1 and 2'!L1306-'Problem 1 and 2'!L1307)/'Problem 1 and 2'!L1307</f>
        <v>5.8394160583941666E-2</v>
      </c>
      <c r="M1305" s="5">
        <f>('Problem 1 and 2'!M1306-'Problem 1 and 2'!M1307)/'Problem 1 and 2'!M1307</f>
        <v>-5.347593582887937E-3</v>
      </c>
      <c r="N1305" s="5">
        <f>('Problem 1 and 2'!N1306-'Problem 1 and 2'!N1307)/'Problem 1 and 2'!N1307</f>
        <v>2.1416803953871449E-2</v>
      </c>
      <c r="O1305" s="5">
        <f>('Problem 1 and 2'!O1306-'Problem 1 and 2'!O1307)/'Problem 1 and 2'!O1307</f>
        <v>8.8607594936708958E-2</v>
      </c>
      <c r="P1305" s="5">
        <f>('Problem 1 and 2'!P1306-'Problem 1 and 2'!P1307)/'Problem 1 and 2'!P1307</f>
        <v>-5.6451612903225784E-2</v>
      </c>
      <c r="Q1305" s="5">
        <f>('Problem 1 and 2'!Q1306-'Problem 1 and 2'!Q1307)/'Problem 1 and 2'!Q1307</f>
        <v>6.3063063063062919E-2</v>
      </c>
      <c r="S1305">
        <f t="shared" si="640"/>
        <v>0.13927532768586051</v>
      </c>
      <c r="T1305">
        <f t="shared" si="641"/>
        <v>0.20323741007194196</v>
      </c>
      <c r="U1305">
        <f t="shared" si="642"/>
        <v>0.46736111111111128</v>
      </c>
      <c r="V1305">
        <f t="shared" si="643"/>
        <v>0.10402930402930405</v>
      </c>
      <c r="W1305">
        <f t="shared" si="644"/>
        <v>0.39794809029427303</v>
      </c>
      <c r="X1305">
        <f t="shared" si="645"/>
        <v>1.4054421768707495</v>
      </c>
      <c r="Y1305">
        <f t="shared" si="646"/>
        <v>0.12490421455938687</v>
      </c>
      <c r="Z1305">
        <f t="shared" si="647"/>
        <v>0.18358208955223873</v>
      </c>
      <c r="AA1305">
        <f t="shared" si="648"/>
        <v>8.3903215009575149E-2</v>
      </c>
      <c r="AB1305">
        <f t="shared" si="649"/>
        <v>8.0831442791747823E-2</v>
      </c>
      <c r="AC1305">
        <f t="shared" si="650"/>
        <v>0.12874579623802299</v>
      </c>
      <c r="AD1305">
        <f t="shared" si="651"/>
        <v>7.542579075425776E-2</v>
      </c>
      <c r="AE1305">
        <f t="shared" si="652"/>
        <v>7.3978494623655938E-2</v>
      </c>
      <c r="AF1305">
        <f t="shared" si="653"/>
        <v>0.16684491978609622</v>
      </c>
      <c r="AG1305">
        <f t="shared" si="654"/>
        <v>0.11943319838056686</v>
      </c>
      <c r="AH1305">
        <f t="shared" si="655"/>
        <v>3.7549425817587898</v>
      </c>
      <c r="AJ1305">
        <f t="shared" si="656"/>
        <v>3.709120037213056E-2</v>
      </c>
      <c r="AK1305">
        <f t="shared" si="657"/>
        <v>5.4125304354653257E-2</v>
      </c>
      <c r="AL1305">
        <f t="shared" si="658"/>
        <v>0.1244655812798614</v>
      </c>
      <c r="AM1305">
        <f t="shared" si="659"/>
        <v>2.7704632431577003E-2</v>
      </c>
      <c r="AN1305">
        <f t="shared" si="660"/>
        <v>0.1059798070488409</v>
      </c>
      <c r="AO1305">
        <f t="shared" si="661"/>
        <v>0.37429125646242234</v>
      </c>
      <c r="AP1305">
        <f t="shared" si="662"/>
        <v>3.3263947940552152E-2</v>
      </c>
      <c r="AQ1305">
        <f t="shared" si="663"/>
        <v>4.8890784760349151E-2</v>
      </c>
      <c r="AR1305">
        <f t="shared" si="664"/>
        <v>2.23447398149762E-2</v>
      </c>
      <c r="AS1305">
        <f t="shared" si="665"/>
        <v>2.1526678779169754E-2</v>
      </c>
      <c r="AT1305">
        <f t="shared" si="666"/>
        <v>3.4287021288543731E-2</v>
      </c>
      <c r="AU1305">
        <f t="shared" si="667"/>
        <v>2.008706900623999E-2</v>
      </c>
      <c r="AV1305">
        <f t="shared" si="668"/>
        <v>1.9701631386598969E-2</v>
      </c>
      <c r="AW1305">
        <f t="shared" si="669"/>
        <v>4.4433414400692962E-2</v>
      </c>
      <c r="AX1305">
        <f t="shared" si="670"/>
        <v>3.1806930673391326E-2</v>
      </c>
      <c r="AY1305">
        <f t="shared" si="671"/>
        <v>0.99999999999999989</v>
      </c>
      <c r="BA1305" cm="1">
        <f t="array" ref="BA1305">SUM(AJ1305:AX1305*C1305:Q1305)</f>
        <v>3.9725301911611079E-3</v>
      </c>
    </row>
    <row r="1306" spans="2:53" x14ac:dyDescent="0.3">
      <c r="B1306" s="1">
        <f>'Problem 1 and 2'!B1307</f>
        <v>35447</v>
      </c>
      <c r="C1306" s="5">
        <f>('Problem 1 and 2'!C1307-'Problem 1 and 2'!C1308)/'Problem 1 and 2'!C1308</f>
        <v>6.829896907216472E-2</v>
      </c>
      <c r="D1306" s="5">
        <f>('Problem 1 and 2'!D1307-'Problem 1 and 2'!D1308)/'Problem 1 and 2'!D1308</f>
        <v>1.5015015015015256E-2</v>
      </c>
      <c r="E1306" s="5">
        <f>('Problem 1 and 2'!E1307-'Problem 1 and 2'!E1308)/'Problem 1 and 2'!E1308</f>
        <v>4.559270516717338E-3</v>
      </c>
      <c r="F1306" s="5">
        <f>('Problem 1 and 2'!F1307-'Problem 1 and 2'!F1308)/'Problem 1 and 2'!F1308</f>
        <v>2.3690773067331396E-2</v>
      </c>
      <c r="G1306" s="5">
        <f>('Problem 1 and 2'!G1307-'Problem 1 and 2'!G1308)/'Problem 1 and 2'!G1308</f>
        <v>5.5803571428571411E-2</v>
      </c>
      <c r="H1306" s="5">
        <f>('Problem 1 and 2'!H1307-'Problem 1 and 2'!H1308)/'Problem 1 and 2'!H1308</f>
        <v>3.9603960396039604E-2</v>
      </c>
      <c r="I1306" s="5">
        <f>('Problem 1 and 2'!I1307-'Problem 1 and 2'!I1308)/'Problem 1 and 2'!I1308</f>
        <v>6.6225165562913912E-2</v>
      </c>
      <c r="J1306" s="5">
        <f>('Problem 1 and 2'!J1307-'Problem 1 and 2'!J1308)/'Problem 1 and 2'!J1308</f>
        <v>-5.3908355795146672E-3</v>
      </c>
      <c r="K1306" s="5">
        <f>('Problem 1 and 2'!K1307-'Problem 1 and 2'!K1308)/'Problem 1 and 2'!K1308</f>
        <v>2.4305555555555674E-2</v>
      </c>
      <c r="L1306" s="5">
        <f>('Problem 1 and 2'!L1307-'Problem 1 and 2'!L1308)/'Problem 1 and 2'!L1308</f>
        <v>0</v>
      </c>
      <c r="M1306" s="5">
        <f>('Problem 1 and 2'!M1307-'Problem 1 and 2'!M1308)/'Problem 1 and 2'!M1308</f>
        <v>-2.6666666666666956E-3</v>
      </c>
      <c r="N1306" s="5">
        <f>('Problem 1 and 2'!N1307-'Problem 1 and 2'!N1308)/'Problem 1 and 2'!N1308</f>
        <v>1.6750418760469069E-2</v>
      </c>
      <c r="O1306" s="5">
        <f>('Problem 1 and 2'!O1307-'Problem 1 and 2'!O1308)/'Problem 1 and 2'!O1308</f>
        <v>6.3694267515922529E-3</v>
      </c>
      <c r="P1306" s="5">
        <f>('Problem 1 and 2'!P1307-'Problem 1 and 2'!P1308)/'Problem 1 and 2'!P1308</f>
        <v>4.2016806722689114E-2</v>
      </c>
      <c r="Q1306" s="5">
        <f>('Problem 1 and 2'!Q1307-'Problem 1 and 2'!Q1308)/'Problem 1 and 2'!Q1308</f>
        <v>6.7307692307692277E-2</v>
      </c>
      <c r="S1306">
        <f t="shared" si="640"/>
        <v>0.13090617534192556</v>
      </c>
      <c r="T1306">
        <f t="shared" si="641"/>
        <v>0.20263788968824895</v>
      </c>
      <c r="U1306">
        <f t="shared" si="642"/>
        <v>0.45902777777777798</v>
      </c>
      <c r="V1306">
        <f t="shared" si="643"/>
        <v>0.10024420024420024</v>
      </c>
      <c r="W1306">
        <f t="shared" si="644"/>
        <v>0.39132941103781937</v>
      </c>
      <c r="X1306">
        <f t="shared" si="645"/>
        <v>1.4285714285714297</v>
      </c>
      <c r="Y1306">
        <f t="shared" si="646"/>
        <v>0.12337164750957844</v>
      </c>
      <c r="Z1306">
        <f t="shared" si="647"/>
        <v>0.18358208955223873</v>
      </c>
      <c r="AA1306">
        <f t="shared" si="648"/>
        <v>8.6847187466051468E-2</v>
      </c>
      <c r="AB1306">
        <f t="shared" si="649"/>
        <v>7.6371776982547934E-2</v>
      </c>
      <c r="AC1306">
        <f t="shared" si="650"/>
        <v>0.12943797793822745</v>
      </c>
      <c r="AD1306">
        <f t="shared" si="651"/>
        <v>7.3844282238442693E-2</v>
      </c>
      <c r="AE1306">
        <f t="shared" si="652"/>
        <v>6.7956989247311847E-2</v>
      </c>
      <c r="AF1306">
        <f t="shared" si="653"/>
        <v>0.17682709447415326</v>
      </c>
      <c r="AG1306">
        <f t="shared" si="654"/>
        <v>0.1123481781376519</v>
      </c>
      <c r="AH1306">
        <f t="shared" si="655"/>
        <v>3.7433041062076056</v>
      </c>
      <c r="AJ1306">
        <f t="shared" si="656"/>
        <v>3.4970756216370691E-2</v>
      </c>
      <c r="AK1306">
        <f t="shared" si="657"/>
        <v>5.4133429702441213E-2</v>
      </c>
      <c r="AL1306">
        <f t="shared" si="658"/>
        <v>0.12262636557274678</v>
      </c>
      <c r="AM1306">
        <f t="shared" si="659"/>
        <v>2.6779603633582165E-2</v>
      </c>
      <c r="AN1306">
        <f t="shared" si="660"/>
        <v>0.10454117537201132</v>
      </c>
      <c r="AO1306">
        <f t="shared" si="661"/>
        <v>0.38163381548466702</v>
      </c>
      <c r="AP1306">
        <f t="shared" si="662"/>
        <v>3.295795479319686E-2</v>
      </c>
      <c r="AQ1306">
        <f t="shared" si="663"/>
        <v>4.9042793303328044E-2</v>
      </c>
      <c r="AR1306">
        <f t="shared" si="664"/>
        <v>2.3200676461746943E-2</v>
      </c>
      <c r="AS1306">
        <f t="shared" si="665"/>
        <v>2.0402236851635669E-2</v>
      </c>
      <c r="AT1306">
        <f t="shared" si="666"/>
        <v>3.4578536572430096E-2</v>
      </c>
      <c r="AU1306">
        <f t="shared" si="667"/>
        <v>1.9727032627668444E-2</v>
      </c>
      <c r="AV1306">
        <f t="shared" si="668"/>
        <v>1.8154279566711461E-2</v>
      </c>
      <c r="AW1306">
        <f t="shared" si="669"/>
        <v>4.7238239121667115E-2</v>
      </c>
      <c r="AX1306">
        <f t="shared" si="670"/>
        <v>3.0013104719796176E-2</v>
      </c>
      <c r="AY1306">
        <f t="shared" si="671"/>
        <v>0.99999999999999989</v>
      </c>
      <c r="BA1306" cm="1">
        <f t="array" ref="BA1306">SUM(AJ1306:AX1306*C1306:Q1306)</f>
        <v>3.2183720073696527E-2</v>
      </c>
    </row>
    <row r="1307" spans="2:53" x14ac:dyDescent="0.3">
      <c r="B1307" s="1">
        <f>'Problem 1 and 2'!B1308</f>
        <v>35440</v>
      </c>
      <c r="C1307" s="5">
        <f>('Problem 1 and 2'!C1308-'Problem 1 and 2'!C1309)/'Problem 1 and 2'!C1309</f>
        <v>2.5839793281656051E-3</v>
      </c>
      <c r="D1307" s="5">
        <f>('Problem 1 and 2'!D1308-'Problem 1 and 2'!D1309)/'Problem 1 and 2'!D1309</f>
        <v>2.4615384615384296E-2</v>
      </c>
      <c r="E1307" s="5">
        <f>('Problem 1 and 2'!E1308-'Problem 1 and 2'!E1309)/'Problem 1 and 2'!E1309</f>
        <v>-2.373887240356078E-2</v>
      </c>
      <c r="F1307" s="5">
        <f>('Problem 1 and 2'!F1308-'Problem 1 and 2'!F1309)/'Problem 1 and 2'!F1309</f>
        <v>1.9059720457433368E-2</v>
      </c>
      <c r="G1307" s="5">
        <f>('Problem 1 and 2'!G1308-'Problem 1 and 2'!G1309)/'Problem 1 and 2'!G1309</f>
        <v>6.161137440758295E-2</v>
      </c>
      <c r="H1307" s="5">
        <f>('Problem 1 and 2'!H1308-'Problem 1 and 2'!H1309)/'Problem 1 and 2'!H1309</f>
        <v>2.8513238289205673E-2</v>
      </c>
      <c r="I1307" s="5">
        <f>('Problem 1 and 2'!I1308-'Problem 1 and 2'!I1309)/'Problem 1 and 2'!I1309</f>
        <v>8.3472454090150246E-3</v>
      </c>
      <c r="J1307" s="5">
        <f>('Problem 1 and 2'!J1308-'Problem 1 and 2'!J1309)/'Problem 1 and 2'!J1309</f>
        <v>1.0899182561307579E-2</v>
      </c>
      <c r="K1307" s="5">
        <f>('Problem 1 and 2'!K1308-'Problem 1 and 2'!K1309)/'Problem 1 and 2'!K1309</f>
        <v>3.2258064516128844E-2</v>
      </c>
      <c r="L1307" s="5">
        <f>('Problem 1 and 2'!L1308-'Problem 1 and 2'!L1309)/'Problem 1 and 2'!L1309</f>
        <v>-2.8368794326241058E-2</v>
      </c>
      <c r="M1307" s="5">
        <f>('Problem 1 and 2'!M1308-'Problem 1 and 2'!M1309)/'Problem 1 and 2'!M1309</f>
        <v>-4.3367346938775475E-2</v>
      </c>
      <c r="N1307" s="5">
        <f>('Problem 1 and 2'!N1308-'Problem 1 and 2'!N1309)/'Problem 1 and 2'!N1309</f>
        <v>1.0152284263959425E-2</v>
      </c>
      <c r="O1307" s="5">
        <f>('Problem 1 and 2'!O1308-'Problem 1 and 2'!O1309)/'Problem 1 and 2'!O1309</f>
        <v>-6.3291139240505305E-3</v>
      </c>
      <c r="P1307" s="5">
        <f>('Problem 1 and 2'!P1308-'Problem 1 and 2'!P1309)/'Problem 1 and 2'!P1309</f>
        <v>1.7094017094017026E-2</v>
      </c>
      <c r="Q1307" s="5">
        <f>('Problem 1 and 2'!Q1308-'Problem 1 and 2'!Q1309)/'Problem 1 and 2'!Q1309</f>
        <v>3.6544850498338791E-2</v>
      </c>
      <c r="S1307">
        <f t="shared" si="640"/>
        <v>0.12253702299799066</v>
      </c>
      <c r="T1307">
        <f t="shared" si="641"/>
        <v>0.19964028776978368</v>
      </c>
      <c r="U1307">
        <f t="shared" si="642"/>
        <v>0.45694444444444471</v>
      </c>
      <c r="V1307">
        <f t="shared" si="643"/>
        <v>9.7924297924297937E-2</v>
      </c>
      <c r="W1307">
        <f t="shared" si="644"/>
        <v>0.37064603836140186</v>
      </c>
      <c r="X1307">
        <f t="shared" si="645"/>
        <v>1.3741496598639467</v>
      </c>
      <c r="Y1307">
        <f t="shared" si="646"/>
        <v>0.11570881226053631</v>
      </c>
      <c r="Z1307">
        <f t="shared" si="647"/>
        <v>0.18457711442786059</v>
      </c>
      <c r="AA1307">
        <f t="shared" si="648"/>
        <v>8.4786406746518037E-2</v>
      </c>
      <c r="AB1307">
        <f t="shared" si="649"/>
        <v>7.6371776982547934E-2</v>
      </c>
      <c r="AC1307">
        <f t="shared" si="650"/>
        <v>0.12978406878832965</v>
      </c>
      <c r="AD1307">
        <f t="shared" si="651"/>
        <v>7.2627737226277245E-2</v>
      </c>
      <c r="AE1307">
        <f t="shared" si="652"/>
        <v>6.7526881720430129E-2</v>
      </c>
      <c r="AF1307">
        <f t="shared" si="653"/>
        <v>0.16969696969696965</v>
      </c>
      <c r="AG1307">
        <f t="shared" si="654"/>
        <v>0.10526315789473692</v>
      </c>
      <c r="AH1307">
        <f t="shared" si="655"/>
        <v>3.6281846771060713</v>
      </c>
      <c r="AJ1307">
        <f t="shared" si="656"/>
        <v>3.3773645473782546E-2</v>
      </c>
      <c r="AK1307">
        <f t="shared" si="657"/>
        <v>5.5024841769912784E-2</v>
      </c>
      <c r="AL1307">
        <f t="shared" si="658"/>
        <v>0.1259429949439384</v>
      </c>
      <c r="AM1307">
        <f t="shared" si="659"/>
        <v>2.6989887957523911E-2</v>
      </c>
      <c r="AN1307">
        <f t="shared" si="660"/>
        <v>0.1021574344603203</v>
      </c>
      <c r="AO1307">
        <f t="shared" si="661"/>
        <v>0.37874303051188729</v>
      </c>
      <c r="AP1307">
        <f t="shared" si="662"/>
        <v>3.1891654520967906E-2</v>
      </c>
      <c r="AQ1307">
        <f t="shared" si="663"/>
        <v>5.0873131015779442E-2</v>
      </c>
      <c r="AR1307">
        <f t="shared" si="664"/>
        <v>2.3368823335130157E-2</v>
      </c>
      <c r="AS1307">
        <f t="shared" si="665"/>
        <v>2.1049583684219716E-2</v>
      </c>
      <c r="AT1307">
        <f t="shared" si="666"/>
        <v>3.5771075713777779E-2</v>
      </c>
      <c r="AU1307">
        <f t="shared" si="667"/>
        <v>2.0017651715625154E-2</v>
      </c>
      <c r="AV1307">
        <f t="shared" si="668"/>
        <v>1.8611754287626622E-2</v>
      </c>
      <c r="AW1307">
        <f t="shared" si="669"/>
        <v>4.6771866594267221E-2</v>
      </c>
      <c r="AX1307">
        <f t="shared" si="670"/>
        <v>2.9012624015240972E-2</v>
      </c>
      <c r="AY1307">
        <f t="shared" si="671"/>
        <v>1.0000000000000002</v>
      </c>
      <c r="BA1307" cm="1">
        <f t="array" ref="BA1307">SUM(AJ1307:AX1307*C1307:Q1307)</f>
        <v>1.7430931430817632E-2</v>
      </c>
    </row>
    <row r="1308" spans="2:53" x14ac:dyDescent="0.3">
      <c r="B1308" s="1">
        <f>'Problem 1 and 2'!B1309</f>
        <v>35433</v>
      </c>
      <c r="C1308" s="5">
        <f>('Problem 1 and 2'!C1309-'Problem 1 and 2'!C1310)/'Problem 1 and 2'!C1310</f>
        <v>1.293661060801869E-3</v>
      </c>
      <c r="D1308" s="5">
        <f>('Problem 1 and 2'!D1309-'Problem 1 and 2'!D1310)/'Problem 1 and 2'!D1310</f>
        <v>-1.8126888217522397E-2</v>
      </c>
      <c r="E1308" s="5">
        <f>('Problem 1 and 2'!E1309-'Problem 1 and 2'!E1310)/'Problem 1 and 2'!E1310</f>
        <v>2.7439024390243736E-2</v>
      </c>
      <c r="F1308" s="5">
        <f>('Problem 1 and 2'!F1309-'Problem 1 and 2'!F1310)/'Problem 1 and 2'!F1310</f>
        <v>-1.0062893081761001E-2</v>
      </c>
      <c r="G1308" s="5">
        <f>('Problem 1 and 2'!G1309-'Problem 1 and 2'!G1310)/'Problem 1 and 2'!G1310</f>
        <v>1.1990407673860937E-2</v>
      </c>
      <c r="H1308" s="5">
        <f>('Problem 1 and 2'!H1309-'Problem 1 and 2'!H1310)/'Problem 1 and 2'!H1310</f>
        <v>4.4680851063829817E-2</v>
      </c>
      <c r="I1308" s="5">
        <f>('Problem 1 and 2'!I1309-'Problem 1 and 2'!I1310)/'Problem 1 and 2'!I1310</f>
        <v>5.0335570469798654E-3</v>
      </c>
      <c r="J1308" s="5">
        <f>('Problem 1 and 2'!J1309-'Problem 1 and 2'!J1310)/'Problem 1 and 2'!J1310</f>
        <v>5.4794520547947661E-3</v>
      </c>
      <c r="K1308" s="5">
        <f>('Problem 1 and 2'!K1309-'Problem 1 and 2'!K1310)/'Problem 1 and 2'!K1310</f>
        <v>1.086956521739124E-2</v>
      </c>
      <c r="L1308" s="5">
        <f>('Problem 1 and 2'!L1309-'Problem 1 and 2'!L1310)/'Problem 1 and 2'!L1310</f>
        <v>2.1739130434782549E-2</v>
      </c>
      <c r="M1308" s="5">
        <f>('Problem 1 and 2'!M1309-'Problem 1 and 2'!M1310)/'Problem 1 and 2'!M1310</f>
        <v>-1.0101010101010043E-2</v>
      </c>
      <c r="N1308" s="5">
        <f>('Problem 1 and 2'!N1309-'Problem 1 and 2'!N1310)/'Problem 1 and 2'!N1310</f>
        <v>-8.3892617449664707E-3</v>
      </c>
      <c r="O1308" s="5">
        <f>('Problem 1 and 2'!O1309-'Problem 1 and 2'!O1310)/'Problem 1 and 2'!O1310</f>
        <v>0</v>
      </c>
      <c r="P1308" s="5">
        <f>('Problem 1 and 2'!P1309-'Problem 1 and 2'!P1310)/'Problem 1 and 2'!P1310</f>
        <v>2.6315789473684036E-2</v>
      </c>
      <c r="Q1308" s="5">
        <f>('Problem 1 and 2'!Q1309-'Problem 1 and 2'!Q1310)/'Problem 1 and 2'!Q1310</f>
        <v>2.033898305084763E-2</v>
      </c>
      <c r="S1308">
        <f t="shared" si="640"/>
        <v>0.12222120592840817</v>
      </c>
      <c r="T1308">
        <f t="shared" si="641"/>
        <v>0.1948441247002394</v>
      </c>
      <c r="U1308">
        <f t="shared" si="642"/>
        <v>0.46805555555555578</v>
      </c>
      <c r="V1308">
        <f t="shared" si="643"/>
        <v>9.6092796092796098E-2</v>
      </c>
      <c r="W1308">
        <f t="shared" si="644"/>
        <v>0.34913533077792763</v>
      </c>
      <c r="X1308">
        <f t="shared" si="645"/>
        <v>1.3360544217687085</v>
      </c>
      <c r="Y1308">
        <f t="shared" si="646"/>
        <v>0.11475095785440605</v>
      </c>
      <c r="Z1308">
        <f t="shared" si="647"/>
        <v>0.18258706467661687</v>
      </c>
      <c r="AA1308">
        <f t="shared" si="648"/>
        <v>8.2136831535689361E-2</v>
      </c>
      <c r="AB1308">
        <f t="shared" si="649"/>
        <v>7.8601609887147872E-2</v>
      </c>
      <c r="AC1308">
        <f t="shared" si="650"/>
        <v>0.13566761324006726</v>
      </c>
      <c r="AD1308">
        <f t="shared" si="651"/>
        <v>7.1897810218977967E-2</v>
      </c>
      <c r="AE1308">
        <f t="shared" si="652"/>
        <v>6.7956989247311847E-2</v>
      </c>
      <c r="AF1308">
        <f t="shared" si="653"/>
        <v>0.16684491978609622</v>
      </c>
      <c r="AG1308">
        <f t="shared" si="654"/>
        <v>0.10155195681511479</v>
      </c>
      <c r="AH1308">
        <f t="shared" si="655"/>
        <v>3.5683991880850638</v>
      </c>
      <c r="AJ1308">
        <f t="shared" si="656"/>
        <v>3.4250990286206359E-2</v>
      </c>
      <c r="AK1308">
        <f t="shared" si="657"/>
        <v>5.4602670393723532E-2</v>
      </c>
      <c r="AL1308">
        <f t="shared" si="658"/>
        <v>0.13116681483349732</v>
      </c>
      <c r="AM1308">
        <f t="shared" si="659"/>
        <v>2.6928824671200276E-2</v>
      </c>
      <c r="AN1308">
        <f t="shared" si="660"/>
        <v>9.7840883930165531E-2</v>
      </c>
      <c r="AO1308">
        <f t="shared" si="661"/>
        <v>0.37441282528866537</v>
      </c>
      <c r="AP1308">
        <f t="shared" si="662"/>
        <v>3.2157545108058856E-2</v>
      </c>
      <c r="AQ1308">
        <f t="shared" si="663"/>
        <v>5.1167780019196758E-2</v>
      </c>
      <c r="AR1308">
        <f t="shared" si="664"/>
        <v>2.3017837188716282E-2</v>
      </c>
      <c r="AS1308">
        <f t="shared" si="665"/>
        <v>2.2027134786264883E-2</v>
      </c>
      <c r="AT1308">
        <f t="shared" si="666"/>
        <v>3.8019180615516159E-2</v>
      </c>
      <c r="AU1308">
        <f t="shared" si="667"/>
        <v>2.0148477350585045E-2</v>
      </c>
      <c r="AV1308">
        <f t="shared" si="668"/>
        <v>1.9044110724557167E-2</v>
      </c>
      <c r="AW1308">
        <f t="shared" si="669"/>
        <v>4.675623745885657E-2</v>
      </c>
      <c r="AX1308">
        <f t="shared" si="670"/>
        <v>2.8458687344789853E-2</v>
      </c>
      <c r="AY1308">
        <f t="shared" si="671"/>
        <v>0.99999999999999989</v>
      </c>
      <c r="BA1308" cm="1">
        <f t="array" ref="BA1308">SUM(AJ1308:AX1308*C1308:Q1308)</f>
        <v>2.2712343943634014E-2</v>
      </c>
    </row>
    <row r="1309" spans="2:53" x14ac:dyDescent="0.3">
      <c r="B1309" s="1">
        <f>'Problem 1 and 2'!B1310</f>
        <v>35426</v>
      </c>
      <c r="C1309" s="5">
        <f>('Problem 1 and 2'!C1310-'Problem 1 and 2'!C1311)/'Problem 1 and 2'!C1311</f>
        <v>-7.7021822849804907E-3</v>
      </c>
      <c r="D1309" s="5">
        <f>('Problem 1 and 2'!D1310-'Problem 1 and 2'!D1311)/'Problem 1 and 2'!D1311</f>
        <v>-8.9820359281439967E-3</v>
      </c>
      <c r="E1309" s="5">
        <f>('Problem 1 and 2'!E1310-'Problem 1 and 2'!E1311)/'Problem 1 and 2'!E1311</f>
        <v>0</v>
      </c>
      <c r="F1309" s="5">
        <f>('Problem 1 and 2'!F1310-'Problem 1 and 2'!F1311)/'Problem 1 and 2'!F1311</f>
        <v>-1.2562814070350885E-3</v>
      </c>
      <c r="G1309" s="5">
        <f>('Problem 1 and 2'!G1310-'Problem 1 and 2'!G1311)/'Problem 1 and 2'!G1311</f>
        <v>1.4598540145985309E-2</v>
      </c>
      <c r="H1309" s="5">
        <f>('Problem 1 and 2'!H1310-'Problem 1 and 2'!H1311)/'Problem 1 and 2'!H1311</f>
        <v>1.2931034482758497E-2</v>
      </c>
      <c r="I1309" s="5">
        <f>('Problem 1 and 2'!I1310-'Problem 1 and 2'!I1311)/'Problem 1 and 2'!I1311</f>
        <v>2.0547945205479451E-2</v>
      </c>
      <c r="J1309" s="5">
        <f>('Problem 1 and 2'!J1310-'Problem 1 and 2'!J1311)/'Problem 1 and 2'!J1311</f>
        <v>3.6931818181818038E-2</v>
      </c>
      <c r="K1309" s="5">
        <f>('Problem 1 and 2'!K1310-'Problem 1 and 2'!K1311)/'Problem 1 and 2'!K1311</f>
        <v>-7.1942446043164673E-3</v>
      </c>
      <c r="L1309" s="5">
        <f>('Problem 1 and 2'!L1310-'Problem 1 and 2'!L1311)/'Problem 1 and 2'!L1311</f>
        <v>2.9850746268656751E-2</v>
      </c>
      <c r="M1309" s="5">
        <f>('Problem 1 and 2'!M1310-'Problem 1 and 2'!M1311)/'Problem 1 and 2'!M1311</f>
        <v>0</v>
      </c>
      <c r="N1309" s="5">
        <f>('Problem 1 and 2'!N1310-'Problem 1 and 2'!N1311)/'Problem 1 and 2'!N1311</f>
        <v>5.0590219224283476E-3</v>
      </c>
      <c r="O1309" s="5">
        <f>('Problem 1 and 2'!O1310-'Problem 1 and 2'!O1311)/'Problem 1 and 2'!O1311</f>
        <v>1.9354838709677441E-2</v>
      </c>
      <c r="P1309" s="5">
        <f>('Problem 1 and 2'!P1310-'Problem 1 and 2'!P1311)/'Problem 1 and 2'!P1311</f>
        <v>2.2421524663677438E-2</v>
      </c>
      <c r="Q1309" s="5">
        <f>('Problem 1 and 2'!Q1310-'Problem 1 and 2'!Q1311)/'Problem 1 and 2'!Q1311</f>
        <v>3.4013605442176926E-3</v>
      </c>
      <c r="S1309">
        <f t="shared" si="640"/>
        <v>0.12206329739361697</v>
      </c>
      <c r="T1309">
        <f t="shared" si="641"/>
        <v>0.19844124700239762</v>
      </c>
      <c r="U1309">
        <f t="shared" si="642"/>
        <v>0.45555555555555582</v>
      </c>
      <c r="V1309">
        <f t="shared" si="643"/>
        <v>9.7069597069597072E-2</v>
      </c>
      <c r="W1309">
        <f t="shared" si="644"/>
        <v>0.34499865624264414</v>
      </c>
      <c r="X1309">
        <f t="shared" si="645"/>
        <v>1.2789115646258511</v>
      </c>
      <c r="Y1309">
        <f t="shared" si="646"/>
        <v>0.11417624521072788</v>
      </c>
      <c r="Z1309">
        <f t="shared" si="647"/>
        <v>0.18159203980099495</v>
      </c>
      <c r="AA1309">
        <f t="shared" si="648"/>
        <v>8.1253639798746474E-2</v>
      </c>
      <c r="AB1309">
        <f t="shared" si="649"/>
        <v>7.6929235208697933E-2</v>
      </c>
      <c r="AC1309">
        <f t="shared" si="650"/>
        <v>0.13705197664047611</v>
      </c>
      <c r="AD1309">
        <f t="shared" si="651"/>
        <v>7.2506082725060692E-2</v>
      </c>
      <c r="AE1309">
        <f t="shared" si="652"/>
        <v>6.7956989247311847E-2</v>
      </c>
      <c r="AF1309">
        <f t="shared" si="653"/>
        <v>0.1625668449197861</v>
      </c>
      <c r="AG1309">
        <f t="shared" si="654"/>
        <v>9.9527665317139066E-2</v>
      </c>
      <c r="AH1309">
        <f t="shared" si="655"/>
        <v>3.4906006367586042</v>
      </c>
      <c r="AJ1309">
        <f t="shared" si="656"/>
        <v>3.4969138579819259E-2</v>
      </c>
      <c r="AK1309">
        <f t="shared" si="657"/>
        <v>5.6850172120140201E-2</v>
      </c>
      <c r="AL1309">
        <f t="shared" si="658"/>
        <v>0.13050921688325476</v>
      </c>
      <c r="AM1309">
        <f t="shared" si="659"/>
        <v>2.7808852163545287E-2</v>
      </c>
      <c r="AN1309">
        <f t="shared" si="660"/>
        <v>9.8836473187322929E-2</v>
      </c>
      <c r="AO1309">
        <f t="shared" si="661"/>
        <v>0.36638724899032193</v>
      </c>
      <c r="AP1309">
        <f t="shared" si="662"/>
        <v>3.2709627107829993E-2</v>
      </c>
      <c r="AQ1309">
        <f t="shared" si="663"/>
        <v>5.2023149795108775E-2</v>
      </c>
      <c r="AR1309">
        <f t="shared" si="664"/>
        <v>2.3277839046691735E-2</v>
      </c>
      <c r="AS1309">
        <f t="shared" si="665"/>
        <v>2.2038967849422886E-2</v>
      </c>
      <c r="AT1309">
        <f t="shared" si="666"/>
        <v>3.9263150071428256E-2</v>
      </c>
      <c r="AU1309">
        <f t="shared" si="667"/>
        <v>2.0771806995483259E-2</v>
      </c>
      <c r="AV1309">
        <f t="shared" si="668"/>
        <v>1.9468566106266794E-2</v>
      </c>
      <c r="AW1309">
        <f t="shared" si="669"/>
        <v>4.6572742584137836E-2</v>
      </c>
      <c r="AX1309">
        <f t="shared" si="670"/>
        <v>2.8513048519225946E-2</v>
      </c>
      <c r="AY1309">
        <f t="shared" si="671"/>
        <v>0.99999999999999989</v>
      </c>
      <c r="BA1309" cm="1">
        <f t="array" ref="BA1309">SUM(AJ1309:AX1309*C1309:Q1309)</f>
        <v>1.0072679003235066E-2</v>
      </c>
    </row>
    <row r="1310" spans="2:53" x14ac:dyDescent="0.3">
      <c r="B1310" s="1">
        <f>'Problem 1 and 2'!B1311</f>
        <v>35419</v>
      </c>
      <c r="C1310" s="5">
        <f>('Problem 1 and 2'!C1311-'Problem 1 and 2'!C1312)/'Problem 1 and 2'!C1312</f>
        <v>1.9633507853402971E-2</v>
      </c>
      <c r="D1310" s="5">
        <f>('Problem 1 and 2'!D1311-'Problem 1 and 2'!D1312)/'Problem 1 and 2'!D1312</f>
        <v>8.7947882736156557E-2</v>
      </c>
      <c r="E1310" s="5">
        <f>('Problem 1 and 2'!E1311-'Problem 1 and 2'!E1312)/'Problem 1 and 2'!E1312</f>
        <v>0</v>
      </c>
      <c r="F1310" s="5">
        <f>('Problem 1 and 2'!F1311-'Problem 1 and 2'!F1312)/'Problem 1 and 2'!F1312</f>
        <v>-2.6894865525672416E-2</v>
      </c>
      <c r="G1310" s="5">
        <f>('Problem 1 and 2'!G1311-'Problem 1 and 2'!G1312)/'Problem 1 and 2'!G1312</f>
        <v>5.6555269922879202E-2</v>
      </c>
      <c r="H1310" s="5">
        <f>('Problem 1 and 2'!H1311-'Problem 1 and 2'!H1312)/'Problem 1 and 2'!H1312</f>
        <v>-1.3815090329436739E-2</v>
      </c>
      <c r="I1310" s="5">
        <f>('Problem 1 and 2'!I1311-'Problem 1 and 2'!I1312)/'Problem 1 and 2'!I1312</f>
        <v>6.1818181818181821E-2</v>
      </c>
      <c r="J1310" s="5">
        <f>('Problem 1 and 2'!J1311-'Problem 1 and 2'!J1312)/'Problem 1 and 2'!J1312</f>
        <v>5.3892215568862235E-2</v>
      </c>
      <c r="K1310" s="5">
        <f>('Problem 1 and 2'!K1311-'Problem 1 and 2'!K1312)/'Problem 1 and 2'!K1312</f>
        <v>1.4598540145985238E-2</v>
      </c>
      <c r="L1310" s="5">
        <f>('Problem 1 and 2'!L1311-'Problem 1 and 2'!L1312)/'Problem 1 and 2'!L1312</f>
        <v>6.3492063492063308E-2</v>
      </c>
      <c r="M1310" s="5">
        <f>('Problem 1 and 2'!M1311-'Problem 1 and 2'!M1312)/'Problem 1 and 2'!M1312</f>
        <v>1.7994858611825044E-2</v>
      </c>
      <c r="N1310" s="5">
        <f>('Problem 1 and 2'!N1311-'Problem 1 and 2'!N1312)/'Problem 1 and 2'!N1312</f>
        <v>6.0822898032200291E-2</v>
      </c>
      <c r="O1310" s="5">
        <f>('Problem 1 and 2'!O1311-'Problem 1 and 2'!O1312)/'Problem 1 and 2'!O1312</f>
        <v>4.3771043771043641E-2</v>
      </c>
      <c r="P1310" s="5">
        <f>('Problem 1 and 2'!P1311-'Problem 1 and 2'!P1312)/'Problem 1 and 2'!P1312</f>
        <v>3.7209302325581249E-2</v>
      </c>
      <c r="Q1310" s="5">
        <f>('Problem 1 and 2'!Q1311-'Problem 1 and 2'!Q1312)/'Problem 1 and 2'!Q1312</f>
        <v>1.730103806228362E-2</v>
      </c>
      <c r="S1310">
        <f t="shared" si="640"/>
        <v>0.1230107486023643</v>
      </c>
      <c r="T1310">
        <f t="shared" si="641"/>
        <v>0.20023980815347681</v>
      </c>
      <c r="U1310">
        <f t="shared" si="642"/>
        <v>0.45555555555555582</v>
      </c>
      <c r="V1310">
        <f t="shared" si="643"/>
        <v>9.7191697191697179E-2</v>
      </c>
      <c r="W1310">
        <f t="shared" si="644"/>
        <v>0.34003464680030393</v>
      </c>
      <c r="X1310">
        <f t="shared" si="645"/>
        <v>1.2625850340136064</v>
      </c>
      <c r="Y1310">
        <f t="shared" si="646"/>
        <v>0.11187739463601522</v>
      </c>
      <c r="Z1310">
        <f t="shared" si="647"/>
        <v>0.17512437810945267</v>
      </c>
      <c r="AA1310">
        <f t="shared" si="648"/>
        <v>8.1842434290041732E-2</v>
      </c>
      <c r="AB1310">
        <f t="shared" si="649"/>
        <v>7.4699402304097981E-2</v>
      </c>
      <c r="AC1310">
        <f t="shared" si="650"/>
        <v>0.13705197664047611</v>
      </c>
      <c r="AD1310">
        <f t="shared" si="651"/>
        <v>7.214111922141106E-2</v>
      </c>
      <c r="AE1310">
        <f t="shared" si="652"/>
        <v>6.6666666666666693E-2</v>
      </c>
      <c r="AF1310">
        <f t="shared" si="653"/>
        <v>0.15900178253119426</v>
      </c>
      <c r="AG1310">
        <f t="shared" si="654"/>
        <v>9.9190283400809764E-2</v>
      </c>
      <c r="AH1310">
        <f t="shared" si="655"/>
        <v>3.4562129281171701</v>
      </c>
      <c r="AJ1310">
        <f t="shared" si="656"/>
        <v>3.5591195091494686E-2</v>
      </c>
      <c r="AK1310">
        <f t="shared" si="657"/>
        <v>5.79361897886774E-2</v>
      </c>
      <c r="AL1310">
        <f t="shared" si="658"/>
        <v>0.13180772279667599</v>
      </c>
      <c r="AM1310">
        <f t="shared" si="659"/>
        <v>2.8120865008350045E-2</v>
      </c>
      <c r="AN1310">
        <f t="shared" si="660"/>
        <v>9.8383593219629417E-2</v>
      </c>
      <c r="AO1310">
        <f t="shared" si="661"/>
        <v>0.36530881061816434</v>
      </c>
      <c r="AP1310">
        <f t="shared" si="662"/>
        <v>3.2369936969410706E-2</v>
      </c>
      <c r="AQ1310">
        <f t="shared" si="663"/>
        <v>5.0669441308077802E-2</v>
      </c>
      <c r="AR1310">
        <f t="shared" si="664"/>
        <v>2.3679800982234843E-2</v>
      </c>
      <c r="AS1310">
        <f t="shared" si="665"/>
        <v>2.1613078782386167E-2</v>
      </c>
      <c r="AT1310">
        <f t="shared" si="666"/>
        <v>3.9653800124848634E-2</v>
      </c>
      <c r="AU1310">
        <f t="shared" si="667"/>
        <v>2.0872880439316899E-2</v>
      </c>
      <c r="AV1310">
        <f t="shared" si="668"/>
        <v>1.9288935043415997E-2</v>
      </c>
      <c r="AW1310">
        <f t="shared" si="669"/>
        <v>4.6004625825473419E-2</v>
      </c>
      <c r="AX1310">
        <f t="shared" si="670"/>
        <v>2.8699124001843639E-2</v>
      </c>
      <c r="AY1310">
        <f t="shared" si="671"/>
        <v>1</v>
      </c>
      <c r="BA1310" cm="1">
        <f t="array" ref="BA1310">SUM(AJ1310:AX1310*C1310:Q1310)</f>
        <v>1.7040598495999697E-2</v>
      </c>
    </row>
    <row r="1311" spans="2:53" x14ac:dyDescent="0.3">
      <c r="B1311" s="1">
        <f>'Problem 1 and 2'!B1312</f>
        <v>35412</v>
      </c>
      <c r="C1311" s="5">
        <f>('Problem 1 and 2'!C1312-'Problem 1 and 2'!C1313)/'Problem 1 and 2'!C1313</f>
        <v>-2.5510204081632591E-2</v>
      </c>
      <c r="D1311" s="5">
        <f>('Problem 1 and 2'!D1312-'Problem 1 and 2'!D1313)/'Problem 1 and 2'!D1313</f>
        <v>-9.6774193548387604E-3</v>
      </c>
      <c r="E1311" s="5">
        <f>('Problem 1 and 2'!E1312-'Problem 1 and 2'!E1313)/'Problem 1 and 2'!E1313</f>
        <v>-1.2048192771084251E-2</v>
      </c>
      <c r="F1311" s="5">
        <f>('Problem 1 and 2'!F1312-'Problem 1 and 2'!F1313)/'Problem 1 and 2'!F1313</f>
        <v>-1.918465227817745E-2</v>
      </c>
      <c r="G1311" s="5">
        <f>('Problem 1 and 2'!G1312-'Problem 1 and 2'!G1313)/'Problem 1 and 2'!G1313</f>
        <v>-2.261306532663318E-2</v>
      </c>
      <c r="H1311" s="5">
        <f>('Problem 1 and 2'!H1312-'Problem 1 and 2'!H1313)/'Problem 1 and 2'!H1313</f>
        <v>-3.1779661016948851E-3</v>
      </c>
      <c r="I1311" s="5">
        <f>('Problem 1 and 2'!I1312-'Problem 1 and 2'!I1313)/'Problem 1 and 2'!I1313</f>
        <v>-2.8268551236749116E-2</v>
      </c>
      <c r="J1311" s="5">
        <f>('Problem 1 and 2'!J1312-'Problem 1 and 2'!J1313)/'Problem 1 and 2'!J1313</f>
        <v>3.0030030030031374E-3</v>
      </c>
      <c r="K1311" s="5">
        <f>('Problem 1 and 2'!K1312-'Problem 1 and 2'!K1313)/'Problem 1 and 2'!K1313</f>
        <v>-7.1186440677965909E-2</v>
      </c>
      <c r="L1311" s="5">
        <f>('Problem 1 and 2'!L1312-'Problem 1 and 2'!L1313)/'Problem 1 and 2'!L1313</f>
        <v>5.8823529411764934E-2</v>
      </c>
      <c r="M1311" s="5">
        <f>('Problem 1 and 2'!M1312-'Problem 1 and 2'!M1313)/'Problem 1 and 2'!M1313</f>
        <v>8.05555555555557E-2</v>
      </c>
      <c r="N1311" s="5">
        <f>('Problem 1 and 2'!N1312-'Problem 1 and 2'!N1313)/'Problem 1 and 2'!N1313</f>
        <v>-5.7335581787521024E-2</v>
      </c>
      <c r="O1311" s="5">
        <f>('Problem 1 and 2'!O1312-'Problem 1 and 2'!O1313)/'Problem 1 and 2'!O1313</f>
        <v>6.7796610169491593E-3</v>
      </c>
      <c r="P1311" s="5">
        <f>('Problem 1 and 2'!P1312-'Problem 1 and 2'!P1313)/'Problem 1 and 2'!P1313</f>
        <v>-3.1531531531531723E-2</v>
      </c>
      <c r="Q1311" s="5">
        <f>('Problem 1 and 2'!Q1312-'Problem 1 and 2'!Q1313)/'Problem 1 and 2'!Q1313</f>
        <v>-4.3046357615893975E-2</v>
      </c>
      <c r="S1311">
        <f t="shared" si="640"/>
        <v>0.12064212058049595</v>
      </c>
      <c r="T1311">
        <f t="shared" si="641"/>
        <v>0.18405275779376457</v>
      </c>
      <c r="U1311">
        <f t="shared" si="642"/>
        <v>0.45555555555555582</v>
      </c>
      <c r="V1311">
        <f t="shared" si="643"/>
        <v>9.987789987789987E-2</v>
      </c>
      <c r="W1311">
        <f t="shared" si="644"/>
        <v>0.32183327884505647</v>
      </c>
      <c r="X1311">
        <f t="shared" si="645"/>
        <v>1.2802721088435385</v>
      </c>
      <c r="Y1311">
        <f t="shared" si="646"/>
        <v>0.10536398467432941</v>
      </c>
      <c r="Z1311">
        <f t="shared" si="647"/>
        <v>0.16616915422885567</v>
      </c>
      <c r="AA1311">
        <f t="shared" si="648"/>
        <v>8.0664845307451216E-2</v>
      </c>
      <c r="AB1311">
        <f t="shared" si="649"/>
        <v>7.023973649489812E-2</v>
      </c>
      <c r="AC1311">
        <f t="shared" si="650"/>
        <v>0.13462934068976065</v>
      </c>
      <c r="AD1311">
        <f t="shared" si="651"/>
        <v>6.8004866180048543E-2</v>
      </c>
      <c r="AE1311">
        <f t="shared" si="652"/>
        <v>6.3870967741935514E-2</v>
      </c>
      <c r="AF1311">
        <f t="shared" si="653"/>
        <v>0.15329768270944741</v>
      </c>
      <c r="AG1311">
        <f t="shared" si="654"/>
        <v>9.7503373819163353E-2</v>
      </c>
      <c r="AH1311">
        <f t="shared" si="655"/>
        <v>3.4019776733422007</v>
      </c>
      <c r="AJ1311">
        <f t="shared" si="656"/>
        <v>3.546234930518332E-2</v>
      </c>
      <c r="AK1311">
        <f t="shared" si="657"/>
        <v>5.4101694798292382E-2</v>
      </c>
      <c r="AL1311">
        <f t="shared" si="658"/>
        <v>0.13390903741822766</v>
      </c>
      <c r="AM1311">
        <f t="shared" si="659"/>
        <v>2.9358775826349544E-2</v>
      </c>
      <c r="AN1311">
        <f t="shared" si="660"/>
        <v>9.4601819808205326E-2</v>
      </c>
      <c r="AO1311">
        <f t="shared" si="661"/>
        <v>0.37633171989214215</v>
      </c>
      <c r="AP1311">
        <f t="shared" si="662"/>
        <v>3.0971392169901222E-2</v>
      </c>
      <c r="AQ1311">
        <f t="shared" si="663"/>
        <v>4.884486912743502E-2</v>
      </c>
      <c r="AR1311">
        <f t="shared" si="664"/>
        <v>2.3711162462804688E-2</v>
      </c>
      <c r="AS1311">
        <f t="shared" si="665"/>
        <v>2.0646736468994103E-2</v>
      </c>
      <c r="AT1311">
        <f t="shared" si="666"/>
        <v>3.9573846043938585E-2</v>
      </c>
      <c r="AU1311">
        <f t="shared" si="667"/>
        <v>1.9989803787641737E-2</v>
      </c>
      <c r="AV1311">
        <f t="shared" si="668"/>
        <v>1.877465811796079E-2</v>
      </c>
      <c r="AW1311">
        <f t="shared" si="669"/>
        <v>4.5061342968439694E-2</v>
      </c>
      <c r="AX1311">
        <f t="shared" si="670"/>
        <v>2.8660791804483901E-2</v>
      </c>
      <c r="AY1311">
        <f t="shared" si="671"/>
        <v>0.99999999999999989</v>
      </c>
      <c r="BA1311" cm="1">
        <f t="array" ref="BA1311">SUM(AJ1311:AX1311*C1311:Q1311)</f>
        <v>-8.6278012954656529E-3</v>
      </c>
    </row>
    <row r="1312" spans="2:53" x14ac:dyDescent="0.3">
      <c r="B1312" s="1">
        <f>'Problem 1 and 2'!B1313</f>
        <v>35405</v>
      </c>
      <c r="C1312" s="5">
        <f>('Problem 1 and 2'!C1313-'Problem 1 and 2'!C1314)/'Problem 1 and 2'!C1314</f>
        <v>9.0090090090090263E-3</v>
      </c>
      <c r="D1312" s="5">
        <f>('Problem 1 and 2'!D1313-'Problem 1 and 2'!D1314)/'Problem 1 and 2'!D1314</f>
        <v>6.4935064935065711E-3</v>
      </c>
      <c r="E1312" s="5">
        <f>('Problem 1 and 2'!E1313-'Problem 1 and 2'!E1314)/'Problem 1 and 2'!E1314</f>
        <v>3.1055900621117974E-2</v>
      </c>
      <c r="F1312" s="5">
        <f>('Problem 1 and 2'!F1313-'Problem 1 and 2'!F1314)/'Problem 1 and 2'!F1314</f>
        <v>5.9720457433290915E-2</v>
      </c>
      <c r="G1312" s="5">
        <f>('Problem 1 and 2'!G1313-'Problem 1 and 2'!G1314)/'Problem 1 and 2'!G1314</f>
        <v>-3.8647342995169046E-2</v>
      </c>
      <c r="H1312" s="5">
        <f>('Problem 1 and 2'!H1313-'Problem 1 and 2'!H1314)/'Problem 1 and 2'!H1314</f>
        <v>-2.4793388429752122E-2</v>
      </c>
      <c r="I1312" s="5">
        <f>('Problem 1 and 2'!I1313-'Problem 1 and 2'!I1314)/'Problem 1 and 2'!I1314</f>
        <v>2.9090909090909091E-2</v>
      </c>
      <c r="J1312" s="5">
        <f>('Problem 1 and 2'!J1313-'Problem 1 and 2'!J1314)/'Problem 1 and 2'!J1314</f>
        <v>9.0909090909092743E-3</v>
      </c>
      <c r="K1312" s="5">
        <f>('Problem 1 and 2'!K1313-'Problem 1 and 2'!K1314)/'Problem 1 and 2'!K1314</f>
        <v>2.4305555555555674E-2</v>
      </c>
      <c r="L1312" s="5">
        <f>('Problem 1 and 2'!L1313-'Problem 1 and 2'!L1314)/'Problem 1 and 2'!L1314</f>
        <v>-4.7999999999999994E-2</v>
      </c>
      <c r="M1312" s="5">
        <f>('Problem 1 and 2'!M1313-'Problem 1 and 2'!M1314)/'Problem 1 and 2'!M1314</f>
        <v>-2.1739130434782487E-2</v>
      </c>
      <c r="N1312" s="5">
        <f>('Problem 1 and 2'!N1313-'Problem 1 and 2'!N1314)/'Problem 1 and 2'!N1314</f>
        <v>-1.6835016835016893E-3</v>
      </c>
      <c r="O1312" s="5">
        <f>('Problem 1 and 2'!O1313-'Problem 1 and 2'!O1314)/'Problem 1 and 2'!O1314</f>
        <v>3.5087719298245522E-2</v>
      </c>
      <c r="P1312" s="5">
        <f>('Problem 1 and 2'!P1313-'Problem 1 and 2'!P1314)/'Problem 1 and 2'!P1314</f>
        <v>9.0909090909094183E-3</v>
      </c>
      <c r="Q1312" s="5">
        <f>('Problem 1 and 2'!Q1313-'Problem 1 and 2'!Q1314)/'Problem 1 and 2'!Q1314</f>
        <v>2.3728813559322073E-2</v>
      </c>
      <c r="S1312">
        <f t="shared" si="640"/>
        <v>0.12380029127632045</v>
      </c>
      <c r="T1312">
        <f t="shared" si="641"/>
        <v>0.18585131894484372</v>
      </c>
      <c r="U1312">
        <f t="shared" si="642"/>
        <v>0.46111111111111136</v>
      </c>
      <c r="V1312">
        <f t="shared" si="643"/>
        <v>0.10183150183150182</v>
      </c>
      <c r="W1312">
        <f t="shared" si="644"/>
        <v>0.32927929300856679</v>
      </c>
      <c r="X1312">
        <f t="shared" si="645"/>
        <v>1.2843537414965995</v>
      </c>
      <c r="Y1312">
        <f t="shared" si="646"/>
        <v>0.10842911877394626</v>
      </c>
      <c r="Z1312">
        <f t="shared" si="647"/>
        <v>0.16567164179104471</v>
      </c>
      <c r="AA1312">
        <f t="shared" si="648"/>
        <v>8.6847187466051468E-2</v>
      </c>
      <c r="AB1312">
        <f t="shared" si="649"/>
        <v>6.6337528911848215E-2</v>
      </c>
      <c r="AC1312">
        <f t="shared" si="650"/>
        <v>0.12459270603679648</v>
      </c>
      <c r="AD1312">
        <f t="shared" si="651"/>
        <v>7.214111922141106E-2</v>
      </c>
      <c r="AE1312">
        <f t="shared" si="652"/>
        <v>6.3440860215053782E-2</v>
      </c>
      <c r="AF1312">
        <f t="shared" si="653"/>
        <v>0.15828877005347597</v>
      </c>
      <c r="AG1312">
        <f t="shared" si="654"/>
        <v>0.10188933873144404</v>
      </c>
      <c r="AH1312">
        <f t="shared" si="655"/>
        <v>3.4338655288700157</v>
      </c>
      <c r="AJ1312">
        <f t="shared" si="656"/>
        <v>3.6052748785727638E-2</v>
      </c>
      <c r="AK1312">
        <f t="shared" si="657"/>
        <v>5.4123062590049044E-2</v>
      </c>
      <c r="AL1312">
        <f t="shared" si="658"/>
        <v>0.13428339206481668</v>
      </c>
      <c r="AM1312">
        <f t="shared" si="659"/>
        <v>2.9655063943348874E-2</v>
      </c>
      <c r="AN1312">
        <f t="shared" si="660"/>
        <v>9.5891726172784325E-2</v>
      </c>
      <c r="AO1312">
        <f t="shared" si="661"/>
        <v>0.37402563690932961</v>
      </c>
      <c r="AP1312">
        <f t="shared" si="662"/>
        <v>3.15764021224288E-2</v>
      </c>
      <c r="AQ1312">
        <f t="shared" si="663"/>
        <v>4.8246397652491183E-2</v>
      </c>
      <c r="AR1312">
        <f t="shared" si="664"/>
        <v>2.5291376944114152E-2</v>
      </c>
      <c r="AS1312">
        <f t="shared" si="665"/>
        <v>1.9318615814777684E-2</v>
      </c>
      <c r="AT1312">
        <f t="shared" si="666"/>
        <v>3.6283513430939822E-2</v>
      </c>
      <c r="AU1312">
        <f t="shared" si="667"/>
        <v>2.1008719944007413E-2</v>
      </c>
      <c r="AV1312">
        <f t="shared" si="668"/>
        <v>1.8475056661851959E-2</v>
      </c>
      <c r="AW1312">
        <f t="shared" si="669"/>
        <v>4.6096379931791956E-2</v>
      </c>
      <c r="AX1312">
        <f t="shared" si="670"/>
        <v>2.9671907031540875E-2</v>
      </c>
      <c r="AY1312">
        <f t="shared" si="671"/>
        <v>1</v>
      </c>
      <c r="BA1312" cm="1">
        <f t="array" ref="BA1312">SUM(AJ1312:AX1312*C1312:Q1312)</f>
        <v>-4.3699078986315261E-3</v>
      </c>
    </row>
    <row r="1313" spans="2:53" x14ac:dyDescent="0.3">
      <c r="B1313" s="1">
        <f>'Problem 1 and 2'!B1314</f>
        <v>35398</v>
      </c>
      <c r="C1313" s="5">
        <f>('Problem 1 and 2'!C1314-'Problem 1 and 2'!C1315)/'Problem 1 and 2'!C1315</f>
        <v>-1.1450381679389247E-2</v>
      </c>
      <c r="D1313" s="5">
        <f>('Problem 1 and 2'!D1314-'Problem 1 and 2'!D1315)/'Problem 1 and 2'!D1315</f>
        <v>2.666666666666645E-2</v>
      </c>
      <c r="E1313" s="5">
        <f>('Problem 1 and 2'!E1314-'Problem 1 and 2'!E1315)/'Problem 1 and 2'!E1315</f>
        <v>1.4173228346456731E-2</v>
      </c>
      <c r="F1313" s="5">
        <f>('Problem 1 and 2'!F1314-'Problem 1 and 2'!F1315)/'Problem 1 and 2'!F1315</f>
        <v>1.6795865633074836E-2</v>
      </c>
      <c r="G1313" s="5">
        <f>('Problem 1 and 2'!G1314-'Problem 1 and 2'!G1315)/'Problem 1 and 2'!G1315</f>
        <v>1.222493887530565E-2</v>
      </c>
      <c r="H1313" s="5">
        <f>('Problem 1 and 2'!H1314-'Problem 1 and 2'!H1315)/'Problem 1 and 2'!H1315</f>
        <v>-1.9250253292806399E-2</v>
      </c>
      <c r="I1313" s="5">
        <f>('Problem 1 and 2'!I1314-'Problem 1 and 2'!I1315)/'Problem 1 and 2'!I1315</f>
        <v>1.8518518518518517E-2</v>
      </c>
      <c r="J1313" s="5">
        <f>('Problem 1 and 2'!J1314-'Problem 1 and 2'!J1315)/'Problem 1 and 2'!J1315</f>
        <v>2.167182662538682E-2</v>
      </c>
      <c r="K1313" s="5">
        <f>('Problem 1 and 2'!K1314-'Problem 1 and 2'!K1315)/'Problem 1 and 2'!K1315</f>
        <v>6.6666666666666638E-2</v>
      </c>
      <c r="L1313" s="5">
        <f>('Problem 1 and 2'!L1314-'Problem 1 and 2'!L1315)/'Problem 1 and 2'!L1315</f>
        <v>8.0645161290322353E-3</v>
      </c>
      <c r="M1313" s="5">
        <f>('Problem 1 and 2'!M1314-'Problem 1 and 2'!M1315)/'Problem 1 and 2'!M1315</f>
        <v>-1.6042780748663277E-2</v>
      </c>
      <c r="N1313" s="5">
        <f>('Problem 1 and 2'!N1314-'Problem 1 and 2'!N1315)/'Problem 1 and 2'!N1315</f>
        <v>-1.0000000000000033E-2</v>
      </c>
      <c r="O1313" s="5">
        <f>('Problem 1 and 2'!O1314-'Problem 1 and 2'!O1315)/'Problem 1 and 2'!O1315</f>
        <v>1.7857142857143061E-2</v>
      </c>
      <c r="P1313" s="5">
        <f>('Problem 1 and 2'!P1314-'Problem 1 and 2'!P1315)/'Problem 1 and 2'!P1315</f>
        <v>2.8037383177569909E-2</v>
      </c>
      <c r="Q1313" s="5">
        <f>('Problem 1 and 2'!Q1314-'Problem 1 and 2'!Q1315)/'Problem 1 and 2'!Q1315</f>
        <v>2.4305555555555598E-2</v>
      </c>
      <c r="S1313">
        <f t="shared" si="640"/>
        <v>0.12269493153278188</v>
      </c>
      <c r="T1313">
        <f t="shared" si="641"/>
        <v>0.18465227817745761</v>
      </c>
      <c r="U1313">
        <f t="shared" si="642"/>
        <v>0.44722222222222247</v>
      </c>
      <c r="V1313">
        <f t="shared" si="643"/>
        <v>9.6092796092796071E-2</v>
      </c>
      <c r="W1313">
        <f t="shared" si="644"/>
        <v>0.34251665152147398</v>
      </c>
      <c r="X1313">
        <f t="shared" si="645"/>
        <v>1.3170068027210895</v>
      </c>
      <c r="Y1313">
        <f t="shared" si="646"/>
        <v>0.10536398467432941</v>
      </c>
      <c r="Z1313">
        <f t="shared" si="647"/>
        <v>0.16417910447761186</v>
      </c>
      <c r="AA1313">
        <f t="shared" si="648"/>
        <v>8.4786406746518037E-2</v>
      </c>
      <c r="AB1313">
        <f t="shared" si="649"/>
        <v>6.9682278268748121E-2</v>
      </c>
      <c r="AC1313">
        <f t="shared" si="650"/>
        <v>0.12736143283761417</v>
      </c>
      <c r="AD1313">
        <f t="shared" si="651"/>
        <v>7.2262773722627613E-2</v>
      </c>
      <c r="AE1313">
        <f t="shared" si="652"/>
        <v>6.1290322580645186E-2</v>
      </c>
      <c r="AF1313">
        <f t="shared" si="653"/>
        <v>0.15686274509803919</v>
      </c>
      <c r="AG1313">
        <f t="shared" si="654"/>
        <v>9.9527665317139039E-2</v>
      </c>
      <c r="AH1313">
        <f t="shared" si="655"/>
        <v>3.4515023959910942</v>
      </c>
      <c r="AJ1313">
        <f t="shared" si="656"/>
        <v>3.554826781383421E-2</v>
      </c>
      <c r="AK1313">
        <f t="shared" si="657"/>
        <v>5.3499101838066367E-2</v>
      </c>
      <c r="AL1313">
        <f t="shared" si="658"/>
        <v>0.12957320346689291</v>
      </c>
      <c r="AM1313">
        <f t="shared" si="659"/>
        <v>2.7840860317642387E-2</v>
      </c>
      <c r="AN1313">
        <f t="shared" si="660"/>
        <v>9.9236973417519761E-2</v>
      </c>
      <c r="AO1313">
        <f t="shared" si="661"/>
        <v>0.38157493509226226</v>
      </c>
      <c r="AP1313">
        <f t="shared" si="662"/>
        <v>3.0526991607106875E-2</v>
      </c>
      <c r="AQ1313">
        <f t="shared" si="663"/>
        <v>4.7567431698238197E-2</v>
      </c>
      <c r="AR1313">
        <f t="shared" si="664"/>
        <v>2.4565072544929158E-2</v>
      </c>
      <c r="AS1313">
        <f t="shared" si="665"/>
        <v>2.0188969982951135E-2</v>
      </c>
      <c r="AT1313">
        <f t="shared" si="666"/>
        <v>3.6900288113820796E-2</v>
      </c>
      <c r="AU1313">
        <f t="shared" si="667"/>
        <v>2.0936614097837661E-2</v>
      </c>
      <c r="AV1313">
        <f t="shared" si="668"/>
        <v>1.7757577874444951E-2</v>
      </c>
      <c r="AW1313">
        <f t="shared" si="669"/>
        <v>4.544767092737198E-2</v>
      </c>
      <c r="AX1313">
        <f t="shared" si="670"/>
        <v>2.8836041207081303E-2</v>
      </c>
      <c r="AY1313">
        <f t="shared" si="671"/>
        <v>1</v>
      </c>
      <c r="BA1313" cm="1">
        <f t="array" ref="BA1313">SUM(AJ1313:AX1313*C1313:Q1313)</f>
        <v>2.0789687812330917E-3</v>
      </c>
    </row>
    <row r="1314" spans="2:53" x14ac:dyDescent="0.3">
      <c r="B1314" s="1">
        <f>'Problem 1 and 2'!B1315</f>
        <v>35391</v>
      </c>
      <c r="C1314" s="5">
        <f>('Problem 1 and 2'!C1315-'Problem 1 and 2'!C1316)/'Problem 1 and 2'!C1316</f>
        <v>6.4020486555695704E-3</v>
      </c>
      <c r="D1314" s="5">
        <f>('Problem 1 and 2'!D1315-'Problem 1 and 2'!D1316)/'Problem 1 and 2'!D1316</f>
        <v>6.0070671378091953E-2</v>
      </c>
      <c r="E1314" s="5">
        <f>('Problem 1 and 2'!E1315-'Problem 1 and 2'!E1316)/'Problem 1 and 2'!E1316</f>
        <v>3.4201954397394235E-2</v>
      </c>
      <c r="F1314" s="5">
        <f>('Problem 1 and 2'!F1315-'Problem 1 and 2'!F1316)/'Problem 1 and 2'!F1316</f>
        <v>0</v>
      </c>
      <c r="G1314" s="5">
        <f>('Problem 1 and 2'!G1315-'Problem 1 and 2'!G1316)/'Problem 1 and 2'!G1316</f>
        <v>-4.8661800486618717E-3</v>
      </c>
      <c r="H1314" s="5">
        <f>('Problem 1 and 2'!H1315-'Problem 1 and 2'!H1316)/'Problem 1 and 2'!H1316</f>
        <v>7.3993471164309002E-2</v>
      </c>
      <c r="I1314" s="5">
        <f>('Problem 1 and 2'!I1315-'Problem 1 and 2'!I1316)/'Problem 1 and 2'!I1316</f>
        <v>1.8552875695732839E-3</v>
      </c>
      <c r="J1314" s="5">
        <f>('Problem 1 and 2'!J1315-'Problem 1 and 2'!J1316)/'Problem 1 and 2'!J1316</f>
        <v>1.8927444794952709E-2</v>
      </c>
      <c r="K1314" s="5">
        <f>('Problem 1 and 2'!K1315-'Problem 1 and 2'!K1316)/'Problem 1 and 2'!K1316</f>
        <v>-1.4598540145985696E-2</v>
      </c>
      <c r="L1314" s="5">
        <f>('Problem 1 and 2'!L1315-'Problem 1 and 2'!L1316)/'Problem 1 and 2'!L1316</f>
        <v>4.2016806722689093E-2</v>
      </c>
      <c r="M1314" s="5">
        <f>('Problem 1 and 2'!M1315-'Problem 1 and 2'!M1316)/'Problem 1 and 2'!M1316</f>
        <v>8.4057971014492694E-2</v>
      </c>
      <c r="N1314" s="5">
        <f>('Problem 1 and 2'!N1315-'Problem 1 and 2'!N1316)/'Problem 1 and 2'!N1316</f>
        <v>1.0101010101010135E-2</v>
      </c>
      <c r="O1314" s="5">
        <f>('Problem 1 and 2'!O1315-'Problem 1 and 2'!O1316)/'Problem 1 and 2'!O1316</f>
        <v>-2.4390243902439109E-2</v>
      </c>
      <c r="P1314" s="5">
        <f>('Problem 1 and 2'!P1315-'Problem 1 and 2'!P1316)/'Problem 1 and 2'!P1316</f>
        <v>-3.6036036036036175E-2</v>
      </c>
      <c r="Q1314" s="5">
        <f>('Problem 1 and 2'!Q1315-'Problem 1 and 2'!Q1316)/'Problem 1 and 2'!Q1316</f>
        <v>2.4911032028469796E-2</v>
      </c>
      <c r="S1314">
        <f t="shared" si="640"/>
        <v>0.12411610834590291</v>
      </c>
      <c r="T1314">
        <f t="shared" si="641"/>
        <v>0.1798561151079133</v>
      </c>
      <c r="U1314">
        <f t="shared" si="642"/>
        <v>0.44097222222222249</v>
      </c>
      <c r="V1314">
        <f t="shared" si="643"/>
        <v>9.4505494505494489E-2</v>
      </c>
      <c r="W1314">
        <f t="shared" si="644"/>
        <v>0.33837997698619043</v>
      </c>
      <c r="X1314">
        <f t="shared" si="645"/>
        <v>1.3428571428571439</v>
      </c>
      <c r="Y1314">
        <f t="shared" si="646"/>
        <v>0.10344827586206887</v>
      </c>
      <c r="Z1314">
        <f t="shared" si="647"/>
        <v>0.16069651741293528</v>
      </c>
      <c r="AA1314">
        <f t="shared" si="648"/>
        <v>7.9487256324860658E-2</v>
      </c>
      <c r="AB1314">
        <f t="shared" si="649"/>
        <v>6.9124820042598137E-2</v>
      </c>
      <c r="AC1314">
        <f t="shared" si="650"/>
        <v>0.12943797793822748</v>
      </c>
      <c r="AD1314">
        <f t="shared" si="651"/>
        <v>7.2992700729926877E-2</v>
      </c>
      <c r="AE1314">
        <f t="shared" si="652"/>
        <v>6.0215053763440878E-2</v>
      </c>
      <c r="AF1314">
        <f t="shared" si="653"/>
        <v>0.15258467023172903</v>
      </c>
      <c r="AG1314">
        <f t="shared" si="654"/>
        <v>9.7165991902834037E-2</v>
      </c>
      <c r="AH1314">
        <f t="shared" si="655"/>
        <v>3.4458403242334885</v>
      </c>
      <c r="AJ1314">
        <f t="shared" si="656"/>
        <v>3.6019111934187484E-2</v>
      </c>
      <c r="AK1314">
        <f t="shared" si="657"/>
        <v>5.2195139119779577E-2</v>
      </c>
      <c r="AL1314">
        <f t="shared" si="658"/>
        <v>0.12797233206687103</v>
      </c>
      <c r="AM1314">
        <f t="shared" si="659"/>
        <v>2.74259645291361E-2</v>
      </c>
      <c r="AN1314">
        <f t="shared" si="660"/>
        <v>9.8199552256229838E-2</v>
      </c>
      <c r="AO1314">
        <f t="shared" si="661"/>
        <v>0.38970382156516681</v>
      </c>
      <c r="AP1314">
        <f t="shared" si="662"/>
        <v>3.0021204155790494E-2</v>
      </c>
      <c r="AQ1314">
        <f t="shared" si="663"/>
        <v>4.663492857832334E-2</v>
      </c>
      <c r="AR1314">
        <f t="shared" si="664"/>
        <v>2.3067597115818836E-2</v>
      </c>
      <c r="AS1314">
        <f t="shared" si="665"/>
        <v>2.0060366569067484E-2</v>
      </c>
      <c r="AT1314">
        <f t="shared" si="666"/>
        <v>3.7563544958230291E-2</v>
      </c>
      <c r="AU1314">
        <f t="shared" si="667"/>
        <v>2.1182844781457995E-2</v>
      </c>
      <c r="AV1314">
        <f t="shared" si="668"/>
        <v>1.7474708082080223E-2</v>
      </c>
      <c r="AW1314">
        <f t="shared" si="669"/>
        <v>4.428083018201686E-2</v>
      </c>
      <c r="AX1314">
        <f t="shared" si="670"/>
        <v>2.8198054105843737E-2</v>
      </c>
      <c r="AY1314">
        <f t="shared" si="671"/>
        <v>1.0000000000000002</v>
      </c>
      <c r="BA1314" cm="1">
        <f t="array" ref="BA1314">SUM(AJ1314:AX1314*C1314:Q1314)</f>
        <v>3.9597084256252309E-2</v>
      </c>
    </row>
    <row r="1315" spans="2:53" x14ac:dyDescent="0.3">
      <c r="B1315" s="1">
        <f>'Problem 1 and 2'!B1316</f>
        <v>35384</v>
      </c>
      <c r="C1315" s="5">
        <f>('Problem 1 and 2'!C1316-'Problem 1 and 2'!C1317)/'Problem 1 and 2'!C1317</f>
        <v>5.114401076716045E-2</v>
      </c>
      <c r="D1315" s="5">
        <f>('Problem 1 and 2'!D1316-'Problem 1 and 2'!D1317)/'Problem 1 and 2'!D1317</f>
        <v>5.9925093632958927E-2</v>
      </c>
      <c r="E1315" s="5">
        <f>('Problem 1 and 2'!E1316-'Problem 1 and 2'!E1317)/'Problem 1 and 2'!E1317</f>
        <v>5.3173241852487008E-2</v>
      </c>
      <c r="F1315" s="5">
        <f>('Problem 1 and 2'!F1316-'Problem 1 and 2'!F1317)/'Problem 1 and 2'!F1317</f>
        <v>3.7533512064343265E-2</v>
      </c>
      <c r="G1315" s="5">
        <f>('Problem 1 and 2'!G1316-'Problem 1 and 2'!G1317)/'Problem 1 and 2'!G1317</f>
        <v>5.6555269922879202E-2</v>
      </c>
      <c r="H1315" s="5">
        <f>('Problem 1 and 2'!H1316-'Problem 1 and 2'!H1317)/'Problem 1 and 2'!H1317</f>
        <v>-1.5005359056806061E-2</v>
      </c>
      <c r="I1315" s="5">
        <f>('Problem 1 and 2'!I1316-'Problem 1 and 2'!I1317)/'Problem 1 and 2'!I1317</f>
        <v>3.653846153846154E-2</v>
      </c>
      <c r="J1315" s="5">
        <f>('Problem 1 and 2'!J1316-'Problem 1 and 2'!J1317)/'Problem 1 and 2'!J1317</f>
        <v>4.6204620462046063E-2</v>
      </c>
      <c r="K1315" s="5">
        <f>('Problem 1 and 2'!K1316-'Problem 1 and 2'!K1317)/'Problem 1 and 2'!K1317</f>
        <v>4.5801526717557467E-2</v>
      </c>
      <c r="L1315" s="5">
        <f>('Problem 1 and 2'!L1316-'Problem 1 and 2'!L1317)/'Problem 1 and 2'!L1317</f>
        <v>3.4782608695652077E-2</v>
      </c>
      <c r="M1315" s="5">
        <f>('Problem 1 and 2'!M1316-'Problem 1 and 2'!M1317)/'Problem 1 and 2'!M1317</f>
        <v>5.1829268292683091E-2</v>
      </c>
      <c r="N1315" s="5">
        <f>('Problem 1 and 2'!N1316-'Problem 1 and 2'!N1317)/'Problem 1 and 2'!N1317</f>
        <v>5.5062166962699742E-2</v>
      </c>
      <c r="O1315" s="5">
        <f>('Problem 1 and 2'!O1316-'Problem 1 and 2'!O1317)/'Problem 1 and 2'!O1317</f>
        <v>1.7730496453900665E-2</v>
      </c>
      <c r="P1315" s="5">
        <f>('Problem 1 and 2'!P1316-'Problem 1 and 2'!P1317)/'Problem 1 and 2'!P1317</f>
        <v>6.7307692307692263E-2</v>
      </c>
      <c r="Q1315" s="5">
        <f>('Problem 1 and 2'!Q1316-'Problem 1 and 2'!Q1317)/'Problem 1 and 2'!Q1317</f>
        <v>1.079136690647484E-2</v>
      </c>
      <c r="S1315">
        <f t="shared" si="640"/>
        <v>0.1233265656719468</v>
      </c>
      <c r="T1315">
        <f t="shared" si="641"/>
        <v>0.16966426858513156</v>
      </c>
      <c r="U1315">
        <f t="shared" si="642"/>
        <v>0.42638888888888915</v>
      </c>
      <c r="V1315">
        <f t="shared" si="643"/>
        <v>9.4505494505494489E-2</v>
      </c>
      <c r="W1315">
        <f t="shared" si="644"/>
        <v>0.34003464680030387</v>
      </c>
      <c r="X1315">
        <f t="shared" si="645"/>
        <v>1.2503401360544226</v>
      </c>
      <c r="Y1315">
        <f t="shared" si="646"/>
        <v>0.10325670498084283</v>
      </c>
      <c r="Z1315">
        <f t="shared" si="647"/>
        <v>0.15771144278606961</v>
      </c>
      <c r="AA1315">
        <f t="shared" si="648"/>
        <v>8.0664845307451216E-2</v>
      </c>
      <c r="AB1315">
        <f t="shared" si="649"/>
        <v>6.6337528911848201E-2</v>
      </c>
      <c r="AC1315">
        <f t="shared" si="650"/>
        <v>0.11940134328526332</v>
      </c>
      <c r="AD1315">
        <f t="shared" si="651"/>
        <v>7.2262773722627599E-2</v>
      </c>
      <c r="AE1315">
        <f t="shared" si="652"/>
        <v>6.1720430107526911E-2</v>
      </c>
      <c r="AF1315">
        <f t="shared" si="653"/>
        <v>0.15828877005347594</v>
      </c>
      <c r="AG1315">
        <f t="shared" si="654"/>
        <v>9.4804318488529035E-2</v>
      </c>
      <c r="AH1315">
        <f t="shared" si="655"/>
        <v>3.318708158149823</v>
      </c>
      <c r="AJ1315">
        <f t="shared" si="656"/>
        <v>3.7161015610574583E-2</v>
      </c>
      <c r="AK1315">
        <f t="shared" si="657"/>
        <v>5.1123588004713026E-2</v>
      </c>
      <c r="AL1315">
        <f t="shared" si="658"/>
        <v>0.12848038109099674</v>
      </c>
      <c r="AM1315">
        <f t="shared" si="659"/>
        <v>2.8476590890770349E-2</v>
      </c>
      <c r="AN1315">
        <f t="shared" si="660"/>
        <v>0.10245994242225653</v>
      </c>
      <c r="AO1315">
        <f t="shared" si="661"/>
        <v>0.3767550735016984</v>
      </c>
      <c r="AP1315">
        <f t="shared" si="662"/>
        <v>3.1113523714724093E-2</v>
      </c>
      <c r="AQ1315">
        <f t="shared" si="663"/>
        <v>4.7521937835592512E-2</v>
      </c>
      <c r="AR1315">
        <f t="shared" si="664"/>
        <v>2.4306097874066093E-2</v>
      </c>
      <c r="AS1315">
        <f t="shared" si="665"/>
        <v>1.9988961291742904E-2</v>
      </c>
      <c r="AT1315">
        <f t="shared" si="666"/>
        <v>3.59782594899304E-2</v>
      </c>
      <c r="AU1315">
        <f t="shared" si="667"/>
        <v>2.177436830206668E-2</v>
      </c>
      <c r="AV1315">
        <f t="shared" si="668"/>
        <v>1.8597727539241053E-2</v>
      </c>
      <c r="AW1315">
        <f t="shared" si="669"/>
        <v>4.7695899280797802E-2</v>
      </c>
      <c r="AX1315">
        <f t="shared" si="670"/>
        <v>2.8566633150828896E-2</v>
      </c>
      <c r="AY1315">
        <f t="shared" si="671"/>
        <v>1.0000000000000002</v>
      </c>
      <c r="BA1315" cm="1">
        <f t="array" ref="BA1315">SUM(AJ1315:AX1315*C1315:Q1315)</f>
        <v>2.5059088213554369E-2</v>
      </c>
    </row>
    <row r="1316" spans="2:53" x14ac:dyDescent="0.3">
      <c r="B1316" s="1">
        <f>'Problem 1 and 2'!B1317</f>
        <v>35377</v>
      </c>
      <c r="C1316" s="5">
        <f>('Problem 1 and 2'!C1317-'Problem 1 and 2'!C1318)/'Problem 1 and 2'!C1318</f>
        <v>1.3477088948786618E-3</v>
      </c>
      <c r="D1316" s="5">
        <f>('Problem 1 and 2'!D1317-'Problem 1 and 2'!D1318)/'Problem 1 and 2'!D1318</f>
        <v>-7.4349442379183037E-3</v>
      </c>
      <c r="E1316" s="5">
        <f>('Problem 1 and 2'!E1317-'Problem 1 and 2'!E1318)/'Problem 1 and 2'!E1318</f>
        <v>-3.4768211920529639E-2</v>
      </c>
      <c r="F1316" s="5">
        <f>('Problem 1 and 2'!F1317-'Problem 1 and 2'!F1318)/'Problem 1 and 2'!F1318</f>
        <v>2.191780821917794E-2</v>
      </c>
      <c r="G1316" s="5">
        <f>('Problem 1 and 2'!G1317-'Problem 1 and 2'!G1318)/'Problem 1 and 2'!G1318</f>
        <v>5.9945504087193485E-2</v>
      </c>
      <c r="H1316" s="5">
        <f>('Problem 1 and 2'!H1317-'Problem 1 and 2'!H1318)/'Problem 1 and 2'!H1318</f>
        <v>6.0227272727272858E-2</v>
      </c>
      <c r="I1316" s="5">
        <f>('Problem 1 and 2'!I1317-'Problem 1 and 2'!I1318)/'Problem 1 and 2'!I1318</f>
        <v>-2.8037383177570093E-2</v>
      </c>
      <c r="J1316" s="5">
        <f>('Problem 1 and 2'!J1317-'Problem 1 and 2'!J1318)/'Problem 1 and 2'!J1318</f>
        <v>-1.941747572815513E-2</v>
      </c>
      <c r="K1316" s="5">
        <f>('Problem 1 and 2'!K1317-'Problem 1 and 2'!K1318)/'Problem 1 and 2'!K1318</f>
        <v>-4.0293040293040365E-2</v>
      </c>
      <c r="L1316" s="5">
        <f>('Problem 1 and 2'!L1317-'Problem 1 and 2'!L1318)/'Problem 1 and 2'!L1318</f>
        <v>5.5045871559633017E-2</v>
      </c>
      <c r="M1316" s="5">
        <f>('Problem 1 and 2'!M1317-'Problem 1 and 2'!M1318)/'Problem 1 and 2'!M1318</f>
        <v>1.8633540372670804E-2</v>
      </c>
      <c r="N1316" s="5">
        <f>('Problem 1 and 2'!N1317-'Problem 1 and 2'!N1318)/'Problem 1 and 2'!N1318</f>
        <v>2.3636363636363716E-2</v>
      </c>
      <c r="O1316" s="5">
        <f>('Problem 1 and 2'!O1317-'Problem 1 and 2'!O1318)/'Problem 1 and 2'!O1318</f>
        <v>-3.4246575342465668E-2</v>
      </c>
      <c r="P1316" s="5">
        <f>('Problem 1 and 2'!P1317-'Problem 1 and 2'!P1318)/'Problem 1 and 2'!P1318</f>
        <v>7.2164948453608713E-2</v>
      </c>
      <c r="Q1316" s="5">
        <f>('Problem 1 and 2'!Q1317-'Problem 1 and 2'!Q1318)/'Problem 1 and 2'!Q1318</f>
        <v>2.9629629629629527E-2</v>
      </c>
      <c r="S1316">
        <f t="shared" si="640"/>
        <v>0.11732604134988023</v>
      </c>
      <c r="T1316">
        <f t="shared" si="641"/>
        <v>0.16007194244604284</v>
      </c>
      <c r="U1316">
        <f t="shared" si="642"/>
        <v>0.40486111111111139</v>
      </c>
      <c r="V1316">
        <f t="shared" si="643"/>
        <v>9.1086691086691068E-2</v>
      </c>
      <c r="W1316">
        <f t="shared" si="644"/>
        <v>0.32183327884505641</v>
      </c>
      <c r="X1316">
        <f t="shared" si="645"/>
        <v>1.2693877551020418</v>
      </c>
      <c r="Y1316">
        <f t="shared" si="646"/>
        <v>9.9616858237547803E-2</v>
      </c>
      <c r="Z1316">
        <f t="shared" si="647"/>
        <v>0.15074626865671639</v>
      </c>
      <c r="AA1316">
        <f t="shared" si="648"/>
        <v>7.7132078359679612E-2</v>
      </c>
      <c r="AB1316">
        <f t="shared" si="649"/>
        <v>6.4107696007248277E-2</v>
      </c>
      <c r="AC1316">
        <f t="shared" si="650"/>
        <v>0.1135177988335257</v>
      </c>
      <c r="AD1316">
        <f t="shared" si="651"/>
        <v>6.8491484184914714E-2</v>
      </c>
      <c r="AE1316">
        <f t="shared" si="652"/>
        <v>6.0645161290322609E-2</v>
      </c>
      <c r="AF1316">
        <f t="shared" si="653"/>
        <v>0.1483065953654189</v>
      </c>
      <c r="AG1316">
        <f t="shared" si="654"/>
        <v>9.3792172739541185E-2</v>
      </c>
      <c r="AH1316">
        <f t="shared" si="655"/>
        <v>3.2409229336157384</v>
      </c>
      <c r="AJ1316">
        <f t="shared" si="656"/>
        <v>3.6201428961158709E-2</v>
      </c>
      <c r="AK1316">
        <f t="shared" si="657"/>
        <v>4.939085122504238E-2</v>
      </c>
      <c r="AL1316">
        <f t="shared" si="658"/>
        <v>0.1249215483996183</v>
      </c>
      <c r="AM1316">
        <f t="shared" si="659"/>
        <v>2.810517033339948E-2</v>
      </c>
      <c r="AN1316">
        <f t="shared" si="660"/>
        <v>9.9302971850059651E-2</v>
      </c>
      <c r="AO1316">
        <f t="shared" si="661"/>
        <v>0.39167477323684718</v>
      </c>
      <c r="AP1316">
        <f t="shared" si="662"/>
        <v>3.0737188226321127E-2</v>
      </c>
      <c r="AQ1316">
        <f t="shared" si="663"/>
        <v>4.6513376511713653E-2</v>
      </c>
      <c r="AR1316">
        <f t="shared" si="664"/>
        <v>2.3799417616397051E-2</v>
      </c>
      <c r="AS1316">
        <f t="shared" si="665"/>
        <v>1.9780691278495313E-2</v>
      </c>
      <c r="AT1316">
        <f t="shared" si="666"/>
        <v>3.502638018821369E-2</v>
      </c>
      <c r="AU1316">
        <f t="shared" si="667"/>
        <v>2.1133327014506369E-2</v>
      </c>
      <c r="AV1316">
        <f t="shared" si="668"/>
        <v>1.8712312058177756E-2</v>
      </c>
      <c r="AW1316">
        <f t="shared" si="669"/>
        <v>4.5760605359400054E-2</v>
      </c>
      <c r="AX1316">
        <f t="shared" si="670"/>
        <v>2.8939957740649475E-2</v>
      </c>
      <c r="AY1316">
        <f t="shared" si="671"/>
        <v>1.0000000000000002</v>
      </c>
      <c r="BA1316" cm="1">
        <f t="array" ref="BA1316">SUM(AJ1316:AX1316*C1316:Q1316)</f>
        <v>2.8532617359318849E-2</v>
      </c>
    </row>
    <row r="1317" spans="2:53" x14ac:dyDescent="0.3">
      <c r="B1317" s="1">
        <f>'Problem 1 and 2'!B1318</f>
        <v>35370</v>
      </c>
      <c r="C1317" s="5">
        <f>('Problem 1 and 2'!C1318-'Problem 1 and 2'!C1319)/'Problem 1 and 2'!C1319</f>
        <v>1.0899182561307875E-2</v>
      </c>
      <c r="D1317" s="5">
        <f>('Problem 1 and 2'!D1318-'Problem 1 and 2'!D1319)/'Problem 1 and 2'!D1319</f>
        <v>-2.8880866425992975E-2</v>
      </c>
      <c r="E1317" s="5">
        <f>('Problem 1 and 2'!E1318-'Problem 1 and 2'!E1319)/'Problem 1 and 2'!E1319</f>
        <v>-2.4232633279483228E-2</v>
      </c>
      <c r="F1317" s="5">
        <f>('Problem 1 and 2'!F1318-'Problem 1 and 2'!F1319)/'Problem 1 and 2'!F1319</f>
        <v>-4.6997389033942412E-2</v>
      </c>
      <c r="G1317" s="5">
        <f>('Problem 1 and 2'!G1318-'Problem 1 and 2'!G1319)/'Problem 1 and 2'!G1319</f>
        <v>-5.4200542005420852E-3</v>
      </c>
      <c r="H1317" s="5">
        <f>('Problem 1 and 2'!H1318-'Problem 1 and 2'!H1319)/'Problem 1 and 2'!H1319</f>
        <v>-3.1903190319031965E-2</v>
      </c>
      <c r="I1317" s="5">
        <f>('Problem 1 and 2'!I1318-'Problem 1 and 2'!I1319)/'Problem 1 and 2'!I1319</f>
        <v>5.6390977443609019E-3</v>
      </c>
      <c r="J1317" s="5">
        <f>('Problem 1 and 2'!J1318-'Problem 1 and 2'!J1319)/'Problem 1 and 2'!J1319</f>
        <v>-6.4308681672026217E-3</v>
      </c>
      <c r="K1317" s="5">
        <f>('Problem 1 and 2'!K1318-'Problem 1 and 2'!K1319)/'Problem 1 and 2'!K1319</f>
        <v>-3.6496350364964816E-3</v>
      </c>
      <c r="L1317" s="5">
        <f>('Problem 1 and 2'!L1318-'Problem 1 and 2'!L1319)/'Problem 1 and 2'!L1319</f>
        <v>-4.3859649122807029E-2</v>
      </c>
      <c r="M1317" s="5">
        <f>('Problem 1 and 2'!M1318-'Problem 1 and 2'!M1319)/'Problem 1 and 2'!M1319</f>
        <v>0</v>
      </c>
      <c r="N1317" s="5">
        <f>('Problem 1 and 2'!N1318-'Problem 1 and 2'!N1319)/'Problem 1 and 2'!N1319</f>
        <v>-3.8461538461538464E-2</v>
      </c>
      <c r="O1317" s="5">
        <f>('Problem 1 and 2'!O1318-'Problem 1 and 2'!O1319)/'Problem 1 and 2'!O1319</f>
        <v>-1.6835016835016911E-2</v>
      </c>
      <c r="P1317" s="5">
        <f>('Problem 1 and 2'!P1318-'Problem 1 and 2'!P1319)/'Problem 1 and 2'!P1319</f>
        <v>1.5706806282722328E-2</v>
      </c>
      <c r="Q1317" s="5">
        <f>('Problem 1 and 2'!Q1318-'Problem 1 and 2'!Q1319)/'Problem 1 and 2'!Q1319</f>
        <v>-1.4598540145985573E-2</v>
      </c>
      <c r="S1317">
        <f t="shared" si="640"/>
        <v>0.11716813281508902</v>
      </c>
      <c r="T1317">
        <f t="shared" si="641"/>
        <v>0.16127098321342895</v>
      </c>
      <c r="U1317">
        <f t="shared" si="642"/>
        <v>0.41944444444444462</v>
      </c>
      <c r="V1317">
        <f t="shared" si="643"/>
        <v>8.9133089133089122E-2</v>
      </c>
      <c r="W1317">
        <f t="shared" si="644"/>
        <v>0.30363191088980901</v>
      </c>
      <c r="X1317">
        <f t="shared" si="645"/>
        <v>1.1972789115646267</v>
      </c>
      <c r="Y1317">
        <f t="shared" si="646"/>
        <v>0.1024904214559386</v>
      </c>
      <c r="Z1317">
        <f t="shared" si="647"/>
        <v>0.15373134328358204</v>
      </c>
      <c r="AA1317">
        <f t="shared" si="648"/>
        <v>8.0370448061803573E-2</v>
      </c>
      <c r="AB1317">
        <f t="shared" si="649"/>
        <v>6.0762946650348378E-2</v>
      </c>
      <c r="AC1317">
        <f t="shared" si="650"/>
        <v>0.11144125373291243</v>
      </c>
      <c r="AD1317">
        <f t="shared" si="651"/>
        <v>6.6909975669099633E-2</v>
      </c>
      <c r="AE1317">
        <f t="shared" si="652"/>
        <v>6.2795698924731205E-2</v>
      </c>
      <c r="AF1317">
        <f t="shared" si="653"/>
        <v>0.13832442067736181</v>
      </c>
      <c r="AG1317">
        <f t="shared" si="654"/>
        <v>9.1093117408906923E-2</v>
      </c>
      <c r="AH1317">
        <f t="shared" si="655"/>
        <v>3.155847097925172</v>
      </c>
      <c r="AJ1317">
        <f t="shared" si="656"/>
        <v>3.7127316114941633E-2</v>
      </c>
      <c r="AK1317">
        <f t="shared" si="657"/>
        <v>5.1102280373297358E-2</v>
      </c>
      <c r="AL1317">
        <f t="shared" si="658"/>
        <v>0.13291025560782413</v>
      </c>
      <c r="AM1317">
        <f t="shared" si="659"/>
        <v>2.8243792036594589E-2</v>
      </c>
      <c r="AN1317">
        <f t="shared" si="660"/>
        <v>9.6212491121459395E-2</v>
      </c>
      <c r="AO1317">
        <f t="shared" si="661"/>
        <v>0.37938432199449207</v>
      </c>
      <c r="AP1317">
        <f t="shared" si="662"/>
        <v>3.2476358415248145E-2</v>
      </c>
      <c r="AQ1317">
        <f t="shared" si="663"/>
        <v>4.8713178589879565E-2</v>
      </c>
      <c r="AR1317">
        <f t="shared" si="664"/>
        <v>2.5467155273347541E-2</v>
      </c>
      <c r="AS1317">
        <f t="shared" si="665"/>
        <v>1.9254084486633492E-2</v>
      </c>
      <c r="AT1317">
        <f t="shared" si="666"/>
        <v>3.5312627727173494E-2</v>
      </c>
      <c r="AU1317">
        <f t="shared" si="667"/>
        <v>2.1201906680805273E-2</v>
      </c>
      <c r="AV1317">
        <f t="shared" si="668"/>
        <v>1.9898207034813747E-2</v>
      </c>
      <c r="AW1317">
        <f t="shared" si="669"/>
        <v>4.3831154167229429E-2</v>
      </c>
      <c r="AX1317">
        <f t="shared" si="670"/>
        <v>2.886487037626017E-2</v>
      </c>
      <c r="AY1317">
        <f t="shared" si="671"/>
        <v>0.99999999999999978</v>
      </c>
      <c r="BA1317" cm="1">
        <f t="array" ref="BA1317">SUM(AJ1317:AX1317*C1317:Q1317)</f>
        <v>-2.0195353850821499E-2</v>
      </c>
    </row>
    <row r="1318" spans="2:53" x14ac:dyDescent="0.3">
      <c r="B1318" s="1">
        <f>'Problem 1 and 2'!B1319</f>
        <v>35363</v>
      </c>
      <c r="C1318" s="5">
        <f>('Problem 1 and 2'!C1319-'Problem 1 and 2'!C1320)/'Problem 1 and 2'!C1320</f>
        <v>-2.5232403718459633E-2</v>
      </c>
      <c r="D1318" s="5">
        <f>('Problem 1 and 2'!D1319-'Problem 1 and 2'!D1320)/'Problem 1 and 2'!D1320</f>
        <v>-3.5971223021581018E-3</v>
      </c>
      <c r="E1318" s="5">
        <f>('Problem 1 and 2'!E1319-'Problem 1 and 2'!E1320)/'Problem 1 and 2'!E1320</f>
        <v>8.1433224755701836E-3</v>
      </c>
      <c r="F1318" s="5">
        <f>('Problem 1 and 2'!F1319-'Problem 1 and 2'!F1320)/'Problem 1 and 2'!F1320</f>
        <v>1.3227513227513159E-2</v>
      </c>
      <c r="G1318" s="5">
        <f>('Problem 1 and 2'!G1319-'Problem 1 and 2'!G1320)/'Problem 1 and 2'!G1320</f>
        <v>-2.8947368421052562E-2</v>
      </c>
      <c r="H1318" s="5">
        <f>('Problem 1 and 2'!H1319-'Problem 1 and 2'!H1320)/'Problem 1 and 2'!H1320</f>
        <v>1.5642458100558723E-2</v>
      </c>
      <c r="I1318" s="5">
        <f>('Problem 1 and 2'!I1319-'Problem 1 and 2'!I1320)/'Problem 1 and 2'!I1320</f>
        <v>-1.4814814814814815E-2</v>
      </c>
      <c r="J1318" s="5">
        <f>('Problem 1 and 2'!J1319-'Problem 1 and 2'!J1320)/'Problem 1 and 2'!J1320</f>
        <v>1.3029315960912032E-2</v>
      </c>
      <c r="K1318" s="5">
        <f>('Problem 1 and 2'!K1319-'Problem 1 and 2'!K1320)/'Problem 1 and 2'!K1320</f>
        <v>7.3529411764707382E-3</v>
      </c>
      <c r="L1318" s="5">
        <f>('Problem 1 and 2'!L1319-'Problem 1 and 2'!L1320)/'Problem 1 and 2'!L1320</f>
        <v>0</v>
      </c>
      <c r="M1318" s="5">
        <f>('Problem 1 and 2'!M1319-'Problem 1 and 2'!M1320)/'Problem 1 and 2'!M1320</f>
        <v>2.2222222222222039E-2</v>
      </c>
      <c r="N1318" s="5">
        <f>('Problem 1 and 2'!N1319-'Problem 1 and 2'!N1320)/'Problem 1 and 2'!N1320</f>
        <v>7.0422535211267841E-3</v>
      </c>
      <c r="O1318" s="5">
        <f>('Problem 1 and 2'!O1319-'Problem 1 and 2'!O1320)/'Problem 1 and 2'!O1320</f>
        <v>-6.8965517241379379E-2</v>
      </c>
      <c r="P1318" s="5">
        <f>('Problem 1 and 2'!P1319-'Problem 1 and 2'!P1320)/'Problem 1 and 2'!P1320</f>
        <v>-4.0201005025125629E-2</v>
      </c>
      <c r="Q1318" s="5">
        <f>('Problem 1 and 2'!Q1319-'Problem 1 and 2'!Q1320)/'Problem 1 and 2'!Q1320</f>
        <v>0</v>
      </c>
      <c r="S1318">
        <f t="shared" si="640"/>
        <v>0.11590486453675923</v>
      </c>
      <c r="T1318">
        <f t="shared" si="641"/>
        <v>0.16606714628297334</v>
      </c>
      <c r="U1318">
        <f t="shared" si="642"/>
        <v>0.42986111111111136</v>
      </c>
      <c r="V1318">
        <f t="shared" si="643"/>
        <v>9.3528693528693502E-2</v>
      </c>
      <c r="W1318">
        <f t="shared" si="644"/>
        <v>0.30528658070392239</v>
      </c>
      <c r="X1318">
        <f t="shared" si="645"/>
        <v>1.2367346938775521</v>
      </c>
      <c r="Y1318">
        <f t="shared" si="646"/>
        <v>0.10191570881226043</v>
      </c>
      <c r="Z1318">
        <f t="shared" si="647"/>
        <v>0.15472636815920393</v>
      </c>
      <c r="AA1318">
        <f t="shared" si="648"/>
        <v>8.0664845307451216E-2</v>
      </c>
      <c r="AB1318">
        <f t="shared" si="649"/>
        <v>6.3550237781098307E-2</v>
      </c>
      <c r="AC1318">
        <f t="shared" si="650"/>
        <v>0.11144125373291243</v>
      </c>
      <c r="AD1318">
        <f t="shared" si="651"/>
        <v>6.9586374695863623E-2</v>
      </c>
      <c r="AE1318">
        <f t="shared" si="652"/>
        <v>6.3870967741935514E-2</v>
      </c>
      <c r="AF1318">
        <f t="shared" si="653"/>
        <v>0.13618538324420676</v>
      </c>
      <c r="AG1318">
        <f t="shared" si="654"/>
        <v>9.2442645074224075E-2</v>
      </c>
      <c r="AH1318">
        <f t="shared" si="655"/>
        <v>3.221766874590168</v>
      </c>
      <c r="AJ1318">
        <f t="shared" si="656"/>
        <v>3.5975559079364852E-2</v>
      </c>
      <c r="AK1318">
        <f t="shared" si="657"/>
        <v>5.1545364002818568E-2</v>
      </c>
      <c r="AL1318">
        <f t="shared" si="658"/>
        <v>0.13342402720115892</v>
      </c>
      <c r="AM1318">
        <f t="shared" si="659"/>
        <v>2.9030248670798387E-2</v>
      </c>
      <c r="AN1318">
        <f t="shared" si="660"/>
        <v>9.475750188869797E-2</v>
      </c>
      <c r="AO1318">
        <f t="shared" si="661"/>
        <v>0.38386846162941995</v>
      </c>
      <c r="AP1318">
        <f t="shared" si="662"/>
        <v>3.1633483358483178E-2</v>
      </c>
      <c r="AQ1318">
        <f t="shared" si="663"/>
        <v>4.8025314736307931E-2</v>
      </c>
      <c r="AR1318">
        <f t="shared" si="664"/>
        <v>2.5037455671808151E-2</v>
      </c>
      <c r="AS1318">
        <f t="shared" si="665"/>
        <v>1.9725275060189559E-2</v>
      </c>
      <c r="AT1318">
        <f t="shared" si="666"/>
        <v>3.4590104768858723E-2</v>
      </c>
      <c r="AU1318">
        <f t="shared" si="667"/>
        <v>2.1598823690406065E-2</v>
      </c>
      <c r="AV1318">
        <f t="shared" si="668"/>
        <v>1.9824826012608487E-2</v>
      </c>
      <c r="AW1318">
        <f t="shared" si="669"/>
        <v>4.2270402715444931E-2</v>
      </c>
      <c r="AX1318">
        <f t="shared" si="670"/>
        <v>2.8693151513634409E-2</v>
      </c>
      <c r="AY1318">
        <f t="shared" si="671"/>
        <v>0.99999999999999989</v>
      </c>
      <c r="BA1318" cm="1">
        <f t="array" ref="BA1318">SUM(AJ1318:AX1318*C1318:Q1318)</f>
        <v>1.8344371535707921E-3</v>
      </c>
    </row>
    <row r="1319" spans="2:53" x14ac:dyDescent="0.3">
      <c r="B1319" s="1">
        <f>'Problem 1 and 2'!B1320</f>
        <v>35356</v>
      </c>
      <c r="C1319" s="5">
        <f>('Problem 1 and 2'!C1320-'Problem 1 and 2'!C1321)/'Problem 1 and 2'!C1321</f>
        <v>2.17096336499321E-2</v>
      </c>
      <c r="D1319" s="5">
        <f>('Problem 1 and 2'!D1320-'Problem 1 and 2'!D1321)/'Problem 1 and 2'!D1321</f>
        <v>-1.7667844522968199E-2</v>
      </c>
      <c r="E1319" s="5">
        <f>('Problem 1 and 2'!E1320-'Problem 1 and 2'!E1321)/'Problem 1 and 2'!E1321</f>
        <v>4.9572649572649299E-2</v>
      </c>
      <c r="F1319" s="5">
        <f>('Problem 1 and 2'!F1320-'Problem 1 and 2'!F1321)/'Problem 1 and 2'!F1321</f>
        <v>1.3245033112585524E-3</v>
      </c>
      <c r="G1319" s="5">
        <f>('Problem 1 and 2'!G1320-'Problem 1 and 2'!G1321)/'Problem 1 and 2'!G1321</f>
        <v>8.8825214899713512E-2</v>
      </c>
      <c r="H1319" s="5">
        <f>('Problem 1 and 2'!H1320-'Problem 1 and 2'!H1321)/'Problem 1 and 2'!H1321</f>
        <v>-2.6115342763873835E-2</v>
      </c>
      <c r="I1319" s="5">
        <f>('Problem 1 and 2'!I1320-'Problem 1 and 2'!I1321)/'Problem 1 and 2'!I1321</f>
        <v>2.6615969581749048E-2</v>
      </c>
      <c r="J1319" s="5">
        <f>('Problem 1 and 2'!J1320-'Problem 1 and 2'!J1321)/'Problem 1 and 2'!J1321</f>
        <v>-3.4591194968553493E-2</v>
      </c>
      <c r="K1319" s="5">
        <f>('Problem 1 and 2'!K1320-'Problem 1 and 2'!K1321)/'Problem 1 and 2'!K1321</f>
        <v>-7.2992700729928479E-3</v>
      </c>
      <c r="L1319" s="5">
        <f>('Problem 1 and 2'!L1320-'Problem 1 and 2'!L1321)/'Problem 1 and 2'!L1321</f>
        <v>-8.6956521739130193E-3</v>
      </c>
      <c r="M1319" s="5">
        <f>('Problem 1 and 2'!M1320-'Problem 1 and 2'!M1321)/'Problem 1 and 2'!M1321</f>
        <v>-2.4767801857584999E-2</v>
      </c>
      <c r="N1319" s="5">
        <f>('Problem 1 and 2'!N1320-'Problem 1 and 2'!N1321)/'Problem 1 and 2'!N1321</f>
        <v>-1.7574692442882309E-3</v>
      </c>
      <c r="O1319" s="5">
        <f>('Problem 1 and 2'!O1320-'Problem 1 and 2'!O1321)/'Problem 1 and 2'!O1321</f>
        <v>-1.2383900928792369E-2</v>
      </c>
      <c r="P1319" s="5">
        <f>('Problem 1 and 2'!P1320-'Problem 1 and 2'!P1321)/'Problem 1 and 2'!P1321</f>
        <v>1.5306122448979572E-2</v>
      </c>
      <c r="Q1319" s="5">
        <f>('Problem 1 and 2'!Q1320-'Problem 1 and 2'!Q1321)/'Problem 1 and 2'!Q1321</f>
        <v>-2.4911032028469501E-2</v>
      </c>
      <c r="S1319">
        <f t="shared" si="640"/>
        <v>0.11890512669779252</v>
      </c>
      <c r="T1319">
        <f t="shared" si="641"/>
        <v>0.16666666666666635</v>
      </c>
      <c r="U1319">
        <f t="shared" si="642"/>
        <v>0.42638888888888904</v>
      </c>
      <c r="V1319">
        <f t="shared" si="643"/>
        <v>9.2307692307692285E-2</v>
      </c>
      <c r="W1319">
        <f t="shared" si="644"/>
        <v>0.3143872646815461</v>
      </c>
      <c r="X1319">
        <f t="shared" si="645"/>
        <v>1.2176870748299329</v>
      </c>
      <c r="Y1319">
        <f t="shared" si="646"/>
        <v>0.10344827586206887</v>
      </c>
      <c r="Z1319">
        <f t="shared" si="647"/>
        <v>0.15273631840796015</v>
      </c>
      <c r="AA1319">
        <f t="shared" si="648"/>
        <v>8.007605081615593E-2</v>
      </c>
      <c r="AB1319">
        <f t="shared" si="649"/>
        <v>6.3550237781098307E-2</v>
      </c>
      <c r="AC1319">
        <f t="shared" si="650"/>
        <v>0.10901861778219694</v>
      </c>
      <c r="AD1319">
        <f t="shared" si="651"/>
        <v>6.9099756690997438E-2</v>
      </c>
      <c r="AE1319">
        <f t="shared" si="652"/>
        <v>6.8602150537634438E-2</v>
      </c>
      <c r="AF1319">
        <f t="shared" si="653"/>
        <v>0.14188948306595364</v>
      </c>
      <c r="AG1319">
        <f t="shared" si="654"/>
        <v>9.2442645074224075E-2</v>
      </c>
      <c r="AH1319">
        <f t="shared" si="655"/>
        <v>3.217206250090809</v>
      </c>
      <c r="AJ1319">
        <f t="shared" si="656"/>
        <v>3.6959124611434628E-2</v>
      </c>
      <c r="AK1319">
        <f t="shared" si="657"/>
        <v>5.1804781450353707E-2</v>
      </c>
      <c r="AL1319">
        <f t="shared" si="658"/>
        <v>0.13253389921048853</v>
      </c>
      <c r="AM1319">
        <f t="shared" si="659"/>
        <v>2.8691878957119023E-2</v>
      </c>
      <c r="AN1319">
        <f t="shared" si="660"/>
        <v>9.7720581225612183E-2</v>
      </c>
      <c r="AO1319">
        <f t="shared" si="661"/>
        <v>0.37849207671891177</v>
      </c>
      <c r="AP1319">
        <f t="shared" si="662"/>
        <v>3.2154691934702329E-2</v>
      </c>
      <c r="AQ1319">
        <f t="shared" si="663"/>
        <v>4.747482956793616E-2</v>
      </c>
      <c r="AR1319">
        <f t="shared" si="664"/>
        <v>2.4889933871630302E-2</v>
      </c>
      <c r="AS1319">
        <f t="shared" si="665"/>
        <v>1.9753237076206891E-2</v>
      </c>
      <c r="AT1319">
        <f t="shared" si="666"/>
        <v>3.3886114009358204E-2</v>
      </c>
      <c r="AU1319">
        <f t="shared" si="667"/>
        <v>2.1478186761898471E-2</v>
      </c>
      <c r="AV1319">
        <f t="shared" si="668"/>
        <v>2.1323516493758542E-2</v>
      </c>
      <c r="AW1319">
        <f t="shared" si="669"/>
        <v>4.4103321962012436E-2</v>
      </c>
      <c r="AX1319">
        <f t="shared" si="670"/>
        <v>2.8733826148576825E-2</v>
      </c>
      <c r="AY1319">
        <f t="shared" si="671"/>
        <v>0.99999999999999989</v>
      </c>
      <c r="BA1319" cm="1">
        <f t="array" ref="BA1319">SUM(AJ1319:AX1319*C1319:Q1319)</f>
        <v>2.9690836178364105E-3</v>
      </c>
    </row>
    <row r="1320" spans="2:53" x14ac:dyDescent="0.3">
      <c r="B1320" s="1">
        <f>'Problem 1 and 2'!B1321</f>
        <v>35349</v>
      </c>
      <c r="C1320" s="5">
        <f>('Problem 1 and 2'!C1321-'Problem 1 and 2'!C1322)/'Problem 1 and 2'!C1322</f>
        <v>1.0973936899862965E-2</v>
      </c>
      <c r="D1320" s="5">
        <f>('Problem 1 and 2'!D1321-'Problem 1 and 2'!D1322)/'Problem 1 and 2'!D1322</f>
        <v>3.5460992907803963E-3</v>
      </c>
      <c r="E1320" s="5">
        <f>('Problem 1 and 2'!E1321-'Problem 1 and 2'!E1322)/'Problem 1 and 2'!E1322</f>
        <v>-1.1824324324323961E-2</v>
      </c>
      <c r="F1320" s="5">
        <f>('Problem 1 and 2'!F1321-'Problem 1 and 2'!F1322)/'Problem 1 and 2'!F1322</f>
        <v>-2.4547803617571372E-2</v>
      </c>
      <c r="G1320" s="5">
        <f>('Problem 1 and 2'!G1321-'Problem 1 and 2'!G1322)/'Problem 1 and 2'!G1322</f>
        <v>2.9498525073746187E-2</v>
      </c>
      <c r="H1320" s="5">
        <f>('Problem 1 and 2'!H1321-'Problem 1 and 2'!H1322)/'Problem 1 and 2'!H1322</f>
        <v>9.2746730083234197E-2</v>
      </c>
      <c r="I1320" s="5">
        <f>('Problem 1 and 2'!I1321-'Problem 1 and 2'!I1322)/'Problem 1 and 2'!I1322</f>
        <v>-9.4161958568738224E-3</v>
      </c>
      <c r="J1320" s="5">
        <f>('Problem 1 and 2'!J1321-'Problem 1 and 2'!J1322)/'Problem 1 and 2'!J1322</f>
        <v>9.5238095238095975E-3</v>
      </c>
      <c r="K1320" s="5">
        <f>('Problem 1 and 2'!K1321-'Problem 1 and 2'!K1322)/'Problem 1 and 2'!K1322</f>
        <v>-1.4388489208632935E-2</v>
      </c>
      <c r="L1320" s="5">
        <f>('Problem 1 and 2'!L1321-'Problem 1 and 2'!L1322)/'Problem 1 and 2'!L1322</f>
        <v>2.678571428571435E-2</v>
      </c>
      <c r="M1320" s="5">
        <f>('Problem 1 and 2'!M1321-'Problem 1 and 2'!M1322)/'Problem 1 and 2'!M1322</f>
        <v>-2.1212121212121241E-2</v>
      </c>
      <c r="N1320" s="5">
        <f>('Problem 1 and 2'!N1321-'Problem 1 and 2'!N1322)/'Problem 1 and 2'!N1322</f>
        <v>8.3809523809523806E-2</v>
      </c>
      <c r="O1320" s="5">
        <f>('Problem 1 and 2'!O1321-'Problem 1 and 2'!O1322)/'Problem 1 and 2'!O1322</f>
        <v>9.3749999999999563E-3</v>
      </c>
      <c r="P1320" s="5">
        <f>('Problem 1 and 2'!P1321-'Problem 1 and 2'!P1322)/'Problem 1 and 2'!P1322</f>
        <v>-2.000000000000008E-2</v>
      </c>
      <c r="Q1320" s="5">
        <f>('Problem 1 and 2'!Q1321-'Problem 1 and 2'!Q1322)/'Problem 1 and 2'!Q1322</f>
        <v>-7.0671378091874361E-3</v>
      </c>
      <c r="S1320">
        <f t="shared" si="640"/>
        <v>0.11637859014113293</v>
      </c>
      <c r="T1320">
        <f t="shared" si="641"/>
        <v>0.16966426858513159</v>
      </c>
      <c r="U1320">
        <f t="shared" si="642"/>
        <v>0.40625000000000022</v>
      </c>
      <c r="V1320">
        <f t="shared" si="643"/>
        <v>9.2185592185592136E-2</v>
      </c>
      <c r="W1320">
        <f t="shared" si="644"/>
        <v>0.28873988256278837</v>
      </c>
      <c r="X1320">
        <f t="shared" si="645"/>
        <v>1.2503401360544228</v>
      </c>
      <c r="Y1320">
        <f t="shared" si="646"/>
        <v>0.10076628352490413</v>
      </c>
      <c r="Z1320">
        <f t="shared" si="647"/>
        <v>0.15820895522388054</v>
      </c>
      <c r="AA1320">
        <f t="shared" si="648"/>
        <v>8.0664845307451202E-2</v>
      </c>
      <c r="AB1320">
        <f t="shared" si="649"/>
        <v>6.4107696007248291E-2</v>
      </c>
      <c r="AC1320">
        <f t="shared" si="650"/>
        <v>0.11178734458301463</v>
      </c>
      <c r="AD1320">
        <f t="shared" si="651"/>
        <v>6.9221411192213977E-2</v>
      </c>
      <c r="AE1320">
        <f t="shared" si="652"/>
        <v>6.9462365591397859E-2</v>
      </c>
      <c r="AF1320">
        <f t="shared" si="653"/>
        <v>0.13975044563279856</v>
      </c>
      <c r="AG1320">
        <f t="shared" si="654"/>
        <v>9.4804318488529035E-2</v>
      </c>
      <c r="AH1320">
        <f t="shared" si="655"/>
        <v>3.2123321350805059</v>
      </c>
      <c r="AJ1320">
        <f t="shared" si="656"/>
        <v>3.6228691569658099E-2</v>
      </c>
      <c r="AK1320">
        <f t="shared" si="657"/>
        <v>5.2816539962446798E-2</v>
      </c>
      <c r="AL1320">
        <f t="shared" si="658"/>
        <v>0.12646575226873885</v>
      </c>
      <c r="AM1320">
        <f t="shared" si="659"/>
        <v>2.869740372699096E-2</v>
      </c>
      <c r="AN1320">
        <f t="shared" si="660"/>
        <v>8.9884815897330037E-2</v>
      </c>
      <c r="AO1320">
        <f t="shared" si="661"/>
        <v>0.38923127605641794</v>
      </c>
      <c r="AP1320">
        <f t="shared" si="662"/>
        <v>3.1368575629051126E-2</v>
      </c>
      <c r="AQ1320">
        <f t="shared" si="663"/>
        <v>4.9250497324404341E-2</v>
      </c>
      <c r="AR1320">
        <f t="shared" si="664"/>
        <v>2.5110991614641871E-2</v>
      </c>
      <c r="AS1320">
        <f t="shared" si="665"/>
        <v>1.9956745850516374E-2</v>
      </c>
      <c r="AT1320">
        <f t="shared" si="666"/>
        <v>3.4799435389084719E-2</v>
      </c>
      <c r="AU1320">
        <f t="shared" si="667"/>
        <v>2.154864698960501E-2</v>
      </c>
      <c r="AV1320">
        <f t="shared" si="668"/>
        <v>2.1623656169556398E-2</v>
      </c>
      <c r="AW1320">
        <f t="shared" si="669"/>
        <v>4.3504357506075945E-2</v>
      </c>
      <c r="AX1320">
        <f t="shared" si="670"/>
        <v>2.9512614045481663E-2</v>
      </c>
      <c r="AY1320">
        <f t="shared" si="671"/>
        <v>1.0000000000000002</v>
      </c>
      <c r="BA1320" cm="1">
        <f t="array" ref="BA1320">SUM(AJ1320:AX1320*C1320:Q1320)</f>
        <v>3.7675234445643066E-2</v>
      </c>
    </row>
    <row r="1321" spans="2:53" x14ac:dyDescent="0.3">
      <c r="B1321" s="1">
        <f>'Problem 1 and 2'!B1322</f>
        <v>35342</v>
      </c>
      <c r="C1321" s="5">
        <f>('Problem 1 and 2'!C1322-'Problem 1 and 2'!C1323)/'Problem 1 and 2'!C1323</f>
        <v>3.6984352773826452E-2</v>
      </c>
      <c r="D1321" s="5">
        <f>('Problem 1 and 2'!D1322-'Problem 1 and 2'!D1323)/'Problem 1 and 2'!D1323</f>
        <v>3.2967032967032552E-2</v>
      </c>
      <c r="E1321" s="5">
        <f>('Problem 1 and 2'!E1322-'Problem 1 and 2'!E1323)/'Problem 1 and 2'!E1323</f>
        <v>6.0931899641576949E-2</v>
      </c>
      <c r="F1321" s="5">
        <f>('Problem 1 and 2'!F1322-'Problem 1 and 2'!F1323)/'Problem 1 and 2'!F1323</f>
        <v>4.4534412955465716E-2</v>
      </c>
      <c r="G1321" s="5">
        <f>('Problem 1 and 2'!G1322-'Problem 1 and 2'!G1323)/'Problem 1 and 2'!G1323</f>
        <v>8.9285714285715599E-3</v>
      </c>
      <c r="H1321" s="5">
        <f>('Problem 1 and 2'!H1322-'Problem 1 and 2'!H1323)/'Problem 1 and 2'!H1323</f>
        <v>4.9937578027465665E-2</v>
      </c>
      <c r="I1321" s="5">
        <f>('Problem 1 and 2'!I1322-'Problem 1 and 2'!I1323)/'Problem 1 and 2'!I1323</f>
        <v>3.9138943248532287E-2</v>
      </c>
      <c r="J1321" s="5">
        <f>('Problem 1 and 2'!J1322-'Problem 1 and 2'!J1323)/'Problem 1 and 2'!J1323</f>
        <v>6.3897763578274073E-3</v>
      </c>
      <c r="K1321" s="5">
        <f>('Problem 1 and 2'!K1322-'Problem 1 and 2'!K1323)/'Problem 1 and 2'!K1323</f>
        <v>2.583025830258303E-2</v>
      </c>
      <c r="L1321" s="5">
        <f>('Problem 1 and 2'!L1322-'Problem 1 and 2'!L1323)/'Problem 1 and 2'!L1323</f>
        <v>-3.4482758620689689E-2</v>
      </c>
      <c r="M1321" s="5">
        <f>('Problem 1 and 2'!M1322-'Problem 1 and 2'!M1323)/'Problem 1 and 2'!M1323</f>
        <v>6.0975609756098231E-3</v>
      </c>
      <c r="N1321" s="5">
        <f>('Problem 1 and 2'!N1322-'Problem 1 and 2'!N1323)/'Problem 1 and 2'!N1323</f>
        <v>5.4216867469879394E-2</v>
      </c>
      <c r="O1321" s="5">
        <f>('Problem 1 and 2'!O1322-'Problem 1 and 2'!O1323)/'Problem 1 and 2'!O1323</f>
        <v>6.2893081761005261E-3</v>
      </c>
      <c r="P1321" s="5">
        <f>('Problem 1 and 2'!P1322-'Problem 1 and 2'!P1323)/'Problem 1 and 2'!P1323</f>
        <v>1.5228426395939066E-2</v>
      </c>
      <c r="Q1321" s="5">
        <f>('Problem 1 and 2'!Q1322-'Problem 1 and 2'!Q1323)/'Problem 1 and 2'!Q1323</f>
        <v>-3.0821917808219225E-2</v>
      </c>
      <c r="S1321">
        <f t="shared" si="640"/>
        <v>0.11511532186280311</v>
      </c>
      <c r="T1321">
        <f t="shared" si="641"/>
        <v>0.16906474820143852</v>
      </c>
      <c r="U1321">
        <f t="shared" si="642"/>
        <v>0.4111111111111112</v>
      </c>
      <c r="V1321">
        <f t="shared" si="643"/>
        <v>9.4505494505494489E-2</v>
      </c>
      <c r="W1321">
        <f t="shared" si="644"/>
        <v>0.28046653349222139</v>
      </c>
      <c r="X1321">
        <f t="shared" si="645"/>
        <v>1.1442176870748308</v>
      </c>
      <c r="Y1321">
        <f t="shared" si="646"/>
        <v>0.10172413793103439</v>
      </c>
      <c r="Z1321">
        <f t="shared" si="647"/>
        <v>0.15671641791044771</v>
      </c>
      <c r="AA1321">
        <f t="shared" si="648"/>
        <v>8.1842434290041718E-2</v>
      </c>
      <c r="AB1321">
        <f t="shared" si="649"/>
        <v>6.2435321328798331E-2</v>
      </c>
      <c r="AC1321">
        <f t="shared" si="650"/>
        <v>0.11420998053373012</v>
      </c>
      <c r="AD1321">
        <f t="shared" si="651"/>
        <v>6.3868613138686012E-2</v>
      </c>
      <c r="AE1321">
        <f t="shared" si="652"/>
        <v>6.8817204301075283E-2</v>
      </c>
      <c r="AF1321">
        <f t="shared" si="653"/>
        <v>0.14260249554367202</v>
      </c>
      <c r="AG1321">
        <f t="shared" si="654"/>
        <v>9.5479082321187625E-2</v>
      </c>
      <c r="AH1321">
        <f t="shared" si="655"/>
        <v>3.1021765835465733</v>
      </c>
      <c r="AJ1321">
        <f t="shared" si="656"/>
        <v>3.710792044313517E-2</v>
      </c>
      <c r="AK1321">
        <f t="shared" si="657"/>
        <v>5.4498750683030013E-2</v>
      </c>
      <c r="AL1321">
        <f t="shared" si="658"/>
        <v>0.13252343960417209</v>
      </c>
      <c r="AM1321">
        <f t="shared" si="659"/>
        <v>3.0464253713581572E-2</v>
      </c>
      <c r="AN1321">
        <f t="shared" si="660"/>
        <v>9.0409596597359754E-2</v>
      </c>
      <c r="AO1321">
        <f t="shared" si="661"/>
        <v>0.3688435059253462</v>
      </c>
      <c r="AP1321">
        <f t="shared" si="662"/>
        <v>3.2791214552570037E-2</v>
      </c>
      <c r="AQ1321">
        <f t="shared" si="663"/>
        <v>5.0518213160928825E-2</v>
      </c>
      <c r="AR1321">
        <f t="shared" si="664"/>
        <v>2.6382261643041315E-2</v>
      </c>
      <c r="AS1321">
        <f t="shared" si="665"/>
        <v>2.0126295085826144E-2</v>
      </c>
      <c r="AT1321">
        <f t="shared" si="666"/>
        <v>3.6816079761378122E-2</v>
      </c>
      <c r="AU1321">
        <f t="shared" si="667"/>
        <v>2.0588322881887017E-2</v>
      </c>
      <c r="AV1321">
        <f t="shared" si="668"/>
        <v>2.2183522584133426E-2</v>
      </c>
      <c r="AW1321">
        <f t="shared" si="669"/>
        <v>4.5968529418993057E-2</v>
      </c>
      <c r="AX1321">
        <f t="shared" si="670"/>
        <v>3.0778093944617058E-2</v>
      </c>
      <c r="AY1321">
        <f t="shared" si="671"/>
        <v>1</v>
      </c>
      <c r="BA1321" cm="1">
        <f t="array" ref="BA1321">SUM(AJ1321:AX1321*C1321:Q1321)</f>
        <v>3.4652361192528167E-2</v>
      </c>
    </row>
    <row r="1322" spans="2:53" x14ac:dyDescent="0.3">
      <c r="B1322" s="1">
        <f>'Problem 1 and 2'!B1323</f>
        <v>35335</v>
      </c>
      <c r="C1322" s="5">
        <f>('Problem 1 and 2'!C1323-'Problem 1 and 2'!C1324)/'Problem 1 and 2'!C1324</f>
        <v>-9.8591549295773129E-3</v>
      </c>
      <c r="D1322" s="5">
        <f>('Problem 1 and 2'!D1323-'Problem 1 and 2'!D1324)/'Problem 1 and 2'!D1324</f>
        <v>-2.8469750889679627E-2</v>
      </c>
      <c r="E1322" s="5">
        <f>('Problem 1 and 2'!E1323-'Problem 1 and 2'!E1324)/'Problem 1 and 2'!E1324</f>
        <v>1.4545454545454587E-2</v>
      </c>
      <c r="F1322" s="5">
        <f>('Problem 1 and 2'!F1323-'Problem 1 and 2'!F1324)/'Problem 1 and 2'!F1324</f>
        <v>-4.1397153945666211E-2</v>
      </c>
      <c r="G1322" s="5">
        <f>('Problem 1 and 2'!G1323-'Problem 1 and 2'!G1324)/'Problem 1 and 2'!G1324</f>
        <v>1.2048192771084326E-2</v>
      </c>
      <c r="H1322" s="5">
        <f>('Problem 1 and 2'!H1323-'Problem 1 and 2'!H1324)/'Problem 1 and 2'!H1324</f>
        <v>0.1727672035139094</v>
      </c>
      <c r="I1322" s="5">
        <f>('Problem 1 and 2'!I1323-'Problem 1 and 2'!I1324)/'Problem 1 and 2'!I1324</f>
        <v>4.2857142857142858E-2</v>
      </c>
      <c r="J1322" s="5">
        <f>('Problem 1 and 2'!J1323-'Problem 1 and 2'!J1324)/'Problem 1 and 2'!J1324</f>
        <v>-3.0959752321981431E-2</v>
      </c>
      <c r="K1322" s="5">
        <f>('Problem 1 and 2'!K1323-'Problem 1 and 2'!K1324)/'Problem 1 and 2'!K1324</f>
        <v>-3.676470588235311E-3</v>
      </c>
      <c r="L1322" s="5">
        <f>('Problem 1 and 2'!L1323-'Problem 1 and 2'!L1324)/'Problem 1 and 2'!L1324</f>
        <v>8.1357013560403341E-2</v>
      </c>
      <c r="M1322" s="5">
        <f>('Problem 1 and 2'!M1323-'Problem 1 and 2'!M1324)/'Problem 1 and 2'!M1324</f>
        <v>6.1488673139158373E-2</v>
      </c>
      <c r="N1322" s="5">
        <f>('Problem 1 and 2'!N1323-'Problem 1 and 2'!N1324)/'Problem 1 and 2'!N1324</f>
        <v>-4.0000000000000131E-3</v>
      </c>
      <c r="O1322" s="5">
        <f>('Problem 1 and 2'!O1323-'Problem 1 and 2'!O1324)/'Problem 1 and 2'!O1324</f>
        <v>-1.5479876160990568E-2</v>
      </c>
      <c r="P1322" s="5">
        <f>('Problem 1 and 2'!P1323-'Problem 1 and 2'!P1324)/'Problem 1 and 2'!P1324</f>
        <v>0</v>
      </c>
      <c r="Q1322" s="5">
        <f>('Problem 1 and 2'!Q1323-'Problem 1 and 2'!Q1324)/'Problem 1 and 2'!Q1324</f>
        <v>1.7421602787456619E-2</v>
      </c>
      <c r="S1322">
        <f t="shared" si="640"/>
        <v>0.11100969995823126</v>
      </c>
      <c r="T1322">
        <f t="shared" si="641"/>
        <v>0.16366906474820117</v>
      </c>
      <c r="U1322">
        <f t="shared" si="642"/>
        <v>0.38750000000000018</v>
      </c>
      <c r="V1322">
        <f t="shared" si="643"/>
        <v>9.0476190476190446E-2</v>
      </c>
      <c r="W1322">
        <f t="shared" si="644"/>
        <v>0.27798452877105123</v>
      </c>
      <c r="X1322">
        <f t="shared" si="645"/>
        <v>1.089795918367348</v>
      </c>
      <c r="Y1322">
        <f t="shared" si="646"/>
        <v>9.7892720306513331E-2</v>
      </c>
      <c r="Z1322">
        <f t="shared" si="647"/>
        <v>0.15572139303482585</v>
      </c>
      <c r="AA1322">
        <f t="shared" si="648"/>
        <v>7.9781653570508287E-2</v>
      </c>
      <c r="AB1322">
        <f t="shared" si="649"/>
        <v>6.4665154233398275E-2</v>
      </c>
      <c r="AC1322">
        <f t="shared" si="650"/>
        <v>0.1135177988335257</v>
      </c>
      <c r="AD1322">
        <f t="shared" si="651"/>
        <v>6.0583941605839312E-2</v>
      </c>
      <c r="AE1322">
        <f t="shared" si="652"/>
        <v>6.8387096774193565E-2</v>
      </c>
      <c r="AF1322">
        <f t="shared" si="653"/>
        <v>0.14046345811051694</v>
      </c>
      <c r="AG1322">
        <f t="shared" si="654"/>
        <v>9.8515519568151189E-2</v>
      </c>
      <c r="AH1322">
        <f t="shared" si="655"/>
        <v>2.9999641383584952</v>
      </c>
      <c r="AJ1322">
        <f t="shared" si="656"/>
        <v>3.7003675656927346E-2</v>
      </c>
      <c r="AK1322">
        <f t="shared" si="657"/>
        <v>5.4557007084010262E-2</v>
      </c>
      <c r="AL1322">
        <f t="shared" si="658"/>
        <v>0.12916821072802237</v>
      </c>
      <c r="AM1322">
        <f t="shared" si="659"/>
        <v>3.0159090676896136E-2</v>
      </c>
      <c r="AN1322">
        <f t="shared" si="660"/>
        <v>9.2662617268204198E-2</v>
      </c>
      <c r="AO1322">
        <f t="shared" si="661"/>
        <v>0.36326964860441863</v>
      </c>
      <c r="AP1322">
        <f t="shared" si="662"/>
        <v>3.263129683946081E-2</v>
      </c>
      <c r="AQ1322">
        <f t="shared" si="663"/>
        <v>5.1907751510667281E-2</v>
      </c>
      <c r="AR1322">
        <f t="shared" si="664"/>
        <v>2.6594202427420617E-2</v>
      </c>
      <c r="AS1322">
        <f t="shared" si="665"/>
        <v>2.1555309080721684E-2</v>
      </c>
      <c r="AT1322">
        <f t="shared" si="666"/>
        <v>3.783971860931637E-2</v>
      </c>
      <c r="AU1322">
        <f t="shared" si="667"/>
        <v>2.0194888609231614E-2</v>
      </c>
      <c r="AV1322">
        <f t="shared" si="668"/>
        <v>2.2795971425049522E-2</v>
      </c>
      <c r="AW1322">
        <f t="shared" si="669"/>
        <v>4.6821712404660612E-2</v>
      </c>
      <c r="AX1322">
        <f t="shared" si="670"/>
        <v>3.2838899074992413E-2</v>
      </c>
      <c r="AY1322">
        <f t="shared" si="671"/>
        <v>0.99999999999999967</v>
      </c>
      <c r="BA1322" cm="1">
        <f t="array" ref="BA1322">SUM(AJ1322:AX1322*C1322:Q1322)</f>
        <v>6.650225659828217E-2</v>
      </c>
    </row>
    <row r="1323" spans="2:53" x14ac:dyDescent="0.3">
      <c r="B1323" s="1">
        <f>'Problem 1 and 2'!B1324</f>
        <v>35328</v>
      </c>
      <c r="C1323" s="5">
        <f>('Problem 1 and 2'!C1324-'Problem 1 and 2'!C1325)/'Problem 1 and 2'!C1325</f>
        <v>-1.9337016574585673E-2</v>
      </c>
      <c r="D1323" s="5">
        <f>('Problem 1 and 2'!D1324-'Problem 1 and 2'!D1325)/'Problem 1 and 2'!D1325</f>
        <v>2.930402930402921E-2</v>
      </c>
      <c r="E1323" s="5">
        <f>('Problem 1 and 2'!E1324-'Problem 1 and 2'!E1325)/'Problem 1 and 2'!E1325</f>
        <v>-4.0139616055846664E-2</v>
      </c>
      <c r="F1323" s="5">
        <f>('Problem 1 and 2'!F1324-'Problem 1 and 2'!F1325)/'Problem 1 and 2'!F1325</f>
        <v>-2.1518987341772169E-2</v>
      </c>
      <c r="G1323" s="5">
        <f>('Problem 1 and 2'!G1324-'Problem 1 and 2'!G1325)/'Problem 1 and 2'!G1325</f>
        <v>0</v>
      </c>
      <c r="H1323" s="5">
        <f>('Problem 1 and 2'!H1324-'Problem 1 and 2'!H1325)/'Problem 1 and 2'!H1325</f>
        <v>2.9368575624080561E-3</v>
      </c>
      <c r="I1323" s="5">
        <f>('Problem 1 and 2'!I1324-'Problem 1 and 2'!I1325)/'Problem 1 and 2'!I1325</f>
        <v>-3.5433070866141732E-2</v>
      </c>
      <c r="J1323" s="5">
        <f>('Problem 1 and 2'!J1324-'Problem 1 and 2'!J1325)/'Problem 1 and 2'!J1325</f>
        <v>9.3749999999999563E-3</v>
      </c>
      <c r="K1323" s="5">
        <f>('Problem 1 and 2'!K1324-'Problem 1 and 2'!K1325)/'Problem 1 and 2'!K1325</f>
        <v>-7.2992700729928479E-3</v>
      </c>
      <c r="L1323" s="5">
        <f>('Problem 1 and 2'!L1324-'Problem 1 and 2'!L1325)/'Problem 1 and 2'!L1325</f>
        <v>0</v>
      </c>
      <c r="M1323" s="5">
        <f>('Problem 1 and 2'!M1324-'Problem 1 and 2'!M1325)/'Problem 1 and 2'!M1325</f>
        <v>3.344481605351185E-2</v>
      </c>
      <c r="N1323" s="5">
        <f>('Problem 1 and 2'!N1324-'Problem 1 and 2'!N1325)/'Problem 1 and 2'!N1325</f>
        <v>-1.1857707509881316E-2</v>
      </c>
      <c r="O1323" s="5">
        <f>('Problem 1 and 2'!O1324-'Problem 1 and 2'!O1325)/'Problem 1 and 2'!O1325</f>
        <v>-1.8237082066869425E-2</v>
      </c>
      <c r="P1323" s="5">
        <f>('Problem 1 and 2'!P1324-'Problem 1 and 2'!P1325)/'Problem 1 and 2'!P1325</f>
        <v>-2.4752475247524771E-2</v>
      </c>
      <c r="Q1323" s="5">
        <f>('Problem 1 and 2'!Q1324-'Problem 1 and 2'!Q1325)/'Problem 1 and 2'!Q1325</f>
        <v>-3.0405405405405456E-2</v>
      </c>
      <c r="S1323">
        <f t="shared" si="640"/>
        <v>0.11211505970176983</v>
      </c>
      <c r="T1323">
        <f t="shared" si="641"/>
        <v>0.16846522781774551</v>
      </c>
      <c r="U1323">
        <f t="shared" si="642"/>
        <v>0.38194444444444459</v>
      </c>
      <c r="V1323">
        <f t="shared" si="643"/>
        <v>9.4383394383394353E-2</v>
      </c>
      <c r="W1323">
        <f t="shared" si="644"/>
        <v>0.27467518914282446</v>
      </c>
      <c r="X1323">
        <f t="shared" si="645"/>
        <v>0.92925170068027296</v>
      </c>
      <c r="Y1323">
        <f t="shared" si="646"/>
        <v>9.3869731800766201E-2</v>
      </c>
      <c r="Z1323">
        <f t="shared" si="647"/>
        <v>0.16069651741293531</v>
      </c>
      <c r="AA1323">
        <f t="shared" si="648"/>
        <v>8.0076050816155916E-2</v>
      </c>
      <c r="AB1323">
        <f t="shared" si="649"/>
        <v>5.9800004459661417E-2</v>
      </c>
      <c r="AC1323">
        <f t="shared" si="650"/>
        <v>0.10694207268158368</v>
      </c>
      <c r="AD1323">
        <f t="shared" si="651"/>
        <v>6.0827250608272404E-2</v>
      </c>
      <c r="AE1323">
        <f t="shared" si="652"/>
        <v>6.9462365591397859E-2</v>
      </c>
      <c r="AF1323">
        <f t="shared" si="653"/>
        <v>0.14046345811051694</v>
      </c>
      <c r="AG1323">
        <f t="shared" si="654"/>
        <v>9.6828609986504763E-2</v>
      </c>
      <c r="AH1323">
        <f t="shared" si="655"/>
        <v>2.8298010776382463</v>
      </c>
      <c r="AJ1323">
        <f t="shared" si="656"/>
        <v>3.9619413741739447E-2</v>
      </c>
      <c r="AK1323">
        <f t="shared" si="657"/>
        <v>5.9532533628952708E-2</v>
      </c>
      <c r="AL1323">
        <f t="shared" si="658"/>
        <v>0.13497218849150192</v>
      </c>
      <c r="AM1323">
        <f t="shared" si="659"/>
        <v>3.335336717807981E-2</v>
      </c>
      <c r="AN1323">
        <f t="shared" si="660"/>
        <v>9.7065193491292515E-2</v>
      </c>
      <c r="AO1323">
        <f t="shared" si="661"/>
        <v>0.32838057346978855</v>
      </c>
      <c r="AP1323">
        <f t="shared" si="662"/>
        <v>3.3171848206061866E-2</v>
      </c>
      <c r="AQ1323">
        <f t="shared" si="663"/>
        <v>5.6787213307252227E-2</v>
      </c>
      <c r="AR1323">
        <f t="shared" si="664"/>
        <v>2.8297413358463853E-2</v>
      </c>
      <c r="AS1323">
        <f t="shared" si="665"/>
        <v>2.1132229022108699E-2</v>
      </c>
      <c r="AT1323">
        <f t="shared" si="666"/>
        <v>3.7791374639957943E-2</v>
      </c>
      <c r="AU1323">
        <f t="shared" si="667"/>
        <v>2.1495239043105765E-2</v>
      </c>
      <c r="AV1323">
        <f t="shared" si="668"/>
        <v>2.454673091345742E-2</v>
      </c>
      <c r="AW1323">
        <f t="shared" si="669"/>
        <v>4.963721981042845E-2</v>
      </c>
      <c r="AX1323">
        <f t="shared" si="670"/>
        <v>3.4217461697808801E-2</v>
      </c>
      <c r="AY1323">
        <f t="shared" si="671"/>
        <v>1</v>
      </c>
      <c r="BA1323" cm="1">
        <f t="array" ref="BA1323">SUM(AJ1323:AX1323*C1323:Q1323)</f>
        <v>-6.7498437558958339E-3</v>
      </c>
    </row>
    <row r="1324" spans="2:53" x14ac:dyDescent="0.3">
      <c r="B1324" s="1">
        <f>'Problem 1 and 2'!B1325</f>
        <v>35321</v>
      </c>
      <c r="C1324" s="5">
        <f>('Problem 1 and 2'!C1325-'Problem 1 and 2'!C1326)/'Problem 1 and 2'!C1326</f>
        <v>1.8284106891701915E-2</v>
      </c>
      <c r="D1324" s="5">
        <f>('Problem 1 and 2'!D1325-'Problem 1 and 2'!D1326)/'Problem 1 and 2'!D1326</f>
        <v>-3.6496350364963208E-3</v>
      </c>
      <c r="E1324" s="5">
        <f>('Problem 1 and 2'!E1325-'Problem 1 and 2'!E1326)/'Problem 1 and 2'!E1326</f>
        <v>2.8725314183123955E-2</v>
      </c>
      <c r="F1324" s="5">
        <f>('Problem 1 and 2'!F1325-'Problem 1 and 2'!F1326)/'Problem 1 and 2'!F1326</f>
        <v>7.6530612244898513E-3</v>
      </c>
      <c r="G1324" s="5">
        <f>('Problem 1 and 2'!G1325-'Problem 1 and 2'!G1326)/'Problem 1 and 2'!G1326</f>
        <v>4.7318611987381604E-2</v>
      </c>
      <c r="H1324" s="5">
        <f>('Problem 1 and 2'!H1325-'Problem 1 and 2'!H1326)/'Problem 1 and 2'!H1326</f>
        <v>-1.4471780028943558E-2</v>
      </c>
      <c r="I1324" s="5">
        <f>('Problem 1 and 2'!I1325-'Problem 1 and 2'!I1326)/'Problem 1 and 2'!I1326</f>
        <v>6.2761506276150625E-2</v>
      </c>
      <c r="J1324" s="5">
        <f>('Problem 1 and 2'!J1325-'Problem 1 and 2'!J1326)/'Problem 1 and 2'!J1326</f>
        <v>3.8961038961039023E-2</v>
      </c>
      <c r="K1324" s="5">
        <f>('Problem 1 and 2'!K1325-'Problem 1 and 2'!K1326)/'Problem 1 and 2'!K1326</f>
        <v>-2.1428571428571193E-2</v>
      </c>
      <c r="L1324" s="5">
        <f>('Problem 1 and 2'!L1325-'Problem 1 and 2'!L1326)/'Problem 1 and 2'!L1326</f>
        <v>3.5087719298245668E-2</v>
      </c>
      <c r="M1324" s="5">
        <f>('Problem 1 and 2'!M1325-'Problem 1 and 2'!M1326)/'Problem 1 and 2'!M1326</f>
        <v>8.3333333333333273E-2</v>
      </c>
      <c r="N1324" s="5">
        <f>('Problem 1 and 2'!N1325-'Problem 1 and 2'!N1326)/'Problem 1 and 2'!N1326</f>
        <v>3.4764826175869082E-2</v>
      </c>
      <c r="O1324" s="5">
        <f>('Problem 1 and 2'!O1325-'Problem 1 and 2'!O1326)/'Problem 1 and 2'!O1326</f>
        <v>4.7770700636942665E-2</v>
      </c>
      <c r="P1324" s="5">
        <f>('Problem 1 and 2'!P1325-'Problem 1 and 2'!P1326)/'Problem 1 and 2'!P1326</f>
        <v>2.5380710659898498E-2</v>
      </c>
      <c r="Q1324" s="5">
        <f>('Problem 1 and 2'!Q1325-'Problem 1 and 2'!Q1326)/'Problem 1 and 2'!Q1326</f>
        <v>3.4965034965034877E-2</v>
      </c>
      <c r="S1324">
        <f t="shared" si="640"/>
        <v>0.11432577918884698</v>
      </c>
      <c r="T1324">
        <f t="shared" si="641"/>
        <v>0.16366906474820117</v>
      </c>
      <c r="U1324">
        <f t="shared" si="642"/>
        <v>0.39791666666666692</v>
      </c>
      <c r="V1324">
        <f t="shared" si="643"/>
        <v>9.6459096459096422E-2</v>
      </c>
      <c r="W1324">
        <f t="shared" si="644"/>
        <v>0.27467518914282446</v>
      </c>
      <c r="X1324">
        <f t="shared" si="645"/>
        <v>0.92653061224489897</v>
      </c>
      <c r="Y1324">
        <f t="shared" si="646"/>
        <v>9.7318007662835174E-2</v>
      </c>
      <c r="Z1324">
        <f t="shared" si="647"/>
        <v>0.15920398009950248</v>
      </c>
      <c r="AA1324">
        <f t="shared" si="648"/>
        <v>8.0664845307451188E-2</v>
      </c>
      <c r="AB1324">
        <f t="shared" si="649"/>
        <v>5.9800004459661417E-2</v>
      </c>
      <c r="AC1324">
        <f t="shared" si="650"/>
        <v>0.10348116418056154</v>
      </c>
      <c r="AD1324">
        <f t="shared" si="651"/>
        <v>6.1557177615571668E-2</v>
      </c>
      <c r="AE1324">
        <f t="shared" si="652"/>
        <v>7.0752688172043027E-2</v>
      </c>
      <c r="AF1324">
        <f t="shared" si="653"/>
        <v>0.14402852049910875</v>
      </c>
      <c r="AG1324">
        <f t="shared" si="654"/>
        <v>9.986504723346834E-2</v>
      </c>
      <c r="AH1324">
        <f t="shared" si="655"/>
        <v>2.850247843680739</v>
      </c>
      <c r="AJ1324">
        <f t="shared" si="656"/>
        <v>4.0110820342279259E-2</v>
      </c>
      <c r="AK1324">
        <f t="shared" si="657"/>
        <v>5.7422748379959483E-2</v>
      </c>
      <c r="AL1324">
        <f t="shared" si="658"/>
        <v>0.13960774237541645</v>
      </c>
      <c r="AM1324">
        <f t="shared" si="659"/>
        <v>3.3842353980884539E-2</v>
      </c>
      <c r="AN1324">
        <f t="shared" si="660"/>
        <v>9.6368878850940823E-2</v>
      </c>
      <c r="AO1324">
        <f t="shared" si="661"/>
        <v>0.32507019145689464</v>
      </c>
      <c r="AP1324">
        <f t="shared" si="662"/>
        <v>3.4143700127200562E-2</v>
      </c>
      <c r="AQ1324">
        <f t="shared" si="663"/>
        <v>5.5856188244286308E-2</v>
      </c>
      <c r="AR1324">
        <f t="shared" si="664"/>
        <v>2.830099336318859E-2</v>
      </c>
      <c r="AS1324">
        <f t="shared" si="665"/>
        <v>2.0980633172740931E-2</v>
      </c>
      <c r="AT1324">
        <f t="shared" si="666"/>
        <v>3.6306023144614868E-2</v>
      </c>
      <c r="AU1324">
        <f t="shared" si="667"/>
        <v>2.1597131544910938E-2</v>
      </c>
      <c r="AV1324">
        <f t="shared" si="668"/>
        <v>2.4823345916709743E-2</v>
      </c>
      <c r="AW1324">
        <f t="shared" si="669"/>
        <v>5.053192858944993E-2</v>
      </c>
      <c r="AX1324">
        <f t="shared" si="670"/>
        <v>3.5037320510522732E-2</v>
      </c>
      <c r="AY1324">
        <f t="shared" si="671"/>
        <v>0.99999999999999978</v>
      </c>
      <c r="BA1324" cm="1">
        <f t="array" ref="BA1324">SUM(AJ1324:AX1324*C1324:Q1324)</f>
        <v>1.6567395963298242E-2</v>
      </c>
    </row>
    <row r="1325" spans="2:53" x14ac:dyDescent="0.3">
      <c r="B1325" s="1">
        <f>'Problem 1 and 2'!B1326</f>
        <v>35314</v>
      </c>
      <c r="C1325" s="5">
        <f>('Problem 1 and 2'!C1326-'Problem 1 and 2'!C1327)/'Problem 1 and 2'!C1327</f>
        <v>-5.5944055944057514E-3</v>
      </c>
      <c r="D1325" s="5">
        <f>('Problem 1 and 2'!D1326-'Problem 1 and 2'!D1327)/'Problem 1 and 2'!D1327</f>
        <v>3.3962264150943576E-2</v>
      </c>
      <c r="E1325" s="5">
        <f>('Problem 1 and 2'!E1326-'Problem 1 and 2'!E1327)/'Problem 1 and 2'!E1327</f>
        <v>-5.3571428571427323E-3</v>
      </c>
      <c r="F1325" s="5">
        <f>('Problem 1 and 2'!F1326-'Problem 1 and 2'!F1327)/'Problem 1 and 2'!F1327</f>
        <v>1.8181818181818112E-2</v>
      </c>
      <c r="G1325" s="5">
        <f>('Problem 1 and 2'!G1326-'Problem 1 and 2'!G1327)/'Problem 1 and 2'!G1327</f>
        <v>2.5889967637540427E-2</v>
      </c>
      <c r="H1325" s="5">
        <f>('Problem 1 and 2'!H1326-'Problem 1 and 2'!H1327)/'Problem 1 and 2'!H1327</f>
        <v>4.3604651162792354E-3</v>
      </c>
      <c r="I1325" s="5">
        <f>('Problem 1 and 2'!I1326-'Problem 1 and 2'!I1327)/'Problem 1 and 2'!I1327</f>
        <v>4.2016806722689074E-3</v>
      </c>
      <c r="J1325" s="5">
        <f>('Problem 1 and 2'!J1326-'Problem 1 and 2'!J1327)/'Problem 1 and 2'!J1327</f>
        <v>1.9867549668874079E-2</v>
      </c>
      <c r="K1325" s="5">
        <f>('Problem 1 and 2'!K1326-'Problem 1 and 2'!K1327)/'Problem 1 and 2'!K1327</f>
        <v>-3.5587188612099811E-3</v>
      </c>
      <c r="L1325" s="5">
        <f>('Problem 1 and 2'!L1326-'Problem 1 and 2'!L1327)/'Problem 1 and 2'!L1327</f>
        <v>3.6363636363636417E-2</v>
      </c>
      <c r="M1325" s="5">
        <f>('Problem 1 and 2'!M1326-'Problem 1 and 2'!M1327)/'Problem 1 and 2'!M1327</f>
        <v>1.8450184501844973E-2</v>
      </c>
      <c r="N1325" s="5">
        <f>('Problem 1 and 2'!N1326-'Problem 1 and 2'!N1327)/'Problem 1 and 2'!N1327</f>
        <v>-1.4112903225806498E-2</v>
      </c>
      <c r="O1325" s="5">
        <f>('Problem 1 and 2'!O1326-'Problem 1 and 2'!O1327)/'Problem 1 and 2'!O1327</f>
        <v>9.6463022508038124E-3</v>
      </c>
      <c r="P1325" s="5">
        <f>('Problem 1 and 2'!P1326-'Problem 1 and 2'!P1327)/'Problem 1 and 2'!P1327</f>
        <v>7.0652173913043501E-2</v>
      </c>
      <c r="Q1325" s="5">
        <f>('Problem 1 and 2'!Q1326-'Problem 1 and 2'!Q1327)/'Problem 1 and 2'!Q1327</f>
        <v>1.418439716312059E-2</v>
      </c>
      <c r="S1325">
        <f t="shared" si="640"/>
        <v>0.11227296823656105</v>
      </c>
      <c r="T1325">
        <f t="shared" si="641"/>
        <v>0.16426858513189421</v>
      </c>
      <c r="U1325">
        <f t="shared" si="642"/>
        <v>0.38680555555555579</v>
      </c>
      <c r="V1325">
        <f t="shared" si="643"/>
        <v>9.5726495726495692E-2</v>
      </c>
      <c r="W1325">
        <f t="shared" si="644"/>
        <v>0.26226516553697399</v>
      </c>
      <c r="X1325">
        <f t="shared" si="645"/>
        <v>0.94013605442176973</v>
      </c>
      <c r="Y1325">
        <f t="shared" si="646"/>
        <v>9.1570881226053571E-2</v>
      </c>
      <c r="Z1325">
        <f t="shared" si="647"/>
        <v>0.15323383084577114</v>
      </c>
      <c r="AA1325">
        <f t="shared" si="648"/>
        <v>8.2431228781336963E-2</v>
      </c>
      <c r="AB1325">
        <f t="shared" si="649"/>
        <v>5.7772885664418648E-2</v>
      </c>
      <c r="AC1325">
        <f t="shared" si="650"/>
        <v>9.5521074628210662E-2</v>
      </c>
      <c r="AD1325">
        <f t="shared" si="651"/>
        <v>5.9489051094890409E-2</v>
      </c>
      <c r="AE1325">
        <f t="shared" si="652"/>
        <v>6.7526881720430129E-2</v>
      </c>
      <c r="AF1325">
        <f t="shared" si="653"/>
        <v>0.14046345811051694</v>
      </c>
      <c r="AG1325">
        <f t="shared" si="654"/>
        <v>9.6491228070175503E-2</v>
      </c>
      <c r="AH1325">
        <f t="shared" si="655"/>
        <v>2.805975344751054</v>
      </c>
      <c r="AJ1325">
        <f t="shared" si="656"/>
        <v>4.0012100764385689E-2</v>
      </c>
      <c r="AK1325">
        <f t="shared" si="657"/>
        <v>5.8542419283612097E-2</v>
      </c>
      <c r="AL1325">
        <f t="shared" si="658"/>
        <v>0.13785066083318459</v>
      </c>
      <c r="AM1325">
        <f t="shared" si="659"/>
        <v>3.4115230522450843E-2</v>
      </c>
      <c r="AN1325">
        <f t="shared" si="660"/>
        <v>9.3466667847803969E-2</v>
      </c>
      <c r="AO1325">
        <f t="shared" si="661"/>
        <v>0.33504786710988671</v>
      </c>
      <c r="AP1325">
        <f t="shared" si="662"/>
        <v>3.2634242990534093E-2</v>
      </c>
      <c r="AQ1325">
        <f t="shared" si="663"/>
        <v>5.4609827963176927E-2</v>
      </c>
      <c r="AR1325">
        <f t="shared" si="664"/>
        <v>2.9377032458797407E-2</v>
      </c>
      <c r="AS1325">
        <f t="shared" si="665"/>
        <v>2.058923495977626E-2</v>
      </c>
      <c r="AT1325">
        <f t="shared" si="666"/>
        <v>3.4042022075103186E-2</v>
      </c>
      <c r="AU1325">
        <f t="shared" si="667"/>
        <v>2.120084597541903E-2</v>
      </c>
      <c r="AV1325">
        <f t="shared" si="668"/>
        <v>2.4065386692277264E-2</v>
      </c>
      <c r="AW1325">
        <f t="shared" si="669"/>
        <v>5.0058692915200528E-2</v>
      </c>
      <c r="AX1325">
        <f t="shared" si="670"/>
        <v>3.438776760839151E-2</v>
      </c>
      <c r="AY1325">
        <f t="shared" si="671"/>
        <v>1.0000000000000002</v>
      </c>
      <c r="BA1325" cm="1">
        <f t="array" ref="BA1325">SUM(AJ1325:AX1325*C1325:Q1325)</f>
        <v>1.1978774281981153E-2</v>
      </c>
    </row>
    <row r="1326" spans="2:53" x14ac:dyDescent="0.3">
      <c r="B1326" s="1">
        <f>'Problem 1 and 2'!B1327</f>
        <v>35307</v>
      </c>
      <c r="C1326" s="5">
        <f>('Problem 1 and 2'!C1327-'Problem 1 and 2'!C1328)/'Problem 1 and 2'!C1328</f>
        <v>-8.3217753120666382E-3</v>
      </c>
      <c r="D1326" s="5">
        <f>('Problem 1 and 2'!D1327-'Problem 1 and 2'!D1328)/'Problem 1 and 2'!D1328</f>
        <v>5.1587301587301654E-2</v>
      </c>
      <c r="E1326" s="5">
        <f>('Problem 1 and 2'!E1327-'Problem 1 and 2'!E1328)/'Problem 1 and 2'!E1328</f>
        <v>1.7889087656529567E-3</v>
      </c>
      <c r="F1326" s="5">
        <f>('Problem 1 and 2'!F1327-'Problem 1 and 2'!F1328)/'Problem 1 and 2'!F1328</f>
        <v>1.583113456464379E-2</v>
      </c>
      <c r="G1326" s="5">
        <f>('Problem 1 and 2'!G1327-'Problem 1 and 2'!G1328)/'Problem 1 and 2'!G1328</f>
        <v>1.3114754098360642E-2</v>
      </c>
      <c r="H1326" s="5">
        <f>('Problem 1 and 2'!H1327-'Problem 1 and 2'!H1328)/'Problem 1 and 2'!H1328</f>
        <v>7.320644216691069E-3</v>
      </c>
      <c r="I1326" s="5">
        <f>('Problem 1 and 2'!I1327-'Problem 1 and 2'!I1328)/'Problem 1 and 2'!I1328</f>
        <v>-6.2630480167014616E-3</v>
      </c>
      <c r="J1326" s="5">
        <f>('Problem 1 and 2'!J1327-'Problem 1 and 2'!J1328)/'Problem 1 and 2'!J1328</f>
        <v>4.861111111111123E-2</v>
      </c>
      <c r="K1326" s="5">
        <f>('Problem 1 and 2'!K1327-'Problem 1 and 2'!K1328)/'Problem 1 and 2'!K1328</f>
        <v>-3.5460992907802697E-3</v>
      </c>
      <c r="L1326" s="5">
        <f>('Problem 1 and 2'!L1327-'Problem 1 and 2'!L1328)/'Problem 1 and 2'!L1328</f>
        <v>-2.6548672566371723E-2</v>
      </c>
      <c r="M1326" s="5">
        <f>('Problem 1 and 2'!M1327-'Problem 1 and 2'!M1328)/'Problem 1 and 2'!M1328</f>
        <v>-5.9027777777777728E-2</v>
      </c>
      <c r="N1326" s="5">
        <f>('Problem 1 and 2'!N1327-'Problem 1 and 2'!N1328)/'Problem 1 and 2'!N1328</f>
        <v>-1.3916500994035685E-2</v>
      </c>
      <c r="O1326" s="5">
        <f>('Problem 1 and 2'!O1327-'Problem 1 and 2'!O1328)/'Problem 1 and 2'!O1328</f>
        <v>2.9801324503311345E-2</v>
      </c>
      <c r="P1326" s="5">
        <f>('Problem 1 and 2'!P1327-'Problem 1 and 2'!P1328)/'Problem 1 and 2'!P1328</f>
        <v>0.12195121951219501</v>
      </c>
      <c r="Q1326" s="5">
        <f>('Problem 1 and 2'!Q1327-'Problem 1 and 2'!Q1328)/'Problem 1 and 2'!Q1328</f>
        <v>2.1739130434782643E-2</v>
      </c>
      <c r="S1326">
        <f t="shared" si="640"/>
        <v>0.11290460237572596</v>
      </c>
      <c r="T1326">
        <f t="shared" si="641"/>
        <v>0.15887290167865678</v>
      </c>
      <c r="U1326">
        <f t="shared" si="642"/>
        <v>0.38888888888888906</v>
      </c>
      <c r="V1326">
        <f t="shared" si="643"/>
        <v>9.4017094017093988E-2</v>
      </c>
      <c r="W1326">
        <f t="shared" si="644"/>
        <v>0.25564648628052039</v>
      </c>
      <c r="X1326">
        <f t="shared" si="645"/>
        <v>0.93605442176870834</v>
      </c>
      <c r="Y1326">
        <f t="shared" si="646"/>
        <v>9.1187739463601467E-2</v>
      </c>
      <c r="Z1326">
        <f t="shared" si="647"/>
        <v>0.15024875621890549</v>
      </c>
      <c r="AA1326">
        <f t="shared" si="648"/>
        <v>8.2725626026984592E-2</v>
      </c>
      <c r="AB1326">
        <f t="shared" si="649"/>
        <v>5.5745766869175886E-2</v>
      </c>
      <c r="AC1326">
        <f t="shared" si="650"/>
        <v>9.3790620377699599E-2</v>
      </c>
      <c r="AD1326">
        <f t="shared" si="651"/>
        <v>6.0340632603406226E-2</v>
      </c>
      <c r="AE1326">
        <f t="shared" si="652"/>
        <v>6.6881720430107552E-2</v>
      </c>
      <c r="AF1326">
        <f t="shared" si="653"/>
        <v>0.13119429590017825</v>
      </c>
      <c r="AG1326">
        <f t="shared" si="654"/>
        <v>9.5141700404858365E-2</v>
      </c>
      <c r="AH1326">
        <f t="shared" si="655"/>
        <v>2.7736412533045125</v>
      </c>
      <c r="AJ1326">
        <f t="shared" si="656"/>
        <v>4.0706274555590623E-2</v>
      </c>
      <c r="AK1326">
        <f t="shared" si="657"/>
        <v>5.7279542366690653E-2</v>
      </c>
      <c r="AL1326">
        <f t="shared" si="658"/>
        <v>0.14020879175544687</v>
      </c>
      <c r="AM1326">
        <f t="shared" si="659"/>
        <v>3.3896630973844273E-2</v>
      </c>
      <c r="AN1326">
        <f t="shared" si="660"/>
        <v>9.2169989891787013E-2</v>
      </c>
      <c r="AO1326">
        <f t="shared" si="661"/>
        <v>0.33748215298337314</v>
      </c>
      <c r="AP1326">
        <f t="shared" si="662"/>
        <v>3.2876544273690952E-2</v>
      </c>
      <c r="AQ1326">
        <f t="shared" si="663"/>
        <v>5.4170219757115064E-2</v>
      </c>
      <c r="AR1326">
        <f t="shared" si="664"/>
        <v>2.9825640186316595E-2</v>
      </c>
      <c r="AS1326">
        <f t="shared" si="665"/>
        <v>2.0098405589677633E-2</v>
      </c>
      <c r="AT1326">
        <f t="shared" si="666"/>
        <v>3.3814978871531266E-2</v>
      </c>
      <c r="AU1326">
        <f t="shared" si="667"/>
        <v>2.1755024205641762E-2</v>
      </c>
      <c r="AV1326">
        <f t="shared" si="668"/>
        <v>2.4113327688079618E-2</v>
      </c>
      <c r="AW1326">
        <f t="shared" si="669"/>
        <v>4.7300383834381447E-2</v>
      </c>
      <c r="AX1326">
        <f t="shared" si="670"/>
        <v>3.4302093066832878E-2</v>
      </c>
      <c r="AY1326">
        <f t="shared" si="671"/>
        <v>0.99999999999999989</v>
      </c>
      <c r="BA1326" cm="1">
        <f t="array" ref="BA1326">SUM(AJ1326:AX1326*C1326:Q1326)</f>
        <v>1.3804850864969027E-2</v>
      </c>
    </row>
    <row r="1327" spans="2:53" x14ac:dyDescent="0.3">
      <c r="B1327" s="1">
        <f>'Problem 1 and 2'!B1328</f>
        <v>35300</v>
      </c>
      <c r="C1327" s="5">
        <f>('Problem 1 and 2'!C1328-'Problem 1 and 2'!C1329)/'Problem 1 and 2'!C1329</f>
        <v>-5.5172413793103314E-3</v>
      </c>
      <c r="D1327" s="5">
        <f>('Problem 1 and 2'!D1328-'Problem 1 and 2'!D1329)/'Problem 1 and 2'!D1329</f>
        <v>5.0000000000000107E-2</v>
      </c>
      <c r="E1327" s="5">
        <f>('Problem 1 and 2'!E1328-'Problem 1 and 2'!E1329)/'Problem 1 and 2'!E1329</f>
        <v>3.7105751391465637E-2</v>
      </c>
      <c r="F1327" s="5">
        <f>('Problem 1 and 2'!F1328-'Problem 1 and 2'!F1329)/'Problem 1 and 2'!F1329</f>
        <v>3.5519125683060156E-2</v>
      </c>
      <c r="G1327" s="5">
        <f>('Problem 1 and 2'!G1328-'Problem 1 and 2'!G1329)/'Problem 1 and 2'!G1329</f>
        <v>2.6936026936026907E-2</v>
      </c>
      <c r="H1327" s="5">
        <f>('Problem 1 and 2'!H1328-'Problem 1 and 2'!H1329)/'Problem 1 and 2'!H1329</f>
        <v>4.7546012269938563E-2</v>
      </c>
      <c r="I1327" s="5">
        <f>('Problem 1 and 2'!I1328-'Problem 1 and 2'!I1329)/'Problem 1 and 2'!I1329</f>
        <v>4.1928721174004195E-3</v>
      </c>
      <c r="J1327" s="5">
        <f>('Problem 1 and 2'!J1328-'Problem 1 and 2'!J1329)/'Problem 1 and 2'!J1329</f>
        <v>3.4843205574911868E-3</v>
      </c>
      <c r="K1327" s="5">
        <f>('Problem 1 and 2'!K1328-'Problem 1 and 2'!K1329)/'Problem 1 and 2'!K1329</f>
        <v>0</v>
      </c>
      <c r="L1327" s="5">
        <f>('Problem 1 and 2'!L1328-'Problem 1 and 2'!L1329)/'Problem 1 and 2'!L1329</f>
        <v>-1.7391304347826111E-2</v>
      </c>
      <c r="M1327" s="5">
        <f>('Problem 1 and 2'!M1328-'Problem 1 and 2'!M1329)/'Problem 1 and 2'!M1329</f>
        <v>-3.0303030303030186E-2</v>
      </c>
      <c r="N1327" s="5">
        <f>('Problem 1 and 2'!N1328-'Problem 1 and 2'!N1329)/'Problem 1 and 2'!N1329</f>
        <v>2.2357723577235696E-2</v>
      </c>
      <c r="O1327" s="5">
        <f>('Problem 1 and 2'!O1328-'Problem 1 and 2'!O1329)/'Problem 1 and 2'!O1329</f>
        <v>3.0716723549487904E-2</v>
      </c>
      <c r="P1327" s="5">
        <f>('Problem 1 and 2'!P1328-'Problem 1 and 2'!P1329)/'Problem 1 and 2'!P1329</f>
        <v>-2.3809523809523898E-2</v>
      </c>
      <c r="Q1327" s="5">
        <f>('Problem 1 and 2'!Q1328-'Problem 1 and 2'!Q1329)/'Problem 1 and 2'!Q1329</f>
        <v>0</v>
      </c>
      <c r="S1327">
        <f t="shared" si="640"/>
        <v>0.11385205358447333</v>
      </c>
      <c r="T1327">
        <f t="shared" si="641"/>
        <v>0.15107913669064721</v>
      </c>
      <c r="U1327">
        <f t="shared" si="642"/>
        <v>0.38819444444444468</v>
      </c>
      <c r="V1327">
        <f t="shared" si="643"/>
        <v>9.2551892551892528E-2</v>
      </c>
      <c r="W1327">
        <f t="shared" si="644"/>
        <v>0.25233714665229356</v>
      </c>
      <c r="X1327">
        <f t="shared" si="645"/>
        <v>0.92925170068027296</v>
      </c>
      <c r="Y1327">
        <f t="shared" si="646"/>
        <v>9.1762452107279624E-2</v>
      </c>
      <c r="Z1327">
        <f t="shared" si="647"/>
        <v>0.14328358208955225</v>
      </c>
      <c r="AA1327">
        <f t="shared" si="648"/>
        <v>8.3020023272632235E-2</v>
      </c>
      <c r="AB1327">
        <f t="shared" si="649"/>
        <v>5.7266105965607959E-2</v>
      </c>
      <c r="AC1327">
        <f t="shared" si="650"/>
        <v>9.9674164829437209E-2</v>
      </c>
      <c r="AD1327">
        <f t="shared" si="651"/>
        <v>6.1192214111922029E-2</v>
      </c>
      <c r="AE1327">
        <f t="shared" si="652"/>
        <v>6.4946236559139808E-2</v>
      </c>
      <c r="AF1327">
        <f t="shared" si="653"/>
        <v>0.11693404634581106</v>
      </c>
      <c r="AG1327">
        <f t="shared" si="654"/>
        <v>9.3117408906882651E-2</v>
      </c>
      <c r="AH1327">
        <f t="shared" si="655"/>
        <v>2.7384626087922892</v>
      </c>
      <c r="AJ1327">
        <f t="shared" si="656"/>
        <v>4.1575171856987343E-2</v>
      </c>
      <c r="AK1327">
        <f t="shared" si="657"/>
        <v>5.5169326104940249E-2</v>
      </c>
      <c r="AL1327">
        <f t="shared" si="658"/>
        <v>0.14175634284655994</v>
      </c>
      <c r="AM1327">
        <f t="shared" si="659"/>
        <v>3.3797026205411494E-2</v>
      </c>
      <c r="AN1327">
        <f t="shared" si="660"/>
        <v>9.2145551245477381E-2</v>
      </c>
      <c r="AO1327">
        <f t="shared" si="661"/>
        <v>0.33933335357465022</v>
      </c>
      <c r="AP1327">
        <f t="shared" si="662"/>
        <v>3.3508747504041508E-2</v>
      </c>
      <c r="AQ1327">
        <f t="shared" si="663"/>
        <v>5.232263593065558E-2</v>
      </c>
      <c r="AR1327">
        <f t="shared" si="664"/>
        <v>3.031628878410925E-2</v>
      </c>
      <c r="AS1327">
        <f t="shared" si="665"/>
        <v>2.0911772094950508E-2</v>
      </c>
      <c r="AT1327">
        <f t="shared" si="666"/>
        <v>3.6397854953146611E-2</v>
      </c>
      <c r="AU1327">
        <f t="shared" si="667"/>
        <v>2.2345462711615728E-2</v>
      </c>
      <c r="AV1327">
        <f t="shared" si="668"/>
        <v>2.3716313069464277E-2</v>
      </c>
      <c r="AW1327">
        <f t="shared" si="669"/>
        <v>4.2700618211975898E-2</v>
      </c>
      <c r="AX1327">
        <f t="shared" si="670"/>
        <v>3.400353490601396E-2</v>
      </c>
      <c r="AY1327">
        <f t="shared" si="671"/>
        <v>1.0000000000000002</v>
      </c>
      <c r="BA1327" cm="1">
        <f t="array" ref="BA1327">SUM(AJ1327:AX1327*C1327:Q1327)</f>
        <v>2.6673043486308164E-2</v>
      </c>
    </row>
    <row r="1328" spans="2:53" x14ac:dyDescent="0.3">
      <c r="B1328" s="1">
        <f>'Problem 1 and 2'!B1329</f>
        <v>35293</v>
      </c>
      <c r="C1328" s="5">
        <f>('Problem 1 and 2'!C1329-'Problem 1 and 2'!C1330)/'Problem 1 and 2'!C1330</f>
        <v>-1.3774104683195137E-3</v>
      </c>
      <c r="D1328" s="5">
        <f>('Problem 1 and 2'!D1329-'Problem 1 and 2'!D1330)/'Problem 1 and 2'!D1330</f>
        <v>0</v>
      </c>
      <c r="E1328" s="5">
        <f>('Problem 1 and 2'!E1329-'Problem 1 and 2'!E1330)/'Problem 1 and 2'!E1330</f>
        <v>-3.4050179211469488E-2</v>
      </c>
      <c r="F1328" s="5">
        <f>('Problem 1 and 2'!F1329-'Problem 1 and 2'!F1330)/'Problem 1 and 2'!F1330</f>
        <v>1.2448132780082884E-2</v>
      </c>
      <c r="G1328" s="5">
        <f>('Problem 1 and 2'!G1329-'Problem 1 and 2'!G1330)/'Problem 1 and 2'!G1330</f>
        <v>7.6086956521739219E-2</v>
      </c>
      <c r="H1328" s="5">
        <f>('Problem 1 and 2'!H1329-'Problem 1 and 2'!H1330)/'Problem 1 and 2'!H1330</f>
        <v>2.6771653543307131E-2</v>
      </c>
      <c r="I1328" s="5">
        <f>('Problem 1 and 2'!I1329-'Problem 1 and 2'!I1330)/'Problem 1 and 2'!I1330</f>
        <v>2.1008403361344537E-3</v>
      </c>
      <c r="J1328" s="5">
        <f>('Problem 1 and 2'!J1329-'Problem 1 and 2'!J1330)/'Problem 1 and 2'!J1330</f>
        <v>-1.3745704467353804E-2</v>
      </c>
      <c r="K1328" s="5">
        <f>('Problem 1 and 2'!K1329-'Problem 1 and 2'!K1330)/'Problem 1 and 2'!K1330</f>
        <v>-3.533568904593434E-3</v>
      </c>
      <c r="L1328" s="5">
        <f>('Problem 1 and 2'!L1329-'Problem 1 and 2'!L1330)/'Problem 1 and 2'!L1330</f>
        <v>-8.6206896551722818E-3</v>
      </c>
      <c r="M1328" s="5">
        <f>('Problem 1 and 2'!M1329-'Problem 1 and 2'!M1330)/'Problem 1 and 2'!M1330</f>
        <v>1.3651877133105724E-2</v>
      </c>
      <c r="N1328" s="5">
        <f>('Problem 1 and 2'!N1329-'Problem 1 and 2'!N1330)/'Problem 1 and 2'!N1330</f>
        <v>8.196721311475438E-3</v>
      </c>
      <c r="O1328" s="5">
        <f>('Problem 1 and 2'!O1329-'Problem 1 and 2'!O1330)/'Problem 1 and 2'!O1330</f>
        <v>3.4246575342467564E-3</v>
      </c>
      <c r="P1328" s="5">
        <f>('Problem 1 and 2'!P1329-'Problem 1 and 2'!P1330)/'Problem 1 and 2'!P1330</f>
        <v>0</v>
      </c>
      <c r="Q1328" s="5">
        <f>('Problem 1 and 2'!Q1329-'Problem 1 and 2'!Q1330)/'Problem 1 and 2'!Q1330</f>
        <v>-2.8169014084507088E-2</v>
      </c>
      <c r="S1328">
        <f t="shared" si="640"/>
        <v>0.11448368772363822</v>
      </c>
      <c r="T1328">
        <f t="shared" si="641"/>
        <v>0.14388489208633068</v>
      </c>
      <c r="U1328">
        <f t="shared" si="642"/>
        <v>0.37430555555555578</v>
      </c>
      <c r="V1328">
        <f t="shared" si="643"/>
        <v>8.9377289377289337E-2</v>
      </c>
      <c r="W1328">
        <f t="shared" si="644"/>
        <v>0.24571846739584</v>
      </c>
      <c r="X1328">
        <f t="shared" si="645"/>
        <v>0.88707482993197373</v>
      </c>
      <c r="Y1328">
        <f t="shared" si="646"/>
        <v>9.1379310344827505E-2</v>
      </c>
      <c r="Z1328">
        <f t="shared" si="647"/>
        <v>0.14278606965174132</v>
      </c>
      <c r="AA1328">
        <f t="shared" si="648"/>
        <v>8.3020023272632235E-2</v>
      </c>
      <c r="AB1328">
        <f t="shared" si="649"/>
        <v>5.8279665363229337E-2</v>
      </c>
      <c r="AC1328">
        <f t="shared" si="650"/>
        <v>0.1027889824803571</v>
      </c>
      <c r="AD1328">
        <f t="shared" si="651"/>
        <v>5.9854014598540041E-2</v>
      </c>
      <c r="AE1328">
        <f t="shared" si="652"/>
        <v>6.3010752688172078E-2</v>
      </c>
      <c r="AF1328">
        <f t="shared" si="653"/>
        <v>0.11978609625668452</v>
      </c>
      <c r="AG1328">
        <f t="shared" si="654"/>
        <v>9.3117408906882651E-2</v>
      </c>
      <c r="AH1328">
        <f t="shared" si="655"/>
        <v>2.6688670456336938</v>
      </c>
      <c r="AJ1328">
        <f t="shared" si="656"/>
        <v>4.2895987610523816E-2</v>
      </c>
      <c r="AK1328">
        <f t="shared" si="657"/>
        <v>5.3912349182672292E-2</v>
      </c>
      <c r="AL1328">
        <f t="shared" si="658"/>
        <v>0.14024885809427085</v>
      </c>
      <c r="AM1328">
        <f t="shared" si="659"/>
        <v>3.3488850455668788E-2</v>
      </c>
      <c r="AN1328">
        <f t="shared" si="660"/>
        <v>9.2068455713385594E-2</v>
      </c>
      <c r="AO1328">
        <f t="shared" si="661"/>
        <v>0.33237880147804338</v>
      </c>
      <c r="AP1328">
        <f t="shared" si="662"/>
        <v>3.4238989347305786E-2</v>
      </c>
      <c r="AQ1328">
        <f t="shared" si="663"/>
        <v>5.3500630496128104E-2</v>
      </c>
      <c r="AR1328">
        <f t="shared" si="664"/>
        <v>3.1106841162602771E-2</v>
      </c>
      <c r="AS1328">
        <f t="shared" si="665"/>
        <v>2.1836856001716434E-2</v>
      </c>
      <c r="AT1328">
        <f t="shared" si="666"/>
        <v>3.8514088833507612E-2</v>
      </c>
      <c r="AU1328">
        <f t="shared" si="667"/>
        <v>2.2426750218397764E-2</v>
      </c>
      <c r="AV1328">
        <f t="shared" si="668"/>
        <v>2.3609551023254832E-2</v>
      </c>
      <c r="AW1328">
        <f t="shared" si="669"/>
        <v>4.4882751447906086E-2</v>
      </c>
      <c r="AX1328">
        <f t="shared" si="670"/>
        <v>3.4890238934616138E-2</v>
      </c>
      <c r="AY1328">
        <f t="shared" si="671"/>
        <v>1.0000000000000002</v>
      </c>
      <c r="BA1328" cm="1">
        <f t="array" ref="BA1328">SUM(AJ1328:AX1328*C1328:Q1328)</f>
        <v>1.0331834521551304E-2</v>
      </c>
    </row>
    <row r="1329" spans="2:53" x14ac:dyDescent="0.3">
      <c r="B1329" s="1">
        <f>'Problem 1 and 2'!B1330</f>
        <v>35286</v>
      </c>
      <c r="C1329" s="5">
        <f>('Problem 1 and 2'!C1330-'Problem 1 and 2'!C1331)/'Problem 1 and 2'!C1331</f>
        <v>6.2957540263543083E-2</v>
      </c>
      <c r="D1329" s="5">
        <f>('Problem 1 and 2'!D1330-'Problem 1 and 2'!D1331)/'Problem 1 and 2'!D1331</f>
        <v>1.6949152542372919E-2</v>
      </c>
      <c r="E1329" s="5">
        <f>('Problem 1 and 2'!E1330-'Problem 1 and 2'!E1331)/'Problem 1 and 2'!E1331</f>
        <v>-1.9332161687170665E-2</v>
      </c>
      <c r="F1329" s="5">
        <f>('Problem 1 and 2'!F1330-'Problem 1 and 2'!F1331)/'Problem 1 and 2'!F1331</f>
        <v>7.5892857142857054E-2</v>
      </c>
      <c r="G1329" s="5">
        <f>('Problem 1 and 2'!G1330-'Problem 1 and 2'!G1331)/'Problem 1 and 2'!G1331</f>
        <v>1.4705882352941161E-2</v>
      </c>
      <c r="H1329" s="5">
        <f>('Problem 1 and 2'!H1330-'Problem 1 and 2'!H1331)/'Problem 1 and 2'!H1331</f>
        <v>7.9365079365079361E-3</v>
      </c>
      <c r="I1329" s="5">
        <f>('Problem 1 and 2'!I1330-'Problem 1 and 2'!I1331)/'Problem 1 and 2'!I1331</f>
        <v>-1.6528925619834711E-2</v>
      </c>
      <c r="J1329" s="5">
        <f>('Problem 1 and 2'!J1330-'Problem 1 and 2'!J1331)/'Problem 1 and 2'!J1331</f>
        <v>3.4482758620688644E-3</v>
      </c>
      <c r="K1329" s="5">
        <f>('Problem 1 and 2'!K1330-'Problem 1 and 2'!K1331)/'Problem 1 and 2'!K1331</f>
        <v>1.0714285714285652E-2</v>
      </c>
      <c r="L1329" s="5">
        <f>('Problem 1 and 2'!L1330-'Problem 1 and 2'!L1331)/'Problem 1 and 2'!L1331</f>
        <v>4.504504504504496E-2</v>
      </c>
      <c r="M1329" s="5">
        <f>('Problem 1 and 2'!M1330-'Problem 1 and 2'!M1331)/'Problem 1 and 2'!M1331</f>
        <v>2.4475524475524629E-2</v>
      </c>
      <c r="N1329" s="5">
        <f>('Problem 1 and 2'!N1330-'Problem 1 and 2'!N1331)/'Problem 1 and 2'!N1331</f>
        <v>2.9535864978902895E-2</v>
      </c>
      <c r="O1329" s="5">
        <f>('Problem 1 and 2'!O1330-'Problem 1 and 2'!O1331)/'Problem 1 and 2'!O1331</f>
        <v>2.0979020979021001E-2</v>
      </c>
      <c r="P1329" s="5">
        <f>('Problem 1 and 2'!P1330-'Problem 1 and 2'!P1331)/'Problem 1 and 2'!P1331</f>
        <v>-1.1764705882352801E-2</v>
      </c>
      <c r="Q1329" s="5">
        <f>('Problem 1 and 2'!Q1330-'Problem 1 and 2'!Q1331)/'Problem 1 and 2'!Q1331</f>
        <v>-3.0716723549488102E-2</v>
      </c>
      <c r="S1329">
        <f t="shared" si="640"/>
        <v>0.11464159625842944</v>
      </c>
      <c r="T1329">
        <f t="shared" si="641"/>
        <v>0.14388489208633068</v>
      </c>
      <c r="U1329">
        <f t="shared" si="642"/>
        <v>0.38750000000000018</v>
      </c>
      <c r="V1329">
        <f t="shared" si="643"/>
        <v>8.8278388278388242E-2</v>
      </c>
      <c r="W1329">
        <f t="shared" si="644"/>
        <v>0.22834443434764926</v>
      </c>
      <c r="X1329">
        <f t="shared" si="645"/>
        <v>0.86394557823129337</v>
      </c>
      <c r="Y1329">
        <f t="shared" si="646"/>
        <v>9.1187739463601453E-2</v>
      </c>
      <c r="Z1329">
        <f t="shared" si="647"/>
        <v>0.14477611940298507</v>
      </c>
      <c r="AA1329">
        <f t="shared" si="648"/>
        <v>8.331442051827985E-2</v>
      </c>
      <c r="AB1329">
        <f t="shared" si="649"/>
        <v>5.8786445062040019E-2</v>
      </c>
      <c r="AC1329">
        <f t="shared" si="650"/>
        <v>0.10140461907994826</v>
      </c>
      <c r="AD1329">
        <f t="shared" si="651"/>
        <v>5.9367396593673856E-2</v>
      </c>
      <c r="AE1329">
        <f t="shared" si="652"/>
        <v>6.2795698924731205E-2</v>
      </c>
      <c r="AF1329">
        <f t="shared" si="653"/>
        <v>0.11978609625668452</v>
      </c>
      <c r="AG1329">
        <f t="shared" si="654"/>
        <v>9.5816464237516941E-2</v>
      </c>
      <c r="AH1329">
        <f t="shared" si="655"/>
        <v>2.6438298887415521</v>
      </c>
      <c r="AJ1329">
        <f t="shared" si="656"/>
        <v>4.3361941230265079E-2</v>
      </c>
      <c r="AK1329">
        <f t="shared" si="657"/>
        <v>5.4422900920761991E-2</v>
      </c>
      <c r="AL1329">
        <f t="shared" si="658"/>
        <v>0.14656767504222745</v>
      </c>
      <c r="AM1329">
        <f t="shared" si="659"/>
        <v>3.339034355209905E-2</v>
      </c>
      <c r="AN1329">
        <f t="shared" si="660"/>
        <v>8.6368807357851574E-2</v>
      </c>
      <c r="AO1329">
        <f t="shared" si="661"/>
        <v>0.3267780510048347</v>
      </c>
      <c r="AP1329">
        <f t="shared" si="662"/>
        <v>3.4490774104610149E-2</v>
      </c>
      <c r="AQ1329">
        <f t="shared" si="663"/>
        <v>5.4759997993629489E-2</v>
      </c>
      <c r="AR1329">
        <f t="shared" si="664"/>
        <v>3.1512776549302512E-2</v>
      </c>
      <c r="AS1329">
        <f t="shared" si="665"/>
        <v>2.2235335681911831E-2</v>
      </c>
      <c r="AT1329">
        <f t="shared" si="666"/>
        <v>3.8355198082814727E-2</v>
      </c>
      <c r="AU1329">
        <f t="shared" si="667"/>
        <v>2.245507430205065E-2</v>
      </c>
      <c r="AV1329">
        <f t="shared" si="668"/>
        <v>2.3751792500773035E-2</v>
      </c>
      <c r="AW1329">
        <f t="shared" si="669"/>
        <v>4.5307792595423758E-2</v>
      </c>
      <c r="AX1329">
        <f t="shared" si="670"/>
        <v>3.6241539081444091E-2</v>
      </c>
      <c r="AY1329">
        <f t="shared" si="671"/>
        <v>1</v>
      </c>
      <c r="BA1329" cm="1">
        <f t="array" ref="BA1329">SUM(AJ1329:AX1329*C1329:Q1329)</f>
        <v>8.6285974295489971E-3</v>
      </c>
    </row>
    <row r="1330" spans="2:53" x14ac:dyDescent="0.3">
      <c r="B1330" s="1">
        <f>'Problem 1 and 2'!B1331</f>
        <v>35279</v>
      </c>
      <c r="C1330" s="5">
        <f>('Problem 1 and 2'!C1331-'Problem 1 and 2'!C1332)/'Problem 1 and 2'!C1332</f>
        <v>1.9402985074626768E-2</v>
      </c>
      <c r="D1330" s="5">
        <f>('Problem 1 and 2'!D1331-'Problem 1 and 2'!D1332)/'Problem 1 and 2'!D1332</f>
        <v>3.5087719298245335E-2</v>
      </c>
      <c r="E1330" s="5">
        <f>('Problem 1 and 2'!E1331-'Problem 1 and 2'!E1332)/'Problem 1 and 2'!E1332</f>
        <v>6.554307116104871E-2</v>
      </c>
      <c r="F1330" s="5">
        <f>('Problem 1 and 2'!F1331-'Problem 1 and 2'!F1332)/'Problem 1 and 2'!F1332</f>
        <v>1.6641452344932157E-2</v>
      </c>
      <c r="G1330" s="5">
        <f>('Problem 1 and 2'!G1331-'Problem 1 and 2'!G1332)/'Problem 1 and 2'!G1332</f>
        <v>3.8167938931297794E-2</v>
      </c>
      <c r="H1330" s="5">
        <f>('Problem 1 and 2'!H1331-'Problem 1 and 2'!H1332)/'Problem 1 and 2'!H1332</f>
        <v>5.1752921535893052E-2</v>
      </c>
      <c r="I1330" s="5">
        <f>('Problem 1 and 2'!I1331-'Problem 1 and 2'!I1332)/'Problem 1 and 2'!I1332</f>
        <v>5.6768558951965066E-2</v>
      </c>
      <c r="J1330" s="5">
        <f>('Problem 1 and 2'!J1331-'Problem 1 and 2'!J1332)/'Problem 1 and 2'!J1332</f>
        <v>5.8394160583941652E-2</v>
      </c>
      <c r="K1330" s="5">
        <f>('Problem 1 and 2'!K1331-'Problem 1 and 2'!K1332)/'Problem 1 and 2'!K1332</f>
        <v>1.8181818181818153E-2</v>
      </c>
      <c r="L1330" s="5">
        <f>('Problem 1 and 2'!L1331-'Problem 1 and 2'!L1332)/'Problem 1 and 2'!L1332</f>
        <v>3.7383177570093518E-2</v>
      </c>
      <c r="M1330" s="5">
        <f>('Problem 1 and 2'!M1331-'Problem 1 and 2'!M1332)/'Problem 1 and 2'!M1332</f>
        <v>5.1470588235293942E-2</v>
      </c>
      <c r="N1330" s="5">
        <f>('Problem 1 and 2'!N1331-'Problem 1 and 2'!N1332)/'Problem 1 and 2'!N1332</f>
        <v>7.4829931972789199E-2</v>
      </c>
      <c r="O1330" s="5">
        <f>('Problem 1 and 2'!O1331-'Problem 1 and 2'!O1332)/'Problem 1 and 2'!O1332</f>
        <v>1.7793594306049779E-2</v>
      </c>
      <c r="P1330" s="5">
        <f>('Problem 1 and 2'!P1331-'Problem 1 and 2'!P1332)/'Problem 1 and 2'!P1332</f>
        <v>1.190476190476176E-2</v>
      </c>
      <c r="Q1330" s="5">
        <f>('Problem 1 and 2'!Q1331-'Problem 1 and 2'!Q1332)/'Problem 1 and 2'!Q1332</f>
        <v>8.5185185185185322E-2</v>
      </c>
      <c r="S1330">
        <f t="shared" si="640"/>
        <v>0.10785152926240676</v>
      </c>
      <c r="T1330">
        <f t="shared" si="641"/>
        <v>0.14148681055155851</v>
      </c>
      <c r="U1330">
        <f t="shared" si="642"/>
        <v>0.39513888888888915</v>
      </c>
      <c r="V1330">
        <f t="shared" si="643"/>
        <v>8.2051282051282023E-2</v>
      </c>
      <c r="W1330">
        <f t="shared" si="644"/>
        <v>0.22503509471942246</v>
      </c>
      <c r="X1330">
        <f t="shared" si="645"/>
        <v>0.85714285714285798</v>
      </c>
      <c r="Y1330">
        <f t="shared" si="646"/>
        <v>9.2720306513409873E-2</v>
      </c>
      <c r="Z1330">
        <f t="shared" si="647"/>
        <v>0.14427860696517414</v>
      </c>
      <c r="AA1330">
        <f t="shared" si="648"/>
        <v>8.2431228781336963E-2</v>
      </c>
      <c r="AB1330">
        <f t="shared" si="649"/>
        <v>5.6252546567986568E-2</v>
      </c>
      <c r="AC1330">
        <f t="shared" si="650"/>
        <v>9.8981983129232759E-2</v>
      </c>
      <c r="AD1330">
        <f t="shared" si="651"/>
        <v>5.7664233576642236E-2</v>
      </c>
      <c r="AE1330">
        <f t="shared" si="652"/>
        <v>6.1505376344086038E-2</v>
      </c>
      <c r="AF1330">
        <f t="shared" si="653"/>
        <v>0.12121212121212122</v>
      </c>
      <c r="AG1330">
        <f t="shared" si="654"/>
        <v>9.8852901484480504E-2</v>
      </c>
      <c r="AH1330">
        <f t="shared" si="655"/>
        <v>2.6226057671908873</v>
      </c>
      <c r="AJ1330">
        <f t="shared" si="656"/>
        <v>4.112380541964878E-2</v>
      </c>
      <c r="AK1330">
        <f t="shared" si="657"/>
        <v>5.394894357420222E-2</v>
      </c>
      <c r="AL1330">
        <f t="shared" si="658"/>
        <v>0.15066652175943637</v>
      </c>
      <c r="AM1330">
        <f t="shared" si="659"/>
        <v>3.1286167016695149E-2</v>
      </c>
      <c r="AN1330">
        <f t="shared" si="660"/>
        <v>8.580591773824281E-2</v>
      </c>
      <c r="AO1330">
        <f t="shared" si="661"/>
        <v>0.32682870901369088</v>
      </c>
      <c r="AP1330">
        <f t="shared" si="662"/>
        <v>3.5354267756653339E-2</v>
      </c>
      <c r="AQ1330">
        <f t="shared" si="663"/>
        <v>5.5013455994841774E-2</v>
      </c>
      <c r="AR1330">
        <f t="shared" si="664"/>
        <v>3.1431040765852618E-2</v>
      </c>
      <c r="AS1330">
        <f t="shared" si="665"/>
        <v>2.1449105035805483E-2</v>
      </c>
      <c r="AT1330">
        <f t="shared" si="666"/>
        <v>3.7741846055365715E-2</v>
      </c>
      <c r="AU1330">
        <f t="shared" si="667"/>
        <v>2.1987381518804205E-2</v>
      </c>
      <c r="AV1330">
        <f t="shared" si="668"/>
        <v>2.3452009872595291E-2</v>
      </c>
      <c r="AW1330">
        <f t="shared" si="669"/>
        <v>4.6218201274663306E-2</v>
      </c>
      <c r="AX1330">
        <f t="shared" si="670"/>
        <v>3.7692627203502013E-2</v>
      </c>
      <c r="AY1330">
        <f t="shared" si="671"/>
        <v>0.99999999999999967</v>
      </c>
      <c r="BA1330" cm="1">
        <f t="array" ref="BA1330">SUM(AJ1330:AX1330*C1330:Q1330)</f>
        <v>4.7635098875728386E-2</v>
      </c>
    </row>
    <row r="1331" spans="2:53" x14ac:dyDescent="0.3">
      <c r="B1331" s="1">
        <f>'Problem 1 and 2'!B1332</f>
        <v>35272</v>
      </c>
      <c r="C1331" s="5">
        <f>('Problem 1 and 2'!C1332-'Problem 1 and 2'!C1333)/'Problem 1 and 2'!C1333</f>
        <v>-4.6941678520625731E-2</v>
      </c>
      <c r="D1331" s="5">
        <f>('Problem 1 and 2'!D1332-'Problem 1 and 2'!D1333)/'Problem 1 and 2'!D1333</f>
        <v>-4.6025104602510428E-2</v>
      </c>
      <c r="E1331" s="5">
        <f>('Problem 1 and 2'!E1332-'Problem 1 and 2'!E1333)/'Problem 1 and 2'!E1333</f>
        <v>-2.1978021978022035E-2</v>
      </c>
      <c r="F1331" s="5">
        <f>('Problem 1 and 2'!F1332-'Problem 1 and 2'!F1333)/'Problem 1 and 2'!F1333</f>
        <v>-3.3625730994151996E-2</v>
      </c>
      <c r="G1331" s="5">
        <f>('Problem 1 and 2'!G1332-'Problem 1 and 2'!G1333)/'Problem 1 and 2'!G1333</f>
        <v>3.8314176245210084E-3</v>
      </c>
      <c r="H1331" s="5">
        <f>('Problem 1 and 2'!H1332-'Problem 1 and 2'!H1333)/'Problem 1 and 2'!H1333</f>
        <v>-6.4062499999999911E-2</v>
      </c>
      <c r="I1331" s="5">
        <f>('Problem 1 and 2'!I1332-'Problem 1 and 2'!I1333)/'Problem 1 and 2'!I1333</f>
        <v>-3.7815126050420166E-2</v>
      </c>
      <c r="J1331" s="5">
        <f>('Problem 1 and 2'!J1332-'Problem 1 and 2'!J1333)/'Problem 1 and 2'!J1333</f>
        <v>-8.0536912751677736E-2</v>
      </c>
      <c r="K1331" s="5">
        <f>('Problem 1 and 2'!K1332-'Problem 1 and 2'!K1333)/'Problem 1 and 2'!K1333</f>
        <v>-1.433691756272408E-2</v>
      </c>
      <c r="L1331" s="5">
        <f>('Problem 1 and 2'!L1332-'Problem 1 and 2'!L1333)/'Problem 1 and 2'!L1333</f>
        <v>-9.2592592592594287E-3</v>
      </c>
      <c r="M1331" s="5">
        <f>('Problem 1 and 2'!M1332-'Problem 1 and 2'!M1333)/'Problem 1 and 2'!M1333</f>
        <v>0</v>
      </c>
      <c r="N1331" s="5">
        <f>('Problem 1 and 2'!N1332-'Problem 1 and 2'!N1333)/'Problem 1 and 2'!N1333</f>
        <v>-4.3383947939262459E-2</v>
      </c>
      <c r="O1331" s="5">
        <f>('Problem 1 and 2'!O1332-'Problem 1 and 2'!O1333)/'Problem 1 and 2'!O1333</f>
        <v>-3.1034482758620779E-2</v>
      </c>
      <c r="P1331" s="5">
        <f>('Problem 1 and 2'!P1332-'Problem 1 and 2'!P1333)/'Problem 1 and 2'!P1333</f>
        <v>-1.7543859649122598E-2</v>
      </c>
      <c r="Q1331" s="5">
        <f>('Problem 1 and 2'!Q1332-'Problem 1 and 2'!Q1333)/'Problem 1 and 2'!Q1333</f>
        <v>-3.2258064516129087E-2</v>
      </c>
      <c r="S1331">
        <f t="shared" si="640"/>
        <v>0.10579871831012086</v>
      </c>
      <c r="T1331">
        <f t="shared" si="641"/>
        <v>0.1366906474820142</v>
      </c>
      <c r="U1331">
        <f t="shared" si="642"/>
        <v>0.37083333333333357</v>
      </c>
      <c r="V1331">
        <f t="shared" si="643"/>
        <v>8.0708180708180671E-2</v>
      </c>
      <c r="W1331">
        <f t="shared" si="644"/>
        <v>0.21676174564885542</v>
      </c>
      <c r="X1331">
        <f t="shared" si="645"/>
        <v>0.81496598639455875</v>
      </c>
      <c r="Y1331">
        <f t="shared" si="646"/>
        <v>8.773946360153248E-2</v>
      </c>
      <c r="Z1331">
        <f t="shared" si="647"/>
        <v>0.13631840796019901</v>
      </c>
      <c r="AA1331">
        <f t="shared" si="648"/>
        <v>8.0959242553098817E-2</v>
      </c>
      <c r="AB1331">
        <f t="shared" si="649"/>
        <v>5.4225427772743806E-2</v>
      </c>
      <c r="AC1331">
        <f t="shared" si="650"/>
        <v>9.4136711227801803E-2</v>
      </c>
      <c r="AD1331">
        <f t="shared" si="651"/>
        <v>5.3649635036496252E-2</v>
      </c>
      <c r="AE1331">
        <f t="shared" si="652"/>
        <v>6.0430107526881736E-2</v>
      </c>
      <c r="AF1331">
        <f t="shared" si="653"/>
        <v>0.1197860962566845</v>
      </c>
      <c r="AG1331">
        <f t="shared" si="654"/>
        <v>9.1093117408906937E-2</v>
      </c>
      <c r="AH1331">
        <f t="shared" si="655"/>
        <v>2.5040968212214088</v>
      </c>
      <c r="AJ1331">
        <f t="shared" si="656"/>
        <v>4.2250250634684336E-2</v>
      </c>
      <c r="AK1331">
        <f t="shared" si="657"/>
        <v>5.4586806038650452E-2</v>
      </c>
      <c r="AL1331">
        <f t="shared" si="658"/>
        <v>0.14809065296143556</v>
      </c>
      <c r="AM1331">
        <f t="shared" si="659"/>
        <v>3.2230455317943385E-2</v>
      </c>
      <c r="AN1331">
        <f t="shared" si="660"/>
        <v>8.6562845258965182E-2</v>
      </c>
      <c r="AO1331">
        <f t="shared" si="661"/>
        <v>0.32545306534794749</v>
      </c>
      <c r="AP1331">
        <f t="shared" si="662"/>
        <v>3.503836707030214E-2</v>
      </c>
      <c r="AQ1331">
        <f t="shared" si="663"/>
        <v>5.4438153830532708E-2</v>
      </c>
      <c r="AR1331">
        <f t="shared" si="664"/>
        <v>3.2330715756274074E-2</v>
      </c>
      <c r="AS1331">
        <f t="shared" si="665"/>
        <v>2.1654684959942796E-2</v>
      </c>
      <c r="AT1331">
        <f t="shared" si="666"/>
        <v>3.7593079640540927E-2</v>
      </c>
      <c r="AU1331">
        <f t="shared" si="667"/>
        <v>2.1424744675139152E-2</v>
      </c>
      <c r="AV1331">
        <f t="shared" si="668"/>
        <v>2.4132496401399566E-2</v>
      </c>
      <c r="AW1331">
        <f t="shared" si="669"/>
        <v>4.7836048207695554E-2</v>
      </c>
      <c r="AX1331">
        <f t="shared" si="670"/>
        <v>3.6377633898546695E-2</v>
      </c>
      <c r="AY1331">
        <f t="shared" si="671"/>
        <v>1.0000000000000002</v>
      </c>
      <c r="BA1331" cm="1">
        <f t="array" ref="BA1331">SUM(AJ1331:AX1331*C1331:Q1331)</f>
        <v>-3.9416272764117799E-2</v>
      </c>
    </row>
    <row r="1332" spans="2:53" x14ac:dyDescent="0.3">
      <c r="B1332" s="1">
        <f>'Problem 1 and 2'!B1333</f>
        <v>35265</v>
      </c>
      <c r="C1332" s="5">
        <f>('Problem 1 and 2'!C1333-'Problem 1 and 2'!C1334)/'Problem 1 and 2'!C1334</f>
        <v>-1.4025245441795281E-2</v>
      </c>
      <c r="D1332" s="5">
        <f>('Problem 1 and 2'!D1333-'Problem 1 and 2'!D1334)/'Problem 1 and 2'!D1334</f>
        <v>-2.4489795918367474E-2</v>
      </c>
      <c r="E1332" s="5">
        <f>('Problem 1 and 2'!E1333-'Problem 1 and 2'!E1334)/'Problem 1 and 2'!E1334</f>
        <v>1.2987012987013168E-2</v>
      </c>
      <c r="F1332" s="5">
        <f>('Problem 1 and 2'!F1333-'Problem 1 and 2'!F1334)/'Problem 1 and 2'!F1334</f>
        <v>-2.9154518950440657E-3</v>
      </c>
      <c r="G1332" s="5">
        <f>('Problem 1 and 2'!G1333-'Problem 1 and 2'!G1334)/'Problem 1 and 2'!G1334</f>
        <v>-3.6900369003690002E-2</v>
      </c>
      <c r="H1332" s="5">
        <f>('Problem 1 and 2'!H1333-'Problem 1 and 2'!H1334)/'Problem 1 and 2'!H1334</f>
        <v>6.2893081761006067E-3</v>
      </c>
      <c r="I1332" s="5">
        <f>('Problem 1 and 2'!I1333-'Problem 1 and 2'!I1334)/'Problem 1 and 2'!I1334</f>
        <v>-6.2630480167014616E-3</v>
      </c>
      <c r="J1332" s="5">
        <f>('Problem 1 and 2'!J1333-'Problem 1 and 2'!J1334)/'Problem 1 and 2'!J1334</f>
        <v>0</v>
      </c>
      <c r="K1332" s="5">
        <f>('Problem 1 and 2'!K1333-'Problem 1 and 2'!K1334)/'Problem 1 and 2'!K1334</f>
        <v>-3.4602076124567525E-2</v>
      </c>
      <c r="L1332" s="5">
        <f>('Problem 1 and 2'!L1333-'Problem 1 and 2'!L1334)/'Problem 1 and 2'!L1334</f>
        <v>-2.7027027027026914E-2</v>
      </c>
      <c r="M1332" s="5">
        <f>('Problem 1 and 2'!M1333-'Problem 1 and 2'!M1334)/'Problem 1 and 2'!M1334</f>
        <v>7.4074074074073643E-3</v>
      </c>
      <c r="N1332" s="5">
        <f>('Problem 1 and 2'!N1333-'Problem 1 and 2'!N1334)/'Problem 1 and 2'!N1334</f>
        <v>-6.4655172413793319E-3</v>
      </c>
      <c r="O1332" s="5">
        <f>('Problem 1 and 2'!O1333-'Problem 1 and 2'!O1334)/'Problem 1 and 2'!O1334</f>
        <v>-4.6052631578947192E-2</v>
      </c>
      <c r="P1332" s="5">
        <f>('Problem 1 and 2'!P1333-'Problem 1 and 2'!P1334)/'Problem 1 and 2'!P1334</f>
        <v>-5.8139534883722083E-3</v>
      </c>
      <c r="Q1332" s="5">
        <f>('Problem 1 and 2'!Q1333-'Problem 1 and 2'!Q1334)/'Problem 1 and 2'!Q1334</f>
        <v>-3.4602076124567525E-2</v>
      </c>
      <c r="S1332">
        <f t="shared" si="640"/>
        <v>0.11100969995823126</v>
      </c>
      <c r="T1332">
        <f t="shared" si="641"/>
        <v>0.14328537170263769</v>
      </c>
      <c r="U1332">
        <f t="shared" si="642"/>
        <v>0.37916666666666693</v>
      </c>
      <c r="V1332">
        <f t="shared" si="643"/>
        <v>8.351648351648347E-2</v>
      </c>
      <c r="W1332">
        <f t="shared" si="644"/>
        <v>0.2159344107417987</v>
      </c>
      <c r="X1332">
        <f t="shared" si="645"/>
        <v>0.87074829931972875</v>
      </c>
      <c r="Y1332">
        <f t="shared" si="646"/>
        <v>9.1187739463601439E-2</v>
      </c>
      <c r="Z1332">
        <f t="shared" si="647"/>
        <v>0.14825870646766168</v>
      </c>
      <c r="AA1332">
        <f t="shared" si="648"/>
        <v>8.2136831535689347E-2</v>
      </c>
      <c r="AB1332">
        <f t="shared" si="649"/>
        <v>5.4732207471554502E-2</v>
      </c>
      <c r="AC1332">
        <f t="shared" si="650"/>
        <v>9.4136711227801803E-2</v>
      </c>
      <c r="AD1332">
        <f t="shared" si="651"/>
        <v>5.6082725060827149E-2</v>
      </c>
      <c r="AE1332">
        <f t="shared" si="652"/>
        <v>6.2365591397849481E-2</v>
      </c>
      <c r="AF1332">
        <f t="shared" si="653"/>
        <v>0.12192513368983957</v>
      </c>
      <c r="AG1332">
        <f t="shared" si="654"/>
        <v>9.4129554655870515E-2</v>
      </c>
      <c r="AH1332">
        <f t="shared" si="655"/>
        <v>2.6086161328762429</v>
      </c>
      <c r="AJ1332">
        <f t="shared" si="656"/>
        <v>4.2555015496217416E-2</v>
      </c>
      <c r="AK1332">
        <f t="shared" si="657"/>
        <v>5.4927733481680258E-2</v>
      </c>
      <c r="AL1332">
        <f t="shared" si="658"/>
        <v>0.14535165288907428</v>
      </c>
      <c r="AM1332">
        <f t="shared" si="659"/>
        <v>3.2015627927746787E-2</v>
      </c>
      <c r="AN1332">
        <f t="shared" si="660"/>
        <v>8.2777380704040518E-2</v>
      </c>
      <c r="AO1332">
        <f t="shared" si="661"/>
        <v>0.33379702300608233</v>
      </c>
      <c r="AP1332">
        <f t="shared" si="662"/>
        <v>3.4956365681545656E-2</v>
      </c>
      <c r="AQ1332">
        <f t="shared" si="663"/>
        <v>5.6834236589724918E-2</v>
      </c>
      <c r="AR1332">
        <f t="shared" si="664"/>
        <v>3.1486745213495947E-2</v>
      </c>
      <c r="AS1332">
        <f t="shared" si="665"/>
        <v>2.098131909166993E-2</v>
      </c>
      <c r="AT1332">
        <f t="shared" si="666"/>
        <v>3.6086839317369127E-2</v>
      </c>
      <c r="AU1332">
        <f t="shared" si="667"/>
        <v>2.1499033282060823E-2</v>
      </c>
      <c r="AV1332">
        <f t="shared" si="668"/>
        <v>2.3907538794941667E-2</v>
      </c>
      <c r="AW1332">
        <f t="shared" si="669"/>
        <v>4.6739392643181166E-2</v>
      </c>
      <c r="AX1332">
        <f t="shared" si="670"/>
        <v>3.6084095881168954E-2</v>
      </c>
      <c r="AY1332">
        <f t="shared" si="671"/>
        <v>0.99999999999999978</v>
      </c>
      <c r="BA1332" cm="1">
        <f t="array" ref="BA1332">SUM(AJ1332:AX1332*C1332:Q1332)</f>
        <v>-5.4713589296238405E-3</v>
      </c>
    </row>
    <row r="1333" spans="2:53" x14ac:dyDescent="0.3">
      <c r="B1333" s="1">
        <f>'Problem 1 and 2'!B1334</f>
        <v>35258</v>
      </c>
      <c r="C1333" s="5">
        <f>('Problem 1 and 2'!C1334-'Problem 1 and 2'!C1335)/'Problem 1 and 2'!C1335</f>
        <v>1.1347517730496776E-2</v>
      </c>
      <c r="D1333" s="5">
        <f>('Problem 1 and 2'!D1334-'Problem 1 and 2'!D1335)/'Problem 1 and 2'!D1335</f>
        <v>-2.7777777777777558E-2</v>
      </c>
      <c r="E1333" s="5">
        <f>('Problem 1 and 2'!E1334-'Problem 1 and 2'!E1335)/'Problem 1 and 2'!E1335</f>
        <v>-1.8214936247723183E-2</v>
      </c>
      <c r="F1333" s="5">
        <f>('Problem 1 and 2'!F1334-'Problem 1 and 2'!F1335)/'Problem 1 and 2'!F1335</f>
        <v>1.1799410029498792E-2</v>
      </c>
      <c r="G1333" s="5">
        <f>('Problem 1 and 2'!G1334-'Problem 1 and 2'!G1335)/'Problem 1 and 2'!G1335</f>
        <v>-5.5749128919860676E-2</v>
      </c>
      <c r="H1333" s="5">
        <f>('Problem 1 and 2'!H1334-'Problem 1 and 2'!H1335)/'Problem 1 and 2'!H1335</f>
        <v>1.5974440894568689E-2</v>
      </c>
      <c r="I1333" s="5">
        <f>('Problem 1 and 2'!I1334-'Problem 1 and 2'!I1335)/'Problem 1 and 2'!I1335</f>
        <v>-1.0330578512396695E-2</v>
      </c>
      <c r="J1333" s="5">
        <f>('Problem 1 and 2'!J1334-'Problem 1 and 2'!J1335)/'Problem 1 and 2'!J1335</f>
        <v>-9.9667774086380726E-3</v>
      </c>
      <c r="K1333" s="5">
        <f>('Problem 1 and 2'!K1334-'Problem 1 and 2'!K1335)/'Problem 1 and 2'!K1335</f>
        <v>3.2142857142857292E-2</v>
      </c>
      <c r="L1333" s="5">
        <f>('Problem 1 and 2'!L1334-'Problem 1 and 2'!L1335)/'Problem 1 and 2'!L1335</f>
        <v>1.8348623853211038E-2</v>
      </c>
      <c r="M1333" s="5">
        <f>('Problem 1 and 2'!M1334-'Problem 1 and 2'!M1335)/'Problem 1 and 2'!M1335</f>
        <v>-2.1739130434782605E-2</v>
      </c>
      <c r="N1333" s="5">
        <f>('Problem 1 and 2'!N1334-'Problem 1 and 2'!N1335)/'Problem 1 and 2'!N1335</f>
        <v>-8.5470085470085756E-3</v>
      </c>
      <c r="O1333" s="5">
        <f>('Problem 1 and 2'!O1334-'Problem 1 and 2'!O1335)/'Problem 1 and 2'!O1335</f>
        <v>-3.1847133757961922E-2</v>
      </c>
      <c r="P1333" s="5">
        <f>('Problem 1 and 2'!P1334-'Problem 1 and 2'!P1335)/'Problem 1 and 2'!P1335</f>
        <v>1.7751479289940995E-2</v>
      </c>
      <c r="Q1333" s="5">
        <f>('Problem 1 and 2'!Q1334-'Problem 1 and 2'!Q1335)/'Problem 1 and 2'!Q1335</f>
        <v>-2.6936026936026841E-2</v>
      </c>
      <c r="S1333">
        <f t="shared" si="640"/>
        <v>0.11258878530614352</v>
      </c>
      <c r="T1333">
        <f t="shared" si="641"/>
        <v>0.14688249400479597</v>
      </c>
      <c r="U1333">
        <f t="shared" si="642"/>
        <v>0.37430555555555578</v>
      </c>
      <c r="V1333">
        <f t="shared" si="643"/>
        <v>8.3760683760683741E-2</v>
      </c>
      <c r="W1333">
        <f t="shared" si="644"/>
        <v>0.22420775981236568</v>
      </c>
      <c r="X1333">
        <f t="shared" si="645"/>
        <v>0.86530612244898042</v>
      </c>
      <c r="Y1333">
        <f t="shared" si="646"/>
        <v>9.1762452107279596E-2</v>
      </c>
      <c r="Z1333">
        <f t="shared" si="647"/>
        <v>0.14825870646766168</v>
      </c>
      <c r="AA1333">
        <f t="shared" si="648"/>
        <v>8.5080803992165679E-2</v>
      </c>
      <c r="AB1333">
        <f t="shared" si="649"/>
        <v>5.6252546567986561E-2</v>
      </c>
      <c r="AC1333">
        <f t="shared" si="650"/>
        <v>9.3444529527597381E-2</v>
      </c>
      <c r="AD1333">
        <f t="shared" si="651"/>
        <v>5.6447688564476788E-2</v>
      </c>
      <c r="AE1333">
        <f t="shared" si="652"/>
        <v>6.5376344086021512E-2</v>
      </c>
      <c r="AF1333">
        <f t="shared" si="653"/>
        <v>0.12263814616755794</v>
      </c>
      <c r="AG1333">
        <f t="shared" si="654"/>
        <v>9.750337381916338E-2</v>
      </c>
      <c r="AH1333">
        <f t="shared" si="655"/>
        <v>2.6238159921884354</v>
      </c>
      <c r="AJ1333">
        <f t="shared" si="656"/>
        <v>4.2910320556525404E-2</v>
      </c>
      <c r="AK1333">
        <f t="shared" si="657"/>
        <v>5.5980485842792006E-2</v>
      </c>
      <c r="AL1333">
        <f t="shared" si="658"/>
        <v>0.1426569380893819</v>
      </c>
      <c r="AM1333">
        <f t="shared" si="659"/>
        <v>3.1923230901120397E-2</v>
      </c>
      <c r="AN1333">
        <f t="shared" si="660"/>
        <v>8.5451022663125722E-2</v>
      </c>
      <c r="AO1333">
        <f t="shared" si="661"/>
        <v>0.32978917920507761</v>
      </c>
      <c r="AP1333">
        <f t="shared" si="662"/>
        <v>3.4972899159267518E-2</v>
      </c>
      <c r="AQ1333">
        <f t="shared" si="663"/>
        <v>5.6504993836859779E-2</v>
      </c>
      <c r="AR1333">
        <f t="shared" si="664"/>
        <v>3.2426360783479595E-2</v>
      </c>
      <c r="AS1333">
        <f t="shared" si="665"/>
        <v>2.1439211718908776E-2</v>
      </c>
      <c r="AT1333">
        <f t="shared" si="666"/>
        <v>3.561397971725086E-2</v>
      </c>
      <c r="AU1333">
        <f t="shared" si="667"/>
        <v>2.1513585073241245E-2</v>
      </c>
      <c r="AV1333">
        <f t="shared" si="668"/>
        <v>2.4916512545337957E-2</v>
      </c>
      <c r="AW1333">
        <f t="shared" si="669"/>
        <v>4.6740376052540805E-2</v>
      </c>
      <c r="AX1333">
        <f t="shared" si="670"/>
        <v>3.7160903855090514E-2</v>
      </c>
      <c r="AY1333">
        <f t="shared" si="671"/>
        <v>1</v>
      </c>
      <c r="BA1333" cm="1">
        <f t="array" ref="BA1333">SUM(AJ1333:AX1333*C1333:Q1333)</f>
        <v>-4.1971985480689844E-3</v>
      </c>
    </row>
    <row r="1334" spans="2:53" x14ac:dyDescent="0.3">
      <c r="B1334" s="1">
        <f>'Problem 1 and 2'!B1335</f>
        <v>35251</v>
      </c>
      <c r="C1334" s="5">
        <f>('Problem 1 and 2'!C1335-'Problem 1 and 2'!C1336)/'Problem 1 and 2'!C1336</f>
        <v>2.8449502133709986E-3</v>
      </c>
      <c r="D1334" s="5">
        <f>('Problem 1 and 2'!D1335-'Problem 1 and 2'!D1336)/'Problem 1 and 2'!D1336</f>
        <v>2.0242914979756922E-2</v>
      </c>
      <c r="E1334" s="5">
        <f>('Problem 1 and 2'!E1335-'Problem 1 and 2'!E1336)/'Problem 1 and 2'!E1336</f>
        <v>-6.3139931740614372E-2</v>
      </c>
      <c r="F1334" s="5">
        <f>('Problem 1 and 2'!F1335-'Problem 1 and 2'!F1336)/'Problem 1 and 2'!F1336</f>
        <v>1.6491754122938629E-2</v>
      </c>
      <c r="G1334" s="5">
        <f>('Problem 1 and 2'!G1335-'Problem 1 and 2'!G1336)/'Problem 1 and 2'!G1336</f>
        <v>3.4965034965035481E-3</v>
      </c>
      <c r="H1334" s="5">
        <f>('Problem 1 and 2'!H1335-'Problem 1 and 2'!H1336)/'Problem 1 and 2'!H1336</f>
        <v>1.788617886178864E-2</v>
      </c>
      <c r="I1334" s="5">
        <f>('Problem 1 and 2'!I1335-'Problem 1 and 2'!I1336)/'Problem 1 and 2'!I1336</f>
        <v>-2.6156941649899398E-2</v>
      </c>
      <c r="J1334" s="5">
        <f>('Problem 1 and 2'!J1335-'Problem 1 and 2'!J1336)/'Problem 1 and 2'!J1336</f>
        <v>-9.8684210526315333E-3</v>
      </c>
      <c r="K1334" s="5">
        <f>('Problem 1 and 2'!K1335-'Problem 1 and 2'!K1336)/'Problem 1 and 2'!K1336</f>
        <v>2.5641025641025529E-2</v>
      </c>
      <c r="L1334" s="5">
        <f>('Problem 1 and 2'!L1335-'Problem 1 and 2'!L1336)/'Problem 1 and 2'!L1336</f>
        <v>2.8301886792452876E-2</v>
      </c>
      <c r="M1334" s="5">
        <f>('Problem 1 and 2'!M1335-'Problem 1 and 2'!M1336)/'Problem 1 and 2'!M1336</f>
        <v>-3.6101083032491366E-3</v>
      </c>
      <c r="N1334" s="5">
        <f>('Problem 1 and 2'!N1335-'Problem 1 and 2'!N1336)/'Problem 1 and 2'!N1336</f>
        <v>-2.1321961620469152E-3</v>
      </c>
      <c r="O1334" s="5">
        <f>('Problem 1 and 2'!O1335-'Problem 1 and 2'!O1336)/'Problem 1 and 2'!O1336</f>
        <v>-3.1746031746030137E-3</v>
      </c>
      <c r="P1334" s="5">
        <f>('Problem 1 and 2'!P1335-'Problem 1 and 2'!P1336)/'Problem 1 and 2'!P1336</f>
        <v>5.952380952380691E-3</v>
      </c>
      <c r="Q1334" s="5">
        <f>('Problem 1 and 2'!Q1335-'Problem 1 and 2'!Q1336)/'Problem 1 and 2'!Q1336</f>
        <v>-1.6556291390728502E-2</v>
      </c>
      <c r="S1334">
        <f t="shared" si="640"/>
        <v>0.11132551702781369</v>
      </c>
      <c r="T1334">
        <f t="shared" si="641"/>
        <v>0.15107913669064726</v>
      </c>
      <c r="U1334">
        <f t="shared" si="642"/>
        <v>0.38125000000000026</v>
      </c>
      <c r="V1334">
        <f t="shared" si="643"/>
        <v>8.2783882783882753E-2</v>
      </c>
      <c r="W1334">
        <f t="shared" si="644"/>
        <v>0.2374451183252729</v>
      </c>
      <c r="X1334">
        <f t="shared" si="645"/>
        <v>0.85170068027210954</v>
      </c>
      <c r="Y1334">
        <f t="shared" si="646"/>
        <v>9.2720306513409859E-2</v>
      </c>
      <c r="Z1334">
        <f t="shared" si="647"/>
        <v>0.14975124378109453</v>
      </c>
      <c r="AA1334">
        <f t="shared" si="648"/>
        <v>8.2431228781336977E-2</v>
      </c>
      <c r="AB1334">
        <f t="shared" si="649"/>
        <v>5.5238987170365177E-2</v>
      </c>
      <c r="AC1334">
        <f t="shared" si="650"/>
        <v>9.5521074628210648E-2</v>
      </c>
      <c r="AD1334">
        <f t="shared" si="651"/>
        <v>5.6934306569342973E-2</v>
      </c>
      <c r="AE1334">
        <f t="shared" si="652"/>
        <v>6.7526881720430115E-2</v>
      </c>
      <c r="AF1334">
        <f t="shared" si="653"/>
        <v>0.12049910873440285</v>
      </c>
      <c r="AG1334">
        <f t="shared" si="654"/>
        <v>0.10020242914979764</v>
      </c>
      <c r="AH1334">
        <f t="shared" si="655"/>
        <v>2.6364099021481171</v>
      </c>
      <c r="AJ1334">
        <f t="shared" si="656"/>
        <v>4.2226179220881746E-2</v>
      </c>
      <c r="AK1334">
        <f t="shared" si="657"/>
        <v>5.7304873785957826E-2</v>
      </c>
      <c r="AL1334">
        <f t="shared" si="658"/>
        <v>0.14460953119974326</v>
      </c>
      <c r="AM1334">
        <f t="shared" si="659"/>
        <v>3.1400232079401375E-2</v>
      </c>
      <c r="AN1334">
        <f t="shared" si="660"/>
        <v>9.006380917163348E-2</v>
      </c>
      <c r="AO1334">
        <f t="shared" si="661"/>
        <v>0.32305320943384164</v>
      </c>
      <c r="AP1334">
        <f t="shared" si="662"/>
        <v>3.5169154249444445E-2</v>
      </c>
      <c r="AQ1334">
        <f t="shared" si="663"/>
        <v>5.6801199107573863E-2</v>
      </c>
      <c r="AR1334">
        <f t="shared" si="664"/>
        <v>3.1266469115509295E-2</v>
      </c>
      <c r="AS1334">
        <f t="shared" si="665"/>
        <v>2.0952351576800358E-2</v>
      </c>
      <c r="AT1334">
        <f t="shared" si="666"/>
        <v>3.6231495925721245E-2</v>
      </c>
      <c r="AU1334">
        <f t="shared" si="667"/>
        <v>2.1595392477836449E-2</v>
      </c>
      <c r="AV1334">
        <f t="shared" si="668"/>
        <v>2.5613195302221392E-2</v>
      </c>
      <c r="AW1334">
        <f t="shared" si="669"/>
        <v>4.5705756391000329E-2</v>
      </c>
      <c r="AX1334">
        <f t="shared" si="670"/>
        <v>3.8007150962433359E-2</v>
      </c>
      <c r="AY1334">
        <f t="shared" si="671"/>
        <v>1.0000000000000002</v>
      </c>
      <c r="BA1334" cm="1">
        <f t="array" ref="BA1334">SUM(AJ1334:AX1334*C1334:Q1334)</f>
        <v>-1.9406626539695405E-3</v>
      </c>
    </row>
    <row r="1335" spans="2:53" x14ac:dyDescent="0.3">
      <c r="B1335" s="1">
        <f>'Problem 1 and 2'!B1336</f>
        <v>35244</v>
      </c>
      <c r="C1335" s="5">
        <f>('Problem 1 and 2'!C1336-'Problem 1 and 2'!C1337)/'Problem 1 and 2'!C1337</f>
        <v>-4.2492917847024103E-3</v>
      </c>
      <c r="D1335" s="5">
        <f>('Problem 1 and 2'!D1336-'Problem 1 and 2'!D1337)/'Problem 1 and 2'!D1337</f>
        <v>0</v>
      </c>
      <c r="E1335" s="5">
        <f>('Problem 1 and 2'!E1336-'Problem 1 and 2'!E1337)/'Problem 1 and 2'!E1337</f>
        <v>2.0905923344947792E-2</v>
      </c>
      <c r="F1335" s="5">
        <f>('Problem 1 and 2'!F1336-'Problem 1 and 2'!F1337)/'Problem 1 and 2'!F1337</f>
        <v>-7.4404761904764936E-3</v>
      </c>
      <c r="G1335" s="5">
        <f>('Problem 1 and 2'!G1336-'Problem 1 and 2'!G1337)/'Problem 1 and 2'!G1337</f>
        <v>-4.9833887043189473E-2</v>
      </c>
      <c r="H1335" s="5">
        <f>('Problem 1 and 2'!H1336-'Problem 1 and 2'!H1337)/'Problem 1 and 2'!H1337</f>
        <v>2.3294509151414285E-2</v>
      </c>
      <c r="I1335" s="5">
        <f>('Problem 1 and 2'!I1336-'Problem 1 and 2'!I1337)/'Problem 1 and 2'!I1337</f>
        <v>3.1120331950207469E-2</v>
      </c>
      <c r="J1335" s="5">
        <f>('Problem 1 and 2'!J1336-'Problem 1 and 2'!J1337)/'Problem 1 and 2'!J1337</f>
        <v>0</v>
      </c>
      <c r="K1335" s="5">
        <f>('Problem 1 and 2'!K1336-'Problem 1 and 2'!K1337)/'Problem 1 and 2'!K1337</f>
        <v>-1.0869565217391354E-2</v>
      </c>
      <c r="L1335" s="5">
        <f>('Problem 1 and 2'!L1336-'Problem 1 and 2'!L1337)/'Problem 1 and 2'!L1337</f>
        <v>-9.3457943925233794E-3</v>
      </c>
      <c r="M1335" s="5">
        <f>('Problem 1 and 2'!M1336-'Problem 1 and 2'!M1337)/'Problem 1 and 2'!M1337</f>
        <v>1.0948905109489171E-2</v>
      </c>
      <c r="N1335" s="5">
        <f>('Problem 1 and 2'!N1336-'Problem 1 and 2'!N1337)/'Problem 1 and 2'!N1337</f>
        <v>1.7353579175705049E-2</v>
      </c>
      <c r="O1335" s="5">
        <f>('Problem 1 and 2'!O1336-'Problem 1 and 2'!O1337)/'Problem 1 and 2'!O1337</f>
        <v>1.9417475728155133E-2</v>
      </c>
      <c r="P1335" s="5">
        <f>('Problem 1 and 2'!P1336-'Problem 1 and 2'!P1337)/'Problem 1 and 2'!P1337</f>
        <v>0</v>
      </c>
      <c r="Q1335" s="5">
        <f>('Problem 1 and 2'!Q1336-'Problem 1 and 2'!Q1337)/'Problem 1 and 2'!Q1337</f>
        <v>-1.9480519480519511E-2</v>
      </c>
      <c r="S1335">
        <f t="shared" si="640"/>
        <v>0.11100969995823128</v>
      </c>
      <c r="T1335">
        <f t="shared" si="641"/>
        <v>0.14808153477218206</v>
      </c>
      <c r="U1335">
        <f t="shared" si="642"/>
        <v>0.40694444444444472</v>
      </c>
      <c r="V1335">
        <f t="shared" si="643"/>
        <v>8.1440781440781401E-2</v>
      </c>
      <c r="W1335">
        <f t="shared" si="644"/>
        <v>0.23661778341821618</v>
      </c>
      <c r="X1335">
        <f t="shared" si="645"/>
        <v>0.83673469387755173</v>
      </c>
      <c r="Y1335">
        <f t="shared" si="646"/>
        <v>9.5210727969348555E-2</v>
      </c>
      <c r="Z1335">
        <f t="shared" si="647"/>
        <v>0.15124378109452735</v>
      </c>
      <c r="AA1335">
        <f t="shared" si="648"/>
        <v>8.0370448061803559E-2</v>
      </c>
      <c r="AB1335">
        <f t="shared" si="649"/>
        <v>5.3718648073933103E-2</v>
      </c>
      <c r="AC1335">
        <f t="shared" si="650"/>
        <v>9.5867165478312866E-2</v>
      </c>
      <c r="AD1335">
        <f t="shared" si="651"/>
        <v>5.7055961070559519E-2</v>
      </c>
      <c r="AE1335">
        <f t="shared" si="652"/>
        <v>6.774193548387096E-2</v>
      </c>
      <c r="AF1335">
        <f t="shared" si="653"/>
        <v>0.11978609625668452</v>
      </c>
      <c r="AG1335">
        <f t="shared" si="654"/>
        <v>0.10188933873144407</v>
      </c>
      <c r="AH1335">
        <f t="shared" si="655"/>
        <v>2.643713040131892</v>
      </c>
      <c r="AJ1335">
        <f t="shared" si="656"/>
        <v>4.1990071642833492E-2</v>
      </c>
      <c r="AK1335">
        <f t="shared" si="657"/>
        <v>5.6012711109067428E-2</v>
      </c>
      <c r="AL1335">
        <f t="shared" si="658"/>
        <v>0.15392912856538421</v>
      </c>
      <c r="AM1335">
        <f t="shared" si="659"/>
        <v>3.0805454375910028E-2</v>
      </c>
      <c r="AN1335">
        <f t="shared" si="660"/>
        <v>8.9502067670102187E-2</v>
      </c>
      <c r="AO1335">
        <f t="shared" si="661"/>
        <v>0.31649981717978287</v>
      </c>
      <c r="AP1335">
        <f t="shared" si="662"/>
        <v>3.601401760479972E-2</v>
      </c>
      <c r="AQ1335">
        <f t="shared" si="663"/>
        <v>5.7208849371557347E-2</v>
      </c>
      <c r="AR1335">
        <f t="shared" si="664"/>
        <v>3.0400594482748386E-2</v>
      </c>
      <c r="AS1335">
        <f t="shared" si="665"/>
        <v>2.031939444957806E-2</v>
      </c>
      <c r="AT1335">
        <f t="shared" si="666"/>
        <v>3.6262318951806566E-2</v>
      </c>
      <c r="AU1335">
        <f t="shared" si="667"/>
        <v>2.1581752710843782E-2</v>
      </c>
      <c r="AV1335">
        <f t="shared" si="668"/>
        <v>2.5623785356254623E-2</v>
      </c>
      <c r="AW1335">
        <f t="shared" si="669"/>
        <v>4.5309795139758628E-2</v>
      </c>
      <c r="AX1335">
        <f t="shared" si="670"/>
        <v>3.8540241389572641E-2</v>
      </c>
      <c r="AY1335">
        <f t="shared" si="671"/>
        <v>1</v>
      </c>
      <c r="BA1335" cm="1">
        <f t="array" ref="BA1335">SUM(AJ1335:AX1335*C1335:Q1335)</f>
        <v>6.8416119097168939E-3</v>
      </c>
    </row>
    <row r="1336" spans="2:53" x14ac:dyDescent="0.3">
      <c r="B1336" s="1">
        <f>'Problem 1 and 2'!B1337</f>
        <v>35237</v>
      </c>
      <c r="C1336" s="5">
        <f>('Problem 1 and 2'!C1337-'Problem 1 and 2'!C1338)/'Problem 1 and 2'!C1338</f>
        <v>1.582733812949641E-2</v>
      </c>
      <c r="D1336" s="5">
        <f>('Problem 1 and 2'!D1337-'Problem 1 and 2'!D1338)/'Problem 1 and 2'!D1338</f>
        <v>-1.1999999999999905E-2</v>
      </c>
      <c r="E1336" s="5">
        <f>('Problem 1 and 2'!E1337-'Problem 1 and 2'!E1338)/'Problem 1 and 2'!E1338</f>
        <v>-2.0477815699658758E-2</v>
      </c>
      <c r="F1336" s="5">
        <f>('Problem 1 and 2'!F1337-'Problem 1 and 2'!F1338)/'Problem 1 and 2'!F1338</f>
        <v>-2.8901734104046093E-2</v>
      </c>
      <c r="G1336" s="5">
        <f>('Problem 1 and 2'!G1337-'Problem 1 and 2'!G1338)/'Problem 1 and 2'!G1338</f>
        <v>1.006711409395988E-2</v>
      </c>
      <c r="H1336" s="5">
        <f>('Problem 1 and 2'!H1337-'Problem 1 and 2'!H1338)/'Problem 1 and 2'!H1338</f>
        <v>0.17153996101364516</v>
      </c>
      <c r="I1336" s="5">
        <f>('Problem 1 and 2'!I1337-'Problem 1 and 2'!I1338)/'Problem 1 and 2'!I1338</f>
        <v>1.2605042016806723E-2</v>
      </c>
      <c r="J1336" s="5">
        <f>('Problem 1 and 2'!J1337-'Problem 1 and 2'!J1338)/'Problem 1 and 2'!J1338</f>
        <v>3.3003300330032032E-3</v>
      </c>
      <c r="K1336" s="5">
        <f>('Problem 1 and 2'!K1337-'Problem 1 and 2'!K1338)/'Problem 1 and 2'!K1338</f>
        <v>7.299270072992619E-3</v>
      </c>
      <c r="L1336" s="5">
        <f>('Problem 1 and 2'!L1337-'Problem 1 and 2'!L1338)/'Problem 1 and 2'!L1338</f>
        <v>0</v>
      </c>
      <c r="M1336" s="5">
        <f>('Problem 1 and 2'!M1337-'Problem 1 and 2'!M1338)/'Problem 1 and 2'!M1338</f>
        <v>7.3529411764705456E-3</v>
      </c>
      <c r="N1336" s="5">
        <f>('Problem 1 and 2'!N1337-'Problem 1 and 2'!N1338)/'Problem 1 and 2'!N1338</f>
        <v>2.4444444444444359E-2</v>
      </c>
      <c r="O1336" s="5">
        <f>('Problem 1 and 2'!O1337-'Problem 1 and 2'!O1338)/'Problem 1 and 2'!O1338</f>
        <v>0</v>
      </c>
      <c r="P1336" s="5">
        <f>('Problem 1 and 2'!P1337-'Problem 1 and 2'!P1338)/'Problem 1 and 2'!P1338</f>
        <v>-1.7543859649122598E-2</v>
      </c>
      <c r="Q1336" s="5">
        <f>('Problem 1 and 2'!Q1337-'Problem 1 and 2'!Q1338)/'Problem 1 and 2'!Q1338</f>
        <v>2.3255813953488271E-2</v>
      </c>
      <c r="S1336">
        <f t="shared" si="640"/>
        <v>0.11148342556260495</v>
      </c>
      <c r="T1336">
        <f t="shared" si="641"/>
        <v>0.14808153477218206</v>
      </c>
      <c r="U1336">
        <f t="shared" si="642"/>
        <v>0.39861111111111136</v>
      </c>
      <c r="V1336">
        <f t="shared" si="643"/>
        <v>8.2051282051282037E-2</v>
      </c>
      <c r="W1336">
        <f t="shared" si="644"/>
        <v>0.24902780702406671</v>
      </c>
      <c r="X1336">
        <f t="shared" si="645"/>
        <v>0.81768707482993264</v>
      </c>
      <c r="Y1336">
        <f t="shared" si="646"/>
        <v>9.2337164750957768E-2</v>
      </c>
      <c r="Z1336">
        <f t="shared" si="647"/>
        <v>0.15124378109452735</v>
      </c>
      <c r="AA1336">
        <f t="shared" si="648"/>
        <v>8.125363979874646E-2</v>
      </c>
      <c r="AB1336">
        <f t="shared" si="649"/>
        <v>5.4225427772743792E-2</v>
      </c>
      <c r="AC1336">
        <f t="shared" si="650"/>
        <v>9.4828892928006225E-2</v>
      </c>
      <c r="AD1336">
        <f t="shared" si="651"/>
        <v>5.6082725060827156E-2</v>
      </c>
      <c r="AE1336">
        <f t="shared" si="652"/>
        <v>6.6451612903225821E-2</v>
      </c>
      <c r="AF1336">
        <f t="shared" si="653"/>
        <v>0.11978609625668452</v>
      </c>
      <c r="AG1336">
        <f t="shared" si="654"/>
        <v>0.10391363022941978</v>
      </c>
      <c r="AH1336">
        <f t="shared" si="655"/>
        <v>2.6270652061463187</v>
      </c>
      <c r="AJ1336">
        <f t="shared" si="656"/>
        <v>4.2436489700284852E-2</v>
      </c>
      <c r="AK1336">
        <f t="shared" si="657"/>
        <v>5.6367666255762672E-2</v>
      </c>
      <c r="AL1336">
        <f t="shared" si="658"/>
        <v>0.15173247705405835</v>
      </c>
      <c r="AM1336">
        <f t="shared" si="659"/>
        <v>3.123305879858395E-2</v>
      </c>
      <c r="AN1336">
        <f t="shared" si="660"/>
        <v>9.479315794729333E-2</v>
      </c>
      <c r="AO1336">
        <f t="shared" si="661"/>
        <v>0.31125495968537836</v>
      </c>
      <c r="AP1336">
        <f t="shared" si="662"/>
        <v>3.5148409919527099E-2</v>
      </c>
      <c r="AQ1336">
        <f t="shared" si="663"/>
        <v>5.757138450186744E-2</v>
      </c>
      <c r="AR1336">
        <f t="shared" si="664"/>
        <v>3.0929433958717244E-2</v>
      </c>
      <c r="AS1336">
        <f t="shared" si="665"/>
        <v>2.064106655817953E-2</v>
      </c>
      <c r="AT1336">
        <f t="shared" si="666"/>
        <v>3.609689348636768E-2</v>
      </c>
      <c r="AU1336">
        <f t="shared" si="667"/>
        <v>2.1348052164679897E-2</v>
      </c>
      <c r="AV1336">
        <f t="shared" si="668"/>
        <v>2.5294999434256407E-2</v>
      </c>
      <c r="AW1336">
        <f t="shared" si="669"/>
        <v>4.5596925411836478E-2</v>
      </c>
      <c r="AX1336">
        <f t="shared" si="670"/>
        <v>3.9555025123206682E-2</v>
      </c>
      <c r="AY1336">
        <f t="shared" si="671"/>
        <v>1</v>
      </c>
      <c r="BA1336" cm="1">
        <f t="array" ref="BA1336">SUM(AJ1336:AX1336*C1336:Q1336)</f>
        <v>5.2098374500914812E-2</v>
      </c>
    </row>
    <row r="1337" spans="2:53" x14ac:dyDescent="0.3">
      <c r="B1337" s="1">
        <f>'Problem 1 and 2'!B1338</f>
        <v>35230</v>
      </c>
      <c r="C1337" s="5">
        <f>('Problem 1 and 2'!C1338-'Problem 1 and 2'!C1339)/'Problem 1 and 2'!C1339</f>
        <v>1.4409221902015057E-3</v>
      </c>
      <c r="D1337" s="5">
        <f>('Problem 1 and 2'!D1338-'Problem 1 and 2'!D1339)/'Problem 1 and 2'!D1339</f>
        <v>-7.9365079365078736E-3</v>
      </c>
      <c r="E1337" s="5">
        <f>('Problem 1 and 2'!E1338-'Problem 1 and 2'!E1339)/'Problem 1 and 2'!E1339</f>
        <v>-4.71544715447152E-2</v>
      </c>
      <c r="F1337" s="5">
        <f>('Problem 1 and 2'!F1338-'Problem 1 and 2'!F1339)/'Problem 1 and 2'!F1339</f>
        <v>2.0648967551622478E-2</v>
      </c>
      <c r="G1337" s="5">
        <f>('Problem 1 and 2'!G1338-'Problem 1 and 2'!G1339)/'Problem 1 and 2'!G1339</f>
        <v>-6.6666666666667642E-3</v>
      </c>
      <c r="H1337" s="5">
        <f>('Problem 1 and 2'!H1338-'Problem 1 and 2'!H1339)/'Problem 1 and 2'!H1339</f>
        <v>7.8585461689587143E-3</v>
      </c>
      <c r="I1337" s="5">
        <f>('Problem 1 and 2'!I1338-'Problem 1 and 2'!I1339)/'Problem 1 and 2'!I1339</f>
        <v>-2.0576131687242798E-2</v>
      </c>
      <c r="J1337" s="5">
        <f>('Problem 1 and 2'!J1338-'Problem 1 and 2'!J1339)/'Problem 1 and 2'!J1339</f>
        <v>-9.803921568627404E-3</v>
      </c>
      <c r="K1337" s="5">
        <f>('Problem 1 and 2'!K1338-'Problem 1 and 2'!K1339)/'Problem 1 and 2'!K1339</f>
        <v>1.8587360594795623E-2</v>
      </c>
      <c r="L1337" s="5">
        <f>('Problem 1 and 2'!L1338-'Problem 1 and 2'!L1339)/'Problem 1 and 2'!L1339</f>
        <v>-9.2592592592594287E-3</v>
      </c>
      <c r="M1337" s="5">
        <f>('Problem 1 and 2'!M1338-'Problem 1 and 2'!M1339)/'Problem 1 and 2'!M1339</f>
        <v>-2.8571428571428525E-2</v>
      </c>
      <c r="N1337" s="5">
        <f>('Problem 1 and 2'!N1338-'Problem 1 and 2'!N1339)/'Problem 1 and 2'!N1339</f>
        <v>2.040816326530619E-2</v>
      </c>
      <c r="O1337" s="5">
        <f>('Problem 1 and 2'!O1338-'Problem 1 and 2'!O1339)/'Problem 1 and 2'!O1339</f>
        <v>1.6447368421052821E-2</v>
      </c>
      <c r="P1337" s="5">
        <f>('Problem 1 and 2'!P1338-'Problem 1 and 2'!P1339)/'Problem 1 and 2'!P1339</f>
        <v>0</v>
      </c>
      <c r="Q1337" s="5">
        <f>('Problem 1 and 2'!Q1338-'Problem 1 and 2'!Q1339)/'Problem 1 and 2'!Q1339</f>
        <v>3.3333333333333383E-3</v>
      </c>
      <c r="S1337">
        <f t="shared" si="640"/>
        <v>0.10974643167990146</v>
      </c>
      <c r="T1337">
        <f t="shared" si="641"/>
        <v>0.14988009592326118</v>
      </c>
      <c r="U1337">
        <f t="shared" si="642"/>
        <v>0.40694444444444472</v>
      </c>
      <c r="V1337">
        <f t="shared" si="643"/>
        <v>8.4493284493284457E-2</v>
      </c>
      <c r="W1337">
        <f t="shared" si="644"/>
        <v>0.24654580230289658</v>
      </c>
      <c r="X1337">
        <f t="shared" si="645"/>
        <v>0.69795918367346999</v>
      </c>
      <c r="Y1337">
        <f t="shared" si="646"/>
        <v>9.1187739463601453E-2</v>
      </c>
      <c r="Z1337">
        <f t="shared" si="647"/>
        <v>0.15074626865671642</v>
      </c>
      <c r="AA1337">
        <f t="shared" si="648"/>
        <v>8.0664845307451202E-2</v>
      </c>
      <c r="AB1337">
        <f t="shared" si="649"/>
        <v>5.4225427772743792E-2</v>
      </c>
      <c r="AC1337">
        <f t="shared" si="650"/>
        <v>9.4136711227801803E-2</v>
      </c>
      <c r="AD1337">
        <f t="shared" si="651"/>
        <v>5.4744525547445175E-2</v>
      </c>
      <c r="AE1337">
        <f t="shared" si="652"/>
        <v>6.6451612903225821E-2</v>
      </c>
      <c r="AF1337">
        <f t="shared" si="653"/>
        <v>0.12192513368983958</v>
      </c>
      <c r="AG1337">
        <f t="shared" si="654"/>
        <v>0.10155195681511481</v>
      </c>
      <c r="AH1337">
        <f t="shared" si="655"/>
        <v>2.511203463901198</v>
      </c>
      <c r="AJ1337">
        <f t="shared" si="656"/>
        <v>4.3702723916049589E-2</v>
      </c>
      <c r="AK1337">
        <f t="shared" si="657"/>
        <v>5.9684568804480649E-2</v>
      </c>
      <c r="AL1337">
        <f t="shared" si="658"/>
        <v>0.16205156224667255</v>
      </c>
      <c r="AM1337">
        <f t="shared" si="659"/>
        <v>3.364653072038324E-2</v>
      </c>
      <c r="AN1337">
        <f t="shared" si="660"/>
        <v>9.8178345899492911E-2</v>
      </c>
      <c r="AO1337">
        <f t="shared" si="661"/>
        <v>0.27793812556676645</v>
      </c>
      <c r="AP1337">
        <f t="shared" si="662"/>
        <v>3.6312366072456637E-2</v>
      </c>
      <c r="AQ1337">
        <f t="shared" si="663"/>
        <v>6.0029492163303041E-2</v>
      </c>
      <c r="AR1337">
        <f t="shared" si="664"/>
        <v>3.2121987113755003E-2</v>
      </c>
      <c r="AS1337">
        <f t="shared" si="665"/>
        <v>2.1593402745830739E-2</v>
      </c>
      <c r="AT1337">
        <f t="shared" si="666"/>
        <v>3.7486692170119421E-2</v>
      </c>
      <c r="AU1337">
        <f t="shared" si="667"/>
        <v>2.1800115496176727E-2</v>
      </c>
      <c r="AV1337">
        <f t="shared" si="668"/>
        <v>2.6462058474541961E-2</v>
      </c>
      <c r="AW1337">
        <f t="shared" si="669"/>
        <v>4.8552471132875384E-2</v>
      </c>
      <c r="AX1337">
        <f t="shared" si="670"/>
        <v>4.0439557477095898E-2</v>
      </c>
      <c r="AY1337">
        <f t="shared" si="671"/>
        <v>1.0000000000000004</v>
      </c>
      <c r="BA1337" cm="1">
        <f t="array" ref="BA1337">SUM(AJ1337:AX1337*C1337:Q1337)</f>
        <v>-6.822423900724379E-3</v>
      </c>
    </row>
    <row r="1338" spans="2:53" x14ac:dyDescent="0.3">
      <c r="B1338" s="1">
        <f>'Problem 1 and 2'!B1339</f>
        <v>35223</v>
      </c>
      <c r="C1338" s="5">
        <f>('Problem 1 and 2'!C1339-'Problem 1 and 2'!C1340)/'Problem 1 and 2'!C1340</f>
        <v>-1.4388489208630865E-3</v>
      </c>
      <c r="D1338" s="5">
        <f>('Problem 1 and 2'!D1339-'Problem 1 and 2'!D1340)/'Problem 1 and 2'!D1340</f>
        <v>7.999999999999936E-3</v>
      </c>
      <c r="E1338" s="5">
        <f>('Problem 1 and 2'!E1339-'Problem 1 and 2'!E1340)/'Problem 1 and 2'!E1340</f>
        <v>0</v>
      </c>
      <c r="F1338" s="5">
        <f>('Problem 1 and 2'!F1339-'Problem 1 and 2'!F1340)/'Problem 1 and 2'!F1340</f>
        <v>-1.1661807580175187E-2</v>
      </c>
      <c r="G1338" s="5">
        <f>('Problem 1 and 2'!G1339-'Problem 1 and 2'!G1340)/'Problem 1 and 2'!G1340</f>
        <v>-3.3222591362126732E-3</v>
      </c>
      <c r="H1338" s="5">
        <f>('Problem 1 and 2'!H1339-'Problem 1 and 2'!H1340)/'Problem 1 and 2'!H1340</f>
        <v>2.8282828282828399E-2</v>
      </c>
      <c r="I1338" s="5">
        <f>('Problem 1 and 2'!I1339-'Problem 1 and 2'!I1340)/'Problem 1 and 2'!I1340</f>
        <v>-1.2195121951219513E-2</v>
      </c>
      <c r="J1338" s="5">
        <f>('Problem 1 and 2'!J1339-'Problem 1 and 2'!J1340)/'Problem 1 and 2'!J1340</f>
        <v>2.6845637583892829E-2</v>
      </c>
      <c r="K1338" s="5">
        <f>('Problem 1 and 2'!K1339-'Problem 1 and 2'!K1340)/'Problem 1 and 2'!K1340</f>
        <v>2.2813688212927861E-2</v>
      </c>
      <c r="L1338" s="5">
        <f>('Problem 1 and 2'!L1339-'Problem 1 and 2'!L1340)/'Problem 1 and 2'!L1340</f>
        <v>1.8867924528302077E-2</v>
      </c>
      <c r="M1338" s="5">
        <f>('Problem 1 and 2'!M1339-'Problem 1 and 2'!M1340)/'Problem 1 and 2'!M1340</f>
        <v>1.0830324909747169E-2</v>
      </c>
      <c r="N1338" s="5">
        <f>('Problem 1 and 2'!N1339-'Problem 1 and 2'!N1340)/'Problem 1 and 2'!N1340</f>
        <v>6.8493150684931737E-3</v>
      </c>
      <c r="O1338" s="5">
        <f>('Problem 1 and 2'!O1339-'Problem 1 and 2'!O1340)/'Problem 1 and 2'!O1340</f>
        <v>6.6225165562912832E-3</v>
      </c>
      <c r="P1338" s="5">
        <f>('Problem 1 and 2'!P1339-'Problem 1 and 2'!P1340)/'Problem 1 and 2'!P1340</f>
        <v>-5.8139534883722083E-3</v>
      </c>
      <c r="Q1338" s="5">
        <f>('Problem 1 and 2'!Q1339-'Problem 1 and 2'!Q1340)/'Problem 1 and 2'!Q1340</f>
        <v>5.2631578947368654E-2</v>
      </c>
      <c r="S1338">
        <f t="shared" si="640"/>
        <v>0.10958852314511026</v>
      </c>
      <c r="T1338">
        <f t="shared" si="641"/>
        <v>0.15107913669064726</v>
      </c>
      <c r="U1338">
        <f t="shared" si="642"/>
        <v>0.42708333333333348</v>
      </c>
      <c r="V1338">
        <f t="shared" si="643"/>
        <v>8.2783882783882753E-2</v>
      </c>
      <c r="W1338">
        <f t="shared" si="644"/>
        <v>0.24820047211700999</v>
      </c>
      <c r="X1338">
        <f t="shared" si="645"/>
        <v>0.69251700680272177</v>
      </c>
      <c r="Y1338">
        <f t="shared" si="646"/>
        <v>9.3103448275861991E-2</v>
      </c>
      <c r="Z1338">
        <f t="shared" si="647"/>
        <v>0.15223880597014924</v>
      </c>
      <c r="AA1338">
        <f t="shared" si="648"/>
        <v>7.9192859079213029E-2</v>
      </c>
      <c r="AB1338">
        <f t="shared" si="649"/>
        <v>5.4732207471554488E-2</v>
      </c>
      <c r="AC1338">
        <f t="shared" si="650"/>
        <v>9.6905438028619492E-2</v>
      </c>
      <c r="AD1338">
        <f t="shared" si="651"/>
        <v>5.3649635036496272E-2</v>
      </c>
      <c r="AE1338">
        <f t="shared" si="652"/>
        <v>6.5376344086021498E-2</v>
      </c>
      <c r="AF1338">
        <f t="shared" si="653"/>
        <v>0.12192513368983958</v>
      </c>
      <c r="AG1338">
        <f t="shared" si="654"/>
        <v>0.10121457489878552</v>
      </c>
      <c r="AH1338">
        <f t="shared" si="655"/>
        <v>2.5295908014092467</v>
      </c>
      <c r="AJ1338">
        <f t="shared" si="656"/>
        <v>4.3322628736654954E-2</v>
      </c>
      <c r="AK1338">
        <f t="shared" si="657"/>
        <v>5.9724733583977445E-2</v>
      </c>
      <c r="AL1338">
        <f t="shared" si="658"/>
        <v>0.16883494875748417</v>
      </c>
      <c r="AM1338">
        <f t="shared" si="659"/>
        <v>3.2726195374272973E-2</v>
      </c>
      <c r="AN1338">
        <f t="shared" si="660"/>
        <v>9.8118823004391204E-2</v>
      </c>
      <c r="AO1338">
        <f t="shared" si="661"/>
        <v>0.27376641566569476</v>
      </c>
      <c r="AP1338">
        <f t="shared" si="662"/>
        <v>3.6805734834263956E-2</v>
      </c>
      <c r="AQ1338">
        <f t="shared" si="663"/>
        <v>6.0183175035794838E-2</v>
      </c>
      <c r="AR1338">
        <f t="shared" si="664"/>
        <v>3.130658881076509E-2</v>
      </c>
      <c r="AS1338">
        <f t="shared" si="665"/>
        <v>2.1636783088024719E-2</v>
      </c>
      <c r="AT1338">
        <f t="shared" si="666"/>
        <v>3.83087406764102E-2</v>
      </c>
      <c r="AU1338">
        <f t="shared" si="667"/>
        <v>2.1208819626719E-2</v>
      </c>
      <c r="AV1338">
        <f t="shared" si="668"/>
        <v>2.5844632281869475E-2</v>
      </c>
      <c r="AW1338">
        <f t="shared" si="669"/>
        <v>4.8199548172737867E-2</v>
      </c>
      <c r="AX1338">
        <f t="shared" si="670"/>
        <v>4.0012232350939293E-2</v>
      </c>
      <c r="AY1338">
        <f t="shared" si="671"/>
        <v>1</v>
      </c>
      <c r="BA1338" cm="1">
        <f t="array" ref="BA1338">SUM(AJ1338:AX1338*C1338:Q1338)</f>
        <v>1.2296989688869712E-2</v>
      </c>
    </row>
    <row r="1339" spans="2:53" x14ac:dyDescent="0.3">
      <c r="B1339" s="1">
        <f>'Problem 1 and 2'!B1340</f>
        <v>35216</v>
      </c>
      <c r="C1339" s="5">
        <f>('Problem 1 and 2'!C1340-'Problem 1 and 2'!C1341)/'Problem 1 and 2'!C1341</f>
        <v>-1.4184397163120449E-2</v>
      </c>
      <c r="D1339" s="5">
        <f>('Problem 1 and 2'!D1340-'Problem 1 and 2'!D1341)/'Problem 1 and 2'!D1341</f>
        <v>-3.984063745019889E-3</v>
      </c>
      <c r="E1339" s="5">
        <f>('Problem 1 and 2'!E1340-'Problem 1 and 2'!E1341)/'Problem 1 and 2'!E1341</f>
        <v>-1.4423076923077212E-2</v>
      </c>
      <c r="F1339" s="5">
        <f>('Problem 1 and 2'!F1340-'Problem 1 and 2'!F1341)/'Problem 1 and 2'!F1341</f>
        <v>-7.2358900144716756E-3</v>
      </c>
      <c r="G1339" s="5">
        <f>('Problem 1 and 2'!G1340-'Problem 1 and 2'!G1341)/'Problem 1 and 2'!G1341</f>
        <v>1.3468013468013454E-2</v>
      </c>
      <c r="H1339" s="5">
        <f>('Problem 1 and 2'!H1340-'Problem 1 and 2'!H1341)/'Problem 1 and 2'!H1341</f>
        <v>1.2269938650306631E-2</v>
      </c>
      <c r="I1339" s="5">
        <f>('Problem 1 and 2'!I1340-'Problem 1 and 2'!I1341)/'Problem 1 and 2'!I1341</f>
        <v>-0.14878892733564014</v>
      </c>
      <c r="J1339" s="5">
        <f>('Problem 1 and 2'!J1340-'Problem 1 and 2'!J1341)/'Problem 1 and 2'!J1341</f>
        <v>6.7567567567566843E-3</v>
      </c>
      <c r="K1339" s="5">
        <f>('Problem 1 and 2'!K1340-'Problem 1 and 2'!K1341)/'Problem 1 and 2'!K1341</f>
        <v>3.5433070866141773E-2</v>
      </c>
      <c r="L1339" s="5">
        <f>('Problem 1 and 2'!L1340-'Problem 1 and 2'!L1341)/'Problem 1 and 2'!L1341</f>
        <v>9.5238095238095385E-3</v>
      </c>
      <c r="M1339" s="5">
        <f>('Problem 1 and 2'!M1340-'Problem 1 and 2'!M1341)/'Problem 1 and 2'!M1341</f>
        <v>-1.0714285714285593E-2</v>
      </c>
      <c r="N1339" s="5">
        <f>('Problem 1 and 2'!N1340-'Problem 1 and 2'!N1341)/'Problem 1 and 2'!N1341</f>
        <v>-1.1286681715575659E-2</v>
      </c>
      <c r="O1339" s="5">
        <f>('Problem 1 and 2'!O1340-'Problem 1 and 2'!O1341)/'Problem 1 and 2'!O1341</f>
        <v>3.3222591362125705E-3</v>
      </c>
      <c r="P1339" s="5">
        <f>('Problem 1 and 2'!P1340-'Problem 1 and 2'!P1341)/'Problem 1 and 2'!P1341</f>
        <v>-2.2727272727272461E-2</v>
      </c>
      <c r="Q1339" s="5">
        <f>('Problem 1 and 2'!Q1340-'Problem 1 and 2'!Q1341)/'Problem 1 and 2'!Q1341</f>
        <v>3.2608695652173815E-2</v>
      </c>
      <c r="S1339">
        <f t="shared" si="640"/>
        <v>0.10974643167990146</v>
      </c>
      <c r="T1339">
        <f t="shared" si="641"/>
        <v>0.14988009592326118</v>
      </c>
      <c r="U1339">
        <f t="shared" si="642"/>
        <v>0.42708333333333348</v>
      </c>
      <c r="V1339">
        <f t="shared" si="643"/>
        <v>8.3760683760683755E-2</v>
      </c>
      <c r="W1339">
        <f t="shared" si="644"/>
        <v>0.24902780702406668</v>
      </c>
      <c r="X1339">
        <f t="shared" si="645"/>
        <v>0.67346938775510257</v>
      </c>
      <c r="Y1339">
        <f t="shared" si="646"/>
        <v>9.425287356321832E-2</v>
      </c>
      <c r="Z1339">
        <f t="shared" si="647"/>
        <v>0.14825870646766165</v>
      </c>
      <c r="AA1339">
        <f t="shared" si="648"/>
        <v>7.7426475605327227E-2</v>
      </c>
      <c r="AB1339">
        <f t="shared" si="649"/>
        <v>5.3718648073933097E-2</v>
      </c>
      <c r="AC1339">
        <f t="shared" si="650"/>
        <v>9.5867165478312866E-2</v>
      </c>
      <c r="AD1339">
        <f t="shared" si="651"/>
        <v>5.3284671532846634E-2</v>
      </c>
      <c r="AE1339">
        <f t="shared" si="652"/>
        <v>6.4946236559139794E-2</v>
      </c>
      <c r="AF1339">
        <f t="shared" si="653"/>
        <v>0.12263814616755796</v>
      </c>
      <c r="AG1339">
        <f t="shared" si="654"/>
        <v>9.6153846153846229E-2</v>
      </c>
      <c r="AH1339">
        <f t="shared" si="655"/>
        <v>2.4995145090781934</v>
      </c>
      <c r="AJ1339">
        <f t="shared" si="656"/>
        <v>4.3907099271200192E-2</v>
      </c>
      <c r="AK1339">
        <f t="shared" si="657"/>
        <v>5.99636830988175E-2</v>
      </c>
      <c r="AL1339">
        <f t="shared" si="658"/>
        <v>0.17086651499008076</v>
      </c>
      <c r="AM1339">
        <f t="shared" si="659"/>
        <v>3.3510781176290999E-2</v>
      </c>
      <c r="AN1339">
        <f t="shared" si="660"/>
        <v>9.9630470685247871E-2</v>
      </c>
      <c r="AO1339">
        <f t="shared" si="661"/>
        <v>0.26944007938704634</v>
      </c>
      <c r="AP1339">
        <f t="shared" si="662"/>
        <v>3.7708472273672952E-2</v>
      </c>
      <c r="AQ1339">
        <f t="shared" si="663"/>
        <v>5.9315001344936627E-2</v>
      </c>
      <c r="AR1339">
        <f t="shared" si="664"/>
        <v>3.0976605786489982E-2</v>
      </c>
      <c r="AS1339">
        <f t="shared" si="665"/>
        <v>2.1491632826626091E-2</v>
      </c>
      <c r="AT1339">
        <f t="shared" si="666"/>
        <v>3.8354314459918111E-2</v>
      </c>
      <c r="AU1339">
        <f t="shared" si="667"/>
        <v>2.1318008492976388E-2</v>
      </c>
      <c r="AV1339">
        <f t="shared" si="668"/>
        <v>2.598354053287396E-2</v>
      </c>
      <c r="AW1339">
        <f t="shared" si="669"/>
        <v>4.9064786670426734E-2</v>
      </c>
      <c r="AX1339">
        <f t="shared" si="670"/>
        <v>3.846900900339531E-2</v>
      </c>
      <c r="AY1339">
        <f t="shared" si="671"/>
        <v>0.99999999999999978</v>
      </c>
      <c r="BA1339" cm="1">
        <f t="array" ref="BA1339">SUM(AJ1339:AX1339*C1339:Q1339)</f>
        <v>-3.2542151274435925E-3</v>
      </c>
    </row>
    <row r="1340" spans="2:53" x14ac:dyDescent="0.3">
      <c r="B1340" s="1">
        <f>'Problem 1 and 2'!B1341</f>
        <v>35209</v>
      </c>
      <c r="C1340" s="5">
        <f>('Problem 1 and 2'!C1341-'Problem 1 and 2'!C1342)/'Problem 1 and 2'!C1342</f>
        <v>-1.4164305949009761E-3</v>
      </c>
      <c r="D1340" s="5">
        <f>('Problem 1 and 2'!D1341-'Problem 1 and 2'!D1342)/'Problem 1 and 2'!D1342</f>
        <v>2.0325203252032849E-2</v>
      </c>
      <c r="E1340" s="5">
        <f>('Problem 1 and 2'!E1341-'Problem 1 and 2'!E1342)/'Problem 1 and 2'!E1342</f>
        <v>9.7087378640776951E-3</v>
      </c>
      <c r="F1340" s="5">
        <f>('Problem 1 and 2'!F1341-'Problem 1 and 2'!F1342)/'Problem 1 and 2'!F1342</f>
        <v>1.4492753623188731E-3</v>
      </c>
      <c r="G1340" s="5">
        <f>('Problem 1 and 2'!G1341-'Problem 1 and 2'!G1342)/'Problem 1 and 2'!G1342</f>
        <v>2.0618556701031014E-2</v>
      </c>
      <c r="H1340" s="5">
        <f>('Problem 1 and 2'!H1341-'Problem 1 and 2'!H1342)/'Problem 1 and 2'!H1342</f>
        <v>2.0491803278688812E-3</v>
      </c>
      <c r="I1340" s="5">
        <f>('Problem 1 and 2'!I1341-'Problem 1 and 2'!I1342)/'Problem 1 and 2'!I1342</f>
        <v>-6.8728522336769758E-3</v>
      </c>
      <c r="J1340" s="5">
        <f>('Problem 1 and 2'!J1341-'Problem 1 and 2'!J1342)/'Problem 1 and 2'!J1342</f>
        <v>1.7182130584192445E-2</v>
      </c>
      <c r="K1340" s="5">
        <f>('Problem 1 and 2'!K1341-'Problem 1 and 2'!K1342)/'Problem 1 and 2'!K1342</f>
        <v>-1.5503875968992321E-2</v>
      </c>
      <c r="L1340" s="5">
        <f>('Problem 1 and 2'!L1341-'Problem 1 and 2'!L1342)/'Problem 1 and 2'!L1342</f>
        <v>0</v>
      </c>
      <c r="M1340" s="5">
        <f>('Problem 1 and 2'!M1341-'Problem 1 and 2'!M1342)/'Problem 1 and 2'!M1342</f>
        <v>-3.44827586206898E-2</v>
      </c>
      <c r="N1340" s="5">
        <f>('Problem 1 and 2'!N1341-'Problem 1 and 2'!N1342)/'Problem 1 and 2'!N1342</f>
        <v>-1.5555555555555607E-2</v>
      </c>
      <c r="O1340" s="5">
        <f>('Problem 1 and 2'!O1341-'Problem 1 and 2'!O1342)/'Problem 1 and 2'!O1342</f>
        <v>-3.3112582781456416E-3</v>
      </c>
      <c r="P1340" s="5">
        <f>('Problem 1 and 2'!P1341-'Problem 1 and 2'!P1342)/'Problem 1 and 2'!P1342</f>
        <v>0</v>
      </c>
      <c r="Q1340" s="5">
        <f>('Problem 1 and 2'!Q1341-'Problem 1 and 2'!Q1342)/'Problem 1 and 2'!Q1342</f>
        <v>-1.428571428571431E-2</v>
      </c>
      <c r="S1340">
        <f t="shared" si="640"/>
        <v>0.11132551702781369</v>
      </c>
      <c r="T1340">
        <f t="shared" si="641"/>
        <v>0.15047961630695422</v>
      </c>
      <c r="U1340">
        <f t="shared" si="642"/>
        <v>0.43333333333333363</v>
      </c>
      <c r="V1340">
        <f t="shared" si="643"/>
        <v>8.4371184371184349E-2</v>
      </c>
      <c r="W1340">
        <f t="shared" si="644"/>
        <v>0.24571846739583988</v>
      </c>
      <c r="X1340">
        <f t="shared" si="645"/>
        <v>0.66530612244898013</v>
      </c>
      <c r="Y1340">
        <f t="shared" si="646"/>
        <v>0.11072796934865893</v>
      </c>
      <c r="Z1340">
        <f t="shared" si="647"/>
        <v>0.14726368159203979</v>
      </c>
      <c r="AA1340">
        <f t="shared" si="648"/>
        <v>7.4776900394498538E-2</v>
      </c>
      <c r="AB1340">
        <f t="shared" si="649"/>
        <v>5.3211868375122408E-2</v>
      </c>
      <c r="AC1340">
        <f t="shared" si="650"/>
        <v>9.6905438028619492E-2</v>
      </c>
      <c r="AD1340">
        <f t="shared" si="651"/>
        <v>5.3892944038929358E-2</v>
      </c>
      <c r="AE1340">
        <f t="shared" si="652"/>
        <v>6.4731182795698936E-2</v>
      </c>
      <c r="AF1340">
        <f t="shared" si="653"/>
        <v>0.12549019607843137</v>
      </c>
      <c r="AG1340">
        <f t="shared" si="654"/>
        <v>9.3117408906882665E-2</v>
      </c>
      <c r="AH1340">
        <f t="shared" si="655"/>
        <v>2.5106518304429879</v>
      </c>
      <c r="AJ1340">
        <f t="shared" si="656"/>
        <v>4.4341280490561311E-2</v>
      </c>
      <c r="AK1340">
        <f t="shared" si="657"/>
        <v>5.9936473262564287E-2</v>
      </c>
      <c r="AL1340">
        <f t="shared" si="658"/>
        <v>0.17259793973777512</v>
      </c>
      <c r="AM1340">
        <f t="shared" si="659"/>
        <v>3.3605290605467034E-2</v>
      </c>
      <c r="AN1340">
        <f t="shared" si="660"/>
        <v>9.7870387449336016E-2</v>
      </c>
      <c r="AO1340">
        <f t="shared" si="661"/>
        <v>0.26499338314528115</v>
      </c>
      <c r="AP1340">
        <f t="shared" si="662"/>
        <v>4.4103275494444691E-2</v>
      </c>
      <c r="AQ1340">
        <f t="shared" si="663"/>
        <v>5.8655557017659468E-2</v>
      </c>
      <c r="AR1340">
        <f t="shared" si="664"/>
        <v>2.9783859110924453E-2</v>
      </c>
      <c r="AS1340">
        <f t="shared" si="665"/>
        <v>2.1194443502639521E-2</v>
      </c>
      <c r="AT1340">
        <f t="shared" si="666"/>
        <v>3.8597720661060826E-2</v>
      </c>
      <c r="AU1340">
        <f t="shared" si="667"/>
        <v>2.1465717940436332E-2</v>
      </c>
      <c r="AV1340">
        <f t="shared" si="668"/>
        <v>2.5782620278446793E-2</v>
      </c>
      <c r="AW1340">
        <f t="shared" si="669"/>
        <v>4.9983113770215387E-2</v>
      </c>
      <c r="AX1340">
        <f t="shared" si="670"/>
        <v>3.7088937533187434E-2</v>
      </c>
      <c r="AY1340">
        <f t="shared" si="671"/>
        <v>0.99999999999999967</v>
      </c>
      <c r="BA1340" cm="1">
        <f t="array" ref="BA1340">SUM(AJ1340:AX1340*C1340:Q1340)</f>
        <v>3.4036564429346435E-3</v>
      </c>
    </row>
    <row r="1341" spans="2:53" x14ac:dyDescent="0.3">
      <c r="B1341" s="1">
        <f>'Problem 1 and 2'!B1342</f>
        <v>35202</v>
      </c>
      <c r="C1341" s="5">
        <f>('Problem 1 and 2'!C1342-'Problem 1 and 2'!C1343)/'Problem 1 and 2'!C1343</f>
        <v>5.6980056980055101E-3</v>
      </c>
      <c r="D1341" s="5">
        <f>('Problem 1 and 2'!D1342-'Problem 1 and 2'!D1343)/'Problem 1 and 2'!D1343</f>
        <v>-2.3809523809524096E-2</v>
      </c>
      <c r="E1341" s="5">
        <f>('Problem 1 and 2'!E1342-'Problem 1 and 2'!E1343)/'Problem 1 and 2'!E1343</f>
        <v>2.4875621890547331E-2</v>
      </c>
      <c r="F1341" s="5">
        <f>('Problem 1 and 2'!F1342-'Problem 1 and 2'!F1343)/'Problem 1 and 2'!F1343</f>
        <v>3.6036036036036154E-2</v>
      </c>
      <c r="G1341" s="5">
        <f>('Problem 1 and 2'!G1342-'Problem 1 and 2'!G1343)/'Problem 1 and 2'!G1343</f>
        <v>6.9204152249135974E-3</v>
      </c>
      <c r="H1341" s="5">
        <f>('Problem 1 and 2'!H1342-'Problem 1 and 2'!H1343)/'Problem 1 and 2'!H1343</f>
        <v>2.736842105263167E-2</v>
      </c>
      <c r="I1341" s="5">
        <f>('Problem 1 and 2'!I1342-'Problem 1 and 2'!I1343)/'Problem 1 and 2'!I1343</f>
        <v>3.7433155080213901E-2</v>
      </c>
      <c r="J1341" s="5">
        <f>('Problem 1 and 2'!J1342-'Problem 1 and 2'!J1343)/'Problem 1 and 2'!J1343</f>
        <v>-1.6891891891891896E-2</v>
      </c>
      <c r="K1341" s="5">
        <f>('Problem 1 and 2'!K1342-'Problem 1 and 2'!K1343)/'Problem 1 and 2'!K1343</f>
        <v>7.8125000000000364E-3</v>
      </c>
      <c r="L1341" s="5">
        <f>('Problem 1 and 2'!L1342-'Problem 1 and 2'!L1343)/'Problem 1 and 2'!L1343</f>
        <v>2.9411764705882401E-2</v>
      </c>
      <c r="M1341" s="5">
        <f>('Problem 1 and 2'!M1342-'Problem 1 and 2'!M1343)/'Problem 1 and 2'!M1343</f>
        <v>1.3986013986014258E-2</v>
      </c>
      <c r="N1341" s="5">
        <f>('Problem 1 and 2'!N1342-'Problem 1 and 2'!N1343)/'Problem 1 and 2'!N1343</f>
        <v>1.8099547511312278E-2</v>
      </c>
      <c r="O1341" s="5">
        <f>('Problem 1 and 2'!O1342-'Problem 1 and 2'!O1343)/'Problem 1 and 2'!O1343</f>
        <v>-2.8938906752411658E-2</v>
      </c>
      <c r="P1341" s="5">
        <f>('Problem 1 and 2'!P1342-'Problem 1 and 2'!P1343)/'Problem 1 and 2'!P1343</f>
        <v>-5.6497175141244065E-3</v>
      </c>
      <c r="Q1341" s="5">
        <f>('Problem 1 and 2'!Q1342-'Problem 1 and 2'!Q1343)/'Problem 1 and 2'!Q1343</f>
        <v>-3.5587188612098242E-3</v>
      </c>
      <c r="S1341">
        <f t="shared" si="640"/>
        <v>0.11148342556260493</v>
      </c>
      <c r="T1341">
        <f t="shared" si="641"/>
        <v>0.14748201438848893</v>
      </c>
      <c r="U1341">
        <f t="shared" si="642"/>
        <v>0.42916666666666697</v>
      </c>
      <c r="V1341">
        <f t="shared" si="643"/>
        <v>8.4249084249084213E-2</v>
      </c>
      <c r="W1341">
        <f t="shared" si="644"/>
        <v>0.24075445795349965</v>
      </c>
      <c r="X1341">
        <f t="shared" si="645"/>
        <v>0.66394557823129308</v>
      </c>
      <c r="Y1341">
        <f t="shared" si="646"/>
        <v>0.11149425287356314</v>
      </c>
      <c r="Z1341">
        <f t="shared" si="647"/>
        <v>0.14477611940298507</v>
      </c>
      <c r="AA1341">
        <f t="shared" si="648"/>
        <v>7.5954489377089068E-2</v>
      </c>
      <c r="AB1341">
        <f t="shared" si="649"/>
        <v>5.3211868375122408E-2</v>
      </c>
      <c r="AC1341">
        <f t="shared" si="650"/>
        <v>0.10036634652964163</v>
      </c>
      <c r="AD1341">
        <f t="shared" si="651"/>
        <v>5.4744525547445175E-2</v>
      </c>
      <c r="AE1341">
        <f t="shared" si="652"/>
        <v>6.4946236559139794E-2</v>
      </c>
      <c r="AF1341">
        <f t="shared" si="653"/>
        <v>0.12549019607843137</v>
      </c>
      <c r="AG1341">
        <f t="shared" si="654"/>
        <v>9.4466936572199817E-2</v>
      </c>
      <c r="AH1341">
        <f t="shared" si="655"/>
        <v>2.5025321983672555</v>
      </c>
      <c r="AJ1341">
        <f t="shared" si="656"/>
        <v>4.4548248224474729E-2</v>
      </c>
      <c r="AK1341">
        <f t="shared" si="657"/>
        <v>5.8933113621759452E-2</v>
      </c>
      <c r="AL1341">
        <f t="shared" si="658"/>
        <v>0.17149296498429517</v>
      </c>
      <c r="AM1341">
        <f t="shared" si="659"/>
        <v>3.3665534574960285E-2</v>
      </c>
      <c r="AN1341">
        <f t="shared" si="660"/>
        <v>9.6204339792541629E-2</v>
      </c>
      <c r="AO1341">
        <f t="shared" si="661"/>
        <v>0.2653095047745942</v>
      </c>
      <c r="AP1341">
        <f t="shared" si="662"/>
        <v>4.4552574766592856E-2</v>
      </c>
      <c r="AQ1341">
        <f t="shared" si="663"/>
        <v>5.785185081632211E-2</v>
      </c>
      <c r="AR1341">
        <f t="shared" si="664"/>
        <v>3.035105379528966E-2</v>
      </c>
      <c r="AS1341">
        <f t="shared" si="665"/>
        <v>2.1263210283503964E-2</v>
      </c>
      <c r="AT1341">
        <f t="shared" si="666"/>
        <v>4.0105916157691934E-2</v>
      </c>
      <c r="AU1341">
        <f t="shared" si="667"/>
        <v>2.1875652822034627E-2</v>
      </c>
      <c r="AV1341">
        <f t="shared" si="668"/>
        <v>2.5952208167996049E-2</v>
      </c>
      <c r="AW1341">
        <f t="shared" si="669"/>
        <v>5.0145287305516317E-2</v>
      </c>
      <c r="AX1341">
        <f t="shared" si="670"/>
        <v>3.7748539912426916E-2</v>
      </c>
      <c r="AY1341">
        <f t="shared" si="671"/>
        <v>1</v>
      </c>
      <c r="BA1341" cm="1">
        <f t="array" ref="BA1341">SUM(AJ1341:AX1341*C1341:Q1341)</f>
        <v>1.3597921602010845E-2</v>
      </c>
    </row>
    <row r="1342" spans="2:53" x14ac:dyDescent="0.3">
      <c r="B1342" s="1">
        <f>'Problem 1 and 2'!B1343</f>
        <v>35195</v>
      </c>
      <c r="C1342" s="5">
        <f>('Problem 1 and 2'!C1343-'Problem 1 and 2'!C1344)/'Problem 1 and 2'!C1344</f>
        <v>8.6206896551724796E-3</v>
      </c>
      <c r="D1342" s="5">
        <f>('Problem 1 and 2'!D1343-'Problem 1 and 2'!D1344)/'Problem 1 and 2'!D1344</f>
        <v>-2.3255813953488344E-2</v>
      </c>
      <c r="E1342" s="5">
        <f>('Problem 1 and 2'!E1343-'Problem 1 and 2'!E1344)/'Problem 1 and 2'!E1344</f>
        <v>-9.852216748768244E-3</v>
      </c>
      <c r="F1342" s="5">
        <f>('Problem 1 and 2'!F1343-'Problem 1 and 2'!F1344)/'Problem 1 and 2'!F1344</f>
        <v>-2.6315789473684133E-2</v>
      </c>
      <c r="G1342" s="5">
        <f>('Problem 1 and 2'!G1343-'Problem 1 and 2'!G1344)/'Problem 1 and 2'!G1344</f>
        <v>2.4822695035460911E-2</v>
      </c>
      <c r="H1342" s="5">
        <f>('Problem 1 and 2'!H1343-'Problem 1 and 2'!H1344)/'Problem 1 and 2'!H1344</f>
        <v>1.0638297872340425E-2</v>
      </c>
      <c r="I1342" s="5">
        <f>('Problem 1 and 2'!I1343-'Problem 1 and 2'!I1344)/'Problem 1 and 2'!I1344</f>
        <v>2.3722627737226276E-2</v>
      </c>
      <c r="J1342" s="5">
        <f>('Problem 1 and 2'!J1343-'Problem 1 and 2'!J1344)/'Problem 1 and 2'!J1344</f>
        <v>0</v>
      </c>
      <c r="K1342" s="5">
        <f>('Problem 1 and 2'!K1343-'Problem 1 and 2'!K1344)/'Problem 1 and 2'!K1344</f>
        <v>-1.5384615384615337E-2</v>
      </c>
      <c r="L1342" s="5">
        <f>('Problem 1 and 2'!L1343-'Problem 1 and 2'!L1344)/'Problem 1 and 2'!L1344</f>
        <v>2.2044088176352498E-2</v>
      </c>
      <c r="M1342" s="5">
        <f>('Problem 1 and 2'!M1343-'Problem 1 and 2'!M1344)/'Problem 1 and 2'!M1344</f>
        <v>5.5350553505534791E-2</v>
      </c>
      <c r="N1342" s="5">
        <f>('Problem 1 and 2'!N1343-'Problem 1 and 2'!N1344)/'Problem 1 and 2'!N1344</f>
        <v>3.0303030303030231E-2</v>
      </c>
      <c r="O1342" s="5">
        <f>('Problem 1 and 2'!O1343-'Problem 1 and 2'!O1344)/'Problem 1 and 2'!O1344</f>
        <v>-1.5822784810126434E-2</v>
      </c>
      <c r="P1342" s="5">
        <f>('Problem 1 and 2'!P1343-'Problem 1 and 2'!P1344)/'Problem 1 and 2'!P1344</f>
        <v>4.7337278106508882E-2</v>
      </c>
      <c r="Q1342" s="5">
        <f>('Problem 1 and 2'!Q1343-'Problem 1 and 2'!Q1344)/'Problem 1 and 2'!Q1344</f>
        <v>-0.11356466876971627</v>
      </c>
      <c r="S1342">
        <f t="shared" si="640"/>
        <v>0.11085179142344004</v>
      </c>
      <c r="T1342">
        <f t="shared" si="641"/>
        <v>0.15107913669064724</v>
      </c>
      <c r="U1342">
        <f t="shared" si="642"/>
        <v>0.41875000000000029</v>
      </c>
      <c r="V1342">
        <f t="shared" si="643"/>
        <v>8.131868131868128E-2</v>
      </c>
      <c r="W1342">
        <f t="shared" si="644"/>
        <v>0.23909978813938623</v>
      </c>
      <c r="X1342">
        <f t="shared" si="645"/>
        <v>0.64625850340136104</v>
      </c>
      <c r="Y1342">
        <f t="shared" si="646"/>
        <v>0.10747126436781602</v>
      </c>
      <c r="Z1342">
        <f t="shared" si="647"/>
        <v>0.14726368159203979</v>
      </c>
      <c r="AA1342">
        <f t="shared" si="648"/>
        <v>7.536569488579381E-2</v>
      </c>
      <c r="AB1342">
        <f t="shared" si="649"/>
        <v>5.1691529278690335E-2</v>
      </c>
      <c r="AC1342">
        <f t="shared" si="650"/>
        <v>9.8981983129232759E-2</v>
      </c>
      <c r="AD1342">
        <f t="shared" si="651"/>
        <v>5.3771289537712805E-2</v>
      </c>
      <c r="AE1342">
        <f t="shared" si="652"/>
        <v>6.6881720430107539E-2</v>
      </c>
      <c r="AF1342">
        <f t="shared" si="653"/>
        <v>0.12620320855614975</v>
      </c>
      <c r="AG1342">
        <f t="shared" si="654"/>
        <v>9.4804318488529091E-2</v>
      </c>
      <c r="AH1342">
        <f t="shared" si="655"/>
        <v>2.4697925912395875</v>
      </c>
      <c r="AJ1342">
        <f t="shared" si="656"/>
        <v>4.4883036663335193E-2</v>
      </c>
      <c r="AK1342">
        <f t="shared" si="657"/>
        <v>6.117077896602674E-2</v>
      </c>
      <c r="AL1342">
        <f t="shared" si="658"/>
        <v>0.16954865015196677</v>
      </c>
      <c r="AM1342">
        <f t="shared" si="659"/>
        <v>3.292530782022772E-2</v>
      </c>
      <c r="AN1342">
        <f t="shared" si="660"/>
        <v>9.6809662879174072E-2</v>
      </c>
      <c r="AO1342">
        <f t="shared" si="661"/>
        <v>0.26166509110670066</v>
      </c>
      <c r="AP1342">
        <f t="shared" si="662"/>
        <v>4.3514287292390111E-2</v>
      </c>
      <c r="AQ1342">
        <f t="shared" si="663"/>
        <v>5.9625930579914901E-2</v>
      </c>
      <c r="AR1342">
        <f t="shared" si="664"/>
        <v>3.0514989458271802E-2</v>
      </c>
      <c r="AS1342">
        <f t="shared" si="665"/>
        <v>2.0929502121773871E-2</v>
      </c>
      <c r="AT1342">
        <f t="shared" si="666"/>
        <v>4.0077042695943046E-2</v>
      </c>
      <c r="AU1342">
        <f t="shared" si="667"/>
        <v>2.1771581034148713E-2</v>
      </c>
      <c r="AV1342">
        <f t="shared" si="668"/>
        <v>2.7079893537351508E-2</v>
      </c>
      <c r="AW1342">
        <f t="shared" si="669"/>
        <v>5.1098707237115987E-2</v>
      </c>
      <c r="AX1342">
        <f t="shared" si="670"/>
        <v>3.8385538455659091E-2</v>
      </c>
      <c r="AY1342">
        <f t="shared" si="671"/>
        <v>1.0000000000000002</v>
      </c>
      <c r="BA1342" cm="1">
        <f t="array" ref="BA1342">SUM(AJ1342:AX1342*C1342:Q1342)</f>
        <v>3.1475773307968156E-3</v>
      </c>
    </row>
    <row r="1343" spans="2:53" x14ac:dyDescent="0.3">
      <c r="B1343" s="1">
        <f>'Problem 1 and 2'!B1344</f>
        <v>35188</v>
      </c>
      <c r="C1343" s="5">
        <f>('Problem 1 and 2'!C1344-'Problem 1 and 2'!C1345)/'Problem 1 and 2'!C1345</f>
        <v>-2.5210084033613633E-2</v>
      </c>
      <c r="D1343" s="5">
        <f>('Problem 1 and 2'!D1344-'Problem 1 and 2'!D1345)/'Problem 1 and 2'!D1345</f>
        <v>7.8124999999999384E-3</v>
      </c>
      <c r="E1343" s="5">
        <f>('Problem 1 and 2'!E1344-'Problem 1 and 2'!E1345)/'Problem 1 and 2'!E1345</f>
        <v>4.9504950495047051E-3</v>
      </c>
      <c r="F1343" s="5">
        <f>('Problem 1 and 2'!F1344-'Problem 1 and 2'!F1345)/'Problem 1 and 2'!F1345</f>
        <v>0</v>
      </c>
      <c r="G1343" s="5">
        <f>('Problem 1 and 2'!G1344-'Problem 1 and 2'!G1345)/'Problem 1 and 2'!G1345</f>
        <v>1.8050541516245525E-2</v>
      </c>
      <c r="H1343" s="5">
        <f>('Problem 1 and 2'!H1344-'Problem 1 and 2'!H1345)/'Problem 1 and 2'!H1345</f>
        <v>4.273504273504182E-3</v>
      </c>
      <c r="I1343" s="5">
        <f>('Problem 1 and 2'!I1344-'Problem 1 and 2'!I1345)/'Problem 1 and 2'!I1345</f>
        <v>-1.4388489208633094E-2</v>
      </c>
      <c r="J1343" s="5">
        <f>('Problem 1 and 2'!J1344-'Problem 1 and 2'!J1345)/'Problem 1 and 2'!J1345</f>
        <v>-1.0033444816053588E-2</v>
      </c>
      <c r="K1343" s="5">
        <f>('Problem 1 and 2'!K1344-'Problem 1 and 2'!K1345)/'Problem 1 and 2'!K1345</f>
        <v>-3.8314176245212109E-3</v>
      </c>
      <c r="L1343" s="5">
        <f>('Problem 1 and 2'!L1344-'Problem 1 and 2'!L1345)/'Problem 1 and 2'!L1345</f>
        <v>-4.038461538461538E-2</v>
      </c>
      <c r="M1343" s="5">
        <f>('Problem 1 and 2'!M1344-'Problem 1 and 2'!M1345)/'Problem 1 and 2'!M1345</f>
        <v>-3.5587188612099557E-2</v>
      </c>
      <c r="N1343" s="5">
        <f>('Problem 1 and 2'!N1344-'Problem 1 and 2'!N1345)/'Problem 1 and 2'!N1345</f>
        <v>-3.1602708803611677E-2</v>
      </c>
      <c r="O1343" s="5">
        <f>('Problem 1 and 2'!O1344-'Problem 1 and 2'!O1345)/'Problem 1 and 2'!O1345</f>
        <v>2.2653721682847749E-2</v>
      </c>
      <c r="P1343" s="5">
        <f>('Problem 1 and 2'!P1344-'Problem 1 and 2'!P1345)/'Problem 1 and 2'!P1345</f>
        <v>1.8072289156626287E-2</v>
      </c>
      <c r="Q1343" s="5">
        <f>('Problem 1 and 2'!Q1344-'Problem 1 and 2'!Q1345)/'Problem 1 and 2'!Q1345</f>
        <v>4.2763157894737051E-2</v>
      </c>
      <c r="S1343">
        <f t="shared" si="640"/>
        <v>0.1099043402146927</v>
      </c>
      <c r="T1343">
        <f t="shared" si="641"/>
        <v>0.15467625899280549</v>
      </c>
      <c r="U1343">
        <f t="shared" si="642"/>
        <v>0.42291666666666689</v>
      </c>
      <c r="V1343">
        <f t="shared" si="643"/>
        <v>8.351648351648347E-2</v>
      </c>
      <c r="W1343">
        <f t="shared" si="644"/>
        <v>0.23330844378998936</v>
      </c>
      <c r="X1343">
        <f t="shared" si="645"/>
        <v>0.63945578231292566</v>
      </c>
      <c r="Y1343">
        <f t="shared" si="646"/>
        <v>0.10498084291187733</v>
      </c>
      <c r="Z1343">
        <f t="shared" si="647"/>
        <v>0.14726368159203979</v>
      </c>
      <c r="AA1343">
        <f t="shared" si="648"/>
        <v>7.654328386838434E-2</v>
      </c>
      <c r="AB1343">
        <f t="shared" si="649"/>
        <v>5.0576613941306831E-2</v>
      </c>
      <c r="AC1343">
        <f t="shared" si="650"/>
        <v>9.3790620377699599E-2</v>
      </c>
      <c r="AD1343">
        <f t="shared" si="651"/>
        <v>5.2189781021897724E-2</v>
      </c>
      <c r="AE1343">
        <f t="shared" si="652"/>
        <v>6.7956989247311833E-2</v>
      </c>
      <c r="AF1343">
        <f t="shared" si="653"/>
        <v>0.12049910873440287</v>
      </c>
      <c r="AG1343">
        <f t="shared" si="654"/>
        <v>0.10695006747638337</v>
      </c>
      <c r="AH1343">
        <f t="shared" si="655"/>
        <v>2.4645289646648671</v>
      </c>
      <c r="AJ1343">
        <f t="shared" si="656"/>
        <v>4.459446076327115E-2</v>
      </c>
      <c r="AK1343">
        <f t="shared" si="657"/>
        <v>6.2760982406972338E-2</v>
      </c>
      <c r="AL1343">
        <f t="shared" si="658"/>
        <v>0.1716014186606146</v>
      </c>
      <c r="AM1343">
        <f t="shared" si="659"/>
        <v>3.3887401898658659E-2</v>
      </c>
      <c r="AN1343">
        <f t="shared" si="660"/>
        <v>9.4666545670610627E-2</v>
      </c>
      <c r="AO1343">
        <f t="shared" si="661"/>
        <v>0.25946369122907853</v>
      </c>
      <c r="AP1343">
        <f t="shared" si="662"/>
        <v>4.2596717026676494E-2</v>
      </c>
      <c r="AQ1343">
        <f t="shared" si="663"/>
        <v>5.975327687498494E-2</v>
      </c>
      <c r="AR1343">
        <f t="shared" si="664"/>
        <v>3.1057976987011345E-2</v>
      </c>
      <c r="AS1343">
        <f t="shared" si="665"/>
        <v>2.0521817623752037E-2</v>
      </c>
      <c r="AT1343">
        <f t="shared" si="666"/>
        <v>3.8056205352998758E-2</v>
      </c>
      <c r="AU1343">
        <f t="shared" si="667"/>
        <v>2.1176371537996765E-2</v>
      </c>
      <c r="AV1343">
        <f t="shared" si="668"/>
        <v>2.7574027419293403E-2</v>
      </c>
      <c r="AW1343">
        <f t="shared" si="669"/>
        <v>4.8893362773193713E-2</v>
      </c>
      <c r="AX1343">
        <f t="shared" si="670"/>
        <v>4.3395743774886697E-2</v>
      </c>
      <c r="AY1343">
        <f t="shared" si="671"/>
        <v>1</v>
      </c>
      <c r="BA1343" cm="1">
        <f t="array" ref="BA1343">SUM(AJ1343:AX1343*C1343:Q1343)</f>
        <v>2.2134725646796383E-3</v>
      </c>
    </row>
    <row r="1344" spans="2:53" x14ac:dyDescent="0.3">
      <c r="B1344" s="1">
        <f>'Problem 1 and 2'!B1345</f>
        <v>35181</v>
      </c>
      <c r="C1344" s="5">
        <f>('Problem 1 and 2'!C1345-'Problem 1 and 2'!C1346)/'Problem 1 and 2'!C1346</f>
        <v>2.7338129496403209E-2</v>
      </c>
      <c r="D1344" s="5">
        <f>('Problem 1 and 2'!D1345-'Problem 1 and 2'!D1346)/'Problem 1 and 2'!D1346</f>
        <v>3.9215686274509491E-3</v>
      </c>
      <c r="E1344" s="5">
        <f>('Problem 1 and 2'!E1345-'Problem 1 and 2'!E1346)/'Problem 1 and 2'!E1346</f>
        <v>6.6445182724251366E-3</v>
      </c>
      <c r="F1344" s="5">
        <f>('Problem 1 and 2'!F1345-'Problem 1 and 2'!F1346)/'Problem 1 and 2'!F1346</f>
        <v>-5.8139534883720903E-3</v>
      </c>
      <c r="G1344" s="5">
        <f>('Problem 1 and 2'!G1345-'Problem 1 and 2'!G1346)/'Problem 1 and 2'!G1346</f>
        <v>3.7453183520599211E-2</v>
      </c>
      <c r="H1344" s="5">
        <f>('Problem 1 and 2'!H1345-'Problem 1 and 2'!H1346)/'Problem 1 and 2'!H1346</f>
        <v>-4.2553191489360792E-3</v>
      </c>
      <c r="I1344" s="5">
        <f>('Problem 1 and 2'!I1345-'Problem 1 and 2'!I1346)/'Problem 1 and 2'!I1346</f>
        <v>9.0744101633393835E-3</v>
      </c>
      <c r="J1344" s="5">
        <f>('Problem 1 and 2'!J1345-'Problem 1 and 2'!J1346)/'Problem 1 and 2'!J1346</f>
        <v>1.3559322033898284E-2</v>
      </c>
      <c r="K1344" s="5">
        <f>('Problem 1 and 2'!K1345-'Problem 1 and 2'!K1346)/'Problem 1 and 2'!K1346</f>
        <v>-7.6045627376425014E-3</v>
      </c>
      <c r="L1344" s="5">
        <f>('Problem 1 and 2'!L1345-'Problem 1 and 2'!L1346)/'Problem 1 and 2'!L1346</f>
        <v>1.9607843137255099E-2</v>
      </c>
      <c r="M1344" s="5">
        <f>('Problem 1 and 2'!M1345-'Problem 1 and 2'!M1346)/'Problem 1 and 2'!M1346</f>
        <v>5.2434456928839031E-2</v>
      </c>
      <c r="N1344" s="5">
        <f>('Problem 1 and 2'!N1345-'Problem 1 and 2'!N1346)/'Problem 1 and 2'!N1346</f>
        <v>5.2256532066508314E-2</v>
      </c>
      <c r="O1344" s="5">
        <f>('Problem 1 and 2'!O1345-'Problem 1 and 2'!O1346)/'Problem 1 and 2'!O1346</f>
        <v>6.514657980456146E-3</v>
      </c>
      <c r="P1344" s="5">
        <f>('Problem 1 and 2'!P1345-'Problem 1 and 2'!P1346)/'Problem 1 and 2'!P1346</f>
        <v>-6.2146892655367034E-2</v>
      </c>
      <c r="Q1344" s="5">
        <f>('Problem 1 and 2'!Q1345-'Problem 1 and 2'!Q1346)/'Problem 1 and 2'!Q1346</f>
        <v>-4.1009463722397672E-2</v>
      </c>
      <c r="S1344">
        <f t="shared" si="640"/>
        <v>0.11274669384093476</v>
      </c>
      <c r="T1344">
        <f t="shared" si="641"/>
        <v>0.1534772182254194</v>
      </c>
      <c r="U1344">
        <f t="shared" si="642"/>
        <v>0.42083333333333361</v>
      </c>
      <c r="V1344">
        <f t="shared" si="643"/>
        <v>8.351648351648347E-2</v>
      </c>
      <c r="W1344">
        <f t="shared" si="644"/>
        <v>0.22917176925470584</v>
      </c>
      <c r="X1344">
        <f t="shared" si="645"/>
        <v>0.63673469387755155</v>
      </c>
      <c r="Y1344">
        <f t="shared" si="646"/>
        <v>0.10651340996168576</v>
      </c>
      <c r="Z1344">
        <f t="shared" si="647"/>
        <v>0.14875621890547264</v>
      </c>
      <c r="AA1344">
        <f t="shared" si="648"/>
        <v>7.6837681114031983E-2</v>
      </c>
      <c r="AB1344">
        <f t="shared" si="649"/>
        <v>5.2705088676311726E-2</v>
      </c>
      <c r="AC1344">
        <f t="shared" si="650"/>
        <v>9.725152887872171E-2</v>
      </c>
      <c r="AD1344">
        <f t="shared" si="651"/>
        <v>5.3892944038929351E-2</v>
      </c>
      <c r="AE1344">
        <f t="shared" si="652"/>
        <v>6.6451612903225821E-2</v>
      </c>
      <c r="AF1344">
        <f t="shared" si="653"/>
        <v>0.11836007130124782</v>
      </c>
      <c r="AG1344">
        <f t="shared" si="654"/>
        <v>0.10256410256410266</v>
      </c>
      <c r="AH1344">
        <f t="shared" si="655"/>
        <v>2.4598128503921584</v>
      </c>
      <c r="AJ1344">
        <f t="shared" si="656"/>
        <v>4.5835476395271288E-2</v>
      </c>
      <c r="AK1344">
        <f t="shared" si="657"/>
        <v>6.2393859842203497E-2</v>
      </c>
      <c r="AL1344">
        <f t="shared" si="658"/>
        <v>0.17108347623529238</v>
      </c>
      <c r="AM1344">
        <f t="shared" si="659"/>
        <v>3.3952373044627671E-2</v>
      </c>
      <c r="AN1344">
        <f t="shared" si="660"/>
        <v>9.3166343617633304E-2</v>
      </c>
      <c r="AO1344">
        <f t="shared" si="661"/>
        <v>0.25885493434024437</v>
      </c>
      <c r="AP1344">
        <f t="shared" si="662"/>
        <v>4.3301428376839625E-2</v>
      </c>
      <c r="AQ1344">
        <f t="shared" si="663"/>
        <v>6.0474608416553728E-2</v>
      </c>
      <c r="AR1344">
        <f t="shared" si="664"/>
        <v>3.1237206156469202E-2</v>
      </c>
      <c r="AS1344">
        <f t="shared" si="665"/>
        <v>2.1426462857899599E-2</v>
      </c>
      <c r="AT1344">
        <f t="shared" si="666"/>
        <v>3.9536149615291782E-2</v>
      </c>
      <c r="AU1344">
        <f t="shared" si="667"/>
        <v>2.1909367629467182E-2</v>
      </c>
      <c r="AV1344">
        <f t="shared" si="668"/>
        <v>2.7014905988734753E-2</v>
      </c>
      <c r="AW1344">
        <f t="shared" si="669"/>
        <v>4.8117510761998876E-2</v>
      </c>
      <c r="AX1344">
        <f t="shared" si="670"/>
        <v>4.1695896721472635E-2</v>
      </c>
      <c r="AY1344">
        <f t="shared" si="671"/>
        <v>0.99999999999999989</v>
      </c>
      <c r="BA1344" cm="1">
        <f t="array" ref="BA1344">SUM(AJ1344:AX1344*C1344:Q1344)</f>
        <v>4.9141614451927492E-3</v>
      </c>
    </row>
    <row r="1345" spans="2:53" x14ac:dyDescent="0.3">
      <c r="B1345" s="1">
        <f>'Problem 1 and 2'!B1346</f>
        <v>35174</v>
      </c>
      <c r="C1345" s="5">
        <f>('Problem 1 and 2'!C1346-'Problem 1 and 2'!C1347)/'Problem 1 and 2'!C1347</f>
        <v>1.756954612005834E-2</v>
      </c>
      <c r="D1345" s="5">
        <f>('Problem 1 and 2'!D1346-'Problem 1 and 2'!D1347)/'Problem 1 and 2'!D1347</f>
        <v>-1.923076923076893E-2</v>
      </c>
      <c r="E1345" s="5">
        <f>('Problem 1 and 2'!E1346-'Problem 1 and 2'!E1347)/'Problem 1 and 2'!E1347</f>
        <v>3.4364261168385112E-2</v>
      </c>
      <c r="F1345" s="5">
        <f>('Problem 1 and 2'!F1346-'Problem 1 and 2'!F1347)/'Problem 1 and 2'!F1347</f>
        <v>2.5335320417287654E-2</v>
      </c>
      <c r="G1345" s="5">
        <f>('Problem 1 and 2'!G1346-'Problem 1 and 2'!G1347)/'Problem 1 and 2'!G1347</f>
        <v>0</v>
      </c>
      <c r="H1345" s="5">
        <f>('Problem 1 and 2'!H1346-'Problem 1 and 2'!H1347)/'Problem 1 and 2'!H1347</f>
        <v>0</v>
      </c>
      <c r="I1345" s="5">
        <f>('Problem 1 and 2'!I1346-'Problem 1 and 2'!I1347)/'Problem 1 and 2'!I1347</f>
        <v>6.3706563706563704E-2</v>
      </c>
      <c r="J1345" s="5">
        <f>('Problem 1 and 2'!J1346-'Problem 1 and 2'!J1347)/'Problem 1 and 2'!J1347</f>
        <v>-6.7340067340066617E-3</v>
      </c>
      <c r="K1345" s="5">
        <f>('Problem 1 and 2'!K1346-'Problem 1 and 2'!K1347)/'Problem 1 and 2'!K1347</f>
        <v>2.3346303501945387E-2</v>
      </c>
      <c r="L1345" s="5">
        <f>('Problem 1 and 2'!L1346-'Problem 1 and 2'!L1347)/'Problem 1 and 2'!L1347</f>
        <v>6.02910602910601E-2</v>
      </c>
      <c r="M1345" s="5">
        <f>('Problem 1 and 2'!M1346-'Problem 1 and 2'!M1347)/'Problem 1 and 2'!M1347</f>
        <v>2.2988505747126433E-2</v>
      </c>
      <c r="N1345" s="5">
        <f>('Problem 1 and 2'!N1346-'Problem 1 and 2'!N1347)/'Problem 1 and 2'!N1347</f>
        <v>5.7788944723618098E-2</v>
      </c>
      <c r="O1345" s="5">
        <f>('Problem 1 and 2'!O1346-'Problem 1 and 2'!O1347)/'Problem 1 and 2'!O1347</f>
        <v>-6.4724919093852315E-3</v>
      </c>
      <c r="P1345" s="5">
        <f>('Problem 1 and 2'!P1346-'Problem 1 and 2'!P1347)/'Problem 1 and 2'!P1347</f>
        <v>3.508771929824557E-2</v>
      </c>
      <c r="Q1345" s="5">
        <f>('Problem 1 and 2'!Q1346-'Problem 1 and 2'!Q1347)/'Problem 1 and 2'!Q1347</f>
        <v>3.9344262295082033E-2</v>
      </c>
      <c r="S1345">
        <f t="shared" si="640"/>
        <v>0.10974643167990145</v>
      </c>
      <c r="T1345">
        <f t="shared" si="641"/>
        <v>0.15287769784172636</v>
      </c>
      <c r="U1345">
        <f t="shared" si="642"/>
        <v>0.4180555555555559</v>
      </c>
      <c r="V1345">
        <f t="shared" si="643"/>
        <v>8.4004884004883956E-2</v>
      </c>
      <c r="W1345">
        <f t="shared" si="644"/>
        <v>0.22089842018413886</v>
      </c>
      <c r="X1345">
        <f t="shared" si="645"/>
        <v>0.63945578231292566</v>
      </c>
      <c r="Y1345">
        <f t="shared" si="646"/>
        <v>0.1055555555555555</v>
      </c>
      <c r="Z1345">
        <f t="shared" si="647"/>
        <v>0.14676616915422885</v>
      </c>
      <c r="AA1345">
        <f t="shared" si="648"/>
        <v>7.7426475605327241E-2</v>
      </c>
      <c r="AB1345">
        <f t="shared" si="649"/>
        <v>5.1691529278690342E-2</v>
      </c>
      <c r="AC1345">
        <f t="shared" si="650"/>
        <v>9.2406256977290727E-2</v>
      </c>
      <c r="AD1345">
        <f t="shared" si="651"/>
        <v>5.1216545012165368E-2</v>
      </c>
      <c r="AE1345">
        <f t="shared" si="652"/>
        <v>6.6021505376344089E-2</v>
      </c>
      <c r="AF1345">
        <f t="shared" si="653"/>
        <v>0.12620320855614975</v>
      </c>
      <c r="AG1345">
        <f t="shared" si="654"/>
        <v>0.10695006747638339</v>
      </c>
      <c r="AH1345">
        <f t="shared" si="655"/>
        <v>2.4492760845712671</v>
      </c>
      <c r="AJ1345">
        <f t="shared" si="656"/>
        <v>4.4807701496465631E-2</v>
      </c>
      <c r="AK1345">
        <f t="shared" si="657"/>
        <v>6.2417503198087525E-2</v>
      </c>
      <c r="AL1345">
        <f t="shared" si="658"/>
        <v>0.17068535400684906</v>
      </c>
      <c r="AM1345">
        <f t="shared" si="659"/>
        <v>3.429784193544215E-2</v>
      </c>
      <c r="AN1345">
        <f t="shared" si="660"/>
        <v>9.0189269219442023E-2</v>
      </c>
      <c r="AO1345">
        <f t="shared" si="661"/>
        <v>0.26107950277269742</v>
      </c>
      <c r="AP1345">
        <f t="shared" si="662"/>
        <v>4.3096634234287411E-2</v>
      </c>
      <c r="AQ1345">
        <f t="shared" si="663"/>
        <v>5.9922264410596039E-2</v>
      </c>
      <c r="AR1345">
        <f t="shared" si="664"/>
        <v>3.1611983676752525E-2</v>
      </c>
      <c r="AS1345">
        <f t="shared" si="665"/>
        <v>2.1104819340012734E-2</v>
      </c>
      <c r="AT1345">
        <f t="shared" si="666"/>
        <v>3.7727987285461922E-2</v>
      </c>
      <c r="AU1345">
        <f t="shared" si="667"/>
        <v>2.0910890909683035E-2</v>
      </c>
      <c r="AV1345">
        <f t="shared" si="668"/>
        <v>2.6955517914960089E-2</v>
      </c>
      <c r="AW1345">
        <f t="shared" si="669"/>
        <v>5.1526738594779915E-2</v>
      </c>
      <c r="AX1345">
        <f t="shared" si="670"/>
        <v>4.3665991004482631E-2</v>
      </c>
      <c r="AY1345">
        <f t="shared" si="671"/>
        <v>1.0000000000000002</v>
      </c>
      <c r="BA1345" cm="1">
        <f t="array" ref="BA1345">SUM(AJ1345:AX1345*C1345:Q1345)</f>
        <v>1.6101034662027707E-2</v>
      </c>
    </row>
    <row r="1346" spans="2:53" x14ac:dyDescent="0.3">
      <c r="B1346" s="1">
        <f>'Problem 1 and 2'!B1347</f>
        <v>35167</v>
      </c>
      <c r="C1346" s="5">
        <f>('Problem 1 and 2'!C1347-'Problem 1 and 2'!C1348)/'Problem 1 and 2'!C1348</f>
        <v>-2.9197080291969838E-3</v>
      </c>
      <c r="D1346" s="5">
        <f>('Problem 1 and 2'!D1347-'Problem 1 and 2'!D1348)/'Problem 1 and 2'!D1348</f>
        <v>8.7866108786610511E-2</v>
      </c>
      <c r="E1346" s="5">
        <f>('Problem 1 and 2'!E1347-'Problem 1 and 2'!E1348)/'Problem 1 and 2'!E1348</f>
        <v>-6.1290322580645207E-2</v>
      </c>
      <c r="F1346" s="5">
        <f>('Problem 1 and 2'!F1347-'Problem 1 and 2'!F1348)/'Problem 1 and 2'!F1348</f>
        <v>2.7565084226646164E-2</v>
      </c>
      <c r="G1346" s="5">
        <f>('Problem 1 and 2'!G1347-'Problem 1 and 2'!G1348)/'Problem 1 and 2'!G1348</f>
        <v>3.8910505836575834E-2</v>
      </c>
      <c r="H1346" s="5">
        <f>('Problem 1 and 2'!H1347-'Problem 1 and 2'!H1348)/'Problem 1 and 2'!H1348</f>
        <v>-1.6736401673640256E-2</v>
      </c>
      <c r="I1346" s="5">
        <f>('Problem 1 and 2'!I1347-'Problem 1 and 2'!I1348)/'Problem 1 and 2'!I1348</f>
        <v>-2.2641509433962263E-2</v>
      </c>
      <c r="J1346" s="5">
        <f>('Problem 1 and 2'!J1347-'Problem 1 and 2'!J1348)/'Problem 1 and 2'!J1348</f>
        <v>6.8345323741007338E-2</v>
      </c>
      <c r="K1346" s="5">
        <f>('Problem 1 and 2'!K1347-'Problem 1 and 2'!K1348)/'Problem 1 and 2'!K1348</f>
        <v>7.5313807531380839E-2</v>
      </c>
      <c r="L1346" s="5">
        <f>('Problem 1 and 2'!L1347-'Problem 1 and 2'!L1348)/'Problem 1 and 2'!L1348</f>
        <v>1.2631578947368549E-2</v>
      </c>
      <c r="M1346" s="5">
        <f>('Problem 1 and 2'!M1347-'Problem 1 and 2'!M1348)/'Problem 1 and 2'!M1348</f>
        <v>7.722007722007678E-3</v>
      </c>
      <c r="N1346" s="5">
        <f>('Problem 1 and 2'!N1347-'Problem 1 and 2'!N1348)/'Problem 1 and 2'!N1348</f>
        <v>-7.4812967581047631E-3</v>
      </c>
      <c r="O1346" s="5">
        <f>('Problem 1 and 2'!O1347-'Problem 1 and 2'!O1348)/'Problem 1 and 2'!O1348</f>
        <v>5.1020408163265418E-2</v>
      </c>
      <c r="P1346" s="5">
        <f>('Problem 1 and 2'!P1347-'Problem 1 and 2'!P1348)/'Problem 1 and 2'!P1348</f>
        <v>6.8750000000000186E-2</v>
      </c>
      <c r="Q1346" s="5">
        <f>('Problem 1 and 2'!Q1347-'Problem 1 and 2'!Q1348)/'Problem 1 and 2'!Q1348</f>
        <v>-9.7402597402597556E-3</v>
      </c>
      <c r="S1346">
        <f t="shared" ref="S1346:S1409" si="672">S1347*(1+C1346)</f>
        <v>0.10785152926240678</v>
      </c>
      <c r="T1346">
        <f t="shared" ref="T1346:T1409" si="673">T1347*(1+D1346)</f>
        <v>0.15587529976019154</v>
      </c>
      <c r="U1346">
        <f t="shared" ref="U1346:U1409" si="674">U1347*(1+E1346)</f>
        <v>0.4041666666666669</v>
      </c>
      <c r="V1346">
        <f t="shared" ref="V1346:V1409" si="675">V1347*(1+F1346)</f>
        <v>8.1929181929181874E-2</v>
      </c>
      <c r="W1346">
        <f t="shared" ref="W1346:W1409" si="676">W1347*(1+G1346)</f>
        <v>0.22089842018413886</v>
      </c>
      <c r="X1346">
        <f t="shared" ref="X1346:X1409" si="677">X1347*(1+H1346)</f>
        <v>0.63945578231292566</v>
      </c>
      <c r="Y1346">
        <f t="shared" ref="Y1346:Y1409" si="678">Y1347*(1+I1346)</f>
        <v>9.923371647509574E-2</v>
      </c>
      <c r="Z1346">
        <f t="shared" ref="Z1346:Z1409" si="679">Z1347*(1+J1346)</f>
        <v>0.14776119402985075</v>
      </c>
      <c r="AA1346">
        <f t="shared" ref="AA1346:AA1409" si="680">AA1347*(1+K1346)</f>
        <v>7.5660092131441453E-2</v>
      </c>
      <c r="AB1346">
        <f t="shared" ref="AB1346:AB1409" si="681">AB1347*(1+L1346)</f>
        <v>4.8752207025588357E-2</v>
      </c>
      <c r="AC1346">
        <f t="shared" ref="AC1346:AC1409" si="682">AC1347*(1+M1346)</f>
        <v>9.032971187667746E-2</v>
      </c>
      <c r="AD1346">
        <f t="shared" ref="AD1346:AD1409" si="683">AD1347*(1+N1346)</f>
        <v>4.8418491484184832E-2</v>
      </c>
      <c r="AE1346">
        <f t="shared" ref="AE1346:AE1409" si="684">AE1347*(1+O1346)</f>
        <v>6.6451612903225821E-2</v>
      </c>
      <c r="AF1346">
        <f t="shared" ref="AF1346:AF1409" si="685">AF1347*(1+P1346)</f>
        <v>0.12192513368983961</v>
      </c>
      <c r="AG1346">
        <f t="shared" ref="AG1346:AG1409" si="686">AG1347*(1+Q1346)</f>
        <v>0.10290148448043197</v>
      </c>
      <c r="AH1346">
        <f t="shared" ref="AH1346:AH1409" si="687">SUM(S1346:AG1346)</f>
        <v>2.4116105242118473</v>
      </c>
      <c r="AJ1346">
        <f t="shared" ref="AJ1346:AJ1409" si="688">S1346/$AH1346</f>
        <v>4.4721785785726893E-2</v>
      </c>
      <c r="AK1346">
        <f t="shared" ref="AK1346:AK1409" si="689">T1346/$AH1346</f>
        <v>6.4635353924379677E-2</v>
      </c>
      <c r="AL1346">
        <f t="shared" ref="AL1346:AL1409" si="690">U1346/$AH1346</f>
        <v>0.1675920148004641</v>
      </c>
      <c r="AM1346">
        <f t="shared" ref="AM1346:AM1409" si="691">V1346/$AH1346</f>
        <v>3.3972808256821502E-2</v>
      </c>
      <c r="AN1346">
        <f t="shared" ref="AN1346:AN1409" si="692">W1346/$AH1346</f>
        <v>9.1597883640988004E-2</v>
      </c>
      <c r="AO1346">
        <f t="shared" ref="AO1346:AO1409" si="693">X1346/$AH1346</f>
        <v>0.26515715365021886</v>
      </c>
      <c r="AP1346">
        <f t="shared" ref="AP1346:AP1409" si="694">Y1346/$AH1346</f>
        <v>4.1148317889152894E-2</v>
      </c>
      <c r="AQ1346">
        <f t="shared" ref="AQ1346:AQ1409" si="695">Z1346/$AH1346</f>
        <v>6.1270753526065931E-2</v>
      </c>
      <c r="AR1346">
        <f t="shared" ref="AR1346:AR1409" si="696">AA1346/$AH1346</f>
        <v>3.1373263373930739E-2</v>
      </c>
      <c r="AS1346">
        <f t="shared" ref="AS1346:AS1409" si="697">AB1346/$AH1346</f>
        <v>2.0215622106526242E-2</v>
      </c>
      <c r="AT1346">
        <f t="shared" ref="AT1346:AT1409" si="698">AC1346/$AH1346</f>
        <v>3.7456177508679037E-2</v>
      </c>
      <c r="AU1346">
        <f t="shared" ref="AU1346:AU1409" si="699">AD1346/$AH1346</f>
        <v>2.0077243401485305E-2</v>
      </c>
      <c r="AV1346">
        <f t="shared" ref="AV1346:AV1409" si="700">AE1346/$AH1346</f>
        <v>2.755486934398052E-2</v>
      </c>
      <c r="AW1346">
        <f t="shared" ref="AW1346:AW1409" si="701">AF1346/$AH1346</f>
        <v>5.0557555818299758E-2</v>
      </c>
      <c r="AX1346">
        <f t="shared" ref="AX1346:AX1409" si="702">AG1346/$AH1346</f>
        <v>4.2669196973280671E-2</v>
      </c>
      <c r="AY1346">
        <f t="shared" ref="AY1346:AY1409" si="703">SUM(AJ1346:AX1346)</f>
        <v>1.0000000000000002</v>
      </c>
      <c r="BA1346" cm="1">
        <f t="array" ref="BA1346">SUM(AJ1346:AX1346*C1346:Q1346)</f>
        <v>5.8189417719806211E-3</v>
      </c>
    </row>
    <row r="1347" spans="2:53" x14ac:dyDescent="0.3">
      <c r="B1347" s="1">
        <f>'Problem 1 and 2'!B1348</f>
        <v>35160</v>
      </c>
      <c r="C1347" s="5">
        <f>('Problem 1 and 2'!C1348-'Problem 1 and 2'!C1349)/'Problem 1 and 2'!C1349</f>
        <v>-1.1544011544011516E-2</v>
      </c>
      <c r="D1347" s="5">
        <f>('Problem 1 and 2'!D1348-'Problem 1 and 2'!D1349)/'Problem 1 and 2'!D1349</f>
        <v>-4.1666666666664689E-3</v>
      </c>
      <c r="E1347" s="5">
        <f>('Problem 1 and 2'!E1348-'Problem 1 and 2'!E1349)/'Problem 1 and 2'!E1349</f>
        <v>1.6155088852987467E-3</v>
      </c>
      <c r="F1347" s="5">
        <f>('Problem 1 and 2'!F1348-'Problem 1 and 2'!F1349)/'Problem 1 and 2'!F1349</f>
        <v>0</v>
      </c>
      <c r="G1347" s="5">
        <f>('Problem 1 and 2'!G1348-'Problem 1 and 2'!G1349)/'Problem 1 and 2'!G1349</f>
        <v>-0.12585034013605437</v>
      </c>
      <c r="H1347" s="5">
        <f>('Problem 1 and 2'!H1348-'Problem 1 and 2'!H1349)/'Problem 1 and 2'!H1349</f>
        <v>6.3157894736843006E-3</v>
      </c>
      <c r="I1347" s="5">
        <f>('Problem 1 and 2'!I1348-'Problem 1 and 2'!I1349)/'Problem 1 and 2'!I1349</f>
        <v>-3.2846715328467155E-2</v>
      </c>
      <c r="J1347" s="5">
        <f>('Problem 1 and 2'!J1348-'Problem 1 and 2'!J1349)/'Problem 1 and 2'!J1349</f>
        <v>-7.142857142857199E-3</v>
      </c>
      <c r="K1347" s="5">
        <f>('Problem 1 and 2'!K1348-'Problem 1 and 2'!K1349)/'Problem 1 and 2'!K1349</f>
        <v>-1.6460905349794185E-2</v>
      </c>
      <c r="L1347" s="5">
        <f>('Problem 1 and 2'!L1348-'Problem 1 and 2'!L1349)/'Problem 1 and 2'!L1349</f>
        <v>-4.0404040404040463E-2</v>
      </c>
      <c r="M1347" s="5">
        <f>('Problem 1 and 2'!M1348-'Problem 1 and 2'!M1349)/'Problem 1 and 2'!M1349</f>
        <v>0</v>
      </c>
      <c r="N1347" s="5">
        <f>('Problem 1 and 2'!N1348-'Problem 1 and 2'!N1349)/'Problem 1 and 2'!N1349</f>
        <v>-2.6699029126213504E-2</v>
      </c>
      <c r="O1347" s="5">
        <f>('Problem 1 and 2'!O1348-'Problem 1 and 2'!O1349)/'Problem 1 and 2'!O1349</f>
        <v>-3.3898305084746382E-3</v>
      </c>
      <c r="P1347" s="5">
        <f>('Problem 1 and 2'!P1348-'Problem 1 and 2'!P1349)/'Problem 1 and 2'!P1349</f>
        <v>1.910828025477684E-2</v>
      </c>
      <c r="Q1347" s="5">
        <f>('Problem 1 and 2'!Q1348-'Problem 1 and 2'!Q1349)/'Problem 1 and 2'!Q1349</f>
        <v>-9.6463022508037431E-3</v>
      </c>
      <c r="S1347">
        <f t="shared" si="672"/>
        <v>0.10816734633198921</v>
      </c>
      <c r="T1347">
        <f t="shared" si="673"/>
        <v>0.14328537170263764</v>
      </c>
      <c r="U1347">
        <f t="shared" si="674"/>
        <v>0.4305555555555558</v>
      </c>
      <c r="V1347">
        <f t="shared" si="675"/>
        <v>7.9731379731379684E-2</v>
      </c>
      <c r="W1347">
        <f t="shared" si="676"/>
        <v>0.21262507111357187</v>
      </c>
      <c r="X1347">
        <f t="shared" si="677"/>
        <v>0.65034013605442231</v>
      </c>
      <c r="Y1347">
        <f t="shared" si="678"/>
        <v>0.10153256704980838</v>
      </c>
      <c r="Z1347">
        <f t="shared" si="679"/>
        <v>0.13830845771144276</v>
      </c>
      <c r="AA1347">
        <f t="shared" si="680"/>
        <v>7.0360941709784075E-2</v>
      </c>
      <c r="AB1347">
        <f t="shared" si="681"/>
        <v>4.814407138701552E-2</v>
      </c>
      <c r="AC1347">
        <f t="shared" si="682"/>
        <v>8.9637530176473038E-2</v>
      </c>
      <c r="AD1347">
        <f t="shared" si="683"/>
        <v>4.8783454987834464E-2</v>
      </c>
      <c r="AE1347">
        <f t="shared" si="684"/>
        <v>6.3225806451612909E-2</v>
      </c>
      <c r="AF1347">
        <f t="shared" si="685"/>
        <v>0.11408199643493763</v>
      </c>
      <c r="AG1347">
        <f t="shared" si="686"/>
        <v>0.10391363022941982</v>
      </c>
      <c r="AH1347">
        <f t="shared" si="687"/>
        <v>2.4026933166278854</v>
      </c>
      <c r="AJ1347">
        <f t="shared" si="688"/>
        <v>4.5019206397843209E-2</v>
      </c>
      <c r="AK1347">
        <f t="shared" si="689"/>
        <v>5.9635314549313666E-2</v>
      </c>
      <c r="AL1347">
        <f t="shared" si="690"/>
        <v>0.17919705048325885</v>
      </c>
      <c r="AM1347">
        <f t="shared" si="691"/>
        <v>3.3184168441139424E-2</v>
      </c>
      <c r="AN1347">
        <f t="shared" si="692"/>
        <v>8.8494469786092114E-2</v>
      </c>
      <c r="AO1347">
        <f t="shared" si="693"/>
        <v>0.2706713052197427</v>
      </c>
      <c r="AP1347">
        <f t="shared" si="694"/>
        <v>4.2257813907064332E-2</v>
      </c>
      <c r="AQ1347">
        <f t="shared" si="695"/>
        <v>5.7563924931357827E-2</v>
      </c>
      <c r="AR1347">
        <f t="shared" si="696"/>
        <v>2.928419587420909E-2</v>
      </c>
      <c r="AS1347">
        <f t="shared" si="697"/>
        <v>2.0037543307684567E-2</v>
      </c>
      <c r="AT1347">
        <f t="shared" si="698"/>
        <v>3.7307104305045836E-2</v>
      </c>
      <c r="AU1347">
        <f t="shared" si="699"/>
        <v>2.0303654507309619E-2</v>
      </c>
      <c r="AV1347">
        <f t="shared" si="700"/>
        <v>2.6314555425803826E-2</v>
      </c>
      <c r="AW1347">
        <f t="shared" si="701"/>
        <v>4.7480881411468945E-2</v>
      </c>
      <c r="AX1347">
        <f t="shared" si="702"/>
        <v>4.3248811452665868E-2</v>
      </c>
      <c r="AY1347">
        <f t="shared" si="703"/>
        <v>0.99999999999999978</v>
      </c>
      <c r="BA1347" cm="1">
        <f t="array" ref="BA1347">SUM(AJ1347:AX1347*C1347:Q1347)</f>
        <v>-1.3138290657248891E-2</v>
      </c>
    </row>
    <row r="1348" spans="2:53" x14ac:dyDescent="0.3">
      <c r="B1348" s="1">
        <f>'Problem 1 and 2'!B1349</f>
        <v>35153</v>
      </c>
      <c r="C1348" s="5">
        <f>('Problem 1 and 2'!C1349-'Problem 1 and 2'!C1350)/'Problem 1 and 2'!C1350</f>
        <v>-5.7388809182209333E-3</v>
      </c>
      <c r="D1348" s="5">
        <f>('Problem 1 and 2'!D1349-'Problem 1 and 2'!D1350)/'Problem 1 and 2'!D1350</f>
        <v>0</v>
      </c>
      <c r="E1348" s="5">
        <f>('Problem 1 and 2'!E1349-'Problem 1 and 2'!E1350)/'Problem 1 and 2'!E1350</f>
        <v>-6.4205457463883345E-3</v>
      </c>
      <c r="F1348" s="5">
        <f>('Problem 1 and 2'!F1349-'Problem 1 and 2'!F1350)/'Problem 1 and 2'!F1350</f>
        <v>-4.5321637426900534E-2</v>
      </c>
      <c r="G1348" s="5">
        <f>('Problem 1 and 2'!G1349-'Problem 1 and 2'!G1350)/'Problem 1 and 2'!G1350</f>
        <v>6.8493150684930358E-3</v>
      </c>
      <c r="H1348" s="5">
        <f>('Problem 1 and 2'!H1349-'Problem 1 and 2'!H1350)/'Problem 1 and 2'!H1350</f>
        <v>6.3559322033897702E-3</v>
      </c>
      <c r="I1348" s="5">
        <f>('Problem 1 and 2'!I1349-'Problem 1 and 2'!I1350)/'Problem 1 and 2'!I1350</f>
        <v>-7.246376811594203E-3</v>
      </c>
      <c r="J1348" s="5">
        <f>('Problem 1 and 2'!J1349-'Problem 1 and 2'!J1350)/'Problem 1 and 2'!J1350</f>
        <v>1.0830324909747108E-2</v>
      </c>
      <c r="K1348" s="5">
        <f>('Problem 1 and 2'!K1349-'Problem 1 and 2'!K1350)/'Problem 1 and 2'!K1350</f>
        <v>1.6736401673640114E-2</v>
      </c>
      <c r="L1348" s="5">
        <f>('Problem 1 and 2'!L1349-'Problem 1 and 2'!L1350)/'Problem 1 and 2'!L1350</f>
        <v>-2.9411764705882235E-2</v>
      </c>
      <c r="M1348" s="5">
        <f>('Problem 1 and 2'!M1349-'Problem 1 and 2'!M1350)/'Problem 1 and 2'!M1350</f>
        <v>-2.9962546816479356E-2</v>
      </c>
      <c r="N1348" s="5">
        <f>('Problem 1 and 2'!N1349-'Problem 1 and 2'!N1350)/'Problem 1 and 2'!N1350</f>
        <v>-2.8301886792452925E-2</v>
      </c>
      <c r="O1348" s="5">
        <f>('Problem 1 and 2'!O1349-'Problem 1 and 2'!O1350)/'Problem 1 and 2'!O1350</f>
        <v>-3.9087947882736084E-2</v>
      </c>
      <c r="P1348" s="5">
        <f>('Problem 1 and 2'!P1349-'Problem 1 and 2'!P1350)/'Problem 1 and 2'!P1350</f>
        <v>-2.4844720496894315E-2</v>
      </c>
      <c r="Q1348" s="5">
        <f>('Problem 1 and 2'!Q1349-'Problem 1 and 2'!Q1350)/'Problem 1 and 2'!Q1350</f>
        <v>-1.5822784810126736E-2</v>
      </c>
      <c r="S1348">
        <f t="shared" si="672"/>
        <v>0.10943061461031901</v>
      </c>
      <c r="T1348">
        <f t="shared" si="673"/>
        <v>0.14388489208633065</v>
      </c>
      <c r="U1348">
        <f t="shared" si="674"/>
        <v>0.42986111111111142</v>
      </c>
      <c r="V1348">
        <f t="shared" si="675"/>
        <v>7.9731379731379684E-2</v>
      </c>
      <c r="W1348">
        <f t="shared" si="676"/>
        <v>0.24323646267466975</v>
      </c>
      <c r="X1348">
        <f t="shared" si="677"/>
        <v>0.64625850340136104</v>
      </c>
      <c r="Y1348">
        <f t="shared" si="678"/>
        <v>0.10498084291187734</v>
      </c>
      <c r="Z1348">
        <f t="shared" si="679"/>
        <v>0.13930348258706465</v>
      </c>
      <c r="AA1348">
        <f t="shared" si="680"/>
        <v>7.1538530692374591E-2</v>
      </c>
      <c r="AB1348">
        <f t="shared" si="681"/>
        <v>5.0171190182258282E-2</v>
      </c>
      <c r="AC1348">
        <f t="shared" si="682"/>
        <v>8.9637530176473038E-2</v>
      </c>
      <c r="AD1348">
        <f t="shared" si="683"/>
        <v>5.0121654501216452E-2</v>
      </c>
      <c r="AE1348">
        <f t="shared" si="684"/>
        <v>6.3440860215053768E-2</v>
      </c>
      <c r="AF1348">
        <f t="shared" si="685"/>
        <v>0.11194295900178258</v>
      </c>
      <c r="AG1348">
        <f t="shared" si="686"/>
        <v>0.10492577597840767</v>
      </c>
      <c r="AH1348">
        <f t="shared" si="687"/>
        <v>2.4384657898616799</v>
      </c>
      <c r="AJ1348">
        <f t="shared" si="688"/>
        <v>4.4876829958121485E-2</v>
      </c>
      <c r="AK1348">
        <f t="shared" si="689"/>
        <v>5.9006319746028671E-2</v>
      </c>
      <c r="AL1348">
        <f t="shared" si="690"/>
        <v>0.17628342907180788</v>
      </c>
      <c r="AM1348">
        <f t="shared" si="691"/>
        <v>3.2697354239241708E-2</v>
      </c>
      <c r="AN1348">
        <f t="shared" si="692"/>
        <v>9.97497950087982E-2</v>
      </c>
      <c r="AO1348">
        <f t="shared" si="693"/>
        <v>0.26502668443752064</v>
      </c>
      <c r="AP1348">
        <f t="shared" si="694"/>
        <v>4.3052005629257692E-2</v>
      </c>
      <c r="AQ1348">
        <f t="shared" si="695"/>
        <v>5.712751155511045E-2</v>
      </c>
      <c r="AR1348">
        <f t="shared" si="696"/>
        <v>2.9337516642557678E-2</v>
      </c>
      <c r="AS1348">
        <f t="shared" si="697"/>
        <v>2.0574900165035413E-2</v>
      </c>
      <c r="AT1348">
        <f t="shared" si="698"/>
        <v>3.6759806329519043E-2</v>
      </c>
      <c r="AU1348">
        <f t="shared" si="699"/>
        <v>2.055458588330639E-2</v>
      </c>
      <c r="AV1348">
        <f t="shared" si="700"/>
        <v>2.6016711195547427E-2</v>
      </c>
      <c r="AW1348">
        <f t="shared" si="701"/>
        <v>4.5907127123621633E-2</v>
      </c>
      <c r="AX1348">
        <f t="shared" si="702"/>
        <v>4.3029423014525663E-2</v>
      </c>
      <c r="AY1348">
        <f t="shared" si="703"/>
        <v>0.99999999999999989</v>
      </c>
      <c r="BA1348" cm="1">
        <f t="array" ref="BA1348">SUM(AJ1348:AX1348*C1348:Q1348)</f>
        <v>-4.8324539039712785E-3</v>
      </c>
    </row>
    <row r="1349" spans="2:53" x14ac:dyDescent="0.3">
      <c r="B1349" s="1">
        <f>'Problem 1 and 2'!B1350</f>
        <v>35146</v>
      </c>
      <c r="C1349" s="5">
        <f>('Problem 1 and 2'!C1350-'Problem 1 and 2'!C1351)/'Problem 1 and 2'!C1351</f>
        <v>8.6830680173662043E-3</v>
      </c>
      <c r="D1349" s="5">
        <f>('Problem 1 and 2'!D1350-'Problem 1 and 2'!D1351)/'Problem 1 and 2'!D1351</f>
        <v>-3.2258064516129253E-2</v>
      </c>
      <c r="E1349" s="5">
        <f>('Problem 1 and 2'!E1350-'Problem 1 and 2'!E1351)/'Problem 1 and 2'!E1351</f>
        <v>4.8821548821548828E-2</v>
      </c>
      <c r="F1349" s="5">
        <f>('Problem 1 and 2'!F1350-'Problem 1 and 2'!F1351)/'Problem 1 and 2'!F1351</f>
        <v>5.8823529411763317E-3</v>
      </c>
      <c r="G1349" s="5">
        <f>('Problem 1 and 2'!G1350-'Problem 1 and 2'!G1351)/'Problem 1 and 2'!G1351</f>
        <v>0</v>
      </c>
      <c r="H1349" s="5">
        <f>('Problem 1 and 2'!H1350-'Problem 1 and 2'!H1351)/'Problem 1 and 2'!H1351</f>
        <v>3.0567685589519618E-2</v>
      </c>
      <c r="I1349" s="5">
        <f>('Problem 1 and 2'!I1350-'Problem 1 and 2'!I1351)/'Problem 1 and 2'!I1351</f>
        <v>6.5637065637065631E-2</v>
      </c>
      <c r="J1349" s="5">
        <f>('Problem 1 and 2'!J1350-'Problem 1 and 2'!J1351)/'Problem 1 and 2'!J1351</f>
        <v>-1.0714285714285534E-2</v>
      </c>
      <c r="K1349" s="5">
        <f>('Problem 1 and 2'!K1350-'Problem 1 and 2'!K1351)/'Problem 1 and 2'!K1351</f>
        <v>-1.6460905349794185E-2</v>
      </c>
      <c r="L1349" s="5">
        <f>('Problem 1 and 2'!L1350-'Problem 1 and 2'!L1351)/'Problem 1 and 2'!L1351</f>
        <v>6.9182389937106625E-2</v>
      </c>
      <c r="M1349" s="5">
        <f>('Problem 1 and 2'!M1350-'Problem 1 and 2'!M1351)/'Problem 1 and 2'!M1351</f>
        <v>5.5335968379446585E-2</v>
      </c>
      <c r="N1349" s="5">
        <f>('Problem 1 and 2'!N1350-'Problem 1 and 2'!N1351)/'Problem 1 and 2'!N1351</f>
        <v>9.2783505154639095E-2</v>
      </c>
      <c r="O1349" s="5">
        <f>('Problem 1 and 2'!O1350-'Problem 1 and 2'!O1351)/'Problem 1 and 2'!O1351</f>
        <v>-4.0624999999999988E-2</v>
      </c>
      <c r="P1349" s="5">
        <f>('Problem 1 and 2'!P1350-'Problem 1 and 2'!P1351)/'Problem 1 and 2'!P1351</f>
        <v>0</v>
      </c>
      <c r="Q1349" s="5">
        <f>('Problem 1 and 2'!Q1350-'Problem 1 and 2'!Q1351)/'Problem 1 and 2'!Q1351</f>
        <v>2.9315960912052165E-2</v>
      </c>
      <c r="S1349">
        <f t="shared" si="672"/>
        <v>0.11006224874948391</v>
      </c>
      <c r="T1349">
        <f t="shared" si="673"/>
        <v>0.14388489208633065</v>
      </c>
      <c r="U1349">
        <f t="shared" si="674"/>
        <v>0.43263888888888913</v>
      </c>
      <c r="V1349">
        <f t="shared" si="675"/>
        <v>8.351648351648347E-2</v>
      </c>
      <c r="W1349">
        <f t="shared" si="676"/>
        <v>0.24158179286055639</v>
      </c>
      <c r="X1349">
        <f t="shared" si="677"/>
        <v>0.64217687074829988</v>
      </c>
      <c r="Y1349">
        <f t="shared" si="678"/>
        <v>0.10574712643678157</v>
      </c>
      <c r="Z1349">
        <f t="shared" si="679"/>
        <v>0.13781094527363186</v>
      </c>
      <c r="AA1349">
        <f t="shared" si="680"/>
        <v>7.0360941709784061E-2</v>
      </c>
      <c r="AB1349">
        <f t="shared" si="681"/>
        <v>5.1691529278690349E-2</v>
      </c>
      <c r="AC1349">
        <f t="shared" si="682"/>
        <v>9.2406256977290741E-2</v>
      </c>
      <c r="AD1349">
        <f t="shared" si="683"/>
        <v>5.1581508515814993E-2</v>
      </c>
      <c r="AE1349">
        <f t="shared" si="684"/>
        <v>6.6021505376344089E-2</v>
      </c>
      <c r="AF1349">
        <f t="shared" si="685"/>
        <v>0.11479500891265601</v>
      </c>
      <c r="AG1349">
        <f t="shared" si="686"/>
        <v>0.10661268556005413</v>
      </c>
      <c r="AH1349">
        <f t="shared" si="687"/>
        <v>2.4508886848910909</v>
      </c>
      <c r="AJ1349">
        <f t="shared" si="688"/>
        <v>4.4907077758357963E-2</v>
      </c>
      <c r="AK1349">
        <f t="shared" si="689"/>
        <v>5.8707232594174062E-2</v>
      </c>
      <c r="AL1349">
        <f t="shared" si="690"/>
        <v>0.1765232715610314</v>
      </c>
      <c r="AM1349">
        <f t="shared" si="691"/>
        <v>3.4076000281585472E-2</v>
      </c>
      <c r="AN1349">
        <f t="shared" si="692"/>
        <v>9.8569059602676923E-2</v>
      </c>
      <c r="AO1349">
        <f t="shared" si="693"/>
        <v>0.26201796707745462</v>
      </c>
      <c r="AP1349">
        <f t="shared" si="694"/>
        <v>4.314644197783328E-2</v>
      </c>
      <c r="AQ1349">
        <f t="shared" si="695"/>
        <v>5.6228969566504694E-2</v>
      </c>
      <c r="AR1349">
        <f t="shared" si="696"/>
        <v>2.8708338384984898E-2</v>
      </c>
      <c r="AS1349">
        <f t="shared" si="697"/>
        <v>2.1090933095962841E-2</v>
      </c>
      <c r="AT1349">
        <f t="shared" si="698"/>
        <v>3.7703163569583725E-2</v>
      </c>
      <c r="AU1349">
        <f t="shared" si="699"/>
        <v>2.1046042945074471E-2</v>
      </c>
      <c r="AV1349">
        <f t="shared" si="700"/>
        <v>2.6937782112808544E-2</v>
      </c>
      <c r="AW1349">
        <f t="shared" si="701"/>
        <v>4.6838116157754878E-2</v>
      </c>
      <c r="AX1349">
        <f t="shared" si="702"/>
        <v>4.3499603314212383E-2</v>
      </c>
      <c r="AY1349">
        <f t="shared" si="703"/>
        <v>1.0000000000000002</v>
      </c>
      <c r="BA1349" cm="1">
        <f t="array" ref="BA1349">SUM(AJ1349:AX1349*C1349:Q1349)</f>
        <v>2.2760079420329517E-2</v>
      </c>
    </row>
    <row r="1350" spans="2:53" x14ac:dyDescent="0.3">
      <c r="B1350" s="1">
        <f>'Problem 1 and 2'!B1351</f>
        <v>35139</v>
      </c>
      <c r="C1350" s="5">
        <f>('Problem 1 and 2'!C1351-'Problem 1 and 2'!C1352)/'Problem 1 and 2'!C1352</f>
        <v>2.2189349112425844E-2</v>
      </c>
      <c r="D1350" s="5">
        <f>('Problem 1 and 2'!D1351-'Problem 1 and 2'!D1352)/'Problem 1 and 2'!D1352</f>
        <v>6.8965517241379629E-2</v>
      </c>
      <c r="E1350" s="5">
        <f>('Problem 1 and 2'!E1351-'Problem 1 and 2'!E1352)/'Problem 1 and 2'!E1352</f>
        <v>-1.9801980198019854E-2</v>
      </c>
      <c r="F1350" s="5">
        <f>('Problem 1 and 2'!F1351-'Problem 1 and 2'!F1352)/'Problem 1 and 2'!F1352</f>
        <v>6.5830721003134834E-2</v>
      </c>
      <c r="G1350" s="5">
        <f>('Problem 1 and 2'!G1351-'Problem 1 and 2'!G1352)/'Problem 1 and 2'!G1352</f>
        <v>3.1802120141342781E-2</v>
      </c>
      <c r="H1350" s="5">
        <f>('Problem 1 and 2'!H1351-'Problem 1 and 2'!H1352)/'Problem 1 and 2'!H1352</f>
        <v>4.0909090909091006E-2</v>
      </c>
      <c r="I1350" s="5">
        <f>('Problem 1 and 2'!I1351-'Problem 1 and 2'!I1352)/'Problem 1 and 2'!I1352</f>
        <v>2.982107355864811E-2</v>
      </c>
      <c r="J1350" s="5">
        <f>('Problem 1 and 2'!J1351-'Problem 1 and 2'!J1352)/'Problem 1 and 2'!J1352</f>
        <v>2.5641025641025567E-2</v>
      </c>
      <c r="K1350" s="5">
        <f>('Problem 1 and 2'!K1351-'Problem 1 and 2'!K1352)/'Problem 1 and 2'!K1352</f>
        <v>6.5789473684210412E-2</v>
      </c>
      <c r="L1350" s="5">
        <f>('Problem 1 and 2'!L1351-'Problem 1 and 2'!L1352)/'Problem 1 and 2'!L1352</f>
        <v>1.7057569296375436E-2</v>
      </c>
      <c r="M1350" s="5">
        <f>('Problem 1 and 2'!M1351-'Problem 1 and 2'!M1352)/'Problem 1 and 2'!M1352</f>
        <v>-1.1718749999999998E-2</v>
      </c>
      <c r="N1350" s="5">
        <f>('Problem 1 and 2'!N1351-'Problem 1 and 2'!N1352)/'Problem 1 and 2'!N1352</f>
        <v>5.181347150259084E-3</v>
      </c>
      <c r="O1350" s="5">
        <f>('Problem 1 and 2'!O1351-'Problem 1 and 2'!O1352)/'Problem 1 and 2'!O1352</f>
        <v>0.10344827586206883</v>
      </c>
      <c r="P1350" s="5">
        <f>('Problem 1 and 2'!P1351-'Problem 1 and 2'!P1352)/'Problem 1 and 2'!P1352</f>
        <v>4.5454545454545539E-2</v>
      </c>
      <c r="Q1350" s="5">
        <f>('Problem 1 and 2'!Q1351-'Problem 1 and 2'!Q1352)/'Problem 1 and 2'!Q1352</f>
        <v>5.8620689655172364E-2</v>
      </c>
      <c r="S1350">
        <f t="shared" si="672"/>
        <v>0.10911479754073655</v>
      </c>
      <c r="T1350">
        <f t="shared" si="673"/>
        <v>0.14868105515587504</v>
      </c>
      <c r="U1350">
        <f t="shared" si="674"/>
        <v>0.4125000000000002</v>
      </c>
      <c r="V1350">
        <f t="shared" si="675"/>
        <v>8.3028083028082997E-2</v>
      </c>
      <c r="W1350">
        <f t="shared" si="676"/>
        <v>0.24158179286055639</v>
      </c>
      <c r="X1350">
        <f t="shared" si="677"/>
        <v>0.62312925170068079</v>
      </c>
      <c r="Y1350">
        <f t="shared" si="678"/>
        <v>9.923371647509574E-2</v>
      </c>
      <c r="Z1350">
        <f t="shared" si="679"/>
        <v>0.13930348258706468</v>
      </c>
      <c r="AA1350">
        <f t="shared" si="680"/>
        <v>7.1538530692374577E-2</v>
      </c>
      <c r="AB1350">
        <f t="shared" si="681"/>
        <v>4.8346783266539808E-2</v>
      </c>
      <c r="AC1350">
        <f t="shared" si="682"/>
        <v>8.7560985075859771E-2</v>
      </c>
      <c r="AD1350">
        <f t="shared" si="683"/>
        <v>4.7201946472019383E-2</v>
      </c>
      <c r="AE1350">
        <f t="shared" si="684"/>
        <v>6.8817204301075269E-2</v>
      </c>
      <c r="AF1350">
        <f t="shared" si="685"/>
        <v>0.11479500891265601</v>
      </c>
      <c r="AG1350">
        <f t="shared" si="686"/>
        <v>0.10357624831309056</v>
      </c>
      <c r="AH1350">
        <f t="shared" si="687"/>
        <v>2.3984088863817075</v>
      </c>
      <c r="AJ1350">
        <f t="shared" si="688"/>
        <v>4.5494660297623203E-2</v>
      </c>
      <c r="AK1350">
        <f t="shared" si="689"/>
        <v>6.199153780662419E-2</v>
      </c>
      <c r="AL1350">
        <f t="shared" si="690"/>
        <v>0.17198902253164464</v>
      </c>
      <c r="AM1350">
        <f t="shared" si="691"/>
        <v>3.4617985073154472E-2</v>
      </c>
      <c r="AN1350">
        <f t="shared" si="692"/>
        <v>0.10072585797704077</v>
      </c>
      <c r="AO1350">
        <f t="shared" si="693"/>
        <v>0.25980943251121258</v>
      </c>
      <c r="AP1350">
        <f t="shared" si="694"/>
        <v>4.1374811875718953E-2</v>
      </c>
      <c r="AQ1350">
        <f t="shared" si="695"/>
        <v>5.8081623770674475E-2</v>
      </c>
      <c r="AR1350">
        <f t="shared" si="696"/>
        <v>2.9827495677894684E-2</v>
      </c>
      <c r="AS1350">
        <f t="shared" si="697"/>
        <v>2.0157856961361093E-2</v>
      </c>
      <c r="AT1350">
        <f t="shared" si="698"/>
        <v>3.6507947236618273E-2</v>
      </c>
      <c r="AU1350">
        <f t="shared" si="699"/>
        <v>1.9680525176517871E-2</v>
      </c>
      <c r="AV1350">
        <f t="shared" si="700"/>
        <v>2.8692857457217988E-2</v>
      </c>
      <c r="AW1350">
        <f t="shared" si="701"/>
        <v>4.7862985150058504E-2</v>
      </c>
      <c r="AX1350">
        <f t="shared" si="702"/>
        <v>4.318540049663841E-2</v>
      </c>
      <c r="AY1350">
        <f t="shared" si="703"/>
        <v>1</v>
      </c>
      <c r="BA1350" cm="1">
        <f t="array" ref="BA1350">SUM(AJ1350:AX1350*C1350:Q1350)</f>
        <v>3.0368654549332255E-2</v>
      </c>
    </row>
    <row r="1351" spans="2:53" x14ac:dyDescent="0.3">
      <c r="B1351" s="1">
        <f>'Problem 1 and 2'!B1352</f>
        <v>35132</v>
      </c>
      <c r="C1351" s="5">
        <f>('Problem 1 and 2'!C1352-'Problem 1 and 2'!C1353)/'Problem 1 and 2'!C1353</f>
        <v>-1.4577259475218535E-2</v>
      </c>
      <c r="D1351" s="5">
        <f>('Problem 1 and 2'!D1352-'Problem 1 and 2'!D1353)/'Problem 1 and 2'!D1353</f>
        <v>-2.5210084033613744E-2</v>
      </c>
      <c r="E1351" s="5">
        <f>('Problem 1 and 2'!E1352-'Problem 1 and 2'!E1353)/'Problem 1 and 2'!E1353</f>
        <v>-2.8846153846153921E-2</v>
      </c>
      <c r="F1351" s="5">
        <f>('Problem 1 and 2'!F1352-'Problem 1 and 2'!F1353)/'Problem 1 and 2'!F1353</f>
        <v>-2.4464831804281332E-2</v>
      </c>
      <c r="G1351" s="5">
        <f>('Problem 1 and 2'!G1352-'Problem 1 and 2'!G1353)/'Problem 1 and 2'!G1353</f>
        <v>-5.6666666666666657E-2</v>
      </c>
      <c r="H1351" s="5">
        <f>('Problem 1 and 2'!H1352-'Problem 1 and 2'!H1353)/'Problem 1 and 2'!H1353</f>
        <v>-2.6548672566371743E-2</v>
      </c>
      <c r="I1351" s="5">
        <f>('Problem 1 and 2'!I1352-'Problem 1 and 2'!I1353)/'Problem 1 and 2'!I1353</f>
        <v>-2.1400778210116732E-2</v>
      </c>
      <c r="J1351" s="5">
        <f>('Problem 1 and 2'!J1352-'Problem 1 and 2'!J1353)/'Problem 1 and 2'!J1353</f>
        <v>-7.2727272727273282E-3</v>
      </c>
      <c r="K1351" s="5">
        <f>('Problem 1 and 2'!K1352-'Problem 1 and 2'!K1353)/'Problem 1 and 2'!K1353</f>
        <v>0</v>
      </c>
      <c r="L1351" s="5">
        <f>('Problem 1 and 2'!L1352-'Problem 1 and 2'!L1353)/'Problem 1 and 2'!L1353</f>
        <v>-5.2525252525252537E-2</v>
      </c>
      <c r="M1351" s="5">
        <f>('Problem 1 and 2'!M1352-'Problem 1 and 2'!M1353)/'Problem 1 and 2'!M1353</f>
        <v>-2.6615969581749086E-2</v>
      </c>
      <c r="N1351" s="5">
        <f>('Problem 1 and 2'!N1352-'Problem 1 and 2'!N1353)/'Problem 1 and 2'!N1353</f>
        <v>-5.623471882640587E-2</v>
      </c>
      <c r="O1351" s="5">
        <f>('Problem 1 and 2'!O1352-'Problem 1 and 2'!O1353)/'Problem 1 and 2'!O1353</f>
        <v>-2.027027027027006E-2</v>
      </c>
      <c r="P1351" s="5">
        <f>('Problem 1 and 2'!P1352-'Problem 1 and 2'!P1353)/'Problem 1 and 2'!P1353</f>
        <v>-6.4516129032259348E-3</v>
      </c>
      <c r="Q1351" s="5">
        <f>('Problem 1 and 2'!Q1352-'Problem 1 and 2'!Q1353)/'Problem 1 and 2'!Q1353</f>
        <v>0</v>
      </c>
      <c r="S1351">
        <f t="shared" si="672"/>
        <v>0.10674616951886819</v>
      </c>
      <c r="T1351">
        <f t="shared" si="673"/>
        <v>0.13908872901678629</v>
      </c>
      <c r="U1351">
        <f t="shared" si="674"/>
        <v>0.42083333333333356</v>
      </c>
      <c r="V1351">
        <f t="shared" si="675"/>
        <v>7.7899877899877873E-2</v>
      </c>
      <c r="W1351">
        <f t="shared" si="676"/>
        <v>0.2341357786970461</v>
      </c>
      <c r="X1351">
        <f t="shared" si="677"/>
        <v>0.59863945578231337</v>
      </c>
      <c r="Y1351">
        <f t="shared" si="678"/>
        <v>9.6360153256704939E-2</v>
      </c>
      <c r="Z1351">
        <f t="shared" si="679"/>
        <v>0.13582089552238807</v>
      </c>
      <c r="AA1351">
        <f t="shared" si="680"/>
        <v>6.71225720076601E-2</v>
      </c>
      <c r="AB1351">
        <f t="shared" si="681"/>
        <v>4.7535935748442698E-2</v>
      </c>
      <c r="AC1351">
        <f t="shared" si="682"/>
        <v>8.8599257626166411E-2</v>
      </c>
      <c r="AD1351">
        <f t="shared" si="683"/>
        <v>4.6958637469586291E-2</v>
      </c>
      <c r="AE1351">
        <f t="shared" si="684"/>
        <v>6.2365591397849481E-2</v>
      </c>
      <c r="AF1351">
        <f t="shared" si="685"/>
        <v>0.10980392156862746</v>
      </c>
      <c r="AG1351">
        <f t="shared" si="686"/>
        <v>9.784075573549271E-2</v>
      </c>
      <c r="AH1351">
        <f t="shared" si="687"/>
        <v>2.3297510645811434</v>
      </c>
      <c r="AJ1351">
        <f t="shared" si="688"/>
        <v>4.5818701895543358E-2</v>
      </c>
      <c r="AK1351">
        <f t="shared" si="689"/>
        <v>5.9701111904757298E-2</v>
      </c>
      <c r="AL1351">
        <f t="shared" si="690"/>
        <v>0.18063446336872627</v>
      </c>
      <c r="AM1351">
        <f t="shared" si="691"/>
        <v>3.3436996374495993E-2</v>
      </c>
      <c r="AN1351">
        <f t="shared" si="692"/>
        <v>0.10049819581867664</v>
      </c>
      <c r="AO1351">
        <f t="shared" si="693"/>
        <v>0.25695425785326997</v>
      </c>
      <c r="AP1351">
        <f t="shared" si="694"/>
        <v>4.1360707897789561E-2</v>
      </c>
      <c r="AQ1351">
        <f t="shared" si="695"/>
        <v>5.8298458400664693E-2</v>
      </c>
      <c r="AR1351">
        <f t="shared" si="696"/>
        <v>2.881104896918581E-2</v>
      </c>
      <c r="AS1351">
        <f t="shared" si="697"/>
        <v>2.0403869096198478E-2</v>
      </c>
      <c r="AT1351">
        <f t="shared" si="698"/>
        <v>3.8029495499810113E-2</v>
      </c>
      <c r="AU1351">
        <f t="shared" si="699"/>
        <v>2.0156075120424419E-2</v>
      </c>
      <c r="AV1351">
        <f t="shared" si="700"/>
        <v>2.6769208241165431E-2</v>
      </c>
      <c r="AW1351">
        <f t="shared" si="701"/>
        <v>4.7131182055439327E-2</v>
      </c>
      <c r="AX1351">
        <f t="shared" si="702"/>
        <v>4.1996227503852693E-2</v>
      </c>
      <c r="AY1351">
        <f t="shared" si="703"/>
        <v>1.0000000000000002</v>
      </c>
      <c r="BA1351" cm="1">
        <f t="array" ref="BA1351">SUM(AJ1351:AX1351*C1351:Q1351)</f>
        <v>-2.6091526228510565E-2</v>
      </c>
    </row>
    <row r="1352" spans="2:53" x14ac:dyDescent="0.3">
      <c r="B1352" s="1">
        <f>'Problem 1 and 2'!B1353</f>
        <v>35125</v>
      </c>
      <c r="C1352" s="5">
        <f>('Problem 1 and 2'!C1353-'Problem 1 and 2'!C1354)/'Problem 1 and 2'!C1354</f>
        <v>-1.578192252510761E-2</v>
      </c>
      <c r="D1352" s="5">
        <f>('Problem 1 and 2'!D1353-'Problem 1 and 2'!D1354)/'Problem 1 and 2'!D1354</f>
        <v>8.4745762711867113E-3</v>
      </c>
      <c r="E1352" s="5">
        <f>('Problem 1 and 2'!E1353-'Problem 1 and 2'!E1354)/'Problem 1 and 2'!E1354</f>
        <v>-9.523809523809549E-3</v>
      </c>
      <c r="F1352" s="5">
        <f>('Problem 1 and 2'!F1353-'Problem 1 and 2'!F1354)/'Problem 1 and 2'!F1354</f>
        <v>3.0674846625767566E-3</v>
      </c>
      <c r="G1352" s="5">
        <f>('Problem 1 and 2'!G1353-'Problem 1 and 2'!G1354)/'Problem 1 and 2'!G1354</f>
        <v>-1.3157894736842092E-2</v>
      </c>
      <c r="H1352" s="5">
        <f>('Problem 1 and 2'!H1353-'Problem 1 and 2'!H1354)/'Problem 1 and 2'!H1354</f>
        <v>2.2172949002217607E-3</v>
      </c>
      <c r="I1352" s="5">
        <f>('Problem 1 and 2'!I1353-'Problem 1 and 2'!I1354)/'Problem 1 and 2'!I1354</f>
        <v>2.8000000000000001E-2</v>
      </c>
      <c r="J1352" s="5">
        <f>('Problem 1 and 2'!J1353-'Problem 1 and 2'!J1354)/'Problem 1 and 2'!J1354</f>
        <v>2.230483271375468E-2</v>
      </c>
      <c r="K1352" s="5">
        <f>('Problem 1 and 2'!K1353-'Problem 1 and 2'!K1354)/'Problem 1 and 2'!K1354</f>
        <v>0</v>
      </c>
      <c r="L1352" s="5">
        <f>('Problem 1 and 2'!L1353-'Problem 1 and 2'!L1354)/'Problem 1 and 2'!L1354</f>
        <v>-2.9411764705882235E-2</v>
      </c>
      <c r="M1352" s="5">
        <f>('Problem 1 and 2'!M1353-'Problem 1 and 2'!M1354)/'Problem 1 and 2'!M1354</f>
        <v>1.9379844961240393E-2</v>
      </c>
      <c r="N1352" s="5">
        <f>('Problem 1 and 2'!N1353-'Problem 1 and 2'!N1354)/'Problem 1 and 2'!N1354</f>
        <v>-3.0805687203791395E-2</v>
      </c>
      <c r="O1352" s="5">
        <f>('Problem 1 and 2'!O1353-'Problem 1 and 2'!O1354)/'Problem 1 and 2'!O1354</f>
        <v>1.71821305841924E-2</v>
      </c>
      <c r="P1352" s="5">
        <f>('Problem 1 and 2'!P1353-'Problem 1 and 2'!P1354)/'Problem 1 and 2'!P1354</f>
        <v>0</v>
      </c>
      <c r="Q1352" s="5">
        <f>('Problem 1 and 2'!Q1353-'Problem 1 and 2'!Q1354)/'Problem 1 and 2'!Q1354</f>
        <v>5.8394160583941541E-2</v>
      </c>
      <c r="S1352">
        <f t="shared" si="672"/>
        <v>0.10832525486678042</v>
      </c>
      <c r="T1352">
        <f t="shared" si="673"/>
        <v>0.1426858513189446</v>
      </c>
      <c r="U1352">
        <f t="shared" si="674"/>
        <v>0.43333333333333363</v>
      </c>
      <c r="V1352">
        <f t="shared" si="675"/>
        <v>7.9853479853479833E-2</v>
      </c>
      <c r="W1352">
        <f t="shared" si="676"/>
        <v>0.24820047211700999</v>
      </c>
      <c r="X1352">
        <f t="shared" si="677"/>
        <v>0.61496598639455835</v>
      </c>
      <c r="Y1352">
        <f t="shared" si="678"/>
        <v>9.846743295019153E-2</v>
      </c>
      <c r="Z1352">
        <f t="shared" si="679"/>
        <v>0.13681592039800997</v>
      </c>
      <c r="AA1352">
        <f t="shared" si="680"/>
        <v>6.71225720076601E-2</v>
      </c>
      <c r="AB1352">
        <f t="shared" si="681"/>
        <v>5.0171190182258282E-2</v>
      </c>
      <c r="AC1352">
        <f t="shared" si="682"/>
        <v>9.1021893576881896E-2</v>
      </c>
      <c r="AD1352">
        <f t="shared" si="683"/>
        <v>4.975669099756682E-2</v>
      </c>
      <c r="AE1352">
        <f t="shared" si="684"/>
        <v>6.3655913978494627E-2</v>
      </c>
      <c r="AF1352">
        <f t="shared" si="685"/>
        <v>0.11051693404634584</v>
      </c>
      <c r="AG1352">
        <f t="shared" si="686"/>
        <v>9.784075573549271E-2</v>
      </c>
      <c r="AH1352">
        <f t="shared" si="687"/>
        <v>2.392733681757008</v>
      </c>
      <c r="AJ1352">
        <f t="shared" si="688"/>
        <v>4.5272591635537186E-2</v>
      </c>
      <c r="AK1352">
        <f t="shared" si="689"/>
        <v>5.9632984818506408E-2</v>
      </c>
      <c r="AL1352">
        <f t="shared" si="690"/>
        <v>0.18110387154124594</v>
      </c>
      <c r="AM1352">
        <f t="shared" si="691"/>
        <v>3.337332544039863E-2</v>
      </c>
      <c r="AN1352">
        <f t="shared" si="692"/>
        <v>0.10373092250482048</v>
      </c>
      <c r="AO1352">
        <f t="shared" si="693"/>
        <v>0.25701397154362066</v>
      </c>
      <c r="AP1352">
        <f t="shared" si="694"/>
        <v>4.1152692295402436E-2</v>
      </c>
      <c r="AQ1352">
        <f t="shared" si="695"/>
        <v>5.7179752782827331E-2</v>
      </c>
      <c r="AR1352">
        <f t="shared" si="696"/>
        <v>2.805267151936915E-2</v>
      </c>
      <c r="AS1352">
        <f t="shared" si="697"/>
        <v>2.0968146419628735E-2</v>
      </c>
      <c r="AT1352">
        <f t="shared" si="698"/>
        <v>3.8040963050281311E-2</v>
      </c>
      <c r="AU1352">
        <f t="shared" si="699"/>
        <v>2.0794913941709549E-2</v>
      </c>
      <c r="AV1352">
        <f t="shared" si="700"/>
        <v>2.6603844156927427E-2</v>
      </c>
      <c r="AW1352">
        <f t="shared" si="701"/>
        <v>4.6188564523065585E-2</v>
      </c>
      <c r="AX1352">
        <f t="shared" si="702"/>
        <v>4.0890783826659421E-2</v>
      </c>
      <c r="AY1352">
        <f t="shared" si="703"/>
        <v>1</v>
      </c>
      <c r="BA1352" cm="1">
        <f t="array" ref="BA1352">SUM(AJ1352:AX1352*C1352:Q1352)</f>
        <v>2.1259144300689891E-3</v>
      </c>
    </row>
    <row r="1353" spans="2:53" x14ac:dyDescent="0.3">
      <c r="B1353" s="1">
        <f>'Problem 1 and 2'!B1354</f>
        <v>35118</v>
      </c>
      <c r="C1353" s="5">
        <f>('Problem 1 and 2'!C1354-'Problem 1 and 2'!C1355)/'Problem 1 and 2'!C1355</f>
        <v>1.1611030478954979E-2</v>
      </c>
      <c r="D1353" s="5">
        <f>('Problem 1 and 2'!D1354-'Problem 1 and 2'!D1355)/'Problem 1 and 2'!D1355</f>
        <v>4.8888888888888676E-2</v>
      </c>
      <c r="E1353" s="5">
        <f>('Problem 1 and 2'!E1354-'Problem 1 and 2'!E1355)/'Problem 1 and 2'!E1355</f>
        <v>8.2474226804123946E-2</v>
      </c>
      <c r="F1353" s="5">
        <f>('Problem 1 and 2'!F1354-'Problem 1 and 2'!F1355)/'Problem 1 and 2'!F1355</f>
        <v>1.2422360248447055E-2</v>
      </c>
      <c r="G1353" s="5">
        <f>('Problem 1 and 2'!G1354-'Problem 1 and 2'!G1355)/'Problem 1 and 2'!G1355</f>
        <v>0.10948905109489052</v>
      </c>
      <c r="H1353" s="5">
        <f>('Problem 1 and 2'!H1354-'Problem 1 and 2'!H1355)/'Problem 1 and 2'!H1355</f>
        <v>0.11633663366336622</v>
      </c>
      <c r="I1353" s="5">
        <f>('Problem 1 and 2'!I1354-'Problem 1 and 2'!I1355)/'Problem 1 and 2'!I1355</f>
        <v>6.1571125265392782E-2</v>
      </c>
      <c r="J1353" s="5">
        <f>('Problem 1 and 2'!J1354-'Problem 1 and 2'!J1355)/'Problem 1 and 2'!J1355</f>
        <v>5.4901960784313711E-2</v>
      </c>
      <c r="K1353" s="5">
        <f>('Problem 1 and 2'!K1354-'Problem 1 and 2'!K1355)/'Problem 1 and 2'!K1355</f>
        <v>3.1674208144796379E-2</v>
      </c>
      <c r="L1353" s="5">
        <f>('Problem 1 and 2'!L1354-'Problem 1 and 2'!L1355)/'Problem 1 and 2'!L1355</f>
        <v>6.2499999999999924E-2</v>
      </c>
      <c r="M1353" s="5">
        <f>('Problem 1 and 2'!M1354-'Problem 1 and 2'!M1355)/'Problem 1 and 2'!M1355</f>
        <v>3.6144578313252872E-2</v>
      </c>
      <c r="N1353" s="5">
        <f>('Problem 1 and 2'!N1354-'Problem 1 and 2'!N1355)/'Problem 1 and 2'!N1355</f>
        <v>8.2051282051282148E-2</v>
      </c>
      <c r="O1353" s="5">
        <f>('Problem 1 and 2'!O1354-'Problem 1 and 2'!O1355)/'Problem 1 and 2'!O1355</f>
        <v>4.6762589928057541E-2</v>
      </c>
      <c r="P1353" s="5">
        <f>('Problem 1 and 2'!P1354-'Problem 1 and 2'!P1355)/'Problem 1 and 2'!P1355</f>
        <v>3.3333333333333146E-2</v>
      </c>
      <c r="Q1353" s="5">
        <f>('Problem 1 and 2'!Q1354-'Problem 1 and 2'!Q1355)/'Problem 1 and 2'!Q1355</f>
        <v>-2.1428571428571318E-2</v>
      </c>
      <c r="S1353">
        <f t="shared" si="672"/>
        <v>0.11006224874948389</v>
      </c>
      <c r="T1353">
        <f t="shared" si="673"/>
        <v>0.14148681055155848</v>
      </c>
      <c r="U1353">
        <f t="shared" si="674"/>
        <v>0.43750000000000033</v>
      </c>
      <c r="V1353">
        <f t="shared" si="675"/>
        <v>7.960927960927959E-2</v>
      </c>
      <c r="W1353">
        <f t="shared" si="676"/>
        <v>0.25150981174523679</v>
      </c>
      <c r="X1353">
        <f t="shared" si="677"/>
        <v>0.6136054421768713</v>
      </c>
      <c r="Y1353">
        <f t="shared" si="678"/>
        <v>9.5785440613026782E-2</v>
      </c>
      <c r="Z1353">
        <f t="shared" si="679"/>
        <v>0.13383084577114429</v>
      </c>
      <c r="AA1353">
        <f t="shared" si="680"/>
        <v>6.71225720076601E-2</v>
      </c>
      <c r="AB1353">
        <f t="shared" si="681"/>
        <v>5.1691529278690349E-2</v>
      </c>
      <c r="AC1353">
        <f t="shared" si="682"/>
        <v>8.9291439326370833E-2</v>
      </c>
      <c r="AD1353">
        <f t="shared" si="683"/>
        <v>5.1338199513381901E-2</v>
      </c>
      <c r="AE1353">
        <f t="shared" si="684"/>
        <v>6.2580645161290333E-2</v>
      </c>
      <c r="AF1353">
        <f t="shared" si="685"/>
        <v>0.11051693404634584</v>
      </c>
      <c r="AG1353">
        <f t="shared" si="686"/>
        <v>9.2442645074224158E-2</v>
      </c>
      <c r="AH1353">
        <f t="shared" si="687"/>
        <v>2.3883738436245641</v>
      </c>
      <c r="AJ1353">
        <f t="shared" si="688"/>
        <v>4.6082504647787847E-2</v>
      </c>
      <c r="AK1353">
        <f t="shared" si="689"/>
        <v>5.9239809098244015E-2</v>
      </c>
      <c r="AL1353">
        <f t="shared" si="690"/>
        <v>0.18317902834510036</v>
      </c>
      <c r="AM1353">
        <f t="shared" si="691"/>
        <v>3.3332001111042828E-2</v>
      </c>
      <c r="AN1353">
        <f t="shared" si="692"/>
        <v>0.10530588099371783</v>
      </c>
      <c r="AO1353">
        <f t="shared" si="693"/>
        <v>0.25691348270908543</v>
      </c>
      <c r="AP1353">
        <f t="shared" si="694"/>
        <v>4.0104877579660678E-2</v>
      </c>
      <c r="AQ1353">
        <f t="shared" si="695"/>
        <v>5.6034295522196978E-2</v>
      </c>
      <c r="AR1353">
        <f t="shared" si="696"/>
        <v>2.8103880046599316E-2</v>
      </c>
      <c r="AS1353">
        <f t="shared" si="697"/>
        <v>2.1642980815869253E-2</v>
      </c>
      <c r="AT1353">
        <f t="shared" si="698"/>
        <v>3.7385872217920182E-2</v>
      </c>
      <c r="AU1353">
        <f t="shared" si="699"/>
        <v>2.14950434373673E-2</v>
      </c>
      <c r="AV1353">
        <f t="shared" si="700"/>
        <v>2.6202198340239225E-2</v>
      </c>
      <c r="AW1353">
        <f t="shared" si="701"/>
        <v>4.6272879072660929E-2</v>
      </c>
      <c r="AX1353">
        <f t="shared" si="702"/>
        <v>3.8705266062508223E-2</v>
      </c>
      <c r="AY1353">
        <f t="shared" si="703"/>
        <v>1.0000000000000004</v>
      </c>
      <c r="BA1353" cm="1">
        <f t="array" ref="BA1353">SUM(AJ1353:AX1353*C1353:Q1353)</f>
        <v>7.3212990813653858E-2</v>
      </c>
    </row>
    <row r="1354" spans="2:53" x14ac:dyDescent="0.3">
      <c r="B1354" s="1">
        <f>'Problem 1 and 2'!B1355</f>
        <v>35111</v>
      </c>
      <c r="C1354" s="5">
        <f>('Problem 1 and 2'!C1355-'Problem 1 and 2'!C1356)/'Problem 1 and 2'!C1356</f>
        <v>1.4727540500736432E-2</v>
      </c>
      <c r="D1354" s="5">
        <f>('Problem 1 and 2'!D1355-'Problem 1 and 2'!D1356)/'Problem 1 and 2'!D1356</f>
        <v>3.2110091743119192E-2</v>
      </c>
      <c r="E1354" s="5">
        <f>('Problem 1 and 2'!E1355-'Problem 1 and 2'!E1356)/'Problem 1 and 2'!E1356</f>
        <v>6.9204152249133779E-3</v>
      </c>
      <c r="F1354" s="5">
        <f>('Problem 1 and 2'!F1355-'Problem 1 and 2'!F1356)/'Problem 1 and 2'!F1356</f>
        <v>3.2051282051282187E-2</v>
      </c>
      <c r="G1354" s="5">
        <f>('Problem 1 and 2'!G1355-'Problem 1 and 2'!G1356)/'Problem 1 and 2'!G1356</f>
        <v>-7.118644067796609E-2</v>
      </c>
      <c r="H1354" s="5">
        <f>('Problem 1 and 2'!H1355-'Problem 1 and 2'!H1356)/'Problem 1 and 2'!H1356</f>
        <v>-2.5331724969843115E-2</v>
      </c>
      <c r="I1354" s="5">
        <f>('Problem 1 and 2'!I1355-'Problem 1 and 2'!I1356)/'Problem 1 and 2'!I1356</f>
        <v>-1.2578616352201259E-2</v>
      </c>
      <c r="J1354" s="5">
        <f>('Problem 1 and 2'!J1355-'Problem 1 and 2'!J1356)/'Problem 1 and 2'!J1356</f>
        <v>4.5081967213114638E-2</v>
      </c>
      <c r="K1354" s="5">
        <f>('Problem 1 and 2'!K1355-'Problem 1 and 2'!K1356)/'Problem 1 and 2'!K1356</f>
        <v>-2.6431718061673857E-2</v>
      </c>
      <c r="L1354" s="5">
        <f>('Problem 1 and 2'!L1355-'Problem 1 and 2'!L1356)/'Problem 1 and 2'!L1356</f>
        <v>-3.0303030303030349E-2</v>
      </c>
      <c r="M1354" s="5">
        <f>('Problem 1 and 2'!M1355-'Problem 1 and 2'!M1356)/'Problem 1 and 2'!M1356</f>
        <v>-4.5977011494252741E-2</v>
      </c>
      <c r="N1354" s="5">
        <f>('Problem 1 and 2'!N1355-'Problem 1 and 2'!N1356)/'Problem 1 and 2'!N1356</f>
        <v>-4.4117647058823671E-2</v>
      </c>
      <c r="O1354" s="5">
        <f>('Problem 1 and 2'!O1355-'Problem 1 and 2'!O1356)/'Problem 1 and 2'!O1356</f>
        <v>1.459854014598529E-2</v>
      </c>
      <c r="P1354" s="5">
        <f>('Problem 1 and 2'!P1355-'Problem 1 and 2'!P1356)/'Problem 1 and 2'!P1356</f>
        <v>-3.2258064516128851E-2</v>
      </c>
      <c r="Q1354" s="5">
        <f>('Problem 1 and 2'!Q1355-'Problem 1 and 2'!Q1356)/'Problem 1 and 2'!Q1356</f>
        <v>2.1897810218977985E-2</v>
      </c>
      <c r="S1354">
        <f t="shared" si="672"/>
        <v>0.10879898047115409</v>
      </c>
      <c r="T1354">
        <f t="shared" si="673"/>
        <v>0.13489208633093502</v>
      </c>
      <c r="U1354">
        <f t="shared" si="674"/>
        <v>0.4041666666666669</v>
      </c>
      <c r="V1354">
        <f t="shared" si="675"/>
        <v>7.8632478632478631E-2</v>
      </c>
      <c r="W1354">
        <f t="shared" si="676"/>
        <v>0.22668976453353581</v>
      </c>
      <c r="X1354">
        <f t="shared" si="677"/>
        <v>0.54965986394557875</v>
      </c>
      <c r="Y1354">
        <f t="shared" si="678"/>
        <v>9.0229885057471232E-2</v>
      </c>
      <c r="Z1354">
        <f t="shared" si="679"/>
        <v>0.12686567164179105</v>
      </c>
      <c r="AA1354">
        <f t="shared" si="680"/>
        <v>6.5061791288126683E-2</v>
      </c>
      <c r="AB1354">
        <f t="shared" si="681"/>
        <v>4.8650851085826209E-2</v>
      </c>
      <c r="AC1354">
        <f t="shared" si="682"/>
        <v>8.617662167545094E-2</v>
      </c>
      <c r="AD1354">
        <f t="shared" si="683"/>
        <v>4.7445255474452462E-2</v>
      </c>
      <c r="AE1354">
        <f t="shared" si="684"/>
        <v>5.9784946236559153E-2</v>
      </c>
      <c r="AF1354">
        <f t="shared" si="685"/>
        <v>0.10695187165775405</v>
      </c>
      <c r="AG1354">
        <f t="shared" si="686"/>
        <v>9.4466936572199858E-2</v>
      </c>
      <c r="AH1354">
        <f t="shared" si="687"/>
        <v>2.2284736712699806</v>
      </c>
      <c r="AJ1354">
        <f t="shared" si="688"/>
        <v>4.8822196947541606E-2</v>
      </c>
      <c r="AK1354">
        <f t="shared" si="689"/>
        <v>6.0531155503426533E-2</v>
      </c>
      <c r="AL1354">
        <f t="shared" si="690"/>
        <v>0.18136479325615595</v>
      </c>
      <c r="AM1354">
        <f t="shared" si="691"/>
        <v>3.528535232263566E-2</v>
      </c>
      <c r="AN1354">
        <f t="shared" si="692"/>
        <v>0.10172422831648176</v>
      </c>
      <c r="AO1354">
        <f t="shared" si="693"/>
        <v>0.24665306619141439</v>
      </c>
      <c r="AP1354">
        <f t="shared" si="694"/>
        <v>4.0489545028391694E-2</v>
      </c>
      <c r="AQ1354">
        <f t="shared" si="695"/>
        <v>5.6929401175959064E-2</v>
      </c>
      <c r="AR1354">
        <f t="shared" si="696"/>
        <v>2.9195674208279402E-2</v>
      </c>
      <c r="AS1354">
        <f t="shared" si="697"/>
        <v>2.1831467749897474E-2</v>
      </c>
      <c r="AT1354">
        <f t="shared" si="698"/>
        <v>3.867069321323411E-2</v>
      </c>
      <c r="AU1354">
        <f t="shared" si="699"/>
        <v>2.1290471629137074E-2</v>
      </c>
      <c r="AV1354">
        <f t="shared" si="700"/>
        <v>2.6827755251193262E-2</v>
      </c>
      <c r="AW1354">
        <f t="shared" si="701"/>
        <v>4.7993329711094788E-2</v>
      </c>
      <c r="AX1354">
        <f t="shared" si="702"/>
        <v>4.2390869495157316E-2</v>
      </c>
      <c r="AY1354">
        <f t="shared" si="703"/>
        <v>1</v>
      </c>
      <c r="BA1354" cm="1">
        <f t="array" ref="BA1354">SUM(AJ1354:AX1354*C1354:Q1354)</f>
        <v>-1.0762352667071247E-2</v>
      </c>
    </row>
    <row r="1355" spans="2:53" x14ac:dyDescent="0.3">
      <c r="B1355" s="1">
        <f>'Problem 1 and 2'!B1356</f>
        <v>35104</v>
      </c>
      <c r="C1355" s="5">
        <f>('Problem 1 and 2'!C1356-'Problem 1 and 2'!C1357)/'Problem 1 and 2'!C1357</f>
        <v>3.3485540334855415E-2</v>
      </c>
      <c r="D1355" s="5">
        <f>('Problem 1 and 2'!D1356-'Problem 1 and 2'!D1357)/'Problem 1 and 2'!D1357</f>
        <v>-9.090909090909198E-3</v>
      </c>
      <c r="E1355" s="5">
        <f>('Problem 1 and 2'!E1356-'Problem 1 and 2'!E1357)/'Problem 1 and 2'!E1357</f>
        <v>3.7701974865350048E-2</v>
      </c>
      <c r="F1355" s="5">
        <f>('Problem 1 and 2'!F1356-'Problem 1 and 2'!F1357)/'Problem 1 and 2'!F1357</f>
        <v>-6.3694267515925001E-3</v>
      </c>
      <c r="G1355" s="5">
        <f>('Problem 1 and 2'!G1356-'Problem 1 and 2'!G1357)/'Problem 1 and 2'!G1357</f>
        <v>-3.378378378378428E-3</v>
      </c>
      <c r="H1355" s="5">
        <f>('Problem 1 and 2'!H1356-'Problem 1 and 2'!H1357)/'Problem 1 and 2'!H1357</f>
        <v>-1.2048192771083653E-3</v>
      </c>
      <c r="I1355" s="5">
        <f>('Problem 1 and 2'!I1356-'Problem 1 and 2'!I1357)/'Problem 1 and 2'!I1357</f>
        <v>6.9506726457399109E-2</v>
      </c>
      <c r="J1355" s="5">
        <f>('Problem 1 and 2'!J1356-'Problem 1 and 2'!J1357)/'Problem 1 and 2'!J1357</f>
        <v>4.1152263374487439E-3</v>
      </c>
      <c r="K1355" s="5">
        <f>('Problem 1 and 2'!K1356-'Problem 1 and 2'!K1357)/'Problem 1 and 2'!K1357</f>
        <v>2.2522522522522632E-2</v>
      </c>
      <c r="L1355" s="5">
        <f>('Problem 1 and 2'!L1356-'Problem 1 and 2'!L1357)/'Problem 1 and 2'!L1357</f>
        <v>-1.9801980198019833E-2</v>
      </c>
      <c r="M1355" s="5">
        <f>('Problem 1 and 2'!M1356-'Problem 1 and 2'!M1357)/'Problem 1 and 2'!M1357</f>
        <v>-7.6045627376426688E-3</v>
      </c>
      <c r="N1355" s="5">
        <f>('Problem 1 and 2'!N1356-'Problem 1 and 2'!N1357)/'Problem 1 and 2'!N1357</f>
        <v>-1.9230769230769117E-2</v>
      </c>
      <c r="O1355" s="5">
        <f>('Problem 1 and 2'!O1356-'Problem 1 and 2'!O1357)/'Problem 1 and 2'!O1357</f>
        <v>0</v>
      </c>
      <c r="P1355" s="5">
        <f>('Problem 1 and 2'!P1356-'Problem 1 and 2'!P1357)/'Problem 1 and 2'!P1357</f>
        <v>0</v>
      </c>
      <c r="Q1355" s="5">
        <f>('Problem 1 and 2'!Q1356-'Problem 1 and 2'!Q1357)/'Problem 1 and 2'!Q1357</f>
        <v>4.5801526717557321E-2</v>
      </c>
      <c r="S1355">
        <f t="shared" si="672"/>
        <v>0.10721989512324184</v>
      </c>
      <c r="T1355">
        <f t="shared" si="673"/>
        <v>0.13069544364508373</v>
      </c>
      <c r="U1355">
        <f t="shared" si="674"/>
        <v>0.40138888888888918</v>
      </c>
      <c r="V1355">
        <f t="shared" si="675"/>
        <v>7.6190476190476183E-2</v>
      </c>
      <c r="W1355">
        <f t="shared" si="676"/>
        <v>0.24406379758172653</v>
      </c>
      <c r="X1355">
        <f t="shared" si="677"/>
        <v>0.56394557823129299</v>
      </c>
      <c r="Y1355">
        <f t="shared" si="678"/>
        <v>9.1379310344827547E-2</v>
      </c>
      <c r="Z1355">
        <f t="shared" si="679"/>
        <v>0.12139303482587067</v>
      </c>
      <c r="AA1355">
        <f t="shared" si="680"/>
        <v>6.6828174762012471E-2</v>
      </c>
      <c r="AB1355">
        <f t="shared" si="681"/>
        <v>5.0171190182258282E-2</v>
      </c>
      <c r="AC1355">
        <f t="shared" si="682"/>
        <v>9.0329711876677474E-2</v>
      </c>
      <c r="AD1355">
        <f t="shared" si="683"/>
        <v>4.9635036496350281E-2</v>
      </c>
      <c r="AE1355">
        <f t="shared" si="684"/>
        <v>5.892473118279571E-2</v>
      </c>
      <c r="AF1355">
        <f t="shared" si="685"/>
        <v>0.11051693404634584</v>
      </c>
      <c r="AG1355">
        <f t="shared" si="686"/>
        <v>9.2442645074224158E-2</v>
      </c>
      <c r="AH1355">
        <f t="shared" si="687"/>
        <v>2.2551248484520725</v>
      </c>
      <c r="AJ1355">
        <f t="shared" si="688"/>
        <v>4.7544992995327086E-2</v>
      </c>
      <c r="AK1355">
        <f t="shared" si="689"/>
        <v>5.7954859454807411E-2</v>
      </c>
      <c r="AL1355">
        <f t="shared" si="690"/>
        <v>0.17798965284090779</v>
      </c>
      <c r="AM1355">
        <f t="shared" si="691"/>
        <v>3.3785480321754095E-2</v>
      </c>
      <c r="AN1355">
        <f t="shared" si="692"/>
        <v>0.10822629077465622</v>
      </c>
      <c r="AO1355">
        <f t="shared" si="693"/>
        <v>0.25007288559584084</v>
      </c>
      <c r="AP1355">
        <f t="shared" si="694"/>
        <v>4.052073232555204E-2</v>
      </c>
      <c r="AQ1355">
        <f t="shared" si="695"/>
        <v>5.3829851109660459E-2</v>
      </c>
      <c r="AR1355">
        <f t="shared" si="696"/>
        <v>2.96339135316094E-2</v>
      </c>
      <c r="AS1355">
        <f t="shared" si="697"/>
        <v>2.2247633081909413E-2</v>
      </c>
      <c r="AT1355">
        <f t="shared" si="698"/>
        <v>4.0055304227914555E-2</v>
      </c>
      <c r="AU1355">
        <f t="shared" si="699"/>
        <v>2.2009884078222981E-2</v>
      </c>
      <c r="AV1355">
        <f t="shared" si="700"/>
        <v>2.6129254539163056E-2</v>
      </c>
      <c r="AW1355">
        <f t="shared" si="701"/>
        <v>4.9007013568319796E-2</v>
      </c>
      <c r="AX1355">
        <f t="shared" si="702"/>
        <v>4.0992251554355048E-2</v>
      </c>
      <c r="AY1355">
        <f t="shared" si="703"/>
        <v>1.0000000000000004</v>
      </c>
      <c r="BA1355" cm="1">
        <f t="array" ref="BA1355">SUM(AJ1355:AX1355*C1355:Q1355)</f>
        <v>1.1308159106672926E-2</v>
      </c>
    </row>
    <row r="1356" spans="2:53" x14ac:dyDescent="0.3">
      <c r="B1356" s="1">
        <f>'Problem 1 and 2'!B1357</f>
        <v>35097</v>
      </c>
      <c r="C1356" s="5">
        <f>('Problem 1 and 2'!C1357-'Problem 1 and 2'!C1358)/'Problem 1 and 2'!C1358</f>
        <v>4.5871559633026008E-3</v>
      </c>
      <c r="D1356" s="5">
        <f>('Problem 1 and 2'!D1357-'Problem 1 and 2'!D1358)/'Problem 1 and 2'!D1358</f>
        <v>0.10552763819095515</v>
      </c>
      <c r="E1356" s="5">
        <f>('Problem 1 and 2'!E1357-'Problem 1 and 2'!E1358)/'Problem 1 and 2'!E1358</f>
        <v>3.5315985130111471E-2</v>
      </c>
      <c r="F1356" s="5">
        <f>('Problem 1 and 2'!F1357-'Problem 1 and 2'!F1358)/'Problem 1 and 2'!F1358</f>
        <v>0.14181818181818182</v>
      </c>
      <c r="G1356" s="5">
        <f>('Problem 1 and 2'!G1357-'Problem 1 and 2'!G1358)/'Problem 1 and 2'!G1358</f>
        <v>9.2250922509225175E-2</v>
      </c>
      <c r="H1356" s="5">
        <f>('Problem 1 and 2'!H1357-'Problem 1 and 2'!H1358)/'Problem 1 and 2'!H1358</f>
        <v>8.0729166666666505E-2</v>
      </c>
      <c r="I1356" s="5">
        <f>('Problem 1 and 2'!I1357-'Problem 1 and 2'!I1358)/'Problem 1 and 2'!I1358</f>
        <v>4.449648711943794E-2</v>
      </c>
      <c r="J1356" s="5">
        <f>('Problem 1 and 2'!J1357-'Problem 1 and 2'!J1358)/'Problem 1 and 2'!J1358</f>
        <v>9.4594594594594489E-2</v>
      </c>
      <c r="K1356" s="5">
        <f>('Problem 1 and 2'!K1357-'Problem 1 and 2'!K1358)/'Problem 1 and 2'!K1358</f>
        <v>7.7669902912621269E-2</v>
      </c>
      <c r="L1356" s="5">
        <f>('Problem 1 and 2'!L1357-'Problem 1 and 2'!L1358)/'Problem 1 and 2'!L1358</f>
        <v>2.6422764227642281E-2</v>
      </c>
      <c r="M1356" s="5">
        <f>('Problem 1 and 2'!M1357-'Problem 1 and 2'!M1358)/'Problem 1 and 2'!M1358</f>
        <v>5.1999999999999894E-2</v>
      </c>
      <c r="N1356" s="5">
        <f>('Problem 1 and 2'!N1357-'Problem 1 and 2'!N1358)/'Problem 1 and 2'!N1358</f>
        <v>-1.1876484560570111E-2</v>
      </c>
      <c r="O1356" s="5">
        <f>('Problem 1 and 2'!O1357-'Problem 1 and 2'!O1358)/'Problem 1 and 2'!O1358</f>
        <v>9.599999999999996E-2</v>
      </c>
      <c r="P1356" s="5">
        <f>('Problem 1 and 2'!P1357-'Problem 1 and 2'!P1358)/'Problem 1 and 2'!P1358</f>
        <v>0.15671641791044766</v>
      </c>
      <c r="Q1356" s="5">
        <f>('Problem 1 and 2'!Q1357-'Problem 1 and 2'!Q1358)/'Problem 1 and 2'!Q1358</f>
        <v>1.5503875968992272E-2</v>
      </c>
      <c r="S1356">
        <f t="shared" si="672"/>
        <v>0.10374590735783489</v>
      </c>
      <c r="T1356">
        <f t="shared" si="673"/>
        <v>0.13189448441246981</v>
      </c>
      <c r="U1356">
        <f t="shared" si="674"/>
        <v>0.3868055555555559</v>
      </c>
      <c r="V1356">
        <f t="shared" si="675"/>
        <v>7.6678876678876684E-2</v>
      </c>
      <c r="W1356">
        <f t="shared" si="676"/>
        <v>0.24489113248878322</v>
      </c>
      <c r="X1356">
        <f t="shared" si="677"/>
        <v>0.56462585034013646</v>
      </c>
      <c r="Y1356">
        <f t="shared" si="678"/>
        <v>8.5440613026819878E-2</v>
      </c>
      <c r="Z1356">
        <f t="shared" si="679"/>
        <v>0.12089552238805971</v>
      </c>
      <c r="AA1356">
        <f t="shared" si="680"/>
        <v>6.5356188533774298E-2</v>
      </c>
      <c r="AB1356">
        <f t="shared" si="681"/>
        <v>5.118474957987966E-2</v>
      </c>
      <c r="AC1356">
        <f t="shared" si="682"/>
        <v>9.102189357688191E-2</v>
      </c>
      <c r="AD1356">
        <f t="shared" si="683"/>
        <v>5.0608272506082637E-2</v>
      </c>
      <c r="AE1356">
        <f t="shared" si="684"/>
        <v>5.892473118279571E-2</v>
      </c>
      <c r="AF1356">
        <f t="shared" si="685"/>
        <v>0.11051693404634584</v>
      </c>
      <c r="AG1356">
        <f t="shared" si="686"/>
        <v>8.8394062078272731E-2</v>
      </c>
      <c r="AH1356">
        <f t="shared" si="687"/>
        <v>2.230984773752569</v>
      </c>
      <c r="AJ1356">
        <f t="shared" si="688"/>
        <v>4.6502292879091155E-2</v>
      </c>
      <c r="AK1356">
        <f t="shared" si="689"/>
        <v>5.9119401424968125E-2</v>
      </c>
      <c r="AL1356">
        <f t="shared" si="690"/>
        <v>0.17337884153504995</v>
      </c>
      <c r="AM1356">
        <f t="shared" si="691"/>
        <v>3.4369968625962879E-2</v>
      </c>
      <c r="AN1356">
        <f t="shared" si="692"/>
        <v>0.10976817742994747</v>
      </c>
      <c r="AO1356">
        <f t="shared" si="693"/>
        <v>0.25308368617434462</v>
      </c>
      <c r="AP1356">
        <f t="shared" si="694"/>
        <v>3.8297264074602697E-2</v>
      </c>
      <c r="AQ1356">
        <f t="shared" si="695"/>
        <v>5.4189308600573992E-2</v>
      </c>
      <c r="AR1356">
        <f t="shared" si="696"/>
        <v>2.9294771216140415E-2</v>
      </c>
      <c r="AS1356">
        <f t="shared" si="697"/>
        <v>2.2942670959508929E-2</v>
      </c>
      <c r="AT1356">
        <f t="shared" si="698"/>
        <v>4.0798975702456698E-2</v>
      </c>
      <c r="AU1356">
        <f t="shared" si="699"/>
        <v>2.2684275169192809E-2</v>
      </c>
      <c r="AV1356">
        <f t="shared" si="700"/>
        <v>2.6411982670631554E-2</v>
      </c>
      <c r="AW1356">
        <f t="shared" si="701"/>
        <v>4.9537287455554323E-2</v>
      </c>
      <c r="AX1356">
        <f t="shared" si="702"/>
        <v>3.9621096081974526E-2</v>
      </c>
      <c r="AY1356">
        <f t="shared" si="703"/>
        <v>1.0000000000000002</v>
      </c>
      <c r="BA1356" cm="1">
        <f t="array" ref="BA1356">SUM(AJ1356:AX1356*C1356:Q1356)</f>
        <v>7.0483740484086496E-2</v>
      </c>
    </row>
    <row r="1357" spans="2:53" x14ac:dyDescent="0.3">
      <c r="B1357" s="1">
        <f>'Problem 1 and 2'!B1358</f>
        <v>35090</v>
      </c>
      <c r="C1357" s="5">
        <f>('Problem 1 and 2'!C1358-'Problem 1 and 2'!C1359)/'Problem 1 and 2'!C1359</f>
        <v>-2.2421524663677118E-2</v>
      </c>
      <c r="D1357" s="5">
        <f>('Problem 1 and 2'!D1358-'Problem 1 and 2'!D1359)/'Problem 1 and 2'!D1359</f>
        <v>1.530612244897947E-2</v>
      </c>
      <c r="E1357" s="5">
        <f>('Problem 1 and 2'!E1358-'Problem 1 and 2'!E1359)/'Problem 1 and 2'!E1359</f>
        <v>5.4901960784313718E-2</v>
      </c>
      <c r="F1357" s="5">
        <f>('Problem 1 and 2'!F1358-'Problem 1 and 2'!F1359)/'Problem 1 and 2'!F1359</f>
        <v>-5.3356282271945006E-2</v>
      </c>
      <c r="G1357" s="5">
        <f>('Problem 1 and 2'!G1358-'Problem 1 and 2'!G1359)/'Problem 1 and 2'!G1359</f>
        <v>5.0387596899224819E-2</v>
      </c>
      <c r="H1357" s="5">
        <f>('Problem 1 and 2'!H1358-'Problem 1 and 2'!H1359)/'Problem 1 and 2'!H1359</f>
        <v>-2.5974025974024499E-3</v>
      </c>
      <c r="I1357" s="5">
        <f>('Problem 1 and 2'!I1358-'Problem 1 and 2'!I1359)/'Problem 1 and 2'!I1359</f>
        <v>1.9093078758949882E-2</v>
      </c>
      <c r="J1357" s="5">
        <f>('Problem 1 and 2'!J1358-'Problem 1 and 2'!J1359)/'Problem 1 and 2'!J1359</f>
        <v>-2.6315789473684251E-2</v>
      </c>
      <c r="K1357" s="5">
        <f>('Problem 1 and 2'!K1358-'Problem 1 and 2'!K1359)/'Problem 1 and 2'!K1359</f>
        <v>4.0404040404040435E-2</v>
      </c>
      <c r="L1357" s="5">
        <f>('Problem 1 and 2'!L1358-'Problem 1 and 2'!L1359)/'Problem 1 and 2'!L1359</f>
        <v>-0.10545454545454543</v>
      </c>
      <c r="M1357" s="5">
        <f>('Problem 1 and 2'!M1358-'Problem 1 and 2'!M1359)/'Problem 1 and 2'!M1359</f>
        <v>-6.7164179104477598E-2</v>
      </c>
      <c r="N1357" s="5">
        <f>('Problem 1 and 2'!N1358-'Problem 1 and 2'!N1359)/'Problem 1 and 2'!N1359</f>
        <v>-4.9661399548532728E-2</v>
      </c>
      <c r="O1357" s="5">
        <f>('Problem 1 and 2'!O1358-'Problem 1 and 2'!O1359)/'Problem 1 and 2'!O1359</f>
        <v>-3.9840637450198552E-3</v>
      </c>
      <c r="P1357" s="5">
        <f>('Problem 1 and 2'!P1358-'Problem 1 and 2'!P1359)/'Problem 1 and 2'!P1359</f>
        <v>-7.4074074074073192E-3</v>
      </c>
      <c r="Q1357" s="5">
        <f>('Problem 1 and 2'!Q1358-'Problem 1 and 2'!Q1359)/'Problem 1 and 2'!Q1359</f>
        <v>-1.1494252873563237E-2</v>
      </c>
      <c r="S1357">
        <f t="shared" si="672"/>
        <v>0.10327218175346123</v>
      </c>
      <c r="T1357">
        <f t="shared" si="673"/>
        <v>0.11930455635491584</v>
      </c>
      <c r="U1357">
        <f t="shared" si="674"/>
        <v>0.37361111111111145</v>
      </c>
      <c r="V1357">
        <f t="shared" si="675"/>
        <v>6.7155067155067152E-2</v>
      </c>
      <c r="W1357">
        <f t="shared" si="676"/>
        <v>0.22420775981236571</v>
      </c>
      <c r="X1357">
        <f t="shared" si="677"/>
        <v>0.52244897959183723</v>
      </c>
      <c r="Y1357">
        <f t="shared" si="678"/>
        <v>8.1800766283524853E-2</v>
      </c>
      <c r="Z1357">
        <f t="shared" si="679"/>
        <v>0.11044776119402987</v>
      </c>
      <c r="AA1357">
        <f t="shared" si="680"/>
        <v>6.0645832603412185E-2</v>
      </c>
      <c r="AB1357">
        <f t="shared" si="681"/>
        <v>4.9867122362971868E-2</v>
      </c>
      <c r="AC1357">
        <f t="shared" si="682"/>
        <v>8.6522712525553158E-2</v>
      </c>
      <c r="AD1357">
        <f t="shared" si="683"/>
        <v>5.1216545012165361E-2</v>
      </c>
      <c r="AE1357">
        <f t="shared" si="684"/>
        <v>5.3763440860215068E-2</v>
      </c>
      <c r="AF1357">
        <f t="shared" si="685"/>
        <v>9.5543672014260284E-2</v>
      </c>
      <c r="AG1357">
        <f t="shared" si="686"/>
        <v>8.7044534412955593E-2</v>
      </c>
      <c r="AH1357">
        <f t="shared" si="687"/>
        <v>2.086852043047847</v>
      </c>
      <c r="AJ1357">
        <f t="shared" si="688"/>
        <v>4.9487064546575248E-2</v>
      </c>
      <c r="AK1357">
        <f t="shared" si="689"/>
        <v>5.716962865305561E-2</v>
      </c>
      <c r="AL1357">
        <f t="shared" si="690"/>
        <v>0.17903095351477458</v>
      </c>
      <c r="AM1357">
        <f t="shared" si="691"/>
        <v>3.218008070039656E-2</v>
      </c>
      <c r="AN1357">
        <f t="shared" si="692"/>
        <v>0.10743826356031945</v>
      </c>
      <c r="AO1357">
        <f t="shared" si="693"/>
        <v>0.25035266938656592</v>
      </c>
      <c r="AP1357">
        <f t="shared" si="694"/>
        <v>3.9198162876968916E-2</v>
      </c>
      <c r="AQ1357">
        <f t="shared" si="695"/>
        <v>5.2925535167659001E-2</v>
      </c>
      <c r="AR1357">
        <f t="shared" si="696"/>
        <v>2.9060916323918662E-2</v>
      </c>
      <c r="AS1357">
        <f t="shared" si="697"/>
        <v>2.3895859090298011E-2</v>
      </c>
      <c r="AT1357">
        <f t="shared" si="698"/>
        <v>4.1460875395452929E-2</v>
      </c>
      <c r="AU1357">
        <f t="shared" si="699"/>
        <v>2.4542489815120579E-2</v>
      </c>
      <c r="AV1357">
        <f t="shared" si="700"/>
        <v>2.5762938507942122E-2</v>
      </c>
      <c r="AW1357">
        <f t="shared" si="701"/>
        <v>4.5783634892830626E-2</v>
      </c>
      <c r="AX1357">
        <f t="shared" si="702"/>
        <v>4.1710927568121725E-2</v>
      </c>
      <c r="AY1357">
        <f t="shared" si="703"/>
        <v>0.99999999999999978</v>
      </c>
      <c r="BA1357" cm="1">
        <f t="array" ref="BA1357">SUM(AJ1357:AX1357*C1357:Q1357)</f>
        <v>5.7260726804120796E-3</v>
      </c>
    </row>
    <row r="1358" spans="2:53" x14ac:dyDescent="0.3">
      <c r="B1358" s="1">
        <f>'Problem 1 and 2'!B1359</f>
        <v>35083</v>
      </c>
      <c r="C1358" s="5">
        <f>('Problem 1 and 2'!C1359-'Problem 1 and 2'!C1360)/'Problem 1 and 2'!C1360</f>
        <v>1.4970059880240855E-3</v>
      </c>
      <c r="D1358" s="5">
        <f>('Problem 1 and 2'!D1359-'Problem 1 and 2'!D1360)/'Problem 1 and 2'!D1360</f>
        <v>-3.921568627450988E-2</v>
      </c>
      <c r="E1358" s="5">
        <f>('Problem 1 and 2'!E1359-'Problem 1 and 2'!E1360)/'Problem 1 and 2'!E1360</f>
        <v>7.905138339921125E-3</v>
      </c>
      <c r="F1358" s="5">
        <f>('Problem 1 and 2'!F1359-'Problem 1 and 2'!F1360)/'Problem 1 and 2'!F1360</f>
        <v>-1.7182130584189662E-3</v>
      </c>
      <c r="G1358" s="5">
        <f>('Problem 1 and 2'!G1359-'Problem 1 and 2'!G1360)/'Problem 1 and 2'!G1360</f>
        <v>1.5748031496062978E-2</v>
      </c>
      <c r="H1358" s="5">
        <f>('Problem 1 and 2'!H1359-'Problem 1 and 2'!H1360)/'Problem 1 and 2'!H1360</f>
        <v>-2.5906735751295702E-3</v>
      </c>
      <c r="I1358" s="5">
        <f>('Problem 1 and 2'!I1359-'Problem 1 and 2'!I1360)/'Problem 1 and 2'!I1360</f>
        <v>-2.1028037383177569E-2</v>
      </c>
      <c r="J1358" s="5">
        <f>('Problem 1 and 2'!J1359-'Problem 1 and 2'!J1360)/'Problem 1 and 2'!J1360</f>
        <v>-3.7974683544303778E-2</v>
      </c>
      <c r="K1358" s="5">
        <f>('Problem 1 and 2'!K1359-'Problem 1 and 2'!K1360)/'Problem 1 and 2'!K1360</f>
        <v>-5.0251256281408849E-3</v>
      </c>
      <c r="L1358" s="5">
        <f>('Problem 1 and 2'!L1359-'Problem 1 and 2'!L1360)/'Problem 1 and 2'!L1360</f>
        <v>9.174311926605519E-3</v>
      </c>
      <c r="M1358" s="5">
        <f>('Problem 1 and 2'!M1359-'Problem 1 and 2'!M1360)/'Problem 1 and 2'!M1360</f>
        <v>3.7453183520600912E-3</v>
      </c>
      <c r="N1358" s="5">
        <f>('Problem 1 and 2'!N1359-'Problem 1 and 2'!N1360)/'Problem 1 and 2'!N1360</f>
        <v>-3.4858387799564225E-2</v>
      </c>
      <c r="O1358" s="5">
        <f>('Problem 1 and 2'!O1359-'Problem 1 and 2'!O1360)/'Problem 1 and 2'!O1360</f>
        <v>-5.6390977443609019E-2</v>
      </c>
      <c r="P1358" s="5">
        <f>('Problem 1 and 2'!P1359-'Problem 1 and 2'!P1360)/'Problem 1 and 2'!P1360</f>
        <v>-4.92957746478873E-2</v>
      </c>
      <c r="Q1358" s="5">
        <f>('Problem 1 and 2'!Q1359-'Problem 1 and 2'!Q1360)/'Problem 1 and 2'!Q1360</f>
        <v>3.8461538461540112E-3</v>
      </c>
      <c r="S1358">
        <f t="shared" si="672"/>
        <v>0.10564080977532959</v>
      </c>
      <c r="T1358">
        <f t="shared" si="673"/>
        <v>0.11750599520383673</v>
      </c>
      <c r="U1358">
        <f t="shared" si="674"/>
        <v>0.35416666666666696</v>
      </c>
      <c r="V1358">
        <f t="shared" si="675"/>
        <v>7.0940170940170938E-2</v>
      </c>
      <c r="W1358">
        <f t="shared" si="676"/>
        <v>0.21345240602062859</v>
      </c>
      <c r="X1358">
        <f t="shared" si="677"/>
        <v>0.52380952380952428</v>
      </c>
      <c r="Y1358">
        <f t="shared" si="678"/>
        <v>8.0268199233716434E-2</v>
      </c>
      <c r="Z1358">
        <f t="shared" si="679"/>
        <v>0.11343283582089556</v>
      </c>
      <c r="AA1358">
        <f t="shared" si="680"/>
        <v>5.8290654638231125E-2</v>
      </c>
      <c r="AB1358">
        <f t="shared" si="681"/>
        <v>5.5745766869175872E-2</v>
      </c>
      <c r="AC1358">
        <f t="shared" si="682"/>
        <v>9.2752347827392986E-2</v>
      </c>
      <c r="AD1358">
        <f t="shared" si="683"/>
        <v>5.3892944038929351E-2</v>
      </c>
      <c r="AE1358">
        <f t="shared" si="684"/>
        <v>5.397849462365592E-2</v>
      </c>
      <c r="AF1358">
        <f t="shared" si="685"/>
        <v>9.6256684491978634E-2</v>
      </c>
      <c r="AG1358">
        <f t="shared" si="686"/>
        <v>8.8056680161943443E-2</v>
      </c>
      <c r="AH1358">
        <f t="shared" si="687"/>
        <v>2.0781901801220761</v>
      </c>
      <c r="AJ1358">
        <f t="shared" si="688"/>
        <v>5.0833081007592908E-2</v>
      </c>
      <c r="AK1358">
        <f t="shared" si="689"/>
        <v>5.6542464846472441E-2</v>
      </c>
      <c r="AL1358">
        <f t="shared" si="690"/>
        <v>0.17042071993904939</v>
      </c>
      <c r="AM1358">
        <f t="shared" si="691"/>
        <v>3.4135552953100667E-2</v>
      </c>
      <c r="AN1358">
        <f t="shared" si="692"/>
        <v>0.10271071823084549</v>
      </c>
      <c r="AO1358">
        <f t="shared" si="693"/>
        <v>0.25205081268296381</v>
      </c>
      <c r="AP1358">
        <f t="shared" si="694"/>
        <v>3.8624087439871051E-2</v>
      </c>
      <c r="AQ1358">
        <f t="shared" si="695"/>
        <v>5.458250977503528E-2</v>
      </c>
      <c r="AR1358">
        <f t="shared" si="696"/>
        <v>2.8048758576468224E-2</v>
      </c>
      <c r="AS1358">
        <f t="shared" si="697"/>
        <v>2.6824189336656996E-2</v>
      </c>
      <c r="AT1358">
        <f t="shared" si="698"/>
        <v>4.4631308873735787E-2</v>
      </c>
      <c r="AU1358">
        <f t="shared" si="699"/>
        <v>2.5932633381880187E-2</v>
      </c>
      <c r="AV1358">
        <f t="shared" si="700"/>
        <v>2.5973799289382236E-2</v>
      </c>
      <c r="AW1358">
        <f t="shared" si="701"/>
        <v>4.6317553327253409E-2</v>
      </c>
      <c r="AX1358">
        <f t="shared" si="702"/>
        <v>4.2371810339692229E-2</v>
      </c>
      <c r="AY1358">
        <f t="shared" si="703"/>
        <v>1.0000000000000002</v>
      </c>
      <c r="BA1358" cm="1">
        <f t="array" ref="BA1358">SUM(AJ1358:AX1358*C1358:Q1358)</f>
        <v>-6.9897844522477806E-3</v>
      </c>
    </row>
    <row r="1359" spans="2:53" x14ac:dyDescent="0.3">
      <c r="B1359" s="1">
        <f>'Problem 1 and 2'!B1360</f>
        <v>35076</v>
      </c>
      <c r="C1359" s="5">
        <f>('Problem 1 and 2'!C1360-'Problem 1 and 2'!C1361)/'Problem 1 and 2'!C1361</f>
        <v>4.5112781954883881E-3</v>
      </c>
      <c r="D1359" s="5">
        <f>('Problem 1 and 2'!D1360-'Problem 1 and 2'!D1361)/'Problem 1 and 2'!D1361</f>
        <v>4.9261083743840006E-3</v>
      </c>
      <c r="E1359" s="5">
        <f>('Problem 1 and 2'!E1360-'Problem 1 and 2'!E1361)/'Problem 1 and 2'!E1361</f>
        <v>-9.9644128113879002E-2</v>
      </c>
      <c r="F1359" s="5">
        <f>('Problem 1 and 2'!F1360-'Problem 1 and 2'!F1361)/'Problem 1 and 2'!F1361</f>
        <v>3.4482758620688844E-3</v>
      </c>
      <c r="G1359" s="5">
        <f>('Problem 1 and 2'!G1360-'Problem 1 and 2'!G1361)/'Problem 1 and 2'!G1361</f>
        <v>0</v>
      </c>
      <c r="H1359" s="5">
        <f>('Problem 1 and 2'!H1360-'Problem 1 and 2'!H1361)/'Problem 1 and 2'!H1361</f>
        <v>-3.0150753768844289E-2</v>
      </c>
      <c r="I1359" s="5">
        <f>('Problem 1 and 2'!I1360-'Problem 1 and 2'!I1361)/'Problem 1 and 2'!I1361</f>
        <v>-4.0358744394618833E-2</v>
      </c>
      <c r="J1359" s="5">
        <f>('Problem 1 and 2'!J1360-'Problem 1 and 2'!J1361)/'Problem 1 and 2'!J1361</f>
        <v>-1.2499999999999942E-2</v>
      </c>
      <c r="K1359" s="5">
        <f>('Problem 1 and 2'!K1360-'Problem 1 and 2'!K1361)/'Problem 1 and 2'!K1361</f>
        <v>-1.4851485148514918E-2</v>
      </c>
      <c r="L1359" s="5">
        <f>('Problem 1 and 2'!L1360-'Problem 1 and 2'!L1361)/'Problem 1 and 2'!L1361</f>
        <v>9.2592592592591148E-3</v>
      </c>
      <c r="M1359" s="5">
        <f>('Problem 1 and 2'!M1360-'Problem 1 and 2'!M1361)/'Problem 1 and 2'!M1361</f>
        <v>-2.9090909090909167E-2</v>
      </c>
      <c r="N1359" s="5">
        <f>('Problem 1 and 2'!N1360-'Problem 1 and 2'!N1361)/'Problem 1 and 2'!N1361</f>
        <v>-2.3404255319149015E-2</v>
      </c>
      <c r="O1359" s="5">
        <f>('Problem 1 and 2'!O1360-'Problem 1 and 2'!O1361)/'Problem 1 and 2'!O1361</f>
        <v>-1.8450184501845102E-2</v>
      </c>
      <c r="P1359" s="5">
        <f>('Problem 1 and 2'!P1360-'Problem 1 and 2'!P1361)/'Problem 1 and 2'!P1361</f>
        <v>0</v>
      </c>
      <c r="Q1359" s="5">
        <f>('Problem 1 and 2'!Q1360-'Problem 1 and 2'!Q1361)/'Problem 1 and 2'!Q1361</f>
        <v>-4.76190476190477E-2</v>
      </c>
      <c r="S1359">
        <f t="shared" si="672"/>
        <v>0.10548290124053834</v>
      </c>
      <c r="T1359">
        <f t="shared" si="673"/>
        <v>0.12230215827338109</v>
      </c>
      <c r="U1359">
        <f t="shared" si="674"/>
        <v>0.35138888888888914</v>
      </c>
      <c r="V1359">
        <f t="shared" si="675"/>
        <v>7.1062271062271046E-2</v>
      </c>
      <c r="W1359">
        <f t="shared" si="676"/>
        <v>0.21014306639240179</v>
      </c>
      <c r="X1359">
        <f t="shared" si="677"/>
        <v>0.52517006802721133</v>
      </c>
      <c r="Y1359">
        <f t="shared" si="678"/>
        <v>8.199233716475092E-2</v>
      </c>
      <c r="Z1359">
        <f t="shared" si="679"/>
        <v>0.11791044776119407</v>
      </c>
      <c r="AA1359">
        <f t="shared" si="680"/>
        <v>5.8585051883878768E-2</v>
      </c>
      <c r="AB1359">
        <f t="shared" si="681"/>
        <v>5.5238987170365184E-2</v>
      </c>
      <c r="AC1359">
        <f t="shared" si="682"/>
        <v>9.2406256977290754E-2</v>
      </c>
      <c r="AD1359">
        <f t="shared" si="683"/>
        <v>5.5839416058394063E-2</v>
      </c>
      <c r="AE1359">
        <f t="shared" si="684"/>
        <v>5.7204301075268825E-2</v>
      </c>
      <c r="AF1359">
        <f t="shared" si="685"/>
        <v>0.10124777183600715</v>
      </c>
      <c r="AG1359">
        <f t="shared" si="686"/>
        <v>8.7719298245614141E-2</v>
      </c>
      <c r="AH1359">
        <f t="shared" si="687"/>
        <v>2.0936932220574569</v>
      </c>
      <c r="AJ1359">
        <f t="shared" si="688"/>
        <v>5.0381259359898518E-2</v>
      </c>
      <c r="AK1359">
        <f t="shared" si="689"/>
        <v>5.8414555191230767E-2</v>
      </c>
      <c r="AL1359">
        <f t="shared" si="690"/>
        <v>0.16783208026225632</v>
      </c>
      <c r="AM1359">
        <f t="shared" si="691"/>
        <v>3.3941109573081905E-2</v>
      </c>
      <c r="AN1359">
        <f t="shared" si="692"/>
        <v>0.10036955948393229</v>
      </c>
      <c r="AO1359">
        <f t="shared" si="693"/>
        <v>0.2508342972573272</v>
      </c>
      <c r="AP1359">
        <f t="shared" si="694"/>
        <v>3.9161581219705942E-2</v>
      </c>
      <c r="AQ1359">
        <f t="shared" si="695"/>
        <v>5.6316964930193711E-2</v>
      </c>
      <c r="AR1359">
        <f t="shared" si="696"/>
        <v>2.7981679104977793E-2</v>
      </c>
      <c r="AS1359">
        <f t="shared" si="697"/>
        <v>2.6383515306068688E-2</v>
      </c>
      <c r="AT1359">
        <f t="shared" si="698"/>
        <v>4.4135528550110992E-2</v>
      </c>
      <c r="AU1359">
        <f t="shared" si="699"/>
        <v>2.6670295089134922E-2</v>
      </c>
      <c r="AV1359">
        <f t="shared" si="700"/>
        <v>2.7322198148520813E-2</v>
      </c>
      <c r="AW1359">
        <f t="shared" si="701"/>
        <v>4.8358456133564647E-2</v>
      </c>
      <c r="AX1359">
        <f t="shared" si="702"/>
        <v>4.189692038999536E-2</v>
      </c>
      <c r="AY1359">
        <f t="shared" si="703"/>
        <v>0.99999999999999967</v>
      </c>
      <c r="BA1359" cm="1">
        <f t="array" ref="BA1359">SUM(AJ1359:AX1359*C1359:Q1359)</f>
        <v>-3.0517329905303855E-2</v>
      </c>
    </row>
    <row r="1360" spans="2:53" x14ac:dyDescent="0.3">
      <c r="B1360" s="1">
        <f>'Problem 1 and 2'!B1361</f>
        <v>35069</v>
      </c>
      <c r="C1360" s="5">
        <f>('Problem 1 and 2'!C1361-'Problem 1 and 2'!C1362)/'Problem 1 and 2'!C1362</f>
        <v>3.1007751937984603E-2</v>
      </c>
      <c r="D1360" s="5">
        <f>('Problem 1 and 2'!D1361-'Problem 1 and 2'!D1362)/'Problem 1 and 2'!D1362</f>
        <v>-4.9019607843134912E-3</v>
      </c>
      <c r="E1360" s="5">
        <f>('Problem 1 and 2'!E1361-'Problem 1 and 2'!E1362)/'Problem 1 and 2'!E1362</f>
        <v>6.0377358490565899E-2</v>
      </c>
      <c r="F1360" s="5">
        <f>('Problem 1 and 2'!F1361-'Problem 1 and 2'!F1362)/'Problem 1 and 2'!F1362</f>
        <v>6.4220183486238452E-2</v>
      </c>
      <c r="G1360" s="5">
        <f>('Problem 1 and 2'!G1361-'Problem 1 and 2'!G1362)/'Problem 1 and 2'!G1362</f>
        <v>-2.3076923076923054E-2</v>
      </c>
      <c r="H1360" s="5">
        <f>('Problem 1 and 2'!H1361-'Problem 1 and 2'!H1362)/'Problem 1 and 2'!H1362</f>
        <v>7.5675675675675791E-2</v>
      </c>
      <c r="I1360" s="5">
        <f>('Problem 1 and 2'!I1361-'Problem 1 and 2'!I1362)/'Problem 1 and 2'!I1362</f>
        <v>1.8264840182648401E-2</v>
      </c>
      <c r="J1360" s="5">
        <f>('Problem 1 and 2'!J1361-'Problem 1 and 2'!J1362)/'Problem 1 and 2'!J1362</f>
        <v>3.0042918454935699E-2</v>
      </c>
      <c r="K1360" s="5">
        <f>('Problem 1 and 2'!K1361-'Problem 1 and 2'!K1362)/'Problem 1 and 2'!K1362</f>
        <v>-1.9417475728155126E-2</v>
      </c>
      <c r="L1360" s="5">
        <f>('Problem 1 and 2'!L1361-'Problem 1 and 2'!L1362)/'Problem 1 and 2'!L1362</f>
        <v>-1.8181818181818056E-2</v>
      </c>
      <c r="M1360" s="5">
        <f>('Problem 1 and 2'!M1361-'Problem 1 and 2'!M1362)/'Problem 1 and 2'!M1362</f>
        <v>-3.623188405797141E-3</v>
      </c>
      <c r="N1360" s="5">
        <f>('Problem 1 and 2'!N1361-'Problem 1 and 2'!N1362)/'Problem 1 and 2'!N1362</f>
        <v>3.0701754385964848E-2</v>
      </c>
      <c r="O1360" s="5">
        <f>('Problem 1 and 2'!O1361-'Problem 1 and 2'!O1362)/'Problem 1 and 2'!O1362</f>
        <v>6.6929133858267709E-2</v>
      </c>
      <c r="P1360" s="5">
        <f>('Problem 1 and 2'!P1361-'Problem 1 and 2'!P1362)/'Problem 1 and 2'!P1362</f>
        <v>4.411764705882347E-2</v>
      </c>
      <c r="Q1360" s="5">
        <f>('Problem 1 and 2'!Q1361-'Problem 1 and 2'!Q1362)/'Problem 1 and 2'!Q1362</f>
        <v>3.6764705882353001E-3</v>
      </c>
      <c r="S1360">
        <f t="shared" si="672"/>
        <v>0.1050091756361647</v>
      </c>
      <c r="T1360">
        <f t="shared" si="673"/>
        <v>0.12170263788968809</v>
      </c>
      <c r="U1360">
        <f t="shared" si="674"/>
        <v>0.39027777777777806</v>
      </c>
      <c r="V1360">
        <f t="shared" si="675"/>
        <v>7.0818070818070802E-2</v>
      </c>
      <c r="W1360">
        <f t="shared" si="676"/>
        <v>0.21014306639240179</v>
      </c>
      <c r="X1360">
        <f t="shared" si="677"/>
        <v>0.54149659863945621</v>
      </c>
      <c r="Y1360">
        <f t="shared" si="678"/>
        <v>8.5440613026819878E-2</v>
      </c>
      <c r="Z1360">
        <f t="shared" si="679"/>
        <v>0.11940298507462691</v>
      </c>
      <c r="AA1360">
        <f t="shared" si="680"/>
        <v>5.9468243620821662E-2</v>
      </c>
      <c r="AB1360">
        <f t="shared" si="681"/>
        <v>5.4732207471554502E-2</v>
      </c>
      <c r="AC1360">
        <f t="shared" si="682"/>
        <v>9.5174983778108457E-2</v>
      </c>
      <c r="AD1360">
        <f t="shared" si="683"/>
        <v>5.7177615571776058E-2</v>
      </c>
      <c r="AE1360">
        <f t="shared" si="684"/>
        <v>5.8279569892473133E-2</v>
      </c>
      <c r="AF1360">
        <f t="shared" si="685"/>
        <v>0.10124777183600715</v>
      </c>
      <c r="AG1360">
        <f t="shared" si="686"/>
        <v>9.2105263157894857E-2</v>
      </c>
      <c r="AH1360">
        <f t="shared" si="687"/>
        <v>2.1624765805836423</v>
      </c>
      <c r="AJ1360">
        <f t="shared" si="688"/>
        <v>4.8559682254604213E-2</v>
      </c>
      <c r="AK1360">
        <f t="shared" si="689"/>
        <v>5.6279285973511499E-2</v>
      </c>
      <c r="AL1360">
        <f t="shared" si="690"/>
        <v>0.18047722749091871</v>
      </c>
      <c r="AM1360">
        <f t="shared" si="691"/>
        <v>3.2748595501070045E-2</v>
      </c>
      <c r="AN1360">
        <f t="shared" si="692"/>
        <v>9.7177036865613201E-2</v>
      </c>
      <c r="AO1360">
        <f t="shared" si="693"/>
        <v>0.25040576323527575</v>
      </c>
      <c r="AP1360">
        <f t="shared" si="694"/>
        <v>3.9510537960952094E-2</v>
      </c>
      <c r="AQ1360">
        <f t="shared" si="695"/>
        <v>5.5215851189658015E-2</v>
      </c>
      <c r="AR1360">
        <f t="shared" si="696"/>
        <v>2.7500063656075047E-2</v>
      </c>
      <c r="AS1360">
        <f t="shared" si="697"/>
        <v>2.5309965417883294E-2</v>
      </c>
      <c r="AT1360">
        <f t="shared" si="698"/>
        <v>4.4012029833137511E-2</v>
      </c>
      <c r="AU1360">
        <f t="shared" si="699"/>
        <v>2.6440802219621768E-2</v>
      </c>
      <c r="AV1360">
        <f t="shared" si="700"/>
        <v>2.6950381990608077E-2</v>
      </c>
      <c r="AW1360">
        <f t="shared" si="701"/>
        <v>4.6820285937469369E-2</v>
      </c>
      <c r="AX1360">
        <f t="shared" si="702"/>
        <v>4.259249047360137E-2</v>
      </c>
      <c r="AY1360">
        <f t="shared" si="703"/>
        <v>0.99999999999999978</v>
      </c>
      <c r="BA1360" cm="1">
        <f t="array" ref="BA1360">SUM(AJ1360:AX1360*C1360:Q1360)</f>
        <v>3.7001392845540736E-2</v>
      </c>
    </row>
    <row r="1361" spans="2:53" x14ac:dyDescent="0.3">
      <c r="B1361" s="1">
        <f>'Problem 1 and 2'!B1362</f>
        <v>35062</v>
      </c>
      <c r="C1361" s="5">
        <f>('Problem 1 and 2'!C1362-'Problem 1 and 2'!C1363)/'Problem 1 and 2'!C1363</f>
        <v>2.2187004754358398E-2</v>
      </c>
      <c r="D1361" s="5">
        <f>('Problem 1 and 2'!D1362-'Problem 1 and 2'!D1363)/'Problem 1 and 2'!D1363</f>
        <v>3.5532994923857995E-2</v>
      </c>
      <c r="E1361" s="5">
        <f>('Problem 1 and 2'!E1362-'Problem 1 and 2'!E1363)/'Problem 1 and 2'!E1363</f>
        <v>2.1194605009634122E-2</v>
      </c>
      <c r="F1361" s="5">
        <f>('Problem 1 and 2'!F1362-'Problem 1 and 2'!F1363)/'Problem 1 and 2'!F1363</f>
        <v>-1.0889292196007337E-2</v>
      </c>
      <c r="G1361" s="5">
        <f>('Problem 1 and 2'!G1362-'Problem 1 and 2'!G1363)/'Problem 1 and 2'!G1363</f>
        <v>-2.2556390977443705E-2</v>
      </c>
      <c r="H1361" s="5">
        <f>('Problem 1 and 2'!H1362-'Problem 1 and 2'!H1363)/'Problem 1 and 2'!H1363</f>
        <v>-2.6315789473684209E-2</v>
      </c>
      <c r="I1361" s="5">
        <f>('Problem 1 and 2'!I1362-'Problem 1 and 2'!I1363)/'Problem 1 and 2'!I1363</f>
        <v>2.8169014084507043E-2</v>
      </c>
      <c r="J1361" s="5">
        <f>('Problem 1 and 2'!J1362-'Problem 1 and 2'!J1363)/'Problem 1 and 2'!J1363</f>
        <v>1.3043478260869506E-2</v>
      </c>
      <c r="K1361" s="5">
        <f>('Problem 1 and 2'!K1362-'Problem 1 and 2'!K1363)/'Problem 1 and 2'!K1363</f>
        <v>3.5175879396984772E-2</v>
      </c>
      <c r="L1361" s="5">
        <f>('Problem 1 and 2'!L1362-'Problem 1 and 2'!L1363)/'Problem 1 and 2'!L1363</f>
        <v>1.8518518518518389E-2</v>
      </c>
      <c r="M1361" s="5">
        <f>('Problem 1 and 2'!M1362-'Problem 1 and 2'!M1363)/'Problem 1 and 2'!M1363</f>
        <v>1.098901098901111E-2</v>
      </c>
      <c r="N1361" s="5">
        <f>('Problem 1 and 2'!N1362-'Problem 1 and 2'!N1363)/'Problem 1 and 2'!N1363</f>
        <v>1.1086474501108685E-2</v>
      </c>
      <c r="O1361" s="5">
        <f>('Problem 1 and 2'!O1362-'Problem 1 and 2'!O1363)/'Problem 1 and 2'!O1363</f>
        <v>-3.9215686274509162E-3</v>
      </c>
      <c r="P1361" s="5">
        <f>('Problem 1 and 2'!P1362-'Problem 1 and 2'!P1363)/'Problem 1 and 2'!P1363</f>
        <v>3.0303030303030304E-2</v>
      </c>
      <c r="Q1361" s="5">
        <f>('Problem 1 and 2'!Q1362-'Problem 1 and 2'!Q1363)/'Problem 1 and 2'!Q1363</f>
        <v>2.6415094339622688E-2</v>
      </c>
      <c r="S1361">
        <f t="shared" si="672"/>
        <v>0.10185100494034019</v>
      </c>
      <c r="T1361">
        <f t="shared" si="673"/>
        <v>0.1223021582733811</v>
      </c>
      <c r="U1361">
        <f t="shared" si="674"/>
        <v>0.36805555555555591</v>
      </c>
      <c r="V1361">
        <f t="shared" si="675"/>
        <v>6.6544566544566544E-2</v>
      </c>
      <c r="W1361">
        <f t="shared" si="676"/>
        <v>0.21510707583474201</v>
      </c>
      <c r="X1361">
        <f t="shared" si="677"/>
        <v>0.50340136054421802</v>
      </c>
      <c r="Y1361">
        <f t="shared" si="678"/>
        <v>8.3908045977011445E-2</v>
      </c>
      <c r="Z1361">
        <f t="shared" si="679"/>
        <v>0.11592039800995027</v>
      </c>
      <c r="AA1361">
        <f t="shared" si="680"/>
        <v>6.0645832603412178E-2</v>
      </c>
      <c r="AB1361">
        <f t="shared" si="681"/>
        <v>5.5745766869175872E-2</v>
      </c>
      <c r="AC1361">
        <f t="shared" si="682"/>
        <v>9.5521074628210675E-2</v>
      </c>
      <c r="AD1361">
        <f t="shared" si="683"/>
        <v>5.5474452554744431E-2</v>
      </c>
      <c r="AE1361">
        <f t="shared" si="684"/>
        <v>5.4623655913978518E-2</v>
      </c>
      <c r="AF1361">
        <f t="shared" si="685"/>
        <v>9.6969696969697011E-2</v>
      </c>
      <c r="AG1361">
        <f t="shared" si="686"/>
        <v>9.1767881241565569E-2</v>
      </c>
      <c r="AH1361">
        <f t="shared" si="687"/>
        <v>2.0878385264605499</v>
      </c>
      <c r="AJ1361">
        <f t="shared" si="688"/>
        <v>4.8782989512606199E-2</v>
      </c>
      <c r="AK1361">
        <f t="shared" si="689"/>
        <v>5.8578360693782333E-2</v>
      </c>
      <c r="AL1361">
        <f t="shared" si="690"/>
        <v>0.17628545066629719</v>
      </c>
      <c r="AM1361">
        <f t="shared" si="691"/>
        <v>3.1872467962059094E-2</v>
      </c>
      <c r="AN1361">
        <f t="shared" si="692"/>
        <v>0.10302859780991137</v>
      </c>
      <c r="AO1361">
        <f t="shared" si="693"/>
        <v>0.24111125173919426</v>
      </c>
      <c r="AP1361">
        <f t="shared" si="694"/>
        <v>4.0188953749818117E-2</v>
      </c>
      <c r="AQ1361">
        <f t="shared" si="695"/>
        <v>5.5521725718160136E-2</v>
      </c>
      <c r="AR1361">
        <f t="shared" si="696"/>
        <v>2.9047185323389565E-2</v>
      </c>
      <c r="AS1361">
        <f t="shared" si="697"/>
        <v>2.6700229046774035E-2</v>
      </c>
      <c r="AT1361">
        <f t="shared" si="698"/>
        <v>4.5751179230390335E-2</v>
      </c>
      <c r="AU1361">
        <f t="shared" si="699"/>
        <v>2.6570279191460561E-2</v>
      </c>
      <c r="AV1361">
        <f t="shared" si="700"/>
        <v>2.6162778022197131E-2</v>
      </c>
      <c r="AW1361">
        <f t="shared" si="701"/>
        <v>4.6445017534036424E-2</v>
      </c>
      <c r="AX1361">
        <f t="shared" si="702"/>
        <v>4.3953533799923172E-2</v>
      </c>
      <c r="AY1361">
        <f t="shared" si="703"/>
        <v>1</v>
      </c>
      <c r="BA1361" cm="1">
        <f t="array" ref="BA1361">SUM(AJ1361:AX1361*C1361:Q1361)</f>
        <v>4.5197405386864674E-3</v>
      </c>
    </row>
    <row r="1362" spans="2:53" x14ac:dyDescent="0.3">
      <c r="B1362" s="1">
        <f>'Problem 1 and 2'!B1363</f>
        <v>35055</v>
      </c>
      <c r="C1362" s="5">
        <f>('Problem 1 and 2'!C1363-'Problem 1 and 2'!C1364)/'Problem 1 and 2'!C1364</f>
        <v>1.1217948717948741E-2</v>
      </c>
      <c r="D1362" s="5">
        <f>('Problem 1 and 2'!D1363-'Problem 1 and 2'!D1364)/'Problem 1 and 2'!D1364</f>
        <v>7.650273224043698E-2</v>
      </c>
      <c r="E1362" s="5">
        <f>('Problem 1 and 2'!E1363-'Problem 1 and 2'!E1364)/'Problem 1 and 2'!E1364</f>
        <v>1.9646365422396599E-2</v>
      </c>
      <c r="F1362" s="5">
        <f>('Problem 1 and 2'!F1363-'Problem 1 and 2'!F1364)/'Problem 1 and 2'!F1364</f>
        <v>-1.0771992818671366E-2</v>
      </c>
      <c r="G1362" s="5">
        <f>('Problem 1 and 2'!G1363-'Problem 1 and 2'!G1364)/'Problem 1 and 2'!G1364</f>
        <v>3.9062500000000083E-2</v>
      </c>
      <c r="H1362" s="5">
        <f>('Problem 1 and 2'!H1363-'Problem 1 and 2'!H1364)/'Problem 1 and 2'!H1364</f>
        <v>-3.0612244897959252E-2</v>
      </c>
      <c r="I1362" s="5">
        <f>('Problem 1 and 2'!I1363-'Problem 1 and 2'!I1364)/'Problem 1 and 2'!I1364</f>
        <v>1.4285714285714285E-2</v>
      </c>
      <c r="J1362" s="5">
        <f>('Problem 1 and 2'!J1363-'Problem 1 and 2'!J1364)/'Problem 1 and 2'!J1364</f>
        <v>2.6785714285714329E-2</v>
      </c>
      <c r="K1362" s="5">
        <f>('Problem 1 and 2'!K1363-'Problem 1 and 2'!K1364)/'Problem 1 and 2'!K1364</f>
        <v>2.051282051282061E-2</v>
      </c>
      <c r="L1362" s="5">
        <f>('Problem 1 and 2'!L1363-'Problem 1 and 2'!L1364)/'Problem 1 and 2'!L1364</f>
        <v>0</v>
      </c>
      <c r="M1362" s="5">
        <f>('Problem 1 and 2'!M1363-'Problem 1 and 2'!M1364)/'Problem 1 and 2'!M1364</f>
        <v>7.3800738007378406E-3</v>
      </c>
      <c r="N1362" s="5">
        <f>('Problem 1 and 2'!N1363-'Problem 1 and 2'!N1364)/'Problem 1 and 2'!N1364</f>
        <v>-4.4150110375276086E-3</v>
      </c>
      <c r="O1362" s="5">
        <f>('Problem 1 and 2'!O1363-'Problem 1 and 2'!O1364)/'Problem 1 and 2'!O1364</f>
        <v>1.1904761904761986E-2</v>
      </c>
      <c r="P1362" s="5">
        <f>('Problem 1 and 2'!P1363-'Problem 1 and 2'!P1364)/'Problem 1 and 2'!P1364</f>
        <v>0.12820512820512833</v>
      </c>
      <c r="Q1362" s="5">
        <f>('Problem 1 and 2'!Q1363-'Problem 1 and 2'!Q1364)/'Problem 1 and 2'!Q1364</f>
        <v>3.7878787878786379E-3</v>
      </c>
      <c r="S1362">
        <f t="shared" si="672"/>
        <v>9.9640285453263019E-2</v>
      </c>
      <c r="T1362">
        <f t="shared" si="673"/>
        <v>0.11810551558752977</v>
      </c>
      <c r="U1362">
        <f t="shared" si="674"/>
        <v>0.36041666666666694</v>
      </c>
      <c r="V1362">
        <f t="shared" si="675"/>
        <v>6.7277167277167274E-2</v>
      </c>
      <c r="W1362">
        <f t="shared" si="676"/>
        <v>0.22007108527708222</v>
      </c>
      <c r="X1362">
        <f t="shared" si="677"/>
        <v>0.51700680272108879</v>
      </c>
      <c r="Y1362">
        <f t="shared" si="678"/>
        <v>8.1609195402298801E-2</v>
      </c>
      <c r="Z1362">
        <f t="shared" si="679"/>
        <v>0.11442786069651745</v>
      </c>
      <c r="AA1362">
        <f t="shared" si="680"/>
        <v>5.8585051883878768E-2</v>
      </c>
      <c r="AB1362">
        <f t="shared" si="681"/>
        <v>5.4732207471554502E-2</v>
      </c>
      <c r="AC1362">
        <f t="shared" si="682"/>
        <v>9.4482802077904021E-2</v>
      </c>
      <c r="AD1362">
        <f t="shared" si="683"/>
        <v>5.48661800486617E-2</v>
      </c>
      <c r="AE1362">
        <f t="shared" si="684"/>
        <v>5.4838709677419377E-2</v>
      </c>
      <c r="AF1362">
        <f t="shared" si="685"/>
        <v>9.411764705882357E-2</v>
      </c>
      <c r="AG1362">
        <f t="shared" si="686"/>
        <v>8.9406207827260567E-2</v>
      </c>
      <c r="AH1362">
        <f t="shared" si="687"/>
        <v>2.0795833851271168</v>
      </c>
      <c r="AJ1362">
        <f t="shared" si="688"/>
        <v>4.7913580270873529E-2</v>
      </c>
      <c r="AK1362">
        <f t="shared" si="689"/>
        <v>5.6792873241921213E-2</v>
      </c>
      <c r="AL1362">
        <f t="shared" si="690"/>
        <v>0.17331195721427448</v>
      </c>
      <c r="AM1362">
        <f t="shared" si="691"/>
        <v>3.2351271777955125E-2</v>
      </c>
      <c r="AN1362">
        <f t="shared" si="692"/>
        <v>0.10582460258674846</v>
      </c>
      <c r="AO1362">
        <f t="shared" si="693"/>
        <v>0.24861075849068981</v>
      </c>
      <c r="AP1362">
        <f t="shared" si="694"/>
        <v>3.9243050308035786E-2</v>
      </c>
      <c r="AQ1362">
        <f t="shared" si="695"/>
        <v>5.5024415714651866E-2</v>
      </c>
      <c r="AR1362">
        <f t="shared" si="696"/>
        <v>2.8171532963222674E-2</v>
      </c>
      <c r="AS1362">
        <f t="shared" si="697"/>
        <v>2.6318832831129266E-2</v>
      </c>
      <c r="AT1362">
        <f t="shared" si="698"/>
        <v>4.5433524211450964E-2</v>
      </c>
      <c r="AU1362">
        <f t="shared" si="699"/>
        <v>2.6383255627572703E-2</v>
      </c>
      <c r="AV1362">
        <f t="shared" si="700"/>
        <v>2.6370046072505673E-2</v>
      </c>
      <c r="AW1362">
        <f t="shared" si="701"/>
        <v>4.525793374381596E-2</v>
      </c>
      <c r="AX1362">
        <f t="shared" si="702"/>
        <v>4.2992364945152468E-2</v>
      </c>
      <c r="AY1362">
        <f t="shared" si="703"/>
        <v>1</v>
      </c>
      <c r="BA1362" cm="1">
        <f t="array" ref="BA1362">SUM(AJ1362:AX1362*C1362:Q1362)</f>
        <v>1.3572264016435616E-2</v>
      </c>
    </row>
    <row r="1363" spans="2:53" x14ac:dyDescent="0.3">
      <c r="B1363" s="1">
        <f>'Problem 1 and 2'!B1364</f>
        <v>35048</v>
      </c>
      <c r="C1363" s="5">
        <f>('Problem 1 and 2'!C1364-'Problem 1 and 2'!C1365)/'Problem 1 and 2'!C1365</f>
        <v>-6.3694267515927282E-3</v>
      </c>
      <c r="D1363" s="5">
        <f>('Problem 1 and 2'!D1364-'Problem 1 and 2'!D1365)/'Problem 1 and 2'!D1365</f>
        <v>-2.1390374331550843E-2</v>
      </c>
      <c r="E1363" s="5">
        <f>('Problem 1 and 2'!E1364-'Problem 1 and 2'!E1365)/'Problem 1 and 2'!E1365</f>
        <v>2.8282828282828357E-2</v>
      </c>
      <c r="F1363" s="5">
        <f>('Problem 1 and 2'!F1364-'Problem 1 and 2'!F1365)/'Problem 1 and 2'!F1365</f>
        <v>-3.6332179930796023E-2</v>
      </c>
      <c r="G1363" s="5">
        <f>('Problem 1 and 2'!G1364-'Problem 1 and 2'!G1365)/'Problem 1 and 2'!G1365</f>
        <v>-0.12328767123287679</v>
      </c>
      <c r="H1363" s="5">
        <f>('Problem 1 and 2'!H1364-'Problem 1 and 2'!H1365)/'Problem 1 and 2'!H1365</f>
        <v>5.1282051282052011E-3</v>
      </c>
      <c r="I1363" s="5">
        <f>('Problem 1 and 2'!I1364-'Problem 1 and 2'!I1365)/'Problem 1 and 2'!I1365</f>
        <v>0</v>
      </c>
      <c r="J1363" s="5">
        <f>('Problem 1 and 2'!J1364-'Problem 1 and 2'!J1365)/'Problem 1 and 2'!J1365</f>
        <v>-2.1834061135371344E-2</v>
      </c>
      <c r="K1363" s="5">
        <f>('Problem 1 and 2'!K1364-'Problem 1 and 2'!K1365)/'Problem 1 and 2'!K1365</f>
        <v>-8.0188679245283084E-2</v>
      </c>
      <c r="L1363" s="5">
        <f>('Problem 1 and 2'!L1364-'Problem 1 and 2'!L1365)/'Problem 1 and 2'!L1365</f>
        <v>0</v>
      </c>
      <c r="M1363" s="5">
        <f>('Problem 1 and 2'!M1364-'Problem 1 and 2'!M1365)/'Problem 1 and 2'!M1365</f>
        <v>2.6515151515151679E-2</v>
      </c>
      <c r="N1363" s="5">
        <f>('Problem 1 and 2'!N1364-'Problem 1 and 2'!N1365)/'Problem 1 and 2'!N1365</f>
        <v>-6.578947368421074E-3</v>
      </c>
      <c r="O1363" s="5">
        <f>('Problem 1 and 2'!O1364-'Problem 1 and 2'!O1365)/'Problem 1 and 2'!O1365</f>
        <v>-1.1764705882353021E-2</v>
      </c>
      <c r="P1363" s="5">
        <f>('Problem 1 and 2'!P1364-'Problem 1 and 2'!P1365)/'Problem 1 and 2'!P1365</f>
        <v>-8.5937499999999986E-2</v>
      </c>
      <c r="Q1363" s="5">
        <f>('Problem 1 and 2'!Q1364-'Problem 1 and 2'!Q1365)/'Problem 1 and 2'!Q1365</f>
        <v>-3.6496350364963556E-2</v>
      </c>
      <c r="S1363">
        <f t="shared" si="672"/>
        <v>9.8534925709724441E-2</v>
      </c>
      <c r="T1363">
        <f t="shared" si="673"/>
        <v>0.10971223021582716</v>
      </c>
      <c r="U1363">
        <f t="shared" si="674"/>
        <v>0.35347222222222258</v>
      </c>
      <c r="V1363">
        <f t="shared" si="675"/>
        <v>6.8009768009768004E-2</v>
      </c>
      <c r="W1363">
        <f t="shared" si="676"/>
        <v>0.21179773620651521</v>
      </c>
      <c r="X1363">
        <f t="shared" si="677"/>
        <v>0.53333333333333377</v>
      </c>
      <c r="Y1363">
        <f t="shared" si="678"/>
        <v>8.0459770114942486E-2</v>
      </c>
      <c r="Z1363">
        <f t="shared" si="679"/>
        <v>0.11144278606965176</v>
      </c>
      <c r="AA1363">
        <f t="shared" si="680"/>
        <v>5.7407462901288231E-2</v>
      </c>
      <c r="AB1363">
        <f t="shared" si="681"/>
        <v>5.4732207471554502E-2</v>
      </c>
      <c r="AC1363">
        <f t="shared" si="682"/>
        <v>9.3790620377699599E-2</v>
      </c>
      <c r="AD1363">
        <f t="shared" si="683"/>
        <v>5.5109489051094793E-2</v>
      </c>
      <c r="AE1363">
        <f t="shared" si="684"/>
        <v>5.4193548387096786E-2</v>
      </c>
      <c r="AF1363">
        <f t="shared" si="685"/>
        <v>8.3422459893048154E-2</v>
      </c>
      <c r="AG1363">
        <f t="shared" si="686"/>
        <v>8.9068825910931293E-2</v>
      </c>
      <c r="AH1363">
        <f t="shared" si="687"/>
        <v>2.0544873858746988</v>
      </c>
      <c r="AJ1363">
        <f t="shared" si="688"/>
        <v>4.7960832656937027E-2</v>
      </c>
      <c r="AK1363">
        <f t="shared" si="689"/>
        <v>5.3401267377028522E-2</v>
      </c>
      <c r="AL1363">
        <f t="shared" si="690"/>
        <v>0.17204886467177391</v>
      </c>
      <c r="AM1363">
        <f t="shared" si="691"/>
        <v>3.3103035081820574E-2</v>
      </c>
      <c r="AN1363">
        <f t="shared" si="692"/>
        <v>0.10309030742300822</v>
      </c>
      <c r="AO1363">
        <f t="shared" si="693"/>
        <v>0.25959435769729339</v>
      </c>
      <c r="AP1363">
        <f t="shared" si="694"/>
        <v>3.9162941893988175E-2</v>
      </c>
      <c r="AQ1363">
        <f t="shared" si="695"/>
        <v>5.4243597130777685E-2</v>
      </c>
      <c r="AR1363">
        <f t="shared" si="696"/>
        <v>2.794247523542082E-2</v>
      </c>
      <c r="AS1363">
        <f t="shared" si="697"/>
        <v>2.6640322957374715E-2</v>
      </c>
      <c r="AT1363">
        <f t="shared" si="698"/>
        <v>4.5651592228086721E-2</v>
      </c>
      <c r="AU1363">
        <f t="shared" si="699"/>
        <v>2.6823960774834305E-2</v>
      </c>
      <c r="AV1363">
        <f t="shared" si="700"/>
        <v>2.637813634666044E-2</v>
      </c>
      <c r="AW1363">
        <f t="shared" si="701"/>
        <v>4.0604999800245067E-2</v>
      </c>
      <c r="AX1363">
        <f t="shared" si="702"/>
        <v>4.3353308724750433E-2</v>
      </c>
      <c r="AY1363">
        <f t="shared" si="703"/>
        <v>0.99999999999999978</v>
      </c>
      <c r="BA1363" cm="1">
        <f t="array" ref="BA1363">SUM(AJ1363:AX1363*C1363:Q1363)</f>
        <v>-1.6936047325194489E-2</v>
      </c>
    </row>
    <row r="1364" spans="2:53" x14ac:dyDescent="0.3">
      <c r="B1364" s="1">
        <f>'Problem 1 and 2'!B1365</f>
        <v>35041</v>
      </c>
      <c r="C1364" s="5">
        <f>('Problem 1 and 2'!C1365-'Problem 1 and 2'!C1366)/'Problem 1 and 2'!C1366</f>
        <v>-1.5673981191222246E-2</v>
      </c>
      <c r="D1364" s="5">
        <f>('Problem 1 and 2'!D1365-'Problem 1 and 2'!D1366)/'Problem 1 and 2'!D1366</f>
        <v>-4.5918367346938618E-2</v>
      </c>
      <c r="E1364" s="5">
        <f>('Problem 1 and 2'!E1365-'Problem 1 and 2'!E1366)/'Problem 1 and 2'!E1366</f>
        <v>2.0242914979757142E-3</v>
      </c>
      <c r="F1364" s="5">
        <f>('Problem 1 and 2'!F1365-'Problem 1 and 2'!F1366)/'Problem 1 and 2'!F1366</f>
        <v>3.3989266547406187E-2</v>
      </c>
      <c r="G1364" s="5">
        <f>('Problem 1 and 2'!G1365-'Problem 1 and 2'!G1366)/'Problem 1 and 2'!G1366</f>
        <v>-5.5016181229773455E-2</v>
      </c>
      <c r="H1364" s="5">
        <f>('Problem 1 and 2'!H1365-'Problem 1 and 2'!H1366)/'Problem 1 and 2'!H1366</f>
        <v>-4.878048780487805E-2</v>
      </c>
      <c r="I1364" s="5">
        <f>('Problem 1 and 2'!I1365-'Problem 1 and 2'!I1366)/'Problem 1 and 2'!I1366</f>
        <v>-1.4084507042253521E-2</v>
      </c>
      <c r="J1364" s="5">
        <f>('Problem 1 and 2'!J1365-'Problem 1 and 2'!J1366)/'Problem 1 and 2'!J1366</f>
        <v>-3.7815126050420145E-2</v>
      </c>
      <c r="K1364" s="5">
        <f>('Problem 1 and 2'!K1365-'Problem 1 and 2'!K1366)/'Problem 1 and 2'!K1366</f>
        <v>-2.7522935779816498E-2</v>
      </c>
      <c r="L1364" s="5">
        <f>('Problem 1 and 2'!L1365-'Problem 1 and 2'!L1366)/'Problem 1 and 2'!L1366</f>
        <v>4.8543689320388592E-2</v>
      </c>
      <c r="M1364" s="5">
        <f>('Problem 1 and 2'!M1365-'Problem 1 and 2'!M1366)/'Problem 1 and 2'!M1366</f>
        <v>-1.4925373134328519E-2</v>
      </c>
      <c r="N1364" s="5">
        <f>('Problem 1 and 2'!N1365-'Problem 1 and 2'!N1366)/'Problem 1 and 2'!N1366</f>
        <v>1.1086474501108685E-2</v>
      </c>
      <c r="O1364" s="5">
        <f>('Problem 1 and 2'!O1365-'Problem 1 and 2'!O1366)/'Problem 1 and 2'!O1366</f>
        <v>-5.2044609665427559E-2</v>
      </c>
      <c r="P1364" s="5">
        <f>('Problem 1 and 2'!P1365-'Problem 1 and 2'!P1366)/'Problem 1 and 2'!P1366</f>
        <v>-1.5384615384615568E-2</v>
      </c>
      <c r="Q1364" s="5">
        <f>('Problem 1 and 2'!Q1365-'Problem 1 and 2'!Q1366)/'Problem 1 and 2'!Q1366</f>
        <v>1.4814814814814992E-2</v>
      </c>
      <c r="S1364">
        <f t="shared" si="672"/>
        <v>9.9166559848889377E-2</v>
      </c>
      <c r="T1364">
        <f t="shared" si="673"/>
        <v>0.11211031175059935</v>
      </c>
      <c r="U1364">
        <f t="shared" si="674"/>
        <v>0.34375000000000028</v>
      </c>
      <c r="V1364">
        <f t="shared" si="675"/>
        <v>7.0573870573870587E-2</v>
      </c>
      <c r="W1364">
        <f t="shared" si="676"/>
        <v>0.24158179286055642</v>
      </c>
      <c r="X1364">
        <f t="shared" si="677"/>
        <v>0.53061224489795966</v>
      </c>
      <c r="Y1364">
        <f t="shared" si="678"/>
        <v>8.0459770114942486E-2</v>
      </c>
      <c r="Z1364">
        <f t="shared" si="679"/>
        <v>0.1139303482587065</v>
      </c>
      <c r="AA1364">
        <f t="shared" si="680"/>
        <v>6.241221607729798E-2</v>
      </c>
      <c r="AB1364">
        <f t="shared" si="681"/>
        <v>5.4732207471554502E-2</v>
      </c>
      <c r="AC1364">
        <f t="shared" si="682"/>
        <v>9.13679844269841E-2</v>
      </c>
      <c r="AD1364">
        <f t="shared" si="683"/>
        <v>5.5474452554744431E-2</v>
      </c>
      <c r="AE1364">
        <f t="shared" si="684"/>
        <v>5.483870967741937E-2</v>
      </c>
      <c r="AF1364">
        <f t="shared" si="685"/>
        <v>9.1265597147950114E-2</v>
      </c>
      <c r="AG1364">
        <f t="shared" si="686"/>
        <v>9.2442645074224158E-2</v>
      </c>
      <c r="AH1364">
        <f t="shared" si="687"/>
        <v>2.094718710735699</v>
      </c>
      <c r="AJ1364">
        <f t="shared" si="688"/>
        <v>4.7341229798849929E-2</v>
      </c>
      <c r="AK1364">
        <f t="shared" si="689"/>
        <v>5.3520461327824009E-2</v>
      </c>
      <c r="AL1364">
        <f t="shared" si="690"/>
        <v>0.16410317921840195</v>
      </c>
      <c r="AM1364">
        <f t="shared" si="691"/>
        <v>3.3691335362676884E-2</v>
      </c>
      <c r="AN1364">
        <f t="shared" si="692"/>
        <v>0.11532898981730534</v>
      </c>
      <c r="AO1364">
        <f t="shared" si="693"/>
        <v>0.25330954565808983</v>
      </c>
      <c r="AP1364">
        <f t="shared" si="694"/>
        <v>3.841077549103656E-2</v>
      </c>
      <c r="AQ1364">
        <f t="shared" si="695"/>
        <v>5.4389330498075476E-2</v>
      </c>
      <c r="AR1364">
        <f t="shared" si="696"/>
        <v>2.9795034415564942E-2</v>
      </c>
      <c r="AS1364">
        <f t="shared" si="697"/>
        <v>2.6128666914104027E-2</v>
      </c>
      <c r="AT1364">
        <f t="shared" si="698"/>
        <v>4.3618259558532414E-2</v>
      </c>
      <c r="AU1364">
        <f t="shared" si="699"/>
        <v>2.6483008086207866E-2</v>
      </c>
      <c r="AV1364">
        <f t="shared" si="700"/>
        <v>2.6179510115780236E-2</v>
      </c>
      <c r="AW1364">
        <f t="shared" si="701"/>
        <v>4.3569380786165873E-2</v>
      </c>
      <c r="AX1364">
        <f t="shared" si="702"/>
        <v>4.4131292951384772E-2</v>
      </c>
      <c r="AY1364">
        <f t="shared" si="703"/>
        <v>1</v>
      </c>
      <c r="BA1364" cm="1">
        <f t="array" ref="BA1364">SUM(AJ1364:AX1364*C1364:Q1364)</f>
        <v>-2.4309605488755628E-2</v>
      </c>
    </row>
    <row r="1365" spans="2:53" x14ac:dyDescent="0.3">
      <c r="B1365" s="1">
        <f>'Problem 1 and 2'!B1366</f>
        <v>35034</v>
      </c>
      <c r="C1365" s="5">
        <f>('Problem 1 and 2'!C1366-'Problem 1 and 2'!C1367)/'Problem 1 and 2'!C1367</f>
        <v>-1.5432098765432155E-2</v>
      </c>
      <c r="D1365" s="5">
        <f>('Problem 1 and 2'!D1366-'Problem 1 and 2'!D1367)/'Problem 1 and 2'!D1367</f>
        <v>-3.448275862068996E-2</v>
      </c>
      <c r="E1365" s="5">
        <f>('Problem 1 and 2'!E1366-'Problem 1 and 2'!E1367)/'Problem 1 and 2'!E1367</f>
        <v>-6.0362173038229537E-3</v>
      </c>
      <c r="F1365" s="5">
        <f>('Problem 1 and 2'!F1366-'Problem 1 and 2'!F1367)/'Problem 1 and 2'!F1367</f>
        <v>3.5906642728905655E-3</v>
      </c>
      <c r="G1365" s="5">
        <f>('Problem 1 and 2'!G1366-'Problem 1 and 2'!G1367)/'Problem 1 and 2'!G1367</f>
        <v>3.2467532467532947E-3</v>
      </c>
      <c r="H1365" s="5">
        <f>('Problem 1 and 2'!H1366-'Problem 1 and 2'!H1367)/'Problem 1 and 2'!H1367</f>
        <v>1.7369727047146295E-2</v>
      </c>
      <c r="I1365" s="5">
        <f>('Problem 1 and 2'!I1366-'Problem 1 and 2'!I1367)/'Problem 1 and 2'!I1367</f>
        <v>-2.7397260273972601E-2</v>
      </c>
      <c r="J1365" s="5">
        <f>('Problem 1 and 2'!J1366-'Problem 1 and 2'!J1367)/'Problem 1 and 2'!J1367</f>
        <v>-4.0322580645161296E-2</v>
      </c>
      <c r="K1365" s="5">
        <f>('Problem 1 and 2'!K1366-'Problem 1 and 2'!K1367)/'Problem 1 and 2'!K1367</f>
        <v>0</v>
      </c>
      <c r="L1365" s="5">
        <f>('Problem 1 and 2'!L1366-'Problem 1 and 2'!L1367)/'Problem 1 and 2'!L1367</f>
        <v>5.9670781893003927E-2</v>
      </c>
      <c r="M1365" s="5">
        <f>('Problem 1 and 2'!M1366-'Problem 1 and 2'!M1367)/'Problem 1 and 2'!M1367</f>
        <v>6.3492063492063516E-2</v>
      </c>
      <c r="N1365" s="5">
        <f>('Problem 1 and 2'!N1366-'Problem 1 and 2'!N1367)/'Problem 1 and 2'!N1367</f>
        <v>-2.2123893805309808E-3</v>
      </c>
      <c r="O1365" s="5">
        <f>('Problem 1 and 2'!O1366-'Problem 1 and 2'!O1367)/'Problem 1 and 2'!O1367</f>
        <v>0</v>
      </c>
      <c r="P1365" s="5">
        <f>('Problem 1 and 2'!P1366-'Problem 1 and 2'!P1367)/'Problem 1 and 2'!P1367</f>
        <v>-5.7971014492753402E-2</v>
      </c>
      <c r="Q1365" s="5">
        <f>('Problem 1 and 2'!Q1366-'Problem 1 and 2'!Q1367)/'Problem 1 and 2'!Q1367</f>
        <v>-2.8776978417266091E-2</v>
      </c>
      <c r="S1365">
        <f t="shared" si="672"/>
        <v>0.1007456451968016</v>
      </c>
      <c r="T1365">
        <f t="shared" si="673"/>
        <v>0.11750599520383674</v>
      </c>
      <c r="U1365">
        <f t="shared" si="674"/>
        <v>0.34305555555555578</v>
      </c>
      <c r="V1365">
        <f t="shared" si="675"/>
        <v>6.8253968253968261E-2</v>
      </c>
      <c r="W1365">
        <f t="shared" si="676"/>
        <v>0.25564648628052034</v>
      </c>
      <c r="X1365">
        <f t="shared" si="677"/>
        <v>0.55782312925170119</v>
      </c>
      <c r="Y1365">
        <f t="shared" si="678"/>
        <v>8.1609195402298801E-2</v>
      </c>
      <c r="Z1365">
        <f t="shared" si="679"/>
        <v>0.11840796019900501</v>
      </c>
      <c r="AA1365">
        <f t="shared" si="680"/>
        <v>6.4178599551183768E-2</v>
      </c>
      <c r="AB1365">
        <f t="shared" si="681"/>
        <v>5.2198308977501044E-2</v>
      </c>
      <c r="AC1365">
        <f t="shared" si="682"/>
        <v>9.2752347827392959E-2</v>
      </c>
      <c r="AD1365">
        <f t="shared" si="683"/>
        <v>5.48661800486617E-2</v>
      </c>
      <c r="AE1365">
        <f t="shared" si="684"/>
        <v>5.7849462365591416E-2</v>
      </c>
      <c r="AF1365">
        <f t="shared" si="685"/>
        <v>9.2691622103386856E-2</v>
      </c>
      <c r="AG1365">
        <f t="shared" si="686"/>
        <v>9.1093117408906993E-2</v>
      </c>
      <c r="AH1365">
        <f t="shared" si="687"/>
        <v>2.1486775736263124</v>
      </c>
      <c r="AJ1365">
        <f t="shared" si="688"/>
        <v>4.6887279149460136E-2</v>
      </c>
      <c r="AK1365">
        <f t="shared" si="689"/>
        <v>5.4687588610850747E-2</v>
      </c>
      <c r="AL1365">
        <f t="shared" si="690"/>
        <v>0.15965892685172983</v>
      </c>
      <c r="AM1365">
        <f t="shared" si="691"/>
        <v>3.1765570177556414E-2</v>
      </c>
      <c r="AN1365">
        <f t="shared" si="692"/>
        <v>0.11897852400863804</v>
      </c>
      <c r="AO1365">
        <f t="shared" si="693"/>
        <v>0.25961230111889977</v>
      </c>
      <c r="AP1365">
        <f t="shared" si="694"/>
        <v>3.7981126812138395E-2</v>
      </c>
      <c r="AQ1365">
        <f t="shared" si="695"/>
        <v>5.5107365410422417E-2</v>
      </c>
      <c r="AR1365">
        <f t="shared" si="696"/>
        <v>2.9868883232615429E-2</v>
      </c>
      <c r="AS1365">
        <f t="shared" si="697"/>
        <v>2.4293225571953181E-2</v>
      </c>
      <c r="AT1365">
        <f t="shared" si="698"/>
        <v>4.316717825227509E-2</v>
      </c>
      <c r="AU1365">
        <f t="shared" si="699"/>
        <v>2.5534859544358871E-2</v>
      </c>
      <c r="AV1365">
        <f t="shared" si="700"/>
        <v>2.6923286711630339E-2</v>
      </c>
      <c r="AW1365">
        <f t="shared" si="701"/>
        <v>4.3138916346090801E-2</v>
      </c>
      <c r="AX1365">
        <f t="shared" si="702"/>
        <v>4.2394968201380535E-2</v>
      </c>
      <c r="AY1365">
        <f t="shared" si="703"/>
        <v>1</v>
      </c>
      <c r="BA1365" cm="1">
        <f t="array" ref="BA1365">SUM(AJ1365:AX1365*C1365:Q1365)</f>
        <v>-1.4129156991330926E-3</v>
      </c>
    </row>
    <row r="1366" spans="2:53" x14ac:dyDescent="0.3">
      <c r="B1366" s="1">
        <f>'Problem 1 and 2'!B1367</f>
        <v>35027</v>
      </c>
      <c r="C1366" s="5">
        <f>('Problem 1 and 2'!C1367-'Problem 1 and 2'!C1368)/'Problem 1 and 2'!C1368</f>
        <v>2.694136291600642E-2</v>
      </c>
      <c r="D1366" s="5">
        <f>('Problem 1 and 2'!D1367-'Problem 1 and 2'!D1368)/'Problem 1 and 2'!D1368</f>
        <v>3.0456852791878538E-2</v>
      </c>
      <c r="E1366" s="5">
        <f>('Problem 1 and 2'!E1367-'Problem 1 and 2'!E1368)/'Problem 1 and 2'!E1368</f>
        <v>-5.9999999999998605E-3</v>
      </c>
      <c r="F1366" s="5">
        <f>('Problem 1 and 2'!F1367-'Problem 1 and 2'!F1368)/'Problem 1 and 2'!F1368</f>
        <v>6.9097888675623761E-2</v>
      </c>
      <c r="G1366" s="5">
        <f>('Problem 1 and 2'!G1367-'Problem 1 and 2'!G1368)/'Problem 1 and 2'!G1368</f>
        <v>3.3557046979865848E-2</v>
      </c>
      <c r="H1366" s="5">
        <f>('Problem 1 and 2'!H1367-'Problem 1 and 2'!H1368)/'Problem 1 and 2'!H1368</f>
        <v>3.8659793814432984E-2</v>
      </c>
      <c r="I1366" s="5">
        <f>('Problem 1 and 2'!I1367-'Problem 1 and 2'!I1368)/'Problem 1 and 2'!I1368</f>
        <v>4.5871559633027525E-3</v>
      </c>
      <c r="J1366" s="5">
        <f>('Problem 1 and 2'!J1367-'Problem 1 and 2'!J1368)/'Problem 1 and 2'!J1368</f>
        <v>3.3333333333333437E-2</v>
      </c>
      <c r="K1366" s="5">
        <f>('Problem 1 and 2'!K1367-'Problem 1 and 2'!K1368)/'Problem 1 and 2'!K1368</f>
        <v>9.2592592592593021E-3</v>
      </c>
      <c r="L1366" s="5">
        <f>('Problem 1 and 2'!L1367-'Problem 1 and 2'!L1368)/'Problem 1 and 2'!L1368</f>
        <v>2.9661016949152661E-2</v>
      </c>
      <c r="M1366" s="5">
        <f>('Problem 1 and 2'!M1367-'Problem 1 and 2'!M1368)/'Problem 1 and 2'!M1368</f>
        <v>6.3291139240506458E-2</v>
      </c>
      <c r="N1366" s="5">
        <f>('Problem 1 and 2'!N1367-'Problem 1 and 2'!N1368)/'Problem 1 and 2'!N1368</f>
        <v>5.60747663551402E-2</v>
      </c>
      <c r="O1366" s="5">
        <f>('Problem 1 and 2'!O1367-'Problem 1 and 2'!O1368)/'Problem 1 and 2'!O1368</f>
        <v>2.671755725190849E-2</v>
      </c>
      <c r="P1366" s="5">
        <f>('Problem 1 and 2'!P1367-'Problem 1 and 2'!P1368)/'Problem 1 and 2'!P1368</f>
        <v>5.3435114503816647E-2</v>
      </c>
      <c r="Q1366" s="5">
        <f>('Problem 1 and 2'!Q1367-'Problem 1 and 2'!Q1368)/'Problem 1 and 2'!Q1368</f>
        <v>2.5830258302582919E-2</v>
      </c>
      <c r="S1366">
        <f t="shared" si="672"/>
        <v>0.10232473054471386</v>
      </c>
      <c r="T1366">
        <f t="shared" si="673"/>
        <v>0.12170263788968809</v>
      </c>
      <c r="U1366">
        <f t="shared" si="674"/>
        <v>0.34513888888888911</v>
      </c>
      <c r="V1366">
        <f t="shared" si="675"/>
        <v>6.8009768009768004E-2</v>
      </c>
      <c r="W1366">
        <f t="shared" si="676"/>
        <v>0.25481915137346361</v>
      </c>
      <c r="X1366">
        <f t="shared" si="677"/>
        <v>0.5482993197278917</v>
      </c>
      <c r="Y1366">
        <f t="shared" si="678"/>
        <v>8.3908045977011445E-2</v>
      </c>
      <c r="Z1366">
        <f t="shared" si="679"/>
        <v>0.12338308457711446</v>
      </c>
      <c r="AA1366">
        <f t="shared" si="680"/>
        <v>6.4178599551183768E-2</v>
      </c>
      <c r="AB1366">
        <f t="shared" si="681"/>
        <v>4.9258986724399045E-2</v>
      </c>
      <c r="AC1366">
        <f t="shared" si="682"/>
        <v>8.7214894225757553E-2</v>
      </c>
      <c r="AD1366">
        <f t="shared" si="683"/>
        <v>5.4987834549878246E-2</v>
      </c>
      <c r="AE1366">
        <f t="shared" si="684"/>
        <v>5.7849462365591416E-2</v>
      </c>
      <c r="AF1366">
        <f t="shared" si="685"/>
        <v>9.8395721925133725E-2</v>
      </c>
      <c r="AG1366">
        <f t="shared" si="686"/>
        <v>9.3792172739541269E-2</v>
      </c>
      <c r="AH1366">
        <f t="shared" si="687"/>
        <v>2.1532632990700256</v>
      </c>
      <c r="AJ1366">
        <f t="shared" si="688"/>
        <v>4.7520770260147449E-2</v>
      </c>
      <c r="AK1366">
        <f t="shared" si="689"/>
        <v>5.652009112970547E-2</v>
      </c>
      <c r="AL1366">
        <f t="shared" si="690"/>
        <v>0.16028643085030586</v>
      </c>
      <c r="AM1366">
        <f t="shared" si="691"/>
        <v>3.1584510839496864E-2</v>
      </c>
      <c r="AN1366">
        <f t="shared" si="692"/>
        <v>0.11834091608003426</v>
      </c>
      <c r="AO1366">
        <f t="shared" si="693"/>
        <v>0.25463644876346386</v>
      </c>
      <c r="AP1366">
        <f t="shared" si="694"/>
        <v>3.8967852195897525E-2</v>
      </c>
      <c r="AQ1366">
        <f t="shared" si="695"/>
        <v>5.7300509710262772E-2</v>
      </c>
      <c r="AR1366">
        <f t="shared" si="696"/>
        <v>2.9805272573447898E-2</v>
      </c>
      <c r="AS1366">
        <f t="shared" si="697"/>
        <v>2.2876434454473609E-2</v>
      </c>
      <c r="AT1366">
        <f t="shared" si="698"/>
        <v>4.050359018491833E-2</v>
      </c>
      <c r="AU1366">
        <f t="shared" si="699"/>
        <v>2.5536976631528055E-2</v>
      </c>
      <c r="AV1366">
        <f t="shared" si="700"/>
        <v>2.6865949180750939E-2</v>
      </c>
      <c r="AW1366">
        <f t="shared" si="701"/>
        <v>4.5696093909012393E-2</v>
      </c>
      <c r="AX1366">
        <f t="shared" si="702"/>
        <v>4.3558153236554598E-2</v>
      </c>
      <c r="AY1366">
        <f t="shared" si="703"/>
        <v>1</v>
      </c>
      <c r="BA1366" cm="1">
        <f t="array" ref="BA1366">SUM(AJ1366:AX1366*C1366:Q1366)</f>
        <v>2.9361234050357149E-2</v>
      </c>
    </row>
    <row r="1367" spans="2:53" x14ac:dyDescent="0.3">
      <c r="B1367" s="1">
        <f>'Problem 1 and 2'!B1368</f>
        <v>35020</v>
      </c>
      <c r="C1367" s="5">
        <f>('Problem 1 and 2'!C1368-'Problem 1 and 2'!C1369)/'Problem 1 and 2'!C1369</f>
        <v>-2.0186335403726802E-2</v>
      </c>
      <c r="D1367" s="5">
        <f>('Problem 1 and 2'!D1368-'Problem 1 and 2'!D1369)/'Problem 1 and 2'!D1369</f>
        <v>5.3475935828876789E-2</v>
      </c>
      <c r="E1367" s="5">
        <f>('Problem 1 and 2'!E1368-'Problem 1 and 2'!E1369)/'Problem 1 and 2'!E1369</f>
        <v>1.62601626016259E-2</v>
      </c>
      <c r="F1367" s="5">
        <f>('Problem 1 and 2'!F1368-'Problem 1 and 2'!F1369)/'Problem 1 and 2'!F1369</f>
        <v>-2.6168224299065491E-2</v>
      </c>
      <c r="G1367" s="5">
        <f>('Problem 1 and 2'!G1368-'Problem 1 and 2'!G1369)/'Problem 1 and 2'!G1369</f>
        <v>4.5614035087719308E-2</v>
      </c>
      <c r="H1367" s="5">
        <f>('Problem 1 and 2'!H1368-'Problem 1 and 2'!H1369)/'Problem 1 and 2'!H1369</f>
        <v>-4.1975308641975205E-2</v>
      </c>
      <c r="I1367" s="5">
        <f>('Problem 1 and 2'!I1368-'Problem 1 and 2'!I1369)/'Problem 1 and 2'!I1369</f>
        <v>-2.0224719101123594E-2</v>
      </c>
      <c r="J1367" s="5">
        <f>('Problem 1 and 2'!J1368-'Problem 1 and 2'!J1369)/'Problem 1 and 2'!J1369</f>
        <v>1.2658227848101207E-2</v>
      </c>
      <c r="K1367" s="5">
        <f>('Problem 1 and 2'!K1368-'Problem 1 and 2'!K1369)/'Problem 1 and 2'!K1369</f>
        <v>-4.424778761061967E-2</v>
      </c>
      <c r="L1367" s="5">
        <f>('Problem 1 and 2'!L1368-'Problem 1 and 2'!L1369)/'Problem 1 and 2'!L1369</f>
        <v>5.1224944320712541E-2</v>
      </c>
      <c r="M1367" s="5">
        <f>('Problem 1 and 2'!M1368-'Problem 1 and 2'!M1369)/'Problem 1 and 2'!M1369</f>
        <v>2.1551724137930835E-2</v>
      </c>
      <c r="N1367" s="5">
        <f>('Problem 1 and 2'!N1368-'Problem 1 and 2'!N1369)/'Problem 1 and 2'!N1369</f>
        <v>1.9047619047619112E-2</v>
      </c>
      <c r="O1367" s="5">
        <f>('Problem 1 and 2'!O1368-'Problem 1 and 2'!O1369)/'Problem 1 and 2'!O1369</f>
        <v>3.149606299212588E-2</v>
      </c>
      <c r="P1367" s="5">
        <f>('Problem 1 and 2'!P1368-'Problem 1 and 2'!P1369)/'Problem 1 and 2'!P1369</f>
        <v>7.6923076923075999E-3</v>
      </c>
      <c r="Q1367" s="5">
        <f>('Problem 1 and 2'!Q1368-'Problem 1 and 2'!Q1369)/'Problem 1 and 2'!Q1369</f>
        <v>7.4349442379182283E-3</v>
      </c>
      <c r="S1367">
        <f t="shared" si="672"/>
        <v>9.9640285453263019E-2</v>
      </c>
      <c r="T1367">
        <f t="shared" si="673"/>
        <v>0.11810551558752978</v>
      </c>
      <c r="U1367">
        <f t="shared" si="674"/>
        <v>0.34722222222222238</v>
      </c>
      <c r="V1367">
        <f t="shared" si="675"/>
        <v>6.361416361416361E-2</v>
      </c>
      <c r="W1367">
        <f t="shared" si="676"/>
        <v>0.24654580230289661</v>
      </c>
      <c r="X1367">
        <f t="shared" si="677"/>
        <v>0.52789115646258555</v>
      </c>
      <c r="Y1367">
        <f t="shared" si="678"/>
        <v>8.3524904214559326E-2</v>
      </c>
      <c r="Z1367">
        <f t="shared" si="679"/>
        <v>0.11940298507462688</v>
      </c>
      <c r="AA1367">
        <f t="shared" si="680"/>
        <v>6.3589805059888496E-2</v>
      </c>
      <c r="AB1367">
        <f t="shared" si="681"/>
        <v>4.7840003567729106E-2</v>
      </c>
      <c r="AC1367">
        <f t="shared" si="682"/>
        <v>8.2023531474224351E-2</v>
      </c>
      <c r="AD1367">
        <f t="shared" si="683"/>
        <v>5.2068126520681171E-2</v>
      </c>
      <c r="AE1367">
        <f t="shared" si="684"/>
        <v>5.6344086021505389E-2</v>
      </c>
      <c r="AF1367">
        <f t="shared" si="685"/>
        <v>9.340463458110522E-2</v>
      </c>
      <c r="AG1367">
        <f t="shared" si="686"/>
        <v>9.1430499325236281E-2</v>
      </c>
      <c r="AH1367">
        <f t="shared" si="687"/>
        <v>2.092647721482217</v>
      </c>
      <c r="AJ1367">
        <f t="shared" si="688"/>
        <v>4.7614457240174213E-2</v>
      </c>
      <c r="AK1367">
        <f t="shared" si="689"/>
        <v>5.6438317054088756E-2</v>
      </c>
      <c r="AL1367">
        <f t="shared" si="690"/>
        <v>0.16592483228676719</v>
      </c>
      <c r="AM1367">
        <f t="shared" si="691"/>
        <v>3.0398887954780015E-2</v>
      </c>
      <c r="AN1367">
        <f t="shared" si="692"/>
        <v>0.11781524418656994</v>
      </c>
      <c r="AO1367">
        <f t="shared" si="693"/>
        <v>0.25225992461295949</v>
      </c>
      <c r="AP1367">
        <f t="shared" si="694"/>
        <v>3.9913504483878849E-2</v>
      </c>
      <c r="AQ1367">
        <f t="shared" si="695"/>
        <v>5.7058330386374853E-2</v>
      </c>
      <c r="AR1367">
        <f t="shared" si="696"/>
        <v>3.0387247890365416E-2</v>
      </c>
      <c r="AS1367">
        <f t="shared" si="697"/>
        <v>2.2860992357492522E-2</v>
      </c>
      <c r="AT1367">
        <f t="shared" si="698"/>
        <v>3.9196053225875639E-2</v>
      </c>
      <c r="AU1367">
        <f t="shared" si="699"/>
        <v>2.4881458062038963E-2</v>
      </c>
      <c r="AV1367">
        <f t="shared" si="700"/>
        <v>2.6924783107592051E-2</v>
      </c>
      <c r="AW1367">
        <f t="shared" si="701"/>
        <v>4.4634667183708759E-2</v>
      </c>
      <c r="AX1367">
        <f t="shared" si="702"/>
        <v>4.369129996733339E-2</v>
      </c>
      <c r="AY1367">
        <f t="shared" si="703"/>
        <v>1.0000000000000002</v>
      </c>
      <c r="BA1367" cm="1">
        <f t="array" ref="BA1367">SUM(AJ1367:AX1367*C1367:Q1367)</f>
        <v>1.3211389383498821E-3</v>
      </c>
    </row>
    <row r="1368" spans="2:53" x14ac:dyDescent="0.3">
      <c r="B1368" s="1">
        <f>'Problem 1 and 2'!B1369</f>
        <v>35013</v>
      </c>
      <c r="C1368" s="5">
        <f>('Problem 1 and 2'!C1369-'Problem 1 and 2'!C1370)/'Problem 1 and 2'!C1370</f>
        <v>-7.7041602465332494E-3</v>
      </c>
      <c r="D1368" s="5">
        <f>('Problem 1 and 2'!D1369-'Problem 1 and 2'!D1370)/'Problem 1 and 2'!D1370</f>
        <v>-7.8817733990147923E-2</v>
      </c>
      <c r="E1368" s="5">
        <f>('Problem 1 and 2'!E1369-'Problem 1 and 2'!E1370)/'Problem 1 and 2'!E1370</f>
        <v>2.713987473903974E-2</v>
      </c>
      <c r="F1368" s="5">
        <f>('Problem 1 and 2'!F1369-'Problem 1 and 2'!F1370)/'Problem 1 and 2'!F1370</f>
        <v>-5.3097345132743098E-2</v>
      </c>
      <c r="G1368" s="5">
        <f>('Problem 1 and 2'!G1369-'Problem 1 and 2'!G1370)/'Problem 1 and 2'!G1370</f>
        <v>-2.3972602739726165E-2</v>
      </c>
      <c r="H1368" s="5">
        <f>('Problem 1 and 2'!H1369-'Problem 1 and 2'!H1370)/'Problem 1 and 2'!H1370</f>
        <v>-4.8178613396004794E-2</v>
      </c>
      <c r="I1368" s="5">
        <f>('Problem 1 and 2'!I1369-'Problem 1 and 2'!I1370)/'Problem 1 and 2'!I1370</f>
        <v>-5.5201698513800426E-2</v>
      </c>
      <c r="J1368" s="5">
        <f>('Problem 1 and 2'!J1369-'Problem 1 and 2'!J1370)/'Problem 1 and 2'!J1370</f>
        <v>-3.6585365853658514E-2</v>
      </c>
      <c r="K1368" s="5">
        <f>('Problem 1 and 2'!K1369-'Problem 1 and 2'!K1370)/'Problem 1 and 2'!K1370</f>
        <v>-3.004291845493549E-2</v>
      </c>
      <c r="L1368" s="5">
        <f>('Problem 1 and 2'!L1369-'Problem 1 and 2'!L1370)/'Problem 1 and 2'!L1370</f>
        <v>-2.8138528138528143E-2</v>
      </c>
      <c r="M1368" s="5">
        <f>('Problem 1 and 2'!M1369-'Problem 1 and 2'!M1370)/'Problem 1 and 2'!M1370</f>
        <v>-4.2918454935621355E-3</v>
      </c>
      <c r="N1368" s="5">
        <f>('Problem 1 and 2'!N1369-'Problem 1 and 2'!N1370)/'Problem 1 and 2'!N1370</f>
        <v>-1.1764705882352981E-2</v>
      </c>
      <c r="O1368" s="5">
        <f>('Problem 1 and 2'!O1369-'Problem 1 and 2'!O1370)/'Problem 1 and 2'!O1370</f>
        <v>-7.8124999999998734E-3</v>
      </c>
      <c r="P1368" s="5">
        <f>('Problem 1 and 2'!P1369-'Problem 1 and 2'!P1370)/'Problem 1 and 2'!P1370</f>
        <v>-1.5151515151515091E-2</v>
      </c>
      <c r="Q1368" s="5">
        <f>('Problem 1 and 2'!Q1369-'Problem 1 and 2'!Q1370)/'Problem 1 and 2'!Q1370</f>
        <v>-0.10631229235880414</v>
      </c>
      <c r="S1368">
        <f t="shared" si="672"/>
        <v>0.10169309640554895</v>
      </c>
      <c r="T1368">
        <f t="shared" si="673"/>
        <v>0.11211031175059936</v>
      </c>
      <c r="U1368">
        <f t="shared" si="674"/>
        <v>0.34166666666666684</v>
      </c>
      <c r="V1368">
        <f t="shared" si="675"/>
        <v>6.5323565323565327E-2</v>
      </c>
      <c r="W1368">
        <f t="shared" si="676"/>
        <v>0.23579044851115952</v>
      </c>
      <c r="X1368">
        <f t="shared" si="677"/>
        <v>0.55102040816326581</v>
      </c>
      <c r="Y1368">
        <f t="shared" si="678"/>
        <v>8.5249042145593798E-2</v>
      </c>
      <c r="Z1368">
        <f t="shared" si="679"/>
        <v>0.11791044776119405</v>
      </c>
      <c r="AA1368">
        <f t="shared" si="680"/>
        <v>6.6533777516364828E-2</v>
      </c>
      <c r="AB1368">
        <f t="shared" si="681"/>
        <v>4.5508816953199943E-2</v>
      </c>
      <c r="AC1368">
        <f t="shared" si="682"/>
        <v>8.0293077223713302E-2</v>
      </c>
      <c r="AD1368">
        <f t="shared" si="683"/>
        <v>5.1094890510948808E-2</v>
      </c>
      <c r="AE1368">
        <f t="shared" si="684"/>
        <v>5.4623655913978511E-2</v>
      </c>
      <c r="AF1368">
        <f t="shared" si="685"/>
        <v>9.2691622103386856E-2</v>
      </c>
      <c r="AG1368">
        <f t="shared" si="686"/>
        <v>9.0755735492577705E-2</v>
      </c>
      <c r="AH1368">
        <f t="shared" si="687"/>
        <v>2.0922655624417636</v>
      </c>
      <c r="AJ1368">
        <f t="shared" si="688"/>
        <v>4.8604296811571447E-2</v>
      </c>
      <c r="AK1368">
        <f t="shared" si="689"/>
        <v>5.3583213222590069E-2</v>
      </c>
      <c r="AL1368">
        <f t="shared" si="690"/>
        <v>0.1632998567676692</v>
      </c>
      <c r="AM1368">
        <f t="shared" si="691"/>
        <v>3.122145032456106E-2</v>
      </c>
      <c r="AN1368">
        <f t="shared" si="692"/>
        <v>0.11269623356797115</v>
      </c>
      <c r="AO1368">
        <f t="shared" si="693"/>
        <v>0.26336064506085038</v>
      </c>
      <c r="AP1368">
        <f t="shared" si="694"/>
        <v>4.074484791792133E-2</v>
      </c>
      <c r="AQ1368">
        <f t="shared" si="695"/>
        <v>5.6355392870677229E-2</v>
      </c>
      <c r="AR1368">
        <f t="shared" si="696"/>
        <v>3.1799872210637091E-2</v>
      </c>
      <c r="AS1368">
        <f t="shared" si="697"/>
        <v>2.1750975483288651E-2</v>
      </c>
      <c r="AT1368">
        <f t="shared" si="698"/>
        <v>3.8376140517271541E-2</v>
      </c>
      <c r="AU1368">
        <f t="shared" si="699"/>
        <v>2.4420843810724905E-2</v>
      </c>
      <c r="AV1368">
        <f t="shared" si="700"/>
        <v>2.6107420059158438E-2</v>
      </c>
      <c r="AW1368">
        <f t="shared" si="701"/>
        <v>4.4302034965012643E-2</v>
      </c>
      <c r="AX1368">
        <f t="shared" si="702"/>
        <v>4.3376776410094839E-2</v>
      </c>
      <c r="AY1368">
        <f t="shared" si="703"/>
        <v>1</v>
      </c>
      <c r="BA1368" cm="1">
        <f t="array" ref="BA1368">SUM(AJ1368:AX1368*C1368:Q1368)</f>
        <v>-2.9030643042195783E-2</v>
      </c>
    </row>
    <row r="1369" spans="2:53" x14ac:dyDescent="0.3">
      <c r="B1369" s="1">
        <f>'Problem 1 and 2'!B1370</f>
        <v>35006</v>
      </c>
      <c r="C1369" s="5">
        <f>('Problem 1 and 2'!C1370-'Problem 1 and 2'!C1371)/'Problem 1 and 2'!C1371</f>
        <v>1.7241379310345025E-2</v>
      </c>
      <c r="D1369" s="5">
        <f>('Problem 1 and 2'!D1370-'Problem 1 and 2'!D1371)/'Problem 1 and 2'!D1371</f>
        <v>4.102564102564131E-2</v>
      </c>
      <c r="E1369" s="5">
        <f>('Problem 1 and 2'!E1370-'Problem 1 and 2'!E1371)/'Problem 1 and 2'!E1371</f>
        <v>1.2684989429175512E-2</v>
      </c>
      <c r="F1369" s="5">
        <f>('Problem 1 and 2'!F1370-'Problem 1 and 2'!F1371)/'Problem 1 and 2'!F1371</f>
        <v>5.0185873605947888E-2</v>
      </c>
      <c r="G1369" s="5">
        <f>('Problem 1 and 2'!G1370-'Problem 1 and 2'!G1371)/'Problem 1 and 2'!G1371</f>
        <v>2.8169014084507012E-2</v>
      </c>
      <c r="H1369" s="5">
        <f>('Problem 1 and 2'!H1370-'Problem 1 and 2'!H1371)/'Problem 1 and 2'!H1371</f>
        <v>1.1764705882353944E-3</v>
      </c>
      <c r="I1369" s="5">
        <f>('Problem 1 and 2'!I1370-'Problem 1 and 2'!I1371)/'Problem 1 and 2'!I1371</f>
        <v>1.2903225806451613E-2</v>
      </c>
      <c r="J1369" s="5">
        <f>('Problem 1 and 2'!J1370-'Problem 1 and 2'!J1371)/'Problem 1 and 2'!J1371</f>
        <v>1.652892561983484E-2</v>
      </c>
      <c r="K1369" s="5">
        <f>('Problem 1 and 2'!K1370-'Problem 1 and 2'!K1371)/'Problem 1 and 2'!K1371</f>
        <v>8.6580086580088349E-3</v>
      </c>
      <c r="L1369" s="5">
        <f>('Problem 1 and 2'!L1370-'Problem 1 and 2'!L1371)/'Problem 1 and 2'!L1371</f>
        <v>4.7619047619047811E-2</v>
      </c>
      <c r="M1369" s="5">
        <f>('Problem 1 and 2'!M1370-'Problem 1 and 2'!M1371)/'Problem 1 and 2'!M1371</f>
        <v>8.6580086580086077E-3</v>
      </c>
      <c r="N1369" s="5">
        <f>('Problem 1 and 2'!N1370-'Problem 1 and 2'!N1371)/'Problem 1 and 2'!N1371</f>
        <v>1.4319809069212458E-2</v>
      </c>
      <c r="O1369" s="5">
        <f>('Problem 1 and 2'!O1370-'Problem 1 and 2'!O1371)/'Problem 1 and 2'!O1371</f>
        <v>2.8112449799196748E-2</v>
      </c>
      <c r="P1369" s="5">
        <f>('Problem 1 and 2'!P1370-'Problem 1 and 2'!P1371)/'Problem 1 and 2'!P1371</f>
        <v>-7.5187969924812329E-3</v>
      </c>
      <c r="Q1369" s="5">
        <f>('Problem 1 and 2'!Q1370-'Problem 1 and 2'!Q1371)/'Problem 1 and 2'!Q1371</f>
        <v>2.7303754266211646E-2</v>
      </c>
      <c r="S1369">
        <f t="shared" si="672"/>
        <v>0.10248263907950508</v>
      </c>
      <c r="T1369">
        <f t="shared" si="673"/>
        <v>0.12170263788968809</v>
      </c>
      <c r="U1369">
        <f t="shared" si="674"/>
        <v>0.33263888888888904</v>
      </c>
      <c r="V1369">
        <f t="shared" si="675"/>
        <v>6.8986568986568977E-2</v>
      </c>
      <c r="W1369">
        <f t="shared" si="676"/>
        <v>0.24158179286055645</v>
      </c>
      <c r="X1369">
        <f t="shared" si="677"/>
        <v>0.57891156462585092</v>
      </c>
      <c r="Y1369">
        <f t="shared" si="678"/>
        <v>9.022988505747119E-2</v>
      </c>
      <c r="Z1369">
        <f t="shared" si="679"/>
        <v>0.12238805970149257</v>
      </c>
      <c r="AA1369">
        <f t="shared" si="680"/>
        <v>6.8594558235898245E-2</v>
      </c>
      <c r="AB1369">
        <f t="shared" si="681"/>
        <v>4.6826444170107735E-2</v>
      </c>
      <c r="AC1369">
        <f t="shared" si="682"/>
        <v>8.0639168073815506E-2</v>
      </c>
      <c r="AD1369">
        <f t="shared" si="683"/>
        <v>5.1703163017031532E-2</v>
      </c>
      <c r="AE1369">
        <f t="shared" si="684"/>
        <v>5.5053763440860229E-2</v>
      </c>
      <c r="AF1369">
        <f t="shared" si="685"/>
        <v>9.411764705882357E-2</v>
      </c>
      <c r="AG1369">
        <f t="shared" si="686"/>
        <v>0.10155195681511485</v>
      </c>
      <c r="AH1369">
        <f t="shared" si="687"/>
        <v>2.1574087379016738</v>
      </c>
      <c r="AJ1369">
        <f t="shared" si="688"/>
        <v>4.7502653196436546E-2</v>
      </c>
      <c r="AK1369">
        <f t="shared" si="689"/>
        <v>5.6411488352484288E-2</v>
      </c>
      <c r="AL1369">
        <f t="shared" si="690"/>
        <v>0.15418445426916103</v>
      </c>
      <c r="AM1369">
        <f t="shared" si="691"/>
        <v>3.1976587363628781E-2</v>
      </c>
      <c r="AN1369">
        <f t="shared" si="692"/>
        <v>0.11197775767586921</v>
      </c>
      <c r="AO1369">
        <f t="shared" si="693"/>
        <v>0.26833652541377417</v>
      </c>
      <c r="AP1369">
        <f t="shared" si="694"/>
        <v>4.1823268568583837E-2</v>
      </c>
      <c r="AQ1369">
        <f t="shared" si="695"/>
        <v>5.6729194404083541E-2</v>
      </c>
      <c r="AR1369">
        <f t="shared" si="696"/>
        <v>3.1794882921728725E-2</v>
      </c>
      <c r="AS1369">
        <f t="shared" si="697"/>
        <v>2.1704947860576387E-2</v>
      </c>
      <c r="AT1369">
        <f t="shared" si="698"/>
        <v>3.7377788759790739E-2</v>
      </c>
      <c r="AU1369">
        <f t="shared" si="699"/>
        <v>2.3965399837639834E-2</v>
      </c>
      <c r="AV1369">
        <f t="shared" si="700"/>
        <v>2.5518466887459765E-2</v>
      </c>
      <c r="AW1369">
        <f t="shared" si="701"/>
        <v>4.3625320230399979E-2</v>
      </c>
      <c r="AX1369">
        <f t="shared" si="702"/>
        <v>4.7071264258383289E-2</v>
      </c>
      <c r="AY1369">
        <f t="shared" si="703"/>
        <v>1.0000000000000002</v>
      </c>
      <c r="BA1369" cm="1">
        <f t="array" ref="BA1369">SUM(AJ1369:AX1369*C1369:Q1369)</f>
        <v>1.5291496064403932E-2</v>
      </c>
    </row>
    <row r="1370" spans="2:53" x14ac:dyDescent="0.3">
      <c r="B1370" s="1">
        <f>'Problem 1 and 2'!B1371</f>
        <v>34999</v>
      </c>
      <c r="C1370" s="5">
        <f>('Problem 1 and 2'!C1371-'Problem 1 and 2'!C1372)/'Problem 1 and 2'!C1372</f>
        <v>-5.200594353640426E-2</v>
      </c>
      <c r="D1370" s="5">
        <f>('Problem 1 and 2'!D1371-'Problem 1 and 2'!D1372)/'Problem 1 and 2'!D1372</f>
        <v>-8.0188679245282946E-2</v>
      </c>
      <c r="E1370" s="5">
        <f>('Problem 1 and 2'!E1371-'Problem 1 and 2'!E1372)/'Problem 1 and 2'!E1372</f>
        <v>-5.7768924302789001E-2</v>
      </c>
      <c r="F1370" s="5">
        <f>('Problem 1 and 2'!F1371-'Problem 1 and 2'!F1372)/'Problem 1 and 2'!F1372</f>
        <v>-0.10927152317880798</v>
      </c>
      <c r="G1370" s="5">
        <f>('Problem 1 and 2'!G1371-'Problem 1 and 2'!G1372)/'Problem 1 and 2'!G1372</f>
        <v>-5.0167224080267456E-2</v>
      </c>
      <c r="H1370" s="5">
        <f>('Problem 1 and 2'!H1371-'Problem 1 and 2'!H1372)/'Problem 1 and 2'!H1372</f>
        <v>-2.0737327188940221E-2</v>
      </c>
      <c r="I1370" s="5">
        <f>('Problem 1 and 2'!I1371-'Problem 1 and 2'!I1372)/'Problem 1 and 2'!I1372</f>
        <v>-6.25E-2</v>
      </c>
      <c r="J1370" s="5">
        <f>('Problem 1 and 2'!J1371-'Problem 1 and 2'!J1372)/'Problem 1 and 2'!J1372</f>
        <v>-7.2796934865900512E-2</v>
      </c>
      <c r="K1370" s="5">
        <f>('Problem 1 and 2'!K1371-'Problem 1 and 2'!K1372)/'Problem 1 and 2'!K1372</f>
        <v>-2.1186440677966201E-2</v>
      </c>
      <c r="L1370" s="5">
        <f>('Problem 1 and 2'!L1371-'Problem 1 and 2'!L1372)/'Problem 1 and 2'!L1372</f>
        <v>-2.2624434389141457E-3</v>
      </c>
      <c r="M1370" s="5">
        <f>('Problem 1 and 2'!M1371-'Problem 1 and 2'!M1372)/'Problem 1 and 2'!M1372</f>
        <v>-4.149377593360986E-2</v>
      </c>
      <c r="N1370" s="5">
        <f>('Problem 1 and 2'!N1371-'Problem 1 and 2'!N1372)/'Problem 1 and 2'!N1372</f>
        <v>-3.6781609195402257E-2</v>
      </c>
      <c r="O1370" s="5">
        <f>('Problem 1 and 2'!O1371-'Problem 1 and 2'!O1372)/'Problem 1 and 2'!O1372</f>
        <v>-0.10431654676258986</v>
      </c>
      <c r="P1370" s="5">
        <f>('Problem 1 and 2'!P1371-'Problem 1 and 2'!P1372)/'Problem 1 and 2'!P1372</f>
        <v>-5.6737588652482268E-2</v>
      </c>
      <c r="Q1370" s="5">
        <f>('Problem 1 and 2'!Q1371-'Problem 1 and 2'!Q1372)/'Problem 1 and 2'!Q1372</f>
        <v>-6.389776357827473E-2</v>
      </c>
      <c r="S1370">
        <f t="shared" si="672"/>
        <v>0.1007456451968016</v>
      </c>
      <c r="T1370">
        <f t="shared" si="673"/>
        <v>0.1169064748201437</v>
      </c>
      <c r="U1370">
        <f t="shared" si="674"/>
        <v>0.32847222222222233</v>
      </c>
      <c r="V1370">
        <f t="shared" si="675"/>
        <v>6.5689865689865679E-2</v>
      </c>
      <c r="W1370">
        <f t="shared" si="676"/>
        <v>0.23496311360410285</v>
      </c>
      <c r="X1370">
        <f t="shared" si="677"/>
        <v>0.57823129251700733</v>
      </c>
      <c r="Y1370">
        <f t="shared" si="678"/>
        <v>8.9080459770114861E-2</v>
      </c>
      <c r="Z1370">
        <f t="shared" si="679"/>
        <v>0.12039800995024877</v>
      </c>
      <c r="AA1370">
        <f t="shared" si="680"/>
        <v>6.8005763744602973E-2</v>
      </c>
      <c r="AB1370">
        <f t="shared" si="681"/>
        <v>4.4697969435102826E-2</v>
      </c>
      <c r="AC1370">
        <f t="shared" si="682"/>
        <v>7.9946986373611084E-2</v>
      </c>
      <c r="AD1370">
        <f t="shared" si="683"/>
        <v>5.0973236009732262E-2</v>
      </c>
      <c r="AE1370">
        <f t="shared" si="684"/>
        <v>5.354838709677421E-2</v>
      </c>
      <c r="AF1370">
        <f t="shared" si="685"/>
        <v>9.4830659536541934E-2</v>
      </c>
      <c r="AG1370">
        <f t="shared" si="686"/>
        <v>9.8852901484480574E-2</v>
      </c>
      <c r="AH1370">
        <f t="shared" si="687"/>
        <v>2.1253429874513534</v>
      </c>
      <c r="AJ1370">
        <f t="shared" si="688"/>
        <v>4.7402064415782937E-2</v>
      </c>
      <c r="AK1370">
        <f t="shared" si="689"/>
        <v>5.5005933400111756E-2</v>
      </c>
      <c r="AL1370">
        <f t="shared" si="690"/>
        <v>0.15455021808791258</v>
      </c>
      <c r="AM1370">
        <f t="shared" si="691"/>
        <v>3.0907889257271819E-2</v>
      </c>
      <c r="AN1370">
        <f t="shared" si="692"/>
        <v>0.11055303308284535</v>
      </c>
      <c r="AO1370">
        <f t="shared" si="693"/>
        <v>0.27206493066345244</v>
      </c>
      <c r="AP1370">
        <f t="shared" si="694"/>
        <v>4.1913451285779259E-2</v>
      </c>
      <c r="AQ1370">
        <f t="shared" si="695"/>
        <v>5.6648743596263679E-2</v>
      </c>
      <c r="AR1370">
        <f t="shared" si="696"/>
        <v>3.1997547758704781E-2</v>
      </c>
      <c r="AS1370">
        <f t="shared" si="697"/>
        <v>2.103094404009739E-2</v>
      </c>
      <c r="AT1370">
        <f t="shared" si="698"/>
        <v>3.761603978540945E-2</v>
      </c>
      <c r="AU1370">
        <f t="shared" si="699"/>
        <v>2.3983534098116471E-2</v>
      </c>
      <c r="AV1370">
        <f t="shared" si="700"/>
        <v>2.5195174337949003E-2</v>
      </c>
      <c r="AW1370">
        <f t="shared" si="701"/>
        <v>4.4618990956494964E-2</v>
      </c>
      <c r="AX1370">
        <f t="shared" si="702"/>
        <v>4.6511505233807912E-2</v>
      </c>
      <c r="AY1370">
        <f t="shared" si="703"/>
        <v>1</v>
      </c>
      <c r="BA1370" cm="1">
        <f t="array" ref="BA1370">SUM(AJ1370:AX1370*C1370:Q1370)</f>
        <v>-4.8413386768576684E-2</v>
      </c>
    </row>
    <row r="1371" spans="2:53" x14ac:dyDescent="0.3">
      <c r="B1371" s="1">
        <f>'Problem 1 and 2'!B1372</f>
        <v>34992</v>
      </c>
      <c r="C1371" s="5">
        <f>('Problem 1 and 2'!C1372-'Problem 1 and 2'!C1373)/'Problem 1 and 2'!C1373</f>
        <v>-2.6049204052098259E-2</v>
      </c>
      <c r="D1371" s="5">
        <f>('Problem 1 and 2'!D1372-'Problem 1 and 2'!D1373)/'Problem 1 and 2'!D1373</f>
        <v>-4.5045045045045216E-2</v>
      </c>
      <c r="E1371" s="5">
        <f>('Problem 1 and 2'!E1372-'Problem 1 and 2'!E1373)/'Problem 1 and 2'!E1373</f>
        <v>-2.9013539651837304E-2</v>
      </c>
      <c r="F1371" s="5">
        <f>('Problem 1 and 2'!F1372-'Problem 1 and 2'!F1373)/'Problem 1 and 2'!F1373</f>
        <v>-4.8818897637795219E-2</v>
      </c>
      <c r="G1371" s="5">
        <f>('Problem 1 and 2'!G1372-'Problem 1 and 2'!G1373)/'Problem 1 and 2'!G1373</f>
        <v>-1.6447368421052665E-2</v>
      </c>
      <c r="H1371" s="5">
        <f>('Problem 1 and 2'!H1372-'Problem 1 and 2'!H1373)/'Problem 1 and 2'!H1373</f>
        <v>-3.1249999999999965E-2</v>
      </c>
      <c r="I1371" s="5">
        <f>('Problem 1 and 2'!I1372-'Problem 1 and 2'!I1373)/'Problem 1 and 2'!I1373</f>
        <v>3.7656903765690378E-2</v>
      </c>
      <c r="J1371" s="5">
        <f>('Problem 1 and 2'!J1372-'Problem 1 and 2'!J1373)/'Problem 1 and 2'!J1373</f>
        <v>-3.3333333333333312E-2</v>
      </c>
      <c r="K1371" s="5">
        <f>('Problem 1 and 2'!K1372-'Problem 1 and 2'!K1373)/'Problem 1 and 2'!K1373</f>
        <v>-4.0650406504064977E-2</v>
      </c>
      <c r="L1371" s="5">
        <f>('Problem 1 and 2'!L1372-'Problem 1 and 2'!L1373)/'Problem 1 and 2'!L1373</f>
        <v>-6.7415730337080267E-3</v>
      </c>
      <c r="M1371" s="5">
        <f>('Problem 1 and 2'!M1372-'Problem 1 and 2'!M1373)/'Problem 1 and 2'!M1373</f>
        <v>-1.6326530612244941E-2</v>
      </c>
      <c r="N1371" s="5">
        <f>('Problem 1 and 2'!N1372-'Problem 1 and 2'!N1373)/'Problem 1 and 2'!N1373</f>
        <v>1.6355140186915768E-2</v>
      </c>
      <c r="O1371" s="5">
        <f>('Problem 1 and 2'!O1372-'Problem 1 and 2'!O1373)/'Problem 1 and 2'!O1373</f>
        <v>-2.7972027972028003E-2</v>
      </c>
      <c r="P1371" s="5">
        <f>('Problem 1 and 2'!P1372-'Problem 1 and 2'!P1373)/'Problem 1 and 2'!P1373</f>
        <v>-3.4246575342465779E-2</v>
      </c>
      <c r="Q1371" s="5">
        <f>('Problem 1 and 2'!Q1372-'Problem 1 and 2'!Q1373)/'Problem 1 and 2'!Q1373</f>
        <v>-3.9877300613496994E-2</v>
      </c>
      <c r="S1371">
        <f t="shared" si="672"/>
        <v>0.10627244391449449</v>
      </c>
      <c r="T1371">
        <f t="shared" si="673"/>
        <v>0.12709832134292545</v>
      </c>
      <c r="U1371">
        <f t="shared" si="674"/>
        <v>0.34861111111111132</v>
      </c>
      <c r="V1371">
        <f t="shared" si="675"/>
        <v>7.3748473748473736E-2</v>
      </c>
      <c r="W1371">
        <f t="shared" si="676"/>
        <v>0.24737313720995333</v>
      </c>
      <c r="X1371">
        <f t="shared" si="677"/>
        <v>0.59047619047619104</v>
      </c>
      <c r="Y1371">
        <f t="shared" si="678"/>
        <v>9.5019157088122516E-2</v>
      </c>
      <c r="Z1371">
        <f t="shared" si="679"/>
        <v>0.12985074626865675</v>
      </c>
      <c r="AA1371">
        <f t="shared" si="680"/>
        <v>6.9477749972841132E-2</v>
      </c>
      <c r="AB1371">
        <f t="shared" si="681"/>
        <v>4.4799325374864966E-2</v>
      </c>
      <c r="AC1371">
        <f t="shared" si="682"/>
        <v>8.3407894874633196E-2</v>
      </c>
      <c r="AD1371">
        <f t="shared" si="683"/>
        <v>5.2919708029196981E-2</v>
      </c>
      <c r="AE1371">
        <f t="shared" si="684"/>
        <v>5.9784946236559153E-2</v>
      </c>
      <c r="AF1371">
        <f t="shared" si="685"/>
        <v>0.10053475935828882</v>
      </c>
      <c r="AG1371">
        <f t="shared" si="686"/>
        <v>0.10560053981106628</v>
      </c>
      <c r="AH1371">
        <f t="shared" si="687"/>
        <v>2.2349745048173792</v>
      </c>
      <c r="AJ1371">
        <f t="shared" si="688"/>
        <v>4.7549734319308513E-2</v>
      </c>
      <c r="AK1371">
        <f t="shared" si="689"/>
        <v>5.6867906577444699E-2</v>
      </c>
      <c r="AL1371">
        <f t="shared" si="690"/>
        <v>0.15597990507708118</v>
      </c>
      <c r="AM1371">
        <f t="shared" si="691"/>
        <v>3.2997456386868164E-2</v>
      </c>
      <c r="AN1371">
        <f t="shared" si="692"/>
        <v>0.11068275574363488</v>
      </c>
      <c r="AO1371">
        <f t="shared" si="693"/>
        <v>0.26419817729618311</v>
      </c>
      <c r="AP1371">
        <f t="shared" si="694"/>
        <v>4.2514649220075362E-2</v>
      </c>
      <c r="AQ1371">
        <f t="shared" si="695"/>
        <v>5.8099430659620394E-2</v>
      </c>
      <c r="AR1371">
        <f t="shared" si="696"/>
        <v>3.1086596210867377E-2</v>
      </c>
      <c r="AS1371">
        <f t="shared" si="697"/>
        <v>2.0044669537975575E-2</v>
      </c>
      <c r="AT1371">
        <f t="shared" si="698"/>
        <v>3.7319394335305178E-2</v>
      </c>
      <c r="AU1371">
        <f t="shared" si="699"/>
        <v>2.3677991813835512E-2</v>
      </c>
      <c r="AV1371">
        <f t="shared" si="700"/>
        <v>2.6749721801163993E-2</v>
      </c>
      <c r="AW1371">
        <f t="shared" si="701"/>
        <v>4.4982508364901259E-2</v>
      </c>
      <c r="AX1371">
        <f t="shared" si="702"/>
        <v>4.7249102655734745E-2</v>
      </c>
      <c r="AY1371">
        <f t="shared" si="703"/>
        <v>1</v>
      </c>
      <c r="BA1371" cm="1">
        <f t="array" ref="BA1371">SUM(AJ1371:AX1371*C1371:Q1371)</f>
        <v>-2.6142751721837894E-2</v>
      </c>
    </row>
    <row r="1372" spans="2:53" x14ac:dyDescent="0.3">
      <c r="B1372" s="1">
        <f>'Problem 1 and 2'!B1373</f>
        <v>34985</v>
      </c>
      <c r="C1372" s="5">
        <f>('Problem 1 and 2'!C1373-'Problem 1 and 2'!C1374)/'Problem 1 and 2'!C1374</f>
        <v>-1.2857142857142956E-2</v>
      </c>
      <c r="D1372" s="5">
        <f>('Problem 1 and 2'!D1373-'Problem 1 and 2'!D1374)/'Problem 1 and 2'!D1374</f>
        <v>-1.3333333333333227E-2</v>
      </c>
      <c r="E1372" s="5">
        <f>('Problem 1 and 2'!E1373-'Problem 1 and 2'!E1374)/'Problem 1 and 2'!E1374</f>
        <v>2.9880478087649168E-2</v>
      </c>
      <c r="F1372" s="5">
        <f>('Problem 1 and 2'!F1373-'Problem 1 and 2'!F1374)/'Problem 1 and 2'!F1374</f>
        <v>1.5999999999999917E-2</v>
      </c>
      <c r="G1372" s="5">
        <f>('Problem 1 and 2'!G1373-'Problem 1 and 2'!G1374)/'Problem 1 and 2'!G1374</f>
        <v>-9.7719869706839775E-3</v>
      </c>
      <c r="H1372" s="5">
        <f>('Problem 1 and 2'!H1373-'Problem 1 and 2'!H1374)/'Problem 1 and 2'!H1374</f>
        <v>-6.6518847006651251E-3</v>
      </c>
      <c r="I1372" s="5">
        <f>('Problem 1 and 2'!I1373-'Problem 1 and 2'!I1374)/'Problem 1 and 2'!I1374</f>
        <v>2.1367521367521368E-2</v>
      </c>
      <c r="J1372" s="5">
        <f>('Problem 1 and 2'!J1373-'Problem 1 and 2'!J1374)/'Problem 1 and 2'!J1374</f>
        <v>-1.0989010989010938E-2</v>
      </c>
      <c r="K1372" s="5">
        <f>('Problem 1 and 2'!K1373-'Problem 1 and 2'!K1374)/'Problem 1 and 2'!K1374</f>
        <v>-1.6000000000000198E-2</v>
      </c>
      <c r="L1372" s="5">
        <f>('Problem 1 and 2'!L1373-'Problem 1 and 2'!L1374)/'Problem 1 and 2'!L1374</f>
        <v>2.0642201834862692E-2</v>
      </c>
      <c r="M1372" s="5">
        <f>('Problem 1 and 2'!M1373-'Problem 1 and 2'!M1374)/'Problem 1 and 2'!M1374</f>
        <v>4.0983606557377494E-3</v>
      </c>
      <c r="N1372" s="5">
        <f>('Problem 1 and 2'!N1373-'Problem 1 and 2'!N1374)/'Problem 1 and 2'!N1374</f>
        <v>1.6627078384798155E-2</v>
      </c>
      <c r="O1372" s="5">
        <f>('Problem 1 and 2'!O1373-'Problem 1 and 2'!O1374)/'Problem 1 and 2'!O1374</f>
        <v>-4.6666666666666717E-2</v>
      </c>
      <c r="P1372" s="5">
        <f>('Problem 1 and 2'!P1373-'Problem 1 and 2'!P1374)/'Problem 1 and 2'!P1374</f>
        <v>-1.3513513513513566E-2</v>
      </c>
      <c r="Q1372" s="5">
        <f>('Problem 1 and 2'!Q1373-'Problem 1 and 2'!Q1374)/'Problem 1 and 2'!Q1374</f>
        <v>-3.0581039755349219E-3</v>
      </c>
      <c r="S1372">
        <f t="shared" si="672"/>
        <v>0.10911479754073652</v>
      </c>
      <c r="T1372">
        <f t="shared" si="673"/>
        <v>0.13309352517985593</v>
      </c>
      <c r="U1372">
        <f t="shared" si="674"/>
        <v>0.35902777777777789</v>
      </c>
      <c r="V1372">
        <f t="shared" si="675"/>
        <v>7.7533577533577522E-2</v>
      </c>
      <c r="W1372">
        <f t="shared" si="676"/>
        <v>0.25150981174523684</v>
      </c>
      <c r="X1372">
        <f t="shared" si="677"/>
        <v>0.60952380952381013</v>
      </c>
      <c r="Y1372">
        <f t="shared" si="678"/>
        <v>9.1570881226053544E-2</v>
      </c>
      <c r="Z1372">
        <f t="shared" si="679"/>
        <v>0.13432835820895525</v>
      </c>
      <c r="AA1372">
        <f t="shared" si="680"/>
        <v>7.2421722429317437E-2</v>
      </c>
      <c r="AB1372">
        <f t="shared" si="681"/>
        <v>4.5103393194151388E-2</v>
      </c>
      <c r="AC1372">
        <f t="shared" si="682"/>
        <v>8.4792258275042054E-2</v>
      </c>
      <c r="AD1372">
        <f t="shared" si="683"/>
        <v>5.2068126520681171E-2</v>
      </c>
      <c r="AE1372">
        <f t="shared" si="684"/>
        <v>6.1505376344086038E-2</v>
      </c>
      <c r="AF1372">
        <f t="shared" si="685"/>
        <v>0.10409982174688062</v>
      </c>
      <c r="AG1372">
        <f t="shared" si="686"/>
        <v>0.10998650472334699</v>
      </c>
      <c r="AH1372">
        <f t="shared" si="687"/>
        <v>2.2956797419695087</v>
      </c>
      <c r="AJ1372">
        <f t="shared" si="688"/>
        <v>4.7530496325730871E-2</v>
      </c>
      <c r="AK1372">
        <f t="shared" si="689"/>
        <v>5.7975649977061859E-2</v>
      </c>
      <c r="AL1372">
        <f t="shared" si="690"/>
        <v>0.15639279783414428</v>
      </c>
      <c r="AM1372">
        <f t="shared" si="691"/>
        <v>3.3773690692178143E-2</v>
      </c>
      <c r="AN1372">
        <f t="shared" si="692"/>
        <v>0.10955788263804674</v>
      </c>
      <c r="AO1372">
        <f t="shared" si="693"/>
        <v>0.26550907706354882</v>
      </c>
      <c r="AP1372">
        <f t="shared" si="694"/>
        <v>3.9888351825369636E-2</v>
      </c>
      <c r="AQ1372">
        <f t="shared" si="695"/>
        <v>5.851354426890238E-2</v>
      </c>
      <c r="AR1372">
        <f t="shared" si="696"/>
        <v>3.15469623681853E-2</v>
      </c>
      <c r="AS1372">
        <f t="shared" si="697"/>
        <v>1.9647075491225227E-2</v>
      </c>
      <c r="AT1372">
        <f t="shared" si="698"/>
        <v>3.6935578044652306E-2</v>
      </c>
      <c r="AU1372">
        <f t="shared" si="699"/>
        <v>2.2680919105907561E-2</v>
      </c>
      <c r="AV1372">
        <f t="shared" si="700"/>
        <v>2.6791792957723E-2</v>
      </c>
      <c r="AW1372">
        <f t="shared" si="701"/>
        <v>4.5345968709717036E-2</v>
      </c>
      <c r="AX1372">
        <f t="shared" si="702"/>
        <v>4.7910212697607119E-2</v>
      </c>
      <c r="AY1372">
        <f t="shared" si="703"/>
        <v>1.0000000000000004</v>
      </c>
      <c r="BA1372" cm="1">
        <f t="array" ref="BA1372">SUM(AJ1372:AX1372*C1372:Q1372)</f>
        <v>-3.7835037287191196E-4</v>
      </c>
    </row>
    <row r="1373" spans="2:53" x14ac:dyDescent="0.3">
      <c r="B1373" s="1">
        <f>'Problem 1 and 2'!B1374</f>
        <v>34978</v>
      </c>
      <c r="C1373" s="5">
        <f>('Problem 1 and 2'!C1374-'Problem 1 and 2'!C1375)/'Problem 1 and 2'!C1375</f>
        <v>7.1942446043166616E-3</v>
      </c>
      <c r="D1373" s="5">
        <f>('Problem 1 and 2'!D1374-'Problem 1 and 2'!D1375)/'Problem 1 and 2'!D1375</f>
        <v>-2.5974025974026108E-2</v>
      </c>
      <c r="E1373" s="5">
        <f>('Problem 1 and 2'!E1374-'Problem 1 and 2'!E1375)/'Problem 1 and 2'!E1375</f>
        <v>1.0060362173038257E-2</v>
      </c>
      <c r="F1373" s="5">
        <f>('Problem 1 and 2'!F1374-'Problem 1 and 2'!F1375)/'Problem 1 and 2'!F1375</f>
        <v>-5.7315233785821929E-2</v>
      </c>
      <c r="G1373" s="5">
        <f>('Problem 1 and 2'!G1374-'Problem 1 and 2'!G1375)/'Problem 1 and 2'!G1375</f>
        <v>-0.10233918128654974</v>
      </c>
      <c r="H1373" s="5">
        <f>('Problem 1 and 2'!H1374-'Problem 1 and 2'!H1375)/'Problem 1 and 2'!H1375</f>
        <v>1.1210762331838564E-2</v>
      </c>
      <c r="I1373" s="5">
        <f>('Problem 1 and 2'!I1374-'Problem 1 and 2'!I1375)/'Problem 1 and 2'!I1375</f>
        <v>-1.680672268907563E-2</v>
      </c>
      <c r="J1373" s="5">
        <f>('Problem 1 and 2'!J1374-'Problem 1 and 2'!J1375)/'Problem 1 and 2'!J1375</f>
        <v>-1.7985611510791241E-2</v>
      </c>
      <c r="K1373" s="5">
        <f>('Problem 1 and 2'!K1374-'Problem 1 and 2'!K1375)/'Problem 1 and 2'!K1375</f>
        <v>-3.9840637450196887E-3</v>
      </c>
      <c r="L1373" s="5">
        <f>('Problem 1 and 2'!L1374-'Problem 1 and 2'!L1375)/'Problem 1 and 2'!L1375</f>
        <v>-2.8953229398663891E-2</v>
      </c>
      <c r="M1373" s="5">
        <f>('Problem 1 and 2'!M1374-'Problem 1 and 2'!M1375)/'Problem 1 and 2'!M1375</f>
        <v>1.6666666666666712E-2</v>
      </c>
      <c r="N1373" s="5">
        <f>('Problem 1 and 2'!N1374-'Problem 1 and 2'!N1375)/'Problem 1 and 2'!N1375</f>
        <v>-7.0754716981132311E-3</v>
      </c>
      <c r="O1373" s="5">
        <f>('Problem 1 and 2'!O1374-'Problem 1 and 2'!O1375)/'Problem 1 and 2'!O1375</f>
        <v>-1.9607843137254923E-2</v>
      </c>
      <c r="P1373" s="5">
        <f>('Problem 1 and 2'!P1374-'Problem 1 and 2'!P1375)/'Problem 1 and 2'!P1375</f>
        <v>0</v>
      </c>
      <c r="Q1373" s="5">
        <f>('Problem 1 and 2'!Q1374-'Problem 1 and 2'!Q1375)/'Problem 1 and 2'!Q1375</f>
        <v>-3.8235294117647242E-2</v>
      </c>
      <c r="S1373">
        <f t="shared" si="672"/>
        <v>0.11053597435385755</v>
      </c>
      <c r="T1373">
        <f t="shared" si="673"/>
        <v>0.13489208633093505</v>
      </c>
      <c r="U1373">
        <f t="shared" si="674"/>
        <v>0.34861111111111132</v>
      </c>
      <c r="V1373">
        <f t="shared" si="675"/>
        <v>7.6312576312576305E-2</v>
      </c>
      <c r="W1373">
        <f t="shared" si="676"/>
        <v>0.25399181646640689</v>
      </c>
      <c r="X1373">
        <f t="shared" si="677"/>
        <v>0.6136054421768713</v>
      </c>
      <c r="Y1373">
        <f t="shared" si="678"/>
        <v>8.9655172413793019E-2</v>
      </c>
      <c r="Z1373">
        <f t="shared" si="679"/>
        <v>0.13582089552238807</v>
      </c>
      <c r="AA1373">
        <f t="shared" si="680"/>
        <v>7.3599311411907981E-2</v>
      </c>
      <c r="AB1373">
        <f t="shared" si="681"/>
        <v>4.4191189736292137E-2</v>
      </c>
      <c r="AC1373">
        <f t="shared" si="682"/>
        <v>8.444616742493985E-2</v>
      </c>
      <c r="AD1373">
        <f t="shared" si="683"/>
        <v>5.1216545012165354E-2</v>
      </c>
      <c r="AE1373">
        <f t="shared" si="684"/>
        <v>6.451612903225809E-2</v>
      </c>
      <c r="AF1373">
        <f t="shared" si="685"/>
        <v>0.10552584670231735</v>
      </c>
      <c r="AG1373">
        <f t="shared" si="686"/>
        <v>0.11032388663967625</v>
      </c>
      <c r="AH1373">
        <f t="shared" si="687"/>
        <v>2.2972441506474963</v>
      </c>
      <c r="AJ1373">
        <f t="shared" si="688"/>
        <v>4.811677257844018E-2</v>
      </c>
      <c r="AK1373">
        <f t="shared" si="689"/>
        <v>5.8719090129325024E-2</v>
      </c>
      <c r="AL1373">
        <f t="shared" si="690"/>
        <v>0.15175187670533519</v>
      </c>
      <c r="AM1373">
        <f t="shared" si="691"/>
        <v>3.3219184078047172E-2</v>
      </c>
      <c r="AN1373">
        <f t="shared" si="692"/>
        <v>0.11056370146587044</v>
      </c>
      <c r="AO1373">
        <f t="shared" si="693"/>
        <v>0.26710501885658161</v>
      </c>
      <c r="AP1373">
        <f t="shared" si="694"/>
        <v>3.9027272041817149E-2</v>
      </c>
      <c r="AQ1373">
        <f t="shared" si="695"/>
        <v>5.9123404660364851E-2</v>
      </c>
      <c r="AR1373">
        <f t="shared" si="696"/>
        <v>3.2038088503202167E-2</v>
      </c>
      <c r="AS1373">
        <f t="shared" si="697"/>
        <v>1.9236609971925056E-2</v>
      </c>
      <c r="AT1373">
        <f t="shared" si="698"/>
        <v>3.6759770354029643E-2</v>
      </c>
      <c r="AU1373">
        <f t="shared" si="699"/>
        <v>2.2294776546815699E-2</v>
      </c>
      <c r="AV1373">
        <f t="shared" si="700"/>
        <v>2.8084141171530991E-2</v>
      </c>
      <c r="AW1373">
        <f t="shared" si="701"/>
        <v>4.5935843028514868E-2</v>
      </c>
      <c r="AX1373">
        <f t="shared" si="702"/>
        <v>4.8024449908200047E-2</v>
      </c>
      <c r="AY1373">
        <f t="shared" si="703"/>
        <v>1</v>
      </c>
      <c r="BA1373" cm="1">
        <f t="array" ref="BA1373">SUM(AJ1373:AX1373*C1373:Q1373)</f>
        <v>-1.4212718123412335E-2</v>
      </c>
    </row>
    <row r="1374" spans="2:53" x14ac:dyDescent="0.3">
      <c r="B1374" s="1">
        <f>'Problem 1 and 2'!B1375</f>
        <v>34971</v>
      </c>
      <c r="C1374" s="5">
        <f>('Problem 1 and 2'!C1375-'Problem 1 and 2'!C1376)/'Problem 1 and 2'!C1376</f>
        <v>1.0174418604651184E-2</v>
      </c>
      <c r="D1374" s="5">
        <f>('Problem 1 and 2'!D1375-'Problem 1 and 2'!D1376)/'Problem 1 and 2'!D1376</f>
        <v>4.3478260869563128E-3</v>
      </c>
      <c r="E1374" s="5">
        <f>('Problem 1 and 2'!E1375-'Problem 1 and 2'!E1376)/'Problem 1 and 2'!E1376</f>
        <v>-2.165354330708652E-2</v>
      </c>
      <c r="F1374" s="5">
        <f>('Problem 1 and 2'!F1375-'Problem 1 and 2'!F1376)/'Problem 1 and 2'!F1376</f>
        <v>-5.9970014992503729E-3</v>
      </c>
      <c r="G1374" s="5">
        <f>('Problem 1 and 2'!G1375-'Problem 1 and 2'!G1376)/'Problem 1 and 2'!G1376</f>
        <v>5.7908481153926633E-2</v>
      </c>
      <c r="H1374" s="5">
        <f>('Problem 1 and 2'!H1375-'Problem 1 and 2'!H1376)/'Problem 1 and 2'!H1376</f>
        <v>1.8264840182648335E-2</v>
      </c>
      <c r="I1374" s="5">
        <f>('Problem 1 and 2'!I1375-'Problem 1 and 2'!I1376)/'Problem 1 and 2'!I1376</f>
        <v>1.0615711252653927E-2</v>
      </c>
      <c r="J1374" s="5">
        <f>('Problem 1 and 2'!J1375-'Problem 1 and 2'!J1376)/'Problem 1 and 2'!J1376</f>
        <v>-1.4184397163120806E-2</v>
      </c>
      <c r="K1374" s="5">
        <f>('Problem 1 and 2'!K1375-'Problem 1 and 2'!K1376)/'Problem 1 and 2'!K1376</f>
        <v>-1.5686274509803994E-2</v>
      </c>
      <c r="L1374" s="5">
        <f>('Problem 1 and 2'!L1375-'Problem 1 and 2'!L1376)/'Problem 1 and 2'!L1376</f>
        <v>2.9816513761468093E-2</v>
      </c>
      <c r="M1374" s="5">
        <f>('Problem 1 and 2'!M1375-'Problem 1 and 2'!M1376)/'Problem 1 and 2'!M1376</f>
        <v>4.1841004184100883E-3</v>
      </c>
      <c r="N1374" s="5">
        <f>('Problem 1 and 2'!N1375-'Problem 1 and 2'!N1376)/'Problem 1 and 2'!N1376</f>
        <v>3.1630170316301623E-2</v>
      </c>
      <c r="O1374" s="5">
        <f>('Problem 1 and 2'!O1375-'Problem 1 and 2'!O1376)/'Problem 1 and 2'!O1376</f>
        <v>9.9009900990098543E-3</v>
      </c>
      <c r="P1374" s="5">
        <f>('Problem 1 and 2'!P1375-'Problem 1 and 2'!P1376)/'Problem 1 and 2'!P1376</f>
        <v>-4.5161290322580518E-2</v>
      </c>
      <c r="Q1374" s="5">
        <f>('Problem 1 and 2'!Q1375-'Problem 1 and 2'!Q1376)/'Problem 1 and 2'!Q1376</f>
        <v>4.2944785276073559E-2</v>
      </c>
      <c r="S1374">
        <f t="shared" si="672"/>
        <v>0.1097464316799014</v>
      </c>
      <c r="T1374">
        <f t="shared" si="673"/>
        <v>0.13848920863309333</v>
      </c>
      <c r="U1374">
        <f t="shared" si="674"/>
        <v>0.34513888888888911</v>
      </c>
      <c r="V1374">
        <f t="shared" si="675"/>
        <v>8.0952380952380942E-2</v>
      </c>
      <c r="W1374">
        <f t="shared" si="676"/>
        <v>0.28294853821339139</v>
      </c>
      <c r="X1374">
        <f t="shared" si="677"/>
        <v>0.60680272108843591</v>
      </c>
      <c r="Y1374">
        <f t="shared" si="678"/>
        <v>9.1187739463601453E-2</v>
      </c>
      <c r="Z1374">
        <f t="shared" si="679"/>
        <v>0.13830845771144279</v>
      </c>
      <c r="AA1374">
        <f t="shared" si="680"/>
        <v>7.3893708657555596E-2</v>
      </c>
      <c r="AB1374">
        <f t="shared" si="681"/>
        <v>4.5508816953199936E-2</v>
      </c>
      <c r="AC1374">
        <f t="shared" si="682"/>
        <v>8.3061804024531005E-2</v>
      </c>
      <c r="AD1374">
        <f t="shared" si="683"/>
        <v>5.1581508515814986E-2</v>
      </c>
      <c r="AE1374">
        <f t="shared" si="684"/>
        <v>6.5806451612903258E-2</v>
      </c>
      <c r="AF1374">
        <f t="shared" si="685"/>
        <v>0.10552584670231735</v>
      </c>
      <c r="AG1374">
        <f t="shared" si="686"/>
        <v>0.11470985155195698</v>
      </c>
      <c r="AH1374">
        <f t="shared" si="687"/>
        <v>2.3336623546494151</v>
      </c>
      <c r="AJ1374">
        <f t="shared" si="688"/>
        <v>4.7027553690983097E-2</v>
      </c>
      <c r="AK1374">
        <f t="shared" si="689"/>
        <v>5.9344149918336621E-2</v>
      </c>
      <c r="AL1374">
        <f t="shared" si="690"/>
        <v>0.1478958120060771</v>
      </c>
      <c r="AM1374">
        <f t="shared" si="691"/>
        <v>3.4688986087082152E-2</v>
      </c>
      <c r="AN1374">
        <f t="shared" si="692"/>
        <v>0.12124656236137409</v>
      </c>
      <c r="AO1374">
        <f t="shared" si="693"/>
        <v>0.26002164361073371</v>
      </c>
      <c r="AP1374">
        <f t="shared" si="694"/>
        <v>3.9074949845218948E-2</v>
      </c>
      <c r="AQ1374">
        <f t="shared" si="695"/>
        <v>5.9266696159316845E-2</v>
      </c>
      <c r="AR1374">
        <f t="shared" si="696"/>
        <v>3.166426733084813E-2</v>
      </c>
      <c r="AS1374">
        <f t="shared" si="697"/>
        <v>1.9501028871006791E-2</v>
      </c>
      <c r="AT1374">
        <f t="shared" si="698"/>
        <v>3.5592897086866422E-2</v>
      </c>
      <c r="AU1374">
        <f t="shared" si="699"/>
        <v>2.210324403316008E-2</v>
      </c>
      <c r="AV1374">
        <f t="shared" si="700"/>
        <v>2.8198788690144222E-2</v>
      </c>
      <c r="AW1374">
        <f t="shared" si="701"/>
        <v>4.5218986582217222E-2</v>
      </c>
      <c r="AX1374">
        <f t="shared" si="702"/>
        <v>4.9154433726634708E-2</v>
      </c>
      <c r="AY1374">
        <f t="shared" si="703"/>
        <v>1.0000000000000004</v>
      </c>
      <c r="BA1374" cm="1">
        <f t="array" ref="BA1374">SUM(AJ1374:AX1374*C1374:Q1374)</f>
        <v>9.9513885358535684E-3</v>
      </c>
    </row>
    <row r="1375" spans="2:53" x14ac:dyDescent="0.3">
      <c r="B1375" s="1">
        <f>'Problem 1 and 2'!B1376</f>
        <v>34964</v>
      </c>
      <c r="C1375" s="5">
        <f>('Problem 1 and 2'!C1376-'Problem 1 and 2'!C1377)/'Problem 1 and 2'!C1377</f>
        <v>-1.5736766809728363E-2</v>
      </c>
      <c r="D1375" s="5">
        <f>('Problem 1 and 2'!D1376-'Problem 1 and 2'!D1377)/'Problem 1 and 2'!D1377</f>
        <v>-2.9535864978902555E-2</v>
      </c>
      <c r="E1375" s="5">
        <f>('Problem 1 and 2'!E1376-'Problem 1 and 2'!E1377)/'Problem 1 and 2'!E1377</f>
        <v>1.9723865877710536E-3</v>
      </c>
      <c r="F1375" s="5">
        <f>('Problem 1 and 2'!F1376-'Problem 1 and 2'!F1377)/'Problem 1 and 2'!F1377</f>
        <v>2.3006134969325107E-2</v>
      </c>
      <c r="G1375" s="5">
        <f>('Problem 1 and 2'!G1376-'Problem 1 and 2'!G1377)/'Problem 1 and 2'!G1377</f>
        <v>-3.4383954154727815E-2</v>
      </c>
      <c r="H1375" s="5">
        <f>('Problem 1 and 2'!H1376-'Problem 1 and 2'!H1377)/'Problem 1 and 2'!H1377</f>
        <v>-3.3112582781456949E-2</v>
      </c>
      <c r="I1375" s="5">
        <f>('Problem 1 and 2'!I1376-'Problem 1 and 2'!I1377)/'Problem 1 and 2'!I1377</f>
        <v>1.948051948051948E-2</v>
      </c>
      <c r="J1375" s="5">
        <f>('Problem 1 and 2'!J1376-'Problem 1 and 2'!J1377)/'Problem 1 and 2'!J1377</f>
        <v>-2.4221453287197162E-2</v>
      </c>
      <c r="K1375" s="5">
        <f>('Problem 1 and 2'!K1376-'Problem 1 and 2'!K1377)/'Problem 1 and 2'!K1377</f>
        <v>-3.9062500000000182E-3</v>
      </c>
      <c r="L1375" s="5">
        <f>('Problem 1 and 2'!L1376-'Problem 1 and 2'!L1377)/'Problem 1 and 2'!L1377</f>
        <v>-2.8953229398663891E-2</v>
      </c>
      <c r="M1375" s="5">
        <f>('Problem 1 and 2'!M1376-'Problem 1 and 2'!M1377)/'Problem 1 and 2'!M1377</f>
        <v>-3.629032258064542E-2</v>
      </c>
      <c r="N1375" s="5">
        <f>('Problem 1 and 2'!N1376-'Problem 1 and 2'!N1377)/'Problem 1 and 2'!N1377</f>
        <v>-4.8611111111111098E-2</v>
      </c>
      <c r="O1375" s="5">
        <f>('Problem 1 and 2'!O1376-'Problem 1 and 2'!O1377)/'Problem 1 and 2'!O1377</f>
        <v>-3.1948881789137303E-2</v>
      </c>
      <c r="P1375" s="5">
        <f>('Problem 1 and 2'!P1376-'Problem 1 and 2'!P1377)/'Problem 1 and 2'!P1377</f>
        <v>-5.4878048780487923E-2</v>
      </c>
      <c r="Q1375" s="5">
        <f>('Problem 1 and 2'!Q1376-'Problem 1 and 2'!Q1377)/'Problem 1 and 2'!Q1377</f>
        <v>-1.5105740181268782E-2</v>
      </c>
      <c r="S1375">
        <f t="shared" si="672"/>
        <v>0.10864107193636281</v>
      </c>
      <c r="T1375">
        <f t="shared" si="673"/>
        <v>0.13788968824940032</v>
      </c>
      <c r="U1375">
        <f t="shared" si="674"/>
        <v>0.35277777777777797</v>
      </c>
      <c r="V1375">
        <f t="shared" si="675"/>
        <v>8.1440781440781429E-2</v>
      </c>
      <c r="W1375">
        <f t="shared" si="676"/>
        <v>0.2674603174603174</v>
      </c>
      <c r="X1375">
        <f t="shared" si="677"/>
        <v>0.59591836734693926</v>
      </c>
      <c r="Y1375">
        <f t="shared" si="678"/>
        <v>9.022988505747119E-2</v>
      </c>
      <c r="Z1375">
        <f t="shared" si="679"/>
        <v>0.1402985074626866</v>
      </c>
      <c r="AA1375">
        <f t="shared" si="680"/>
        <v>7.5071297640146126E-2</v>
      </c>
      <c r="AB1375">
        <f t="shared" si="681"/>
        <v>4.4191189736292137E-2</v>
      </c>
      <c r="AC1375">
        <f t="shared" si="682"/>
        <v>8.2715713174428801E-2</v>
      </c>
      <c r="AD1375">
        <f t="shared" si="683"/>
        <v>4.9999999999999913E-2</v>
      </c>
      <c r="AE1375">
        <f t="shared" si="684"/>
        <v>6.5161290322580681E-2</v>
      </c>
      <c r="AF1375">
        <f t="shared" si="685"/>
        <v>0.11051693404634585</v>
      </c>
      <c r="AG1375">
        <f t="shared" si="686"/>
        <v>0.10998650472334699</v>
      </c>
      <c r="AH1375">
        <f t="shared" si="687"/>
        <v>2.3122993263748772</v>
      </c>
      <c r="AJ1375">
        <f t="shared" si="688"/>
        <v>4.6984000166918519E-2</v>
      </c>
      <c r="AK1375">
        <f t="shared" si="689"/>
        <v>5.9633148129475864E-2</v>
      </c>
      <c r="AL1375">
        <f t="shared" si="690"/>
        <v>0.15256579187386077</v>
      </c>
      <c r="AM1375">
        <f t="shared" si="691"/>
        <v>3.5220691591196701E-2</v>
      </c>
      <c r="AN1375">
        <f t="shared" si="692"/>
        <v>0.11566855311921494</v>
      </c>
      <c r="AO1375">
        <f t="shared" si="693"/>
        <v>0.25771679321517355</v>
      </c>
      <c r="AP1375">
        <f t="shared" si="694"/>
        <v>3.9021714891440851E-2</v>
      </c>
      <c r="AQ1375">
        <f t="shared" si="695"/>
        <v>6.0674890081225133E-2</v>
      </c>
      <c r="AR1375">
        <f t="shared" si="696"/>
        <v>3.2466081178962089E-2</v>
      </c>
      <c r="AS1375">
        <f t="shared" si="697"/>
        <v>1.9111362111398082E-2</v>
      </c>
      <c r="AT1375">
        <f t="shared" si="698"/>
        <v>3.5772061268601808E-2</v>
      </c>
      <c r="AU1375">
        <f t="shared" si="699"/>
        <v>2.1623498060862105E-2</v>
      </c>
      <c r="AV1375">
        <f t="shared" si="700"/>
        <v>2.8180300698671973E-2</v>
      </c>
      <c r="AW1375">
        <f t="shared" si="701"/>
        <v>4.7795254180871778E-2</v>
      </c>
      <c r="AX1375">
        <f t="shared" si="702"/>
        <v>4.7565859432125976E-2</v>
      </c>
      <c r="AY1375">
        <f t="shared" si="703"/>
        <v>1</v>
      </c>
      <c r="BA1375" cm="1">
        <f t="array" ref="BA1375">SUM(AJ1375:AX1375*C1375:Q1375)</f>
        <v>-2.1880998866431037E-2</v>
      </c>
    </row>
    <row r="1376" spans="2:53" x14ac:dyDescent="0.3">
      <c r="B1376" s="1">
        <f>'Problem 1 and 2'!B1377</f>
        <v>34957</v>
      </c>
      <c r="C1376" s="5">
        <f>('Problem 1 and 2'!C1377-'Problem 1 and 2'!C1378)/'Problem 1 and 2'!C1378</f>
        <v>2.3426061493411362E-2</v>
      </c>
      <c r="D1376" s="5">
        <f>('Problem 1 and 2'!D1377-'Problem 1 and 2'!D1378)/'Problem 1 and 2'!D1378</f>
        <v>3.9473684210526175E-2</v>
      </c>
      <c r="E1376" s="5">
        <f>('Problem 1 and 2'!E1377-'Problem 1 and 2'!E1378)/'Problem 1 and 2'!E1378</f>
        <v>1.9762845849803975E-3</v>
      </c>
      <c r="F1376" s="5">
        <f>('Problem 1 and 2'!F1377-'Problem 1 and 2'!F1378)/'Problem 1 and 2'!F1378</f>
        <v>2.1943573667711515E-2</v>
      </c>
      <c r="G1376" s="5">
        <f>('Problem 1 and 2'!G1377-'Problem 1 and 2'!G1378)/'Problem 1 and 2'!G1378</f>
        <v>-3.5911602209944729E-2</v>
      </c>
      <c r="H1376" s="5">
        <f>('Problem 1 and 2'!H1377-'Problem 1 and 2'!H1378)/'Problem 1 and 2'!H1378</f>
        <v>1.7977528089887736E-2</v>
      </c>
      <c r="I1376" s="5">
        <f>('Problem 1 and 2'!I1377-'Problem 1 and 2'!I1378)/'Problem 1 and 2'!I1378</f>
        <v>2.4390243902439025E-2</v>
      </c>
      <c r="J1376" s="5">
        <f>('Problem 1 and 2'!J1377-'Problem 1 and 2'!J1378)/'Problem 1 and 2'!J1378</f>
        <v>1.7605633802816774E-2</v>
      </c>
      <c r="K1376" s="5">
        <f>('Problem 1 and 2'!K1377-'Problem 1 and 2'!K1378)/'Problem 1 and 2'!K1378</f>
        <v>1.9920318725099695E-2</v>
      </c>
      <c r="L1376" s="5">
        <f>('Problem 1 and 2'!L1377-'Problem 1 and 2'!L1378)/'Problem 1 and 2'!L1378</f>
        <v>0.11138613861386157</v>
      </c>
      <c r="M1376" s="5">
        <f>('Problem 1 and 2'!M1377-'Problem 1 and 2'!M1378)/'Problem 1 and 2'!M1378</f>
        <v>5.9829059829059908E-2</v>
      </c>
      <c r="N1376" s="5">
        <f>('Problem 1 and 2'!N1377-'Problem 1 and 2'!N1378)/'Problem 1 and 2'!N1378</f>
        <v>0.12500000000000003</v>
      </c>
      <c r="O1376" s="5">
        <f>('Problem 1 and 2'!O1377-'Problem 1 and 2'!O1378)/'Problem 1 and 2'!O1378</f>
        <v>0</v>
      </c>
      <c r="P1376" s="5">
        <f>('Problem 1 and 2'!P1377-'Problem 1 and 2'!P1378)/'Problem 1 and 2'!P1378</f>
        <v>0</v>
      </c>
      <c r="Q1376" s="5">
        <f>('Problem 1 and 2'!Q1377-'Problem 1 and 2'!Q1378)/'Problem 1 and 2'!Q1378</f>
        <v>9.6026490066225184E-2</v>
      </c>
      <c r="S1376">
        <f t="shared" si="672"/>
        <v>0.11037806581906631</v>
      </c>
      <c r="T1376">
        <f t="shared" si="673"/>
        <v>0.14208633093525158</v>
      </c>
      <c r="U1376">
        <f t="shared" si="674"/>
        <v>0.35208333333333358</v>
      </c>
      <c r="V1376">
        <f t="shared" si="675"/>
        <v>7.9609279609279604E-2</v>
      </c>
      <c r="W1376">
        <f t="shared" si="676"/>
        <v>0.27698412698412694</v>
      </c>
      <c r="X1376">
        <f t="shared" si="677"/>
        <v>0.6163265306122454</v>
      </c>
      <c r="Y1376">
        <f t="shared" si="678"/>
        <v>8.8505747126436718E-2</v>
      </c>
      <c r="Z1376">
        <f t="shared" si="679"/>
        <v>0.14378109452736321</v>
      </c>
      <c r="AA1376">
        <f t="shared" si="680"/>
        <v>7.5365694885793755E-2</v>
      </c>
      <c r="AB1376">
        <f t="shared" si="681"/>
        <v>4.5508816953199936E-2</v>
      </c>
      <c r="AC1376">
        <f t="shared" si="682"/>
        <v>8.5830530825348736E-2</v>
      </c>
      <c r="AD1376">
        <f t="shared" si="683"/>
        <v>5.2554744525547349E-2</v>
      </c>
      <c r="AE1376">
        <f t="shared" si="684"/>
        <v>6.7311827956989284E-2</v>
      </c>
      <c r="AF1376">
        <f t="shared" si="685"/>
        <v>0.11693404634581112</v>
      </c>
      <c r="AG1376">
        <f t="shared" si="686"/>
        <v>0.1116734143049934</v>
      </c>
      <c r="AH1376">
        <f t="shared" si="687"/>
        <v>2.364933584744787</v>
      </c>
      <c r="AJ1376">
        <f t="shared" si="688"/>
        <v>4.6672797295902846E-2</v>
      </c>
      <c r="AK1376">
        <f t="shared" si="689"/>
        <v>6.0080474078338608E-2</v>
      </c>
      <c r="AL1376">
        <f t="shared" si="690"/>
        <v>0.14887662622091302</v>
      </c>
      <c r="AM1376">
        <f t="shared" si="691"/>
        <v>3.3662374335924818E-2</v>
      </c>
      <c r="AN1376">
        <f t="shared" si="692"/>
        <v>0.11712131316111266</v>
      </c>
      <c r="AO1376">
        <f t="shared" si="693"/>
        <v>0.26061050280139542</v>
      </c>
      <c r="AP1376">
        <f t="shared" si="694"/>
        <v>3.7424199858021749E-2</v>
      </c>
      <c r="AQ1376">
        <f t="shared" si="695"/>
        <v>6.0797096144617278E-2</v>
      </c>
      <c r="AR1376">
        <f t="shared" si="696"/>
        <v>3.1867996366556267E-2</v>
      </c>
      <c r="AS1376">
        <f t="shared" si="697"/>
        <v>1.9243169130312404E-2</v>
      </c>
      <c r="AT1376">
        <f t="shared" si="698"/>
        <v>3.629299840765346E-2</v>
      </c>
      <c r="AU1376">
        <f t="shared" si="699"/>
        <v>2.2222503356777699E-2</v>
      </c>
      <c r="AV1376">
        <f t="shared" si="700"/>
        <v>2.8462460168518125E-2</v>
      </c>
      <c r="AW1376">
        <f t="shared" si="701"/>
        <v>4.9444959934648695E-2</v>
      </c>
      <c r="AX1376">
        <f t="shared" si="702"/>
        <v>4.722052873930694E-2</v>
      </c>
      <c r="AY1376">
        <f t="shared" si="703"/>
        <v>0.99999999999999989</v>
      </c>
      <c r="BA1376" cm="1">
        <f t="array" ref="BA1376">SUM(AJ1376:AX1376*C1376:Q1376)</f>
        <v>1.9221981727998997E-2</v>
      </c>
    </row>
    <row r="1377" spans="2:53" x14ac:dyDescent="0.3">
      <c r="B1377" s="1">
        <f>'Problem 1 and 2'!B1378</f>
        <v>34950</v>
      </c>
      <c r="C1377" s="5">
        <f>('Problem 1 and 2'!C1378-'Problem 1 and 2'!C1379)/'Problem 1 and 2'!C1379</f>
        <v>3.3282904689864043E-2</v>
      </c>
      <c r="D1377" s="5">
        <f>('Problem 1 and 2'!D1378-'Problem 1 and 2'!D1379)/'Problem 1 and 2'!D1379</f>
        <v>4.4052863436126509E-3</v>
      </c>
      <c r="E1377" s="5">
        <f>('Problem 1 and 2'!E1378-'Problem 1 and 2'!E1379)/'Problem 1 and 2'!E1379</f>
        <v>6.0796645702306085E-2</v>
      </c>
      <c r="F1377" s="5">
        <f>('Problem 1 and 2'!F1378-'Problem 1 and 2'!F1379)/'Problem 1 and 2'!F1379</f>
        <v>-1.5649452269170931E-3</v>
      </c>
      <c r="G1377" s="5">
        <f>('Problem 1 and 2'!G1378-'Problem 1 and 2'!G1379)/'Problem 1 and 2'!G1379</f>
        <v>0.14556962025316456</v>
      </c>
      <c r="H1377" s="5">
        <f>('Problem 1 and 2'!H1378-'Problem 1 and 2'!H1379)/'Problem 1 and 2'!H1379</f>
        <v>5.7007125890736303E-2</v>
      </c>
      <c r="I1377" s="5">
        <f>('Problem 1 and 2'!I1378-'Problem 1 and 2'!I1379)/'Problem 1 and 2'!I1379</f>
        <v>2.5000000000000001E-2</v>
      </c>
      <c r="J1377" s="5">
        <f>('Problem 1 and 2'!J1378-'Problem 1 and 2'!J1379)/'Problem 1 and 2'!J1379</f>
        <v>1.7921146953405291E-2</v>
      </c>
      <c r="K1377" s="5">
        <f>('Problem 1 and 2'!K1378-'Problem 1 and 2'!K1379)/'Problem 1 and 2'!K1379</f>
        <v>2.4489795918367203E-2</v>
      </c>
      <c r="L1377" s="5">
        <f>('Problem 1 and 2'!L1378-'Problem 1 and 2'!L1379)/'Problem 1 and 2'!L1379</f>
        <v>5.2083333333333419E-2</v>
      </c>
      <c r="M1377" s="5">
        <f>('Problem 1 and 2'!M1378-'Problem 1 and 2'!M1379)/'Problem 1 and 2'!M1379</f>
        <v>2.1834061135371122E-2</v>
      </c>
      <c r="N1377" s="5">
        <f>('Problem 1 and 2'!N1378-'Problem 1 and 2'!N1379)/'Problem 1 and 2'!N1379</f>
        <v>4.6321525885558532E-2</v>
      </c>
      <c r="O1377" s="5">
        <f>('Problem 1 and 2'!O1378-'Problem 1 and 2'!O1379)/'Problem 1 and 2'!O1379</f>
        <v>6.4625850340136071E-2</v>
      </c>
      <c r="P1377" s="5">
        <f>('Problem 1 and 2'!P1378-'Problem 1 and 2'!P1379)/'Problem 1 and 2'!P1379</f>
        <v>3.7974683544304159E-2</v>
      </c>
      <c r="Q1377" s="5">
        <f>('Problem 1 and 2'!Q1378-'Problem 1 and 2'!Q1379)/'Problem 1 and 2'!Q1379</f>
        <v>3.4246575342465668E-2</v>
      </c>
      <c r="S1377">
        <f t="shared" si="672"/>
        <v>0.10785152926240671</v>
      </c>
      <c r="T1377">
        <f t="shared" si="673"/>
        <v>0.1366906474820142</v>
      </c>
      <c r="U1377">
        <f t="shared" si="674"/>
        <v>0.35138888888888908</v>
      </c>
      <c r="V1377">
        <f t="shared" si="675"/>
        <v>7.7899877899877901E-2</v>
      </c>
      <c r="W1377">
        <f t="shared" si="676"/>
        <v>0.28730158730158722</v>
      </c>
      <c r="X1377">
        <f t="shared" si="677"/>
        <v>0.60544217687074875</v>
      </c>
      <c r="Y1377">
        <f t="shared" si="678"/>
        <v>8.6398467432950127E-2</v>
      </c>
      <c r="Z1377">
        <f t="shared" si="679"/>
        <v>0.14129353233830849</v>
      </c>
      <c r="AA1377">
        <f t="shared" si="680"/>
        <v>7.3893708657555596E-2</v>
      </c>
      <c r="AB1377">
        <f t="shared" si="681"/>
        <v>4.0947799663903724E-2</v>
      </c>
      <c r="AC1377">
        <f t="shared" si="682"/>
        <v>8.0985258923917752E-2</v>
      </c>
      <c r="AD1377">
        <f t="shared" si="683"/>
        <v>4.6715328467153198E-2</v>
      </c>
      <c r="AE1377">
        <f t="shared" si="684"/>
        <v>6.7311827956989284E-2</v>
      </c>
      <c r="AF1377">
        <f t="shared" si="685"/>
        <v>0.11693404634581112</v>
      </c>
      <c r="AG1377">
        <f t="shared" si="686"/>
        <v>0.10188933873144414</v>
      </c>
      <c r="AH1377">
        <f t="shared" si="687"/>
        <v>2.3229440162235573</v>
      </c>
      <c r="AJ1377">
        <f t="shared" si="688"/>
        <v>4.6428811245198431E-2</v>
      </c>
      <c r="AK1377">
        <f t="shared" si="689"/>
        <v>5.8843711483083483E-2</v>
      </c>
      <c r="AL1377">
        <f t="shared" si="690"/>
        <v>0.15126877205596498</v>
      </c>
      <c r="AM1377">
        <f t="shared" si="691"/>
        <v>3.3534978611546924E-2</v>
      </c>
      <c r="AN1377">
        <f t="shared" si="692"/>
        <v>0.12367994462847945</v>
      </c>
      <c r="AO1377">
        <f t="shared" si="693"/>
        <v>0.26063571598898222</v>
      </c>
      <c r="AP1377">
        <f t="shared" si="694"/>
        <v>3.7193521165184741E-2</v>
      </c>
      <c r="AQ1377">
        <f t="shared" si="695"/>
        <v>6.0825199122969555E-2</v>
      </c>
      <c r="AR1377">
        <f t="shared" si="696"/>
        <v>3.18103700052512E-2</v>
      </c>
      <c r="AS1377">
        <f t="shared" si="697"/>
        <v>1.7627544778488952E-2</v>
      </c>
      <c r="AT1377">
        <f t="shared" si="698"/>
        <v>3.486319875051342E-2</v>
      </c>
      <c r="AU1377">
        <f t="shared" si="699"/>
        <v>2.0110397900634285E-2</v>
      </c>
      <c r="AV1377">
        <f t="shared" si="700"/>
        <v>2.8976947996542365E-2</v>
      </c>
      <c r="AW1377">
        <f t="shared" si="701"/>
        <v>5.0338727721864103E-2</v>
      </c>
      <c r="AX1377">
        <f t="shared" si="702"/>
        <v>4.3862158545295925E-2</v>
      </c>
      <c r="AY1377">
        <f t="shared" si="703"/>
        <v>1.0000000000000002</v>
      </c>
      <c r="BA1377" cm="1">
        <f t="array" ref="BA1377">SUM(AJ1377:AX1377*C1377:Q1377)</f>
        <v>5.4506959807509643E-2</v>
      </c>
    </row>
    <row r="1378" spans="2:53" x14ac:dyDescent="0.3">
      <c r="B1378" s="1">
        <f>'Problem 1 and 2'!B1379</f>
        <v>34943</v>
      </c>
      <c r="C1378" s="5">
        <f>('Problem 1 and 2'!C1379-'Problem 1 and 2'!C1380)/'Problem 1 and 2'!C1380</f>
        <v>2.9595015576323963E-2</v>
      </c>
      <c r="D1378" s="5">
        <f>('Problem 1 and 2'!D1379-'Problem 1 and 2'!D1380)/'Problem 1 and 2'!D1380</f>
        <v>8.8888888888886408E-3</v>
      </c>
      <c r="E1378" s="5">
        <f>('Problem 1 and 2'!E1379-'Problem 1 and 2'!E1380)/'Problem 1 and 2'!E1380</f>
        <v>-2.4539877300613563E-2</v>
      </c>
      <c r="F1378" s="5">
        <f>('Problem 1 and 2'!F1379-'Problem 1 and 2'!F1380)/'Problem 1 and 2'!F1380</f>
        <v>-3.7650602409638433E-2</v>
      </c>
      <c r="G1378" s="5">
        <f>('Problem 1 and 2'!G1379-'Problem 1 and 2'!G1380)/'Problem 1 and 2'!G1380</f>
        <v>-9.4043887147335983E-3</v>
      </c>
      <c r="H1378" s="5">
        <f>('Problem 1 and 2'!H1379-'Problem 1 and 2'!H1380)/'Problem 1 and 2'!H1380</f>
        <v>-3.8812785388127914E-2</v>
      </c>
      <c r="I1378" s="5">
        <f>('Problem 1 and 2'!I1379-'Problem 1 and 2'!I1380)/'Problem 1 and 2'!I1380</f>
        <v>-2.6548672566371681E-2</v>
      </c>
      <c r="J1378" s="5">
        <f>('Problem 1 and 2'!J1379-'Problem 1 and 2'!J1380)/'Problem 1 and 2'!J1380</f>
        <v>-3.1250000000000111E-2</v>
      </c>
      <c r="K1378" s="5">
        <f>('Problem 1 and 2'!K1379-'Problem 1 and 2'!K1380)/'Problem 1 and 2'!K1380</f>
        <v>-8.0971659919027456E-3</v>
      </c>
      <c r="L1378" s="5">
        <f>('Problem 1 and 2'!L1379-'Problem 1 and 2'!L1380)/'Problem 1 and 2'!L1380</f>
        <v>-2.5974025974027336E-3</v>
      </c>
      <c r="M1378" s="5">
        <f>('Problem 1 and 2'!M1379-'Problem 1 and 2'!M1380)/'Problem 1 and 2'!M1380</f>
        <v>-4.5833333333333143E-2</v>
      </c>
      <c r="N1378" s="5">
        <f>('Problem 1 and 2'!N1379-'Problem 1 and 2'!N1380)/'Problem 1 and 2'!N1380</f>
        <v>2.7322404371584786E-3</v>
      </c>
      <c r="O1378" s="5">
        <f>('Problem 1 and 2'!O1379-'Problem 1 and 2'!O1380)/'Problem 1 and 2'!O1380</f>
        <v>-2.6490066225165591E-2</v>
      </c>
      <c r="P1378" s="5">
        <f>('Problem 1 and 2'!P1379-'Problem 1 and 2'!P1380)/'Problem 1 and 2'!P1380</f>
        <v>-3.0674846625767093E-2</v>
      </c>
      <c r="Q1378" s="5">
        <f>('Problem 1 and 2'!Q1379-'Problem 1 and 2'!Q1380)/'Problem 1 and 2'!Q1380</f>
        <v>-2.6666666666666707E-2</v>
      </c>
      <c r="S1378">
        <f t="shared" si="672"/>
        <v>0.10437754149699975</v>
      </c>
      <c r="T1378">
        <f t="shared" si="673"/>
        <v>0.13609112709832114</v>
      </c>
      <c r="U1378">
        <f t="shared" si="674"/>
        <v>0.33125000000000016</v>
      </c>
      <c r="V1378">
        <f t="shared" si="675"/>
        <v>7.8021978021978022E-2</v>
      </c>
      <c r="W1378">
        <f t="shared" si="676"/>
        <v>0.25079365079365074</v>
      </c>
      <c r="X1378">
        <f t="shared" si="677"/>
        <v>0.5727891156462589</v>
      </c>
      <c r="Y1378">
        <f t="shared" si="678"/>
        <v>8.4291187739463549E-2</v>
      </c>
      <c r="Z1378">
        <f t="shared" si="679"/>
        <v>0.13880597014925372</v>
      </c>
      <c r="AA1378">
        <f t="shared" si="680"/>
        <v>7.2127325183669821E-2</v>
      </c>
      <c r="AB1378">
        <f t="shared" si="681"/>
        <v>3.8920680868660962E-2</v>
      </c>
      <c r="AC1378">
        <f t="shared" si="682"/>
        <v>7.925480467340669E-2</v>
      </c>
      <c r="AD1378">
        <f t="shared" si="683"/>
        <v>4.464720194647194E-2</v>
      </c>
      <c r="AE1378">
        <f t="shared" si="684"/>
        <v>6.3225806451612937E-2</v>
      </c>
      <c r="AF1378">
        <f t="shared" si="685"/>
        <v>0.1126559714795009</v>
      </c>
      <c r="AG1378">
        <f t="shared" si="686"/>
        <v>9.85155195681513E-2</v>
      </c>
      <c r="AH1378">
        <f t="shared" si="687"/>
        <v>2.2057678811174002</v>
      </c>
      <c r="AJ1378">
        <f t="shared" si="688"/>
        <v>4.732027444525308E-2</v>
      </c>
      <c r="AK1378">
        <f t="shared" si="689"/>
        <v>6.1697846026019722E-2</v>
      </c>
      <c r="AL1378">
        <f t="shared" si="690"/>
        <v>0.15017445980408201</v>
      </c>
      <c r="AM1378">
        <f t="shared" si="691"/>
        <v>3.5371798950329068E-2</v>
      </c>
      <c r="AN1378">
        <f t="shared" si="692"/>
        <v>0.11369902197805302</v>
      </c>
      <c r="AO1378">
        <f t="shared" si="693"/>
        <v>0.25967787478893506</v>
      </c>
      <c r="AP1378">
        <f t="shared" si="694"/>
        <v>3.8213988181187604E-2</v>
      </c>
      <c r="AQ1378">
        <f t="shared" si="695"/>
        <v>6.2928638746402116E-2</v>
      </c>
      <c r="AR1378">
        <f t="shared" si="696"/>
        <v>3.269941765002557E-2</v>
      </c>
      <c r="AS1378">
        <f t="shared" si="697"/>
        <v>1.7644957659345588E-2</v>
      </c>
      <c r="AT1378">
        <f t="shared" si="698"/>
        <v>3.5930709369681145E-2</v>
      </c>
      <c r="AU1378">
        <f t="shared" si="699"/>
        <v>2.0241115272679785E-2</v>
      </c>
      <c r="AV1378">
        <f t="shared" si="700"/>
        <v>2.8663853070334828E-2</v>
      </c>
      <c r="AW1378">
        <f t="shared" si="701"/>
        <v>5.1073357466077315E-2</v>
      </c>
      <c r="AX1378">
        <f t="shared" si="702"/>
        <v>4.4662686591594218E-2</v>
      </c>
      <c r="AY1378">
        <f t="shared" si="703"/>
        <v>1</v>
      </c>
      <c r="BA1378" cm="1">
        <f t="array" ref="BA1378">SUM(AJ1378:AX1378*C1378:Q1378)</f>
        <v>-2.2616408848696822E-2</v>
      </c>
    </row>
    <row r="1379" spans="2:53" x14ac:dyDescent="0.3">
      <c r="B1379" s="1">
        <f>'Problem 1 and 2'!B1380</f>
        <v>34936</v>
      </c>
      <c r="C1379" s="5">
        <f>('Problem 1 and 2'!C1380-'Problem 1 and 2'!C1381)/'Problem 1 and 2'!C1381</f>
        <v>-9.2592592592593316E-3</v>
      </c>
      <c r="D1379" s="5">
        <f>('Problem 1 and 2'!D1380-'Problem 1 and 2'!D1381)/'Problem 1 and 2'!D1381</f>
        <v>1.809954751131207E-2</v>
      </c>
      <c r="E1379" s="5">
        <f>('Problem 1 and 2'!E1380-'Problem 1 and 2'!E1381)/'Problem 1 and 2'!E1381</f>
        <v>1.8749999999999885E-2</v>
      </c>
      <c r="F1379" s="5">
        <f>('Problem 1 and 2'!F1380-'Problem 1 and 2'!F1381)/'Problem 1 and 2'!F1381</f>
        <v>-4.4977511244377452E-3</v>
      </c>
      <c r="G1379" s="5">
        <f>('Problem 1 and 2'!G1380-'Problem 1 and 2'!G1381)/'Problem 1 and 2'!G1381</f>
        <v>6.3091482649841263E-3</v>
      </c>
      <c r="H1379" s="5">
        <f>('Problem 1 and 2'!H1380-'Problem 1 and 2'!H1381)/'Problem 1 and 2'!H1381</f>
        <v>-1.2401352874859011E-2</v>
      </c>
      <c r="I1379" s="5">
        <f>('Problem 1 and 2'!I1380-'Problem 1 and 2'!I1381)/'Problem 1 and 2'!I1381</f>
        <v>-6.5934065934065934E-3</v>
      </c>
      <c r="J1379" s="5">
        <f>('Problem 1 and 2'!J1380-'Problem 1 and 2'!J1381)/'Problem 1 and 2'!J1381</f>
        <v>3.971119133573997E-2</v>
      </c>
      <c r="K1379" s="5">
        <f>('Problem 1 and 2'!K1380-'Problem 1 and 2'!K1381)/'Problem 1 and 2'!K1381</f>
        <v>-4.6332046332046427E-2</v>
      </c>
      <c r="L1379" s="5">
        <f>('Problem 1 and 2'!L1380-'Problem 1 and 2'!L1381)/'Problem 1 and 2'!L1381</f>
        <v>-7.0048309178743953E-2</v>
      </c>
      <c r="M1379" s="5">
        <f>('Problem 1 and 2'!M1380-'Problem 1 and 2'!M1381)/'Problem 1 and 2'!M1381</f>
        <v>5.7268722466960395E-2</v>
      </c>
      <c r="N1379" s="5">
        <f>('Problem 1 and 2'!N1380-'Problem 1 and 2'!N1381)/'Problem 1 and 2'!N1381</f>
        <v>2.2346368715083872E-2</v>
      </c>
      <c r="O1379" s="5">
        <f>('Problem 1 and 2'!O1380-'Problem 1 and 2'!O1381)/'Problem 1 and 2'!O1381</f>
        <v>3.3222591362125705E-3</v>
      </c>
      <c r="P1379" s="5">
        <f>('Problem 1 and 2'!P1380-'Problem 1 and 2'!P1381)/'Problem 1 and 2'!P1381</f>
        <v>-1.2121212121211979E-2</v>
      </c>
      <c r="Q1379" s="5">
        <f>('Problem 1 and 2'!Q1380-'Problem 1 and 2'!Q1381)/'Problem 1 and 2'!Q1381</f>
        <v>4.8951048951049028E-2</v>
      </c>
      <c r="S1379">
        <f t="shared" si="672"/>
        <v>0.10137727933596646</v>
      </c>
      <c r="T1379">
        <f t="shared" si="673"/>
        <v>0.13489208633093508</v>
      </c>
      <c r="U1379">
        <f t="shared" si="674"/>
        <v>0.33958333333333351</v>
      </c>
      <c r="V1379">
        <f t="shared" si="675"/>
        <v>8.1074481074481064E-2</v>
      </c>
      <c r="W1379">
        <f t="shared" si="676"/>
        <v>0.25317460317460311</v>
      </c>
      <c r="X1379">
        <f t="shared" si="677"/>
        <v>0.59591836734693926</v>
      </c>
      <c r="Y1379">
        <f t="shared" si="678"/>
        <v>8.6590038314176193E-2</v>
      </c>
      <c r="Z1379">
        <f t="shared" si="679"/>
        <v>0.14328358208955225</v>
      </c>
      <c r="AA1379">
        <f t="shared" si="680"/>
        <v>7.271611967496508E-2</v>
      </c>
      <c r="AB1379">
        <f t="shared" si="681"/>
        <v>3.9022036808423102E-2</v>
      </c>
      <c r="AC1379">
        <f t="shared" si="682"/>
        <v>8.3061804024531019E-2</v>
      </c>
      <c r="AD1379">
        <f t="shared" si="683"/>
        <v>4.4525547445255387E-2</v>
      </c>
      <c r="AE1379">
        <f t="shared" si="684"/>
        <v>6.4946236559139822E-2</v>
      </c>
      <c r="AF1379">
        <f t="shared" si="685"/>
        <v>0.11622103386809274</v>
      </c>
      <c r="AG1379">
        <f t="shared" si="686"/>
        <v>0.10121457489878559</v>
      </c>
      <c r="AH1379">
        <f t="shared" si="687"/>
        <v>2.2576011242791796</v>
      </c>
      <c r="AJ1379">
        <f t="shared" si="688"/>
        <v>4.4904867492185897E-2</v>
      </c>
      <c r="AK1379">
        <f t="shared" si="689"/>
        <v>5.975018566399954E-2</v>
      </c>
      <c r="AL1379">
        <f t="shared" si="690"/>
        <v>0.15041777295436001</v>
      </c>
      <c r="AM1379">
        <f t="shared" si="691"/>
        <v>3.5911782733704566E-2</v>
      </c>
      <c r="AN1379">
        <f t="shared" si="692"/>
        <v>0.11214319502761508</v>
      </c>
      <c r="AO1379">
        <f t="shared" si="693"/>
        <v>0.26396087463732443</v>
      </c>
      <c r="AP1379">
        <f t="shared" si="694"/>
        <v>3.8354888019389688E-2</v>
      </c>
      <c r="AQ1379">
        <f t="shared" si="695"/>
        <v>6.3467182288589927E-2</v>
      </c>
      <c r="AR1379">
        <f t="shared" si="696"/>
        <v>3.2209462908635959E-2</v>
      </c>
      <c r="AS1379">
        <f t="shared" si="697"/>
        <v>1.7284734840341778E-2</v>
      </c>
      <c r="AT1379">
        <f t="shared" si="698"/>
        <v>3.6792063545349044E-2</v>
      </c>
      <c r="AU1379">
        <f t="shared" si="699"/>
        <v>1.9722504106863329E-2</v>
      </c>
      <c r="AV1379">
        <f t="shared" si="700"/>
        <v>2.8767808387708989E-2</v>
      </c>
      <c r="AW1379">
        <f t="shared" si="701"/>
        <v>5.1479879513791654E-2</v>
      </c>
      <c r="AX1379">
        <f t="shared" si="702"/>
        <v>4.4832797880140135E-2</v>
      </c>
      <c r="AY1379">
        <f t="shared" si="703"/>
        <v>1</v>
      </c>
      <c r="BA1379" cm="1">
        <f t="array" ref="BA1379">SUM(AJ1379:AX1379*C1379:Q1379)</f>
        <v>4.5368527417629992E-3</v>
      </c>
    </row>
    <row r="1380" spans="2:53" x14ac:dyDescent="0.3">
      <c r="B1380" s="1">
        <f>'Problem 1 and 2'!B1381</f>
        <v>34929</v>
      </c>
      <c r="C1380" s="5">
        <f>('Problem 1 and 2'!C1381-'Problem 1 and 2'!C1382)/'Problem 1 and 2'!C1382</f>
        <v>3.5143769968051131E-2</v>
      </c>
      <c r="D1380" s="5">
        <f>('Problem 1 and 2'!D1381-'Problem 1 and 2'!D1382)/'Problem 1 and 2'!D1382</f>
        <v>-2.6431718061673631E-2</v>
      </c>
      <c r="E1380" s="5">
        <f>('Problem 1 and 2'!E1381-'Problem 1 and 2'!E1382)/'Problem 1 and 2'!E1382</f>
        <v>1.9108280254777291E-2</v>
      </c>
      <c r="F1380" s="5">
        <f>('Problem 1 and 2'!F1381-'Problem 1 and 2'!F1382)/'Problem 1 and 2'!F1382</f>
        <v>-8.3791208791209021E-2</v>
      </c>
      <c r="G1380" s="5">
        <f>('Problem 1 and 2'!G1381-'Problem 1 and 2'!G1382)/'Problem 1 and 2'!G1382</f>
        <v>8.1911262798634976E-2</v>
      </c>
      <c r="H1380" s="5">
        <f>('Problem 1 and 2'!H1381-'Problem 1 and 2'!H1382)/'Problem 1 and 2'!H1382</f>
        <v>-6.2367864693446143E-2</v>
      </c>
      <c r="I1380" s="5">
        <f>('Problem 1 and 2'!I1381-'Problem 1 and 2'!I1382)/'Problem 1 and 2'!I1382</f>
        <v>8.869179600886918E-3</v>
      </c>
      <c r="J1380" s="5">
        <f>('Problem 1 and 2'!J1381-'Problem 1 and 2'!J1382)/'Problem 1 and 2'!J1382</f>
        <v>-7.1684587813617981E-3</v>
      </c>
      <c r="K1380" s="5">
        <f>('Problem 1 and 2'!K1381-'Problem 1 and 2'!K1382)/'Problem 1 and 2'!K1382</f>
        <v>-1.5209125475285122E-2</v>
      </c>
      <c r="L1380" s="5">
        <f>('Problem 1 and 2'!L1381-'Problem 1 and 2'!L1382)/'Problem 1 and 2'!L1382</f>
        <v>-4.8076923076921527E-3</v>
      </c>
      <c r="M1380" s="5">
        <f>('Problem 1 and 2'!M1381-'Problem 1 and 2'!M1382)/'Problem 1 and 2'!M1382</f>
        <v>-1.7316017316017503E-2</v>
      </c>
      <c r="N1380" s="5">
        <f>('Problem 1 and 2'!N1381-'Problem 1 and 2'!N1382)/'Problem 1 and 2'!N1382</f>
        <v>-1.6483516483516536E-2</v>
      </c>
      <c r="O1380" s="5">
        <f>('Problem 1 and 2'!O1381-'Problem 1 and 2'!O1382)/'Problem 1 and 2'!O1382</f>
        <v>-1.9543973941367986E-2</v>
      </c>
      <c r="P1380" s="5">
        <f>('Problem 1 and 2'!P1381-'Problem 1 and 2'!P1382)/'Problem 1 and 2'!P1382</f>
        <v>-1.785714285714321E-2</v>
      </c>
      <c r="Q1380" s="5">
        <f>('Problem 1 and 2'!Q1381-'Problem 1 and 2'!Q1382)/'Problem 1 and 2'!Q1382</f>
        <v>2.1428571428571463E-2</v>
      </c>
      <c r="S1380">
        <f t="shared" si="672"/>
        <v>0.10232473054471382</v>
      </c>
      <c r="T1380">
        <f t="shared" si="673"/>
        <v>0.13249400479616291</v>
      </c>
      <c r="U1380">
        <f t="shared" si="674"/>
        <v>0.33333333333333359</v>
      </c>
      <c r="V1380">
        <f t="shared" si="675"/>
        <v>8.1440781440781429E-2</v>
      </c>
      <c r="W1380">
        <f t="shared" si="676"/>
        <v>0.25158730158730153</v>
      </c>
      <c r="X1380">
        <f t="shared" si="677"/>
        <v>0.60340136054421811</v>
      </c>
      <c r="Y1380">
        <f t="shared" si="678"/>
        <v>8.7164750957854351E-2</v>
      </c>
      <c r="Z1380">
        <f t="shared" si="679"/>
        <v>0.13781094527363186</v>
      </c>
      <c r="AA1380">
        <f t="shared" si="680"/>
        <v>7.624888662273667E-2</v>
      </c>
      <c r="AB1380">
        <f t="shared" si="681"/>
        <v>4.1961359061525101E-2</v>
      </c>
      <c r="AC1380">
        <f t="shared" si="682"/>
        <v>7.8562622973202254E-2</v>
      </c>
      <c r="AD1380">
        <f t="shared" si="683"/>
        <v>4.3552311435523031E-2</v>
      </c>
      <c r="AE1380">
        <f t="shared" si="684"/>
        <v>6.4731182795698963E-2</v>
      </c>
      <c r="AF1380">
        <f t="shared" si="685"/>
        <v>0.11764705882352944</v>
      </c>
      <c r="AG1380">
        <f t="shared" si="686"/>
        <v>9.64912280701756E-2</v>
      </c>
      <c r="AH1380">
        <f t="shared" si="687"/>
        <v>2.2487518582603885</v>
      </c>
      <c r="AJ1380">
        <f t="shared" si="688"/>
        <v>4.5502899828116734E-2</v>
      </c>
      <c r="AK1380">
        <f t="shared" si="689"/>
        <v>5.8918908420006341E-2</v>
      </c>
      <c r="AL1380">
        <f t="shared" si="690"/>
        <v>0.14823037593449589</v>
      </c>
      <c r="AM1380">
        <f t="shared" si="691"/>
        <v>3.6215992948098415E-2</v>
      </c>
      <c r="AN1380">
        <f t="shared" si="692"/>
        <v>0.11187864088389321</v>
      </c>
      <c r="AO1380">
        <f t="shared" si="693"/>
        <v>0.26832723153856702</v>
      </c>
      <c r="AP1380">
        <f t="shared" si="694"/>
        <v>3.8761391408158354E-2</v>
      </c>
      <c r="AQ1380">
        <f t="shared" si="695"/>
        <v>6.1283304677396018E-2</v>
      </c>
      <c r="AR1380">
        <f t="shared" si="696"/>
        <v>3.3907203386025007E-2</v>
      </c>
      <c r="AS1380">
        <f t="shared" si="697"/>
        <v>1.8659844085236681E-2</v>
      </c>
      <c r="AT1380">
        <f t="shared" si="698"/>
        <v>3.4936101413153474E-2</v>
      </c>
      <c r="AU1380">
        <f t="shared" si="699"/>
        <v>1.9367326490711455E-2</v>
      </c>
      <c r="AV1380">
        <f t="shared" si="700"/>
        <v>2.8785382681473067E-2</v>
      </c>
      <c r="AW1380">
        <f t="shared" si="701"/>
        <v>5.2316603270998518E-2</v>
      </c>
      <c r="AX1380">
        <f t="shared" si="702"/>
        <v>4.2908793033669901E-2</v>
      </c>
      <c r="AY1380">
        <f t="shared" si="703"/>
        <v>1.0000000000000002</v>
      </c>
      <c r="BA1380" cm="1">
        <f t="array" ref="BA1380">SUM(AJ1380:AX1380*C1380:Q1380)</f>
        <v>-9.9336767823992016E-3</v>
      </c>
    </row>
    <row r="1381" spans="2:53" x14ac:dyDescent="0.3">
      <c r="B1381" s="1">
        <f>'Problem 1 and 2'!B1382</f>
        <v>34922</v>
      </c>
      <c r="C1381" s="5">
        <f>('Problem 1 and 2'!C1382-'Problem 1 and 2'!C1383)/'Problem 1 and 2'!C1383</f>
        <v>1.6233766233766295E-2</v>
      </c>
      <c r="D1381" s="5">
        <f>('Problem 1 and 2'!D1382-'Problem 1 and 2'!D1383)/'Problem 1 and 2'!D1383</f>
        <v>-1.7316017316017691E-2</v>
      </c>
      <c r="E1381" s="5">
        <f>('Problem 1 and 2'!E1382-'Problem 1 and 2'!E1383)/'Problem 1 and 2'!E1383</f>
        <v>-6.329113924050815E-3</v>
      </c>
      <c r="F1381" s="5">
        <f>('Problem 1 and 2'!F1382-'Problem 1 and 2'!F1383)/'Problem 1 and 2'!F1383</f>
        <v>-1.8867924528301935E-2</v>
      </c>
      <c r="G1381" s="5">
        <f>('Problem 1 and 2'!G1382-'Problem 1 and 2'!G1383)/'Problem 1 and 2'!G1383</f>
        <v>3.9007092198581526E-2</v>
      </c>
      <c r="H1381" s="5">
        <f>('Problem 1 and 2'!H1382-'Problem 1 and 2'!H1383)/'Problem 1 and 2'!H1383</f>
        <v>1.5021459227467872E-2</v>
      </c>
      <c r="I1381" s="5">
        <f>('Problem 1 and 2'!I1382-'Problem 1 and 2'!I1383)/'Problem 1 and 2'!I1383</f>
        <v>-2.1691973969631236E-2</v>
      </c>
      <c r="J1381" s="5">
        <f>('Problem 1 and 2'!J1382-'Problem 1 and 2'!J1383)/'Problem 1 and 2'!J1383</f>
        <v>-3.1250000000000111E-2</v>
      </c>
      <c r="K1381" s="5">
        <f>('Problem 1 and 2'!K1382-'Problem 1 and 2'!K1383)/'Problem 1 and 2'!K1383</f>
        <v>-2.5925925925925818E-2</v>
      </c>
      <c r="L1381" s="5">
        <f>('Problem 1 and 2'!L1382-'Problem 1 and 2'!L1383)/'Problem 1 and 2'!L1383</f>
        <v>1.7114914425427733E-2</v>
      </c>
      <c r="M1381" s="5">
        <f>('Problem 1 and 2'!M1382-'Problem 1 and 2'!M1383)/'Problem 1 and 2'!M1383</f>
        <v>-8.5836909871244132E-3</v>
      </c>
      <c r="N1381" s="5">
        <f>('Problem 1 and 2'!N1382-'Problem 1 and 2'!N1383)/'Problem 1 and 2'!N1383</f>
        <v>2.5352112676056422E-2</v>
      </c>
      <c r="O1381" s="5">
        <f>('Problem 1 and 2'!O1382-'Problem 1 and 2'!O1383)/'Problem 1 and 2'!O1383</f>
        <v>-2.5396825396825317E-2</v>
      </c>
      <c r="P1381" s="5">
        <f>('Problem 1 and 2'!P1382-'Problem 1 and 2'!P1383)/'Problem 1 and 2'!P1383</f>
        <v>0</v>
      </c>
      <c r="Q1381" s="5">
        <f>('Problem 1 and 2'!Q1382-'Problem 1 and 2'!Q1383)/'Problem 1 and 2'!Q1383</f>
        <v>-1.0600706713780935E-2</v>
      </c>
      <c r="S1381">
        <f t="shared" si="672"/>
        <v>9.885074277930686E-2</v>
      </c>
      <c r="T1381">
        <f t="shared" si="673"/>
        <v>0.13609112709832114</v>
      </c>
      <c r="U1381">
        <f t="shared" si="674"/>
        <v>0.3270833333333335</v>
      </c>
      <c r="V1381">
        <f t="shared" si="675"/>
        <v>8.8888888888888906E-2</v>
      </c>
      <c r="W1381">
        <f t="shared" si="676"/>
        <v>0.23253968253968244</v>
      </c>
      <c r="X1381">
        <f t="shared" si="677"/>
        <v>0.64353741496598693</v>
      </c>
      <c r="Y1381">
        <f t="shared" si="678"/>
        <v>8.6398467432950141E-2</v>
      </c>
      <c r="Z1381">
        <f t="shared" si="679"/>
        <v>0.13880597014925372</v>
      </c>
      <c r="AA1381">
        <f t="shared" si="680"/>
        <v>7.7426475605327186E-2</v>
      </c>
      <c r="AB1381">
        <f t="shared" si="681"/>
        <v>4.2164070941049368E-2</v>
      </c>
      <c r="AC1381">
        <f t="shared" si="682"/>
        <v>7.9946986373611126E-2</v>
      </c>
      <c r="AD1381">
        <f t="shared" si="683"/>
        <v>4.4282238442822301E-2</v>
      </c>
      <c r="AE1381">
        <f t="shared" si="684"/>
        <v>6.6021505376344117E-2</v>
      </c>
      <c r="AF1381">
        <f t="shared" si="685"/>
        <v>0.11978609625668457</v>
      </c>
      <c r="AG1381">
        <f t="shared" si="686"/>
        <v>9.44669365721999E-2</v>
      </c>
      <c r="AH1381">
        <f t="shared" si="687"/>
        <v>2.2762899367557621</v>
      </c>
      <c r="AJ1381">
        <f t="shared" si="688"/>
        <v>4.3426253037076618E-2</v>
      </c>
      <c r="AK1381">
        <f t="shared" si="689"/>
        <v>5.9786376463220832E-2</v>
      </c>
      <c r="AL1381">
        <f t="shared" si="690"/>
        <v>0.14369141999525009</v>
      </c>
      <c r="AM1381">
        <f t="shared" si="691"/>
        <v>3.9049897578326977E-2</v>
      </c>
      <c r="AN1381">
        <f t="shared" si="692"/>
        <v>0.10215732134330176</v>
      </c>
      <c r="AO1381">
        <f t="shared" si="693"/>
        <v>0.2827132891002348</v>
      </c>
      <c r="AP1381">
        <f t="shared" si="694"/>
        <v>3.7955827172037618E-2</v>
      </c>
      <c r="AQ1381">
        <f t="shared" si="695"/>
        <v>6.0979037822872527E-2</v>
      </c>
      <c r="AR1381">
        <f t="shared" si="696"/>
        <v>3.401432935018716E-2</v>
      </c>
      <c r="AS1381">
        <f t="shared" si="697"/>
        <v>1.8523154831999518E-2</v>
      </c>
      <c r="AT1381">
        <f t="shared" si="698"/>
        <v>3.5121618332835933E-2</v>
      </c>
      <c r="AU1381">
        <f t="shared" si="699"/>
        <v>1.9453689851976722E-2</v>
      </c>
      <c r="AV1381">
        <f t="shared" si="700"/>
        <v>2.9003996507773515E-2</v>
      </c>
      <c r="AW1381">
        <f t="shared" si="701"/>
        <v>5.262339138897542E-2</v>
      </c>
      <c r="AX1381">
        <f t="shared" si="702"/>
        <v>4.1500397223930563E-2</v>
      </c>
      <c r="AY1381">
        <f t="shared" si="703"/>
        <v>0.99999999999999978</v>
      </c>
      <c r="BA1381" cm="1">
        <f t="array" ref="BA1381">SUM(AJ1381:AX1381*C1381:Q1381)</f>
        <v>1.9765195438600607E-3</v>
      </c>
    </row>
    <row r="1382" spans="2:53" x14ac:dyDescent="0.3">
      <c r="B1382" s="1">
        <f>'Problem 1 and 2'!B1383</f>
        <v>34915</v>
      </c>
      <c r="C1382" s="5">
        <f>('Problem 1 and 2'!C1383-'Problem 1 and 2'!C1384)/'Problem 1 and 2'!C1384</f>
        <v>-2.0667726550079587E-2</v>
      </c>
      <c r="D1382" s="5">
        <f>('Problem 1 and 2'!D1383-'Problem 1 and 2'!D1384)/'Problem 1 and 2'!D1384</f>
        <v>-7.5999999999999873E-2</v>
      </c>
      <c r="E1382" s="5">
        <f>('Problem 1 and 2'!E1383-'Problem 1 and 2'!E1384)/'Problem 1 and 2'!E1384</f>
        <v>-1.2500000000000032E-2</v>
      </c>
      <c r="F1382" s="5">
        <f>('Problem 1 and 2'!F1383-'Problem 1 and 2'!F1384)/'Problem 1 and 2'!F1384</f>
        <v>-1.8518518518518445E-2</v>
      </c>
      <c r="G1382" s="5">
        <f>('Problem 1 and 2'!G1383-'Problem 1 and 2'!G1384)/'Problem 1 and 2'!G1384</f>
        <v>0</v>
      </c>
      <c r="H1382" s="5">
        <f>('Problem 1 and 2'!H1383-'Problem 1 and 2'!H1384)/'Problem 1 and 2'!H1384</f>
        <v>-1.271186440677969E-2</v>
      </c>
      <c r="I1382" s="5">
        <f>('Problem 1 and 2'!I1383-'Problem 1 and 2'!I1384)/'Problem 1 and 2'!I1384</f>
        <v>-1.284796573875803E-2</v>
      </c>
      <c r="J1382" s="5">
        <f>('Problem 1 and 2'!J1383-'Problem 1 and 2'!J1384)/'Problem 1 and 2'!J1384</f>
        <v>-1.369863013698628E-2</v>
      </c>
      <c r="K1382" s="5">
        <f>('Problem 1 and 2'!K1383-'Problem 1 and 2'!K1384)/'Problem 1 and 2'!K1384</f>
        <v>-2.1739130434782823E-2</v>
      </c>
      <c r="L1382" s="5">
        <f>('Problem 1 and 2'!L1383-'Problem 1 and 2'!L1384)/'Problem 1 and 2'!L1384</f>
        <v>-1.9184652278177648E-2</v>
      </c>
      <c r="M1382" s="5">
        <f>('Problem 1 and 2'!M1383-'Problem 1 and 2'!M1384)/'Problem 1 and 2'!M1384</f>
        <v>-1.6877637130801593E-2</v>
      </c>
      <c r="N1382" s="5">
        <f>('Problem 1 and 2'!N1383-'Problem 1 and 2'!N1384)/'Problem 1 and 2'!N1384</f>
        <v>-2.8089887640449533E-3</v>
      </c>
      <c r="O1382" s="5">
        <f>('Problem 1 and 2'!O1383-'Problem 1 and 2'!O1384)/'Problem 1 and 2'!O1384</f>
        <v>-2.4767801857585169E-2</v>
      </c>
      <c r="P1382" s="5">
        <f>('Problem 1 and 2'!P1383-'Problem 1 and 2'!P1384)/'Problem 1 and 2'!P1384</f>
        <v>-3.9999999999999883E-2</v>
      </c>
      <c r="Q1382" s="5">
        <f>('Problem 1 and 2'!Q1383-'Problem 1 and 2'!Q1384)/'Problem 1 and 2'!Q1384</f>
        <v>7.1174377224200881E-3</v>
      </c>
      <c r="S1382">
        <f t="shared" si="672"/>
        <v>9.7271657431394598E-2</v>
      </c>
      <c r="T1382">
        <f t="shared" si="673"/>
        <v>0.13848920863309336</v>
      </c>
      <c r="U1382">
        <f t="shared" si="674"/>
        <v>0.32916666666666689</v>
      </c>
      <c r="V1382">
        <f t="shared" si="675"/>
        <v>9.0598290598290609E-2</v>
      </c>
      <c r="W1382">
        <f t="shared" si="676"/>
        <v>0.22380952380952374</v>
      </c>
      <c r="X1382">
        <f t="shared" si="677"/>
        <v>0.63401360544217744</v>
      </c>
      <c r="Y1382">
        <f t="shared" si="678"/>
        <v>8.8314176245210665E-2</v>
      </c>
      <c r="Z1382">
        <f t="shared" si="679"/>
        <v>0.14328358208955225</v>
      </c>
      <c r="AA1382">
        <f t="shared" si="680"/>
        <v>7.9487256324860603E-2</v>
      </c>
      <c r="AB1382">
        <f t="shared" si="681"/>
        <v>4.1454579362714412E-2</v>
      </c>
      <c r="AC1382">
        <f t="shared" si="682"/>
        <v>8.0639168073815548E-2</v>
      </c>
      <c r="AD1382">
        <f t="shared" si="683"/>
        <v>4.3187347931873392E-2</v>
      </c>
      <c r="AE1382">
        <f t="shared" si="684"/>
        <v>6.7741935483870988E-2</v>
      </c>
      <c r="AF1382">
        <f t="shared" si="685"/>
        <v>0.11978609625668457</v>
      </c>
      <c r="AG1382">
        <f t="shared" si="686"/>
        <v>9.547908232118775E-2</v>
      </c>
      <c r="AH1382">
        <f t="shared" si="687"/>
        <v>2.2727221766709165</v>
      </c>
      <c r="AJ1382">
        <f t="shared" si="688"/>
        <v>4.2799625237906605E-2</v>
      </c>
      <c r="AK1382">
        <f t="shared" si="689"/>
        <v>6.0935388431837434E-2</v>
      </c>
      <c r="AL1382">
        <f t="shared" si="690"/>
        <v>0.14483365808874635</v>
      </c>
      <c r="AM1382">
        <f t="shared" si="691"/>
        <v>3.9863337247405657E-2</v>
      </c>
      <c r="AN1382">
        <f t="shared" si="692"/>
        <v>9.847641128638078E-2</v>
      </c>
      <c r="AO1382">
        <f t="shared" si="693"/>
        <v>0.27896661191157146</v>
      </c>
      <c r="AP1382">
        <f t="shared" si="694"/>
        <v>3.8858324678546177E-2</v>
      </c>
      <c r="AQ1382">
        <f t="shared" si="695"/>
        <v>6.3044917482802068E-2</v>
      </c>
      <c r="AR1382">
        <f t="shared" si="696"/>
        <v>3.4974471204964233E-2</v>
      </c>
      <c r="AS1382">
        <f t="shared" si="697"/>
        <v>1.8240055818629395E-2</v>
      </c>
      <c r="AT1382">
        <f t="shared" si="698"/>
        <v>3.5481313510979072E-2</v>
      </c>
      <c r="AU1382">
        <f t="shared" si="699"/>
        <v>1.9002475698606601E-2</v>
      </c>
      <c r="AV1382">
        <f t="shared" si="700"/>
        <v>2.9806518447010263E-2</v>
      </c>
      <c r="AW1382">
        <f t="shared" si="701"/>
        <v>5.2706000533750783E-2</v>
      </c>
      <c r="AX1382">
        <f t="shared" si="702"/>
        <v>4.2010890420863284E-2</v>
      </c>
      <c r="AY1382">
        <f t="shared" si="703"/>
        <v>1</v>
      </c>
      <c r="BA1382" cm="1">
        <f t="array" ref="BA1382">SUM(AJ1382:AX1382*C1382:Q1382)</f>
        <v>-1.7283290585198077E-2</v>
      </c>
    </row>
    <row r="1383" spans="2:53" x14ac:dyDescent="0.3">
      <c r="B1383" s="1">
        <f>'Problem 1 and 2'!B1384</f>
        <v>34908</v>
      </c>
      <c r="C1383" s="5">
        <f>('Problem 1 and 2'!C1384-'Problem 1 and 2'!C1385)/'Problem 1 and 2'!C1385</f>
        <v>1.5923566878978418E-3</v>
      </c>
      <c r="D1383" s="5">
        <f>('Problem 1 and 2'!D1384-'Problem 1 and 2'!D1385)/'Problem 1 and 2'!D1385</f>
        <v>9.1703056768558722E-2</v>
      </c>
      <c r="E1383" s="5">
        <f>('Problem 1 and 2'!E1384-'Problem 1 and 2'!E1385)/'Problem 1 and 2'!E1385</f>
        <v>1.4799154334038262E-2</v>
      </c>
      <c r="F1383" s="5">
        <f>('Problem 1 and 2'!F1384-'Problem 1 and 2'!F1385)/'Problem 1 and 2'!F1385</f>
        <v>4.9999999999999836E-2</v>
      </c>
      <c r="G1383" s="5">
        <f>('Problem 1 and 2'!G1384-'Problem 1 and 2'!G1385)/'Problem 1 and 2'!G1385</f>
        <v>7.142857142857029E-3</v>
      </c>
      <c r="H1383" s="5">
        <f>('Problem 1 and 2'!H1384-'Problem 1 and 2'!H1385)/'Problem 1 and 2'!H1385</f>
        <v>3.5087719298245647E-2</v>
      </c>
      <c r="I1383" s="5">
        <f>('Problem 1 and 2'!I1384-'Problem 1 and 2'!I1385)/'Problem 1 and 2'!I1385</f>
        <v>3.5476718403547672E-2</v>
      </c>
      <c r="J1383" s="5">
        <f>('Problem 1 and 2'!J1384-'Problem 1 and 2'!J1385)/'Problem 1 and 2'!J1385</f>
        <v>6.9597069597069586E-2</v>
      </c>
      <c r="K1383" s="5">
        <f>('Problem 1 and 2'!K1384-'Problem 1 and 2'!K1385)/'Problem 1 and 2'!K1385</f>
        <v>1.8450184501845105E-2</v>
      </c>
      <c r="L1383" s="5">
        <f>('Problem 1 and 2'!L1384-'Problem 1 and 2'!L1385)/'Problem 1 and 2'!L1385</f>
        <v>4.511278195488768E-2</v>
      </c>
      <c r="M1383" s="5">
        <f>('Problem 1 and 2'!M1384-'Problem 1 and 2'!M1385)/'Problem 1 and 2'!M1385</f>
        <v>5.8035714285714329E-2</v>
      </c>
      <c r="N1383" s="5">
        <f>('Problem 1 and 2'!N1384-'Problem 1 and 2'!N1385)/'Problem 1 and 2'!N1385</f>
        <v>4.7058823529411702E-2</v>
      </c>
      <c r="O1383" s="5">
        <f>('Problem 1 and 2'!O1384-'Problem 1 and 2'!O1385)/'Problem 1 and 2'!O1385</f>
        <v>4.1935483870967731E-2</v>
      </c>
      <c r="P1383" s="5">
        <f>('Problem 1 and 2'!P1384-'Problem 1 and 2'!P1385)/'Problem 1 and 2'!P1385</f>
        <v>-1.6853932584269465E-2</v>
      </c>
      <c r="Q1383" s="5">
        <f>('Problem 1 and 2'!Q1384-'Problem 1 and 2'!Q1385)/'Problem 1 and 2'!Q1385</f>
        <v>-3.5460992907802935E-3</v>
      </c>
      <c r="S1383">
        <f t="shared" si="672"/>
        <v>9.9324468383680531E-2</v>
      </c>
      <c r="T1383">
        <f t="shared" si="673"/>
        <v>0.14988009592326118</v>
      </c>
      <c r="U1383">
        <f t="shared" si="674"/>
        <v>0.33333333333333359</v>
      </c>
      <c r="V1383">
        <f t="shared" si="675"/>
        <v>9.2307692307692313E-2</v>
      </c>
      <c r="W1383">
        <f t="shared" si="676"/>
        <v>0.22380952380952374</v>
      </c>
      <c r="X1383">
        <f t="shared" si="677"/>
        <v>0.64217687074829999</v>
      </c>
      <c r="Y1383">
        <f t="shared" si="678"/>
        <v>8.946360153256698E-2</v>
      </c>
      <c r="Z1383">
        <f t="shared" si="679"/>
        <v>0.14527363184079603</v>
      </c>
      <c r="AA1383">
        <f t="shared" si="680"/>
        <v>8.1253639798746405E-2</v>
      </c>
      <c r="AB1383">
        <f t="shared" si="681"/>
        <v>4.2265426880811523E-2</v>
      </c>
      <c r="AC1383">
        <f t="shared" si="682"/>
        <v>8.2023531474224393E-2</v>
      </c>
      <c r="AD1383">
        <f t="shared" si="683"/>
        <v>4.3309002433089938E-2</v>
      </c>
      <c r="AE1383">
        <f t="shared" si="684"/>
        <v>6.9462365591397873E-2</v>
      </c>
      <c r="AF1383">
        <f t="shared" si="685"/>
        <v>0.12477718360071309</v>
      </c>
      <c r="AG1383">
        <f t="shared" si="686"/>
        <v>9.480431848852916E-2</v>
      </c>
      <c r="AH1383">
        <f t="shared" si="687"/>
        <v>2.3134646861466668</v>
      </c>
      <c r="AJ1383">
        <f t="shared" si="688"/>
        <v>4.293321137705218E-2</v>
      </c>
      <c r="AK1383">
        <f t="shared" si="689"/>
        <v>6.4785988228289404E-2</v>
      </c>
      <c r="AL1383">
        <f t="shared" si="690"/>
        <v>0.14408403781971593</v>
      </c>
      <c r="AM1383">
        <f t="shared" si="691"/>
        <v>3.9900195088536691E-2</v>
      </c>
      <c r="AN1383">
        <f t="shared" si="692"/>
        <v>9.6742139678952024E-2</v>
      </c>
      <c r="AO1383">
        <f t="shared" si="693"/>
        <v>0.27758230959553443</v>
      </c>
      <c r="AP1383">
        <f t="shared" si="694"/>
        <v>3.8670830840119103E-2</v>
      </c>
      <c r="AQ1383">
        <f t="shared" si="695"/>
        <v>6.2794834393070181E-2</v>
      </c>
      <c r="AR1383">
        <f t="shared" si="696"/>
        <v>3.5122057529256429E-2</v>
      </c>
      <c r="AS1383">
        <f t="shared" si="697"/>
        <v>1.8269320095483845E-2</v>
      </c>
      <c r="AT1383">
        <f t="shared" si="698"/>
        <v>3.5454844833116395E-2</v>
      </c>
      <c r="AU1383">
        <f t="shared" si="699"/>
        <v>1.8720407833510484E-2</v>
      </c>
      <c r="AV1383">
        <f t="shared" si="700"/>
        <v>3.0025254332753694E-2</v>
      </c>
      <c r="AW1383">
        <f t="shared" si="701"/>
        <v>5.3935201322888308E-2</v>
      </c>
      <c r="AX1383">
        <f t="shared" si="702"/>
        <v>4.0979367031720858E-2</v>
      </c>
      <c r="AY1383">
        <f t="shared" si="703"/>
        <v>1.0000000000000002</v>
      </c>
      <c r="BA1383" cm="1">
        <f t="array" ref="BA1383">SUM(AJ1383:AX1383*C1383:Q1383)</f>
        <v>3.0925348216428193E-2</v>
      </c>
    </row>
    <row r="1384" spans="2:53" x14ac:dyDescent="0.3">
      <c r="B1384" s="1">
        <f>'Problem 1 and 2'!B1385</f>
        <v>34901</v>
      </c>
      <c r="C1384" s="5">
        <f>('Problem 1 and 2'!C1385-'Problem 1 and 2'!C1386)/'Problem 1 and 2'!C1386</f>
        <v>3.1948881789140228E-3</v>
      </c>
      <c r="D1384" s="5">
        <f>('Problem 1 and 2'!D1385-'Problem 1 and 2'!D1386)/'Problem 1 and 2'!D1386</f>
        <v>-2.5531914893616819E-2</v>
      </c>
      <c r="E1384" s="5">
        <f>('Problem 1 and 2'!E1385-'Problem 1 and 2'!E1386)/'Problem 1 and 2'!E1386</f>
        <v>4.8780487804877828E-2</v>
      </c>
      <c r="F1384" s="5">
        <f>('Problem 1 and 2'!F1385-'Problem 1 and 2'!F1386)/'Problem 1 and 2'!F1386</f>
        <v>1.551480959097342E-2</v>
      </c>
      <c r="G1384" s="5">
        <f>('Problem 1 and 2'!G1385-'Problem 1 and 2'!G1386)/'Problem 1 and 2'!G1386</f>
        <v>-8.4967320261437843E-2</v>
      </c>
      <c r="H1384" s="5">
        <f>('Problem 1 and 2'!H1385-'Problem 1 and 2'!H1386)/'Problem 1 and 2'!H1386</f>
        <v>2.197802197802229E-3</v>
      </c>
      <c r="I1384" s="5">
        <f>('Problem 1 and 2'!I1385-'Problem 1 and 2'!I1386)/'Problem 1 and 2'!I1386</f>
        <v>-2.2123893805309734E-3</v>
      </c>
      <c r="J1384" s="5">
        <f>('Problem 1 and 2'!J1385-'Problem 1 and 2'!J1386)/'Problem 1 and 2'!J1386</f>
        <v>-7.2727272727273282E-3</v>
      </c>
      <c r="K1384" s="5">
        <f>('Problem 1 and 2'!K1385-'Problem 1 and 2'!K1386)/'Problem 1 and 2'!K1386</f>
        <v>-2.1660649819494684E-2</v>
      </c>
      <c r="L1384" s="5">
        <f>('Problem 1 and 2'!L1385-'Problem 1 and 2'!L1386)/'Problem 1 and 2'!L1386</f>
        <v>-3.3898305084745901E-2</v>
      </c>
      <c r="M1384" s="5">
        <f>('Problem 1 and 2'!M1385-'Problem 1 and 2'!M1386)/'Problem 1 and 2'!M1386</f>
        <v>-3.4482758620689884E-2</v>
      </c>
      <c r="N1384" s="5">
        <f>('Problem 1 and 2'!N1385-'Problem 1 and 2'!N1386)/'Problem 1 and 2'!N1386</f>
        <v>-3.6827195467422011E-2</v>
      </c>
      <c r="O1384" s="5">
        <f>('Problem 1 and 2'!O1385-'Problem 1 and 2'!O1386)/'Problem 1 and 2'!O1386</f>
        <v>-6.0606060606060767E-2</v>
      </c>
      <c r="P1384" s="5">
        <f>('Problem 1 and 2'!P1385-'Problem 1 and 2'!P1386)/'Problem 1 and 2'!P1386</f>
        <v>-5.5865921787710609E-3</v>
      </c>
      <c r="Q1384" s="5">
        <f>('Problem 1 and 2'!Q1385-'Problem 1 and 2'!Q1386)/'Problem 1 and 2'!Q1386</f>
        <v>-3.0927835051546441E-2</v>
      </c>
      <c r="S1384">
        <f t="shared" si="672"/>
        <v>9.9166559848889321E-2</v>
      </c>
      <c r="T1384">
        <f t="shared" si="673"/>
        <v>0.13729016786570727</v>
      </c>
      <c r="U1384">
        <f t="shared" si="674"/>
        <v>0.32847222222222244</v>
      </c>
      <c r="V1384">
        <f t="shared" si="675"/>
        <v>8.7912087912087933E-2</v>
      </c>
      <c r="W1384">
        <f t="shared" si="676"/>
        <v>0.22222222222222215</v>
      </c>
      <c r="X1384">
        <f t="shared" si="677"/>
        <v>0.62040816326530668</v>
      </c>
      <c r="Y1384">
        <f t="shared" si="678"/>
        <v>8.6398467432950127E-2</v>
      </c>
      <c r="Z1384">
        <f t="shared" si="679"/>
        <v>0.13582089552238807</v>
      </c>
      <c r="AA1384">
        <f t="shared" si="680"/>
        <v>7.9781653570508232E-2</v>
      </c>
      <c r="AB1384">
        <f t="shared" si="681"/>
        <v>4.0441019965093021E-2</v>
      </c>
      <c r="AC1384">
        <f t="shared" si="682"/>
        <v>7.7524350422895613E-2</v>
      </c>
      <c r="AD1384">
        <f t="shared" si="683"/>
        <v>4.1362530413625226E-2</v>
      </c>
      <c r="AE1384">
        <f t="shared" si="684"/>
        <v>6.666666666666668E-2</v>
      </c>
      <c r="AF1384">
        <f t="shared" si="685"/>
        <v>0.12691622103386815</v>
      </c>
      <c r="AG1384">
        <f t="shared" si="686"/>
        <v>9.5141700404858462E-2</v>
      </c>
      <c r="AH1384">
        <f t="shared" si="687"/>
        <v>2.2455249287692896</v>
      </c>
      <c r="AJ1384">
        <f t="shared" si="688"/>
        <v>4.4161861032306501E-2</v>
      </c>
      <c r="AK1384">
        <f t="shared" si="689"/>
        <v>6.1139453900853478E-2</v>
      </c>
      <c r="AL1384">
        <f t="shared" si="690"/>
        <v>0.14627859081584502</v>
      </c>
      <c r="AM1384">
        <f t="shared" si="691"/>
        <v>3.9149905122750128E-2</v>
      </c>
      <c r="AN1384">
        <f t="shared" si="692"/>
        <v>9.8962260171396116E-2</v>
      </c>
      <c r="AO1384">
        <f t="shared" si="693"/>
        <v>0.2762864732948368</v>
      </c>
      <c r="AP1384">
        <f t="shared" si="694"/>
        <v>3.8475844256292781E-2</v>
      </c>
      <c r="AQ1384">
        <f t="shared" si="695"/>
        <v>6.0485142597293616E-2</v>
      </c>
      <c r="AR1384">
        <f t="shared" si="696"/>
        <v>3.5529177408969742E-2</v>
      </c>
      <c r="AS1384">
        <f t="shared" si="697"/>
        <v>1.8009606327219724E-2</v>
      </c>
      <c r="AT1384">
        <f t="shared" si="698"/>
        <v>3.4523932212760858E-2</v>
      </c>
      <c r="AU1384">
        <f t="shared" si="699"/>
        <v>1.8419982732632095E-2</v>
      </c>
      <c r="AV1384">
        <f t="shared" si="700"/>
        <v>2.9688678051418848E-2</v>
      </c>
      <c r="AW1384">
        <f t="shared" si="701"/>
        <v>5.6519622386658357E-2</v>
      </c>
      <c r="AX1384">
        <f t="shared" si="702"/>
        <v>4.2369469688765829E-2</v>
      </c>
      <c r="AY1384">
        <f t="shared" si="703"/>
        <v>1</v>
      </c>
      <c r="BA1384" cm="1">
        <f t="array" ref="BA1384">SUM(AJ1384:AX1384*C1384:Q1384)</f>
        <v>-8.6777001150504032E-3</v>
      </c>
    </row>
    <row r="1385" spans="2:53" x14ac:dyDescent="0.3">
      <c r="B1385" s="1">
        <f>'Problem 1 and 2'!B1386</f>
        <v>34894</v>
      </c>
      <c r="C1385" s="5">
        <f>('Problem 1 and 2'!C1386-'Problem 1 and 2'!C1387)/'Problem 1 and 2'!C1387</f>
        <v>-1.4173228346456611E-2</v>
      </c>
      <c r="D1385" s="5">
        <f>('Problem 1 and 2'!D1386-'Problem 1 and 2'!D1387)/'Problem 1 and 2'!D1387</f>
        <v>6.8181818181817982E-2</v>
      </c>
      <c r="E1385" s="5">
        <f>('Problem 1 and 2'!E1386-'Problem 1 and 2'!E1387)/'Problem 1 and 2'!E1387</f>
        <v>-1.9565217391304231E-2</v>
      </c>
      <c r="F1385" s="5">
        <f>('Problem 1 and 2'!F1386-'Problem 1 and 2'!F1387)/'Problem 1 and 2'!F1387</f>
        <v>-2.6098901098901176E-2</v>
      </c>
      <c r="G1385" s="5">
        <f>('Problem 1 and 2'!G1386-'Problem 1 and 2'!G1387)/'Problem 1 and 2'!G1387</f>
        <v>-1.6077170418006388E-2</v>
      </c>
      <c r="H1385" s="5">
        <f>('Problem 1 and 2'!H1386-'Problem 1 and 2'!H1387)/'Problem 1 and 2'!H1387</f>
        <v>3.6446469248291438E-2</v>
      </c>
      <c r="I1385" s="5">
        <f>('Problem 1 and 2'!I1386-'Problem 1 and 2'!I1387)/'Problem 1 and 2'!I1387</f>
        <v>8.9285714285714281E-3</v>
      </c>
      <c r="J1385" s="5">
        <f>('Problem 1 and 2'!J1386-'Problem 1 and 2'!J1387)/'Problem 1 and 2'!J1387</f>
        <v>-1.0791366906474639E-2</v>
      </c>
      <c r="K1385" s="5">
        <f>('Problem 1 and 2'!K1386-'Problem 1 and 2'!K1387)/'Problem 1 and 2'!K1387</f>
        <v>-3.5971223021581769E-3</v>
      </c>
      <c r="L1385" s="5">
        <f>('Problem 1 and 2'!L1386-'Problem 1 and 2'!L1387)/'Problem 1 and 2'!L1387</f>
        <v>5.0890585241730145E-2</v>
      </c>
      <c r="M1385" s="5">
        <f>('Problem 1 and 2'!M1386-'Problem 1 and 2'!M1387)/'Problem 1 and 2'!M1387</f>
        <v>-4.2918454935621355E-3</v>
      </c>
      <c r="N1385" s="5">
        <f>('Problem 1 and 2'!N1386-'Problem 1 and 2'!N1387)/'Problem 1 and 2'!N1387</f>
        <v>1.1461318051575971E-2</v>
      </c>
      <c r="O1385" s="5">
        <f>('Problem 1 and 2'!O1386-'Problem 1 and 2'!O1387)/'Problem 1 and 2'!O1387</f>
        <v>2.4844720496894433E-2</v>
      </c>
      <c r="P1385" s="5">
        <f>('Problem 1 and 2'!P1386-'Problem 1 and 2'!P1387)/'Problem 1 and 2'!P1387</f>
        <v>1.7045454545454707E-2</v>
      </c>
      <c r="Q1385" s="5">
        <f>('Problem 1 and 2'!Q1386-'Problem 1 and 2'!Q1387)/'Problem 1 and 2'!Q1387</f>
        <v>4.6762589928057784E-2</v>
      </c>
      <c r="S1385">
        <f t="shared" si="672"/>
        <v>9.8850742779306833E-2</v>
      </c>
      <c r="T1385">
        <f t="shared" si="673"/>
        <v>0.14088729016786553</v>
      </c>
      <c r="U1385">
        <f t="shared" si="674"/>
        <v>0.31319444444444472</v>
      </c>
      <c r="V1385">
        <f t="shared" si="675"/>
        <v>8.6568986568986567E-2</v>
      </c>
      <c r="W1385">
        <f t="shared" si="676"/>
        <v>0.24285714285714277</v>
      </c>
      <c r="X1385">
        <f t="shared" si="677"/>
        <v>0.61904761904761962</v>
      </c>
      <c r="Y1385">
        <f t="shared" si="678"/>
        <v>8.6590038314176179E-2</v>
      </c>
      <c r="Z1385">
        <f t="shared" si="679"/>
        <v>0.13681592039800997</v>
      </c>
      <c r="AA1385">
        <f t="shared" si="680"/>
        <v>8.1548037044394034E-2</v>
      </c>
      <c r="AB1385">
        <f t="shared" si="681"/>
        <v>4.1860003121762961E-2</v>
      </c>
      <c r="AC1385">
        <f t="shared" si="682"/>
        <v>8.029307722371333E-2</v>
      </c>
      <c r="AD1385">
        <f t="shared" si="683"/>
        <v>4.2944038929440299E-2</v>
      </c>
      <c r="AE1385">
        <f t="shared" si="684"/>
        <v>7.09677419354839E-2</v>
      </c>
      <c r="AF1385">
        <f t="shared" si="685"/>
        <v>0.12762923351158653</v>
      </c>
      <c r="AG1385">
        <f t="shared" si="686"/>
        <v>9.8178137651822026E-2</v>
      </c>
      <c r="AH1385">
        <f t="shared" si="687"/>
        <v>2.268232453995755</v>
      </c>
      <c r="AJ1385">
        <f t="shared" si="688"/>
        <v>4.3580516893305957E-2</v>
      </c>
      <c r="AK1385">
        <f t="shared" si="689"/>
        <v>6.211325030627976E-2</v>
      </c>
      <c r="AL1385">
        <f t="shared" si="690"/>
        <v>0.13807863646987165</v>
      </c>
      <c r="AM1385">
        <f t="shared" si="691"/>
        <v>3.8165835435642954E-2</v>
      </c>
      <c r="AN1385">
        <f t="shared" si="692"/>
        <v>0.10706889517841159</v>
      </c>
      <c r="AO1385">
        <f t="shared" si="693"/>
        <v>0.27292071319987304</v>
      </c>
      <c r="AP1385">
        <f t="shared" si="694"/>
        <v>3.8175116558991896E-2</v>
      </c>
      <c r="AQ1385">
        <f t="shared" si="695"/>
        <v>6.0318297693427683E-2</v>
      </c>
      <c r="AR1385">
        <f t="shared" si="696"/>
        <v>3.5952239771870689E-2</v>
      </c>
      <c r="AS1385">
        <f t="shared" si="697"/>
        <v>1.8454900002873031E-2</v>
      </c>
      <c r="AT1385">
        <f t="shared" si="698"/>
        <v>3.539896322454418E-2</v>
      </c>
      <c r="AU1385">
        <f t="shared" si="699"/>
        <v>1.8932820952186531E-2</v>
      </c>
      <c r="AV1385">
        <f t="shared" si="700"/>
        <v>3.1287684739042497E-2</v>
      </c>
      <c r="AW1385">
        <f t="shared" si="701"/>
        <v>5.6268145395218558E-2</v>
      </c>
      <c r="AX1385">
        <f t="shared" si="702"/>
        <v>4.3283984178460119E-2</v>
      </c>
      <c r="AY1385">
        <f t="shared" si="703"/>
        <v>1</v>
      </c>
      <c r="BA1385" cm="1">
        <f t="array" ref="BA1385">SUM(AJ1385:AX1385*C1385:Q1385)</f>
        <v>1.2470702057276569E-2</v>
      </c>
    </row>
    <row r="1386" spans="2:53" x14ac:dyDescent="0.3">
      <c r="B1386" s="1">
        <f>'Problem 1 and 2'!B1387</f>
        <v>34887</v>
      </c>
      <c r="C1386" s="5">
        <f>('Problem 1 and 2'!C1387-'Problem 1 and 2'!C1388)/'Problem 1 and 2'!C1388</f>
        <v>1.2759170653907269E-2</v>
      </c>
      <c r="D1386" s="5">
        <f>('Problem 1 and 2'!D1387-'Problem 1 and 2'!D1388)/'Problem 1 and 2'!D1388</f>
        <v>7.8431372549019759E-2</v>
      </c>
      <c r="E1386" s="5">
        <f>('Problem 1 and 2'!E1387-'Problem 1 and 2'!E1388)/'Problem 1 and 2'!E1388</f>
        <v>2.4498886414253788E-2</v>
      </c>
      <c r="F1386" s="5">
        <f>('Problem 1 and 2'!F1387-'Problem 1 and 2'!F1388)/'Problem 1 and 2'!F1388</f>
        <v>9.9697885196374472E-2</v>
      </c>
      <c r="G1386" s="5">
        <f>('Problem 1 and 2'!G1387-'Problem 1 and 2'!G1388)/'Problem 1 and 2'!G1388</f>
        <v>7.2413793103448254E-2</v>
      </c>
      <c r="H1386" s="5">
        <f>('Problem 1 and 2'!H1387-'Problem 1 and 2'!H1388)/'Problem 1 and 2'!H1388</f>
        <v>3.051643192488273E-2</v>
      </c>
      <c r="I1386" s="5">
        <f>('Problem 1 and 2'!I1387-'Problem 1 and 2'!I1388)/'Problem 1 and 2'!I1388</f>
        <v>6.6666666666666666E-2</v>
      </c>
      <c r="J1386" s="5">
        <f>('Problem 1 and 2'!J1387-'Problem 1 and 2'!J1388)/'Problem 1 and 2'!J1388</f>
        <v>6.1068702290076098E-2</v>
      </c>
      <c r="K1386" s="5">
        <f>('Problem 1 and 2'!K1387-'Problem 1 and 2'!K1388)/'Problem 1 and 2'!K1388</f>
        <v>2.962962962962977E-2</v>
      </c>
      <c r="L1386" s="5">
        <f>('Problem 1 and 2'!L1387-'Problem 1 and 2'!L1388)/'Problem 1 and 2'!L1388</f>
        <v>3.9682539682539861E-2</v>
      </c>
      <c r="M1386" s="5">
        <f>('Problem 1 and 2'!M1387-'Problem 1 and 2'!M1388)/'Problem 1 and 2'!M1388</f>
        <v>7.3732718894009258E-2</v>
      </c>
      <c r="N1386" s="5">
        <f>('Problem 1 and 2'!N1387-'Problem 1 and 2'!N1388)/'Problem 1 and 2'!N1388</f>
        <v>3.8690476190476095E-2</v>
      </c>
      <c r="O1386" s="5">
        <f>('Problem 1 and 2'!O1387-'Problem 1 and 2'!O1388)/'Problem 1 and 2'!O1388</f>
        <v>9.5238095238095344E-2</v>
      </c>
      <c r="P1386" s="5">
        <f>('Problem 1 and 2'!P1387-'Problem 1 and 2'!P1388)/'Problem 1 and 2'!P1388</f>
        <v>4.1420118343195152E-2</v>
      </c>
      <c r="Q1386" s="5">
        <f>('Problem 1 and 2'!Q1387-'Problem 1 and 2'!Q1388)/'Problem 1 and 2'!Q1388</f>
        <v>3.6101083032491041E-3</v>
      </c>
      <c r="S1386">
        <f t="shared" si="672"/>
        <v>0.10027191959242784</v>
      </c>
      <c r="T1386">
        <f t="shared" si="673"/>
        <v>0.1318944844124699</v>
      </c>
      <c r="U1386">
        <f t="shared" si="674"/>
        <v>0.3194444444444447</v>
      </c>
      <c r="V1386">
        <f t="shared" si="675"/>
        <v>8.8888888888888892E-2</v>
      </c>
      <c r="W1386">
        <f t="shared" si="676"/>
        <v>0.24682539682539673</v>
      </c>
      <c r="X1386">
        <f t="shared" si="677"/>
        <v>0.59727891156462642</v>
      </c>
      <c r="Y1386">
        <f t="shared" si="678"/>
        <v>8.5823754789271969E-2</v>
      </c>
      <c r="Z1386">
        <f t="shared" si="679"/>
        <v>0.13830845771144279</v>
      </c>
      <c r="AA1386">
        <f t="shared" si="680"/>
        <v>8.1842434290041649E-2</v>
      </c>
      <c r="AB1386">
        <f t="shared" si="681"/>
        <v>3.9832884326520213E-2</v>
      </c>
      <c r="AC1386">
        <f t="shared" si="682"/>
        <v>8.0639168073815534E-2</v>
      </c>
      <c r="AD1386">
        <f t="shared" si="683"/>
        <v>4.2457420924574121E-2</v>
      </c>
      <c r="AE1386">
        <f t="shared" si="684"/>
        <v>6.9247311827957014E-2</v>
      </c>
      <c r="AF1386">
        <f t="shared" si="685"/>
        <v>0.12549019607843143</v>
      </c>
      <c r="AG1386">
        <f t="shared" si="686"/>
        <v>9.3792172739541296E-2</v>
      </c>
      <c r="AH1386">
        <f t="shared" si="687"/>
        <v>2.2420378464898505</v>
      </c>
      <c r="AJ1386">
        <f t="shared" si="688"/>
        <v>4.4723562427554125E-2</v>
      </c>
      <c r="AK1386">
        <f t="shared" si="689"/>
        <v>5.8827947360016598E-2</v>
      </c>
      <c r="AL1386">
        <f t="shared" si="690"/>
        <v>0.14247950584088892</v>
      </c>
      <c r="AM1386">
        <f t="shared" si="691"/>
        <v>3.9646471190508195E-2</v>
      </c>
      <c r="AN1386">
        <f t="shared" si="692"/>
        <v>0.11008975482364325</v>
      </c>
      <c r="AO1386">
        <f t="shared" si="693"/>
        <v>0.26640001305050687</v>
      </c>
      <c r="AP1386">
        <f t="shared" si="694"/>
        <v>3.8279351494283742E-2</v>
      </c>
      <c r="AQ1386">
        <f t="shared" si="695"/>
        <v>6.1688725695678792E-2</v>
      </c>
      <c r="AR1386">
        <f t="shared" si="696"/>
        <v>3.6503591773963458E-2</v>
      </c>
      <c r="AS1386">
        <f t="shared" si="697"/>
        <v>1.7766374634970074E-2</v>
      </c>
      <c r="AT1386">
        <f t="shared" si="698"/>
        <v>3.5966907605982104E-2</v>
      </c>
      <c r="AU1386">
        <f t="shared" si="699"/>
        <v>1.8936977799480836E-2</v>
      </c>
      <c r="AV1386">
        <f t="shared" si="700"/>
        <v>3.0885879975831393E-2</v>
      </c>
      <c r="AW1386">
        <f t="shared" si="701"/>
        <v>5.5971488739541005E-2</v>
      </c>
      <c r="AX1386">
        <f t="shared" si="702"/>
        <v>4.1833447587150657E-2</v>
      </c>
      <c r="AY1386">
        <f t="shared" si="703"/>
        <v>1</v>
      </c>
      <c r="BA1386" cm="1">
        <f t="array" ref="BA1386">SUM(AJ1386:AX1386*C1386:Q1386)</f>
        <v>4.5630755256325491E-2</v>
      </c>
    </row>
    <row r="1387" spans="2:53" x14ac:dyDescent="0.3">
      <c r="B1387" s="1">
        <f>'Problem 1 and 2'!B1388</f>
        <v>34880</v>
      </c>
      <c r="C1387" s="5">
        <f>('Problem 1 and 2'!C1388-'Problem 1 and 2'!C1389)/'Problem 1 and 2'!C1389</f>
        <v>-2.4883359253498976E-2</v>
      </c>
      <c r="D1387" s="5">
        <f>('Problem 1 and 2'!D1388-'Problem 1 and 2'!D1389)/'Problem 1 and 2'!D1389</f>
        <v>-2.8571428571428348E-2</v>
      </c>
      <c r="E1387" s="5">
        <f>('Problem 1 and 2'!E1388-'Problem 1 and 2'!E1389)/'Problem 1 and 2'!E1389</f>
        <v>2.9816513761467971E-2</v>
      </c>
      <c r="F1387" s="5">
        <f>('Problem 1 and 2'!F1388-'Problem 1 and 2'!F1389)/'Problem 1 and 2'!F1389</f>
        <v>-2.6470588235293899E-2</v>
      </c>
      <c r="G1387" s="5">
        <f>('Problem 1 and 2'!G1388-'Problem 1 and 2'!G1389)/'Problem 1 and 2'!G1389</f>
        <v>0</v>
      </c>
      <c r="H1387" s="5">
        <f>('Problem 1 and 2'!H1388-'Problem 1 and 2'!H1389)/'Problem 1 and 2'!H1389</f>
        <v>-6.9930069930070919E-3</v>
      </c>
      <c r="I1387" s="5">
        <f>('Problem 1 and 2'!I1388-'Problem 1 and 2'!I1389)/'Problem 1 and 2'!I1389</f>
        <v>-4.7393364928909956E-3</v>
      </c>
      <c r="J1387" s="5">
        <f>('Problem 1 and 2'!J1388-'Problem 1 and 2'!J1389)/'Problem 1 and 2'!J1389</f>
        <v>0</v>
      </c>
      <c r="K1387" s="5">
        <f>('Problem 1 and 2'!K1388-'Problem 1 and 2'!K1389)/'Problem 1 and 2'!K1389</f>
        <v>-1.0989010989011155E-2</v>
      </c>
      <c r="L1387" s="5">
        <f>('Problem 1 and 2'!L1388-'Problem 1 and 2'!L1389)/'Problem 1 and 2'!L1389</f>
        <v>-6.8965517241379476E-2</v>
      </c>
      <c r="M1387" s="5">
        <f>('Problem 1 and 2'!M1388-'Problem 1 and 2'!M1389)/'Problem 1 and 2'!M1389</f>
        <v>1.8779342723004584E-2</v>
      </c>
      <c r="N1387" s="5">
        <f>('Problem 1 and 2'!N1388-'Problem 1 and 2'!N1389)/'Problem 1 and 2'!N1389</f>
        <v>-3.4482758620689558E-2</v>
      </c>
      <c r="O1387" s="5">
        <f>('Problem 1 and 2'!O1388-'Problem 1 and 2'!O1389)/'Problem 1 and 2'!O1389</f>
        <v>-2.0000000000000021E-2</v>
      </c>
      <c r="P1387" s="5">
        <f>('Problem 1 and 2'!P1388-'Problem 1 and 2'!P1389)/'Problem 1 and 2'!P1389</f>
        <v>-1.1695906432748584E-2</v>
      </c>
      <c r="Q1387" s="5">
        <f>('Problem 1 and 2'!Q1388-'Problem 1 and 2'!Q1389)/'Problem 1 and 2'!Q1389</f>
        <v>2.973977695167276E-2</v>
      </c>
      <c r="S1387">
        <f t="shared" si="672"/>
        <v>9.900865131409807E-2</v>
      </c>
      <c r="T1387">
        <f t="shared" si="673"/>
        <v>0.12230215827338116</v>
      </c>
      <c r="U1387">
        <f t="shared" si="674"/>
        <v>0.31180555555555589</v>
      </c>
      <c r="V1387">
        <f t="shared" si="675"/>
        <v>8.0830280830280835E-2</v>
      </c>
      <c r="W1387">
        <f t="shared" si="676"/>
        <v>0.23015873015873006</v>
      </c>
      <c r="X1387">
        <f t="shared" si="677"/>
        <v>0.57959183673469439</v>
      </c>
      <c r="Y1387">
        <f t="shared" si="678"/>
        <v>8.0459770114942472E-2</v>
      </c>
      <c r="Z1387">
        <f t="shared" si="679"/>
        <v>0.13034825870646771</v>
      </c>
      <c r="AA1387">
        <f t="shared" si="680"/>
        <v>7.9487256324860589E-2</v>
      </c>
      <c r="AB1387">
        <f t="shared" si="681"/>
        <v>3.8312545230088139E-2</v>
      </c>
      <c r="AC1387">
        <f t="shared" si="682"/>
        <v>7.5101714472180128E-2</v>
      </c>
      <c r="AD1387">
        <f t="shared" si="683"/>
        <v>4.0875912408759048E-2</v>
      </c>
      <c r="AE1387">
        <f t="shared" si="684"/>
        <v>6.3225806451612923E-2</v>
      </c>
      <c r="AF1387">
        <f t="shared" si="685"/>
        <v>0.12049910873440291</v>
      </c>
      <c r="AG1387">
        <f t="shared" si="686"/>
        <v>9.3454790823212008E-2</v>
      </c>
      <c r="AH1387">
        <f t="shared" si="687"/>
        <v>2.1454623761332665</v>
      </c>
      <c r="AJ1387">
        <f t="shared" si="688"/>
        <v>4.6147931753778793E-2</v>
      </c>
      <c r="AK1387">
        <f t="shared" si="689"/>
        <v>5.700503520075912E-2</v>
      </c>
      <c r="AL1387">
        <f t="shared" si="690"/>
        <v>0.14533256748017095</v>
      </c>
      <c r="AM1387">
        <f t="shared" si="691"/>
        <v>3.7674993385789404E-2</v>
      </c>
      <c r="AN1387">
        <f t="shared" si="692"/>
        <v>0.1072769826770589</v>
      </c>
      <c r="AO1387">
        <f t="shared" si="693"/>
        <v>0.27014775145080089</v>
      </c>
      <c r="AP1387">
        <f t="shared" si="694"/>
        <v>3.7502298343704291E-2</v>
      </c>
      <c r="AQ1387">
        <f t="shared" si="695"/>
        <v>6.0755322561932945E-2</v>
      </c>
      <c r="AR1387">
        <f t="shared" si="696"/>
        <v>3.7049009672273647E-2</v>
      </c>
      <c r="AS1387">
        <f t="shared" si="697"/>
        <v>1.7857477090387503E-2</v>
      </c>
      <c r="AT1387">
        <f t="shared" si="698"/>
        <v>3.5004908642366772E-2</v>
      </c>
      <c r="AU1387">
        <f t="shared" si="699"/>
        <v>1.9052262516217632E-2</v>
      </c>
      <c r="AV1387">
        <f t="shared" si="700"/>
        <v>2.9469547988794757E-2</v>
      </c>
      <c r="AW1387">
        <f t="shared" si="701"/>
        <v>5.6164633821999981E-2</v>
      </c>
      <c r="AX1387">
        <f t="shared" si="702"/>
        <v>4.3559277413964315E-2</v>
      </c>
      <c r="AY1387">
        <f t="shared" si="703"/>
        <v>1</v>
      </c>
      <c r="BA1387" cm="1">
        <f t="array" ref="BA1387">SUM(AJ1387:AX1387*C1387:Q1387)</f>
        <v>-3.0970122997021222E-3</v>
      </c>
    </row>
    <row r="1388" spans="2:53" x14ac:dyDescent="0.3">
      <c r="B1388" s="1">
        <f>'Problem 1 and 2'!B1389</f>
        <v>34873</v>
      </c>
      <c r="C1388" s="5">
        <f>('Problem 1 and 2'!C1389-'Problem 1 and 2'!C1390)/'Problem 1 and 2'!C1390</f>
        <v>1.4195583596214428E-2</v>
      </c>
      <c r="D1388" s="5">
        <f>('Problem 1 and 2'!D1389-'Problem 1 and 2'!D1390)/'Problem 1 and 2'!D1390</f>
        <v>0</v>
      </c>
      <c r="E1388" s="5">
        <f>('Problem 1 and 2'!E1389-'Problem 1 and 2'!E1390)/'Problem 1 and 2'!E1390</f>
        <v>2.5882352941176544E-2</v>
      </c>
      <c r="F1388" s="5">
        <f>('Problem 1 and 2'!F1389-'Problem 1 and 2'!F1390)/'Problem 1 and 2'!F1390</f>
        <v>5.2631578947368467E-2</v>
      </c>
      <c r="G1388" s="5">
        <f>('Problem 1 and 2'!G1389-'Problem 1 and 2'!G1390)/'Problem 1 and 2'!G1390</f>
        <v>3.5714285714285615E-2</v>
      </c>
      <c r="H1388" s="5">
        <f>('Problem 1 and 2'!H1389-'Problem 1 and 2'!H1390)/'Problem 1 and 2'!H1390</f>
        <v>4.5066991473812455E-2</v>
      </c>
      <c r="I1388" s="5">
        <f>('Problem 1 and 2'!I1389-'Problem 1 and 2'!I1390)/'Problem 1 and 2'!I1390</f>
        <v>3.9408866995073892E-2</v>
      </c>
      <c r="J1388" s="5">
        <f>('Problem 1 and 2'!J1389-'Problem 1 and 2'!J1390)/'Problem 1 and 2'!J1390</f>
        <v>2.3437500000000035E-2</v>
      </c>
      <c r="K1388" s="5">
        <f>('Problem 1 and 2'!K1389-'Problem 1 and 2'!K1390)/'Problem 1 and 2'!K1390</f>
        <v>4.1984732824427558E-2</v>
      </c>
      <c r="L1388" s="5">
        <f>('Problem 1 and 2'!L1389-'Problem 1 and 2'!L1390)/'Problem 1 and 2'!L1390</f>
        <v>0</v>
      </c>
      <c r="M1388" s="5">
        <f>('Problem 1 and 2'!M1389-'Problem 1 and 2'!M1390)/'Problem 1 and 2'!M1390</f>
        <v>-3.6199095022624229E-2</v>
      </c>
      <c r="N1388" s="5">
        <f>('Problem 1 and 2'!N1389-'Problem 1 and 2'!N1390)/'Problem 1 and 2'!N1390</f>
        <v>1.1627906976744007E-2</v>
      </c>
      <c r="O1388" s="5">
        <f>('Problem 1 and 2'!O1389-'Problem 1 and 2'!O1390)/'Problem 1 and 2'!O1390</f>
        <v>3.0927835051546487E-2</v>
      </c>
      <c r="P1388" s="5">
        <f>('Problem 1 and 2'!P1389-'Problem 1 and 2'!P1390)/'Problem 1 and 2'!P1390</f>
        <v>4.2682926829268164E-2</v>
      </c>
      <c r="Q1388" s="5">
        <f>('Problem 1 and 2'!Q1389-'Problem 1 and 2'!Q1390)/'Problem 1 and 2'!Q1390</f>
        <v>7.5999999999999956E-2</v>
      </c>
      <c r="S1388">
        <f t="shared" si="672"/>
        <v>0.10153518787075765</v>
      </c>
      <c r="T1388">
        <f t="shared" si="673"/>
        <v>0.1258992805755394</v>
      </c>
      <c r="U1388">
        <f t="shared" si="674"/>
        <v>0.30277777777777809</v>
      </c>
      <c r="V1388">
        <f t="shared" si="675"/>
        <v>8.3028083028083011E-2</v>
      </c>
      <c r="W1388">
        <f t="shared" si="676"/>
        <v>0.23015873015873006</v>
      </c>
      <c r="X1388">
        <f t="shared" si="677"/>
        <v>0.58367346938775566</v>
      </c>
      <c r="Y1388">
        <f t="shared" si="678"/>
        <v>8.0842911877394577E-2</v>
      </c>
      <c r="Z1388">
        <f t="shared" si="679"/>
        <v>0.13034825870646771</v>
      </c>
      <c r="AA1388">
        <f t="shared" si="680"/>
        <v>8.0370448061803504E-2</v>
      </c>
      <c r="AB1388">
        <f t="shared" si="681"/>
        <v>4.1150511543428005E-2</v>
      </c>
      <c r="AC1388">
        <f t="shared" si="682"/>
        <v>7.3717351071771284E-2</v>
      </c>
      <c r="AD1388">
        <f t="shared" si="683"/>
        <v>4.2335766423357582E-2</v>
      </c>
      <c r="AE1388">
        <f t="shared" si="684"/>
        <v>6.451612903225809E-2</v>
      </c>
      <c r="AF1388">
        <f t="shared" si="685"/>
        <v>0.12192513368983962</v>
      </c>
      <c r="AG1388">
        <f t="shared" si="686"/>
        <v>9.0755735492577733E-2</v>
      </c>
      <c r="AH1388">
        <f t="shared" si="687"/>
        <v>2.153034774697542</v>
      </c>
      <c r="AJ1388">
        <f t="shared" si="688"/>
        <v>4.7159102613668326E-2</v>
      </c>
      <c r="AK1388">
        <f t="shared" si="689"/>
        <v>5.8475265729614471E-2</v>
      </c>
      <c r="AL1388">
        <f t="shared" si="690"/>
        <v>0.14062837318561763</v>
      </c>
      <c r="AM1388">
        <f t="shared" si="691"/>
        <v>3.8563280075096226E-2</v>
      </c>
      <c r="AN1388">
        <f t="shared" si="692"/>
        <v>0.10689968079640642</v>
      </c>
      <c r="AO1388">
        <f t="shared" si="693"/>
        <v>0.27109337770438474</v>
      </c>
      <c r="AP1388">
        <f t="shared" si="694"/>
        <v>3.7548353991983884E-2</v>
      </c>
      <c r="AQ1388">
        <f t="shared" si="695"/>
        <v>6.0541641146868615E-2</v>
      </c>
      <c r="AR1388">
        <f t="shared" si="696"/>
        <v>3.7328913125935892E-2</v>
      </c>
      <c r="AS1388">
        <f t="shared" si="697"/>
        <v>1.9112794659440102E-2</v>
      </c>
      <c r="AT1388">
        <f t="shared" si="698"/>
        <v>3.4238811159994886E-2</v>
      </c>
      <c r="AU1388">
        <f t="shared" si="699"/>
        <v>1.9663298949411954E-2</v>
      </c>
      <c r="AV1388">
        <f t="shared" si="700"/>
        <v>2.9965205295544427E-2</v>
      </c>
      <c r="AW1388">
        <f t="shared" si="701"/>
        <v>5.6629430756392519E-2</v>
      </c>
      <c r="AX1388">
        <f t="shared" si="702"/>
        <v>4.2152470809639887E-2</v>
      </c>
      <c r="AY1388">
        <f t="shared" si="703"/>
        <v>1</v>
      </c>
      <c r="BA1388" cm="1">
        <f t="array" ref="BA1388">SUM(AJ1388:AX1388*C1388:Q1388)</f>
        <v>3.2376712012796606E-2</v>
      </c>
    </row>
    <row r="1389" spans="2:53" x14ac:dyDescent="0.3">
      <c r="B1389" s="1">
        <f>'Problem 1 and 2'!B1390</f>
        <v>34866</v>
      </c>
      <c r="C1389" s="5">
        <f>('Problem 1 and 2'!C1390-'Problem 1 and 2'!C1391)/'Problem 1 and 2'!C1391</f>
        <v>-1.5748031496062474E-3</v>
      </c>
      <c r="D1389" s="5">
        <f>('Problem 1 and 2'!D1390-'Problem 1 and 2'!D1391)/'Problem 1 and 2'!D1391</f>
        <v>-9.4339622641510558E-3</v>
      </c>
      <c r="E1389" s="5">
        <f>('Problem 1 and 2'!E1390-'Problem 1 and 2'!E1391)/'Problem 1 and 2'!E1391</f>
        <v>-2.2988505747126499E-2</v>
      </c>
      <c r="F1389" s="5">
        <f>('Problem 1 and 2'!F1390-'Problem 1 and 2'!F1391)/'Problem 1 and 2'!F1391</f>
        <v>-2.710843373493968E-2</v>
      </c>
      <c r="G1389" s="5">
        <f>('Problem 1 and 2'!G1390-'Problem 1 and 2'!G1391)/'Problem 1 and 2'!G1391</f>
        <v>1.818181818181825E-2</v>
      </c>
      <c r="H1389" s="5">
        <f>('Problem 1 and 2'!H1390-'Problem 1 and 2'!H1391)/'Problem 1 and 2'!H1391</f>
        <v>-8.4541062801932691E-3</v>
      </c>
      <c r="I1389" s="5">
        <f>('Problem 1 and 2'!I1390-'Problem 1 and 2'!I1391)/'Problem 1 and 2'!I1391</f>
        <v>-2.403846153846154E-2</v>
      </c>
      <c r="J1389" s="5">
        <f>('Problem 1 and 2'!J1390-'Problem 1 and 2'!J1391)/'Problem 1 and 2'!J1391</f>
        <v>7.8740157480314092E-3</v>
      </c>
      <c r="K1389" s="5">
        <f>('Problem 1 and 2'!K1390-'Problem 1 and 2'!K1391)/'Problem 1 and 2'!K1391</f>
        <v>0</v>
      </c>
      <c r="L1389" s="5">
        <f>('Problem 1 and 2'!L1390-'Problem 1 and 2'!L1391)/'Problem 1 and 2'!L1391</f>
        <v>-9.7560975609757069E-3</v>
      </c>
      <c r="M1389" s="5">
        <f>('Problem 1 and 2'!M1390-'Problem 1 and 2'!M1391)/'Problem 1 and 2'!M1391</f>
        <v>2.7906976744185883E-2</v>
      </c>
      <c r="N1389" s="5">
        <f>('Problem 1 and 2'!N1390-'Problem 1 and 2'!N1391)/'Problem 1 and 2'!N1391</f>
        <v>0</v>
      </c>
      <c r="O1389" s="5">
        <f>('Problem 1 and 2'!O1390-'Problem 1 and 2'!O1391)/'Problem 1 and 2'!O1391</f>
        <v>1.0416666666666618E-2</v>
      </c>
      <c r="P1389" s="5">
        <f>('Problem 1 and 2'!P1390-'Problem 1 and 2'!P1391)/'Problem 1 and 2'!P1391</f>
        <v>3.7974683544304159E-2</v>
      </c>
      <c r="Q1389" s="5">
        <f>('Problem 1 and 2'!Q1390-'Problem 1 and 2'!Q1391)/'Problem 1 and 2'!Q1391</f>
        <v>-3.8461538461538373E-2</v>
      </c>
      <c r="S1389">
        <f t="shared" si="672"/>
        <v>0.10011401105763663</v>
      </c>
      <c r="T1389">
        <f t="shared" si="673"/>
        <v>0.1258992805755394</v>
      </c>
      <c r="U1389">
        <f t="shared" si="674"/>
        <v>0.29513888888888917</v>
      </c>
      <c r="V1389">
        <f t="shared" si="675"/>
        <v>7.887667887667886E-2</v>
      </c>
      <c r="W1389">
        <f t="shared" si="676"/>
        <v>0.22222222222222215</v>
      </c>
      <c r="X1389">
        <f t="shared" si="677"/>
        <v>0.55850340136054477</v>
      </c>
      <c r="Y1389">
        <f t="shared" si="678"/>
        <v>7.7777777777777724E-2</v>
      </c>
      <c r="Z1389">
        <f t="shared" si="679"/>
        <v>0.12736318407960204</v>
      </c>
      <c r="AA1389">
        <f t="shared" si="680"/>
        <v>7.7132078359679543E-2</v>
      </c>
      <c r="AB1389">
        <f t="shared" si="681"/>
        <v>4.1150511543428005E-2</v>
      </c>
      <c r="AC1389">
        <f t="shared" si="682"/>
        <v>7.6486077872588959E-2</v>
      </c>
      <c r="AD1389">
        <f t="shared" si="683"/>
        <v>4.1849148418491411E-2</v>
      </c>
      <c r="AE1389">
        <f t="shared" si="684"/>
        <v>6.2580645161290346E-2</v>
      </c>
      <c r="AF1389">
        <f t="shared" si="685"/>
        <v>0.11693404634581112</v>
      </c>
      <c r="AG1389">
        <f t="shared" si="686"/>
        <v>8.4345479082321304E-2</v>
      </c>
      <c r="AH1389">
        <f t="shared" si="687"/>
        <v>2.0863734316225013</v>
      </c>
      <c r="AJ1389">
        <f t="shared" si="688"/>
        <v>4.7984703764072274E-2</v>
      </c>
      <c r="AK1389">
        <f t="shared" si="689"/>
        <v>6.0343598450461396E-2</v>
      </c>
      <c r="AL1389">
        <f t="shared" si="690"/>
        <v>0.14146024120877046</v>
      </c>
      <c r="AM1389">
        <f t="shared" si="691"/>
        <v>3.7805638090080147E-2</v>
      </c>
      <c r="AN1389">
        <f t="shared" si="692"/>
        <v>0.10651124043954467</v>
      </c>
      <c r="AO1389">
        <f t="shared" si="693"/>
        <v>0.26769100530877438</v>
      </c>
      <c r="AP1389">
        <f t="shared" si="694"/>
        <v>3.727893415384062E-2</v>
      </c>
      <c r="AQ1389">
        <f t="shared" si="695"/>
        <v>6.1045248251918184E-2</v>
      </c>
      <c r="AR1389">
        <f t="shared" si="696"/>
        <v>3.6969450046963337E-2</v>
      </c>
      <c r="AS1389">
        <f t="shared" si="697"/>
        <v>1.972346413145544E-2</v>
      </c>
      <c r="AT1389">
        <f t="shared" si="698"/>
        <v>3.6659821637542785E-2</v>
      </c>
      <c r="AU1389">
        <f t="shared" si="699"/>
        <v>2.0058321192264587E-2</v>
      </c>
      <c r="AV1389">
        <f t="shared" si="700"/>
        <v>2.9994939646362118E-2</v>
      </c>
      <c r="AW1389">
        <f t="shared" si="701"/>
        <v>5.6046556466583984E-2</v>
      </c>
      <c r="AX1389">
        <f t="shared" si="702"/>
        <v>4.042683721136571E-2</v>
      </c>
      <c r="AY1389">
        <f t="shared" si="703"/>
        <v>1</v>
      </c>
      <c r="BA1389" cm="1">
        <f t="array" ref="BA1389">SUM(AJ1389:AX1389*C1389:Q1389)</f>
        <v>-3.9470741473451995E-3</v>
      </c>
    </row>
    <row r="1390" spans="2:53" x14ac:dyDescent="0.3">
      <c r="B1390" s="1">
        <f>'Problem 1 and 2'!B1391</f>
        <v>34859</v>
      </c>
      <c r="C1390" s="5">
        <f>('Problem 1 and 2'!C1391-'Problem 1 and 2'!C1392)/'Problem 1 and 2'!C1392</f>
        <v>-7.8125000000003123E-3</v>
      </c>
      <c r="D1390" s="5">
        <f>('Problem 1 and 2'!D1391-'Problem 1 and 2'!D1392)/'Problem 1 and 2'!D1392</f>
        <v>-4.6948356807515086E-3</v>
      </c>
      <c r="E1390" s="5">
        <f>('Problem 1 and 2'!E1391-'Problem 1 and 2'!E1392)/'Problem 1 and 2'!E1392</f>
        <v>-1.805869074492104E-2</v>
      </c>
      <c r="F1390" s="5">
        <f>('Problem 1 and 2'!F1391-'Problem 1 and 2'!F1392)/'Problem 1 and 2'!F1392</f>
        <v>-1.7751479289941089E-2</v>
      </c>
      <c r="G1390" s="5">
        <f>('Problem 1 and 2'!G1391-'Problem 1 and 2'!G1392)/'Problem 1 and 2'!G1392</f>
        <v>0</v>
      </c>
      <c r="H1390" s="5">
        <f>('Problem 1 and 2'!H1391-'Problem 1 and 2'!H1392)/'Problem 1 and 2'!H1392</f>
        <v>3.6363636363637743E-3</v>
      </c>
      <c r="I1390" s="5">
        <f>('Problem 1 and 2'!I1391-'Problem 1 and 2'!I1392)/'Problem 1 and 2'!I1392</f>
        <v>1.9607843137254902E-2</v>
      </c>
      <c r="J1390" s="5">
        <f>('Problem 1 and 2'!J1391-'Problem 1 and 2'!J1392)/'Problem 1 and 2'!J1392</f>
        <v>0</v>
      </c>
      <c r="K1390" s="5">
        <f>('Problem 1 and 2'!K1391-'Problem 1 and 2'!K1392)/'Problem 1 and 2'!K1392</f>
        <v>-1.5037593984962593E-2</v>
      </c>
      <c r="L1390" s="5">
        <f>('Problem 1 and 2'!L1391-'Problem 1 and 2'!L1392)/'Problem 1 and 2'!L1392</f>
        <v>-2.6128266033254115E-2</v>
      </c>
      <c r="M1390" s="5">
        <f>('Problem 1 and 2'!M1391-'Problem 1 and 2'!M1392)/'Problem 1 and 2'!M1392</f>
        <v>-1.8264840182648297E-2</v>
      </c>
      <c r="N1390" s="5">
        <f>('Problem 1 and 2'!N1391-'Problem 1 and 2'!N1392)/'Problem 1 and 2'!N1392</f>
        <v>-2.8985507246376907E-3</v>
      </c>
      <c r="O1390" s="5">
        <f>('Problem 1 and 2'!O1391-'Problem 1 and 2'!O1392)/'Problem 1 and 2'!O1392</f>
        <v>1.7667844522968278E-2</v>
      </c>
      <c r="P1390" s="5">
        <f>('Problem 1 and 2'!P1391-'Problem 1 and 2'!P1392)/'Problem 1 and 2'!P1392</f>
        <v>5.33333333333329E-2</v>
      </c>
      <c r="Q1390" s="5">
        <f>('Problem 1 and 2'!Q1391-'Problem 1 and 2'!Q1392)/'Problem 1 and 2'!Q1392</f>
        <v>0</v>
      </c>
      <c r="S1390">
        <f t="shared" si="672"/>
        <v>0.10027191959242786</v>
      </c>
      <c r="T1390">
        <f t="shared" si="673"/>
        <v>0.12709832134292551</v>
      </c>
      <c r="U1390">
        <f t="shared" si="674"/>
        <v>0.30208333333333365</v>
      </c>
      <c r="V1390">
        <f t="shared" si="675"/>
        <v>8.107448107448105E-2</v>
      </c>
      <c r="W1390">
        <f t="shared" si="676"/>
        <v>0.21825396825396817</v>
      </c>
      <c r="X1390">
        <f t="shared" si="677"/>
        <v>0.56326530612244952</v>
      </c>
      <c r="Y1390">
        <f t="shared" si="678"/>
        <v>7.9693486590038262E-2</v>
      </c>
      <c r="Z1390">
        <f t="shared" si="679"/>
        <v>0.12636815920398015</v>
      </c>
      <c r="AA1390">
        <f t="shared" si="680"/>
        <v>7.7132078359679543E-2</v>
      </c>
      <c r="AB1390">
        <f t="shared" si="681"/>
        <v>4.155593530247656E-2</v>
      </c>
      <c r="AC1390">
        <f t="shared" si="682"/>
        <v>7.4409532771975692E-2</v>
      </c>
      <c r="AD1390">
        <f t="shared" si="683"/>
        <v>4.1849148418491411E-2</v>
      </c>
      <c r="AE1390">
        <f t="shared" si="684"/>
        <v>6.1935483870967777E-2</v>
      </c>
      <c r="AF1390">
        <f t="shared" si="685"/>
        <v>0.1126559714795009</v>
      </c>
      <c r="AG1390">
        <f t="shared" si="686"/>
        <v>8.7719298245614141E-2</v>
      </c>
      <c r="AH1390">
        <f t="shared" si="687"/>
        <v>2.0953664239623104</v>
      </c>
      <c r="AJ1390">
        <f t="shared" si="688"/>
        <v>4.7854121573073109E-2</v>
      </c>
      <c r="AK1390">
        <f t="shared" si="689"/>
        <v>6.0656847360656019E-2</v>
      </c>
      <c r="AL1390">
        <f t="shared" si="690"/>
        <v>0.14416730643325765</v>
      </c>
      <c r="AM1390">
        <f t="shared" si="691"/>
        <v>3.8692268878285391E-2</v>
      </c>
      <c r="AN1390">
        <f t="shared" si="692"/>
        <v>0.10416028707821555</v>
      </c>
      <c r="AO1390">
        <f t="shared" si="693"/>
        <v>0.26881470452185741</v>
      </c>
      <c r="AP1390">
        <f t="shared" si="694"/>
        <v>3.8033198240973495E-2</v>
      </c>
      <c r="AQ1390">
        <f t="shared" si="695"/>
        <v>6.0308382227973099E-2</v>
      </c>
      <c r="AR1390">
        <f t="shared" si="696"/>
        <v>3.681078281946687E-2</v>
      </c>
      <c r="AS1390">
        <f t="shared" si="697"/>
        <v>1.9832299891440863E-2</v>
      </c>
      <c r="AT1390">
        <f t="shared" si="698"/>
        <v>3.5511465642017993E-2</v>
      </c>
      <c r="AU1390">
        <f t="shared" si="699"/>
        <v>1.9972233944340494E-2</v>
      </c>
      <c r="AV1390">
        <f t="shared" si="700"/>
        <v>2.9558306920776458E-2</v>
      </c>
      <c r="AW1390">
        <f t="shared" si="701"/>
        <v>5.3764329804650561E-2</v>
      </c>
      <c r="AX1390">
        <f t="shared" si="702"/>
        <v>4.1863464663014931E-2</v>
      </c>
      <c r="AY1390">
        <f t="shared" si="703"/>
        <v>0.99999999999999989</v>
      </c>
      <c r="BA1390" cm="1">
        <f t="array" ref="BA1390">SUM(AJ1390:AX1390*C1390:Q1390)</f>
        <v>-6.1426356432481288E-4</v>
      </c>
    </row>
    <row r="1391" spans="2:53" x14ac:dyDescent="0.3">
      <c r="B1391" s="1">
        <f>'Problem 1 and 2'!B1392</f>
        <v>34852</v>
      </c>
      <c r="C1391" s="5">
        <f>('Problem 1 and 2'!C1392-'Problem 1 and 2'!C1393)/'Problem 1 and 2'!C1393</f>
        <v>3.3925686591276517E-2</v>
      </c>
      <c r="D1391" s="5">
        <f>('Problem 1 and 2'!D1392-'Problem 1 and 2'!D1393)/'Problem 1 and 2'!D1393</f>
        <v>2.4038461538461925E-2</v>
      </c>
      <c r="E1391" s="5">
        <f>('Problem 1 and 2'!E1392-'Problem 1 and 2'!E1393)/'Problem 1 and 2'!E1393</f>
        <v>2.309468822170907E-2</v>
      </c>
      <c r="F1391" s="5">
        <f>('Problem 1 and 2'!F1392-'Problem 1 and 2'!F1393)/'Problem 1 and 2'!F1393</f>
        <v>-1.1695906432748263E-2</v>
      </c>
      <c r="G1391" s="5">
        <f>('Problem 1 and 2'!G1392-'Problem 1 and 2'!G1393)/'Problem 1 and 2'!G1393</f>
        <v>-1.8148820326678479E-3</v>
      </c>
      <c r="H1391" s="5">
        <f>('Problem 1 and 2'!H1392-'Problem 1 and 2'!H1393)/'Problem 1 and 2'!H1393</f>
        <v>-4.0697674418604654E-2</v>
      </c>
      <c r="I1391" s="5">
        <f>('Problem 1 and 2'!I1392-'Problem 1 and 2'!I1393)/'Problem 1 and 2'!I1393</f>
        <v>7.4074074074074077E-3</v>
      </c>
      <c r="J1391" s="5">
        <f>('Problem 1 and 2'!J1392-'Problem 1 and 2'!J1393)/'Problem 1 and 2'!J1393</f>
        <v>0</v>
      </c>
      <c r="K1391" s="5">
        <f>('Problem 1 and 2'!K1392-'Problem 1 and 2'!K1393)/'Problem 1 and 2'!K1393</f>
        <v>0</v>
      </c>
      <c r="L1391" s="5">
        <f>('Problem 1 and 2'!L1392-'Problem 1 and 2'!L1393)/'Problem 1 and 2'!L1393</f>
        <v>9.6354166666666879E-2</v>
      </c>
      <c r="M1391" s="5">
        <f>('Problem 1 and 2'!M1392-'Problem 1 and 2'!M1393)/'Problem 1 and 2'!M1393</f>
        <v>7.8817733990147826E-2</v>
      </c>
      <c r="N1391" s="5">
        <f>('Problem 1 and 2'!N1392-'Problem 1 and 2'!N1393)/'Problem 1 and 2'!N1393</f>
        <v>7.8125000000000153E-2</v>
      </c>
      <c r="O1391" s="5">
        <f>('Problem 1 and 2'!O1392-'Problem 1 and 2'!O1393)/'Problem 1 and 2'!O1393</f>
        <v>1.4336917562723905E-2</v>
      </c>
      <c r="P1391" s="5">
        <f>('Problem 1 and 2'!P1392-'Problem 1 and 2'!P1393)/'Problem 1 and 2'!P1393</f>
        <v>-3.0694668820678204E-2</v>
      </c>
      <c r="Q1391" s="5">
        <f>('Problem 1 and 2'!Q1392-'Problem 1 and 2'!Q1393)/'Problem 1 and 2'!Q1393</f>
        <v>1.1673151750972621E-2</v>
      </c>
      <c r="S1391">
        <f t="shared" si="672"/>
        <v>0.10106146226638402</v>
      </c>
      <c r="T1391">
        <f t="shared" si="673"/>
        <v>0.12769784172661858</v>
      </c>
      <c r="U1391">
        <f t="shared" si="674"/>
        <v>0.30763888888888924</v>
      </c>
      <c r="V1391">
        <f t="shared" si="675"/>
        <v>8.2539682539682538E-2</v>
      </c>
      <c r="W1391">
        <f t="shared" si="676"/>
        <v>0.21825396825396817</v>
      </c>
      <c r="X1391">
        <f t="shared" si="677"/>
        <v>0.56122448979591877</v>
      </c>
      <c r="Y1391">
        <f t="shared" si="678"/>
        <v>7.8160919540229842E-2</v>
      </c>
      <c r="Z1391">
        <f t="shared" si="679"/>
        <v>0.12636815920398015</v>
      </c>
      <c r="AA1391">
        <f t="shared" si="680"/>
        <v>7.8309667342270087E-2</v>
      </c>
      <c r="AB1391">
        <f t="shared" si="681"/>
        <v>4.2670850639860078E-2</v>
      </c>
      <c r="AC1391">
        <f t="shared" si="682"/>
        <v>7.5793896172384537E-2</v>
      </c>
      <c r="AD1391">
        <f t="shared" si="683"/>
        <v>4.1970802919707957E-2</v>
      </c>
      <c r="AE1391">
        <f t="shared" si="684"/>
        <v>6.0860215053763468E-2</v>
      </c>
      <c r="AF1391">
        <f t="shared" si="685"/>
        <v>0.10695187165775408</v>
      </c>
      <c r="AG1391">
        <f t="shared" si="686"/>
        <v>8.7719298245614141E-2</v>
      </c>
      <c r="AH1391">
        <f t="shared" si="687"/>
        <v>2.0972220142470253</v>
      </c>
      <c r="AJ1391">
        <f t="shared" si="688"/>
        <v>4.8188251687157957E-2</v>
      </c>
      <c r="AK1391">
        <f t="shared" si="689"/>
        <v>6.0889043152861665E-2</v>
      </c>
      <c r="AL1391">
        <f t="shared" si="690"/>
        <v>0.14668875626853561</v>
      </c>
      <c r="AM1391">
        <f t="shared" si="691"/>
        <v>3.935667372312851E-2</v>
      </c>
      <c r="AN1391">
        <f t="shared" si="692"/>
        <v>0.10406812763327246</v>
      </c>
      <c r="AO1391">
        <f t="shared" si="693"/>
        <v>0.26760375677127235</v>
      </c>
      <c r="AP1391">
        <f t="shared" si="694"/>
        <v>3.7268786522962519E-2</v>
      </c>
      <c r="AQ1391">
        <f t="shared" si="695"/>
        <v>6.0255022284491255E-2</v>
      </c>
      <c r="AR1391">
        <f t="shared" si="696"/>
        <v>3.7339712634280139E-2</v>
      </c>
      <c r="AS1391">
        <f t="shared" si="697"/>
        <v>2.0346367885700635E-2</v>
      </c>
      <c r="AT1391">
        <f t="shared" si="698"/>
        <v>3.6140139507164742E-2</v>
      </c>
      <c r="AU1391">
        <f t="shared" si="699"/>
        <v>2.0012570264182027E-2</v>
      </c>
      <c r="AV1391">
        <f t="shared" si="700"/>
        <v>2.9019443168306801E-2</v>
      </c>
      <c r="AW1391">
        <f t="shared" si="701"/>
        <v>5.0996923993358652E-2</v>
      </c>
      <c r="AX1391">
        <f t="shared" si="702"/>
        <v>4.1826424503324883E-2</v>
      </c>
      <c r="AY1391">
        <f t="shared" si="703"/>
        <v>1.0000000000000002</v>
      </c>
      <c r="BA1391" cm="1">
        <f t="array" ref="BA1391">SUM(AJ1391:AX1391*C1391:Q1391)</f>
        <v>9.3364585666414835E-4</v>
      </c>
    </row>
    <row r="1392" spans="2:53" x14ac:dyDescent="0.3">
      <c r="B1392" s="1">
        <f>'Problem 1 and 2'!B1393</f>
        <v>34845</v>
      </c>
      <c r="C1392" s="5">
        <f>('Problem 1 and 2'!C1393-'Problem 1 and 2'!C1394)/'Problem 1 and 2'!C1394</f>
        <v>2.6533996683250557E-2</v>
      </c>
      <c r="D1392" s="5">
        <f>('Problem 1 and 2'!D1393-'Problem 1 and 2'!D1394)/'Problem 1 and 2'!D1394</f>
        <v>3.9999999999999883E-2</v>
      </c>
      <c r="E1392" s="5">
        <f>('Problem 1 and 2'!E1393-'Problem 1 and 2'!E1394)/'Problem 1 and 2'!E1394</f>
        <v>1.6431924882629154E-2</v>
      </c>
      <c r="F1392" s="5">
        <f>('Problem 1 and 2'!F1393-'Problem 1 and 2'!F1394)/'Problem 1 and 2'!F1394</f>
        <v>5.8823529411763317E-3</v>
      </c>
      <c r="G1392" s="5">
        <f>('Problem 1 and 2'!G1393-'Problem 1 and 2'!G1394)/'Problem 1 and 2'!G1394</f>
        <v>7.1984435797665239E-2</v>
      </c>
      <c r="H1392" s="5">
        <f>('Problem 1 and 2'!H1393-'Problem 1 and 2'!H1394)/'Problem 1 and 2'!H1394</f>
        <v>2.8708133971291763E-2</v>
      </c>
      <c r="I1392" s="5">
        <f>('Problem 1 and 2'!I1393-'Problem 1 and 2'!I1394)/'Problem 1 and 2'!I1394</f>
        <v>2.2727272727272728E-2</v>
      </c>
      <c r="J1392" s="5">
        <f>('Problem 1 and 2'!J1393-'Problem 1 and 2'!J1394)/'Problem 1 and 2'!J1394</f>
        <v>-1.1673151750972707E-2</v>
      </c>
      <c r="K1392" s="5">
        <f>('Problem 1 and 2'!K1393-'Problem 1 and 2'!K1394)/'Problem 1 and 2'!K1394</f>
        <v>2.7027027027027153E-2</v>
      </c>
      <c r="L1392" s="5">
        <f>('Problem 1 and 2'!L1393-'Problem 1 and 2'!L1394)/'Problem 1 and 2'!L1394</f>
        <v>2.6109660574411687E-3</v>
      </c>
      <c r="M1392" s="5">
        <f>('Problem 1 and 2'!M1393-'Problem 1 and 2'!M1394)/'Problem 1 and 2'!M1394</f>
        <v>-4.9019607843137792E-3</v>
      </c>
      <c r="N1392" s="5">
        <f>('Problem 1 and 2'!N1393-'Problem 1 and 2'!N1394)/'Problem 1 and 2'!N1394</f>
        <v>-1.8404907975460183E-2</v>
      </c>
      <c r="O1392" s="5">
        <f>('Problem 1 and 2'!O1393-'Problem 1 and 2'!O1394)/'Problem 1 and 2'!O1394</f>
        <v>1.4545454545454561E-2</v>
      </c>
      <c r="P1392" s="5">
        <f>('Problem 1 and 2'!P1393-'Problem 1 and 2'!P1394)/'Problem 1 and 2'!P1394</f>
        <v>1.4754098360655721E-2</v>
      </c>
      <c r="Q1392" s="5">
        <f>('Problem 1 and 2'!Q1393-'Problem 1 and 2'!Q1394)/'Problem 1 and 2'!Q1394</f>
        <v>-1.15384615384614E-2</v>
      </c>
      <c r="S1392">
        <f t="shared" si="672"/>
        <v>9.7745383035768268E-2</v>
      </c>
      <c r="T1392">
        <f t="shared" si="673"/>
        <v>0.1247002398081533</v>
      </c>
      <c r="U1392">
        <f t="shared" si="674"/>
        <v>0.30069444444444476</v>
      </c>
      <c r="V1392">
        <f t="shared" si="675"/>
        <v>8.3516483516483497E-2</v>
      </c>
      <c r="W1392">
        <f t="shared" si="676"/>
        <v>0.21865079365079357</v>
      </c>
      <c r="X1392">
        <f t="shared" si="677"/>
        <v>0.5850340136054426</v>
      </c>
      <c r="Y1392">
        <f t="shared" si="678"/>
        <v>7.7586206896551685E-2</v>
      </c>
      <c r="Z1392">
        <f t="shared" si="679"/>
        <v>0.12636815920398015</v>
      </c>
      <c r="AA1392">
        <f t="shared" si="680"/>
        <v>7.8309667342270087E-2</v>
      </c>
      <c r="AB1392">
        <f t="shared" si="681"/>
        <v>3.8920680868660962E-2</v>
      </c>
      <c r="AC1392">
        <f t="shared" si="682"/>
        <v>7.0256442570749131E-2</v>
      </c>
      <c r="AD1392">
        <f t="shared" si="683"/>
        <v>3.8929440389294329E-2</v>
      </c>
      <c r="AE1392">
        <f t="shared" si="684"/>
        <v>6.0000000000000032E-2</v>
      </c>
      <c r="AF1392">
        <f t="shared" si="685"/>
        <v>0.11033868092691625</v>
      </c>
      <c r="AG1392">
        <f t="shared" si="686"/>
        <v>8.6707152496626291E-2</v>
      </c>
      <c r="AH1392">
        <f t="shared" si="687"/>
        <v>2.0977577887561343</v>
      </c>
      <c r="AJ1392">
        <f t="shared" si="688"/>
        <v>4.6595171072503279E-2</v>
      </c>
      <c r="AK1392">
        <f t="shared" si="689"/>
        <v>5.9444536674605468E-2</v>
      </c>
      <c r="AL1392">
        <f t="shared" si="690"/>
        <v>0.14334087855907404</v>
      </c>
      <c r="AM1392">
        <f t="shared" si="691"/>
        <v>3.9812262389932351E-2</v>
      </c>
      <c r="AN1392">
        <f t="shared" si="692"/>
        <v>0.10423071472919787</v>
      </c>
      <c r="AO1392">
        <f t="shared" si="693"/>
        <v>0.27888539694200759</v>
      </c>
      <c r="AP1392">
        <f t="shared" si="694"/>
        <v>3.6985302742008376E-2</v>
      </c>
      <c r="AQ1392">
        <f t="shared" si="695"/>
        <v>6.0239632945856041E-2</v>
      </c>
      <c r="AR1392">
        <f t="shared" si="696"/>
        <v>3.7330175944051108E-2</v>
      </c>
      <c r="AS1392">
        <f t="shared" si="697"/>
        <v>1.8553467458099146E-2</v>
      </c>
      <c r="AT1392">
        <f t="shared" si="698"/>
        <v>3.3491208063828805E-2</v>
      </c>
      <c r="AU1392">
        <f t="shared" si="699"/>
        <v>1.855764311683359E-2</v>
      </c>
      <c r="AV1392">
        <f t="shared" si="700"/>
        <v>2.8601967453819842E-2</v>
      </c>
      <c r="AW1392">
        <f t="shared" si="701"/>
        <v>5.2598389346151152E-2</v>
      </c>
      <c r="AX1392">
        <f t="shared" si="702"/>
        <v>4.133325256203163E-2</v>
      </c>
      <c r="AY1392">
        <f t="shared" si="703"/>
        <v>1.0000000000000002</v>
      </c>
      <c r="BA1392" cm="1">
        <f t="array" ref="BA1392">SUM(AJ1392:AX1392*C1392:Q1392)</f>
        <v>2.3117141253848141E-2</v>
      </c>
    </row>
    <row r="1393" spans="2:53" x14ac:dyDescent="0.3">
      <c r="B1393" s="1">
        <f>'Problem 1 and 2'!B1394</f>
        <v>34838</v>
      </c>
      <c r="C1393" s="5">
        <f>('Problem 1 and 2'!C1394-'Problem 1 and 2'!C1395)/'Problem 1 and 2'!C1395</f>
        <v>-1.9512195121951372E-2</v>
      </c>
      <c r="D1393" s="5">
        <f>('Problem 1 and 2'!D1394-'Problem 1 and 2'!D1395)/'Problem 1 and 2'!D1395</f>
        <v>-4.7619047619047436E-2</v>
      </c>
      <c r="E1393" s="5">
        <f>('Problem 1 and 2'!E1394-'Problem 1 and 2'!E1395)/'Problem 1 and 2'!E1395</f>
        <v>4.7169811320754845E-3</v>
      </c>
      <c r="F1393" s="5">
        <f>('Problem 1 and 2'!F1394-'Problem 1 and 2'!F1395)/'Problem 1 and 2'!F1395</f>
        <v>-1.3062409288824409E-2</v>
      </c>
      <c r="G1393" s="5">
        <f>('Problem 1 and 2'!G1394-'Problem 1 and 2'!G1395)/'Problem 1 and 2'!G1395</f>
        <v>2.3904382470119532E-2</v>
      </c>
      <c r="H1393" s="5">
        <f>('Problem 1 and 2'!H1394-'Problem 1 and 2'!H1395)/'Problem 1 and 2'!H1395</f>
        <v>-4.3478260869565181E-2</v>
      </c>
      <c r="I1393" s="5">
        <f>('Problem 1 and 2'!I1394-'Problem 1 and 2'!I1395)/'Problem 1 and 2'!I1395</f>
        <v>-4.5783132530120479E-2</v>
      </c>
      <c r="J1393" s="5">
        <f>('Problem 1 and 2'!J1394-'Problem 1 and 2'!J1395)/'Problem 1 and 2'!J1395</f>
        <v>3.9062500000000304E-3</v>
      </c>
      <c r="K1393" s="5">
        <f>('Problem 1 and 2'!K1394-'Problem 1 and 2'!K1395)/'Problem 1 and 2'!K1395</f>
        <v>7.7821011673150876E-3</v>
      </c>
      <c r="L1393" s="5">
        <f>('Problem 1 and 2'!L1394-'Problem 1 and 2'!L1395)/'Problem 1 and 2'!L1395</f>
        <v>-2.6041666666665828E-3</v>
      </c>
      <c r="M1393" s="5">
        <f>('Problem 1 and 2'!M1394-'Problem 1 and 2'!M1395)/'Problem 1 and 2'!M1395</f>
        <v>-3.3175355450236858E-2</v>
      </c>
      <c r="N1393" s="5">
        <f>('Problem 1 and 2'!N1394-'Problem 1 and 2'!N1395)/'Problem 1 and 2'!N1395</f>
        <v>-6.0975609756097763E-3</v>
      </c>
      <c r="O1393" s="5">
        <f>('Problem 1 and 2'!O1394-'Problem 1 and 2'!O1395)/'Problem 1 and 2'!O1395</f>
        <v>-2.8268551236749026E-2</v>
      </c>
      <c r="P1393" s="5">
        <f>('Problem 1 and 2'!P1394-'Problem 1 and 2'!P1395)/'Problem 1 and 2'!P1395</f>
        <v>-2.5559105431309809E-2</v>
      </c>
      <c r="Q1393" s="5">
        <f>('Problem 1 and 2'!Q1394-'Problem 1 and 2'!Q1395)/'Problem 1 and 2'!Q1395</f>
        <v>-7.6335877862597108E-3</v>
      </c>
      <c r="S1393">
        <f t="shared" si="672"/>
        <v>9.5218846479108665E-2</v>
      </c>
      <c r="T1393">
        <f t="shared" si="673"/>
        <v>0.11990407673860896</v>
      </c>
      <c r="U1393">
        <f t="shared" si="674"/>
        <v>0.29583333333333361</v>
      </c>
      <c r="V1393">
        <f t="shared" si="675"/>
        <v>8.3028083028083025E-2</v>
      </c>
      <c r="W1393">
        <f t="shared" si="676"/>
        <v>0.20396825396825391</v>
      </c>
      <c r="X1393">
        <f t="shared" si="677"/>
        <v>0.56870748299319773</v>
      </c>
      <c r="Y1393">
        <f t="shared" si="678"/>
        <v>7.5862068965517199E-2</v>
      </c>
      <c r="Z1393">
        <f t="shared" si="679"/>
        <v>0.12786069651741297</v>
      </c>
      <c r="AA1393">
        <f t="shared" si="680"/>
        <v>7.6248886622736656E-2</v>
      </c>
      <c r="AB1393">
        <f t="shared" si="681"/>
        <v>3.8819324928898828E-2</v>
      </c>
      <c r="AC1393">
        <f t="shared" si="682"/>
        <v>7.0602533420851349E-2</v>
      </c>
      <c r="AD1393">
        <f t="shared" si="683"/>
        <v>3.9659367396593599E-2</v>
      </c>
      <c r="AE1393">
        <f t="shared" si="684"/>
        <v>5.9139784946236583E-2</v>
      </c>
      <c r="AF1393">
        <f t="shared" si="685"/>
        <v>0.10873440285204994</v>
      </c>
      <c r="AG1393">
        <f t="shared" si="686"/>
        <v>8.7719298245614127E-2</v>
      </c>
      <c r="AH1393">
        <f t="shared" si="687"/>
        <v>2.0513064404364973</v>
      </c>
      <c r="AJ1393">
        <f t="shared" si="688"/>
        <v>4.6418635754318135E-2</v>
      </c>
      <c r="AK1393">
        <f t="shared" si="689"/>
        <v>5.8452542426130433E-2</v>
      </c>
      <c r="AL1393">
        <f t="shared" si="690"/>
        <v>0.14421703530087063</v>
      </c>
      <c r="AM1393">
        <f t="shared" si="691"/>
        <v>4.0475709231632642E-2</v>
      </c>
      <c r="AN1393">
        <f t="shared" si="692"/>
        <v>9.9433341575650452E-2</v>
      </c>
      <c r="AO1393">
        <f t="shared" si="693"/>
        <v>0.27724160163616635</v>
      </c>
      <c r="AP1393">
        <f t="shared" si="694"/>
        <v>3.6982318911539379E-2</v>
      </c>
      <c r="AQ1393">
        <f t="shared" si="695"/>
        <v>6.2331348450407782E-2</v>
      </c>
      <c r="AR1393">
        <f t="shared" si="696"/>
        <v>3.7170890277374483E-2</v>
      </c>
      <c r="AS1393">
        <f t="shared" si="697"/>
        <v>1.8924195899584103E-2</v>
      </c>
      <c r="AT1393">
        <f t="shared" si="698"/>
        <v>3.4418325818656254E-2</v>
      </c>
      <c r="AU1393">
        <f t="shared" si="699"/>
        <v>1.9333711733559654E-2</v>
      </c>
      <c r="AV1393">
        <f t="shared" si="700"/>
        <v>2.8830302377275348E-2</v>
      </c>
      <c r="AW1393">
        <f t="shared" si="701"/>
        <v>5.3007391147717721E-2</v>
      </c>
      <c r="AX1393">
        <f t="shared" si="702"/>
        <v>4.2762649459116571E-2</v>
      </c>
      <c r="AY1393">
        <f t="shared" si="703"/>
        <v>0.99999999999999989</v>
      </c>
      <c r="BA1393" cm="1">
        <f t="array" ref="BA1393">SUM(AJ1393:AX1393*C1393:Q1393)</f>
        <v>-1.8180387384098093E-2</v>
      </c>
    </row>
    <row r="1394" spans="2:53" x14ac:dyDescent="0.3">
      <c r="B1394" s="1">
        <f>'Problem 1 and 2'!B1395</f>
        <v>34831</v>
      </c>
      <c r="C1394" s="5">
        <f>('Problem 1 and 2'!C1395-'Problem 1 and 2'!C1396)/'Problem 1 and 2'!C1396</f>
        <v>6.5466448445171688E-3</v>
      </c>
      <c r="D1394" s="5">
        <f>('Problem 1 and 2'!D1395-'Problem 1 and 2'!D1396)/'Problem 1 and 2'!D1396</f>
        <v>2.9411764705882117E-2</v>
      </c>
      <c r="E1394" s="5">
        <f>('Problem 1 and 2'!E1395-'Problem 1 and 2'!E1396)/'Problem 1 and 2'!E1396</f>
        <v>4.7393364928908222E-3</v>
      </c>
      <c r="F1394" s="5">
        <f>('Problem 1 and 2'!F1395-'Problem 1 and 2'!F1396)/'Problem 1 and 2'!F1396</f>
        <v>-1.5714285714285674E-2</v>
      </c>
      <c r="G1394" s="5">
        <f>('Problem 1 and 2'!G1395-'Problem 1 and 2'!G1396)/'Problem 1 and 2'!G1396</f>
        <v>2.0325203252032596E-2</v>
      </c>
      <c r="H1394" s="5">
        <f>('Problem 1 and 2'!H1395-'Problem 1 and 2'!H1396)/'Problem 1 and 2'!H1396</f>
        <v>3.8004750593824257E-2</v>
      </c>
      <c r="I1394" s="5">
        <f>('Problem 1 and 2'!I1395-'Problem 1 and 2'!I1396)/'Problem 1 and 2'!I1396</f>
        <v>9.7323600973236012E-3</v>
      </c>
      <c r="J1394" s="5">
        <f>('Problem 1 and 2'!J1395-'Problem 1 and 2'!J1396)/'Problem 1 and 2'!J1396</f>
        <v>-6.2271062271062209E-2</v>
      </c>
      <c r="K1394" s="5">
        <f>('Problem 1 and 2'!K1395-'Problem 1 and 2'!K1396)/'Problem 1 and 2'!K1396</f>
        <v>-2.6515151515151516E-2</v>
      </c>
      <c r="L1394" s="5">
        <f>('Problem 1 and 2'!L1395-'Problem 1 and 2'!L1396)/'Problem 1 and 2'!L1396</f>
        <v>0.11627906976744166</v>
      </c>
      <c r="M1394" s="5">
        <f>('Problem 1 and 2'!M1395-'Problem 1 and 2'!M1396)/'Problem 1 and 2'!M1396</f>
        <v>7.1065989847715491E-2</v>
      </c>
      <c r="N1394" s="5">
        <f>('Problem 1 and 2'!N1395-'Problem 1 and 2'!N1396)/'Problem 1 and 2'!N1396</f>
        <v>5.806451612903233E-2</v>
      </c>
      <c r="O1394" s="5">
        <f>('Problem 1 and 2'!O1395-'Problem 1 and 2'!O1396)/'Problem 1 and 2'!O1396</f>
        <v>-3.5211267605635664E-3</v>
      </c>
      <c r="P1394" s="5">
        <f>('Problem 1 and 2'!P1395-'Problem 1 and 2'!P1396)/'Problem 1 and 2'!P1396</f>
        <v>-2.7950310559006375E-2</v>
      </c>
      <c r="Q1394" s="5">
        <f>('Problem 1 and 2'!Q1395-'Problem 1 and 2'!Q1396)/'Problem 1 and 2'!Q1396</f>
        <v>-7.5757575757575872E-3</v>
      </c>
      <c r="S1394">
        <f t="shared" si="672"/>
        <v>9.7113748896603375E-2</v>
      </c>
      <c r="T1394">
        <f t="shared" si="673"/>
        <v>0.1258992805755394</v>
      </c>
      <c r="U1394">
        <f t="shared" si="674"/>
        <v>0.29444444444444473</v>
      </c>
      <c r="V1394">
        <f t="shared" si="675"/>
        <v>8.412698412698412E-2</v>
      </c>
      <c r="W1394">
        <f t="shared" si="676"/>
        <v>0.19920634920634916</v>
      </c>
      <c r="X1394">
        <f t="shared" si="677"/>
        <v>0.59455782312925221</v>
      </c>
      <c r="Y1394">
        <f t="shared" si="678"/>
        <v>7.950191570881221E-2</v>
      </c>
      <c r="Z1394">
        <f t="shared" si="679"/>
        <v>0.12736318407960204</v>
      </c>
      <c r="AA1394">
        <f t="shared" si="680"/>
        <v>7.5660092131441398E-2</v>
      </c>
      <c r="AB1394">
        <f t="shared" si="681"/>
        <v>3.8920680868660962E-2</v>
      </c>
      <c r="AC1394">
        <f t="shared" si="682"/>
        <v>7.3025169371566834E-2</v>
      </c>
      <c r="AD1394">
        <f t="shared" si="683"/>
        <v>3.9902676399026692E-2</v>
      </c>
      <c r="AE1394">
        <f t="shared" si="684"/>
        <v>6.0860215053763454E-2</v>
      </c>
      <c r="AF1394">
        <f t="shared" si="685"/>
        <v>0.11158645276292337</v>
      </c>
      <c r="AG1394">
        <f t="shared" si="686"/>
        <v>8.8394062078272703E-2</v>
      </c>
      <c r="AH1394">
        <f t="shared" si="687"/>
        <v>2.090563078833243</v>
      </c>
      <c r="AJ1394">
        <f t="shared" si="688"/>
        <v>4.6453393289047844E-2</v>
      </c>
      <c r="AK1394">
        <f t="shared" si="689"/>
        <v>6.0222665295421085E-2</v>
      </c>
      <c r="AL1394">
        <f t="shared" si="690"/>
        <v>0.1408445635655137</v>
      </c>
      <c r="AM1394">
        <f t="shared" si="691"/>
        <v>4.0241303875861015E-2</v>
      </c>
      <c r="AN1394">
        <f t="shared" si="692"/>
        <v>9.5288370498501071E-2</v>
      </c>
      <c r="AO1394">
        <f t="shared" si="693"/>
        <v>0.28440080528977812</v>
      </c>
      <c r="AP1394">
        <f t="shared" si="694"/>
        <v>3.8028948522894013E-2</v>
      </c>
      <c r="AQ1394">
        <f t="shared" si="695"/>
        <v>6.0922908937377902E-2</v>
      </c>
      <c r="AR1394">
        <f t="shared" si="696"/>
        <v>3.6191250528382908E-2</v>
      </c>
      <c r="AS1394">
        <f t="shared" si="697"/>
        <v>1.8617319545499125E-2</v>
      </c>
      <c r="AT1394">
        <f t="shared" si="698"/>
        <v>3.4930861503745039E-2</v>
      </c>
      <c r="AU1394">
        <f t="shared" si="699"/>
        <v>1.908704731420811E-2</v>
      </c>
      <c r="AV1394">
        <f t="shared" si="700"/>
        <v>2.9111876924436043E-2</v>
      </c>
      <c r="AW1394">
        <f t="shared" si="701"/>
        <v>5.3376266850173444E-2</v>
      </c>
      <c r="AX1394">
        <f t="shared" si="702"/>
        <v>4.2282418059160408E-2</v>
      </c>
      <c r="AY1394">
        <f t="shared" si="703"/>
        <v>1</v>
      </c>
      <c r="BA1394" cm="1">
        <f t="array" ref="BA1394">SUM(AJ1394:AX1394*C1394:Q1394)</f>
        <v>1.4313382829153093E-2</v>
      </c>
    </row>
    <row r="1395" spans="2:53" x14ac:dyDescent="0.3">
      <c r="B1395" s="1">
        <f>'Problem 1 and 2'!B1396</f>
        <v>34824</v>
      </c>
      <c r="C1395" s="5">
        <f>('Problem 1 and 2'!C1396-'Problem 1 and 2'!C1397)/'Problem 1 and 2'!C1397</f>
        <v>-3.2626427406197947E-3</v>
      </c>
      <c r="D1395" s="5">
        <f>('Problem 1 and 2'!D1396-'Problem 1 and 2'!D1397)/'Problem 1 and 2'!D1397</f>
        <v>2.0000000000000039E-2</v>
      </c>
      <c r="E1395" s="5">
        <f>('Problem 1 and 2'!E1396-'Problem 1 and 2'!E1397)/'Problem 1 and 2'!E1397</f>
        <v>-4.7169811320752998E-3</v>
      </c>
      <c r="F1395" s="5">
        <f>('Problem 1 and 2'!F1396-'Problem 1 and 2'!F1397)/'Problem 1 and 2'!F1397</f>
        <v>-5.6603773584905807E-2</v>
      </c>
      <c r="G1395" s="5">
        <f>('Problem 1 and 2'!G1396-'Problem 1 and 2'!G1397)/'Problem 1 and 2'!G1397</f>
        <v>2.2869022869022777E-2</v>
      </c>
      <c r="H1395" s="5">
        <f>('Problem 1 and 2'!H1396-'Problem 1 and 2'!H1397)/'Problem 1 and 2'!H1397</f>
        <v>-0.1425661914460285</v>
      </c>
      <c r="I1395" s="5">
        <f>('Problem 1 and 2'!I1396-'Problem 1 and 2'!I1397)/'Problem 1 and 2'!I1397</f>
        <v>9.8280098280098278E-3</v>
      </c>
      <c r="J1395" s="5">
        <f>('Problem 1 and 2'!J1396-'Problem 1 and 2'!J1397)/'Problem 1 and 2'!J1397</f>
        <v>7.3800738007379274E-3</v>
      </c>
      <c r="K1395" s="5">
        <f>('Problem 1 and 2'!K1396-'Problem 1 and 2'!K1397)/'Problem 1 and 2'!K1397</f>
        <v>2.3255813953488479E-2</v>
      </c>
      <c r="L1395" s="5">
        <f>('Problem 1 and 2'!L1396-'Problem 1 and 2'!L1397)/'Problem 1 and 2'!L1397</f>
        <v>1.4749262536873305E-2</v>
      </c>
      <c r="M1395" s="5">
        <f>('Problem 1 and 2'!M1396-'Problem 1 and 2'!M1397)/'Problem 1 and 2'!M1397</f>
        <v>6.4864864864864841E-2</v>
      </c>
      <c r="N1395" s="5">
        <f>('Problem 1 and 2'!N1396-'Problem 1 and 2'!N1397)/'Problem 1 and 2'!N1397</f>
        <v>1.6393442622950751E-2</v>
      </c>
      <c r="O1395" s="5">
        <f>('Problem 1 and 2'!O1396-'Problem 1 and 2'!O1397)/'Problem 1 and 2'!O1397</f>
        <v>-3.071672354948814E-2</v>
      </c>
      <c r="P1395" s="5">
        <f>('Problem 1 and 2'!P1396-'Problem 1 and 2'!P1397)/'Problem 1 and 2'!P1397</f>
        <v>4.6801872074882936E-3</v>
      </c>
      <c r="Q1395" s="5">
        <f>('Problem 1 and 2'!Q1396-'Problem 1 and 2'!Q1397)/'Problem 1 and 2'!Q1397</f>
        <v>-3.2967032967032871E-2</v>
      </c>
      <c r="S1395">
        <f t="shared" si="672"/>
        <v>9.6482114757438481E-2</v>
      </c>
      <c r="T1395">
        <f t="shared" si="673"/>
        <v>0.12230215827338116</v>
      </c>
      <c r="U1395">
        <f t="shared" si="674"/>
        <v>0.2930555555555559</v>
      </c>
      <c r="V1395">
        <f t="shared" si="675"/>
        <v>8.5470085470085458E-2</v>
      </c>
      <c r="W1395">
        <f t="shared" si="676"/>
        <v>0.19523809523809516</v>
      </c>
      <c r="X1395">
        <f t="shared" si="677"/>
        <v>0.5727891156462589</v>
      </c>
      <c r="Y1395">
        <f t="shared" si="678"/>
        <v>7.8735632183908E-2</v>
      </c>
      <c r="Z1395">
        <f t="shared" si="679"/>
        <v>0.1358208955223881</v>
      </c>
      <c r="AA1395">
        <f t="shared" si="680"/>
        <v>7.7720872850974815E-2</v>
      </c>
      <c r="AB1395">
        <f t="shared" si="681"/>
        <v>3.4866443278175452E-2</v>
      </c>
      <c r="AC1395">
        <f t="shared" si="682"/>
        <v>6.8179897470135878E-2</v>
      </c>
      <c r="AD1395">
        <f t="shared" si="683"/>
        <v>3.7712895377128887E-2</v>
      </c>
      <c r="AE1395">
        <f t="shared" si="684"/>
        <v>6.1075268817204327E-2</v>
      </c>
      <c r="AF1395">
        <f t="shared" si="685"/>
        <v>0.11479500891265601</v>
      </c>
      <c r="AG1395">
        <f t="shared" si="686"/>
        <v>8.9068825910931279E-2</v>
      </c>
      <c r="AH1395">
        <f t="shared" si="687"/>
        <v>2.0633128652643178</v>
      </c>
      <c r="AJ1395">
        <f t="shared" si="688"/>
        <v>4.6760777961358163E-2</v>
      </c>
      <c r="AK1395">
        <f t="shared" si="689"/>
        <v>5.9274655013462449E-2</v>
      </c>
      <c r="AL1395">
        <f t="shared" si="690"/>
        <v>0.14203156510537943</v>
      </c>
      <c r="AM1395">
        <f t="shared" si="691"/>
        <v>4.1423715670544432E-2</v>
      </c>
      <c r="AN1395">
        <f t="shared" si="692"/>
        <v>9.4623601938857896E-2</v>
      </c>
      <c r="AO1395">
        <f t="shared" si="693"/>
        <v>0.27760652554884474</v>
      </c>
      <c r="AP1395">
        <f t="shared" si="694"/>
        <v>3.8159812556503241E-2</v>
      </c>
      <c r="AQ1395">
        <f t="shared" si="695"/>
        <v>6.5826612051386083E-2</v>
      </c>
      <c r="AR1395">
        <f t="shared" si="696"/>
        <v>3.7668001862150212E-2</v>
      </c>
      <c r="AS1395">
        <f t="shared" si="697"/>
        <v>1.6898282303740172E-2</v>
      </c>
      <c r="AT1395">
        <f t="shared" si="698"/>
        <v>3.3043896840822436E-2</v>
      </c>
      <c r="AU1395">
        <f t="shared" si="699"/>
        <v>1.827783658601757E-2</v>
      </c>
      <c r="AV1395">
        <f t="shared" si="700"/>
        <v>2.9600585468835511E-2</v>
      </c>
      <c r="AW1395">
        <f t="shared" si="701"/>
        <v>5.5636258972267087E-2</v>
      </c>
      <c r="AX1395">
        <f t="shared" si="702"/>
        <v>4.3167872119830572E-2</v>
      </c>
      <c r="AY1395">
        <f t="shared" si="703"/>
        <v>0.99999999999999989</v>
      </c>
      <c r="BA1395" cm="1">
        <f t="array" ref="BA1395">SUM(AJ1395:AX1395*C1395:Q1395)</f>
        <v>-3.7037984674223465E-2</v>
      </c>
    </row>
    <row r="1396" spans="2:53" x14ac:dyDescent="0.3">
      <c r="B1396" s="1">
        <f>'Problem 1 and 2'!B1397</f>
        <v>34817</v>
      </c>
      <c r="C1396" s="5">
        <f>('Problem 1 and 2'!C1397-'Problem 1 and 2'!C1398)/'Problem 1 and 2'!C1398</f>
        <v>2.3372287145241911E-2</v>
      </c>
      <c r="D1396" s="5">
        <f>('Problem 1 and 2'!D1397-'Problem 1 and 2'!D1398)/'Problem 1 and 2'!D1398</f>
        <v>3.0927835051546559E-2</v>
      </c>
      <c r="E1396" s="5">
        <f>('Problem 1 and 2'!E1397-'Problem 1 and 2'!E1398)/'Problem 1 and 2'!E1398</f>
        <v>2.6634382566586033E-2</v>
      </c>
      <c r="F1396" s="5">
        <f>('Problem 1 and 2'!F1397-'Problem 1 and 2'!F1398)/'Problem 1 and 2'!F1398</f>
        <v>4.8022598870056533E-2</v>
      </c>
      <c r="G1396" s="5">
        <f>('Problem 1 and 2'!G1397-'Problem 1 and 2'!G1398)/'Problem 1 and 2'!G1398</f>
        <v>1.6913319238900784E-2</v>
      </c>
      <c r="H1396" s="5">
        <f>('Problem 1 and 2'!H1397-'Problem 1 and 2'!H1398)/'Problem 1 and 2'!H1398</f>
        <v>4.2462845010615709E-2</v>
      </c>
      <c r="I1396" s="5">
        <f>('Problem 1 and 2'!I1397-'Problem 1 and 2'!I1398)/'Problem 1 and 2'!I1398</f>
        <v>1.7500000000000002E-2</v>
      </c>
      <c r="J1396" s="5">
        <f>('Problem 1 and 2'!J1397-'Problem 1 and 2'!J1398)/'Problem 1 and 2'!J1398</f>
        <v>6.2745098039215727E-2</v>
      </c>
      <c r="K1396" s="5">
        <f>('Problem 1 and 2'!K1397-'Problem 1 and 2'!K1398)/'Problem 1 and 2'!K1398</f>
        <v>6.6115702479338748E-2</v>
      </c>
      <c r="L1396" s="5">
        <f>('Problem 1 and 2'!L1397-'Problem 1 and 2'!L1398)/'Problem 1 and 2'!L1398</f>
        <v>-6.6115702479338928E-2</v>
      </c>
      <c r="M1396" s="5">
        <f>('Problem 1 and 2'!M1397-'Problem 1 and 2'!M1398)/'Problem 1 and 2'!M1398</f>
        <v>7.558139534883726E-2</v>
      </c>
      <c r="N1396" s="5">
        <f>('Problem 1 and 2'!N1397-'Problem 1 and 2'!N1398)/'Problem 1 and 2'!N1398</f>
        <v>4.8109965635738862E-2</v>
      </c>
      <c r="O1396" s="5">
        <f>('Problem 1 and 2'!O1397-'Problem 1 and 2'!O1398)/'Problem 1 and 2'!O1398</f>
        <v>8.5185185185185336E-2</v>
      </c>
      <c r="P1396" s="5">
        <f>('Problem 1 and 2'!P1397-'Problem 1 and 2'!P1398)/'Problem 1 and 2'!P1398</f>
        <v>3.3870967741935439E-2</v>
      </c>
      <c r="Q1396" s="5">
        <f>('Problem 1 and 2'!Q1397-'Problem 1 and 2'!Q1398)/'Problem 1 and 2'!Q1398</f>
        <v>3.802281368821283E-2</v>
      </c>
      <c r="S1396">
        <f t="shared" si="672"/>
        <v>9.6797931827020928E-2</v>
      </c>
      <c r="T1396">
        <f t="shared" si="673"/>
        <v>0.11990407673860898</v>
      </c>
      <c r="U1396">
        <f t="shared" si="674"/>
        <v>0.29444444444444473</v>
      </c>
      <c r="V1396">
        <f t="shared" si="675"/>
        <v>9.0598290598290596E-2</v>
      </c>
      <c r="W1396">
        <f t="shared" si="676"/>
        <v>0.19087301587301583</v>
      </c>
      <c r="X1396">
        <f t="shared" si="677"/>
        <v>0.66802721088435424</v>
      </c>
      <c r="Y1396">
        <f t="shared" si="678"/>
        <v>7.7969348659003776E-2</v>
      </c>
      <c r="Z1396">
        <f t="shared" si="679"/>
        <v>0.13482587064676624</v>
      </c>
      <c r="AA1396">
        <f t="shared" si="680"/>
        <v>7.5954489377089027E-2</v>
      </c>
      <c r="AB1396">
        <f t="shared" si="681"/>
        <v>3.4359663579364756E-2</v>
      </c>
      <c r="AC1396">
        <f t="shared" si="682"/>
        <v>6.402680726890933E-2</v>
      </c>
      <c r="AD1396">
        <f t="shared" si="683"/>
        <v>3.7104622871046163E-2</v>
      </c>
      <c r="AE1396">
        <f t="shared" si="684"/>
        <v>6.3010752688172078E-2</v>
      </c>
      <c r="AF1396">
        <f t="shared" si="685"/>
        <v>0.11426024955436725</v>
      </c>
      <c r="AG1396">
        <f t="shared" si="686"/>
        <v>9.2105263157894829E-2</v>
      </c>
      <c r="AH1396">
        <f t="shared" si="687"/>
        <v>2.1542620381683486</v>
      </c>
      <c r="AJ1396">
        <f t="shared" si="688"/>
        <v>4.4933220802295212E-2</v>
      </c>
      <c r="AK1396">
        <f t="shared" si="689"/>
        <v>5.565900276484325E-2</v>
      </c>
      <c r="AL1396">
        <f t="shared" si="690"/>
        <v>0.13667995778953371</v>
      </c>
      <c r="AM1396">
        <f t="shared" si="691"/>
        <v>4.2055371627548792E-2</v>
      </c>
      <c r="AN1396">
        <f t="shared" si="692"/>
        <v>8.8602506329872821E-2</v>
      </c>
      <c r="AO1396">
        <f t="shared" si="693"/>
        <v>0.31009561466920771</v>
      </c>
      <c r="AP1396">
        <f t="shared" si="694"/>
        <v>3.6193066246154926E-2</v>
      </c>
      <c r="AQ1396">
        <f t="shared" si="695"/>
        <v>6.2585641049220417E-2</v>
      </c>
      <c r="AR1396">
        <f t="shared" si="696"/>
        <v>3.5257776459575445E-2</v>
      </c>
      <c r="AS1396">
        <f t="shared" si="697"/>
        <v>1.5949621248758997E-2</v>
      </c>
      <c r="AT1396">
        <f t="shared" si="698"/>
        <v>2.9720993144987985E-2</v>
      </c>
      <c r="AU1396">
        <f t="shared" si="699"/>
        <v>1.7223820600113345E-2</v>
      </c>
      <c r="AV1396">
        <f t="shared" si="700"/>
        <v>2.9249344588435807E-2</v>
      </c>
      <c r="AW1396">
        <f t="shared" si="701"/>
        <v>5.3039160292457505E-2</v>
      </c>
      <c r="AX1396">
        <f t="shared" si="702"/>
        <v>4.2754902386994156E-2</v>
      </c>
      <c r="AY1396">
        <f t="shared" si="703"/>
        <v>0.99999999999999989</v>
      </c>
      <c r="BA1396" cm="1">
        <f t="array" ref="BA1396">SUM(AJ1396:AX1396*C1396:Q1396)</f>
        <v>3.7923348470367907E-2</v>
      </c>
    </row>
    <row r="1397" spans="2:53" x14ac:dyDescent="0.3">
      <c r="B1397" s="1">
        <f>'Problem 1 and 2'!B1398</f>
        <v>34810</v>
      </c>
      <c r="C1397" s="5">
        <f>('Problem 1 and 2'!C1398-'Problem 1 and 2'!C1399)/'Problem 1 and 2'!C1399</f>
        <v>5.0335570469803165E-3</v>
      </c>
      <c r="D1397" s="5">
        <f>('Problem 1 and 2'!D1398-'Problem 1 and 2'!D1399)/'Problem 1 and 2'!D1399</f>
        <v>1.0416666666666376E-2</v>
      </c>
      <c r="E1397" s="5">
        <f>('Problem 1 and 2'!E1398-'Problem 1 and 2'!E1399)/'Problem 1 and 2'!E1399</f>
        <v>4.2929292929292852E-2</v>
      </c>
      <c r="F1397" s="5">
        <f>('Problem 1 and 2'!F1398-'Problem 1 and 2'!F1399)/'Problem 1 and 2'!F1399</f>
        <v>-2.8169014084507673E-3</v>
      </c>
      <c r="G1397" s="5">
        <f>('Problem 1 and 2'!G1398-'Problem 1 and 2'!G1399)/'Problem 1 and 2'!G1399</f>
        <v>-5.2576235541535775E-3</v>
      </c>
      <c r="H1397" s="5">
        <f>('Problem 1 and 2'!H1398-'Problem 1 and 2'!H1399)/'Problem 1 and 2'!H1399</f>
        <v>6.4102564102563493E-3</v>
      </c>
      <c r="I1397" s="5">
        <f>('Problem 1 and 2'!I1398-'Problem 1 and 2'!I1399)/'Problem 1 and 2'!I1399</f>
        <v>-1.7199017199017199E-2</v>
      </c>
      <c r="J1397" s="5">
        <f>('Problem 1 and 2'!J1398-'Problem 1 and 2'!J1399)/'Problem 1 and 2'!J1399</f>
        <v>0</v>
      </c>
      <c r="K1397" s="5">
        <f>('Problem 1 and 2'!K1398-'Problem 1 and 2'!K1399)/'Problem 1 and 2'!K1399</f>
        <v>-2.0242914979756926E-2</v>
      </c>
      <c r="L1397" s="5">
        <f>('Problem 1 and 2'!L1398-'Problem 1 and 2'!L1399)/'Problem 1 and 2'!L1399</f>
        <v>-4.221635883905011E-2</v>
      </c>
      <c r="M1397" s="5">
        <f>('Problem 1 and 2'!M1398-'Problem 1 and 2'!M1399)/'Problem 1 and 2'!M1399</f>
        <v>-2.2727272727272783E-2</v>
      </c>
      <c r="N1397" s="5">
        <f>('Problem 1 and 2'!N1398-'Problem 1 and 2'!N1399)/'Problem 1 and 2'!N1399</f>
        <v>-3.3222591362126234E-2</v>
      </c>
      <c r="O1397" s="5">
        <f>('Problem 1 and 2'!O1398-'Problem 1 and 2'!O1399)/'Problem 1 and 2'!O1399</f>
        <v>3.7174721189590469E-3</v>
      </c>
      <c r="P1397" s="5">
        <f>('Problem 1 and 2'!P1398-'Problem 1 and 2'!P1399)/'Problem 1 and 2'!P1399</f>
        <v>-1.7432646592710026E-2</v>
      </c>
      <c r="Q1397" s="5">
        <f>('Problem 1 and 2'!Q1398-'Problem 1 and 2'!Q1399)/'Problem 1 and 2'!Q1399</f>
        <v>-4.0145985401459916E-2</v>
      </c>
      <c r="S1397">
        <f t="shared" si="672"/>
        <v>9.4587212339943785E-2</v>
      </c>
      <c r="T1397">
        <f t="shared" si="673"/>
        <v>0.1163069544364507</v>
      </c>
      <c r="U1397">
        <f t="shared" si="674"/>
        <v>0.28680555555555581</v>
      </c>
      <c r="V1397">
        <f t="shared" si="675"/>
        <v>8.6446886446886445E-2</v>
      </c>
      <c r="W1397">
        <f t="shared" si="676"/>
        <v>0.18769841269841261</v>
      </c>
      <c r="X1397">
        <f t="shared" si="677"/>
        <v>0.64081632653061271</v>
      </c>
      <c r="Y1397">
        <f t="shared" si="678"/>
        <v>7.6628352490421395E-2</v>
      </c>
      <c r="Z1397">
        <f t="shared" si="679"/>
        <v>0.12686567164179111</v>
      </c>
      <c r="AA1397">
        <f t="shared" si="680"/>
        <v>7.124413344672692E-2</v>
      </c>
      <c r="AB1397">
        <f t="shared" si="681"/>
        <v>3.6792206133656073E-2</v>
      </c>
      <c r="AC1397">
        <f t="shared" si="682"/>
        <v>5.9527626217580565E-2</v>
      </c>
      <c r="AD1397">
        <f t="shared" si="683"/>
        <v>3.5401459854014536E-2</v>
      </c>
      <c r="AE1397">
        <f t="shared" si="684"/>
        <v>5.8064516129032288E-2</v>
      </c>
      <c r="AF1397">
        <f t="shared" si="685"/>
        <v>0.11051693404634585</v>
      </c>
      <c r="AG1397">
        <f t="shared" si="686"/>
        <v>8.8731443994601991E-2</v>
      </c>
      <c r="AH1397">
        <f t="shared" si="687"/>
        <v>2.0764336919620328</v>
      </c>
      <c r="AJ1397">
        <f t="shared" si="688"/>
        <v>4.5552724705871947E-2</v>
      </c>
      <c r="AK1397">
        <f t="shared" si="689"/>
        <v>5.6012843023439708E-2</v>
      </c>
      <c r="AL1397">
        <f t="shared" si="690"/>
        <v>0.13812410994186469</v>
      </c>
      <c r="AM1397">
        <f t="shared" si="691"/>
        <v>4.163238478624489E-2</v>
      </c>
      <c r="AN1397">
        <f t="shared" si="692"/>
        <v>9.0394609481151036E-2</v>
      </c>
      <c r="AO1397">
        <f t="shared" si="693"/>
        <v>0.30861391288883494</v>
      </c>
      <c r="AP1397">
        <f t="shared" si="694"/>
        <v>3.6903828322114578E-2</v>
      </c>
      <c r="AQ1397">
        <f t="shared" si="695"/>
        <v>6.1097868009411409E-2</v>
      </c>
      <c r="AR1397">
        <f t="shared" si="696"/>
        <v>3.4310815569269626E-2</v>
      </c>
      <c r="AS1397">
        <f t="shared" si="697"/>
        <v>1.7718941026665259E-2</v>
      </c>
      <c r="AT1397">
        <f t="shared" si="698"/>
        <v>2.8668204743553648E-2</v>
      </c>
      <c r="AU1397">
        <f t="shared" si="699"/>
        <v>1.704916462830244E-2</v>
      </c>
      <c r="AV1397">
        <f t="shared" si="700"/>
        <v>2.796357829956363E-2</v>
      </c>
      <c r="AW1397">
        <f t="shared" si="701"/>
        <v>5.3224398387563168E-2</v>
      </c>
      <c r="AX1397">
        <f t="shared" si="702"/>
        <v>4.2732616186149049E-2</v>
      </c>
      <c r="AY1397">
        <f t="shared" si="703"/>
        <v>1.0000000000000002</v>
      </c>
      <c r="BA1397" cm="1">
        <f t="array" ref="BA1397">SUM(AJ1397:AX1397*C1397:Q1397)</f>
        <v>2.2934003911175786E-3</v>
      </c>
    </row>
    <row r="1398" spans="2:53" x14ac:dyDescent="0.3">
      <c r="B1398" s="1">
        <f>'Problem 1 and 2'!B1399</f>
        <v>34803</v>
      </c>
      <c r="C1398" s="5">
        <f>('Problem 1 and 2'!C1399-'Problem 1 and 2'!C1400)/'Problem 1 and 2'!C1400</f>
        <v>8.4602368866325481E-3</v>
      </c>
      <c r="D1398" s="5">
        <f>('Problem 1 and 2'!D1399-'Problem 1 and 2'!D1400)/'Problem 1 and 2'!D1400</f>
        <v>3.2258064516129205E-2</v>
      </c>
      <c r="E1398" s="5">
        <f>('Problem 1 and 2'!E1399-'Problem 1 and 2'!E1400)/'Problem 1 and 2'!E1400</f>
        <v>-1.2468827930174405E-2</v>
      </c>
      <c r="F1398" s="5">
        <f>('Problem 1 and 2'!F1399-'Problem 1 and 2'!F1400)/'Problem 1 and 2'!F1400</f>
        <v>3.8011695906433073E-2</v>
      </c>
      <c r="G1398" s="5">
        <f>('Problem 1 and 2'!G1399-'Problem 1 and 2'!G1400)/'Problem 1 and 2'!G1400</f>
        <v>-2.0986358866736288E-3</v>
      </c>
      <c r="H1398" s="5">
        <f>('Problem 1 and 2'!H1399-'Problem 1 and 2'!H1400)/'Problem 1 and 2'!H1400</f>
        <v>-6.3694267515922963E-3</v>
      </c>
      <c r="I1398" s="5">
        <f>('Problem 1 and 2'!I1399-'Problem 1 and 2'!I1400)/'Problem 1 and 2'!I1400</f>
        <v>9.9255583126550868E-3</v>
      </c>
      <c r="J1398" s="5">
        <f>('Problem 1 and 2'!J1399-'Problem 1 and 2'!J1400)/'Problem 1 and 2'!J1400</f>
        <v>1.5936254980079806E-2</v>
      </c>
      <c r="K1398" s="5">
        <f>('Problem 1 and 2'!K1399-'Problem 1 and 2'!K1400)/'Problem 1 and 2'!K1400</f>
        <v>4.0650406504065236E-3</v>
      </c>
      <c r="L1398" s="5">
        <f>('Problem 1 and 2'!L1399-'Problem 1 and 2'!L1400)/'Problem 1 and 2'!L1400</f>
        <v>-5.2493438320210502E-3</v>
      </c>
      <c r="M1398" s="5">
        <f>('Problem 1 and 2'!M1399-'Problem 1 and 2'!M1400)/'Problem 1 and 2'!M1400</f>
        <v>-1.1235955056179711E-2</v>
      </c>
      <c r="N1398" s="5">
        <f>('Problem 1 and 2'!N1399-'Problem 1 and 2'!N1400)/'Problem 1 and 2'!N1400</f>
        <v>2.3809523809523763E-2</v>
      </c>
      <c r="O1398" s="5">
        <f>('Problem 1 and 2'!O1399-'Problem 1 and 2'!O1400)/'Problem 1 and 2'!O1400</f>
        <v>5.0781250000000125E-2</v>
      </c>
      <c r="P1398" s="5">
        <f>('Problem 1 and 2'!P1399-'Problem 1 and 2'!P1400)/'Problem 1 and 2'!P1400</f>
        <v>-7.8616352201258417E-3</v>
      </c>
      <c r="Q1398" s="5">
        <f>('Problem 1 and 2'!Q1399-'Problem 1 and 2'!Q1400)/'Problem 1 and 2'!Q1400</f>
        <v>5.3846153846154099E-2</v>
      </c>
      <c r="S1398">
        <f t="shared" si="672"/>
        <v>9.4113486735570059E-2</v>
      </c>
      <c r="T1398">
        <f t="shared" si="673"/>
        <v>0.11510791366906466</v>
      </c>
      <c r="U1398">
        <f t="shared" si="674"/>
        <v>0.2750000000000003</v>
      </c>
      <c r="V1398">
        <f t="shared" si="675"/>
        <v>8.6691086691086702E-2</v>
      </c>
      <c r="W1398">
        <f t="shared" si="676"/>
        <v>0.18869047619047613</v>
      </c>
      <c r="X1398">
        <f t="shared" si="677"/>
        <v>0.63673469387755155</v>
      </c>
      <c r="Y1398">
        <f t="shared" si="678"/>
        <v>7.7969348659003762E-2</v>
      </c>
      <c r="Z1398">
        <f t="shared" si="679"/>
        <v>0.12686567164179111</v>
      </c>
      <c r="AA1398">
        <f t="shared" si="680"/>
        <v>7.2716119674965066E-2</v>
      </c>
      <c r="AB1398">
        <f t="shared" si="681"/>
        <v>3.841390116985028E-2</v>
      </c>
      <c r="AC1398">
        <f t="shared" si="682"/>
        <v>6.0911989617989423E-2</v>
      </c>
      <c r="AD1398">
        <f t="shared" si="683"/>
        <v>3.6618004866179985E-2</v>
      </c>
      <c r="AE1398">
        <f t="shared" si="684"/>
        <v>5.7849462365591436E-2</v>
      </c>
      <c r="AF1398">
        <f t="shared" si="685"/>
        <v>0.11247771836007135</v>
      </c>
      <c r="AG1398">
        <f t="shared" si="686"/>
        <v>9.2442645074224131E-2</v>
      </c>
      <c r="AH1398">
        <f t="shared" si="687"/>
        <v>2.072602518593416</v>
      </c>
      <c r="AJ1398">
        <f t="shared" si="688"/>
        <v>4.5408362622004692E-2</v>
      </c>
      <c r="AK1398">
        <f t="shared" si="689"/>
        <v>5.5537862487585569E-2</v>
      </c>
      <c r="AL1398">
        <f t="shared" si="690"/>
        <v>0.13268342459924765</v>
      </c>
      <c r="AM1398">
        <f t="shared" si="691"/>
        <v>4.1827164597831389E-2</v>
      </c>
      <c r="AN1398">
        <f t="shared" si="692"/>
        <v>9.1040358437145988E-2</v>
      </c>
      <c r="AO1398">
        <f t="shared" si="693"/>
        <v>0.30721505361755291</v>
      </c>
      <c r="AP1398">
        <f t="shared" si="694"/>
        <v>3.7619055250361327E-2</v>
      </c>
      <c r="AQ1398">
        <f t="shared" si="695"/>
        <v>6.1210806463696303E-2</v>
      </c>
      <c r="AR1398">
        <f t="shared" si="696"/>
        <v>3.508445011652031E-2</v>
      </c>
      <c r="AS1398">
        <f t="shared" si="697"/>
        <v>1.8534138034301002E-2</v>
      </c>
      <c r="AT1398">
        <f t="shared" si="698"/>
        <v>2.9389132296976896E-2</v>
      </c>
      <c r="AU1398">
        <f t="shared" si="699"/>
        <v>1.7667644682315166E-2</v>
      </c>
      <c r="AV1398">
        <f t="shared" si="700"/>
        <v>2.7911508283243482E-2</v>
      </c>
      <c r="AW1398">
        <f t="shared" si="701"/>
        <v>5.4268832229541542E-2</v>
      </c>
      <c r="AX1398">
        <f t="shared" si="702"/>
        <v>4.4602206281675695E-2</v>
      </c>
      <c r="AY1398">
        <f t="shared" si="703"/>
        <v>0.99999999999999989</v>
      </c>
      <c r="BA1398" cm="1">
        <f t="array" ref="BA1398">SUM(AJ1398:AX1398*C1398:Q1398)</f>
        <v>4.8404085963365019E-3</v>
      </c>
    </row>
    <row r="1399" spans="2:53" x14ac:dyDescent="0.3">
      <c r="B1399" s="1">
        <f>'Problem 1 and 2'!B1400</f>
        <v>34796</v>
      </c>
      <c r="C1399" s="5">
        <f>('Problem 1 and 2'!C1400-'Problem 1 and 2'!C1401)/'Problem 1 and 2'!C1401</f>
        <v>2.0725388601036007E-2</v>
      </c>
      <c r="D1399" s="5">
        <f>('Problem 1 and 2'!D1400-'Problem 1 and 2'!D1401)/'Problem 1 and 2'!D1401</f>
        <v>4.4943820224718843E-2</v>
      </c>
      <c r="E1399" s="5">
        <f>('Problem 1 and 2'!E1400-'Problem 1 and 2'!E1401)/'Problem 1 and 2'!E1401</f>
        <v>2.2959183673469049E-2</v>
      </c>
      <c r="F1399" s="5">
        <f>('Problem 1 and 2'!F1400-'Problem 1 and 2'!F1401)/'Problem 1 and 2'!F1401</f>
        <v>2.2421524663677087E-2</v>
      </c>
      <c r="G1399" s="5">
        <f>('Problem 1 and 2'!G1400-'Problem 1 and 2'!G1401)/'Problem 1 and 2'!G1401</f>
        <v>3.9258451472191876E-2</v>
      </c>
      <c r="H1399" s="5">
        <f>('Problem 1 and 2'!H1400-'Problem 1 and 2'!H1401)/'Problem 1 and 2'!H1401</f>
        <v>5.605381165919282E-2</v>
      </c>
      <c r="I1399" s="5">
        <f>('Problem 1 and 2'!I1400-'Problem 1 and 2'!I1401)/'Problem 1 and 2'!I1401</f>
        <v>5.774278215223097E-2</v>
      </c>
      <c r="J1399" s="5">
        <f>('Problem 1 and 2'!J1400-'Problem 1 and 2'!J1401)/'Problem 1 and 2'!J1401</f>
        <v>7.2649572649572586E-2</v>
      </c>
      <c r="K1399" s="5">
        <f>('Problem 1 and 2'!K1400-'Problem 1 and 2'!K1401)/'Problem 1 and 2'!K1401</f>
        <v>5.1282051282051114E-2</v>
      </c>
      <c r="L1399" s="5">
        <f>('Problem 1 and 2'!L1400-'Problem 1 and 2'!L1401)/'Problem 1 and 2'!L1401</f>
        <v>0</v>
      </c>
      <c r="M1399" s="5">
        <f>('Problem 1 and 2'!M1400-'Problem 1 and 2'!M1401)/'Problem 1 and 2'!M1401</f>
        <v>2.2988505747126495E-2</v>
      </c>
      <c r="N1399" s="5">
        <f>('Problem 1 and 2'!N1400-'Problem 1 and 2'!N1401)/'Problem 1 and 2'!N1401</f>
        <v>4.6263345195729555E-2</v>
      </c>
      <c r="O1399" s="5">
        <f>('Problem 1 and 2'!O1400-'Problem 1 and 2'!O1401)/'Problem 1 and 2'!O1401</f>
        <v>4.0650406504064943E-2</v>
      </c>
      <c r="P1399" s="5">
        <f>('Problem 1 and 2'!P1400-'Problem 1 and 2'!P1401)/'Problem 1 and 2'!P1401</f>
        <v>4.9504950495049431E-2</v>
      </c>
      <c r="Q1399" s="5">
        <f>('Problem 1 and 2'!Q1400-'Problem 1 and 2'!Q1401)/'Problem 1 and 2'!Q1401</f>
        <v>1.9607843137254936E-2</v>
      </c>
      <c r="S1399">
        <f t="shared" si="672"/>
        <v>9.332394406161397E-2</v>
      </c>
      <c r="T1399">
        <f t="shared" si="673"/>
        <v>0.11151079136690636</v>
      </c>
      <c r="U1399">
        <f t="shared" si="674"/>
        <v>0.27847222222222251</v>
      </c>
      <c r="V1399">
        <f t="shared" si="675"/>
        <v>8.3516483516483497E-2</v>
      </c>
      <c r="W1399">
        <f t="shared" si="676"/>
        <v>0.18908730158730153</v>
      </c>
      <c r="X1399">
        <f t="shared" si="677"/>
        <v>0.64081632653061271</v>
      </c>
      <c r="Y1399">
        <f t="shared" si="678"/>
        <v>7.7203065134099538E-2</v>
      </c>
      <c r="Z1399">
        <f t="shared" si="679"/>
        <v>0.12487562189054729</v>
      </c>
      <c r="AA1399">
        <f t="shared" si="680"/>
        <v>7.2421722429317423E-2</v>
      </c>
      <c r="AB1399">
        <f t="shared" si="681"/>
        <v>3.8616613049374554E-2</v>
      </c>
      <c r="AC1399">
        <f t="shared" si="682"/>
        <v>6.1604171318193846E-2</v>
      </c>
      <c r="AD1399">
        <f t="shared" si="683"/>
        <v>3.5766423357664175E-2</v>
      </c>
      <c r="AE1399">
        <f t="shared" si="684"/>
        <v>5.5053763440860243E-2</v>
      </c>
      <c r="AF1399">
        <f t="shared" si="685"/>
        <v>0.11336898395721931</v>
      </c>
      <c r="AG1399">
        <f t="shared" si="686"/>
        <v>8.7719298245614113E-2</v>
      </c>
      <c r="AH1399">
        <f t="shared" si="687"/>
        <v>2.0633567321080313</v>
      </c>
      <c r="AJ1399">
        <f t="shared" si="688"/>
        <v>4.5229185341242199E-2</v>
      </c>
      <c r="AK1399">
        <f t="shared" si="689"/>
        <v>5.4043389410895135E-2</v>
      </c>
      <c r="AL1399">
        <f t="shared" si="690"/>
        <v>0.13496077429990547</v>
      </c>
      <c r="AM1399">
        <f t="shared" si="691"/>
        <v>4.0476027347514827E-2</v>
      </c>
      <c r="AN1399">
        <f t="shared" si="692"/>
        <v>9.1640625513223897E-2</v>
      </c>
      <c r="AO1399">
        <f t="shared" si="693"/>
        <v>0.31056981885818735</v>
      </c>
      <c r="AP1399">
        <f t="shared" si="694"/>
        <v>3.7416246998271077E-2</v>
      </c>
      <c r="AQ1399">
        <f t="shared" si="695"/>
        <v>6.0520616695770267E-2</v>
      </c>
      <c r="AR1399">
        <f t="shared" si="696"/>
        <v>3.5098982789722295E-2</v>
      </c>
      <c r="AS1399">
        <f t="shared" si="697"/>
        <v>1.8715432212209782E-2</v>
      </c>
      <c r="AT1399">
        <f t="shared" si="698"/>
        <v>2.9856287262191378E-2</v>
      </c>
      <c r="AU1399">
        <f t="shared" si="699"/>
        <v>1.7334095845425314E-2</v>
      </c>
      <c r="AV1399">
        <f t="shared" si="700"/>
        <v>2.6681650625005833E-2</v>
      </c>
      <c r="AW1399">
        <f t="shared" si="701"/>
        <v>5.4943957190279807E-2</v>
      </c>
      <c r="AX1399">
        <f t="shared" si="702"/>
        <v>4.2512909610155282E-2</v>
      </c>
      <c r="AY1399">
        <f t="shared" si="703"/>
        <v>0.99999999999999978</v>
      </c>
      <c r="BA1399" cm="1">
        <f t="array" ref="BA1399">SUM(AJ1399:AX1399*C1399:Q1399)</f>
        <v>4.286247540755353E-2</v>
      </c>
    </row>
    <row r="1400" spans="2:53" x14ac:dyDescent="0.3">
      <c r="B1400" s="1">
        <f>'Problem 1 and 2'!B1401</f>
        <v>34789</v>
      </c>
      <c r="C1400" s="5">
        <f>('Problem 1 and 2'!C1401-'Problem 1 and 2'!C1402)/'Problem 1 and 2'!C1402</f>
        <v>2.84191829484906E-2</v>
      </c>
      <c r="D1400" s="5">
        <f>('Problem 1 and 2'!D1401-'Problem 1 and 2'!D1402)/'Problem 1 and 2'!D1402</f>
        <v>-1.1111111111110912E-2</v>
      </c>
      <c r="E1400" s="5">
        <f>('Problem 1 and 2'!E1401-'Problem 1 and 2'!E1402)/'Problem 1 and 2'!E1402</f>
        <v>2.5575447570332548E-3</v>
      </c>
      <c r="F1400" s="5">
        <f>('Problem 1 and 2'!F1401-'Problem 1 and 2'!F1402)/'Problem 1 and 2'!F1402</f>
        <v>-2.0497803806735049E-2</v>
      </c>
      <c r="G1400" s="5">
        <f>('Problem 1 and 2'!G1401-'Problem 1 and 2'!G1402)/'Problem 1 and 2'!G1402</f>
        <v>2.802690582959641E-2</v>
      </c>
      <c r="H1400" s="5">
        <f>('Problem 1 and 2'!H1401-'Problem 1 and 2'!H1402)/'Problem 1 and 2'!H1402</f>
        <v>1.3636363636363669E-2</v>
      </c>
      <c r="I1400" s="5">
        <f>('Problem 1 and 2'!I1401-'Problem 1 and 2'!I1402)/'Problem 1 and 2'!I1402</f>
        <v>-2.617801047120419E-3</v>
      </c>
      <c r="J1400" s="5">
        <f>('Problem 1 and 2'!J1401-'Problem 1 and 2'!J1402)/'Problem 1 and 2'!J1402</f>
        <v>-1.6806722689075758E-2</v>
      </c>
      <c r="K1400" s="5">
        <f>('Problem 1 and 2'!K1401-'Problem 1 and 2'!K1402)/'Problem 1 and 2'!K1402</f>
        <v>-3.7037037037036952E-2</v>
      </c>
      <c r="L1400" s="5">
        <f>('Problem 1 and 2'!L1401-'Problem 1 and 2'!L1402)/'Problem 1 and 2'!L1402</f>
        <v>0</v>
      </c>
      <c r="M1400" s="5">
        <f>('Problem 1 and 2'!M1401-'Problem 1 and 2'!M1402)/'Problem 1 and 2'!M1402</f>
        <v>-3.8674033149171325E-2</v>
      </c>
      <c r="N1400" s="5">
        <f>('Problem 1 and 2'!N1401-'Problem 1 and 2'!N1402)/'Problem 1 and 2'!N1402</f>
        <v>-3.1034482758620665E-2</v>
      </c>
      <c r="O1400" s="5">
        <f>('Problem 1 and 2'!O1401-'Problem 1 and 2'!O1402)/'Problem 1 and 2'!O1402</f>
        <v>-3.1496062992126012E-2</v>
      </c>
      <c r="P1400" s="5">
        <f>('Problem 1 and 2'!P1401-'Problem 1 and 2'!P1402)/'Problem 1 and 2'!P1402</f>
        <v>2.7118644067796939E-2</v>
      </c>
      <c r="Q1400" s="5">
        <f>('Problem 1 and 2'!Q1401-'Problem 1 and 2'!Q1402)/'Problem 1 and 2'!Q1402</f>
        <v>2.8225806451612784E-2</v>
      </c>
      <c r="S1400">
        <f t="shared" si="672"/>
        <v>9.1429041644119302E-2</v>
      </c>
      <c r="T1400">
        <f t="shared" si="673"/>
        <v>0.10671462829736204</v>
      </c>
      <c r="U1400">
        <f t="shared" si="674"/>
        <v>0.27222222222222259</v>
      </c>
      <c r="V1400">
        <f t="shared" si="675"/>
        <v>8.1684981684981658E-2</v>
      </c>
      <c r="W1400">
        <f t="shared" si="676"/>
        <v>0.18194444444444441</v>
      </c>
      <c r="X1400">
        <f t="shared" si="677"/>
        <v>0.6068027210884358</v>
      </c>
      <c r="Y1400">
        <f t="shared" si="678"/>
        <v>7.298850574712637E-2</v>
      </c>
      <c r="Z1400">
        <f t="shared" si="679"/>
        <v>0.11641791044776123</v>
      </c>
      <c r="AA1400">
        <f t="shared" si="680"/>
        <v>6.8888955481545847E-2</v>
      </c>
      <c r="AB1400">
        <f t="shared" si="681"/>
        <v>3.8616613049374554E-2</v>
      </c>
      <c r="AC1400">
        <f t="shared" si="682"/>
        <v>6.0219807917784994E-2</v>
      </c>
      <c r="AD1400">
        <f t="shared" si="683"/>
        <v>3.4184914841849094E-2</v>
      </c>
      <c r="AE1400">
        <f t="shared" si="684"/>
        <v>5.2903225806451647E-2</v>
      </c>
      <c r="AF1400">
        <f t="shared" si="685"/>
        <v>0.10802139037433163</v>
      </c>
      <c r="AG1400">
        <f t="shared" si="686"/>
        <v>8.6032388663967688E-2</v>
      </c>
      <c r="AH1400">
        <f t="shared" si="687"/>
        <v>1.9790717517117593</v>
      </c>
      <c r="AJ1400">
        <f t="shared" si="688"/>
        <v>4.6197941820471919E-2</v>
      </c>
      <c r="AK1400">
        <f t="shared" si="689"/>
        <v>5.392155600475896E-2</v>
      </c>
      <c r="AL1400">
        <f t="shared" si="690"/>
        <v>0.13755045616045466</v>
      </c>
      <c r="AM1400">
        <f t="shared" si="691"/>
        <v>4.1274391195938114E-2</v>
      </c>
      <c r="AN1400">
        <f t="shared" si="692"/>
        <v>9.1934233454181294E-2</v>
      </c>
      <c r="AO1400">
        <f t="shared" si="693"/>
        <v>0.3066097631698263</v>
      </c>
      <c r="AP1400">
        <f t="shared" si="694"/>
        <v>3.688017156729987E-2</v>
      </c>
      <c r="AQ1400">
        <f t="shared" si="695"/>
        <v>5.8824502116746322E-2</v>
      </c>
      <c r="AR1400">
        <f t="shared" si="696"/>
        <v>3.4808720513524433E-2</v>
      </c>
      <c r="AS1400">
        <f t="shared" si="697"/>
        <v>1.9512487617477169E-2</v>
      </c>
      <c r="AT1400">
        <f t="shared" si="698"/>
        <v>3.0428309567704682E-2</v>
      </c>
      <c r="AU1400">
        <f t="shared" si="699"/>
        <v>1.7273206397030085E-2</v>
      </c>
      <c r="AV1400">
        <f t="shared" si="700"/>
        <v>2.6731332889115333E-2</v>
      </c>
      <c r="AW1400">
        <f t="shared" si="701"/>
        <v>5.4581846403952076E-2</v>
      </c>
      <c r="AX1400">
        <f t="shared" si="702"/>
        <v>4.347108112151854E-2</v>
      </c>
      <c r="AY1400">
        <f t="shared" si="703"/>
        <v>0.99999999999999967</v>
      </c>
      <c r="BA1400" cm="1">
        <f t="array" ref="BA1400">SUM(AJ1400:AX1400*C1400:Q1400)</f>
        <v>4.7552166105749409E-3</v>
      </c>
    </row>
    <row r="1401" spans="2:53" x14ac:dyDescent="0.3">
      <c r="B1401" s="1">
        <f>'Problem 1 and 2'!B1402</f>
        <v>34782</v>
      </c>
      <c r="C1401" s="5">
        <f>('Problem 1 and 2'!C1402-'Problem 1 and 2'!C1403)/'Problem 1 and 2'!C1403</f>
        <v>-4.5762711864407127E-2</v>
      </c>
      <c r="D1401" s="5">
        <f>('Problem 1 and 2'!D1402-'Problem 1 and 2'!D1403)/'Problem 1 and 2'!D1403</f>
        <v>-2.173913043478265E-2</v>
      </c>
      <c r="E1401" s="5">
        <f>('Problem 1 and 2'!E1402-'Problem 1 and 2'!E1403)/'Problem 1 and 2'!E1403</f>
        <v>3.1662269129287685E-2</v>
      </c>
      <c r="F1401" s="5">
        <f>('Problem 1 and 2'!F1402-'Problem 1 and 2'!F1403)/'Problem 1 and 2'!F1403</f>
        <v>-2.4285714285714306E-2</v>
      </c>
      <c r="G1401" s="5">
        <f>('Problem 1 and 2'!G1402-'Problem 1 and 2'!G1403)/'Problem 1 and 2'!G1403</f>
        <v>4.5045045045045808E-3</v>
      </c>
      <c r="H1401" s="5">
        <f>('Problem 1 and 2'!H1402-'Problem 1 and 2'!H1403)/'Problem 1 and 2'!H1403</f>
        <v>1.6166281755196205E-2</v>
      </c>
      <c r="I1401" s="5">
        <f>('Problem 1 and 2'!I1402-'Problem 1 and 2'!I1403)/'Problem 1 and 2'!I1403</f>
        <v>-5.208333333333333E-3</v>
      </c>
      <c r="J1401" s="5">
        <f>('Problem 1 and 2'!J1402-'Problem 1 and 2'!J1403)/'Problem 1 and 2'!J1403</f>
        <v>-8.333333333333243E-3</v>
      </c>
      <c r="K1401" s="5">
        <f>('Problem 1 and 2'!K1402-'Problem 1 and 2'!K1403)/'Problem 1 and 2'!K1403</f>
        <v>4.1322314049585668E-3</v>
      </c>
      <c r="L1401" s="5">
        <f>('Problem 1 and 2'!L1402-'Problem 1 and 2'!L1403)/'Problem 1 and 2'!L1403</f>
        <v>1.0610079575596697E-2</v>
      </c>
      <c r="M1401" s="5">
        <f>('Problem 1 and 2'!M1402-'Problem 1 and 2'!M1403)/'Problem 1 and 2'!M1403</f>
        <v>5.5555555555556165E-3</v>
      </c>
      <c r="N1401" s="5">
        <f>('Problem 1 and 2'!N1402-'Problem 1 and 2'!N1403)/'Problem 1 and 2'!N1403</f>
        <v>-2.0270270270270212E-2</v>
      </c>
      <c r="O1401" s="5">
        <f>('Problem 1 and 2'!O1402-'Problem 1 and 2'!O1403)/'Problem 1 and 2'!O1403</f>
        <v>-3.9215686274509162E-3</v>
      </c>
      <c r="P1401" s="5">
        <f>('Problem 1 and 2'!P1402-'Problem 1 and 2'!P1403)/'Problem 1 and 2'!P1403</f>
        <v>-5.750798722044722E-2</v>
      </c>
      <c r="Q1401" s="5">
        <f>('Problem 1 and 2'!Q1402-'Problem 1 and 2'!Q1403)/'Problem 1 and 2'!Q1403</f>
        <v>-1.195219123505978E-2</v>
      </c>
      <c r="S1401">
        <f t="shared" si="672"/>
        <v>8.8902505087459671E-2</v>
      </c>
      <c r="T1401">
        <f t="shared" si="673"/>
        <v>0.10791366906474811</v>
      </c>
      <c r="U1401">
        <f t="shared" si="674"/>
        <v>0.27152777777777815</v>
      </c>
      <c r="V1401">
        <f t="shared" si="675"/>
        <v>8.3394383394383376E-2</v>
      </c>
      <c r="W1401">
        <f t="shared" si="676"/>
        <v>0.17698412698412697</v>
      </c>
      <c r="X1401">
        <f t="shared" si="677"/>
        <v>0.59863945578231337</v>
      </c>
      <c r="Y1401">
        <f t="shared" si="678"/>
        <v>7.3180076628352422E-2</v>
      </c>
      <c r="Z1401">
        <f t="shared" si="679"/>
        <v>0.11840796019900503</v>
      </c>
      <c r="AA1401">
        <f t="shared" si="680"/>
        <v>7.1538530692374536E-2</v>
      </c>
      <c r="AB1401">
        <f t="shared" si="681"/>
        <v>3.8616613049374554E-2</v>
      </c>
      <c r="AC1401">
        <f t="shared" si="682"/>
        <v>6.2642443868500486E-2</v>
      </c>
      <c r="AD1401">
        <f t="shared" si="683"/>
        <v>3.5279805352797997E-2</v>
      </c>
      <c r="AE1401">
        <f t="shared" si="684"/>
        <v>5.4623655913978532E-2</v>
      </c>
      <c r="AF1401">
        <f t="shared" si="685"/>
        <v>0.10516934046345816</v>
      </c>
      <c r="AG1401">
        <f t="shared" si="686"/>
        <v>8.36707152496627E-2</v>
      </c>
      <c r="AH1401">
        <f t="shared" si="687"/>
        <v>1.9704910595083143</v>
      </c>
      <c r="AJ1401">
        <f t="shared" si="688"/>
        <v>4.5116928929199517E-2</v>
      </c>
      <c r="AK1401">
        <f t="shared" si="689"/>
        <v>5.4764861045182925E-2</v>
      </c>
      <c r="AL1401">
        <f t="shared" si="690"/>
        <v>0.1377970107844747</v>
      </c>
      <c r="AM1401">
        <f t="shared" si="691"/>
        <v>4.2321624851823642E-2</v>
      </c>
      <c r="AN1401">
        <f t="shared" si="692"/>
        <v>8.9817269725795582E-2</v>
      </c>
      <c r="AO1401">
        <f t="shared" si="693"/>
        <v>0.30380216793862974</v>
      </c>
      <c r="AP1401">
        <f t="shared" si="694"/>
        <v>3.7137989677868743E-2</v>
      </c>
      <c r="AQ1401">
        <f t="shared" si="695"/>
        <v>6.0090584845663146E-2</v>
      </c>
      <c r="AR1401">
        <f t="shared" si="696"/>
        <v>3.6304925286098556E-2</v>
      </c>
      <c r="AS1401">
        <f t="shared" si="697"/>
        <v>1.9597456615210597E-2</v>
      </c>
      <c r="AT1401">
        <f t="shared" si="698"/>
        <v>3.1790270534965692E-2</v>
      </c>
      <c r="AU1401">
        <f t="shared" si="699"/>
        <v>1.7904067710716318E-2</v>
      </c>
      <c r="AV1401">
        <f t="shared" si="700"/>
        <v>2.7720834180089339E-2</v>
      </c>
      <c r="AW1401">
        <f t="shared" si="701"/>
        <v>5.3372148001372043E-2</v>
      </c>
      <c r="AX1401">
        <f t="shared" si="702"/>
        <v>4.246185987290934E-2</v>
      </c>
      <c r="AY1401">
        <f t="shared" si="703"/>
        <v>0.99999999999999956</v>
      </c>
      <c r="BA1401" cm="1">
        <f t="array" ref="BA1401">SUM(AJ1401:AX1401*C1401:Q1401)</f>
        <v>1.1877905336271693E-3</v>
      </c>
    </row>
    <row r="1402" spans="2:53" x14ac:dyDescent="0.3">
      <c r="B1402" s="1">
        <f>'Problem 1 and 2'!B1403</f>
        <v>34775</v>
      </c>
      <c r="C1402" s="5">
        <f>('Problem 1 and 2'!C1403-'Problem 1 and 2'!C1404)/'Problem 1 and 2'!C1404</f>
        <v>5.1693404634581136E-2</v>
      </c>
      <c r="D1402" s="5">
        <f>('Problem 1 and 2'!D1403-'Problem 1 and 2'!D1404)/'Problem 1 and 2'!D1404</f>
        <v>5.4644808743168957E-3</v>
      </c>
      <c r="E1402" s="5">
        <f>('Problem 1 and 2'!E1403-'Problem 1 and 2'!E1404)/'Problem 1 and 2'!E1404</f>
        <v>5.5710306406685166E-2</v>
      </c>
      <c r="F1402" s="5">
        <f>('Problem 1 and 2'!F1403-'Problem 1 and 2'!F1404)/'Problem 1 and 2'!F1404</f>
        <v>2.6392961876832762E-2</v>
      </c>
      <c r="G1402" s="5">
        <f>('Problem 1 and 2'!G1403-'Problem 1 and 2'!G1404)/'Problem 1 and 2'!G1404</f>
        <v>4.4705882352941081E-2</v>
      </c>
      <c r="H1402" s="5">
        <f>('Problem 1 and 2'!H1403-'Problem 1 and 2'!H1404)/'Problem 1 and 2'!H1404</f>
        <v>-1.3667425968109371E-2</v>
      </c>
      <c r="I1402" s="5">
        <f>('Problem 1 and 2'!I1403-'Problem 1 and 2'!I1404)/'Problem 1 and 2'!I1404</f>
        <v>2.9490616621983913E-2</v>
      </c>
      <c r="J1402" s="5">
        <f>('Problem 1 and 2'!J1403-'Problem 1 and 2'!J1404)/'Problem 1 and 2'!J1404</f>
        <v>-1.6393442622950945E-2</v>
      </c>
      <c r="K1402" s="5">
        <f>('Problem 1 and 2'!K1403-'Problem 1 and 2'!K1404)/'Problem 1 and 2'!K1404</f>
        <v>-4.115226337448449E-3</v>
      </c>
      <c r="L1402" s="5">
        <f>('Problem 1 and 2'!L1403-'Problem 1 and 2'!L1404)/'Problem 1 and 2'!L1404</f>
        <v>-1.0498687664041877E-2</v>
      </c>
      <c r="M1402" s="5">
        <f>('Problem 1 and 2'!M1403-'Problem 1 and 2'!M1404)/'Problem 1 and 2'!M1404</f>
        <v>0</v>
      </c>
      <c r="N1402" s="5">
        <f>('Problem 1 and 2'!N1403-'Problem 1 and 2'!N1404)/'Problem 1 and 2'!N1404</f>
        <v>-3.2679738562091609E-2</v>
      </c>
      <c r="O1402" s="5">
        <f>('Problem 1 and 2'!O1403-'Problem 1 and 2'!O1404)/'Problem 1 and 2'!O1404</f>
        <v>-3.7735849056603682E-2</v>
      </c>
      <c r="P1402" s="5">
        <f>('Problem 1 and 2'!P1403-'Problem 1 and 2'!P1404)/'Problem 1 and 2'!P1404</f>
        <v>-3.692307692307726E-2</v>
      </c>
      <c r="Q1402" s="5">
        <f>('Problem 1 and 2'!Q1403-'Problem 1 and 2'!Q1404)/'Problem 1 and 2'!Q1404</f>
        <v>-4.1984732824427544E-2</v>
      </c>
      <c r="S1402">
        <f t="shared" si="672"/>
        <v>9.3166035526822788E-2</v>
      </c>
      <c r="T1402">
        <f t="shared" si="673"/>
        <v>0.11031175059952031</v>
      </c>
      <c r="U1402">
        <f t="shared" si="674"/>
        <v>0.26319444444444479</v>
      </c>
      <c r="V1402">
        <f t="shared" si="675"/>
        <v>8.5470085470085458E-2</v>
      </c>
      <c r="W1402">
        <f t="shared" si="676"/>
        <v>0.17619047619047615</v>
      </c>
      <c r="X1402">
        <f t="shared" si="677"/>
        <v>0.58911564625850388</v>
      </c>
      <c r="Y1402">
        <f t="shared" si="678"/>
        <v>7.3563218390804527E-2</v>
      </c>
      <c r="Z1402">
        <f t="shared" si="679"/>
        <v>0.11940298507462691</v>
      </c>
      <c r="AA1402">
        <f t="shared" si="680"/>
        <v>7.1244133446726907E-2</v>
      </c>
      <c r="AB1402">
        <f t="shared" si="681"/>
        <v>3.8211189290326006E-2</v>
      </c>
      <c r="AC1402">
        <f t="shared" si="682"/>
        <v>6.2296353018398275E-2</v>
      </c>
      <c r="AD1402">
        <f t="shared" si="683"/>
        <v>3.600973236009726E-2</v>
      </c>
      <c r="AE1402">
        <f t="shared" si="684"/>
        <v>5.4838709677419391E-2</v>
      </c>
      <c r="AF1402">
        <f t="shared" si="685"/>
        <v>0.11158645276292339</v>
      </c>
      <c r="AG1402">
        <f t="shared" si="686"/>
        <v>8.468286099865055E-2</v>
      </c>
      <c r="AH1402">
        <f t="shared" si="687"/>
        <v>1.9692840735098267</v>
      </c>
      <c r="AJ1402">
        <f t="shared" si="688"/>
        <v>4.7309596812396042E-2</v>
      </c>
      <c r="AK1402">
        <f t="shared" si="689"/>
        <v>5.6016169573195836E-2</v>
      </c>
      <c r="AL1402">
        <f t="shared" si="690"/>
        <v>0.13364981110894636</v>
      </c>
      <c r="AM1402">
        <f t="shared" si="691"/>
        <v>4.340160295805031E-2</v>
      </c>
      <c r="AN1402">
        <f t="shared" si="692"/>
        <v>8.9469304383523698E-2</v>
      </c>
      <c r="AO1402">
        <f t="shared" si="693"/>
        <v>0.29915219149085565</v>
      </c>
      <c r="AP1402">
        <f t="shared" si="694"/>
        <v>3.7355310683894305E-2</v>
      </c>
      <c r="AQ1402">
        <f t="shared" si="695"/>
        <v>6.0632687117515086E-2</v>
      </c>
      <c r="AR1402">
        <f t="shared" si="696"/>
        <v>3.6177682237458771E-2</v>
      </c>
      <c r="AS1402">
        <f t="shared" si="697"/>
        <v>1.9403594333763513E-2</v>
      </c>
      <c r="AT1402">
        <f t="shared" si="698"/>
        <v>3.1634010479437015E-2</v>
      </c>
      <c r="AU1402">
        <f t="shared" si="699"/>
        <v>1.828569724626759E-2</v>
      </c>
      <c r="AV1402">
        <f t="shared" si="700"/>
        <v>2.7847028478568431E-2</v>
      </c>
      <c r="AW1402">
        <f t="shared" si="701"/>
        <v>5.6663461744269561E-2</v>
      </c>
      <c r="AX1402">
        <f t="shared" si="702"/>
        <v>4.3001851351857787E-2</v>
      </c>
      <c r="AY1402">
        <f t="shared" si="703"/>
        <v>1</v>
      </c>
      <c r="BA1402" cm="1">
        <f t="array" ref="BA1402">SUM(AJ1402:AX1402*C1402:Q1402)</f>
        <v>5.4630733404632146E-3</v>
      </c>
    </row>
    <row r="1403" spans="2:53" x14ac:dyDescent="0.3">
      <c r="B1403" s="1">
        <f>'Problem 1 and 2'!B1404</f>
        <v>34768</v>
      </c>
      <c r="C1403" s="5">
        <f>('Problem 1 and 2'!C1404-'Problem 1 and 2'!C1405)/'Problem 1 and 2'!C1405</f>
        <v>3.3149171270718612E-2</v>
      </c>
      <c r="D1403" s="5">
        <f>('Problem 1 and 2'!D1404-'Problem 1 and 2'!D1405)/'Problem 1 and 2'!D1405</f>
        <v>-4.6875000000000035E-2</v>
      </c>
      <c r="E1403" s="5">
        <f>('Problem 1 and 2'!E1404-'Problem 1 and 2'!E1405)/'Problem 1 and 2'!E1405</f>
        <v>-1.3736263736263772E-2</v>
      </c>
      <c r="F1403" s="5">
        <f>('Problem 1 and 2'!F1404-'Problem 1 and 2'!F1405)/'Problem 1 and 2'!F1405</f>
        <v>-6.0606060606060573E-2</v>
      </c>
      <c r="G1403" s="5">
        <f>('Problem 1 and 2'!G1404-'Problem 1 and 2'!G1405)/'Problem 1 and 2'!G1405</f>
        <v>2.7811366384522404E-2</v>
      </c>
      <c r="H1403" s="5">
        <f>('Problem 1 and 2'!H1404-'Problem 1 and 2'!H1405)/'Problem 1 and 2'!H1405</f>
        <v>9.1954022988507047E-3</v>
      </c>
      <c r="I1403" s="5">
        <f>('Problem 1 and 2'!I1404-'Problem 1 and 2'!I1405)/'Problem 1 and 2'!I1405</f>
        <v>-3.8659793814432991E-2</v>
      </c>
      <c r="J1403" s="5">
        <f>('Problem 1 and 2'!J1404-'Problem 1 and 2'!J1405)/'Problem 1 and 2'!J1405</f>
        <v>-4.0816326530612552E-3</v>
      </c>
      <c r="K1403" s="5">
        <f>('Problem 1 and 2'!K1404-'Problem 1 and 2'!K1405)/'Problem 1 and 2'!K1405</f>
        <v>-3.9525691699604799E-2</v>
      </c>
      <c r="L1403" s="5">
        <f>('Problem 1 and 2'!L1404-'Problem 1 and 2'!L1405)/'Problem 1 and 2'!L1405</f>
        <v>-1.8041237113402026E-2</v>
      </c>
      <c r="M1403" s="5">
        <f>('Problem 1 and 2'!M1404-'Problem 1 and 2'!M1405)/'Problem 1 and 2'!M1405</f>
        <v>0</v>
      </c>
      <c r="N1403" s="5">
        <f>('Problem 1 and 2'!N1404-'Problem 1 and 2'!N1405)/'Problem 1 and 2'!N1405</f>
        <v>-3.1645569620253153E-2</v>
      </c>
      <c r="O1403" s="5">
        <f>('Problem 1 and 2'!O1404-'Problem 1 and 2'!O1405)/'Problem 1 and 2'!O1405</f>
        <v>-1.4869888475836575E-2</v>
      </c>
      <c r="P1403" s="5">
        <f>('Problem 1 and 2'!P1404-'Problem 1 and 2'!P1405)/'Problem 1 and 2'!P1405</f>
        <v>1.0886469673406028E-2</v>
      </c>
      <c r="Q1403" s="5">
        <f>('Problem 1 and 2'!Q1404-'Problem 1 and 2'!Q1405)/'Problem 1 and 2'!Q1405</f>
        <v>-7.4204946996466403E-2</v>
      </c>
      <c r="S1403">
        <f t="shared" si="672"/>
        <v>8.8586688017877252E-2</v>
      </c>
      <c r="T1403">
        <f t="shared" si="673"/>
        <v>0.10971223021582727</v>
      </c>
      <c r="U1403">
        <f t="shared" si="674"/>
        <v>0.24930555555555592</v>
      </c>
      <c r="V1403">
        <f t="shared" si="675"/>
        <v>8.3272283272283268E-2</v>
      </c>
      <c r="W1403">
        <f t="shared" si="676"/>
        <v>0.16865079365079361</v>
      </c>
      <c r="X1403">
        <f t="shared" si="677"/>
        <v>0.59727891156462631</v>
      </c>
      <c r="Y1403">
        <f t="shared" si="678"/>
        <v>7.1455938697317936E-2</v>
      </c>
      <c r="Z1403">
        <f t="shared" si="679"/>
        <v>0.1213930348258707</v>
      </c>
      <c r="AA1403">
        <f t="shared" si="680"/>
        <v>7.1538530692374536E-2</v>
      </c>
      <c r="AB1403">
        <f t="shared" si="681"/>
        <v>3.8616613049374554E-2</v>
      </c>
      <c r="AC1403">
        <f t="shared" si="682"/>
        <v>6.2296353018398275E-2</v>
      </c>
      <c r="AD1403">
        <f t="shared" si="683"/>
        <v>3.7226277372262709E-2</v>
      </c>
      <c r="AE1403">
        <f t="shared" si="684"/>
        <v>5.6989247311827987E-2</v>
      </c>
      <c r="AF1403">
        <f t="shared" si="685"/>
        <v>0.1158645276292336</v>
      </c>
      <c r="AG1403">
        <f t="shared" si="686"/>
        <v>8.8394062078272689E-2</v>
      </c>
      <c r="AH1403">
        <f t="shared" si="687"/>
        <v>1.9605810469518965</v>
      </c>
      <c r="AJ1403">
        <f t="shared" si="688"/>
        <v>4.5183894925232719E-2</v>
      </c>
      <c r="AK1403">
        <f t="shared" si="689"/>
        <v>5.595903846280479E-2</v>
      </c>
      <c r="AL1403">
        <f t="shared" si="690"/>
        <v>0.127159015406759</v>
      </c>
      <c r="AM1403">
        <f t="shared" si="691"/>
        <v>4.2473267504929815E-2</v>
      </c>
      <c r="AN1403">
        <f t="shared" si="692"/>
        <v>8.6020822201149996E-2</v>
      </c>
      <c r="AO1403">
        <f t="shared" si="693"/>
        <v>0.30464382612145119</v>
      </c>
      <c r="AP1403">
        <f t="shared" si="694"/>
        <v>3.6446306980479105E-2</v>
      </c>
      <c r="AQ1403">
        <f t="shared" si="695"/>
        <v>6.1916866438446766E-2</v>
      </c>
      <c r="AR1403">
        <f t="shared" si="696"/>
        <v>3.6488433265023684E-2</v>
      </c>
      <c r="AS1403">
        <f t="shared" si="697"/>
        <v>1.9696514515128855E-2</v>
      </c>
      <c r="AT1403">
        <f t="shared" si="698"/>
        <v>3.1774433969587762E-2</v>
      </c>
      <c r="AU1403">
        <f t="shared" si="699"/>
        <v>1.8987369805567679E-2</v>
      </c>
      <c r="AV1403">
        <f t="shared" si="700"/>
        <v>2.9067529445124866E-2</v>
      </c>
      <c r="AW1403">
        <f t="shared" si="701"/>
        <v>5.9097035447408554E-2</v>
      </c>
      <c r="AX1403">
        <f t="shared" si="702"/>
        <v>4.5085645510905249E-2</v>
      </c>
      <c r="AY1403">
        <f t="shared" si="703"/>
        <v>1.0000000000000002</v>
      </c>
      <c r="BA1403" cm="1">
        <f t="array" ref="BA1403">SUM(AJ1403:AX1403*C1403:Q1403)</f>
        <v>-7.447044885979099E-3</v>
      </c>
    </row>
    <row r="1404" spans="2:53" x14ac:dyDescent="0.3">
      <c r="B1404" s="1">
        <f>'Problem 1 and 2'!B1405</f>
        <v>34761</v>
      </c>
      <c r="C1404" s="5">
        <f>('Problem 1 and 2'!C1405-'Problem 1 and 2'!C1406)/'Problem 1 and 2'!C1406</f>
        <v>-1.838235294117811E-3</v>
      </c>
      <c r="D1404" s="5">
        <f>('Problem 1 and 2'!D1405-'Problem 1 and 2'!D1406)/'Problem 1 and 2'!D1406</f>
        <v>-4.9504950495049313E-2</v>
      </c>
      <c r="E1404" s="5">
        <f>('Problem 1 and 2'!E1405-'Problem 1 and 2'!E1406)/'Problem 1 and 2'!E1406</f>
        <v>-1.6216216216216259E-2</v>
      </c>
      <c r="F1404" s="5">
        <f>('Problem 1 and 2'!F1405-'Problem 1 and 2'!F1406)/'Problem 1 and 2'!F1406</f>
        <v>-2.6809651474530818E-2</v>
      </c>
      <c r="G1404" s="5">
        <f>('Problem 1 and 2'!G1405-'Problem 1 and 2'!G1406)/'Problem 1 and 2'!G1406</f>
        <v>-2.4125452352232804E-3</v>
      </c>
      <c r="H1404" s="5">
        <f>('Problem 1 and 2'!H1405-'Problem 1 and 2'!H1406)/'Problem 1 and 2'!H1406</f>
        <v>6.9444444444443781E-3</v>
      </c>
      <c r="I1404" s="5">
        <f>('Problem 1 and 2'!I1405-'Problem 1 and 2'!I1406)/'Problem 1 and 2'!I1406</f>
        <v>-4.4334975369458129E-2</v>
      </c>
      <c r="J1404" s="5">
        <f>('Problem 1 and 2'!J1405-'Problem 1 and 2'!J1406)/'Problem 1 and 2'!J1406</f>
        <v>-3.9215686274509672E-2</v>
      </c>
      <c r="K1404" s="5">
        <f>('Problem 1 and 2'!K1405-'Problem 1 and 2'!K1406)/'Problem 1 and 2'!K1406</f>
        <v>-4.1666666666666734E-2</v>
      </c>
      <c r="L1404" s="5">
        <f>('Problem 1 and 2'!L1405-'Problem 1 and 2'!L1406)/'Problem 1 and 2'!L1406</f>
        <v>-4.6683046683046833E-2</v>
      </c>
      <c r="M1404" s="5">
        <f>('Problem 1 and 2'!M1405-'Problem 1 and 2'!M1406)/'Problem 1 and 2'!M1406</f>
        <v>-6.7357512953367754E-2</v>
      </c>
      <c r="N1404" s="5">
        <f>('Problem 1 and 2'!N1405-'Problem 1 and 2'!N1406)/'Problem 1 and 2'!N1406</f>
        <v>-3.951367781155006E-2</v>
      </c>
      <c r="O1404" s="5">
        <f>('Problem 1 and 2'!O1405-'Problem 1 and 2'!O1406)/'Problem 1 and 2'!O1406</f>
        <v>-1.4652014652014541E-2</v>
      </c>
      <c r="P1404" s="5">
        <f>('Problem 1 and 2'!P1405-'Problem 1 and 2'!P1406)/'Problem 1 and 2'!P1406</f>
        <v>-3.5982008995502204E-2</v>
      </c>
      <c r="Q1404" s="5">
        <f>('Problem 1 and 2'!Q1405-'Problem 1 and 2'!Q1406)/'Problem 1 and 2'!Q1406</f>
        <v>-4.3918918918918852E-2</v>
      </c>
      <c r="S1404">
        <f t="shared" si="672"/>
        <v>8.5744334391635174E-2</v>
      </c>
      <c r="T1404">
        <f t="shared" si="673"/>
        <v>0.11510791366906467</v>
      </c>
      <c r="U1404">
        <f t="shared" si="674"/>
        <v>0.25277777777777816</v>
      </c>
      <c r="V1404">
        <f t="shared" si="675"/>
        <v>8.8644688644688635E-2</v>
      </c>
      <c r="W1404">
        <f t="shared" si="676"/>
        <v>0.16408730158730156</v>
      </c>
      <c r="X1404">
        <f t="shared" si="677"/>
        <v>0.59183673469387788</v>
      </c>
      <c r="Y1404">
        <f t="shared" si="678"/>
        <v>7.4329501915708737E-2</v>
      </c>
      <c r="Z1404">
        <f t="shared" si="679"/>
        <v>0.12189054726368165</v>
      </c>
      <c r="AA1404">
        <f t="shared" si="680"/>
        <v>7.4482503148850868E-2</v>
      </c>
      <c r="AB1404">
        <f t="shared" si="681"/>
        <v>3.9326104627709517E-2</v>
      </c>
      <c r="AC1404">
        <f t="shared" si="682"/>
        <v>6.2296353018398275E-2</v>
      </c>
      <c r="AD1404">
        <f t="shared" si="683"/>
        <v>3.8442822384428157E-2</v>
      </c>
      <c r="AE1404">
        <f t="shared" si="684"/>
        <v>5.7849462365591436E-2</v>
      </c>
      <c r="AF1404">
        <f t="shared" si="685"/>
        <v>0.11461675579322644</v>
      </c>
      <c r="AG1404">
        <f t="shared" si="686"/>
        <v>9.547908232118768E-2</v>
      </c>
      <c r="AH1404">
        <f t="shared" si="687"/>
        <v>1.9769118836031288</v>
      </c>
      <c r="AJ1404">
        <f t="shared" si="688"/>
        <v>4.3372866086149049E-2</v>
      </c>
      <c r="AK1404">
        <f t="shared" si="689"/>
        <v>5.8226122582291553E-2</v>
      </c>
      <c r="AL1404">
        <f t="shared" si="690"/>
        <v>0.12786496953878601</v>
      </c>
      <c r="AM1404">
        <f t="shared" si="691"/>
        <v>4.483997965712281E-2</v>
      </c>
      <c r="AN1404">
        <f t="shared" si="692"/>
        <v>8.3001828735145888E-2</v>
      </c>
      <c r="AO1404">
        <f t="shared" si="693"/>
        <v>0.29937436240971627</v>
      </c>
      <c r="AP1404">
        <f t="shared" si="694"/>
        <v>3.7598793619589885E-2</v>
      </c>
      <c r="AQ1404">
        <f t="shared" si="695"/>
        <v>6.1657046161067826E-2</v>
      </c>
      <c r="AR1404">
        <f t="shared" si="696"/>
        <v>3.7676187677671662E-2</v>
      </c>
      <c r="AS1404">
        <f t="shared" si="697"/>
        <v>1.9892694739653029E-2</v>
      </c>
      <c r="AT1404">
        <f t="shared" si="698"/>
        <v>3.1511952320736045E-2</v>
      </c>
      <c r="AU1404">
        <f t="shared" si="699"/>
        <v>1.9445895744408238E-2</v>
      </c>
      <c r="AV1404">
        <f t="shared" si="700"/>
        <v>2.9262539643474011E-2</v>
      </c>
      <c r="AW1404">
        <f t="shared" si="701"/>
        <v>5.7977675557458544E-2</v>
      </c>
      <c r="AX1404">
        <f t="shared" si="702"/>
        <v>4.8297085526729226E-2</v>
      </c>
      <c r="AY1404">
        <f t="shared" si="703"/>
        <v>1</v>
      </c>
      <c r="BA1404" cm="1">
        <f t="array" ref="BA1404">SUM(AJ1404:AX1404*C1404:Q1404)</f>
        <v>-1.8469465607528008E-2</v>
      </c>
    </row>
    <row r="1405" spans="2:53" x14ac:dyDescent="0.3">
      <c r="B1405" s="1">
        <f>'Problem 1 and 2'!B1406</f>
        <v>34754</v>
      </c>
      <c r="C1405" s="5">
        <f>('Problem 1 and 2'!C1406-'Problem 1 and 2'!C1407)/'Problem 1 and 2'!C1407</f>
        <v>1.6822429906541841E-2</v>
      </c>
      <c r="D1405" s="5">
        <f>('Problem 1 and 2'!D1406-'Problem 1 and 2'!D1407)/'Problem 1 and 2'!D1407</f>
        <v>1.5075376884422193E-2</v>
      </c>
      <c r="E1405" s="5">
        <f>('Problem 1 and 2'!E1406-'Problem 1 and 2'!E1407)/'Problem 1 and 2'!E1407</f>
        <v>-5.6122448979591781E-2</v>
      </c>
      <c r="F1405" s="5">
        <f>('Problem 1 and 2'!F1406-'Problem 1 and 2'!F1407)/'Problem 1 and 2'!F1407</f>
        <v>-6.6577896138482291E-3</v>
      </c>
      <c r="G1405" s="5">
        <f>('Problem 1 and 2'!G1406-'Problem 1 and 2'!G1407)/'Problem 1 and 2'!G1407</f>
        <v>1.2077294685991732E-3</v>
      </c>
      <c r="H1405" s="5">
        <f>('Problem 1 and 2'!H1406-'Problem 1 and 2'!H1407)/'Problem 1 and 2'!H1407</f>
        <v>-9.1743119266054721E-3</v>
      </c>
      <c r="I1405" s="5">
        <f>('Problem 1 and 2'!I1406-'Problem 1 and 2'!I1407)/'Problem 1 and 2'!I1407</f>
        <v>2.7848101265822784E-2</v>
      </c>
      <c r="J1405" s="5">
        <f>('Problem 1 and 2'!J1406-'Problem 1 and 2'!J1407)/'Problem 1 and 2'!J1407</f>
        <v>1.5936254980079806E-2</v>
      </c>
      <c r="K1405" s="5">
        <f>('Problem 1 and 2'!K1406-'Problem 1 and 2'!K1407)/'Problem 1 and 2'!K1407</f>
        <v>-2.222222222222198E-2</v>
      </c>
      <c r="L1405" s="5">
        <f>('Problem 1 and 2'!L1406-'Problem 1 and 2'!L1407)/'Problem 1 and 2'!L1407</f>
        <v>7.4257425742576058E-3</v>
      </c>
      <c r="M1405" s="5">
        <f>('Problem 1 and 2'!M1406-'Problem 1 and 2'!M1407)/'Problem 1 and 2'!M1407</f>
        <v>5.2083333333332168E-3</v>
      </c>
      <c r="N1405" s="5">
        <f>('Problem 1 and 2'!N1406-'Problem 1 and 2'!N1407)/'Problem 1 and 2'!N1407</f>
        <v>1.2307692307692235E-2</v>
      </c>
      <c r="O1405" s="5">
        <f>('Problem 1 and 2'!O1406-'Problem 1 and 2'!O1407)/'Problem 1 and 2'!O1407</f>
        <v>3.0188679245283054E-2</v>
      </c>
      <c r="P1405" s="5">
        <f>('Problem 1 and 2'!P1406-'Problem 1 and 2'!P1407)/'Problem 1 and 2'!P1407</f>
        <v>-2.7696793002915537E-2</v>
      </c>
      <c r="Q1405" s="5">
        <f>('Problem 1 and 2'!Q1406-'Problem 1 and 2'!Q1407)/'Problem 1 and 2'!Q1407</f>
        <v>2.7777777777777825E-2</v>
      </c>
      <c r="S1405">
        <f t="shared" si="672"/>
        <v>8.5902242926426411E-2</v>
      </c>
      <c r="T1405">
        <f t="shared" si="673"/>
        <v>0.1211031175059951</v>
      </c>
      <c r="U1405">
        <f t="shared" si="674"/>
        <v>0.25694444444444486</v>
      </c>
      <c r="V1405">
        <f t="shared" si="675"/>
        <v>9.1086691086691082E-2</v>
      </c>
      <c r="W1405">
        <f t="shared" si="676"/>
        <v>0.16448412698412698</v>
      </c>
      <c r="X1405">
        <f t="shared" si="677"/>
        <v>0.58775510204081671</v>
      </c>
      <c r="Y1405">
        <f t="shared" si="678"/>
        <v>7.777777777777771E-2</v>
      </c>
      <c r="Z1405">
        <f t="shared" si="679"/>
        <v>0.12686567164179108</v>
      </c>
      <c r="AA1405">
        <f t="shared" si="680"/>
        <v>7.7720872850974829E-2</v>
      </c>
      <c r="AB1405">
        <f t="shared" si="681"/>
        <v>4.1251867483190145E-2</v>
      </c>
      <c r="AC1405">
        <f t="shared" si="682"/>
        <v>6.6795534069727033E-2</v>
      </c>
      <c r="AD1405">
        <f t="shared" si="683"/>
        <v>4.0024330900243238E-2</v>
      </c>
      <c r="AE1405">
        <f t="shared" si="684"/>
        <v>5.8709677419354865E-2</v>
      </c>
      <c r="AF1405">
        <f t="shared" si="685"/>
        <v>0.1188948306595366</v>
      </c>
      <c r="AG1405">
        <f t="shared" si="686"/>
        <v>9.9865047233468382E-2</v>
      </c>
      <c r="AH1405">
        <f t="shared" si="687"/>
        <v>2.0151813350245651</v>
      </c>
      <c r="AJ1405">
        <f t="shared" si="688"/>
        <v>4.2627549905020962E-2</v>
      </c>
      <c r="AK1405">
        <f t="shared" si="689"/>
        <v>6.0095394593617978E-2</v>
      </c>
      <c r="AL1405">
        <f t="shared" si="690"/>
        <v>0.127504378875816</v>
      </c>
      <c r="AM1405">
        <f t="shared" si="691"/>
        <v>4.5200245508219106E-2</v>
      </c>
      <c r="AN1405">
        <f t="shared" si="692"/>
        <v>8.1622494276487489E-2</v>
      </c>
      <c r="AO1405">
        <f t="shared" si="693"/>
        <v>0.29166362938432633</v>
      </c>
      <c r="AP1405">
        <f t="shared" si="694"/>
        <v>3.8595920092138802E-2</v>
      </c>
      <c r="AQ1405">
        <f t="shared" si="695"/>
        <v>6.2954965608712624E-2</v>
      </c>
      <c r="AR1405">
        <f t="shared" si="696"/>
        <v>3.8567681974896524E-2</v>
      </c>
      <c r="AS1405">
        <f t="shared" si="697"/>
        <v>2.0470548613277666E-2</v>
      </c>
      <c r="AT1405">
        <f t="shared" si="698"/>
        <v>3.3146165513146135E-2</v>
      </c>
      <c r="AU1405">
        <f t="shared" si="699"/>
        <v>1.9861404135005718E-2</v>
      </c>
      <c r="AV1405">
        <f t="shared" si="700"/>
        <v>2.9133694521162878E-2</v>
      </c>
      <c r="AW1405">
        <f t="shared" si="701"/>
        <v>5.8999569216478115E-2</v>
      </c>
      <c r="AX1405">
        <f t="shared" si="702"/>
        <v>4.9556357781693636E-2</v>
      </c>
      <c r="AY1405">
        <f t="shared" si="703"/>
        <v>0.99999999999999989</v>
      </c>
      <c r="BA1405" cm="1">
        <f t="array" ref="BA1405">SUM(AJ1405:AX1405*C1405:Q1405)</f>
        <v>-5.9988696252061772E-3</v>
      </c>
    </row>
    <row r="1406" spans="2:53" x14ac:dyDescent="0.3">
      <c r="B1406" s="1">
        <f>'Problem 1 and 2'!B1407</f>
        <v>34747</v>
      </c>
      <c r="C1406" s="5">
        <f>('Problem 1 and 2'!C1407-'Problem 1 and 2'!C1408)/'Problem 1 and 2'!C1408</f>
        <v>-2.0146520146519933E-2</v>
      </c>
      <c r="D1406" s="5">
        <f>('Problem 1 and 2'!D1407-'Problem 1 and 2'!D1408)/'Problem 1 and 2'!D1408</f>
        <v>5.050505050505011E-3</v>
      </c>
      <c r="E1406" s="5">
        <f>('Problem 1 and 2'!E1407-'Problem 1 and 2'!E1408)/'Problem 1 and 2'!E1408</f>
        <v>-1.0101010101009932E-2</v>
      </c>
      <c r="F1406" s="5">
        <f>('Problem 1 and 2'!F1407-'Problem 1 and 2'!F1408)/'Problem 1 and 2'!F1408</f>
        <v>1.3333333333336095E-3</v>
      </c>
      <c r="G1406" s="5">
        <f>('Problem 1 and 2'!G1407-'Problem 1 and 2'!G1408)/'Problem 1 and 2'!G1408</f>
        <v>-3.7209302325581416E-2</v>
      </c>
      <c r="H1406" s="5">
        <f>('Problem 1 and 2'!H1407-'Problem 1 and 2'!H1408)/'Problem 1 and 2'!H1408</f>
        <v>2.2988505747126762E-3</v>
      </c>
      <c r="I1406" s="5">
        <f>('Problem 1 and 2'!I1407-'Problem 1 and 2'!I1408)/'Problem 1 and 2'!I1408</f>
        <v>-2.5252525252525255E-3</v>
      </c>
      <c r="J1406" s="5">
        <f>('Problem 1 and 2'!J1407-'Problem 1 and 2'!J1408)/'Problem 1 and 2'!J1408</f>
        <v>-2.3346303501945703E-2</v>
      </c>
      <c r="K1406" s="5">
        <f>('Problem 1 and 2'!K1407-'Problem 1 and 2'!K1408)/'Problem 1 and 2'!K1408</f>
        <v>-2.1739130434782823E-2</v>
      </c>
      <c r="L1406" s="5">
        <f>('Problem 1 and 2'!L1407-'Problem 1 and 2'!L1408)/'Problem 1 and 2'!L1408</f>
        <v>-8.1818181818181873E-2</v>
      </c>
      <c r="M1406" s="5">
        <f>('Problem 1 and 2'!M1407-'Problem 1 and 2'!M1408)/'Problem 1 and 2'!M1408</f>
        <v>-2.5380710659898584E-2</v>
      </c>
      <c r="N1406" s="5">
        <f>('Problem 1 and 2'!N1407-'Problem 1 and 2'!N1408)/'Problem 1 and 2'!N1408</f>
        <v>-1.5151515151515089E-2</v>
      </c>
      <c r="O1406" s="5">
        <f>('Problem 1 and 2'!O1407-'Problem 1 and 2'!O1408)/'Problem 1 and 2'!O1408</f>
        <v>-1.1194029850746344E-2</v>
      </c>
      <c r="P1406" s="5">
        <f>('Problem 1 and 2'!P1407-'Problem 1 and 2'!P1408)/'Problem 1 and 2'!P1408</f>
        <v>-2.0000000000000032E-2</v>
      </c>
      <c r="Q1406" s="5">
        <f>('Problem 1 and 2'!Q1407-'Problem 1 and 2'!Q1408)/'Problem 1 and 2'!Q1408</f>
        <v>-3.0303030303030352E-2</v>
      </c>
      <c r="S1406">
        <f t="shared" si="672"/>
        <v>8.44810661133054E-2</v>
      </c>
      <c r="T1406">
        <f t="shared" si="673"/>
        <v>0.11930455635491595</v>
      </c>
      <c r="U1406">
        <f t="shared" si="674"/>
        <v>0.27222222222222264</v>
      </c>
      <c r="V1406">
        <f t="shared" si="675"/>
        <v>9.1697191697191691E-2</v>
      </c>
      <c r="W1406">
        <f t="shared" si="676"/>
        <v>0.16428571428571426</v>
      </c>
      <c r="X1406">
        <f t="shared" si="677"/>
        <v>0.59319727891156493</v>
      </c>
      <c r="Y1406">
        <f t="shared" si="678"/>
        <v>7.5670498084291132E-2</v>
      </c>
      <c r="Z1406">
        <f t="shared" si="679"/>
        <v>0.12487562189054728</v>
      </c>
      <c r="AA1406">
        <f t="shared" si="680"/>
        <v>7.9487256324860603E-2</v>
      </c>
      <c r="AB1406">
        <f t="shared" si="681"/>
        <v>4.0947799663903724E-2</v>
      </c>
      <c r="AC1406">
        <f t="shared" si="682"/>
        <v>6.6449443219624829E-2</v>
      </c>
      <c r="AD1406">
        <f t="shared" si="683"/>
        <v>3.9537712895377067E-2</v>
      </c>
      <c r="AE1406">
        <f t="shared" si="684"/>
        <v>5.698924731182798E-2</v>
      </c>
      <c r="AF1406">
        <f t="shared" si="685"/>
        <v>0.12228163992869881</v>
      </c>
      <c r="AG1406">
        <f t="shared" si="686"/>
        <v>9.7165991902834092E-2</v>
      </c>
      <c r="AH1406">
        <f t="shared" si="687"/>
        <v>2.0285932408068805</v>
      </c>
      <c r="AJ1406">
        <f t="shared" si="688"/>
        <v>4.1645148181457384E-2</v>
      </c>
      <c r="AK1406">
        <f t="shared" si="689"/>
        <v>5.8811472874405378E-2</v>
      </c>
      <c r="AL1406">
        <f t="shared" si="690"/>
        <v>0.13419261030069549</v>
      </c>
      <c r="AM1406">
        <f t="shared" si="691"/>
        <v>4.5202354938695739E-2</v>
      </c>
      <c r="AN1406">
        <f t="shared" si="692"/>
        <v>8.0985044700419589E-2</v>
      </c>
      <c r="AO1406">
        <f t="shared" si="693"/>
        <v>0.29241804960151524</v>
      </c>
      <c r="AP1406">
        <f t="shared" si="694"/>
        <v>3.7301957120882898E-2</v>
      </c>
      <c r="AQ1406">
        <f t="shared" si="695"/>
        <v>6.155774325703537E-2</v>
      </c>
      <c r="AR1406">
        <f t="shared" si="696"/>
        <v>3.9183437431372023E-2</v>
      </c>
      <c r="AS1406">
        <f t="shared" si="697"/>
        <v>2.0185318002743903E-2</v>
      </c>
      <c r="AT1406">
        <f t="shared" si="698"/>
        <v>3.2756415570621894E-2</v>
      </c>
      <c r="AU1406">
        <f t="shared" si="699"/>
        <v>1.9490212281122851E-2</v>
      </c>
      <c r="AV1406">
        <f t="shared" si="700"/>
        <v>2.8092988858210082E-2</v>
      </c>
      <c r="AW1406">
        <f t="shared" si="701"/>
        <v>6.0279033504055661E-2</v>
      </c>
      <c r="AX1406">
        <f t="shared" si="702"/>
        <v>4.7898213376766433E-2</v>
      </c>
      <c r="AY1406">
        <f t="shared" si="703"/>
        <v>0.99999999999999989</v>
      </c>
      <c r="BA1406" cm="1">
        <f t="array" ref="BA1406">SUM(AJ1406:AX1406*C1406:Q1406)</f>
        <v>-1.2311245176242665E-2</v>
      </c>
    </row>
    <row r="1407" spans="2:53" x14ac:dyDescent="0.3">
      <c r="B1407" s="1">
        <f>'Problem 1 and 2'!B1408</f>
        <v>34740</v>
      </c>
      <c r="C1407" s="5">
        <f>('Problem 1 and 2'!C1408-'Problem 1 and 2'!C1409)/'Problem 1 and 2'!C1409</f>
        <v>-1.9748653500897675E-2</v>
      </c>
      <c r="D1407" s="5">
        <f>('Problem 1 and 2'!D1408-'Problem 1 and 2'!D1409)/'Problem 1 and 2'!D1409</f>
        <v>-1.000000000000012E-2</v>
      </c>
      <c r="E1407" s="5">
        <f>('Problem 1 and 2'!E1408-'Problem 1 and 2'!E1409)/'Problem 1 and 2'!E1409</f>
        <v>7.6335877862593621E-3</v>
      </c>
      <c r="F1407" s="5">
        <f>('Problem 1 and 2'!F1408-'Problem 1 and 2'!F1409)/'Problem 1 and 2'!F1409</f>
        <v>-1.331557922769916E-3</v>
      </c>
      <c r="G1407" s="5">
        <f>('Problem 1 and 2'!G1408-'Problem 1 and 2'!G1409)/'Problem 1 and 2'!G1409</f>
        <v>4.4957472660996443E-2</v>
      </c>
      <c r="H1407" s="5">
        <f>('Problem 1 and 2'!H1408-'Problem 1 and 2'!H1409)/'Problem 1 and 2'!H1409</f>
        <v>4.0669856459330037E-2</v>
      </c>
      <c r="I1407" s="5">
        <f>('Problem 1 and 2'!I1408-'Problem 1 and 2'!I1409)/'Problem 1 and 2'!I1409</f>
        <v>2.5906735751295335E-2</v>
      </c>
      <c r="J1407" s="5">
        <f>('Problem 1 and 2'!J1408-'Problem 1 and 2'!J1409)/'Problem 1 and 2'!J1409</f>
        <v>0</v>
      </c>
      <c r="K1407" s="5">
        <f>('Problem 1 and 2'!K1408-'Problem 1 and 2'!K1409)/'Problem 1 and 2'!K1409</f>
        <v>1.098901098901104E-2</v>
      </c>
      <c r="L1407" s="5">
        <f>('Problem 1 and 2'!L1408-'Problem 1 and 2'!L1409)/'Problem 1 and 2'!L1409</f>
        <v>2.325581395348841E-2</v>
      </c>
      <c r="M1407" s="5">
        <f>('Problem 1 and 2'!M1408-'Problem 1 and 2'!M1409)/'Problem 1 and 2'!M1409</f>
        <v>2.6041666666666779E-2</v>
      </c>
      <c r="N1407" s="5">
        <f>('Problem 1 and 2'!N1408-'Problem 1 and 2'!N1409)/'Problem 1 and 2'!N1409</f>
        <v>9.1743119266054218E-3</v>
      </c>
      <c r="O1407" s="5">
        <f>('Problem 1 and 2'!O1408-'Problem 1 and 2'!O1409)/'Problem 1 and 2'!O1409</f>
        <v>3.745318352059864E-3</v>
      </c>
      <c r="P1407" s="5">
        <f>('Problem 1 and 2'!P1408-'Problem 1 and 2'!P1409)/'Problem 1 and 2'!P1409</f>
        <v>-1.9607843137254933E-2</v>
      </c>
      <c r="Q1407" s="5">
        <f>('Problem 1 and 2'!Q1408-'Problem 1 and 2'!Q1409)/'Problem 1 and 2'!Q1409</f>
        <v>4.2105263157894812E-2</v>
      </c>
      <c r="S1407">
        <f t="shared" si="672"/>
        <v>8.6218059996008858E-2</v>
      </c>
      <c r="T1407">
        <f t="shared" si="673"/>
        <v>0.11870503597122291</v>
      </c>
      <c r="U1407">
        <f t="shared" si="674"/>
        <v>0.27500000000000036</v>
      </c>
      <c r="V1407">
        <f t="shared" si="675"/>
        <v>9.1575091575091541E-2</v>
      </c>
      <c r="W1407">
        <f t="shared" si="676"/>
        <v>0.17063492063492061</v>
      </c>
      <c r="X1407">
        <f t="shared" si="677"/>
        <v>0.59183673469387788</v>
      </c>
      <c r="Y1407">
        <f t="shared" si="678"/>
        <v>7.5862068965517185E-2</v>
      </c>
      <c r="Z1407">
        <f t="shared" si="679"/>
        <v>0.12786069651741297</v>
      </c>
      <c r="AA1407">
        <f t="shared" si="680"/>
        <v>8.1253639798746405E-2</v>
      </c>
      <c r="AB1407">
        <f t="shared" si="681"/>
        <v>4.4596613495340692E-2</v>
      </c>
      <c r="AC1407">
        <f t="shared" si="682"/>
        <v>6.8179897470135892E-2</v>
      </c>
      <c r="AD1407">
        <f t="shared" si="683"/>
        <v>4.0145985401459791E-2</v>
      </c>
      <c r="AE1407">
        <f t="shared" si="684"/>
        <v>5.7634408602150564E-2</v>
      </c>
      <c r="AF1407">
        <f t="shared" si="685"/>
        <v>0.12477718360071308</v>
      </c>
      <c r="AG1407">
        <f t="shared" si="686"/>
        <v>0.10020242914979767</v>
      </c>
      <c r="AH1407">
        <f t="shared" si="687"/>
        <v>2.0544827658723963</v>
      </c>
      <c r="AJ1407">
        <f t="shared" si="688"/>
        <v>4.1965822944928927E-2</v>
      </c>
      <c r="AK1407">
        <f t="shared" si="689"/>
        <v>5.7778550369497556E-2</v>
      </c>
      <c r="AL1407">
        <f t="shared" si="690"/>
        <v>0.13385364168933631</v>
      </c>
      <c r="AM1407">
        <f t="shared" si="691"/>
        <v>4.4573307255856176E-2</v>
      </c>
      <c r="AN1407">
        <f t="shared" si="692"/>
        <v>8.3054929186745355E-2</v>
      </c>
      <c r="AO1407">
        <f t="shared" si="693"/>
        <v>0.28807091717927646</v>
      </c>
      <c r="AP1407">
        <f t="shared" si="694"/>
        <v>3.6925142534989248E-2</v>
      </c>
      <c r="AQ1407">
        <f t="shared" si="695"/>
        <v>6.223498130105725E-2</v>
      </c>
      <c r="AR1407">
        <f t="shared" si="696"/>
        <v>3.9549438500275577E-2</v>
      </c>
      <c r="AS1407">
        <f t="shared" si="697"/>
        <v>2.1706978630411437E-2</v>
      </c>
      <c r="AT1407">
        <f t="shared" si="698"/>
        <v>3.3185918423211801E-2</v>
      </c>
      <c r="AU1407">
        <f t="shared" si="699"/>
        <v>1.9540677618881157E-2</v>
      </c>
      <c r="AV1407">
        <f t="shared" si="700"/>
        <v>2.805300173821474E-2</v>
      </c>
      <c r="AW1407">
        <f t="shared" si="701"/>
        <v>6.0734110635252206E-2</v>
      </c>
      <c r="AX1407">
        <f t="shared" si="702"/>
        <v>4.8772581992065848E-2</v>
      </c>
      <c r="AY1407">
        <f t="shared" si="703"/>
        <v>1.0000000000000002</v>
      </c>
      <c r="BA1407" cm="1">
        <f t="array" ref="BA1407">SUM(AJ1407:AX1407*C1407:Q1407)</f>
        <v>1.8912926529943763E-2</v>
      </c>
    </row>
    <row r="1408" spans="2:53" x14ac:dyDescent="0.3">
      <c r="B1408" s="1">
        <f>'Problem 1 and 2'!B1409</f>
        <v>34733</v>
      </c>
      <c r="C1408" s="5">
        <f>('Problem 1 and 2'!C1409-'Problem 1 and 2'!C1410)/'Problem 1 and 2'!C1410</f>
        <v>-1.792114695340443E-3</v>
      </c>
      <c r="D1408" s="5">
        <f>('Problem 1 and 2'!D1409-'Problem 1 and 2'!D1410)/'Problem 1 and 2'!D1410</f>
        <v>2.564102564102564E-2</v>
      </c>
      <c r="E1408" s="5">
        <f>('Problem 1 and 2'!E1409-'Problem 1 and 2'!E1410)/'Problem 1 and 2'!E1410</f>
        <v>3.4210526315789566E-2</v>
      </c>
      <c r="F1408" s="5">
        <f>('Problem 1 and 2'!F1409-'Problem 1 and 2'!F1410)/'Problem 1 and 2'!F1410</f>
        <v>1.4864864864864824E-2</v>
      </c>
      <c r="G1408" s="5">
        <f>('Problem 1 and 2'!G1409-'Problem 1 and 2'!G1410)/'Problem 1 and 2'!G1410</f>
        <v>-3.6319612590800044E-3</v>
      </c>
      <c r="H1408" s="5">
        <f>('Problem 1 and 2'!H1409-'Problem 1 and 2'!H1410)/'Problem 1 and 2'!H1410</f>
        <v>2.4509803921568624E-2</v>
      </c>
      <c r="I1408" s="5">
        <f>('Problem 1 and 2'!I1409-'Problem 1 and 2'!I1410)/'Problem 1 and 2'!I1410</f>
        <v>1.0471204188481676E-2</v>
      </c>
      <c r="J1408" s="5">
        <f>('Problem 1 and 2'!J1409-'Problem 1 and 2'!J1410)/'Problem 1 and 2'!J1410</f>
        <v>1.9841269841269847E-2</v>
      </c>
      <c r="K1408" s="5">
        <f>('Problem 1 and 2'!K1409-'Problem 1 and 2'!K1410)/'Problem 1 and 2'!K1410</f>
        <v>1.1111111111111282E-2</v>
      </c>
      <c r="L1408" s="5">
        <f>('Problem 1 and 2'!L1409-'Problem 1 and 2'!L1410)/'Problem 1 and 2'!L1410</f>
        <v>1.8957345971563972E-2</v>
      </c>
      <c r="M1408" s="5">
        <f>('Problem 1 and 2'!M1409-'Problem 1 and 2'!M1410)/'Problem 1 and 2'!M1410</f>
        <v>2.1276595744680726E-2</v>
      </c>
      <c r="N1408" s="5">
        <f>('Problem 1 and 2'!N1409-'Problem 1 and 2'!N1410)/'Problem 1 and 2'!N1410</f>
        <v>0</v>
      </c>
      <c r="O1408" s="5">
        <f>('Problem 1 and 2'!O1409-'Problem 1 and 2'!O1410)/'Problem 1 and 2'!O1410</f>
        <v>1.9083969465648942E-2</v>
      </c>
      <c r="P1408" s="5">
        <f>('Problem 1 and 2'!P1409-'Problem 1 and 2'!P1410)/'Problem 1 and 2'!P1410</f>
        <v>2.586206896551739E-2</v>
      </c>
      <c r="Q1408" s="5">
        <f>('Problem 1 and 2'!Q1409-'Problem 1 and 2'!Q1410)/'Problem 1 and 2'!Q1410</f>
        <v>1.0638297872340297E-2</v>
      </c>
      <c r="S1408">
        <f t="shared" si="672"/>
        <v>8.7955053878712344E-2</v>
      </c>
      <c r="T1408">
        <f t="shared" si="673"/>
        <v>0.11990407673860902</v>
      </c>
      <c r="U1408">
        <f t="shared" si="674"/>
        <v>0.27291666666666703</v>
      </c>
      <c r="V1408">
        <f t="shared" si="675"/>
        <v>9.1697191697191691E-2</v>
      </c>
      <c r="W1408">
        <f t="shared" si="676"/>
        <v>0.16329365079365074</v>
      </c>
      <c r="X1408">
        <f t="shared" si="677"/>
        <v>0.56870748299319773</v>
      </c>
      <c r="Y1408">
        <f t="shared" si="678"/>
        <v>7.3946360153256646E-2</v>
      </c>
      <c r="Z1408">
        <f t="shared" si="679"/>
        <v>0.12786069651741297</v>
      </c>
      <c r="AA1408">
        <f t="shared" si="680"/>
        <v>8.0370448061803518E-2</v>
      </c>
      <c r="AB1408">
        <f t="shared" si="681"/>
        <v>4.3583054097719308E-2</v>
      </c>
      <c r="AC1408">
        <f t="shared" si="682"/>
        <v>6.6449443219624829E-2</v>
      </c>
      <c r="AD1408">
        <f t="shared" si="683"/>
        <v>3.9781021897810159E-2</v>
      </c>
      <c r="AE1408">
        <f t="shared" si="684"/>
        <v>5.7419354838709705E-2</v>
      </c>
      <c r="AF1408">
        <f t="shared" si="685"/>
        <v>0.12727272727272734</v>
      </c>
      <c r="AG1408">
        <f t="shared" si="686"/>
        <v>9.6153846153846242E-2</v>
      </c>
      <c r="AH1408">
        <f t="shared" si="687"/>
        <v>2.0173110749809391</v>
      </c>
      <c r="AJ1408">
        <f t="shared" si="688"/>
        <v>4.3600144256157124E-2</v>
      </c>
      <c r="AK1408">
        <f t="shared" si="689"/>
        <v>5.9437574217323895E-2</v>
      </c>
      <c r="AL1408">
        <f t="shared" si="690"/>
        <v>0.13528734861540664</v>
      </c>
      <c r="AM1408">
        <f t="shared" si="691"/>
        <v>4.545515703276358E-2</v>
      </c>
      <c r="AN1408">
        <f t="shared" si="692"/>
        <v>8.0946192592133398E-2</v>
      </c>
      <c r="AO1408">
        <f t="shared" si="693"/>
        <v>0.2819136275244864</v>
      </c>
      <c r="AP1408">
        <f t="shared" si="694"/>
        <v>3.6655903529382715E-2</v>
      </c>
      <c r="AQ1408">
        <f t="shared" si="695"/>
        <v>6.3381745187028771E-2</v>
      </c>
      <c r="AR1408">
        <f t="shared" si="696"/>
        <v>3.9840384092752236E-2</v>
      </c>
      <c r="AS1408">
        <f t="shared" si="697"/>
        <v>2.160452824467397E-2</v>
      </c>
      <c r="AT1408">
        <f t="shared" si="698"/>
        <v>3.2939611566972976E-2</v>
      </c>
      <c r="AU1408">
        <f t="shared" si="699"/>
        <v>1.9719825262043949E-2</v>
      </c>
      <c r="AV1408">
        <f t="shared" si="700"/>
        <v>2.84633121539038E-2</v>
      </c>
      <c r="AW1408">
        <f t="shared" si="701"/>
        <v>6.3090283323770424E-2</v>
      </c>
      <c r="AX1408">
        <f t="shared" si="702"/>
        <v>4.7664362401200207E-2</v>
      </c>
      <c r="AY1408">
        <f t="shared" si="703"/>
        <v>1.0000000000000004</v>
      </c>
      <c r="BA1408" cm="1">
        <f t="array" ref="BA1408">SUM(AJ1408:AX1408*C1408:Q1408)</f>
        <v>1.9241884303401669E-2</v>
      </c>
    </row>
    <row r="1409" spans="2:53" x14ac:dyDescent="0.3">
      <c r="B1409" s="1">
        <f>'Problem 1 and 2'!B1410</f>
        <v>34726</v>
      </c>
      <c r="C1409" s="5">
        <f>('Problem 1 and 2'!C1410-'Problem 1 and 2'!C1411)/'Problem 1 and 2'!C1411</f>
        <v>1.6393442622950612E-2</v>
      </c>
      <c r="D1409" s="5">
        <f>('Problem 1 and 2'!D1410-'Problem 1 and 2'!D1411)/'Problem 1 and 2'!D1411</f>
        <v>1.036269430051826E-2</v>
      </c>
      <c r="E1409" s="5">
        <f>('Problem 1 and 2'!E1410-'Problem 1 and 2'!E1411)/'Problem 1 and 2'!E1411</f>
        <v>-2.6246719160105056E-3</v>
      </c>
      <c r="F1409" s="5">
        <f>('Problem 1 and 2'!F1410-'Problem 1 and 2'!F1411)/'Problem 1 and 2'!F1411</f>
        <v>-2.6954177897574728E-3</v>
      </c>
      <c r="G1409" s="5">
        <f>('Problem 1 and 2'!G1410-'Problem 1 and 2'!G1411)/'Problem 1 and 2'!G1411</f>
        <v>-9.5923261390887336E-3</v>
      </c>
      <c r="H1409" s="5">
        <f>('Problem 1 and 2'!H1410-'Problem 1 and 2'!H1411)/'Problem 1 and 2'!H1411</f>
        <v>1.2406947890818858E-2</v>
      </c>
      <c r="I1409" s="5">
        <f>('Problem 1 and 2'!I1410-'Problem 1 and 2'!I1411)/'Problem 1 and 2'!I1411</f>
        <v>2.6246719160104987E-3</v>
      </c>
      <c r="J1409" s="5">
        <f>('Problem 1 and 2'!J1410-'Problem 1 and 2'!J1411)/'Problem 1 and 2'!J1411</f>
        <v>2.8571428571428484E-2</v>
      </c>
      <c r="K1409" s="5">
        <f>('Problem 1 and 2'!K1410-'Problem 1 and 2'!K1411)/'Problem 1 and 2'!K1411</f>
        <v>-1.0989010989011155E-2</v>
      </c>
      <c r="L1409" s="5">
        <f>('Problem 1 and 2'!L1410-'Problem 1 and 2'!L1411)/'Problem 1 and 2'!L1411</f>
        <v>1.442307692307707E-2</v>
      </c>
      <c r="M1409" s="5">
        <f>('Problem 1 and 2'!M1410-'Problem 1 and 2'!M1411)/'Problem 1 and 2'!M1411</f>
        <v>-1.0526315789473623E-2</v>
      </c>
      <c r="N1409" s="5">
        <f>('Problem 1 and 2'!N1410-'Problem 1 and 2'!N1411)/'Problem 1 and 2'!N1411</f>
        <v>-2.3880597014925342E-2</v>
      </c>
      <c r="O1409" s="5">
        <f>('Problem 1 and 2'!O1410-'Problem 1 and 2'!O1411)/'Problem 1 and 2'!O1411</f>
        <v>-1.8726591760299709E-2</v>
      </c>
      <c r="P1409" s="5">
        <f>('Problem 1 and 2'!P1410-'Problem 1 and 2'!P1411)/'Problem 1 and 2'!P1411</f>
        <v>-2.8653295128938578E-3</v>
      </c>
      <c r="Q1409" s="5">
        <f>('Problem 1 and 2'!Q1410-'Problem 1 and 2'!Q1411)/'Problem 1 and 2'!Q1411</f>
        <v>-1.3986013986014009E-2</v>
      </c>
      <c r="S1409">
        <f t="shared" si="672"/>
        <v>8.8112962413503568E-2</v>
      </c>
      <c r="T1409">
        <f t="shared" si="673"/>
        <v>0.11690647482014381</v>
      </c>
      <c r="U1409">
        <f t="shared" si="674"/>
        <v>0.26388888888888923</v>
      </c>
      <c r="V1409">
        <f t="shared" si="675"/>
        <v>9.0354090354090352E-2</v>
      </c>
      <c r="W1409">
        <f t="shared" si="676"/>
        <v>0.16388888888888886</v>
      </c>
      <c r="X1409">
        <f t="shared" si="677"/>
        <v>0.55510204081632697</v>
      </c>
      <c r="Y1409">
        <f t="shared" si="678"/>
        <v>7.3180076628352436E-2</v>
      </c>
      <c r="Z1409">
        <f t="shared" si="679"/>
        <v>0.12537313432835825</v>
      </c>
      <c r="AA1409">
        <f t="shared" si="680"/>
        <v>7.9487256324860603E-2</v>
      </c>
      <c r="AB1409">
        <f t="shared" si="681"/>
        <v>4.2772206579622205E-2</v>
      </c>
      <c r="AC1409">
        <f t="shared" si="682"/>
        <v>6.5065079819215985E-2</v>
      </c>
      <c r="AD1409">
        <f t="shared" si="683"/>
        <v>3.9781021897810159E-2</v>
      </c>
      <c r="AE1409">
        <f t="shared" si="684"/>
        <v>5.6344086021505403E-2</v>
      </c>
      <c r="AF1409">
        <f t="shared" si="685"/>
        <v>0.1240641711229947</v>
      </c>
      <c r="AG1409">
        <f t="shared" si="686"/>
        <v>9.5141700404858406E-2</v>
      </c>
      <c r="AH1409">
        <f t="shared" si="687"/>
        <v>1.9794620793094206</v>
      </c>
      <c r="AJ1409">
        <f t="shared" si="688"/>
        <v>4.4513589492072375E-2</v>
      </c>
      <c r="AK1409">
        <f t="shared" si="689"/>
        <v>5.9059719325832823E-2</v>
      </c>
      <c r="AL1409">
        <f t="shared" si="690"/>
        <v>0.13331343482010666</v>
      </c>
      <c r="AM1409">
        <f t="shared" si="691"/>
        <v>4.5645779880568553E-2</v>
      </c>
      <c r="AN1409">
        <f t="shared" si="692"/>
        <v>8.2794659519855582E-2</v>
      </c>
      <c r="AO1409">
        <f t="shared" si="693"/>
        <v>0.2804307526871071</v>
      </c>
      <c r="AP1409">
        <f t="shared" si="694"/>
        <v>3.6969678476428777E-2</v>
      </c>
      <c r="AQ1409">
        <f t="shared" si="695"/>
        <v>6.3336972018224996E-2</v>
      </c>
      <c r="AR1409">
        <f t="shared" si="696"/>
        <v>4.0155988415090778E-2</v>
      </c>
      <c r="AS1409">
        <f t="shared" si="697"/>
        <v>2.1607994932918463E-2</v>
      </c>
      <c r="AT1409">
        <f t="shared" si="698"/>
        <v>3.2870081472798601E-2</v>
      </c>
      <c r="AU1409">
        <f t="shared" si="699"/>
        <v>2.0096885064698311E-2</v>
      </c>
      <c r="AV1409">
        <f t="shared" si="700"/>
        <v>2.8464342212184378E-2</v>
      </c>
      <c r="AW1409">
        <f t="shared" si="701"/>
        <v>6.2675699837744431E-2</v>
      </c>
      <c r="AX1409">
        <f t="shared" si="702"/>
        <v>4.8064421844368294E-2</v>
      </c>
      <c r="AY1409">
        <f t="shared" si="703"/>
        <v>1</v>
      </c>
      <c r="BA1409" cm="1">
        <f t="array" ref="BA1409">SUM(AJ1409:AX1409*C1409:Q1409)</f>
        <v>3.1201641033290462E-3</v>
      </c>
    </row>
    <row r="1410" spans="2:53" x14ac:dyDescent="0.3">
      <c r="B1410" s="1">
        <f>'Problem 1 and 2'!B1411</f>
        <v>34719</v>
      </c>
      <c r="C1410" s="5">
        <f>('Problem 1 and 2'!C1411-'Problem 1 and 2'!C1412)/'Problem 1 and 2'!C1412</f>
        <v>0</v>
      </c>
      <c r="D1410" s="5">
        <f>('Problem 1 and 2'!D1411-'Problem 1 and 2'!D1412)/'Problem 1 and 2'!D1412</f>
        <v>1.5789473684210187E-2</v>
      </c>
      <c r="E1410" s="5">
        <f>('Problem 1 and 2'!E1411-'Problem 1 and 2'!E1412)/'Problem 1 and 2'!E1412</f>
        <v>-5.9259259259259227E-2</v>
      </c>
      <c r="F1410" s="5">
        <f>('Problem 1 and 2'!F1411-'Problem 1 and 2'!F1412)/'Problem 1 and 2'!F1412</f>
        <v>5.4200542005420019E-3</v>
      </c>
      <c r="G1410" s="5">
        <f>('Problem 1 and 2'!G1411-'Problem 1 and 2'!G1412)/'Problem 1 and 2'!G1412</f>
        <v>-1.8823529411764715E-2</v>
      </c>
      <c r="H1410" s="5">
        <f>('Problem 1 and 2'!H1411-'Problem 1 and 2'!H1412)/'Problem 1 and 2'!H1412</f>
        <v>3.3333333333333444E-2</v>
      </c>
      <c r="I1410" s="5">
        <f>('Problem 1 and 2'!I1411-'Problem 1 and 2'!I1412)/'Problem 1 and 2'!I1412</f>
        <v>1.6E-2</v>
      </c>
      <c r="J1410" s="5">
        <f>('Problem 1 and 2'!J1411-'Problem 1 and 2'!J1412)/'Problem 1 and 2'!J1412</f>
        <v>-1.209677419354833E-2</v>
      </c>
      <c r="K1410" s="5">
        <f>('Problem 1 and 2'!K1411-'Problem 1 and 2'!K1412)/'Problem 1 and 2'!K1412</f>
        <v>1.4869888475836382E-2</v>
      </c>
      <c r="L1410" s="5">
        <f>('Problem 1 and 2'!L1411-'Problem 1 and 2'!L1412)/'Problem 1 and 2'!L1412</f>
        <v>3.9999999999999765E-2</v>
      </c>
      <c r="M1410" s="5">
        <f>('Problem 1 and 2'!M1411-'Problem 1 and 2'!M1412)/'Problem 1 and 2'!M1412</f>
        <v>2.1505376344086259E-2</v>
      </c>
      <c r="N1410" s="5">
        <f>('Problem 1 and 2'!N1411-'Problem 1 and 2'!N1412)/'Problem 1 and 2'!N1412</f>
        <v>2.1341463414634103E-2</v>
      </c>
      <c r="O1410" s="5">
        <f>('Problem 1 and 2'!O1411-'Problem 1 and 2'!O1412)/'Problem 1 and 2'!O1412</f>
        <v>3.8910505836575918E-2</v>
      </c>
      <c r="P1410" s="5">
        <f>('Problem 1 and 2'!P1411-'Problem 1 and 2'!P1412)/'Problem 1 and 2'!P1412</f>
        <v>1.1594202898550586E-2</v>
      </c>
      <c r="Q1410" s="5">
        <f>('Problem 1 and 2'!Q1411-'Problem 1 and 2'!Q1412)/'Problem 1 and 2'!Q1412</f>
        <v>1.418439716312059E-2</v>
      </c>
      <c r="S1410">
        <f t="shared" ref="S1410:S1473" si="704">S1411*(1+C1410)</f>
        <v>8.6691785600382557E-2</v>
      </c>
      <c r="T1410">
        <f t="shared" ref="T1410:T1473" si="705">T1411*(1+D1410)</f>
        <v>0.11570743405275771</v>
      </c>
      <c r="U1410">
        <f t="shared" ref="U1410:U1473" si="706">U1411*(1+E1410)</f>
        <v>0.26458333333333367</v>
      </c>
      <c r="V1410">
        <f t="shared" ref="V1410:V1473" si="707">V1411*(1+F1410)</f>
        <v>9.0598290598290596E-2</v>
      </c>
      <c r="W1410">
        <f t="shared" ref="W1410:W1473" si="708">W1411*(1+G1410)</f>
        <v>0.16547619047619044</v>
      </c>
      <c r="X1410">
        <f t="shared" ref="X1410:X1473" si="709">X1411*(1+H1410)</f>
        <v>0.54829931972789159</v>
      </c>
      <c r="Y1410">
        <f t="shared" ref="Y1410:Y1473" si="710">Y1411*(1+I1410)</f>
        <v>7.2988505747126384E-2</v>
      </c>
      <c r="Z1410">
        <f t="shared" ref="Z1410:Z1473" si="711">Z1411*(1+J1410)</f>
        <v>0.12189054726368165</v>
      </c>
      <c r="AA1410">
        <f t="shared" ref="AA1410:AA1473" si="712">AA1411*(1+K1410)</f>
        <v>8.0370448061803518E-2</v>
      </c>
      <c r="AB1410">
        <f t="shared" ref="AB1410:AB1473" si="713">AB1411*(1+L1410)</f>
        <v>4.2164070941049368E-2</v>
      </c>
      <c r="AC1410">
        <f t="shared" ref="AC1410:AC1473" si="714">AC1411*(1+M1410)</f>
        <v>6.5757261519420407E-2</v>
      </c>
      <c r="AD1410">
        <f t="shared" ref="AD1410:AD1473" si="715">AD1411*(1+N1410)</f>
        <v>4.0754257907542515E-2</v>
      </c>
      <c r="AE1410">
        <f t="shared" ref="AE1410:AE1473" si="716">AE1411*(1+O1410)</f>
        <v>5.7419354838709705E-2</v>
      </c>
      <c r="AF1410">
        <f t="shared" ref="AF1410:AF1473" si="717">AF1411*(1+P1410)</f>
        <v>0.12442067736185386</v>
      </c>
      <c r="AG1410">
        <f t="shared" ref="AG1410:AG1473" si="718">AG1411*(1+Q1410)</f>
        <v>9.6491228070175544E-2</v>
      </c>
      <c r="AH1410">
        <f t="shared" ref="AH1410:AH1473" si="719">SUM(S1410:AG1410)</f>
        <v>1.9736127055002095</v>
      </c>
      <c r="AJ1410">
        <f t="shared" ref="AJ1410:AJ1473" si="720">S1410/$AH1410</f>
        <v>4.3925429421275759E-2</v>
      </c>
      <c r="AK1410">
        <f t="shared" ref="AK1410:AK1473" si="721">T1410/$AH1410</f>
        <v>5.8627223938260885E-2</v>
      </c>
      <c r="AL1410">
        <f t="shared" ref="AL1410:AL1473" si="722">U1410/$AH1410</f>
        <v>0.13406041245882402</v>
      </c>
      <c r="AM1410">
        <f t="shared" ref="AM1410:AM1473" si="723">V1410/$AH1410</f>
        <v>4.5904796997812483E-2</v>
      </c>
      <c r="AN1410">
        <f t="shared" ref="AN1410:AN1473" si="724">W1410/$AH1410</f>
        <v>8.3844307454562478E-2</v>
      </c>
      <c r="AO1410">
        <f t="shared" ref="AO1410:AO1473" si="725">X1410/$AH1410</f>
        <v>0.27781505368294934</v>
      </c>
      <c r="AP1410">
        <f t="shared" ref="AP1410:AP1473" si="726">Y1410/$AH1410</f>
        <v>3.6982182747261727E-2</v>
      </c>
      <c r="AQ1410">
        <f t="shared" ref="AQ1410:AQ1473" si="727">Z1410/$AH1410</f>
        <v>6.1760114800633419E-2</v>
      </c>
      <c r="AR1410">
        <f t="shared" ref="AR1410:AR1473" si="728">AA1410/$AH1410</f>
        <v>4.0722502362201672E-2</v>
      </c>
      <c r="AS1410">
        <f t="shared" ref="AS1410:AS1473" si="729">AB1410/$AH1410</f>
        <v>2.1363903274205433E-2</v>
      </c>
      <c r="AT1410">
        <f t="shared" ref="AT1410:AT1473" si="730">AC1410/$AH1410</f>
        <v>3.3318219596055104E-2</v>
      </c>
      <c r="AU1410">
        <f t="shared" ref="AU1410:AU1473" si="731">AD1410/$AH1410</f>
        <v>2.0649572124239748E-2</v>
      </c>
      <c r="AV1410">
        <f t="shared" ref="AV1410:AV1473" si="732">AE1410/$AH1410</f>
        <v>2.9093527153878373E-2</v>
      </c>
      <c r="AW1410">
        <f t="shared" ref="AW1410:AW1473" si="733">AF1410/$AH1410</f>
        <v>6.3042093828798898E-2</v>
      </c>
      <c r="AX1410">
        <f t="shared" ref="AX1410:AX1473" si="734">AG1410/$AH1410</f>
        <v>4.8890660159040665E-2</v>
      </c>
      <c r="AY1410">
        <f t="shared" ref="AY1410:AY1473" si="735">SUM(AJ1410:AX1410)</f>
        <v>0.99999999999999989</v>
      </c>
      <c r="BA1410" cm="1">
        <f t="array" ref="BA1410">SUM(AJ1410:AX1410*C1410:Q1410)</f>
        <v>5.9308108876284212E-3</v>
      </c>
    </row>
    <row r="1411" spans="2:53" x14ac:dyDescent="0.3">
      <c r="B1411" s="1">
        <f>'Problem 1 and 2'!B1412</f>
        <v>34712</v>
      </c>
      <c r="C1411" s="5">
        <f>('Problem 1 and 2'!C1412-'Problem 1 and 2'!C1413)/'Problem 1 and 2'!C1413</f>
        <v>-3.6297640653359647E-3</v>
      </c>
      <c r="D1411" s="5">
        <f>('Problem 1 and 2'!D1412-'Problem 1 and 2'!D1413)/'Problem 1 and 2'!D1413</f>
        <v>-2.0618556701030563E-2</v>
      </c>
      <c r="E1411" s="5">
        <f>('Problem 1 and 2'!E1412-'Problem 1 and 2'!E1413)/'Problem 1 and 2'!E1413</f>
        <v>2.7918781725888197E-2</v>
      </c>
      <c r="F1411" s="5">
        <f>('Problem 1 and 2'!F1412-'Problem 1 and 2'!F1413)/'Problem 1 and 2'!F1413</f>
        <v>-2.122015915119338E-2</v>
      </c>
      <c r="G1411" s="5">
        <f>('Problem 1 and 2'!G1412-'Problem 1 and 2'!G1413)/'Problem 1 and 2'!G1413</f>
        <v>2.905569007263924E-2</v>
      </c>
      <c r="H1411" s="5">
        <f>('Problem 1 and 2'!H1412-'Problem 1 and 2'!H1413)/'Problem 1 and 2'!H1413</f>
        <v>2.6315789473684209E-2</v>
      </c>
      <c r="I1411" s="5">
        <f>('Problem 1 and 2'!I1412-'Problem 1 and 2'!I1413)/'Problem 1 and 2'!I1413</f>
        <v>-1.832460732984293E-2</v>
      </c>
      <c r="J1411" s="5">
        <f>('Problem 1 and 2'!J1412-'Problem 1 and 2'!J1413)/'Problem 1 and 2'!J1413</f>
        <v>4.0485829959514483E-3</v>
      </c>
      <c r="K1411" s="5">
        <f>('Problem 1 and 2'!K1412-'Problem 1 and 2'!K1413)/'Problem 1 and 2'!K1413</f>
        <v>5.0781250000000111E-2</v>
      </c>
      <c r="L1411" s="5">
        <f>('Problem 1 and 2'!L1412-'Problem 1 and 2'!L1413)/'Problem 1 and 2'!L1413</f>
        <v>-8.4668192219679611E-2</v>
      </c>
      <c r="M1411" s="5">
        <f>('Problem 1 and 2'!M1412-'Problem 1 and 2'!M1413)/'Problem 1 and 2'!M1413</f>
        <v>-6.5326633165829359E-2</v>
      </c>
      <c r="N1411" s="5">
        <f>('Problem 1 and 2'!N1412-'Problem 1 and 2'!N1413)/'Problem 1 and 2'!N1413</f>
        <v>-7.3446327683615753E-2</v>
      </c>
      <c r="O1411" s="5">
        <f>('Problem 1 and 2'!O1412-'Problem 1 and 2'!O1413)/'Problem 1 and 2'!O1413</f>
        <v>1.1811023622047187E-2</v>
      </c>
      <c r="P1411" s="5">
        <f>('Problem 1 and 2'!P1412-'Problem 1 and 2'!P1413)/'Problem 1 and 2'!P1413</f>
        <v>2.071005917159767E-2</v>
      </c>
      <c r="Q1411" s="5">
        <f>('Problem 1 and 2'!Q1412-'Problem 1 and 2'!Q1413)/'Problem 1 and 2'!Q1413</f>
        <v>-1.7421602787456334E-2</v>
      </c>
      <c r="S1411">
        <f t="shared" si="704"/>
        <v>8.6691785600382557E-2</v>
      </c>
      <c r="T1411">
        <f t="shared" si="705"/>
        <v>0.11390887290167862</v>
      </c>
      <c r="U1411">
        <f t="shared" si="706"/>
        <v>0.28125000000000033</v>
      </c>
      <c r="V1411">
        <f t="shared" si="707"/>
        <v>9.0109890109890109E-2</v>
      </c>
      <c r="W1411">
        <f t="shared" si="708"/>
        <v>0.16865079365079361</v>
      </c>
      <c r="X1411">
        <f t="shared" si="709"/>
        <v>0.53061224489795955</v>
      </c>
      <c r="Y1411">
        <f t="shared" si="710"/>
        <v>7.1839080459770055E-2</v>
      </c>
      <c r="Z1411">
        <f t="shared" si="711"/>
        <v>0.12338308457711449</v>
      </c>
      <c r="AA1411">
        <f t="shared" si="712"/>
        <v>7.9192859079212988E-2</v>
      </c>
      <c r="AB1411">
        <f t="shared" si="713"/>
        <v>4.0542375904855169E-2</v>
      </c>
      <c r="AC1411">
        <f t="shared" si="714"/>
        <v>6.4372898119011548E-2</v>
      </c>
      <c r="AD1411">
        <f t="shared" si="715"/>
        <v>3.9902676399026706E-2</v>
      </c>
      <c r="AE1411">
        <f t="shared" si="716"/>
        <v>5.5268817204301095E-2</v>
      </c>
      <c r="AF1411">
        <f t="shared" si="717"/>
        <v>0.12299465240641716</v>
      </c>
      <c r="AG1411">
        <f t="shared" si="718"/>
        <v>9.5141700404858406E-2</v>
      </c>
      <c r="AH1411">
        <f t="shared" si="719"/>
        <v>1.963861731715272</v>
      </c>
      <c r="AJ1411">
        <f t="shared" si="720"/>
        <v>4.4143528131516875E-2</v>
      </c>
      <c r="AK1411">
        <f t="shared" si="721"/>
        <v>5.8002491245750055E-2</v>
      </c>
      <c r="AL1411">
        <f t="shared" si="722"/>
        <v>0.14321273002980284</v>
      </c>
      <c r="AM1411">
        <f t="shared" si="723"/>
        <v>4.5884029743370233E-2</v>
      </c>
      <c r="AN1411">
        <f t="shared" si="724"/>
        <v>8.5877122063726441E-2</v>
      </c>
      <c r="AO1411">
        <f t="shared" si="725"/>
        <v>0.27018818908116982</v>
      </c>
      <c r="AP1411">
        <f t="shared" si="726"/>
        <v>3.6580518526130916E-2</v>
      </c>
      <c r="AQ1411">
        <f t="shared" si="727"/>
        <v>6.2826767579685708E-2</v>
      </c>
      <c r="AR1411">
        <f t="shared" si="728"/>
        <v>4.0325068613687239E-2</v>
      </c>
      <c r="AS1411">
        <f t="shared" si="729"/>
        <v>2.0644210969702398E-2</v>
      </c>
      <c r="AT1411">
        <f t="shared" si="730"/>
        <v>3.2778732371747527E-2</v>
      </c>
      <c r="AU1411">
        <f t="shared" si="731"/>
        <v>2.031847545813472E-2</v>
      </c>
      <c r="AV1411">
        <f t="shared" si="732"/>
        <v>2.8142926923897194E-2</v>
      </c>
      <c r="AW1411">
        <f t="shared" si="733"/>
        <v>6.2628977600674277E-2</v>
      </c>
      <c r="AX1411">
        <f t="shared" si="734"/>
        <v>4.8446231661003925E-2</v>
      </c>
      <c r="AY1411">
        <f t="shared" si="735"/>
        <v>1.0000000000000002</v>
      </c>
      <c r="BA1411" cm="1">
        <f t="array" ref="BA1411">SUM(AJ1411:AX1411*C1411:Q1411)</f>
        <v>8.3096139181119064E-3</v>
      </c>
    </row>
    <row r="1412" spans="2:53" x14ac:dyDescent="0.3">
      <c r="B1412" s="1">
        <f>'Problem 1 and 2'!B1413</f>
        <v>34705</v>
      </c>
      <c r="C1412" s="5">
        <f>('Problem 1 and 2'!C1413-'Problem 1 and 2'!C1414)/'Problem 1 and 2'!C1414</f>
        <v>1.4732965009208633E-2</v>
      </c>
      <c r="D1412" s="5">
        <f>('Problem 1 and 2'!D1413-'Problem 1 and 2'!D1414)/'Problem 1 and 2'!D1414</f>
        <v>2.1052631578946986E-2</v>
      </c>
      <c r="E1412" s="5">
        <f>('Problem 1 and 2'!E1413-'Problem 1 and 2'!E1414)/'Problem 1 and 2'!E1414</f>
        <v>2.6041666666666945E-2</v>
      </c>
      <c r="F1412" s="5">
        <f>('Problem 1 and 2'!F1413-'Problem 1 and 2'!F1414)/'Problem 1 and 2'!F1414</f>
        <v>0</v>
      </c>
      <c r="G1412" s="5">
        <f>('Problem 1 and 2'!G1413-'Problem 1 and 2'!G1414)/'Problem 1 and 2'!G1414</f>
        <v>4.8661800486617226E-3</v>
      </c>
      <c r="H1412" s="5">
        <f>('Problem 1 and 2'!H1413-'Problem 1 and 2'!H1414)/'Problem 1 and 2'!H1414</f>
        <v>-2.6246719160105359E-3</v>
      </c>
      <c r="I1412" s="5">
        <f>('Problem 1 and 2'!I1413-'Problem 1 and 2'!I1414)/'Problem 1 and 2'!I1414</f>
        <v>3.2432432432432434E-2</v>
      </c>
      <c r="J1412" s="5">
        <f>('Problem 1 and 2'!J1413-'Problem 1 and 2'!J1414)/'Problem 1 and 2'!J1414</f>
        <v>2.9166666666666737E-2</v>
      </c>
      <c r="K1412" s="5">
        <f>('Problem 1 and 2'!K1413-'Problem 1 and 2'!K1414)/'Problem 1 and 2'!K1414</f>
        <v>9.8712446351931243E-2</v>
      </c>
      <c r="L1412" s="5">
        <f>('Problem 1 and 2'!L1413-'Problem 1 and 2'!L1414)/'Problem 1 and 2'!L1414</f>
        <v>2.8235294117646938E-2</v>
      </c>
      <c r="M1412" s="5">
        <f>('Problem 1 and 2'!M1413-'Problem 1 and 2'!M1414)/'Problem 1 and 2'!M1414</f>
        <v>1.5306122448979588E-2</v>
      </c>
      <c r="N1412" s="5">
        <f>('Problem 1 and 2'!N1413-'Problem 1 and 2'!N1414)/'Problem 1 and 2'!N1414</f>
        <v>3.5087719298245508E-2</v>
      </c>
      <c r="O1412" s="5">
        <f>('Problem 1 and 2'!O1413-'Problem 1 and 2'!O1414)/'Problem 1 and 2'!O1414</f>
        <v>3.6734693877551128E-2</v>
      </c>
      <c r="P1412" s="5">
        <f>('Problem 1 and 2'!P1413-'Problem 1 and 2'!P1414)/'Problem 1 and 2'!P1414</f>
        <v>3.9999999999999813E-2</v>
      </c>
      <c r="Q1412" s="5">
        <f>('Problem 1 and 2'!Q1413-'Problem 1 and 2'!Q1414)/'Problem 1 and 2'!Q1414</f>
        <v>2.4999999999999894E-2</v>
      </c>
      <c r="S1412">
        <f t="shared" si="704"/>
        <v>8.7007602669965031E-2</v>
      </c>
      <c r="T1412">
        <f t="shared" si="705"/>
        <v>0.11630695443645075</v>
      </c>
      <c r="U1412">
        <f t="shared" si="706"/>
        <v>0.27361111111111147</v>
      </c>
      <c r="V1412">
        <f t="shared" si="707"/>
        <v>9.2063492063492042E-2</v>
      </c>
      <c r="W1412">
        <f t="shared" si="708"/>
        <v>0.16388888888888883</v>
      </c>
      <c r="X1412">
        <f t="shared" si="709"/>
        <v>0.51700680272108879</v>
      </c>
      <c r="Y1412">
        <f t="shared" si="710"/>
        <v>7.3180076628352436E-2</v>
      </c>
      <c r="Z1412">
        <f t="shared" si="711"/>
        <v>0.12288557213930355</v>
      </c>
      <c r="AA1412">
        <f t="shared" si="712"/>
        <v>7.5365694885793769E-2</v>
      </c>
      <c r="AB1412">
        <f t="shared" si="713"/>
        <v>4.4292545676054271E-2</v>
      </c>
      <c r="AC1412">
        <f t="shared" si="714"/>
        <v>6.8872079170340328E-2</v>
      </c>
      <c r="AD1412">
        <f t="shared" si="715"/>
        <v>4.3065693430656866E-2</v>
      </c>
      <c r="AE1412">
        <f t="shared" si="716"/>
        <v>5.4623655913978518E-2</v>
      </c>
      <c r="AF1412">
        <f t="shared" si="717"/>
        <v>0.12049910873440289</v>
      </c>
      <c r="AG1412">
        <f t="shared" si="718"/>
        <v>9.6828609986504818E-2</v>
      </c>
      <c r="AH1412">
        <f t="shared" si="719"/>
        <v>1.9494978884563845</v>
      </c>
      <c r="AJ1412">
        <f t="shared" si="720"/>
        <v>4.4630775537211682E-2</v>
      </c>
      <c r="AK1412">
        <f t="shared" si="721"/>
        <v>5.9659954045163284E-2</v>
      </c>
      <c r="AL1412">
        <f t="shared" si="722"/>
        <v>0.14034952934868639</v>
      </c>
      <c r="AM1412">
        <f t="shared" si="723"/>
        <v>4.7224207119499914E-2</v>
      </c>
      <c r="AN1412">
        <f t="shared" si="724"/>
        <v>8.4067230777385621E-2</v>
      </c>
      <c r="AO1412">
        <f t="shared" si="725"/>
        <v>0.26519998086812785</v>
      </c>
      <c r="AP1412">
        <f t="shared" si="726"/>
        <v>3.7537910177628628E-2</v>
      </c>
      <c r="AQ1412">
        <f t="shared" si="727"/>
        <v>6.3034473064551275E-2</v>
      </c>
      <c r="AR1412">
        <f t="shared" si="728"/>
        <v>3.8659028733531199E-2</v>
      </c>
      <c r="AS1412">
        <f t="shared" si="729"/>
        <v>2.2719976224814063E-2</v>
      </c>
      <c r="AT1412">
        <f t="shared" si="730"/>
        <v>3.5328111704123644E-2</v>
      </c>
      <c r="AU1412">
        <f t="shared" si="731"/>
        <v>2.2090659182378673E-2</v>
      </c>
      <c r="AV1412">
        <f t="shared" si="732"/>
        <v>2.8019346026186064E-2</v>
      </c>
      <c r="AW1412">
        <f t="shared" si="733"/>
        <v>6.1810330469151867E-2</v>
      </c>
      <c r="AX1412">
        <f t="shared" si="734"/>
        <v>4.966848672155981E-2</v>
      </c>
      <c r="AY1412">
        <f t="shared" si="735"/>
        <v>0.99999999999999978</v>
      </c>
      <c r="BA1412" cm="1">
        <f t="array" ref="BA1412">SUM(AJ1412:AX1412*C1412:Q1412)</f>
        <v>1.8854340134888126E-2</v>
      </c>
    </row>
    <row r="1413" spans="2:53" x14ac:dyDescent="0.3">
      <c r="B1413" s="1">
        <f>'Problem 1 and 2'!B1414</f>
        <v>34698</v>
      </c>
      <c r="C1413" s="5">
        <f>('Problem 1 and 2'!C1414-'Problem 1 and 2'!C1415)/'Problem 1 and 2'!C1415</f>
        <v>1.4953271028037002E-2</v>
      </c>
      <c r="D1413" s="5">
        <f>('Problem 1 and 2'!D1414-'Problem 1 and 2'!D1415)/'Problem 1 and 2'!D1415</f>
        <v>-2.5641025641025439E-2</v>
      </c>
      <c r="E1413" s="5">
        <f>('Problem 1 and 2'!E1414-'Problem 1 and 2'!E1415)/'Problem 1 and 2'!E1415</f>
        <v>-1.2853470437018229E-2</v>
      </c>
      <c r="F1413" s="5">
        <f>('Problem 1 and 2'!F1414-'Problem 1 and 2'!F1415)/'Problem 1 and 2'!F1415</f>
        <v>-5.2770448548813851E-3</v>
      </c>
      <c r="G1413" s="5">
        <f>('Problem 1 and 2'!G1414-'Problem 1 and 2'!G1415)/'Problem 1 and 2'!G1415</f>
        <v>-1.4388489208633021E-2</v>
      </c>
      <c r="H1413" s="5">
        <f>('Problem 1 and 2'!H1414-'Problem 1 and 2'!H1415)/'Problem 1 and 2'!H1415</f>
        <v>1.0610079575596778E-2</v>
      </c>
      <c r="I1413" s="5">
        <f>('Problem 1 and 2'!I1414-'Problem 1 and 2'!I1415)/'Problem 1 and 2'!I1415</f>
        <v>0</v>
      </c>
      <c r="J1413" s="5">
        <f>('Problem 1 and 2'!J1414-'Problem 1 and 2'!J1415)/'Problem 1 and 2'!J1415</f>
        <v>8.4033613445377228E-3</v>
      </c>
      <c r="K1413" s="5">
        <f>('Problem 1 and 2'!K1414-'Problem 1 and 2'!K1415)/'Problem 1 and 2'!K1415</f>
        <v>0</v>
      </c>
      <c r="L1413" s="5">
        <f>('Problem 1 and 2'!L1414-'Problem 1 and 2'!L1415)/'Problem 1 and 2'!L1415</f>
        <v>9.5011876484561511E-3</v>
      </c>
      <c r="M1413" s="5">
        <f>('Problem 1 and 2'!M1414-'Problem 1 and 2'!M1415)/'Problem 1 and 2'!M1415</f>
        <v>-1.0101010101010043E-2</v>
      </c>
      <c r="N1413" s="5">
        <f>('Problem 1 and 2'!N1414-'Problem 1 and 2'!N1415)/'Problem 1 and 2'!N1415</f>
        <v>5.8823529411764896E-3</v>
      </c>
      <c r="O1413" s="5">
        <f>('Problem 1 and 2'!O1414-'Problem 1 and 2'!O1415)/'Problem 1 and 2'!O1415</f>
        <v>-8.0971659919028428E-3</v>
      </c>
      <c r="P1413" s="5">
        <f>('Problem 1 and 2'!P1414-'Problem 1 and 2'!P1415)/'Problem 1 and 2'!P1415</f>
        <v>4.6367851622876712E-3</v>
      </c>
      <c r="Q1413" s="5">
        <f>('Problem 1 and 2'!Q1414-'Problem 1 and 2'!Q1415)/'Problem 1 and 2'!Q1415</f>
        <v>1.818181818181806E-2</v>
      </c>
      <c r="S1413">
        <f t="shared" si="704"/>
        <v>8.5744334391635174E-2</v>
      </c>
      <c r="T1413">
        <f t="shared" si="705"/>
        <v>0.11390887290167862</v>
      </c>
      <c r="U1413">
        <f t="shared" si="706"/>
        <v>0.26666666666666694</v>
      </c>
      <c r="V1413">
        <f t="shared" si="707"/>
        <v>9.2063492063492042E-2</v>
      </c>
      <c r="W1413">
        <f t="shared" si="708"/>
        <v>0.16309523809523804</v>
      </c>
      <c r="X1413">
        <f t="shared" si="709"/>
        <v>0.51836734693877595</v>
      </c>
      <c r="Y1413">
        <f t="shared" si="710"/>
        <v>7.0881226053639793E-2</v>
      </c>
      <c r="Z1413">
        <f t="shared" si="711"/>
        <v>0.11940298507462692</v>
      </c>
      <c r="AA1413">
        <f t="shared" si="712"/>
        <v>6.8594558235898231E-2</v>
      </c>
      <c r="AB1413">
        <f t="shared" si="713"/>
        <v>4.3076274398908619E-2</v>
      </c>
      <c r="AC1413">
        <f t="shared" si="714"/>
        <v>6.7833806620033688E-2</v>
      </c>
      <c r="AD1413">
        <f t="shared" si="715"/>
        <v>4.1605839416058332E-2</v>
      </c>
      <c r="AE1413">
        <f t="shared" si="716"/>
        <v>5.2688172043010774E-2</v>
      </c>
      <c r="AF1413">
        <f t="shared" si="717"/>
        <v>0.11586452762923358</v>
      </c>
      <c r="AG1413">
        <f t="shared" si="718"/>
        <v>9.4466936572199831E-2</v>
      </c>
      <c r="AH1413">
        <f t="shared" si="719"/>
        <v>1.9142602771010966</v>
      </c>
      <c r="AJ1413">
        <f t="shared" si="720"/>
        <v>4.4792411678459966E-2</v>
      </c>
      <c r="AK1413">
        <f t="shared" si="721"/>
        <v>5.9505425810840673E-2</v>
      </c>
      <c r="AL1413">
        <f t="shared" si="722"/>
        <v>0.13930533368769457</v>
      </c>
      <c r="AM1413">
        <f t="shared" si="723"/>
        <v>4.8093508058846879E-2</v>
      </c>
      <c r="AN1413">
        <f t="shared" si="724"/>
        <v>8.5200137121491659E-2</v>
      </c>
      <c r="AO1413">
        <f t="shared" si="725"/>
        <v>0.27079251089291645</v>
      </c>
      <c r="AP1413">
        <f t="shared" si="726"/>
        <v>3.7027998178481972E-2</v>
      </c>
      <c r="AQ1413">
        <f t="shared" si="727"/>
        <v>6.237552254672888E-2</v>
      </c>
      <c r="AR1413">
        <f t="shared" si="728"/>
        <v>3.583345434079422E-2</v>
      </c>
      <c r="AS1413">
        <f t="shared" si="729"/>
        <v>2.2502830421859951E-2</v>
      </c>
      <c r="AT1413">
        <f t="shared" si="730"/>
        <v>3.5436041499413734E-2</v>
      </c>
      <c r="AU1413">
        <f t="shared" si="731"/>
        <v>2.1734682537039883E-2</v>
      </c>
      <c r="AV1413">
        <f t="shared" si="732"/>
        <v>2.7524037704423507E-2</v>
      </c>
      <c r="AW1413">
        <f t="shared" si="733"/>
        <v>6.0527050064840528E-2</v>
      </c>
      <c r="AX1413">
        <f t="shared" si="734"/>
        <v>4.9349055456167107E-2</v>
      </c>
      <c r="AY1413">
        <f t="shared" si="735"/>
        <v>0.99999999999999989</v>
      </c>
      <c r="BA1413" cm="1">
        <f t="array" ref="BA1413">SUM(AJ1413:AX1413*C1413:Q1413)</f>
        <v>2.0981188024748641E-4</v>
      </c>
    </row>
    <row r="1414" spans="2:53" x14ac:dyDescent="0.3">
      <c r="B1414" s="1">
        <f>'Problem 1 and 2'!B1415</f>
        <v>34691</v>
      </c>
      <c r="C1414" s="5">
        <f>('Problem 1 and 2'!C1415-'Problem 1 and 2'!C1416)/'Problem 1 and 2'!C1416</f>
        <v>1.9047619047619115E-2</v>
      </c>
      <c r="D1414" s="5">
        <f>('Problem 1 and 2'!D1415-'Problem 1 and 2'!D1416)/'Problem 1 and 2'!D1416</f>
        <v>2.0942408376963182E-2</v>
      </c>
      <c r="E1414" s="5">
        <f>('Problem 1 and 2'!E1415-'Problem 1 and 2'!E1416)/'Problem 1 and 2'!E1416</f>
        <v>-5.1150895140665096E-3</v>
      </c>
      <c r="F1414" s="5">
        <f>('Problem 1 and 2'!F1415-'Problem 1 and 2'!F1416)/'Problem 1 and 2'!F1416</f>
        <v>2.4324324324324246E-2</v>
      </c>
      <c r="G1414" s="5">
        <f>('Problem 1 and 2'!G1415-'Problem 1 and 2'!G1416)/'Problem 1 and 2'!G1416</f>
        <v>4.8192771084336582E-3</v>
      </c>
      <c r="H1414" s="5">
        <f>('Problem 1 and 2'!H1415-'Problem 1 and 2'!H1416)/'Problem 1 and 2'!H1416</f>
        <v>-1.5665796344647556E-2</v>
      </c>
      <c r="I1414" s="5">
        <f>('Problem 1 and 2'!I1415-'Problem 1 and 2'!I1416)/'Problem 1 and 2'!I1416</f>
        <v>-5.3763440860215058E-3</v>
      </c>
      <c r="J1414" s="5">
        <f>('Problem 1 and 2'!J1415-'Problem 1 and 2'!J1416)/'Problem 1 and 2'!J1416</f>
        <v>-2.8571428571428636E-2</v>
      </c>
      <c r="K1414" s="5">
        <f>('Problem 1 and 2'!K1415-'Problem 1 and 2'!K1416)/'Problem 1 and 2'!K1416</f>
        <v>-1.6877637130801763E-2</v>
      </c>
      <c r="L1414" s="5">
        <f>('Problem 1 and 2'!L1415-'Problem 1 and 2'!L1416)/'Problem 1 and 2'!L1416</f>
        <v>-2.9953917050691059E-2</v>
      </c>
      <c r="M1414" s="5">
        <f>('Problem 1 and 2'!M1415-'Problem 1 and 2'!M1416)/'Problem 1 and 2'!M1416</f>
        <v>-5.0251256281407582E-3</v>
      </c>
      <c r="N1414" s="5">
        <f>('Problem 1 and 2'!N1415-'Problem 1 and 2'!N1416)/'Problem 1 and 2'!N1416</f>
        <v>-8.7463556851312234E-3</v>
      </c>
      <c r="O1414" s="5">
        <f>('Problem 1 and 2'!O1415-'Problem 1 and 2'!O1416)/'Problem 1 and 2'!O1416</f>
        <v>1.2295081967213056E-2</v>
      </c>
      <c r="P1414" s="5">
        <f>('Problem 1 and 2'!P1415-'Problem 1 and 2'!P1416)/'Problem 1 and 2'!P1416</f>
        <v>1.7295597484276573E-2</v>
      </c>
      <c r="Q1414" s="5">
        <f>('Problem 1 and 2'!Q1415-'Problem 1 and 2'!Q1416)/'Problem 1 and 2'!Q1416</f>
        <v>-7.2202166064979107E-3</v>
      </c>
      <c r="S1414">
        <f t="shared" si="704"/>
        <v>8.4481066113305414E-2</v>
      </c>
      <c r="T1414">
        <f t="shared" si="705"/>
        <v>0.11690647482014382</v>
      </c>
      <c r="U1414">
        <f t="shared" si="706"/>
        <v>0.27013888888888921</v>
      </c>
      <c r="V1414">
        <f t="shared" si="707"/>
        <v>9.2551892551892542E-2</v>
      </c>
      <c r="W1414">
        <f t="shared" si="708"/>
        <v>0.16547619047619042</v>
      </c>
      <c r="X1414">
        <f t="shared" si="709"/>
        <v>0.51292517006802762</v>
      </c>
      <c r="Y1414">
        <f t="shared" si="710"/>
        <v>7.0881226053639793E-2</v>
      </c>
      <c r="Z1414">
        <f t="shared" si="711"/>
        <v>0.11840796019900503</v>
      </c>
      <c r="AA1414">
        <f t="shared" si="712"/>
        <v>6.8594558235898231E-2</v>
      </c>
      <c r="AB1414">
        <f t="shared" si="713"/>
        <v>4.2670850639860064E-2</v>
      </c>
      <c r="AC1414">
        <f t="shared" si="714"/>
        <v>6.852598832023811E-2</v>
      </c>
      <c r="AD1414">
        <f t="shared" si="715"/>
        <v>4.1362530413625247E-2</v>
      </c>
      <c r="AE1414">
        <f t="shared" si="716"/>
        <v>5.3118279569892492E-2</v>
      </c>
      <c r="AF1414">
        <f t="shared" si="717"/>
        <v>0.11532976827094478</v>
      </c>
      <c r="AG1414">
        <f t="shared" si="718"/>
        <v>9.2780026990553419E-2</v>
      </c>
      <c r="AH1414">
        <f t="shared" si="719"/>
        <v>1.9141508716121063</v>
      </c>
      <c r="AJ1414">
        <f t="shared" si="720"/>
        <v>4.4135009087426368E-2</v>
      </c>
      <c r="AK1414">
        <f t="shared" si="721"/>
        <v>6.107484867255248E-2</v>
      </c>
      <c r="AL1414">
        <f t="shared" si="722"/>
        <v>0.14112727105015346</v>
      </c>
      <c r="AM1414">
        <f t="shared" si="723"/>
        <v>4.8351409454963669E-2</v>
      </c>
      <c r="AN1414">
        <f t="shared" si="724"/>
        <v>8.6448875545962395E-2</v>
      </c>
      <c r="AO1414">
        <f t="shared" si="725"/>
        <v>0.26796485986292179</v>
      </c>
      <c r="AP1414">
        <f t="shared" si="726"/>
        <v>3.7030114556196564E-2</v>
      </c>
      <c r="AQ1414">
        <f t="shared" si="727"/>
        <v>6.1859261960516894E-2</v>
      </c>
      <c r="AR1414">
        <f t="shared" si="728"/>
        <v>3.5835502442985383E-2</v>
      </c>
      <c r="AS1414">
        <f t="shared" si="729"/>
        <v>2.2292313146623853E-2</v>
      </c>
      <c r="AT1414">
        <f t="shared" si="730"/>
        <v>3.5799679814436582E-2</v>
      </c>
      <c r="AU1414">
        <f t="shared" si="731"/>
        <v>2.1608814136364049E-2</v>
      </c>
      <c r="AV1414">
        <f t="shared" si="732"/>
        <v>2.7750309736638494E-2</v>
      </c>
      <c r="AW1414">
        <f t="shared" si="733"/>
        <v>6.0251137975249329E-2</v>
      </c>
      <c r="AX1414">
        <f t="shared" si="734"/>
        <v>4.8470592557008668E-2</v>
      </c>
      <c r="AY1414">
        <f t="shared" si="735"/>
        <v>1</v>
      </c>
      <c r="BA1414" cm="1">
        <f t="array" ref="BA1414">SUM(AJ1414:AX1414*C1414:Q1414)</f>
        <v>-3.7819513365753982E-3</v>
      </c>
    </row>
    <row r="1415" spans="2:53" x14ac:dyDescent="0.3">
      <c r="B1415" s="1">
        <f>'Problem 1 and 2'!B1416</f>
        <v>34684</v>
      </c>
      <c r="C1415" s="5">
        <f>('Problem 1 and 2'!C1416-'Problem 1 and 2'!C1417)/'Problem 1 and 2'!C1417</f>
        <v>-9.4339622641508632E-3</v>
      </c>
      <c r="D1415" s="5">
        <f>('Problem 1 and 2'!D1416-'Problem 1 and 2'!D1417)/'Problem 1 and 2'!D1417</f>
        <v>1.0582010582010708E-2</v>
      </c>
      <c r="E1415" s="5">
        <f>('Problem 1 and 2'!E1416-'Problem 1 and 2'!E1417)/'Problem 1 and 2'!E1417</f>
        <v>7.7319587628866182E-3</v>
      </c>
      <c r="F1415" s="5">
        <f>('Problem 1 and 2'!F1416-'Problem 1 and 2'!F1417)/'Problem 1 and 2'!F1417</f>
        <v>-8.0428954423591836E-3</v>
      </c>
      <c r="G1415" s="5">
        <f>('Problem 1 and 2'!G1416-'Problem 1 and 2'!G1417)/'Problem 1 and 2'!G1417</f>
        <v>4.1405269761606189E-2</v>
      </c>
      <c r="H1415" s="5">
        <f>('Problem 1 and 2'!H1416-'Problem 1 and 2'!H1417)/'Problem 1 and 2'!H1417</f>
        <v>2.6178010471204559E-3</v>
      </c>
      <c r="I1415" s="5">
        <f>('Problem 1 and 2'!I1416-'Problem 1 and 2'!I1417)/'Problem 1 and 2'!I1417</f>
        <v>2.6954177897574125E-3</v>
      </c>
      <c r="J1415" s="5">
        <f>('Problem 1 and 2'!J1416-'Problem 1 and 2'!J1417)/'Problem 1 and 2'!J1417</f>
        <v>-8.0971659919027456E-3</v>
      </c>
      <c r="K1415" s="5">
        <f>('Problem 1 and 2'!K1416-'Problem 1 and 2'!K1417)/'Problem 1 and 2'!K1417</f>
        <v>0</v>
      </c>
      <c r="L1415" s="5">
        <f>('Problem 1 and 2'!L1416-'Problem 1 and 2'!L1417)/'Problem 1 and 2'!L1417</f>
        <v>-2.6905829596412821E-2</v>
      </c>
      <c r="M1415" s="5">
        <f>('Problem 1 and 2'!M1416-'Problem 1 and 2'!M1417)/'Problem 1 and 2'!M1417</f>
        <v>-9.950248756218848E-3</v>
      </c>
      <c r="N1415" s="5">
        <f>('Problem 1 and 2'!N1416-'Problem 1 and 2'!N1417)/'Problem 1 and 2'!N1417</f>
        <v>3.3132530120482041E-2</v>
      </c>
      <c r="O1415" s="5">
        <f>('Problem 1 and 2'!O1416-'Problem 1 and 2'!O1417)/'Problem 1 and 2'!O1417</f>
        <v>-3.5573122529644237E-2</v>
      </c>
      <c r="P1415" s="5">
        <f>('Problem 1 and 2'!P1416-'Problem 1 and 2'!P1417)/'Problem 1 and 2'!P1417</f>
        <v>-3.6363636363636126E-2</v>
      </c>
      <c r="Q1415" s="5">
        <f>('Problem 1 and 2'!Q1416-'Problem 1 and 2'!Q1417)/'Problem 1 and 2'!Q1417</f>
        <v>7.2727272727269839E-3</v>
      </c>
      <c r="S1415">
        <f t="shared" si="704"/>
        <v>8.2901980765393152E-2</v>
      </c>
      <c r="T1415">
        <f t="shared" si="705"/>
        <v>0.11450839328537167</v>
      </c>
      <c r="U1415">
        <f t="shared" si="706"/>
        <v>0.27152777777777809</v>
      </c>
      <c r="V1415">
        <f t="shared" si="707"/>
        <v>9.0354090354090352E-2</v>
      </c>
      <c r="W1415">
        <f t="shared" si="708"/>
        <v>0.16468253968253962</v>
      </c>
      <c r="X1415">
        <f t="shared" si="709"/>
        <v>0.52108843537415017</v>
      </c>
      <c r="Y1415">
        <f t="shared" si="710"/>
        <v>7.1264367816091898E-2</v>
      </c>
      <c r="Z1415">
        <f t="shared" si="711"/>
        <v>0.12189054726368166</v>
      </c>
      <c r="AA1415">
        <f t="shared" si="712"/>
        <v>6.9772147218488761E-2</v>
      </c>
      <c r="AB1415">
        <f t="shared" si="713"/>
        <v>4.3988477856767849E-2</v>
      </c>
      <c r="AC1415">
        <f t="shared" si="714"/>
        <v>6.8872079170340328E-2</v>
      </c>
      <c r="AD1415">
        <f t="shared" si="715"/>
        <v>4.1727493917274885E-2</v>
      </c>
      <c r="AE1415">
        <f t="shared" si="716"/>
        <v>5.2473118279569922E-2</v>
      </c>
      <c r="AF1415">
        <f t="shared" si="717"/>
        <v>0.11336898395721931</v>
      </c>
      <c r="AG1415">
        <f t="shared" si="718"/>
        <v>9.3454790823211967E-2</v>
      </c>
      <c r="AH1415">
        <f t="shared" si="719"/>
        <v>1.9218752235419696</v>
      </c>
      <c r="AJ1415">
        <f t="shared" si="720"/>
        <v>4.3135984974407862E-2</v>
      </c>
      <c r="AK1415">
        <f t="shared" si="721"/>
        <v>5.9581596080069896E-2</v>
      </c>
      <c r="AL1415">
        <f t="shared" si="722"/>
        <v>0.14128272972756209</v>
      </c>
      <c r="AM1415">
        <f t="shared" si="723"/>
        <v>4.7013504959791272E-2</v>
      </c>
      <c r="AN1415">
        <f t="shared" si="724"/>
        <v>8.5688465965565494E-2</v>
      </c>
      <c r="AO1415">
        <f t="shared" si="725"/>
        <v>0.27113541451135248</v>
      </c>
      <c r="AP1415">
        <f t="shared" si="726"/>
        <v>3.7080642355518473E-2</v>
      </c>
      <c r="AQ1415">
        <f t="shared" si="727"/>
        <v>6.3422716402493778E-2</v>
      </c>
      <c r="AR1415">
        <f t="shared" si="728"/>
        <v>3.6304202460084992E-2</v>
      </c>
      <c r="AS1415">
        <f t="shared" si="729"/>
        <v>2.2888311019327336E-2</v>
      </c>
      <c r="AT1415">
        <f t="shared" si="730"/>
        <v>3.5835874424464849E-2</v>
      </c>
      <c r="AU1415">
        <f t="shared" si="731"/>
        <v>2.1711864228298922E-2</v>
      </c>
      <c r="AV1415">
        <f t="shared" si="732"/>
        <v>2.7303082758340175E-2</v>
      </c>
      <c r="AW1415">
        <f t="shared" si="733"/>
        <v>5.8988732758770368E-2</v>
      </c>
      <c r="AX1415">
        <f t="shared" si="734"/>
        <v>4.8626877373952014E-2</v>
      </c>
      <c r="AY1415">
        <f t="shared" si="735"/>
        <v>1</v>
      </c>
      <c r="BA1415" cm="1">
        <f t="array" ref="BA1415">SUM(AJ1415:AX1415*C1415:Q1415)</f>
        <v>1.7662669584361812E-3</v>
      </c>
    </row>
    <row r="1416" spans="2:53" x14ac:dyDescent="0.3">
      <c r="B1416" s="1">
        <f>'Problem 1 and 2'!B1417</f>
        <v>34677</v>
      </c>
      <c r="C1416" s="5">
        <f>('Problem 1 and 2'!C1417-'Problem 1 and 2'!C1418)/'Problem 1 and 2'!C1418</f>
        <v>-3.7593984962407067E-3</v>
      </c>
      <c r="D1416" s="5">
        <f>('Problem 1 and 2'!D1417-'Problem 1 and 2'!D1418)/'Problem 1 and 2'!D1418</f>
        <v>-2.0725388601036107E-2</v>
      </c>
      <c r="E1416" s="5">
        <f>('Problem 1 and 2'!E1417-'Problem 1 and 2'!E1418)/'Problem 1 and 2'!E1418</f>
        <v>-2.0202020202020061E-2</v>
      </c>
      <c r="F1416" s="5">
        <f>('Problem 1 and 2'!F1417-'Problem 1 and 2'!F1418)/'Problem 1 and 2'!F1418</f>
        <v>-4.0053404539385521E-3</v>
      </c>
      <c r="G1416" s="5">
        <f>('Problem 1 and 2'!G1417-'Problem 1 and 2'!G1418)/'Problem 1 and 2'!G1418</f>
        <v>-3.743961352657009E-2</v>
      </c>
      <c r="H1416" s="5">
        <f>('Problem 1 and 2'!H1417-'Problem 1 and 2'!H1418)/'Problem 1 and 2'!H1418</f>
        <v>-1.2919896640826873E-2</v>
      </c>
      <c r="I1416" s="5">
        <f>('Problem 1 and 2'!I1417-'Problem 1 and 2'!I1418)/'Problem 1 and 2'!I1418</f>
        <v>-1.3297872340425532E-2</v>
      </c>
      <c r="J1416" s="5">
        <f>('Problem 1 and 2'!J1417-'Problem 1 and 2'!J1418)/'Problem 1 and 2'!J1418</f>
        <v>-1.5936254980079511E-2</v>
      </c>
      <c r="K1416" s="5">
        <f>('Problem 1 and 2'!K1417-'Problem 1 and 2'!K1418)/'Problem 1 and 2'!K1418</f>
        <v>-1.2499999999999796E-2</v>
      </c>
      <c r="L1416" s="5">
        <f>('Problem 1 and 2'!L1417-'Problem 1 and 2'!L1418)/'Problem 1 and 2'!L1418</f>
        <v>-8.88888888888879E-3</v>
      </c>
      <c r="M1416" s="5">
        <f>('Problem 1 and 2'!M1417-'Problem 1 and 2'!M1418)/'Problem 1 and 2'!M1418</f>
        <v>-4.9504950495050043E-3</v>
      </c>
      <c r="N1416" s="5">
        <f>('Problem 1 and 2'!N1417-'Problem 1 and 2'!N1418)/'Problem 1 and 2'!N1418</f>
        <v>-1.1904761904761944E-2</v>
      </c>
      <c r="O1416" s="5">
        <f>('Problem 1 and 2'!O1417-'Problem 1 and 2'!O1418)/'Problem 1 and 2'!O1418</f>
        <v>-4.5283018867924449E-2</v>
      </c>
      <c r="P1416" s="5">
        <f>('Problem 1 and 2'!P1417-'Problem 1 and 2'!P1418)/'Problem 1 and 2'!P1418</f>
        <v>3.0395136778114174E-3</v>
      </c>
      <c r="Q1416" s="5">
        <f>('Problem 1 and 2'!Q1417-'Problem 1 and 2'!Q1418)/'Problem 1 and 2'!Q1418</f>
        <v>-4.1811846689895259E-2</v>
      </c>
      <c r="S1416">
        <f t="shared" si="704"/>
        <v>8.3691523439349269E-2</v>
      </c>
      <c r="T1416">
        <f t="shared" si="705"/>
        <v>0.11330935251798557</v>
      </c>
      <c r="U1416">
        <f t="shared" si="706"/>
        <v>0.26944444444444476</v>
      </c>
      <c r="V1416">
        <f t="shared" si="707"/>
        <v>9.1086691086691068E-2</v>
      </c>
      <c r="W1416">
        <f t="shared" si="708"/>
        <v>0.15813492063492057</v>
      </c>
      <c r="X1416">
        <f t="shared" si="709"/>
        <v>0.51972789115646301</v>
      </c>
      <c r="Y1416">
        <f t="shared" si="710"/>
        <v>7.1072796934865845E-2</v>
      </c>
      <c r="Z1416">
        <f t="shared" si="711"/>
        <v>0.12288557213930355</v>
      </c>
      <c r="AA1416">
        <f t="shared" si="712"/>
        <v>6.9772147218488761E-2</v>
      </c>
      <c r="AB1416">
        <f t="shared" si="713"/>
        <v>4.5204749133913515E-2</v>
      </c>
      <c r="AC1416">
        <f t="shared" si="714"/>
        <v>6.956426087054475E-2</v>
      </c>
      <c r="AD1416">
        <f t="shared" si="715"/>
        <v>4.0389294403892884E-2</v>
      </c>
      <c r="AE1416">
        <f t="shared" si="716"/>
        <v>5.4408602150537666E-2</v>
      </c>
      <c r="AF1416">
        <f t="shared" si="717"/>
        <v>0.11764705882352945</v>
      </c>
      <c r="AG1416">
        <f t="shared" si="718"/>
        <v>9.2780026990553432E-2</v>
      </c>
      <c r="AH1416">
        <f t="shared" si="719"/>
        <v>1.9191193319454842</v>
      </c>
      <c r="AJ1416">
        <f t="shared" si="720"/>
        <v>4.3609337911524236E-2</v>
      </c>
      <c r="AK1416">
        <f t="shared" si="721"/>
        <v>5.9042369399259595E-2</v>
      </c>
      <c r="AL1416">
        <f t="shared" si="722"/>
        <v>0.14040004702120251</v>
      </c>
      <c r="AM1416">
        <f t="shared" si="723"/>
        <v>4.746275521822451E-2</v>
      </c>
      <c r="AN1416">
        <f t="shared" si="724"/>
        <v>8.2399733045580445E-2</v>
      </c>
      <c r="AO1416">
        <f t="shared" si="725"/>
        <v>0.27081582812757926</v>
      </c>
      <c r="AP1416">
        <f t="shared" si="726"/>
        <v>3.703406857082548E-2</v>
      </c>
      <c r="AQ1416">
        <f t="shared" si="727"/>
        <v>6.4032272560523781E-2</v>
      </c>
      <c r="AR1416">
        <f t="shared" si="728"/>
        <v>3.635633598029471E-2</v>
      </c>
      <c r="AS1416">
        <f t="shared" si="729"/>
        <v>2.3554944385916713E-2</v>
      </c>
      <c r="AT1416">
        <f t="shared" si="730"/>
        <v>3.6248012154629701E-2</v>
      </c>
      <c r="AU1416">
        <f t="shared" si="731"/>
        <v>2.1045744124180501E-2</v>
      </c>
      <c r="AV1416">
        <f t="shared" si="732"/>
        <v>2.8350817609336255E-2</v>
      </c>
      <c r="AW1416">
        <f t="shared" si="733"/>
        <v>6.130262817178031E-2</v>
      </c>
      <c r="AX1416">
        <f t="shared" si="734"/>
        <v>4.8345105719141912E-2</v>
      </c>
      <c r="AY1416">
        <f t="shared" si="735"/>
        <v>1</v>
      </c>
      <c r="BA1416" cm="1">
        <f t="array" ref="BA1416">SUM(AJ1416:AX1416*C1416:Q1416)</f>
        <v>-1.6723625856780378E-2</v>
      </c>
    </row>
    <row r="1417" spans="2:53" x14ac:dyDescent="0.3">
      <c r="B1417" s="1">
        <f>'Problem 1 and 2'!B1418</f>
        <v>34670</v>
      </c>
      <c r="C1417" s="5">
        <f>('Problem 1 and 2'!C1418-'Problem 1 and 2'!C1419)/'Problem 1 and 2'!C1419</f>
        <v>9.487666034155632E-3</v>
      </c>
      <c r="D1417" s="5">
        <f>('Problem 1 and 2'!D1418-'Problem 1 and 2'!D1419)/'Problem 1 and 2'!D1419</f>
        <v>-1.0256410256410378E-2</v>
      </c>
      <c r="E1417" s="5">
        <f>('Problem 1 and 2'!E1418-'Problem 1 and 2'!E1419)/'Problem 1 and 2'!E1419</f>
        <v>1.7994858611825038E-2</v>
      </c>
      <c r="F1417" s="5">
        <f>('Problem 1 and 2'!F1418-'Problem 1 and 2'!F1419)/'Problem 1 and 2'!F1419</f>
        <v>-1.1873350923482873E-2</v>
      </c>
      <c r="G1417" s="5">
        <f>('Problem 1 and 2'!G1418-'Problem 1 and 2'!G1419)/'Problem 1 and 2'!G1419</f>
        <v>-2.2432113341204207E-2</v>
      </c>
      <c r="H1417" s="5">
        <f>('Problem 1 and 2'!H1418-'Problem 1 and 2'!H1419)/'Problem 1 and 2'!H1419</f>
        <v>-2.5773195876289024E-3</v>
      </c>
      <c r="I1417" s="5">
        <f>('Problem 1 and 2'!I1418-'Problem 1 and 2'!I1419)/'Problem 1 and 2'!I1419</f>
        <v>-7.9155672823219003E-3</v>
      </c>
      <c r="J1417" s="5">
        <f>('Problem 1 and 2'!J1418-'Problem 1 and 2'!J1419)/'Problem 1 and 2'!J1419</f>
        <v>-2.7131782945736642E-2</v>
      </c>
      <c r="K1417" s="5">
        <f>('Problem 1 and 2'!K1418-'Problem 1 and 2'!K1419)/'Problem 1 and 2'!K1419</f>
        <v>0</v>
      </c>
      <c r="L1417" s="5">
        <f>('Problem 1 and 2'!L1418-'Problem 1 and 2'!L1419)/'Problem 1 and 2'!L1419</f>
        <v>-1.9607843137254822E-2</v>
      </c>
      <c r="M1417" s="5">
        <f>('Problem 1 and 2'!M1418-'Problem 1 and 2'!M1419)/'Problem 1 and 2'!M1419</f>
        <v>0</v>
      </c>
      <c r="N1417" s="5">
        <f>('Problem 1 and 2'!N1418-'Problem 1 and 2'!N1419)/'Problem 1 and 2'!N1419</f>
        <v>-1.7543859649122865E-2</v>
      </c>
      <c r="O1417" s="5">
        <f>('Problem 1 and 2'!O1418-'Problem 1 and 2'!O1419)/'Problem 1 and 2'!O1419</f>
        <v>-1.8518518518518601E-2</v>
      </c>
      <c r="P1417" s="5">
        <f>('Problem 1 and 2'!P1418-'Problem 1 and 2'!P1419)/'Problem 1 and 2'!P1419</f>
        <v>-2.0833333333333554E-2</v>
      </c>
      <c r="Q1417" s="5">
        <f>('Problem 1 and 2'!Q1418-'Problem 1 and 2'!Q1419)/'Problem 1 and 2'!Q1419</f>
        <v>-3.4722222222222281E-3</v>
      </c>
      <c r="S1417">
        <f t="shared" si="704"/>
        <v>8.400734050893173E-2</v>
      </c>
      <c r="T1417">
        <f t="shared" si="705"/>
        <v>0.11570743405275774</v>
      </c>
      <c r="U1417">
        <f t="shared" si="706"/>
        <v>0.2750000000000003</v>
      </c>
      <c r="V1417">
        <f t="shared" si="707"/>
        <v>9.1452991452991433E-2</v>
      </c>
      <c r="W1417">
        <f t="shared" si="708"/>
        <v>0.16428571428571423</v>
      </c>
      <c r="X1417">
        <f t="shared" si="709"/>
        <v>0.52653061224489839</v>
      </c>
      <c r="Y1417">
        <f t="shared" si="710"/>
        <v>7.2030651340996121E-2</v>
      </c>
      <c r="Z1417">
        <f t="shared" si="711"/>
        <v>0.12487562189054732</v>
      </c>
      <c r="AA1417">
        <f t="shared" si="712"/>
        <v>7.0655338955431649E-2</v>
      </c>
      <c r="AB1417">
        <f t="shared" si="713"/>
        <v>4.5610172892962063E-2</v>
      </c>
      <c r="AC1417">
        <f t="shared" si="714"/>
        <v>6.9910351720646968E-2</v>
      </c>
      <c r="AD1417">
        <f t="shared" si="715"/>
        <v>4.0875912408759069E-2</v>
      </c>
      <c r="AE1417">
        <f t="shared" si="716"/>
        <v>5.698924731182798E-2</v>
      </c>
      <c r="AF1417">
        <f t="shared" si="717"/>
        <v>0.11729055258467029</v>
      </c>
      <c r="AG1417">
        <f t="shared" si="718"/>
        <v>9.6828609986504832E-2</v>
      </c>
      <c r="AH1417">
        <f t="shared" si="719"/>
        <v>1.9520505516376401</v>
      </c>
      <c r="AJ1417">
        <f t="shared" si="720"/>
        <v>4.3035432887972694E-2</v>
      </c>
      <c r="AK1417">
        <f t="shared" si="721"/>
        <v>5.9274814351342964E-2</v>
      </c>
      <c r="AL1417">
        <f t="shared" si="722"/>
        <v>0.14087749918632675</v>
      </c>
      <c r="AM1417">
        <f t="shared" si="723"/>
        <v>4.6849704469112484E-2</v>
      </c>
      <c r="AN1417">
        <f t="shared" si="724"/>
        <v>8.4160583929493771E-2</v>
      </c>
      <c r="AO1417">
        <f t="shared" si="725"/>
        <v>0.26973205781129711</v>
      </c>
      <c r="AP1417">
        <f t="shared" si="726"/>
        <v>3.6899992820660928E-2</v>
      </c>
      <c r="AQ1417">
        <f t="shared" si="727"/>
        <v>6.3971510259191303E-2</v>
      </c>
      <c r="AR1417">
        <f t="shared" si="728"/>
        <v>3.6195445295285275E-2</v>
      </c>
      <c r="AS1417">
        <f t="shared" si="729"/>
        <v>2.3365262162241739E-2</v>
      </c>
      <c r="AT1417">
        <f t="shared" si="730"/>
        <v>3.5813801882331811E-2</v>
      </c>
      <c r="AU1417">
        <f t="shared" si="731"/>
        <v>2.093998660765568E-2</v>
      </c>
      <c r="AV1417">
        <f t="shared" si="732"/>
        <v>2.9194555061096038E-2</v>
      </c>
      <c r="AW1417">
        <f t="shared" si="733"/>
        <v>6.0085817186584303E-2</v>
      </c>
      <c r="AX1417">
        <f t="shared" si="734"/>
        <v>4.9603536089407159E-2</v>
      </c>
      <c r="AY1417">
        <f t="shared" si="735"/>
        <v>1.0000000000000002</v>
      </c>
      <c r="BA1417" cm="1">
        <f t="array" ref="BA1417">SUM(AJ1417:AX1417*C1417:Q1417)</f>
        <v>-5.6218371302310501E-3</v>
      </c>
    </row>
    <row r="1418" spans="2:53" x14ac:dyDescent="0.3">
      <c r="B1418" s="1">
        <f>'Problem 1 and 2'!B1419</f>
        <v>34663</v>
      </c>
      <c r="C1418" s="5">
        <f>('Problem 1 and 2'!C1419-'Problem 1 and 2'!C1420)/'Problem 1 and 2'!C1420</f>
        <v>-1.3108614232209648E-2</v>
      </c>
      <c r="D1418" s="5">
        <f>('Problem 1 and 2'!D1419-'Problem 1 and 2'!D1420)/'Problem 1 and 2'!D1420</f>
        <v>-2.0100502512562658E-2</v>
      </c>
      <c r="E1418" s="5">
        <f>('Problem 1 and 2'!E1419-'Problem 1 and 2'!E1420)/'Problem 1 and 2'!E1420</f>
        <v>-2.7499999999999879E-2</v>
      </c>
      <c r="F1418" s="5">
        <f>('Problem 1 and 2'!F1419-'Problem 1 and 2'!F1420)/'Problem 1 and 2'!F1420</f>
        <v>-3.5623409669211174E-2</v>
      </c>
      <c r="G1418" s="5">
        <f>('Problem 1 and 2'!G1419-'Problem 1 and 2'!G1420)/'Problem 1 and 2'!G1420</f>
        <v>-4.5095828635851348E-2</v>
      </c>
      <c r="H1418" s="5">
        <f>('Problem 1 and 2'!H1419-'Problem 1 and 2'!H1420)/'Problem 1 and 2'!H1420</f>
        <v>2.5839793281654112E-3</v>
      </c>
      <c r="I1418" s="5">
        <f>('Problem 1 and 2'!I1419-'Problem 1 and 2'!I1420)/'Problem 1 and 2'!I1420</f>
        <v>0</v>
      </c>
      <c r="J1418" s="5">
        <f>('Problem 1 and 2'!J1419-'Problem 1 and 2'!J1420)/'Problem 1 and 2'!J1420</f>
        <v>3.8910505836576171E-3</v>
      </c>
      <c r="K1418" s="5">
        <f>('Problem 1 and 2'!K1419-'Problem 1 and 2'!K1420)/'Problem 1 and 2'!K1420</f>
        <v>4.3478260869565147E-2</v>
      </c>
      <c r="L1418" s="5">
        <f>('Problem 1 and 2'!L1419-'Problem 1 and 2'!L1420)/'Problem 1 and 2'!L1420</f>
        <v>-2.1739130434783745E-3</v>
      </c>
      <c r="M1418" s="5">
        <f>('Problem 1 and 2'!M1419-'Problem 1 and 2'!M1420)/'Problem 1 and 2'!M1420</f>
        <v>4.9751243781095073E-3</v>
      </c>
      <c r="N1418" s="5">
        <f>('Problem 1 and 2'!N1419-'Problem 1 and 2'!N1420)/'Problem 1 and 2'!N1420</f>
        <v>8.8495575221239232E-3</v>
      </c>
      <c r="O1418" s="5">
        <f>('Problem 1 and 2'!O1419-'Problem 1 and 2'!O1420)/'Problem 1 and 2'!O1420</f>
        <v>1.1235955056179721E-2</v>
      </c>
      <c r="P1418" s="5">
        <f>('Problem 1 and 2'!P1419-'Problem 1 and 2'!P1420)/'Problem 1 and 2'!P1420</f>
        <v>-2.4673439767779415E-2</v>
      </c>
      <c r="Q1418" s="5">
        <f>('Problem 1 and 2'!Q1419-'Problem 1 and 2'!Q1420)/'Problem 1 and 2'!Q1420</f>
        <v>-6.8965517241380836E-3</v>
      </c>
      <c r="S1418">
        <f t="shared" si="704"/>
        <v>8.3217797834975599E-2</v>
      </c>
      <c r="T1418">
        <f t="shared" si="705"/>
        <v>0.11690647482014384</v>
      </c>
      <c r="U1418">
        <f t="shared" si="706"/>
        <v>0.27013888888888921</v>
      </c>
      <c r="V1418">
        <f t="shared" si="707"/>
        <v>9.2551892551892528E-2</v>
      </c>
      <c r="W1418">
        <f t="shared" si="708"/>
        <v>0.16805555555555549</v>
      </c>
      <c r="X1418">
        <f t="shared" si="709"/>
        <v>0.52789115646258544</v>
      </c>
      <c r="Y1418">
        <f t="shared" si="710"/>
        <v>7.2605363984674279E-2</v>
      </c>
      <c r="Z1418">
        <f t="shared" si="711"/>
        <v>0.12835820895522396</v>
      </c>
      <c r="AA1418">
        <f t="shared" si="712"/>
        <v>7.0655338955431649E-2</v>
      </c>
      <c r="AB1418">
        <f t="shared" si="713"/>
        <v>4.65223763508213E-2</v>
      </c>
      <c r="AC1418">
        <f t="shared" si="714"/>
        <v>6.9910351720646968E-2</v>
      </c>
      <c r="AD1418">
        <f t="shared" si="715"/>
        <v>4.1605839416058339E-2</v>
      </c>
      <c r="AE1418">
        <f t="shared" si="716"/>
        <v>5.8064516129032288E-2</v>
      </c>
      <c r="AF1418">
        <f t="shared" si="717"/>
        <v>0.11978609625668458</v>
      </c>
      <c r="AG1418">
        <f t="shared" si="718"/>
        <v>9.716599190283412E-2</v>
      </c>
      <c r="AH1418">
        <f t="shared" si="719"/>
        <v>1.9634358497854496</v>
      </c>
      <c r="AJ1418">
        <f t="shared" si="720"/>
        <v>4.2383762038402759E-2</v>
      </c>
      <c r="AK1418">
        <f t="shared" si="721"/>
        <v>5.9541784791654159E-2</v>
      </c>
      <c r="AL1418">
        <f t="shared" si="722"/>
        <v>0.13758477972092037</v>
      </c>
      <c r="AM1418">
        <f t="shared" si="723"/>
        <v>4.7137721643417049E-2</v>
      </c>
      <c r="AN1418">
        <f t="shared" si="724"/>
        <v>8.5592587898361647E-2</v>
      </c>
      <c r="AO1418">
        <f t="shared" si="725"/>
        <v>0.2688609136480164</v>
      </c>
      <c r="AP1418">
        <f t="shared" si="726"/>
        <v>3.697872990992198E-2</v>
      </c>
      <c r="AQ1418">
        <f t="shared" si="727"/>
        <v>6.5374282011429113E-2</v>
      </c>
      <c r="AR1418">
        <f t="shared" si="728"/>
        <v>3.5985560191921916E-2</v>
      </c>
      <c r="AS1418">
        <f t="shared" si="729"/>
        <v>2.3694370435328935E-2</v>
      </c>
      <c r="AT1418">
        <f t="shared" si="730"/>
        <v>3.5606129799599144E-2</v>
      </c>
      <c r="AU1418">
        <f t="shared" si="731"/>
        <v>2.1190322780652464E-2</v>
      </c>
      <c r="AV1418">
        <f t="shared" si="732"/>
        <v>2.957291226773575E-2</v>
      </c>
      <c r="AW1418">
        <f t="shared" si="733"/>
        <v>6.1008408433498841E-2</v>
      </c>
      <c r="AX1418">
        <f t="shared" si="734"/>
        <v>4.9487734429139479E-2</v>
      </c>
      <c r="AY1418">
        <f t="shared" si="735"/>
        <v>1</v>
      </c>
      <c r="BA1418" cm="1">
        <f t="array" ref="BA1418">SUM(AJ1418:AX1418*C1418:Q1418)</f>
        <v>-9.7625151080899756E-3</v>
      </c>
    </row>
    <row r="1419" spans="2:53" x14ac:dyDescent="0.3">
      <c r="B1419" s="1">
        <f>'Problem 1 and 2'!B1420</f>
        <v>34656</v>
      </c>
      <c r="C1419" s="5">
        <f>('Problem 1 and 2'!C1420-'Problem 1 and 2'!C1421)/'Problem 1 and 2'!C1421</f>
        <v>9.4517958412097484E-3</v>
      </c>
      <c r="D1419" s="5">
        <f>('Problem 1 and 2'!D1420-'Problem 1 and 2'!D1421)/'Problem 1 and 2'!D1421</f>
        <v>4.1884816753926364E-2</v>
      </c>
      <c r="E1419" s="5">
        <f>('Problem 1 and 2'!E1420-'Problem 1 and 2'!E1421)/'Problem 1 and 2'!E1421</f>
        <v>3.6269430051813364E-2</v>
      </c>
      <c r="F1419" s="5">
        <f>('Problem 1 and 2'!F1420-'Problem 1 and 2'!F1421)/'Problem 1 and 2'!F1421</f>
        <v>4.9399198931909215E-2</v>
      </c>
      <c r="G1419" s="5">
        <f>('Problem 1 and 2'!G1420-'Problem 1 and 2'!G1421)/'Problem 1 and 2'!G1421</f>
        <v>6.8104426787743109E-3</v>
      </c>
      <c r="H1419" s="5">
        <f>('Problem 1 and 2'!H1420-'Problem 1 and 2'!H1421)/'Problem 1 and 2'!H1421</f>
        <v>1.8421052631579022E-2</v>
      </c>
      <c r="I1419" s="5">
        <f>('Problem 1 and 2'!I1420-'Problem 1 and 2'!I1421)/'Problem 1 and 2'!I1421</f>
        <v>6.4606741573033713E-2</v>
      </c>
      <c r="J1419" s="5">
        <f>('Problem 1 and 2'!J1420-'Problem 1 and 2'!J1421)/'Problem 1 and 2'!J1421</f>
        <v>7.5313807531380866E-2</v>
      </c>
      <c r="K1419" s="5">
        <f>('Problem 1 and 2'!K1420-'Problem 1 and 2'!K1421)/'Problem 1 and 2'!K1421</f>
        <v>2.678571428571427E-2</v>
      </c>
      <c r="L1419" s="5">
        <f>('Problem 1 and 2'!L1420-'Problem 1 and 2'!L1421)/'Problem 1 and 2'!L1421</f>
        <v>-8.6206896551723183E-3</v>
      </c>
      <c r="M1419" s="5">
        <f>('Problem 1 and 2'!M1420-'Problem 1 and 2'!M1421)/'Problem 1 and 2'!M1421</f>
        <v>2.5510204081632591E-2</v>
      </c>
      <c r="N1419" s="5">
        <f>('Problem 1 and 2'!N1420-'Problem 1 and 2'!N1421)/'Problem 1 and 2'!N1421</f>
        <v>5.2795031055900679E-2</v>
      </c>
      <c r="O1419" s="5">
        <f>('Problem 1 and 2'!O1420-'Problem 1 and 2'!O1421)/'Problem 1 and 2'!O1421</f>
        <v>1.5209125475285187E-2</v>
      </c>
      <c r="P1419" s="5">
        <f>('Problem 1 and 2'!P1420-'Problem 1 and 2'!P1421)/'Problem 1 and 2'!P1421</f>
        <v>4.3731778425657774E-3</v>
      </c>
      <c r="Q1419" s="5">
        <f>('Problem 1 and 2'!Q1420-'Problem 1 and 2'!Q1421)/'Problem 1 and 2'!Q1421</f>
        <v>7.806691449814139E-2</v>
      </c>
      <c r="S1419">
        <f t="shared" si="704"/>
        <v>8.4323157578514163E-2</v>
      </c>
      <c r="T1419">
        <f t="shared" si="705"/>
        <v>0.11930455635491601</v>
      </c>
      <c r="U1419">
        <f t="shared" si="706"/>
        <v>0.27777777777777807</v>
      </c>
      <c r="V1419">
        <f t="shared" si="707"/>
        <v>9.5970695970695949E-2</v>
      </c>
      <c r="W1419">
        <f t="shared" si="708"/>
        <v>0.17599206349206345</v>
      </c>
      <c r="X1419">
        <f t="shared" si="709"/>
        <v>0.52653061224489828</v>
      </c>
      <c r="Y1419">
        <f t="shared" si="710"/>
        <v>7.2605363984674279E-2</v>
      </c>
      <c r="Z1419">
        <f t="shared" si="711"/>
        <v>0.12786069651741302</v>
      </c>
      <c r="AA1419">
        <f t="shared" si="712"/>
        <v>6.771136649895533E-2</v>
      </c>
      <c r="AB1419">
        <f t="shared" si="713"/>
        <v>4.662373229058344E-2</v>
      </c>
      <c r="AC1419">
        <f t="shared" si="714"/>
        <v>6.956426087054475E-2</v>
      </c>
      <c r="AD1419">
        <f t="shared" si="715"/>
        <v>4.1240875912408707E-2</v>
      </c>
      <c r="AE1419">
        <f t="shared" si="716"/>
        <v>5.7419354838709705E-2</v>
      </c>
      <c r="AF1419">
        <f t="shared" si="717"/>
        <v>0.12281639928698762</v>
      </c>
      <c r="AG1419">
        <f t="shared" si="718"/>
        <v>9.7840755735492696E-2</v>
      </c>
      <c r="AH1419">
        <f t="shared" si="719"/>
        <v>1.9835816693546351</v>
      </c>
      <c r="AJ1419">
        <f t="shared" si="720"/>
        <v>4.2510554962906559E-2</v>
      </c>
      <c r="AK1419">
        <f t="shared" si="721"/>
        <v>6.0146026855416618E-2</v>
      </c>
      <c r="AL1419">
        <f t="shared" si="722"/>
        <v>0.14003848798832366</v>
      </c>
      <c r="AM1419">
        <f t="shared" si="723"/>
        <v>4.8382528157724071E-2</v>
      </c>
      <c r="AN1419">
        <f t="shared" si="724"/>
        <v>8.8724384889744948E-2</v>
      </c>
      <c r="AO1419">
        <f t="shared" si="725"/>
        <v>0.26544438294603051</v>
      </c>
      <c r="AP1419">
        <f t="shared" si="726"/>
        <v>3.6603163412120394E-2</v>
      </c>
      <c r="AQ1419">
        <f t="shared" si="727"/>
        <v>6.4459507008356717E-2</v>
      </c>
      <c r="AR1419">
        <f t="shared" si="728"/>
        <v>3.4135910582892941E-2</v>
      </c>
      <c r="AS1419">
        <f t="shared" si="729"/>
        <v>2.3504821107644451E-2</v>
      </c>
      <c r="AT1419">
        <f t="shared" si="730"/>
        <v>3.5070026077210985E-2</v>
      </c>
      <c r="AU1419">
        <f t="shared" si="731"/>
        <v>2.0791115661916035E-2</v>
      </c>
      <c r="AV1419">
        <f t="shared" si="732"/>
        <v>2.8947310678360566E-2</v>
      </c>
      <c r="AW1419">
        <f t="shared" si="733"/>
        <v>6.1916482282751859E-2</v>
      </c>
      <c r="AX1419">
        <f t="shared" si="734"/>
        <v>4.9325297388599844E-2</v>
      </c>
      <c r="AY1419">
        <f t="shared" si="735"/>
        <v>1</v>
      </c>
      <c r="BA1419" cm="1">
        <f t="array" ref="BA1419">SUM(AJ1419:AX1419*C1419:Q1419)</f>
        <v>3.036944692963376E-2</v>
      </c>
    </row>
    <row r="1420" spans="2:53" x14ac:dyDescent="0.3">
      <c r="B1420" s="1">
        <f>'Problem 1 and 2'!B1421</f>
        <v>34649</v>
      </c>
      <c r="C1420" s="5">
        <f>('Problem 1 and 2'!C1421-'Problem 1 and 2'!C1422)/'Problem 1 and 2'!C1422</f>
        <v>1.92678227360309E-2</v>
      </c>
      <c r="D1420" s="5">
        <f>('Problem 1 and 2'!D1421-'Problem 1 and 2'!D1422)/'Problem 1 and 2'!D1422</f>
        <v>-5.2083333333332914E-3</v>
      </c>
      <c r="E1420" s="5">
        <f>('Problem 1 and 2'!E1421-'Problem 1 and 2'!E1422)/'Problem 1 and 2'!E1422</f>
        <v>2.9333333333333413E-2</v>
      </c>
      <c r="F1420" s="5">
        <f>('Problem 1 and 2'!F1421-'Problem 1 and 2'!F1422)/'Problem 1 and 2'!F1422</f>
        <v>5.7909604519773873E-2</v>
      </c>
      <c r="G1420" s="5">
        <f>('Problem 1 and 2'!G1421-'Problem 1 and 2'!G1422)/'Problem 1 and 2'!G1422</f>
        <v>1.9675925925925764E-2</v>
      </c>
      <c r="H1420" s="5">
        <f>('Problem 1 and 2'!H1421-'Problem 1 and 2'!H1422)/'Problem 1 and 2'!H1422</f>
        <v>-1.5544041450777238E-2</v>
      </c>
      <c r="I1420" s="5">
        <f>('Problem 1 and 2'!I1421-'Problem 1 and 2'!I1422)/'Problem 1 and 2'!I1422</f>
        <v>2.0057306590257881E-2</v>
      </c>
      <c r="J1420" s="5">
        <f>('Problem 1 and 2'!J1421-'Problem 1 and 2'!J1422)/'Problem 1 and 2'!J1422</f>
        <v>1.2711864406779443E-2</v>
      </c>
      <c r="K1420" s="5">
        <f>('Problem 1 and 2'!K1421-'Problem 1 and 2'!K1422)/'Problem 1 and 2'!K1422</f>
        <v>1.8181818181818268E-2</v>
      </c>
      <c r="L1420" s="5">
        <f>('Problem 1 and 2'!L1421-'Problem 1 and 2'!L1422)/'Problem 1 and 2'!L1422</f>
        <v>4.5045045045045119E-2</v>
      </c>
      <c r="M1420" s="5">
        <f>('Problem 1 and 2'!M1421-'Problem 1 and 2'!M1422)/'Problem 1 and 2'!M1422</f>
        <v>7.6923076923077038E-2</v>
      </c>
      <c r="N1420" s="5">
        <f>('Problem 1 and 2'!N1421-'Problem 1 and 2'!N1422)/'Problem 1 and 2'!N1422</f>
        <v>5.228758169934633E-2</v>
      </c>
      <c r="O1420" s="5">
        <f>('Problem 1 and 2'!O1421-'Problem 1 and 2'!O1422)/'Problem 1 and 2'!O1422</f>
        <v>1.1538461538461617E-2</v>
      </c>
      <c r="P1420" s="5">
        <f>('Problem 1 and 2'!P1421-'Problem 1 and 2'!P1422)/'Problem 1 and 2'!P1422</f>
        <v>1.6296296296296336E-2</v>
      </c>
      <c r="Q1420" s="5">
        <f>('Problem 1 and 2'!Q1421-'Problem 1 and 2'!Q1422)/'Problem 1 and 2'!Q1422</f>
        <v>-3.7037037037037099E-3</v>
      </c>
      <c r="S1420">
        <f t="shared" si="704"/>
        <v>8.3533614904558046E-2</v>
      </c>
      <c r="T1420">
        <f t="shared" si="705"/>
        <v>0.11450839328537168</v>
      </c>
      <c r="U1420">
        <f t="shared" si="706"/>
        <v>0.26805555555555588</v>
      </c>
      <c r="V1420">
        <f t="shared" si="707"/>
        <v>9.1452991452991433E-2</v>
      </c>
      <c r="W1420">
        <f t="shared" si="708"/>
        <v>0.17480158730158724</v>
      </c>
      <c r="X1420">
        <f t="shared" si="709"/>
        <v>0.51700680272108868</v>
      </c>
      <c r="Y1420">
        <f t="shared" si="710"/>
        <v>6.8199233716475044E-2</v>
      </c>
      <c r="Z1420">
        <f t="shared" si="711"/>
        <v>0.118905472636816</v>
      </c>
      <c r="AA1420">
        <f t="shared" si="712"/>
        <v>6.5944983025069542E-2</v>
      </c>
      <c r="AB1420">
        <f t="shared" si="713"/>
        <v>4.7029156049631982E-2</v>
      </c>
      <c r="AC1420">
        <f t="shared" si="714"/>
        <v>6.7833806620033688E-2</v>
      </c>
      <c r="AD1420">
        <f t="shared" si="715"/>
        <v>3.9172749391727442E-2</v>
      </c>
      <c r="AE1420">
        <f t="shared" si="716"/>
        <v>5.6559139784946269E-2</v>
      </c>
      <c r="AF1420">
        <f t="shared" si="717"/>
        <v>0.12228163992869884</v>
      </c>
      <c r="AG1420">
        <f t="shared" si="718"/>
        <v>9.0755735492577691E-2</v>
      </c>
      <c r="AH1420">
        <f t="shared" si="719"/>
        <v>1.9260408618671294</v>
      </c>
      <c r="AJ1420">
        <f t="shared" si="720"/>
        <v>4.3370634838753863E-2</v>
      </c>
      <c r="AK1420">
        <f t="shared" si="721"/>
        <v>5.9452733092259388E-2</v>
      </c>
      <c r="AL1420">
        <f t="shared" si="722"/>
        <v>0.13917438662007373</v>
      </c>
      <c r="AM1420">
        <f t="shared" si="723"/>
        <v>4.7482373434349516E-2</v>
      </c>
      <c r="AN1420">
        <f t="shared" si="724"/>
        <v>9.0756946419159698E-2</v>
      </c>
      <c r="AO1420">
        <f t="shared" si="725"/>
        <v>0.26842982044518798</v>
      </c>
      <c r="AP1420">
        <f t="shared" si="726"/>
        <v>3.5409027433801074E-2</v>
      </c>
      <c r="AQ1420">
        <f t="shared" si="727"/>
        <v>6.1735695743000731E-2</v>
      </c>
      <c r="AR1420">
        <f t="shared" si="728"/>
        <v>3.423862096110547E-2</v>
      </c>
      <c r="AS1420">
        <f t="shared" si="729"/>
        <v>2.441752767594001E-2</v>
      </c>
      <c r="AT1420">
        <f t="shared" si="730"/>
        <v>3.5219297764157872E-2</v>
      </c>
      <c r="AU1420">
        <f t="shared" si="731"/>
        <v>2.0338483033923205E-2</v>
      </c>
      <c r="AV1420">
        <f t="shared" si="732"/>
        <v>2.9365493175527488E-2</v>
      </c>
      <c r="AW1420">
        <f t="shared" si="733"/>
        <v>6.3488601072646714E-2</v>
      </c>
      <c r="AX1420">
        <f t="shared" si="734"/>
        <v>4.7120358290113268E-2</v>
      </c>
      <c r="AY1420">
        <f t="shared" si="735"/>
        <v>1</v>
      </c>
      <c r="BA1420" cm="1">
        <f t="array" ref="BA1420">SUM(AJ1420:AX1420*C1420:Q1420)</f>
        <v>1.3160348088050533E-2</v>
      </c>
    </row>
    <row r="1421" spans="2:53" x14ac:dyDescent="0.3">
      <c r="B1421" s="1">
        <f>'Problem 1 and 2'!B1422</f>
        <v>34642</v>
      </c>
      <c r="C1421" s="5">
        <f>('Problem 1 and 2'!C1422-'Problem 1 and 2'!C1423)/'Problem 1 and 2'!C1423</f>
        <v>3.868471953578327E-3</v>
      </c>
      <c r="D1421" s="5">
        <f>('Problem 1 and 2'!D1422-'Problem 1 and 2'!D1423)/'Problem 1 and 2'!D1423</f>
        <v>0</v>
      </c>
      <c r="E1421" s="5">
        <f>('Problem 1 and 2'!E1422-'Problem 1 and 2'!E1423)/'Problem 1 and 2'!E1423</f>
        <v>-7.9365079365079586E-3</v>
      </c>
      <c r="F1421" s="5">
        <f>('Problem 1 and 2'!F1422-'Problem 1 and 2'!F1423)/'Problem 1 and 2'!F1423</f>
        <v>-4.8387096774193401E-2</v>
      </c>
      <c r="G1421" s="5">
        <f>('Problem 1 and 2'!G1422-'Problem 1 and 2'!G1423)/'Problem 1 and 2'!G1423</f>
        <v>-1.3698630136986233E-2</v>
      </c>
      <c r="H1421" s="5">
        <f>('Problem 1 and 2'!H1422-'Problem 1 and 2'!H1423)/'Problem 1 and 2'!H1423</f>
        <v>-3.0150753768844289E-2</v>
      </c>
      <c r="I1421" s="5">
        <f>('Problem 1 and 2'!I1422-'Problem 1 and 2'!I1423)/'Problem 1 and 2'!I1423</f>
        <v>-2.2408963585434174E-2</v>
      </c>
      <c r="J1421" s="5">
        <f>('Problem 1 and 2'!J1422-'Problem 1 and 2'!J1423)/'Problem 1 and 2'!J1423</f>
        <v>-1.2552301255229914E-2</v>
      </c>
      <c r="K1421" s="5">
        <f>('Problem 1 and 2'!K1422-'Problem 1 and 2'!K1423)/'Problem 1 and 2'!K1423</f>
        <v>-5.982905982905997E-2</v>
      </c>
      <c r="L1421" s="5">
        <f>('Problem 1 and 2'!L1422-'Problem 1 and 2'!L1423)/'Problem 1 and 2'!L1423</f>
        <v>-5.7324840764331336E-2</v>
      </c>
      <c r="M1421" s="5">
        <f>('Problem 1 and 2'!M1422-'Problem 1 and 2'!M1423)/'Problem 1 and 2'!M1423</f>
        <v>-6.1855670103092938E-2</v>
      </c>
      <c r="N1421" s="5">
        <f>('Problem 1 and 2'!N1422-'Problem 1 and 2'!N1423)/'Problem 1 and 2'!N1423</f>
        <v>-4.6728971962616744E-2</v>
      </c>
      <c r="O1421" s="5">
        <f>('Problem 1 and 2'!O1422-'Problem 1 and 2'!O1423)/'Problem 1 and 2'!O1423</f>
        <v>3.8610038610037982E-3</v>
      </c>
      <c r="P1421" s="5">
        <f>('Problem 1 and 2'!P1422-'Problem 1 and 2'!P1423)/'Problem 1 and 2'!P1423</f>
        <v>1.4836795252224869E-3</v>
      </c>
      <c r="Q1421" s="5">
        <f>('Problem 1 and 2'!Q1422-'Problem 1 and 2'!Q1423)/'Problem 1 and 2'!Q1423</f>
        <v>-3.5714285714285775E-2</v>
      </c>
      <c r="S1421">
        <f t="shared" si="704"/>
        <v>8.1954529556645783E-2</v>
      </c>
      <c r="T1421">
        <f t="shared" si="705"/>
        <v>0.11510791366906473</v>
      </c>
      <c r="U1421">
        <f t="shared" si="706"/>
        <v>0.26041666666666696</v>
      </c>
      <c r="V1421">
        <f t="shared" si="707"/>
        <v>8.6446886446886445E-2</v>
      </c>
      <c r="W1421">
        <f t="shared" si="708"/>
        <v>0.17142857142857137</v>
      </c>
      <c r="X1421">
        <f t="shared" si="709"/>
        <v>0.52517006802721111</v>
      </c>
      <c r="Y1421">
        <f t="shared" si="710"/>
        <v>6.6858237547892677E-2</v>
      </c>
      <c r="Z1421">
        <f t="shared" si="711"/>
        <v>0.11741293532338319</v>
      </c>
      <c r="AA1421">
        <f t="shared" si="712"/>
        <v>6.4767394042479012E-2</v>
      </c>
      <c r="AB1421">
        <f t="shared" si="713"/>
        <v>4.5002037254389227E-2</v>
      </c>
      <c r="AC1421">
        <f t="shared" si="714"/>
        <v>6.2988534718602704E-2</v>
      </c>
      <c r="AD1421">
        <f t="shared" si="715"/>
        <v>3.722627737226273E-2</v>
      </c>
      <c r="AE1421">
        <f t="shared" si="716"/>
        <v>5.5913978494623678E-2</v>
      </c>
      <c r="AF1421">
        <f t="shared" si="717"/>
        <v>0.12032085561497335</v>
      </c>
      <c r="AG1421">
        <f t="shared" si="718"/>
        <v>9.1093117408906979E-2</v>
      </c>
      <c r="AH1421">
        <f t="shared" si="719"/>
        <v>1.9021080035725602</v>
      </c>
      <c r="AJ1421">
        <f t="shared" si="720"/>
        <v>4.3086159882991859E-2</v>
      </c>
      <c r="AK1421">
        <f t="shared" si="721"/>
        <v>6.051597146579888E-2</v>
      </c>
      <c r="AL1421">
        <f t="shared" si="722"/>
        <v>0.13690950575758554</v>
      </c>
      <c r="AM1421">
        <f t="shared" si="723"/>
        <v>4.5447937911265265E-2</v>
      </c>
      <c r="AN1421">
        <f t="shared" si="724"/>
        <v>9.012557179013618E-2</v>
      </c>
      <c r="AO1421">
        <f t="shared" si="725"/>
        <v>0.27609897389676658</v>
      </c>
      <c r="AP1421">
        <f t="shared" si="726"/>
        <v>3.5149548512660056E-2</v>
      </c>
      <c r="AQ1421">
        <f t="shared" si="727"/>
        <v>6.172779626753945E-2</v>
      </c>
      <c r="AR1421">
        <f t="shared" si="728"/>
        <v>3.4050324125040311E-2</v>
      </c>
      <c r="AS1421">
        <f t="shared" si="729"/>
        <v>2.3659033645758235E-2</v>
      </c>
      <c r="AT1421">
        <f t="shared" si="730"/>
        <v>3.3115119961798674E-2</v>
      </c>
      <c r="AU1421">
        <f t="shared" si="731"/>
        <v>1.9571063947128094E-2</v>
      </c>
      <c r="AV1421">
        <f t="shared" si="732"/>
        <v>2.9395795816854475E-2</v>
      </c>
      <c r="AW1421">
        <f t="shared" si="733"/>
        <v>6.3256584478371056E-2</v>
      </c>
      <c r="AX1421">
        <f t="shared" si="734"/>
        <v>4.7890612540305223E-2</v>
      </c>
      <c r="AY1421">
        <f t="shared" si="735"/>
        <v>0.99999999999999978</v>
      </c>
      <c r="BA1421" cm="1">
        <f t="array" ref="BA1421">SUM(AJ1421:AX1421*C1421:Q1421)</f>
        <v>-2.2100051535526011E-2</v>
      </c>
    </row>
    <row r="1422" spans="2:53" x14ac:dyDescent="0.3">
      <c r="B1422" s="1">
        <f>'Problem 1 and 2'!B1423</f>
        <v>34635</v>
      </c>
      <c r="C1422" s="5">
        <f>('Problem 1 and 2'!C1423-'Problem 1 and 2'!C1424)/'Problem 1 and 2'!C1424</f>
        <v>-4.2592592592592654E-2</v>
      </c>
      <c r="D1422" s="5">
        <f>('Problem 1 and 2'!D1423-'Problem 1 and 2'!D1424)/'Problem 1 and 2'!D1424</f>
        <v>1.0526315789473599E-2</v>
      </c>
      <c r="E1422" s="5">
        <f>('Problem 1 and 2'!E1423-'Problem 1 and 2'!E1424)/'Problem 1 and 2'!E1424</f>
        <v>1.6129032258064561E-2</v>
      </c>
      <c r="F1422" s="5">
        <f>('Problem 1 and 2'!F1423-'Problem 1 and 2'!F1424)/'Problem 1 and 2'!F1424</f>
        <v>2.6954177897572243E-3</v>
      </c>
      <c r="G1422" s="5">
        <f>('Problem 1 and 2'!G1423-'Problem 1 and 2'!G1424)/'Problem 1 and 2'!G1424</f>
        <v>1.1547344110854471E-2</v>
      </c>
      <c r="H1422" s="5">
        <f>('Problem 1 and 2'!H1423-'Problem 1 and 2'!H1424)/'Problem 1 and 2'!H1424</f>
        <v>2.8423772609819157E-2</v>
      </c>
      <c r="I1422" s="5">
        <f>('Problem 1 and 2'!I1423-'Problem 1 and 2'!I1424)/'Problem 1 and 2'!I1424</f>
        <v>-5.5710306406685237E-3</v>
      </c>
      <c r="J1422" s="5">
        <f>('Problem 1 and 2'!J1423-'Problem 1 and 2'!J1424)/'Problem 1 and 2'!J1424</f>
        <v>3.4632034632034576E-2</v>
      </c>
      <c r="K1422" s="5">
        <f>('Problem 1 and 2'!K1423-'Problem 1 and 2'!K1424)/'Problem 1 and 2'!K1424</f>
        <v>2.6315789473684192E-2</v>
      </c>
      <c r="L1422" s="5">
        <f>('Problem 1 and 2'!L1423-'Problem 1 and 2'!L1424)/'Problem 1 and 2'!L1424</f>
        <v>3.9735099337748561E-2</v>
      </c>
      <c r="M1422" s="5">
        <f>('Problem 1 and 2'!M1423-'Problem 1 and 2'!M1424)/'Problem 1 and 2'!M1424</f>
        <v>1.5706806282722686E-2</v>
      </c>
      <c r="N1422" s="5">
        <f>('Problem 1 and 2'!N1423-'Problem 1 and 2'!N1424)/'Problem 1 and 2'!N1424</f>
        <v>6.9999999999999993E-2</v>
      </c>
      <c r="O1422" s="5">
        <f>('Problem 1 and 2'!O1423-'Problem 1 and 2'!O1424)/'Problem 1 and 2'!O1424</f>
        <v>-4.0740740740740716E-2</v>
      </c>
      <c r="P1422" s="5">
        <f>('Problem 1 and 2'!P1423-'Problem 1 and 2'!P1424)/'Problem 1 and 2'!P1424</f>
        <v>3.0581039755351907E-2</v>
      </c>
      <c r="Q1422" s="5">
        <f>('Problem 1 and 2'!Q1423-'Problem 1 and 2'!Q1424)/'Problem 1 and 2'!Q1424</f>
        <v>-1.4084507042253544E-2</v>
      </c>
      <c r="S1422">
        <f t="shared" si="704"/>
        <v>8.1638712487063322E-2</v>
      </c>
      <c r="T1422">
        <f t="shared" si="705"/>
        <v>0.11510791366906473</v>
      </c>
      <c r="U1422">
        <f t="shared" si="706"/>
        <v>0.26250000000000029</v>
      </c>
      <c r="V1422">
        <f t="shared" si="707"/>
        <v>9.0842490842490825E-2</v>
      </c>
      <c r="W1422">
        <f t="shared" si="708"/>
        <v>0.17380952380952375</v>
      </c>
      <c r="X1422">
        <f t="shared" si="709"/>
        <v>0.54149659863945598</v>
      </c>
      <c r="Y1422">
        <f t="shared" si="710"/>
        <v>6.839080459770111E-2</v>
      </c>
      <c r="Z1422">
        <f t="shared" si="711"/>
        <v>0.118905472636816</v>
      </c>
      <c r="AA1422">
        <f t="shared" si="712"/>
        <v>6.888895548154586E-2</v>
      </c>
      <c r="AB1422">
        <f t="shared" si="713"/>
        <v>4.7738647627966958E-2</v>
      </c>
      <c r="AC1422">
        <f t="shared" si="714"/>
        <v>6.7141624919829265E-2</v>
      </c>
      <c r="AD1422">
        <f t="shared" si="715"/>
        <v>3.9051094890510896E-2</v>
      </c>
      <c r="AE1422">
        <f t="shared" si="716"/>
        <v>5.569892473118282E-2</v>
      </c>
      <c r="AF1422">
        <f t="shared" si="717"/>
        <v>0.12014260249554377</v>
      </c>
      <c r="AG1422">
        <f t="shared" si="718"/>
        <v>9.4466936572199844E-2</v>
      </c>
      <c r="AH1422">
        <f t="shared" si="719"/>
        <v>1.9458203034008954</v>
      </c>
      <c r="AJ1422">
        <f t="shared" si="720"/>
        <v>4.1955936190189592E-2</v>
      </c>
      <c r="AK1422">
        <f t="shared" si="721"/>
        <v>5.9156497374335988E-2</v>
      </c>
      <c r="AL1422">
        <f t="shared" si="722"/>
        <v>0.13490454362163046</v>
      </c>
      <c r="AM1422">
        <f t="shared" si="723"/>
        <v>4.6685961023079446E-2</v>
      </c>
      <c r="AN1422">
        <f t="shared" si="724"/>
        <v>8.9324550425206428E-2</v>
      </c>
      <c r="AO1422">
        <f t="shared" si="725"/>
        <v>0.27828705337950826</v>
      </c>
      <c r="AP1422">
        <f t="shared" si="726"/>
        <v>3.5147543932072242E-2</v>
      </c>
      <c r="AQ1422">
        <f t="shared" si="727"/>
        <v>6.1108146743557759E-2</v>
      </c>
      <c r="AR1422">
        <f t="shared" si="728"/>
        <v>3.54035546659381E-2</v>
      </c>
      <c r="AS1422">
        <f t="shared" si="729"/>
        <v>2.453394465281793E-2</v>
      </c>
      <c r="AT1422">
        <f t="shared" si="730"/>
        <v>3.4505562925044753E-2</v>
      </c>
      <c r="AU1422">
        <f t="shared" si="731"/>
        <v>2.0069219558588005E-2</v>
      </c>
      <c r="AV1422">
        <f t="shared" si="732"/>
        <v>2.862490674695526E-2</v>
      </c>
      <c r="AW1422">
        <f t="shared" si="733"/>
        <v>6.1743935082576286E-2</v>
      </c>
      <c r="AX1422">
        <f t="shared" si="734"/>
        <v>4.8548643678499495E-2</v>
      </c>
      <c r="AY1422">
        <f t="shared" si="735"/>
        <v>1</v>
      </c>
      <c r="BA1422" cm="1">
        <f t="array" ref="BA1422">SUM(AJ1422:AX1422*C1422:Q1422)</f>
        <v>1.5890885333935092E-2</v>
      </c>
    </row>
    <row r="1423" spans="2:53" x14ac:dyDescent="0.3">
      <c r="B1423" s="1">
        <f>'Problem 1 and 2'!B1424</f>
        <v>34628</v>
      </c>
      <c r="C1423" s="5">
        <f>('Problem 1 and 2'!C1424-'Problem 1 and 2'!C1425)/'Problem 1 and 2'!C1425</f>
        <v>-1.8484288354895476E-3</v>
      </c>
      <c r="D1423" s="5">
        <f>('Problem 1 and 2'!D1424-'Problem 1 and 2'!D1425)/'Problem 1 and 2'!D1425</f>
        <v>-2.0618556701030563E-2</v>
      </c>
      <c r="E1423" s="5">
        <f>('Problem 1 and 2'!E1424-'Problem 1 and 2'!E1425)/'Problem 1 and 2'!E1425</f>
        <v>-5.347593582887715E-3</v>
      </c>
      <c r="F1423" s="5">
        <f>('Problem 1 and 2'!F1424-'Problem 1 and 2'!F1425)/'Problem 1 and 2'!F1425</f>
        <v>-2.3684210526315714E-2</v>
      </c>
      <c r="G1423" s="5">
        <f>('Problem 1 and 2'!G1424-'Problem 1 and 2'!G1425)/'Problem 1 and 2'!G1425</f>
        <v>3.3412887828162388E-2</v>
      </c>
      <c r="H1423" s="5">
        <f>('Problem 1 and 2'!H1424-'Problem 1 and 2'!H1425)/'Problem 1 and 2'!H1425</f>
        <v>-5.1413881748072704E-3</v>
      </c>
      <c r="I1423" s="5">
        <f>('Problem 1 and 2'!I1424-'Problem 1 and 2'!I1425)/'Problem 1 and 2'!I1425</f>
        <v>-2.7777777777777779E-3</v>
      </c>
      <c r="J1423" s="5">
        <f>('Problem 1 and 2'!J1424-'Problem 1 and 2'!J1425)/'Problem 1 and 2'!J1425</f>
        <v>-2.9411764705882422E-2</v>
      </c>
      <c r="K1423" s="5">
        <f>('Problem 1 and 2'!K1424-'Problem 1 and 2'!K1425)/'Problem 1 and 2'!K1425</f>
        <v>-1.2987012987012776E-2</v>
      </c>
      <c r="L1423" s="5">
        <f>('Problem 1 and 2'!L1424-'Problem 1 and 2'!L1425)/'Problem 1 and 2'!L1425</f>
        <v>-3.6170212765957541E-2</v>
      </c>
      <c r="M1423" s="5">
        <f>('Problem 1 and 2'!M1424-'Problem 1 and 2'!M1425)/'Problem 1 and 2'!M1425</f>
        <v>0</v>
      </c>
      <c r="N1423" s="5">
        <f>('Problem 1 and 2'!N1424-'Problem 1 and 2'!N1425)/'Problem 1 and 2'!N1425</f>
        <v>1.0101010101010135E-2</v>
      </c>
      <c r="O1423" s="5">
        <f>('Problem 1 and 2'!O1424-'Problem 1 and 2'!O1425)/'Problem 1 and 2'!O1425</f>
        <v>-3.6900369003690708E-3</v>
      </c>
      <c r="P1423" s="5">
        <f>('Problem 1 and 2'!P1424-'Problem 1 and 2'!P1425)/'Problem 1 and 2'!P1425</f>
        <v>3.154574132492096E-2</v>
      </c>
      <c r="Q1423" s="5">
        <f>('Problem 1 and 2'!Q1424-'Problem 1 and 2'!Q1425)/'Problem 1 and 2'!Q1425</f>
        <v>-3.5087719298244231E-3</v>
      </c>
      <c r="S1423">
        <f t="shared" si="704"/>
        <v>8.5270608787261504E-2</v>
      </c>
      <c r="T1423">
        <f t="shared" si="705"/>
        <v>0.11390887290167866</v>
      </c>
      <c r="U1423">
        <f t="shared" si="706"/>
        <v>0.25833333333333364</v>
      </c>
      <c r="V1423">
        <f t="shared" si="707"/>
        <v>9.0598290598290609E-2</v>
      </c>
      <c r="W1423">
        <f t="shared" si="708"/>
        <v>0.17182539682539677</v>
      </c>
      <c r="X1423">
        <f t="shared" si="709"/>
        <v>0.52653061224489817</v>
      </c>
      <c r="Y1423">
        <f t="shared" si="710"/>
        <v>6.8773946360153215E-2</v>
      </c>
      <c r="Z1423">
        <f t="shared" si="711"/>
        <v>0.11492537313432845</v>
      </c>
      <c r="AA1423">
        <f t="shared" si="712"/>
        <v>6.7122572007660058E-2</v>
      </c>
      <c r="AB1423">
        <f t="shared" si="713"/>
        <v>4.5914240712248464E-2</v>
      </c>
      <c r="AC1423">
        <f t="shared" si="714"/>
        <v>6.6103352369522625E-2</v>
      </c>
      <c r="AD1423">
        <f t="shared" si="715"/>
        <v>3.6496350364963452E-2</v>
      </c>
      <c r="AE1423">
        <f t="shared" si="716"/>
        <v>5.8064516129032281E-2</v>
      </c>
      <c r="AF1423">
        <f t="shared" si="717"/>
        <v>0.11657754010695195</v>
      </c>
      <c r="AG1423">
        <f t="shared" si="718"/>
        <v>9.5816464237516982E-2</v>
      </c>
      <c r="AH1423">
        <f t="shared" si="719"/>
        <v>1.9162614701132368</v>
      </c>
      <c r="AJ1423">
        <f t="shared" si="720"/>
        <v>4.4498420553340585E-2</v>
      </c>
      <c r="AK1423">
        <f t="shared" si="721"/>
        <v>5.9443283016564277E-2</v>
      </c>
      <c r="AL1423">
        <f t="shared" si="722"/>
        <v>0.13481110869388199</v>
      </c>
      <c r="AM1423">
        <f t="shared" si="723"/>
        <v>4.7278668392229856E-2</v>
      </c>
      <c r="AN1423">
        <f t="shared" si="724"/>
        <v>8.9666989346314604E-2</v>
      </c>
      <c r="AO1423">
        <f t="shared" si="725"/>
        <v>0.27476971199227013</v>
      </c>
      <c r="AP1423">
        <f t="shared" si="726"/>
        <v>3.5889646289287015E-2</v>
      </c>
      <c r="AQ1423">
        <f t="shared" si="727"/>
        <v>5.9973743106955656E-2</v>
      </c>
      <c r="AR1423">
        <f t="shared" si="728"/>
        <v>3.5027877486726075E-2</v>
      </c>
      <c r="AS1423">
        <f t="shared" si="729"/>
        <v>2.3960321400990896E-2</v>
      </c>
      <c r="AT1423">
        <f t="shared" si="730"/>
        <v>3.449599827606846E-2</v>
      </c>
      <c r="AU1423">
        <f t="shared" si="731"/>
        <v>1.9045600474765476E-2</v>
      </c>
      <c r="AV1423">
        <f t="shared" si="732"/>
        <v>3.0300935981143064E-2</v>
      </c>
      <c r="AW1423">
        <f t="shared" si="733"/>
        <v>6.0835925537898065E-2</v>
      </c>
      <c r="AX1423">
        <f t="shared" si="734"/>
        <v>5.0001769451563906E-2</v>
      </c>
      <c r="AY1423">
        <f t="shared" si="735"/>
        <v>1</v>
      </c>
      <c r="BA1423" cm="1">
        <f t="array" ref="BA1423">SUM(AJ1423:AX1423*C1423:Q1423)</f>
        <v>-2.9261712210035275E-3</v>
      </c>
    </row>
    <row r="1424" spans="2:53" x14ac:dyDescent="0.3">
      <c r="B1424" s="1">
        <f>'Problem 1 and 2'!B1425</f>
        <v>34621</v>
      </c>
      <c r="C1424" s="5">
        <f>('Problem 1 and 2'!C1425-'Problem 1 and 2'!C1426)/'Problem 1 and 2'!C1426</f>
        <v>6.7061143984220625E-2</v>
      </c>
      <c r="D1424" s="5">
        <f>('Problem 1 and 2'!D1425-'Problem 1 and 2'!D1426)/'Problem 1 and 2'!D1426</f>
        <v>8.9887640449437811E-2</v>
      </c>
      <c r="E1424" s="5">
        <f>('Problem 1 and 2'!E1425-'Problem 1 and 2'!E1426)/'Problem 1 and 2'!E1426</f>
        <v>5.6497175141243097E-2</v>
      </c>
      <c r="F1424" s="5">
        <f>('Problem 1 and 2'!F1425-'Problem 1 and 2'!F1426)/'Problem 1 and 2'!F1426</f>
        <v>7.3446327683615767E-2</v>
      </c>
      <c r="G1424" s="5">
        <f>('Problem 1 and 2'!G1425-'Problem 1 and 2'!G1426)/'Problem 1 and 2'!G1426</f>
        <v>7.5738125802310638E-2</v>
      </c>
      <c r="H1424" s="5">
        <f>('Problem 1 and 2'!H1425-'Problem 1 and 2'!H1426)/'Problem 1 and 2'!H1426</f>
        <v>8.0555555555555713E-2</v>
      </c>
      <c r="I1424" s="5">
        <f>('Problem 1 and 2'!I1425-'Problem 1 and 2'!I1426)/'Problem 1 and 2'!I1426</f>
        <v>8.1081081081081086E-2</v>
      </c>
      <c r="J1424" s="5">
        <f>('Problem 1 and 2'!J1425-'Problem 1 and 2'!J1426)/'Problem 1 and 2'!J1426</f>
        <v>0.10185185185185196</v>
      </c>
      <c r="K1424" s="5">
        <f>('Problem 1 and 2'!K1425-'Problem 1 and 2'!K1426)/'Problem 1 and 2'!K1426</f>
        <v>1.3157894736841889E-2</v>
      </c>
      <c r="L1424" s="5">
        <f>('Problem 1 and 2'!L1425-'Problem 1 and 2'!L1426)/'Problem 1 and 2'!L1426</f>
        <v>4.4444444444444321E-2</v>
      </c>
      <c r="M1424" s="5">
        <f>('Problem 1 and 2'!M1425-'Problem 1 and 2'!M1426)/'Problem 1 and 2'!M1426</f>
        <v>2.1390374331550679E-2</v>
      </c>
      <c r="N1424" s="5">
        <f>('Problem 1 and 2'!N1425-'Problem 1 and 2'!N1426)/'Problem 1 and 2'!N1426</f>
        <v>6.0714285714285651E-2</v>
      </c>
      <c r="O1424" s="5">
        <f>('Problem 1 and 2'!O1425-'Problem 1 and 2'!O1426)/'Problem 1 and 2'!O1426</f>
        <v>8.8353413654618559E-2</v>
      </c>
      <c r="P1424" s="5">
        <f>('Problem 1 and 2'!P1425-'Problem 1 and 2'!P1426)/'Problem 1 and 2'!P1426</f>
        <v>3.934426229508213E-2</v>
      </c>
      <c r="Q1424" s="5">
        <f>('Problem 1 and 2'!Q1425-'Problem 1 and 2'!Q1426)/'Problem 1 and 2'!Q1426</f>
        <v>7.9545454545454364E-2</v>
      </c>
      <c r="S1424">
        <f t="shared" si="704"/>
        <v>8.5428517322052699E-2</v>
      </c>
      <c r="T1424">
        <f t="shared" si="705"/>
        <v>0.1163069544364508</v>
      </c>
      <c r="U1424">
        <f t="shared" si="706"/>
        <v>0.25972222222222252</v>
      </c>
      <c r="V1424">
        <f t="shared" si="707"/>
        <v>9.2796092796092799E-2</v>
      </c>
      <c r="W1424">
        <f t="shared" si="708"/>
        <v>0.16626984126984121</v>
      </c>
      <c r="X1424">
        <f t="shared" si="709"/>
        <v>0.52925170068027239</v>
      </c>
      <c r="Y1424">
        <f t="shared" si="710"/>
        <v>6.8965517241379268E-2</v>
      </c>
      <c r="Z1424">
        <f t="shared" si="711"/>
        <v>0.11840796019900508</v>
      </c>
      <c r="AA1424">
        <f t="shared" si="712"/>
        <v>6.8005763744602946E-2</v>
      </c>
      <c r="AB1424">
        <f t="shared" si="713"/>
        <v>4.7637291688204811E-2</v>
      </c>
      <c r="AC1424">
        <f t="shared" si="714"/>
        <v>6.6103352369522625E-2</v>
      </c>
      <c r="AD1424">
        <f t="shared" si="715"/>
        <v>3.6131386861313813E-2</v>
      </c>
      <c r="AE1424">
        <f t="shared" si="716"/>
        <v>5.8279569892473147E-2</v>
      </c>
      <c r="AF1424">
        <f t="shared" si="717"/>
        <v>0.11301247771836018</v>
      </c>
      <c r="AG1424">
        <f t="shared" si="718"/>
        <v>9.6153846153846256E-2</v>
      </c>
      <c r="AH1424">
        <f t="shared" si="719"/>
        <v>1.9224724945956406</v>
      </c>
      <c r="AJ1424">
        <f t="shared" si="720"/>
        <v>4.4436795617209146E-2</v>
      </c>
      <c r="AK1424">
        <f t="shared" si="721"/>
        <v>6.0498631196756851E-2</v>
      </c>
      <c r="AL1424">
        <f t="shared" si="722"/>
        <v>0.13509801724203638</v>
      </c>
      <c r="AM1424">
        <f t="shared" si="723"/>
        <v>4.8269139380124594E-2</v>
      </c>
      <c r="AN1424">
        <f t="shared" si="724"/>
        <v>8.6487500724848204E-2</v>
      </c>
      <c r="AO1424">
        <f t="shared" si="725"/>
        <v>0.27529741110371075</v>
      </c>
      <c r="AP1424">
        <f t="shared" si="726"/>
        <v>3.5873344058368437E-2</v>
      </c>
      <c r="AQ1424">
        <f t="shared" si="727"/>
        <v>6.159149768429336E-2</v>
      </c>
      <c r="AR1424">
        <f t="shared" si="728"/>
        <v>3.5374115331052787E-2</v>
      </c>
      <c r="AS1424">
        <f t="shared" si="729"/>
        <v>2.4779179843727493E-2</v>
      </c>
      <c r="AT1424">
        <f t="shared" si="730"/>
        <v>3.4384550392970038E-2</v>
      </c>
      <c r="AU1424">
        <f t="shared" si="731"/>
        <v>1.8794228246637897E-2</v>
      </c>
      <c r="AV1424">
        <f t="shared" si="732"/>
        <v>3.0314904403733103E-2</v>
      </c>
      <c r="AW1424">
        <f t="shared" si="733"/>
        <v>5.8784964693151788E-2</v>
      </c>
      <c r="AX1424">
        <f t="shared" si="734"/>
        <v>5.0015720081379153E-2</v>
      </c>
      <c r="AY1424">
        <f t="shared" si="735"/>
        <v>0.99999999999999989</v>
      </c>
      <c r="BA1424" cm="1">
        <f t="array" ref="BA1424">SUM(AJ1424:AX1424*C1424:Q1424)</f>
        <v>6.9918025509890264E-2</v>
      </c>
    </row>
    <row r="1425" spans="2:53" x14ac:dyDescent="0.3">
      <c r="B1425" s="1">
        <f>'Problem 1 and 2'!B1426</f>
        <v>34614</v>
      </c>
      <c r="C1425" s="5">
        <f>('Problem 1 and 2'!C1426-'Problem 1 and 2'!C1427)/'Problem 1 and 2'!C1427</f>
        <v>-4.1587901701323267E-2</v>
      </c>
      <c r="D1425" s="5">
        <f>('Problem 1 and 2'!D1426-'Problem 1 and 2'!D1427)/'Problem 1 and 2'!D1427</f>
        <v>-5.8201058201058052E-2</v>
      </c>
      <c r="E1425" s="5">
        <f>('Problem 1 and 2'!E1426-'Problem 1 and 2'!E1427)/'Problem 1 and 2'!E1427</f>
        <v>-1.3927576601671564E-2</v>
      </c>
      <c r="F1425" s="5">
        <f>('Problem 1 and 2'!F1426-'Problem 1 and 2'!F1427)/'Problem 1 and 2'!F1427</f>
        <v>0</v>
      </c>
      <c r="G1425" s="5">
        <f>('Problem 1 and 2'!G1426-'Problem 1 and 2'!G1427)/'Problem 1 and 2'!G1427</f>
        <v>-2.1356783919597982E-2</v>
      </c>
      <c r="H1425" s="5">
        <f>('Problem 1 and 2'!H1426-'Problem 1 and 2'!H1427)/'Problem 1 and 2'!H1427</f>
        <v>2.7855153203343017E-3</v>
      </c>
      <c r="I1425" s="5">
        <f>('Problem 1 and 2'!I1426-'Problem 1 and 2'!I1427)/'Problem 1 and 2'!I1427</f>
        <v>-3.4782608695652174E-2</v>
      </c>
      <c r="J1425" s="5">
        <f>('Problem 1 and 2'!J1426-'Problem 1 and 2'!J1427)/'Problem 1 and 2'!J1427</f>
        <v>-1.3698630136986406E-2</v>
      </c>
      <c r="K1425" s="5">
        <f>('Problem 1 and 2'!K1426-'Problem 1 and 2'!K1427)/'Problem 1 and 2'!K1427</f>
        <v>-4.9999999999999843E-2</v>
      </c>
      <c r="L1425" s="5">
        <f>('Problem 1 and 2'!L1426-'Problem 1 and 2'!L1427)/'Problem 1 and 2'!L1427</f>
        <v>-6.6225165562911774E-3</v>
      </c>
      <c r="M1425" s="5">
        <f>('Problem 1 and 2'!M1426-'Problem 1 and 2'!M1427)/'Problem 1 and 2'!M1427</f>
        <v>1.6304347826087136E-2</v>
      </c>
      <c r="N1425" s="5">
        <f>('Problem 1 and 2'!N1426-'Problem 1 and 2'!N1427)/'Problem 1 and 2'!N1427</f>
        <v>-5.4054054054053988E-2</v>
      </c>
      <c r="O1425" s="5">
        <f>('Problem 1 and 2'!O1426-'Problem 1 and 2'!O1427)/'Problem 1 and 2'!O1427</f>
        <v>-4.597701149425279E-2</v>
      </c>
      <c r="P1425" s="5">
        <f>('Problem 1 and 2'!P1426-'Problem 1 and 2'!P1427)/'Problem 1 and 2'!P1427</f>
        <v>-5.5727554179566686E-2</v>
      </c>
      <c r="Q1425" s="5">
        <f>('Problem 1 and 2'!Q1426-'Problem 1 and 2'!Q1427)/'Problem 1 and 2'!Q1427</f>
        <v>-3.2967032967032871E-2</v>
      </c>
      <c r="S1425">
        <f t="shared" si="704"/>
        <v>8.0059627139151074E-2</v>
      </c>
      <c r="T1425">
        <f t="shared" si="705"/>
        <v>0.10671462829736211</v>
      </c>
      <c r="U1425">
        <f t="shared" si="706"/>
        <v>0.24583333333333357</v>
      </c>
      <c r="V1425">
        <f t="shared" si="707"/>
        <v>8.6446886446886459E-2</v>
      </c>
      <c r="W1425">
        <f t="shared" si="708"/>
        <v>0.15456349206349201</v>
      </c>
      <c r="X1425">
        <f t="shared" si="709"/>
        <v>0.48979591836734709</v>
      </c>
      <c r="Y1425">
        <f t="shared" si="710"/>
        <v>6.3793103448275823E-2</v>
      </c>
      <c r="Z1425">
        <f t="shared" si="711"/>
        <v>0.10746268656716428</v>
      </c>
      <c r="AA1425">
        <f t="shared" si="712"/>
        <v>6.7122572007660072E-2</v>
      </c>
      <c r="AB1425">
        <f t="shared" si="713"/>
        <v>4.5610172892962063E-2</v>
      </c>
      <c r="AC1425">
        <f t="shared" si="714"/>
        <v>6.471898896911378E-2</v>
      </c>
      <c r="AD1425">
        <f t="shared" si="715"/>
        <v>3.4063260340632548E-2</v>
      </c>
      <c r="AE1425">
        <f t="shared" si="716"/>
        <v>5.3548387096774223E-2</v>
      </c>
      <c r="AF1425">
        <f t="shared" si="717"/>
        <v>0.10873440285204999</v>
      </c>
      <c r="AG1425">
        <f t="shared" si="718"/>
        <v>8.9068825910931279E-2</v>
      </c>
      <c r="AH1425">
        <f t="shared" si="719"/>
        <v>1.7975362857331363</v>
      </c>
      <c r="AJ1425">
        <f t="shared" si="720"/>
        <v>4.4538531864183349E-2</v>
      </c>
      <c r="AK1425">
        <f t="shared" si="721"/>
        <v>5.9367162234412359E-2</v>
      </c>
      <c r="AL1425">
        <f t="shared" si="722"/>
        <v>0.13676126333831917</v>
      </c>
      <c r="AM1425">
        <f t="shared" si="723"/>
        <v>4.8091872822266041E-2</v>
      </c>
      <c r="AN1425">
        <f t="shared" si="724"/>
        <v>8.5986298741364403E-2</v>
      </c>
      <c r="AO1425">
        <f t="shared" si="725"/>
        <v>0.27248179758862606</v>
      </c>
      <c r="AP1425">
        <f t="shared" si="726"/>
        <v>3.5489188148576045E-2</v>
      </c>
      <c r="AQ1425">
        <f t="shared" si="727"/>
        <v>5.978331976944485E-2</v>
      </c>
      <c r="AR1425">
        <f t="shared" si="728"/>
        <v>3.7341428120480871E-2</v>
      </c>
      <c r="AS1425">
        <f t="shared" si="729"/>
        <v>2.5373714708829744E-2</v>
      </c>
      <c r="AT1425">
        <f t="shared" si="730"/>
        <v>3.6004274007029428E-2</v>
      </c>
      <c r="AU1425">
        <f t="shared" si="731"/>
        <v>1.8949970919079188E-2</v>
      </c>
      <c r="AV1425">
        <f t="shared" si="732"/>
        <v>2.9789878247122106E-2</v>
      </c>
      <c r="AW1425">
        <f t="shared" si="733"/>
        <v>6.049079716224031E-2</v>
      </c>
      <c r="AX1425">
        <f t="shared" si="734"/>
        <v>4.9550502328026165E-2</v>
      </c>
      <c r="AY1425">
        <f t="shared" si="735"/>
        <v>1.0000000000000002</v>
      </c>
      <c r="BA1425" cm="1">
        <f t="array" ref="BA1425">SUM(AJ1425:AX1425*C1425:Q1425)</f>
        <v>-1.9189586023672E-2</v>
      </c>
    </row>
    <row r="1426" spans="2:53" x14ac:dyDescent="0.3">
      <c r="B1426" s="1">
        <f>'Problem 1 and 2'!B1427</f>
        <v>34607</v>
      </c>
      <c r="C1426" s="5">
        <f>('Problem 1 and 2'!C1427-'Problem 1 and 2'!C1428)/'Problem 1 and 2'!C1428</f>
        <v>-6.2056737588652391E-2</v>
      </c>
      <c r="D1426" s="5">
        <f>('Problem 1 and 2'!D1427-'Problem 1 and 2'!D1428)/'Problem 1 and 2'!D1428</f>
        <v>-2.0725388601036107E-2</v>
      </c>
      <c r="E1426" s="5">
        <f>('Problem 1 and 2'!E1427-'Problem 1 and 2'!E1428)/'Problem 1 and 2'!E1428</f>
        <v>-1.3736263736263772E-2</v>
      </c>
      <c r="F1426" s="5">
        <f>('Problem 1 and 2'!F1427-'Problem 1 and 2'!F1428)/'Problem 1 and 2'!F1428</f>
        <v>-2.4793388429751987E-2</v>
      </c>
      <c r="G1426" s="5">
        <f>('Problem 1 and 2'!G1427-'Problem 1 and 2'!G1428)/'Problem 1 and 2'!G1428</f>
        <v>-1.2406947890818986E-2</v>
      </c>
      <c r="H1426" s="5">
        <f>('Problem 1 and 2'!H1427-'Problem 1 and 2'!H1428)/'Problem 1 and 2'!H1428</f>
        <v>1.4124293785310734E-2</v>
      </c>
      <c r="I1426" s="5">
        <f>('Problem 1 and 2'!I1427-'Problem 1 and 2'!I1428)/'Problem 1 and 2'!I1428</f>
        <v>2.6785714285714284E-2</v>
      </c>
      <c r="J1426" s="5">
        <f>('Problem 1 and 2'!J1427-'Problem 1 and 2'!J1428)/'Problem 1 and 2'!J1428</f>
        <v>-3.9473684210526293E-2</v>
      </c>
      <c r="K1426" s="5">
        <f>('Problem 1 and 2'!K1427-'Problem 1 and 2'!K1428)/'Problem 1 and 2'!K1428</f>
        <v>8.4033613445378547E-3</v>
      </c>
      <c r="L1426" s="5">
        <f>('Problem 1 and 2'!L1427-'Problem 1 and 2'!L1428)/'Problem 1 and 2'!L1428</f>
        <v>-3.6170212765957541E-2</v>
      </c>
      <c r="M1426" s="5">
        <f>('Problem 1 and 2'!M1427-'Problem 1 and 2'!M1428)/'Problem 1 and 2'!M1428</f>
        <v>-6.1224489795918526E-2</v>
      </c>
      <c r="N1426" s="5">
        <f>('Problem 1 and 2'!N1427-'Problem 1 and 2'!N1428)/'Problem 1 and 2'!N1428</f>
        <v>-3.2679738562091609E-2</v>
      </c>
      <c r="O1426" s="5">
        <f>('Problem 1 and 2'!O1427-'Problem 1 and 2'!O1428)/'Problem 1 and 2'!O1428</f>
        <v>-3.8167938931298411E-3</v>
      </c>
      <c r="P1426" s="5">
        <f>('Problem 1 and 2'!P1427-'Problem 1 and 2'!P1428)/'Problem 1 and 2'!P1428</f>
        <v>0</v>
      </c>
      <c r="Q1426" s="5">
        <f>('Problem 1 and 2'!Q1427-'Problem 1 and 2'!Q1428)/'Problem 1 and 2'!Q1428</f>
        <v>-3.6496350364965059E-3</v>
      </c>
      <c r="S1426">
        <f t="shared" si="704"/>
        <v>8.3533614904558032E-2</v>
      </c>
      <c r="T1426">
        <f t="shared" si="705"/>
        <v>0.11330935251798559</v>
      </c>
      <c r="U1426">
        <f t="shared" si="706"/>
        <v>0.24930555555555586</v>
      </c>
      <c r="V1426">
        <f t="shared" si="707"/>
        <v>8.6446886446886459E-2</v>
      </c>
      <c r="W1426">
        <f t="shared" si="708"/>
        <v>0.15793650793650788</v>
      </c>
      <c r="X1426">
        <f t="shared" si="709"/>
        <v>0.48843537414966004</v>
      </c>
      <c r="Y1426">
        <f t="shared" si="710"/>
        <v>6.6091954022988467E-2</v>
      </c>
      <c r="Z1426">
        <f t="shared" si="711"/>
        <v>0.10895522388059711</v>
      </c>
      <c r="AA1426">
        <f t="shared" si="712"/>
        <v>7.0655338955431635E-2</v>
      </c>
      <c r="AB1426">
        <f t="shared" si="713"/>
        <v>4.5914240712248471E-2</v>
      </c>
      <c r="AC1426">
        <f t="shared" si="714"/>
        <v>6.3680716418807126E-2</v>
      </c>
      <c r="AD1426">
        <f t="shared" si="715"/>
        <v>3.600973236009726E-2</v>
      </c>
      <c r="AE1426">
        <f t="shared" si="716"/>
        <v>5.6129032258064544E-2</v>
      </c>
      <c r="AF1426">
        <f t="shared" si="717"/>
        <v>0.11515151515151525</v>
      </c>
      <c r="AG1426">
        <f t="shared" si="718"/>
        <v>9.2105263157894829E-2</v>
      </c>
      <c r="AH1426">
        <f t="shared" si="719"/>
        <v>1.8336603084287986</v>
      </c>
      <c r="AJ1426">
        <f t="shared" si="720"/>
        <v>4.5555665092699288E-2</v>
      </c>
      <c r="AK1426">
        <f t="shared" si="721"/>
        <v>6.1794080395990318E-2</v>
      </c>
      <c r="AL1426">
        <f t="shared" si="722"/>
        <v>0.13596059990477591</v>
      </c>
      <c r="AM1426">
        <f t="shared" si="723"/>
        <v>4.7144438939707357E-2</v>
      </c>
      <c r="AN1426">
        <f t="shared" si="724"/>
        <v>8.6131824531795811E-2</v>
      </c>
      <c r="AO1426">
        <f t="shared" si="725"/>
        <v>0.2663717875685403</v>
      </c>
      <c r="AP1426">
        <f t="shared" si="726"/>
        <v>3.6043728338985767E-2</v>
      </c>
      <c r="AQ1426">
        <f t="shared" si="727"/>
        <v>5.9419524641375454E-2</v>
      </c>
      <c r="AR1426">
        <f t="shared" si="728"/>
        <v>3.8532403537694396E-2</v>
      </c>
      <c r="AS1426">
        <f t="shared" si="729"/>
        <v>2.5039665471949288E-2</v>
      </c>
      <c r="AT1426">
        <f t="shared" si="730"/>
        <v>3.4728742355432766E-2</v>
      </c>
      <c r="AU1426">
        <f t="shared" si="731"/>
        <v>1.9638169727823132E-2</v>
      </c>
      <c r="AV1426">
        <f t="shared" si="732"/>
        <v>3.0610376414898575E-2</v>
      </c>
      <c r="AW1426">
        <f t="shared" si="733"/>
        <v>6.2798717200889129E-2</v>
      </c>
      <c r="AX1426">
        <f t="shared" si="734"/>
        <v>5.0230275877442485E-2</v>
      </c>
      <c r="AY1426">
        <f t="shared" si="735"/>
        <v>1</v>
      </c>
      <c r="BA1426" cm="1">
        <f t="array" ref="BA1426">SUM(AJ1426:AX1426*C1426:Q1426)</f>
        <v>-9.4806373205947626E-3</v>
      </c>
    </row>
    <row r="1427" spans="2:53" x14ac:dyDescent="0.3">
      <c r="B1427" s="1">
        <f>'Problem 1 and 2'!B1428</f>
        <v>34600</v>
      </c>
      <c r="C1427" s="5">
        <f>('Problem 1 and 2'!C1428-'Problem 1 and 2'!C1429)/'Problem 1 and 2'!C1429</f>
        <v>-2.422145328719728E-2</v>
      </c>
      <c r="D1427" s="5">
        <f>('Problem 1 and 2'!D1428-'Problem 1 and 2'!D1429)/'Problem 1 and 2'!D1429</f>
        <v>1.0471204188481383E-2</v>
      </c>
      <c r="E1427" s="5">
        <f>('Problem 1 and 2'!E1428-'Problem 1 and 2'!E1429)/'Problem 1 and 2'!E1429</f>
        <v>0</v>
      </c>
      <c r="F1427" s="5">
        <f>('Problem 1 and 2'!F1428-'Problem 1 and 2'!F1429)/'Problem 1 and 2'!F1429</f>
        <v>-3.713527851458872E-2</v>
      </c>
      <c r="G1427" s="5">
        <f>('Problem 1 and 2'!G1428-'Problem 1 and 2'!G1429)/'Problem 1 and 2'!G1429</f>
        <v>-9.828009828009833E-3</v>
      </c>
      <c r="H1427" s="5">
        <f>('Problem 1 and 2'!H1428-'Problem 1 and 2'!H1429)/'Problem 1 and 2'!H1429</f>
        <v>-4.5822102425876088E-2</v>
      </c>
      <c r="I1427" s="5">
        <f>('Problem 1 and 2'!I1428-'Problem 1 and 2'!I1429)/'Problem 1 and 2'!I1429</f>
        <v>-2.8901734104046242E-2</v>
      </c>
      <c r="J1427" s="5">
        <f>('Problem 1 and 2'!J1428-'Problem 1 and 2'!J1429)/'Problem 1 and 2'!J1429</f>
        <v>-2.5641025641025522E-2</v>
      </c>
      <c r="K1427" s="5">
        <f>('Problem 1 and 2'!K1428-'Problem 1 and 2'!K1429)/'Problem 1 and 2'!K1429</f>
        <v>-8.3333333333333731E-3</v>
      </c>
      <c r="L1427" s="5">
        <f>('Problem 1 and 2'!L1428-'Problem 1 and 2'!L1429)/'Problem 1 and 2'!L1429</f>
        <v>2.1321961620468393E-3</v>
      </c>
      <c r="M1427" s="5">
        <f>('Problem 1 and 2'!M1428-'Problem 1 and 2'!M1429)/'Problem 1 and 2'!M1429</f>
        <v>-3.9215686274509741E-2</v>
      </c>
      <c r="N1427" s="5">
        <f>('Problem 1 and 2'!N1428-'Problem 1 and 2'!N1429)/'Problem 1 and 2'!N1429</f>
        <v>0</v>
      </c>
      <c r="O1427" s="5">
        <f>('Problem 1 and 2'!O1428-'Problem 1 and 2'!O1429)/'Problem 1 and 2'!O1429</f>
        <v>-1.5037593984962421E-2</v>
      </c>
      <c r="P1427" s="5">
        <f>('Problem 1 and 2'!P1428-'Problem 1 and 2'!P1429)/'Problem 1 and 2'!P1429</f>
        <v>-6.1538461538462753E-3</v>
      </c>
      <c r="Q1427" s="5">
        <f>('Problem 1 and 2'!Q1428-'Problem 1 and 2'!Q1429)/'Problem 1 and 2'!Q1429</f>
        <v>-2.1428571428571318E-2</v>
      </c>
      <c r="S1427">
        <f t="shared" si="704"/>
        <v>8.9060413622250895E-2</v>
      </c>
      <c r="T1427">
        <f t="shared" si="705"/>
        <v>0.11570743405275775</v>
      </c>
      <c r="U1427">
        <f t="shared" si="706"/>
        <v>0.2527777777777781</v>
      </c>
      <c r="V1427">
        <f t="shared" si="707"/>
        <v>8.8644688644688649E-2</v>
      </c>
      <c r="W1427">
        <f t="shared" si="708"/>
        <v>0.15992063492063488</v>
      </c>
      <c r="X1427">
        <f t="shared" si="709"/>
        <v>0.48163265306122466</v>
      </c>
      <c r="Y1427">
        <f t="shared" si="710"/>
        <v>6.4367816091953994E-2</v>
      </c>
      <c r="Z1427">
        <f t="shared" si="711"/>
        <v>0.11343283582089563</v>
      </c>
      <c r="AA1427">
        <f t="shared" si="712"/>
        <v>7.0066544464136377E-2</v>
      </c>
      <c r="AB1427">
        <f t="shared" si="713"/>
        <v>4.7637291688204818E-2</v>
      </c>
      <c r="AC1427">
        <f t="shared" si="714"/>
        <v>6.7833806620033688E-2</v>
      </c>
      <c r="AD1427">
        <f t="shared" si="715"/>
        <v>3.7226277372262716E-2</v>
      </c>
      <c r="AE1427">
        <f t="shared" si="716"/>
        <v>5.634408602150541E-2</v>
      </c>
      <c r="AF1427">
        <f t="shared" si="717"/>
        <v>0.11515151515151525</v>
      </c>
      <c r="AG1427">
        <f t="shared" si="718"/>
        <v>9.2442645074224131E-2</v>
      </c>
      <c r="AH1427">
        <f t="shared" si="719"/>
        <v>1.8522464203840672</v>
      </c>
      <c r="AJ1427">
        <f t="shared" si="720"/>
        <v>4.8082378587501348E-2</v>
      </c>
      <c r="AK1427">
        <f t="shared" si="721"/>
        <v>6.2468704368593447E-2</v>
      </c>
      <c r="AL1427">
        <f t="shared" si="722"/>
        <v>0.13647092254893606</v>
      </c>
      <c r="AM1427">
        <f t="shared" si="723"/>
        <v>4.785793492115805E-2</v>
      </c>
      <c r="AN1427">
        <f t="shared" si="724"/>
        <v>8.6338746918714515E-2</v>
      </c>
      <c r="AO1427">
        <f t="shared" si="725"/>
        <v>0.26002622964246686</v>
      </c>
      <c r="AP1427">
        <f t="shared" si="726"/>
        <v>3.4751216351983659E-2</v>
      </c>
      <c r="AQ1427">
        <f t="shared" si="727"/>
        <v>6.1240682974231415E-2</v>
      </c>
      <c r="AR1427">
        <f t="shared" si="728"/>
        <v>3.7827874138694748E-2</v>
      </c>
      <c r="AS1427">
        <f t="shared" si="729"/>
        <v>2.571865771419719E-2</v>
      </c>
      <c r="AT1427">
        <f t="shared" si="730"/>
        <v>3.662245253845231E-2</v>
      </c>
      <c r="AU1427">
        <f t="shared" si="731"/>
        <v>2.009790757999887E-2</v>
      </c>
      <c r="AV1427">
        <f t="shared" si="732"/>
        <v>3.0419325097047478E-2</v>
      </c>
      <c r="AW1427">
        <f t="shared" si="733"/>
        <v>6.2168572110204615E-2</v>
      </c>
      <c r="AX1427">
        <f t="shared" si="734"/>
        <v>4.9908394507819295E-2</v>
      </c>
      <c r="AY1427">
        <f t="shared" si="735"/>
        <v>0.99999999999999978</v>
      </c>
      <c r="BA1427" cm="1">
        <f t="array" ref="BA1427">SUM(AJ1427:AX1427*C1427:Q1427)</f>
        <v>-2.1231895744692995E-2</v>
      </c>
    </row>
    <row r="1428" spans="2:53" x14ac:dyDescent="0.3">
      <c r="B1428" s="1">
        <f>'Problem 1 and 2'!B1429</f>
        <v>34593</v>
      </c>
      <c r="C1428" s="5">
        <f>('Problem 1 and 2'!C1429-'Problem 1 and 2'!C1430)/'Problem 1 and 2'!C1430</f>
        <v>1.4035087719297994E-2</v>
      </c>
      <c r="D1428" s="5">
        <f>('Problem 1 and 2'!D1429-'Problem 1 and 2'!D1430)/'Problem 1 and 2'!D1430</f>
        <v>2.1390374331550843E-2</v>
      </c>
      <c r="E1428" s="5">
        <f>('Problem 1 and 2'!E1429-'Problem 1 and 2'!E1430)/'Problem 1 and 2'!E1430</f>
        <v>-5.4644808743167413E-3</v>
      </c>
      <c r="F1428" s="5">
        <f>('Problem 1 and 2'!F1429-'Problem 1 and 2'!F1430)/'Problem 1 and 2'!F1430</f>
        <v>1.3440860215053694E-2</v>
      </c>
      <c r="G1428" s="5">
        <f>('Problem 1 and 2'!G1429-'Problem 1 and 2'!G1430)/'Problem 1 and 2'!G1430</f>
        <v>7.4257425742574696E-3</v>
      </c>
      <c r="H1428" s="5">
        <f>('Problem 1 and 2'!H1429-'Problem 1 and 2'!H1430)/'Problem 1 and 2'!H1430</f>
        <v>-1.0666666666666628E-2</v>
      </c>
      <c r="I1428" s="5">
        <f>('Problem 1 and 2'!I1429-'Problem 1 and 2'!I1430)/'Problem 1 and 2'!I1430</f>
        <v>-1.7045454545454544E-2</v>
      </c>
      <c r="J1428" s="5">
        <f>('Problem 1 and 2'!J1429-'Problem 1 and 2'!J1430)/'Problem 1 and 2'!J1430</f>
        <v>0</v>
      </c>
      <c r="K1428" s="5">
        <f>('Problem 1 and 2'!K1429-'Problem 1 and 2'!K1430)/'Problem 1 and 2'!K1430</f>
        <v>2.5641025641025491E-2</v>
      </c>
      <c r="L1428" s="5">
        <f>('Problem 1 and 2'!L1429-'Problem 1 and 2'!L1430)/'Problem 1 and 2'!L1430</f>
        <v>9.0697674418604671E-2</v>
      </c>
      <c r="M1428" s="5">
        <f>('Problem 1 and 2'!M1429-'Problem 1 and 2'!M1430)/'Problem 1 and 2'!M1430</f>
        <v>7.3684210526315713E-2</v>
      </c>
      <c r="N1428" s="5">
        <f>('Problem 1 and 2'!N1429-'Problem 1 and 2'!N1430)/'Problem 1 and 2'!N1430</f>
        <v>4.0816326530612256E-2</v>
      </c>
      <c r="O1428" s="5">
        <f>('Problem 1 and 2'!O1429-'Problem 1 and 2'!O1430)/'Problem 1 and 2'!O1430</f>
        <v>0</v>
      </c>
      <c r="P1428" s="5">
        <f>('Problem 1 and 2'!P1429-'Problem 1 and 2'!P1430)/'Problem 1 and 2'!P1430</f>
        <v>-1.2158054711246057E-2</v>
      </c>
      <c r="Q1428" s="5">
        <f>('Problem 1 and 2'!Q1429-'Problem 1 and 2'!Q1430)/'Problem 1 and 2'!Q1430</f>
        <v>-1.4084507042253544E-2</v>
      </c>
      <c r="S1428">
        <f t="shared" si="704"/>
        <v>9.1271133109328051E-2</v>
      </c>
      <c r="T1428">
        <f t="shared" si="705"/>
        <v>0.1145083932853717</v>
      </c>
      <c r="U1428">
        <f t="shared" si="706"/>
        <v>0.2527777777777781</v>
      </c>
      <c r="V1428">
        <f t="shared" si="707"/>
        <v>9.2063492063492056E-2</v>
      </c>
      <c r="W1428">
        <f t="shared" si="708"/>
        <v>0.16150793650793646</v>
      </c>
      <c r="X1428">
        <f t="shared" si="709"/>
        <v>0.50476190476190497</v>
      </c>
      <c r="Y1428">
        <f t="shared" si="710"/>
        <v>6.6283524904214533E-2</v>
      </c>
      <c r="Z1428">
        <f t="shared" si="711"/>
        <v>0.11641791044776129</v>
      </c>
      <c r="AA1428">
        <f t="shared" si="712"/>
        <v>7.0655338955431649E-2</v>
      </c>
      <c r="AB1428">
        <f t="shared" si="713"/>
        <v>4.7535935748442684E-2</v>
      </c>
      <c r="AC1428">
        <f t="shared" si="714"/>
        <v>7.060253342085139E-2</v>
      </c>
      <c r="AD1428">
        <f t="shared" si="715"/>
        <v>3.7226277372262716E-2</v>
      </c>
      <c r="AE1428">
        <f t="shared" si="716"/>
        <v>5.7204301075268853E-2</v>
      </c>
      <c r="AF1428">
        <f t="shared" si="717"/>
        <v>0.11586452762923363</v>
      </c>
      <c r="AG1428">
        <f t="shared" si="718"/>
        <v>9.4466936572199831E-2</v>
      </c>
      <c r="AH1428">
        <f t="shared" si="719"/>
        <v>1.8931479236314779</v>
      </c>
      <c r="AJ1428">
        <f t="shared" si="720"/>
        <v>4.8211305609045997E-2</v>
      </c>
      <c r="AK1428">
        <f t="shared" si="721"/>
        <v>6.0485708409789334E-2</v>
      </c>
      <c r="AL1428">
        <f t="shared" si="722"/>
        <v>0.13352246521386149</v>
      </c>
      <c r="AM1428">
        <f t="shared" si="723"/>
        <v>4.8629846043352937E-2</v>
      </c>
      <c r="AN1428">
        <f t="shared" si="724"/>
        <v>8.5311841981226905E-2</v>
      </c>
      <c r="AO1428">
        <f t="shared" si="725"/>
        <v>0.26662570761700416</v>
      </c>
      <c r="AP1428">
        <f t="shared" si="726"/>
        <v>3.5012332674494884E-2</v>
      </c>
      <c r="AQ1428">
        <f t="shared" si="727"/>
        <v>6.149435498122402E-2</v>
      </c>
      <c r="AR1428">
        <f t="shared" si="728"/>
        <v>3.7321615534352447E-2</v>
      </c>
      <c r="AS1428">
        <f t="shared" si="729"/>
        <v>2.5109467229194753E-2</v>
      </c>
      <c r="AT1428">
        <f t="shared" si="730"/>
        <v>3.7293722555720873E-2</v>
      </c>
      <c r="AU1428">
        <f t="shared" si="731"/>
        <v>1.9663691837061761E-2</v>
      </c>
      <c r="AV1428">
        <f t="shared" si="732"/>
        <v>3.0216498331275831E-2</v>
      </c>
      <c r="AW1428">
        <f t="shared" si="733"/>
        <v>6.1202046698485002E-2</v>
      </c>
      <c r="AX1428">
        <f t="shared" si="734"/>
        <v>4.9899395283909603E-2</v>
      </c>
      <c r="AY1428">
        <f t="shared" si="735"/>
        <v>0.99999999999999989</v>
      </c>
      <c r="BA1428" cm="1">
        <f t="array" ref="BA1428">SUM(AJ1428:AX1428*C1428:Q1428)</f>
        <v>4.4251396963176917E-3</v>
      </c>
    </row>
    <row r="1429" spans="2:53" x14ac:dyDescent="0.3">
      <c r="B1429" s="1">
        <f>'Problem 1 and 2'!B1430</f>
        <v>34586</v>
      </c>
      <c r="C1429" s="5">
        <f>('Problem 1 and 2'!C1430-'Problem 1 and 2'!C1431)/'Problem 1 and 2'!C1431</f>
        <v>-3.553299492385753E-2</v>
      </c>
      <c r="D1429" s="5">
        <f>('Problem 1 and 2'!D1430-'Problem 1 and 2'!D1431)/'Problem 1 and 2'!D1431</f>
        <v>1.6304347826087043E-2</v>
      </c>
      <c r="E1429" s="5">
        <f>('Problem 1 and 2'!E1430-'Problem 1 and 2'!E1431)/'Problem 1 and 2'!E1431</f>
        <v>-1.6129032258064561E-2</v>
      </c>
      <c r="F1429" s="5">
        <f>('Problem 1 and 2'!F1430-'Problem 1 and 2'!F1431)/'Problem 1 and 2'!F1431</f>
        <v>-4.1237113402062063E-2</v>
      </c>
      <c r="G1429" s="5">
        <f>('Problem 1 and 2'!G1430-'Problem 1 and 2'!G1431)/'Problem 1 and 2'!G1431</f>
        <v>-3.8095238095238113E-2</v>
      </c>
      <c r="H1429" s="5">
        <f>('Problem 1 and 2'!H1430-'Problem 1 and 2'!H1431)/'Problem 1 and 2'!H1431</f>
        <v>-2.5974025974025976E-2</v>
      </c>
      <c r="I1429" s="5">
        <f>('Problem 1 and 2'!I1430-'Problem 1 and 2'!I1431)/'Problem 1 and 2'!I1431</f>
        <v>-3.825136612021858E-2</v>
      </c>
      <c r="J1429" s="5">
        <f>('Problem 1 and 2'!J1430-'Problem 1 and 2'!J1431)/'Problem 1 and 2'!J1431</f>
        <v>-4.0983606557377206E-2</v>
      </c>
      <c r="K1429" s="5">
        <f>('Problem 1 and 2'!K1430-'Problem 1 and 2'!K1431)/'Problem 1 and 2'!K1431</f>
        <v>-8.474576271186347E-3</v>
      </c>
      <c r="L1429" s="5">
        <f>('Problem 1 and 2'!L1430-'Problem 1 and 2'!L1431)/'Problem 1 and 2'!L1431</f>
        <v>-5.0772626931567193E-2</v>
      </c>
      <c r="M1429" s="5">
        <f>('Problem 1 and 2'!M1430-'Problem 1 and 2'!M1431)/'Problem 1 and 2'!M1431</f>
        <v>-4.0404040404040338E-2</v>
      </c>
      <c r="N1429" s="5">
        <f>('Problem 1 and 2'!N1430-'Problem 1 and 2'!N1431)/'Problem 1 and 2'!N1431</f>
        <v>-5.1612903225806382E-2</v>
      </c>
      <c r="O1429" s="5">
        <f>('Problem 1 and 2'!O1430-'Problem 1 and 2'!O1431)/'Problem 1 and 2'!O1431</f>
        <v>-3.623188405797105E-2</v>
      </c>
      <c r="P1429" s="5">
        <f>('Problem 1 and 2'!P1430-'Problem 1 and 2'!P1431)/'Problem 1 and 2'!P1431</f>
        <v>-2.9498525073746517E-2</v>
      </c>
      <c r="Q1429" s="5">
        <f>('Problem 1 and 2'!Q1430-'Problem 1 and 2'!Q1431)/'Problem 1 and 2'!Q1431</f>
        <v>-3.4013605442176791E-2</v>
      </c>
      <c r="S1429">
        <f t="shared" si="704"/>
        <v>9.0007864830998263E-2</v>
      </c>
      <c r="T1429">
        <f t="shared" si="705"/>
        <v>0.1121103117505995</v>
      </c>
      <c r="U1429">
        <f t="shared" si="706"/>
        <v>0.25416666666666693</v>
      </c>
      <c r="V1429">
        <f t="shared" si="707"/>
        <v>9.0842490842490839E-2</v>
      </c>
      <c r="W1429">
        <f t="shared" si="708"/>
        <v>0.16031746031746028</v>
      </c>
      <c r="X1429">
        <f t="shared" si="709"/>
        <v>0.51020408163265318</v>
      </c>
      <c r="Y1429">
        <f t="shared" si="710"/>
        <v>6.7432950191570862E-2</v>
      </c>
      <c r="Z1429">
        <f t="shared" si="711"/>
        <v>0.11641791044776129</v>
      </c>
      <c r="AA1429">
        <f t="shared" si="712"/>
        <v>6.888895548154586E-2</v>
      </c>
      <c r="AB1429">
        <f t="shared" si="713"/>
        <v>4.3583054097719301E-2</v>
      </c>
      <c r="AC1429">
        <f t="shared" si="714"/>
        <v>6.5757261519420407E-2</v>
      </c>
      <c r="AD1429">
        <f t="shared" si="715"/>
        <v>3.5766423357664175E-2</v>
      </c>
      <c r="AE1429">
        <f t="shared" si="716"/>
        <v>5.7204301075268853E-2</v>
      </c>
      <c r="AF1429">
        <f t="shared" si="717"/>
        <v>0.11729055258467035</v>
      </c>
      <c r="AG1429">
        <f t="shared" si="718"/>
        <v>9.5816464237516968E-2</v>
      </c>
      <c r="AH1429">
        <f t="shared" si="719"/>
        <v>1.8858067490340071</v>
      </c>
      <c r="AJ1429">
        <f t="shared" si="720"/>
        <v>4.772910314225158E-2</v>
      </c>
      <c r="AK1429">
        <f t="shared" si="721"/>
        <v>5.9449523026697891E-2</v>
      </c>
      <c r="AL1429">
        <f t="shared" si="722"/>
        <v>0.134778744851169</v>
      </c>
      <c r="AM1429">
        <f t="shared" si="723"/>
        <v>4.8171686143887407E-2</v>
      </c>
      <c r="AN1429">
        <f t="shared" si="724"/>
        <v>8.5012666541564724E-2</v>
      </c>
      <c r="AO1429">
        <f t="shared" si="725"/>
        <v>0.2705495045523631</v>
      </c>
      <c r="AP1429">
        <f t="shared" si="726"/>
        <v>3.5758144479073994E-2</v>
      </c>
      <c r="AQ1429">
        <f t="shared" si="727"/>
        <v>6.1733743665619845E-2</v>
      </c>
      <c r="AR1429">
        <f t="shared" si="728"/>
        <v>3.6530230638337574E-2</v>
      </c>
      <c r="AS1429">
        <f t="shared" si="729"/>
        <v>2.3111092438312913E-2</v>
      </c>
      <c r="AT1429">
        <f t="shared" si="730"/>
        <v>3.4869565268606739E-2</v>
      </c>
      <c r="AU1429">
        <f t="shared" si="731"/>
        <v>1.8966112713291169E-2</v>
      </c>
      <c r="AV1429">
        <f t="shared" si="732"/>
        <v>3.0334126815789265E-2</v>
      </c>
      <c r="AW1429">
        <f t="shared" si="733"/>
        <v>6.2196485745292678E-2</v>
      </c>
      <c r="AX1429">
        <f t="shared" si="734"/>
        <v>5.0809269977742079E-2</v>
      </c>
      <c r="AY1429">
        <f t="shared" si="735"/>
        <v>0.99999999999999989</v>
      </c>
      <c r="BA1429" cm="1">
        <f t="array" ref="BA1429">SUM(AJ1429:AX1429*C1429:Q1429)</f>
        <v>-2.7583421441309878E-2</v>
      </c>
    </row>
    <row r="1430" spans="2:53" x14ac:dyDescent="0.3">
      <c r="B1430" s="1">
        <f>'Problem 1 and 2'!B1431</f>
        <v>34579</v>
      </c>
      <c r="C1430" s="5">
        <f>('Problem 1 and 2'!C1431-'Problem 1 and 2'!C1432)/'Problem 1 and 2'!C1432</f>
        <v>-6.7226890756304407E-3</v>
      </c>
      <c r="D1430" s="5">
        <f>('Problem 1 and 2'!D1431-'Problem 1 and 2'!D1432)/'Problem 1 and 2'!D1432</f>
        <v>2.2222222222222265E-2</v>
      </c>
      <c r="E1430" s="5">
        <f>('Problem 1 and 2'!E1431-'Problem 1 and 2'!E1432)/'Problem 1 and 2'!E1432</f>
        <v>4.4943820224719003E-2</v>
      </c>
      <c r="F1430" s="5">
        <f>('Problem 1 and 2'!F1431-'Problem 1 and 2'!F1432)/'Problem 1 and 2'!F1432</f>
        <v>2.5839793281654325E-3</v>
      </c>
      <c r="G1430" s="5">
        <f>('Problem 1 and 2'!G1431-'Problem 1 and 2'!G1432)/'Problem 1 and 2'!G1432</f>
        <v>7.1942446043165896E-3</v>
      </c>
      <c r="H1430" s="5">
        <f>('Problem 1 and 2'!H1431-'Problem 1 and 2'!H1432)/'Problem 1 and 2'!H1432</f>
        <v>1.3157894736842105E-2</v>
      </c>
      <c r="I1430" s="5">
        <f>('Problem 1 and 2'!I1431-'Problem 1 and 2'!I1432)/'Problem 1 and 2'!I1432</f>
        <v>0</v>
      </c>
      <c r="J1430" s="5">
        <f>('Problem 1 and 2'!J1431-'Problem 1 and 2'!J1432)/'Problem 1 and 2'!J1432</f>
        <v>8.2644628099175724E-3</v>
      </c>
      <c r="K1430" s="5">
        <f>('Problem 1 and 2'!K1431-'Problem 1 and 2'!K1432)/'Problem 1 and 2'!K1432</f>
        <v>6.3063063063063224E-2</v>
      </c>
      <c r="L1430" s="5">
        <f>('Problem 1 and 2'!L1431-'Problem 1 and 2'!L1432)/'Problem 1 and 2'!L1432</f>
        <v>-1.3071895424836734E-2</v>
      </c>
      <c r="M1430" s="5">
        <f>('Problem 1 and 2'!M1431-'Problem 1 and 2'!M1432)/'Problem 1 and 2'!M1432</f>
        <v>-2.9411764705882349E-2</v>
      </c>
      <c r="N1430" s="5">
        <f>('Problem 1 and 2'!N1431-'Problem 1 and 2'!N1432)/'Problem 1 and 2'!N1432</f>
        <v>3.3333333333333319E-2</v>
      </c>
      <c r="O1430" s="5">
        <f>('Problem 1 and 2'!O1431-'Problem 1 and 2'!O1432)/'Problem 1 and 2'!O1432</f>
        <v>0</v>
      </c>
      <c r="P1430" s="5">
        <f>('Problem 1 and 2'!P1431-'Problem 1 and 2'!P1432)/'Problem 1 and 2'!P1432</f>
        <v>2.1084337349397624E-2</v>
      </c>
      <c r="Q1430" s="5">
        <f>('Problem 1 and 2'!Q1431-'Problem 1 and 2'!Q1432)/'Problem 1 and 2'!Q1432</f>
        <v>-1.3422818791946331E-2</v>
      </c>
      <c r="S1430">
        <f t="shared" si="704"/>
        <v>9.3323944061613956E-2</v>
      </c>
      <c r="T1430">
        <f t="shared" si="705"/>
        <v>0.11031175059952035</v>
      </c>
      <c r="U1430">
        <f t="shared" si="706"/>
        <v>0.25833333333333364</v>
      </c>
      <c r="V1430">
        <f t="shared" si="707"/>
        <v>9.474969474969476E-2</v>
      </c>
      <c r="W1430">
        <f t="shared" si="708"/>
        <v>0.16666666666666663</v>
      </c>
      <c r="X1430">
        <f t="shared" si="709"/>
        <v>0.52380952380952395</v>
      </c>
      <c r="Y1430">
        <f t="shared" si="710"/>
        <v>7.011494252873561E-2</v>
      </c>
      <c r="Z1430">
        <f t="shared" si="711"/>
        <v>0.12139303482587076</v>
      </c>
      <c r="AA1430">
        <f t="shared" si="712"/>
        <v>6.9477749972841119E-2</v>
      </c>
      <c r="AB1430">
        <f t="shared" si="713"/>
        <v>4.5914240712248464E-2</v>
      </c>
      <c r="AC1430">
        <f t="shared" si="714"/>
        <v>6.852598832023811E-2</v>
      </c>
      <c r="AD1430">
        <f t="shared" si="715"/>
        <v>3.7712895377128887E-2</v>
      </c>
      <c r="AE1430">
        <f t="shared" si="716"/>
        <v>5.9354838709677456E-2</v>
      </c>
      <c r="AF1430">
        <f t="shared" si="717"/>
        <v>0.12085561497326218</v>
      </c>
      <c r="AG1430">
        <f t="shared" si="718"/>
        <v>9.9190283400809806E-2</v>
      </c>
      <c r="AH1430">
        <f t="shared" si="719"/>
        <v>1.9397345020411654</v>
      </c>
      <c r="AJ1430">
        <f t="shared" si="720"/>
        <v>4.8111710114662601E-2</v>
      </c>
      <c r="AK1430">
        <f t="shared" si="721"/>
        <v>5.6869509968214861E-2</v>
      </c>
      <c r="AL1430">
        <f t="shared" si="722"/>
        <v>0.13317973828969468</v>
      </c>
      <c r="AM1430">
        <f t="shared" si="723"/>
        <v>4.8846733741133387E-2</v>
      </c>
      <c r="AN1430">
        <f t="shared" si="724"/>
        <v>8.5922411799802895E-2</v>
      </c>
      <c r="AO1430">
        <f t="shared" si="725"/>
        <v>0.27004186565652355</v>
      </c>
      <c r="AP1430">
        <f t="shared" si="726"/>
        <v>3.6146669791641217E-2</v>
      </c>
      <c r="AQ1430">
        <f t="shared" si="727"/>
        <v>6.2582293967617705E-2</v>
      </c>
      <c r="AR1430">
        <f t="shared" si="728"/>
        <v>3.5818175064541206E-2</v>
      </c>
      <c r="AS1430">
        <f t="shared" si="729"/>
        <v>2.3670373787718534E-2</v>
      </c>
      <c r="AT1430">
        <f t="shared" si="730"/>
        <v>3.5327509124639903E-2</v>
      </c>
      <c r="AU1430">
        <f t="shared" si="731"/>
        <v>1.9442297560539314E-2</v>
      </c>
      <c r="AV1430">
        <f t="shared" si="732"/>
        <v>3.0599465363542737E-2</v>
      </c>
      <c r="AW1430">
        <f t="shared" si="733"/>
        <v>6.2305235508306363E-2</v>
      </c>
      <c r="AX1430">
        <f t="shared" si="734"/>
        <v>5.1136010261421214E-2</v>
      </c>
      <c r="AY1430">
        <f t="shared" si="735"/>
        <v>1.0000000000000002</v>
      </c>
      <c r="BA1430" cm="1">
        <f t="array" ref="BA1430">SUM(AJ1430:AX1430*C1430:Q1430)</f>
        <v>1.3926384903092037E-2</v>
      </c>
    </row>
    <row r="1431" spans="2:53" x14ac:dyDescent="0.3">
      <c r="B1431" s="1">
        <f>'Problem 1 and 2'!B1432</f>
        <v>34572</v>
      </c>
      <c r="C1431" s="5">
        <f>('Problem 1 and 2'!C1432-'Problem 1 and 2'!C1433)/'Problem 1 and 2'!C1433</f>
        <v>-1.3266998341624975E-2</v>
      </c>
      <c r="D1431" s="5">
        <f>('Problem 1 and 2'!D1432-'Problem 1 and 2'!D1433)/'Problem 1 and 2'!D1433</f>
        <v>1.1235955056179572E-2</v>
      </c>
      <c r="E1431" s="5">
        <f>('Problem 1 and 2'!E1432-'Problem 1 and 2'!E1433)/'Problem 1 and 2'!E1433</f>
        <v>8.5365853658536564E-2</v>
      </c>
      <c r="F1431" s="5">
        <f>('Problem 1 and 2'!F1432-'Problem 1 and 2'!F1433)/'Problem 1 and 2'!F1433</f>
        <v>3.7533512064343265E-2</v>
      </c>
      <c r="G1431" s="5">
        <f>('Problem 1 and 2'!G1432-'Problem 1 and 2'!G1433)/'Problem 1 and 2'!G1433</f>
        <v>-2.3923444976076177E-3</v>
      </c>
      <c r="H1431" s="5">
        <f>('Problem 1 and 2'!H1432-'Problem 1 and 2'!H1433)/'Problem 1 and 2'!H1433</f>
        <v>0</v>
      </c>
      <c r="I1431" s="5">
        <f>('Problem 1 and 2'!I1432-'Problem 1 and 2'!I1433)/'Problem 1 and 2'!I1433</f>
        <v>8.9285714285714288E-2</v>
      </c>
      <c r="J1431" s="5">
        <f>('Problem 1 and 2'!J1432-'Problem 1 and 2'!J1433)/'Problem 1 and 2'!J1433</f>
        <v>4.3103448275861919E-2</v>
      </c>
      <c r="K1431" s="5">
        <f>('Problem 1 and 2'!K1432-'Problem 1 and 2'!K1433)/'Problem 1 and 2'!K1433</f>
        <v>1.8348623853210805E-2</v>
      </c>
      <c r="L1431" s="5">
        <f>('Problem 1 and 2'!L1432-'Problem 1 and 2'!L1433)/'Problem 1 and 2'!L1433</f>
        <v>7.4941451990632277E-2</v>
      </c>
      <c r="M1431" s="5">
        <f>('Problem 1 and 2'!M1432-'Problem 1 and 2'!M1433)/'Problem 1 and 2'!M1433</f>
        <v>5.1546391752577192E-2</v>
      </c>
      <c r="N1431" s="5">
        <f>('Problem 1 and 2'!N1432-'Problem 1 and 2'!N1433)/'Problem 1 and 2'!N1433</f>
        <v>6.3829787234042507E-2</v>
      </c>
      <c r="O1431" s="5">
        <f>('Problem 1 and 2'!O1432-'Problem 1 and 2'!O1433)/'Problem 1 and 2'!O1433</f>
        <v>7.2992700729927083E-3</v>
      </c>
      <c r="P1431" s="5">
        <f>('Problem 1 and 2'!P1432-'Problem 1 and 2'!P1433)/'Problem 1 and 2'!P1433</f>
        <v>-3.7681159420289684E-2</v>
      </c>
      <c r="Q1431" s="5">
        <f>('Problem 1 and 2'!Q1432-'Problem 1 and 2'!Q1433)/'Problem 1 and 2'!Q1433</f>
        <v>2.7586206896551627E-2</v>
      </c>
      <c r="S1431">
        <f t="shared" si="704"/>
        <v>9.3955578200778878E-2</v>
      </c>
      <c r="T1431">
        <f t="shared" si="705"/>
        <v>0.10791366906474816</v>
      </c>
      <c r="U1431">
        <f t="shared" si="706"/>
        <v>0.24722222222222257</v>
      </c>
      <c r="V1431">
        <f t="shared" si="707"/>
        <v>9.4505494505494503E-2</v>
      </c>
      <c r="W1431">
        <f t="shared" si="708"/>
        <v>0.16547619047619044</v>
      </c>
      <c r="X1431">
        <f t="shared" si="709"/>
        <v>0.51700680272108857</v>
      </c>
      <c r="Y1431">
        <f t="shared" si="710"/>
        <v>7.011494252873561E-2</v>
      </c>
      <c r="Z1431">
        <f t="shared" si="711"/>
        <v>0.12039800995024884</v>
      </c>
      <c r="AA1431">
        <f t="shared" si="712"/>
        <v>6.5356188533774257E-2</v>
      </c>
      <c r="AB1431">
        <f t="shared" si="713"/>
        <v>4.65223763508213E-2</v>
      </c>
      <c r="AC1431">
        <f t="shared" si="714"/>
        <v>7.060253342085139E-2</v>
      </c>
      <c r="AD1431">
        <f t="shared" si="715"/>
        <v>3.6496350364963445E-2</v>
      </c>
      <c r="AE1431">
        <f t="shared" si="716"/>
        <v>5.9354838709677456E-2</v>
      </c>
      <c r="AF1431">
        <f t="shared" si="717"/>
        <v>0.11836007130124791</v>
      </c>
      <c r="AG1431">
        <f t="shared" si="718"/>
        <v>0.10053981106612694</v>
      </c>
      <c r="AH1431">
        <f t="shared" si="719"/>
        <v>1.91382507941697</v>
      </c>
      <c r="AJ1431">
        <f t="shared" si="720"/>
        <v>4.9093085471218517E-2</v>
      </c>
      <c r="AK1431">
        <f t="shared" si="721"/>
        <v>5.6386380461490818E-2</v>
      </c>
      <c r="AL1431">
        <f t="shared" si="722"/>
        <v>0.12917702086835264</v>
      </c>
      <c r="AM1431">
        <f t="shared" si="723"/>
        <v>4.9380424325030148E-2</v>
      </c>
      <c r="AN1431">
        <f t="shared" si="724"/>
        <v>8.6463591817179719E-2</v>
      </c>
      <c r="AO1431">
        <f t="shared" si="725"/>
        <v>0.27014318512253488</v>
      </c>
      <c r="AP1431">
        <f t="shared" si="726"/>
        <v>3.663602451593722E-2</v>
      </c>
      <c r="AQ1431">
        <f t="shared" si="727"/>
        <v>6.2909620761646121E-2</v>
      </c>
      <c r="AR1431">
        <f t="shared" si="728"/>
        <v>3.4149509919519108E-2</v>
      </c>
      <c r="AS1431">
        <f t="shared" si="729"/>
        <v>2.4308583292781353E-2</v>
      </c>
      <c r="AT1431">
        <f t="shared" si="730"/>
        <v>3.6890797482056106E-2</v>
      </c>
      <c r="AU1431">
        <f t="shared" si="731"/>
        <v>1.9069846433448213E-2</v>
      </c>
      <c r="AV1431">
        <f t="shared" si="732"/>
        <v>3.101372186415249E-2</v>
      </c>
      <c r="AW1431">
        <f t="shared" si="733"/>
        <v>6.1844769709729831E-2</v>
      </c>
      <c r="AX1431">
        <f t="shared" si="734"/>
        <v>5.2533437954922983E-2</v>
      </c>
      <c r="AY1431">
        <f t="shared" si="735"/>
        <v>1.0000000000000002</v>
      </c>
      <c r="BA1431" cm="1">
        <f t="array" ref="BA1431">SUM(AJ1431:AX1431*C1431:Q1431)</f>
        <v>2.3551130841786626E-2</v>
      </c>
    </row>
    <row r="1432" spans="2:53" x14ac:dyDescent="0.3">
      <c r="B1432" s="1">
        <f>'Problem 1 and 2'!B1433</f>
        <v>34565</v>
      </c>
      <c r="C1432" s="5">
        <f>('Problem 1 and 2'!C1433-'Problem 1 and 2'!C1434)/'Problem 1 and 2'!C1434</f>
        <v>-2.584814216478204E-2</v>
      </c>
      <c r="D1432" s="5">
        <f>('Problem 1 and 2'!D1433-'Problem 1 and 2'!D1434)/'Problem 1 and 2'!D1434</f>
        <v>-3.2608695652173759E-2</v>
      </c>
      <c r="E1432" s="5">
        <f>('Problem 1 and 2'!E1433-'Problem 1 and 2'!E1434)/'Problem 1 and 2'!E1434</f>
        <v>-6.0606060606060762E-3</v>
      </c>
      <c r="F1432" s="5">
        <f>('Problem 1 and 2'!F1433-'Problem 1 and 2'!F1434)/'Problem 1 and 2'!F1434</f>
        <v>-7.9787234042552543E-3</v>
      </c>
      <c r="G1432" s="5">
        <f>('Problem 1 and 2'!G1433-'Problem 1 and 2'!G1434)/'Problem 1 and 2'!G1434</f>
        <v>5.8227848101265724E-2</v>
      </c>
      <c r="H1432" s="5">
        <f>('Problem 1 and 2'!H1433-'Problem 1 and 2'!H1434)/'Problem 1 and 2'!H1434</f>
        <v>-1.2987012987012988E-2</v>
      </c>
      <c r="I1432" s="5">
        <f>('Problem 1 and 2'!I1433-'Problem 1 and 2'!I1434)/'Problem 1 and 2'!I1434</f>
        <v>1.2048192771084338E-2</v>
      </c>
      <c r="J1432" s="5">
        <f>('Problem 1 and 2'!J1433-'Problem 1 and 2'!J1434)/'Problem 1 and 2'!J1434</f>
        <v>0</v>
      </c>
      <c r="K1432" s="5">
        <f>('Problem 1 and 2'!K1433-'Problem 1 and 2'!K1434)/'Problem 1 and 2'!K1434</f>
        <v>-9.0909090909089916E-3</v>
      </c>
      <c r="L1432" s="5">
        <f>('Problem 1 and 2'!L1433-'Problem 1 and 2'!L1434)/'Problem 1 and 2'!L1434</f>
        <v>1.6666666666666732E-2</v>
      </c>
      <c r="M1432" s="5">
        <f>('Problem 1 and 2'!M1433-'Problem 1 and 2'!M1434)/'Problem 1 and 2'!M1434</f>
        <v>6.0109289617486447E-2</v>
      </c>
      <c r="N1432" s="5">
        <f>('Problem 1 and 2'!N1433-'Problem 1 and 2'!N1434)/'Problem 1 and 2'!N1434</f>
        <v>0</v>
      </c>
      <c r="O1432" s="5">
        <f>('Problem 1 and 2'!O1433-'Problem 1 and 2'!O1434)/'Problem 1 and 2'!O1434</f>
        <v>-2.1428571428571328E-2</v>
      </c>
      <c r="P1432" s="5">
        <f>('Problem 1 and 2'!P1433-'Problem 1 and 2'!P1434)/'Problem 1 and 2'!P1434</f>
        <v>8.7719298245613926E-3</v>
      </c>
      <c r="Q1432" s="5">
        <f>('Problem 1 and 2'!Q1433-'Problem 1 and 2'!Q1434)/'Problem 1 and 2'!Q1434</f>
        <v>-2.0270270270270164E-2</v>
      </c>
      <c r="S1432">
        <f t="shared" si="704"/>
        <v>9.5218846479108651E-2</v>
      </c>
      <c r="T1432">
        <f t="shared" si="705"/>
        <v>0.10671462829736209</v>
      </c>
      <c r="U1432">
        <f t="shared" si="706"/>
        <v>0.22777777777777808</v>
      </c>
      <c r="V1432">
        <f t="shared" si="707"/>
        <v>9.1086691086691082E-2</v>
      </c>
      <c r="W1432">
        <f t="shared" si="708"/>
        <v>0.16587301587301584</v>
      </c>
      <c r="X1432">
        <f t="shared" si="709"/>
        <v>0.51700680272108857</v>
      </c>
      <c r="Y1432">
        <f t="shared" si="710"/>
        <v>6.4367816091954008E-2</v>
      </c>
      <c r="Z1432">
        <f t="shared" si="711"/>
        <v>0.11542288557213941</v>
      </c>
      <c r="AA1432">
        <f t="shared" si="712"/>
        <v>6.417859955118374E-2</v>
      </c>
      <c r="AB1432">
        <f t="shared" si="713"/>
        <v>4.3278986278432893E-2</v>
      </c>
      <c r="AC1432">
        <f t="shared" si="714"/>
        <v>6.7141624919829279E-2</v>
      </c>
      <c r="AD1432">
        <f t="shared" si="715"/>
        <v>3.430656934306564E-2</v>
      </c>
      <c r="AE1432">
        <f t="shared" si="716"/>
        <v>5.8924731182795731E-2</v>
      </c>
      <c r="AF1432">
        <f t="shared" si="717"/>
        <v>0.12299465240641724</v>
      </c>
      <c r="AG1432">
        <f t="shared" si="718"/>
        <v>9.7840755735492682E-2</v>
      </c>
      <c r="AH1432">
        <f t="shared" si="719"/>
        <v>1.8721343833163548</v>
      </c>
      <c r="AJ1432">
        <f t="shared" si="720"/>
        <v>5.0861117304215706E-2</v>
      </c>
      <c r="AK1432">
        <f t="shared" si="721"/>
        <v>5.7001585595754405E-2</v>
      </c>
      <c r="AL1432">
        <f t="shared" si="722"/>
        <v>0.12166742932966473</v>
      </c>
      <c r="AM1432">
        <f t="shared" si="723"/>
        <v>4.8653927783398429E-2</v>
      </c>
      <c r="AN1432">
        <f t="shared" si="724"/>
        <v>8.8601019964807987E-2</v>
      </c>
      <c r="AO1432">
        <f t="shared" si="725"/>
        <v>0.27615902326693409</v>
      </c>
      <c r="AP1432">
        <f t="shared" si="726"/>
        <v>3.4382048994758024E-2</v>
      </c>
      <c r="AQ1432">
        <f t="shared" si="727"/>
        <v>6.165309851725273E-2</v>
      </c>
      <c r="AR1432">
        <f t="shared" si="728"/>
        <v>3.4280979038211909E-2</v>
      </c>
      <c r="AS1432">
        <f t="shared" si="729"/>
        <v>2.3117457092886252E-2</v>
      </c>
      <c r="AT1432">
        <f t="shared" si="730"/>
        <v>3.5863678119565645E-2</v>
      </c>
      <c r="AU1432">
        <f t="shared" si="731"/>
        <v>1.8324843370641993E-2</v>
      </c>
      <c r="AV1432">
        <f t="shared" si="732"/>
        <v>3.1474626879302706E-2</v>
      </c>
      <c r="AW1432">
        <f t="shared" si="733"/>
        <v>6.5697555422565793E-2</v>
      </c>
      <c r="AX1432">
        <f t="shared" si="734"/>
        <v>5.2261609320039641E-2</v>
      </c>
      <c r="AY1432">
        <f t="shared" si="735"/>
        <v>1.0000000000000002</v>
      </c>
      <c r="BA1432" cm="1">
        <f t="array" ref="BA1432">SUM(AJ1432:AX1432*C1432:Q1432)</f>
        <v>-1.2403128621107319E-3</v>
      </c>
    </row>
    <row r="1433" spans="2:53" x14ac:dyDescent="0.3">
      <c r="B1433" s="1">
        <f>'Problem 1 and 2'!B1434</f>
        <v>34558</v>
      </c>
      <c r="C1433" s="5">
        <f>('Problem 1 and 2'!C1434-'Problem 1 and 2'!C1435)/'Problem 1 and 2'!C1435</f>
        <v>-1.7460317460317658E-2</v>
      </c>
      <c r="D1433" s="5">
        <f>('Problem 1 and 2'!D1434-'Problem 1 and 2'!D1435)/'Problem 1 and 2'!D1435</f>
        <v>-3.6649214659685986E-2</v>
      </c>
      <c r="E1433" s="5">
        <f>('Problem 1 and 2'!E1434-'Problem 1 and 2'!E1435)/'Problem 1 and 2'!E1435</f>
        <v>-2.3668639053254271E-2</v>
      </c>
      <c r="F1433" s="5">
        <f>('Problem 1 and 2'!F1434-'Problem 1 and 2'!F1435)/'Problem 1 and 2'!F1435</f>
        <v>-3.5897435897435992E-2</v>
      </c>
      <c r="G1433" s="5">
        <f>('Problem 1 and 2'!G1434-'Problem 1 and 2'!G1435)/'Problem 1 and 2'!G1435</f>
        <v>-5.2757793764987959E-2</v>
      </c>
      <c r="H1433" s="5">
        <f>('Problem 1 and 2'!H1434-'Problem 1 and 2'!H1435)/'Problem 1 and 2'!H1435</f>
        <v>-2.5316455696202531E-2</v>
      </c>
      <c r="I1433" s="5">
        <f>('Problem 1 and 2'!I1434-'Problem 1 and 2'!I1435)/'Problem 1 and 2'!I1435</f>
        <v>-7.7777777777777779E-2</v>
      </c>
      <c r="J1433" s="5">
        <f>('Problem 1 and 2'!J1434-'Problem 1 and 2'!J1435)/'Problem 1 and 2'!J1435</f>
        <v>0</v>
      </c>
      <c r="K1433" s="5">
        <f>('Problem 1 and 2'!K1434-'Problem 1 and 2'!K1435)/'Problem 1 and 2'!K1435</f>
        <v>-6.7796610169491581E-2</v>
      </c>
      <c r="L1433" s="5">
        <f>('Problem 1 and 2'!L1434-'Problem 1 and 2'!L1435)/'Problem 1 and 2'!L1435</f>
        <v>-0.12500000000000003</v>
      </c>
      <c r="M1433" s="5">
        <f>('Problem 1 and 2'!M1434-'Problem 1 and 2'!M1435)/'Problem 1 and 2'!M1435</f>
        <v>-0.14485981308411217</v>
      </c>
      <c r="N1433" s="5">
        <f>('Problem 1 and 2'!N1434-'Problem 1 and 2'!N1435)/'Problem 1 and 2'!N1435</f>
        <v>-0.10759493670886076</v>
      </c>
      <c r="O1433" s="5">
        <f>('Problem 1 and 2'!O1434-'Problem 1 and 2'!O1435)/'Problem 1 and 2'!O1435</f>
        <v>-6.0402684563758559E-2</v>
      </c>
      <c r="P1433" s="5">
        <f>('Problem 1 and 2'!P1434-'Problem 1 and 2'!P1435)/'Problem 1 and 2'!P1435</f>
        <v>-4.7353760445682506E-2</v>
      </c>
      <c r="Q1433" s="5">
        <f>('Problem 1 and 2'!Q1434-'Problem 1 and 2'!Q1435)/'Problem 1 and 2'!Q1435</f>
        <v>-4.2690815006468576E-2</v>
      </c>
      <c r="S1433">
        <f t="shared" si="704"/>
        <v>9.7745383035768268E-2</v>
      </c>
      <c r="T1433">
        <f t="shared" si="705"/>
        <v>0.11031175059952034</v>
      </c>
      <c r="U1433">
        <f t="shared" si="706"/>
        <v>0.22916666666666699</v>
      </c>
      <c r="V1433">
        <f t="shared" si="707"/>
        <v>9.1819291819291798E-2</v>
      </c>
      <c r="W1433">
        <f t="shared" si="708"/>
        <v>0.15674603174603174</v>
      </c>
      <c r="X1433">
        <f t="shared" si="709"/>
        <v>0.52380952380952395</v>
      </c>
      <c r="Y1433">
        <f t="shared" si="710"/>
        <v>6.3601532567049798E-2</v>
      </c>
      <c r="Z1433">
        <f t="shared" si="711"/>
        <v>0.11542288557213941</v>
      </c>
      <c r="AA1433">
        <f t="shared" si="712"/>
        <v>6.4767394042478998E-2</v>
      </c>
      <c r="AB1433">
        <f t="shared" si="713"/>
        <v>4.2569494700097923E-2</v>
      </c>
      <c r="AC1433">
        <f t="shared" si="714"/>
        <v>6.3334625568704936E-2</v>
      </c>
      <c r="AD1433">
        <f t="shared" si="715"/>
        <v>3.430656934306564E-2</v>
      </c>
      <c r="AE1433">
        <f t="shared" si="716"/>
        <v>6.0215053763440891E-2</v>
      </c>
      <c r="AF1433">
        <f t="shared" si="717"/>
        <v>0.1219251336898397</v>
      </c>
      <c r="AG1433">
        <f t="shared" si="718"/>
        <v>9.9865047233468382E-2</v>
      </c>
      <c r="AH1433">
        <f t="shared" si="719"/>
        <v>1.8756063841570882</v>
      </c>
      <c r="AJ1433">
        <f t="shared" si="720"/>
        <v>5.2114017024790509E-2</v>
      </c>
      <c r="AK1433">
        <f t="shared" si="721"/>
        <v>5.8813912946396416E-2</v>
      </c>
      <c r="AL1433">
        <f t="shared" si="722"/>
        <v>0.12218270773782647</v>
      </c>
      <c r="AM1433">
        <f t="shared" si="723"/>
        <v>4.8954456859857665E-2</v>
      </c>
      <c r="AN1433">
        <f t="shared" si="724"/>
        <v>8.3570856374790281E-2</v>
      </c>
      <c r="AO1433">
        <f t="shared" si="725"/>
        <v>0.27927476054360306</v>
      </c>
      <c r="AP1433">
        <f t="shared" si="726"/>
        <v>3.3909850757749903E-2</v>
      </c>
      <c r="AQ1433">
        <f t="shared" si="727"/>
        <v>6.1538970301602665E-2</v>
      </c>
      <c r="AR1433">
        <f t="shared" si="728"/>
        <v>3.4531442518834228E-2</v>
      </c>
      <c r="AS1433">
        <f t="shared" si="729"/>
        <v>2.2696390383224772E-2</v>
      </c>
      <c r="AT1433">
        <f t="shared" si="730"/>
        <v>3.3767546380563208E-2</v>
      </c>
      <c r="AU1433">
        <f t="shared" si="731"/>
        <v>1.8290921609590956E-2</v>
      </c>
      <c r="AV1433">
        <f t="shared" si="732"/>
        <v>3.210431264900071E-2</v>
      </c>
      <c r="AW1433">
        <f t="shared" si="733"/>
        <v>6.5005714802273823E-2</v>
      </c>
      <c r="AX1433">
        <f t="shared" si="734"/>
        <v>5.3244139109895644E-2</v>
      </c>
      <c r="AY1433">
        <f t="shared" si="735"/>
        <v>1.0000000000000004</v>
      </c>
      <c r="BA1433" cm="1">
        <f t="array" ref="BA1433">SUM(AJ1433:AX1433*C1433:Q1433)</f>
        <v>-4.1159564795629607E-2</v>
      </c>
    </row>
    <row r="1434" spans="2:53" x14ac:dyDescent="0.3">
      <c r="B1434" s="1">
        <f>'Problem 1 and 2'!B1435</f>
        <v>34551</v>
      </c>
      <c r="C1434" s="5">
        <f>('Problem 1 and 2'!C1435-'Problem 1 and 2'!C1436)/'Problem 1 and 2'!C1436</f>
        <v>4.4776119402985426E-2</v>
      </c>
      <c r="D1434" s="5">
        <f>('Problem 1 and 2'!D1435-'Problem 1 and 2'!D1436)/'Problem 1 and 2'!D1436</f>
        <v>1.5957446808510505E-2</v>
      </c>
      <c r="E1434" s="5">
        <f>('Problem 1 and 2'!E1435-'Problem 1 and 2'!E1436)/'Problem 1 and 2'!E1436</f>
        <v>0</v>
      </c>
      <c r="F1434" s="5">
        <f>('Problem 1 and 2'!F1435-'Problem 1 and 2'!F1436)/'Problem 1 and 2'!F1436</f>
        <v>3.1746031746031723E-2</v>
      </c>
      <c r="G1434" s="5">
        <f>('Problem 1 and 2'!G1435-'Problem 1 and 2'!G1436)/'Problem 1 and 2'!G1436</f>
        <v>1.2135922330097052E-2</v>
      </c>
      <c r="H1434" s="5">
        <f>('Problem 1 and 2'!H1435-'Problem 1 and 2'!H1436)/'Problem 1 and 2'!H1436</f>
        <v>-1.0025062656641746E-2</v>
      </c>
      <c r="I1434" s="5">
        <f>('Problem 1 and 2'!I1435-'Problem 1 and 2'!I1436)/'Problem 1 and 2'!I1436</f>
        <v>5.5865921787709499E-3</v>
      </c>
      <c r="J1434" s="5">
        <f>('Problem 1 and 2'!J1435-'Problem 1 and 2'!J1436)/'Problem 1 and 2'!J1436</f>
        <v>1.7543859649122778E-2</v>
      </c>
      <c r="K1434" s="5">
        <f>('Problem 1 and 2'!K1435-'Problem 1 and 2'!K1436)/'Problem 1 and 2'!K1436</f>
        <v>8.5470085470084525E-3</v>
      </c>
      <c r="L1434" s="5">
        <f>('Problem 1 and 2'!L1435-'Problem 1 and 2'!L1436)/'Problem 1 and 2'!L1436</f>
        <v>-1.8404907975460048E-2</v>
      </c>
      <c r="M1434" s="5">
        <f>('Problem 1 and 2'!M1435-'Problem 1 and 2'!M1436)/'Problem 1 and 2'!M1436</f>
        <v>-3.603603603603598E-2</v>
      </c>
      <c r="N1434" s="5">
        <f>('Problem 1 and 2'!N1435-'Problem 1 and 2'!N1436)/'Problem 1 and 2'!N1436</f>
        <v>0</v>
      </c>
      <c r="O1434" s="5">
        <f>('Problem 1 and 2'!O1435-'Problem 1 and 2'!O1436)/'Problem 1 and 2'!O1436</f>
        <v>6.7567567567569983E-3</v>
      </c>
      <c r="P1434" s="5">
        <f>('Problem 1 and 2'!P1435-'Problem 1 and 2'!P1436)/'Problem 1 and 2'!P1436</f>
        <v>9.7859327217125591E-2</v>
      </c>
      <c r="Q1434" s="5">
        <f>('Problem 1 and 2'!Q1435-'Problem 1 and 2'!Q1436)/'Problem 1 and 2'!Q1436</f>
        <v>1.7105263157894981E-2</v>
      </c>
      <c r="S1434">
        <f t="shared" si="704"/>
        <v>9.9482376918471754E-2</v>
      </c>
      <c r="T1434">
        <f t="shared" si="705"/>
        <v>0.11450839328537167</v>
      </c>
      <c r="U1434">
        <f t="shared" si="706"/>
        <v>0.2347222222222225</v>
      </c>
      <c r="V1434">
        <f t="shared" si="707"/>
        <v>9.5238095238095219E-2</v>
      </c>
      <c r="W1434">
        <f t="shared" si="708"/>
        <v>0.16547619047619044</v>
      </c>
      <c r="X1434">
        <f t="shared" si="709"/>
        <v>0.53741496598639471</v>
      </c>
      <c r="Y1434">
        <f t="shared" si="710"/>
        <v>6.8965517241379296E-2</v>
      </c>
      <c r="Z1434">
        <f t="shared" si="711"/>
        <v>0.11542288557213941</v>
      </c>
      <c r="AA1434">
        <f t="shared" si="712"/>
        <v>6.9477749972841105E-2</v>
      </c>
      <c r="AB1434">
        <f t="shared" si="713"/>
        <v>4.8650851085826202E-2</v>
      </c>
      <c r="AC1434">
        <f t="shared" si="714"/>
        <v>7.406344192187353E-2</v>
      </c>
      <c r="AD1434">
        <f t="shared" si="715"/>
        <v>3.8442822384428164E-2</v>
      </c>
      <c r="AE1434">
        <f t="shared" si="716"/>
        <v>6.4086021505376387E-2</v>
      </c>
      <c r="AF1434">
        <f t="shared" si="717"/>
        <v>0.12798573975044578</v>
      </c>
      <c r="AG1434">
        <f t="shared" si="718"/>
        <v>0.10431848852901497</v>
      </c>
      <c r="AH1434">
        <f t="shared" si="719"/>
        <v>1.9582557620900711</v>
      </c>
      <c r="AJ1434">
        <f t="shared" si="720"/>
        <v>5.0801523909365626E-2</v>
      </c>
      <c r="AK1434">
        <f t="shared" si="721"/>
        <v>5.8474687271266042E-2</v>
      </c>
      <c r="AL1434">
        <f t="shared" si="722"/>
        <v>0.11986290389959098</v>
      </c>
      <c r="AM1434">
        <f t="shared" si="723"/>
        <v>4.8634145284702952E-2</v>
      </c>
      <c r="AN1434">
        <f t="shared" si="724"/>
        <v>8.4501827432171384E-2</v>
      </c>
      <c r="AO1434">
        <f t="shared" si="725"/>
        <v>0.2744355341065382</v>
      </c>
      <c r="AP1434">
        <f t="shared" si="726"/>
        <v>3.5217829344095238E-2</v>
      </c>
      <c r="AQ1434">
        <f t="shared" si="727"/>
        <v>5.8941680553998267E-2</v>
      </c>
      <c r="AR1434">
        <f t="shared" si="728"/>
        <v>3.5479405355450924E-2</v>
      </c>
      <c r="AS1434">
        <f t="shared" si="729"/>
        <v>2.4843971879291465E-2</v>
      </c>
      <c r="AT1434">
        <f t="shared" si="730"/>
        <v>3.782112804449235E-2</v>
      </c>
      <c r="AU1434">
        <f t="shared" si="731"/>
        <v>1.9631154994482262E-2</v>
      </c>
      <c r="AV1434">
        <f t="shared" si="732"/>
        <v>3.2726073246416271E-2</v>
      </c>
      <c r="AW1434">
        <f t="shared" si="733"/>
        <v>6.5357009144630315E-2</v>
      </c>
      <c r="AX1434">
        <f t="shared" si="734"/>
        <v>5.3271125533507699E-2</v>
      </c>
      <c r="AY1434">
        <f t="shared" si="735"/>
        <v>0.99999999999999989</v>
      </c>
      <c r="BA1434" cm="1">
        <f t="array" ref="BA1434">SUM(AJ1434:AX1434*C1434:Q1434)</f>
        <v>1.0268029256087571E-2</v>
      </c>
    </row>
    <row r="1435" spans="2:53" x14ac:dyDescent="0.3">
      <c r="B1435" s="1">
        <f>'Problem 1 and 2'!B1436</f>
        <v>34544</v>
      </c>
      <c r="C1435" s="5">
        <f>('Problem 1 and 2'!C1436-'Problem 1 and 2'!C1437)/'Problem 1 and 2'!C1437</f>
        <v>-2.2690437601296836E-2</v>
      </c>
      <c r="D1435" s="5">
        <f>('Problem 1 and 2'!D1436-'Problem 1 and 2'!D1437)/'Problem 1 and 2'!D1437</f>
        <v>3.2967032967033363E-2</v>
      </c>
      <c r="E1435" s="5">
        <f>('Problem 1 and 2'!E1436-'Problem 1 and 2'!E1437)/'Problem 1 and 2'!E1437</f>
        <v>1.1976047904191413E-2</v>
      </c>
      <c r="F1435" s="5">
        <f>('Problem 1 and 2'!F1436-'Problem 1 and 2'!F1437)/'Problem 1 and 2'!F1437</f>
        <v>-2.6385224274405711E-3</v>
      </c>
      <c r="G1435" s="5">
        <f>('Problem 1 and 2'!G1436-'Problem 1 and 2'!G1437)/'Problem 1 and 2'!G1437</f>
        <v>7.3349633251834183E-3</v>
      </c>
      <c r="H1435" s="5">
        <f>('Problem 1 and 2'!H1436-'Problem 1 and 2'!H1437)/'Problem 1 and 2'!H1437</f>
        <v>5.0377833753149324E-3</v>
      </c>
      <c r="I1435" s="5">
        <f>('Problem 1 and 2'!I1436-'Problem 1 and 2'!I1437)/'Problem 1 and 2'!I1437</f>
        <v>0</v>
      </c>
      <c r="J1435" s="5">
        <f>('Problem 1 and 2'!J1436-'Problem 1 and 2'!J1437)/'Problem 1 and 2'!J1437</f>
        <v>-4.999999999999992E-2</v>
      </c>
      <c r="K1435" s="5">
        <f>('Problem 1 and 2'!K1436-'Problem 1 and 2'!K1437)/'Problem 1 and 2'!K1437</f>
        <v>8.6206896551724536E-3</v>
      </c>
      <c r="L1435" s="5">
        <f>('Problem 1 and 2'!L1436-'Problem 1 and 2'!L1437)/'Problem 1 and 2'!L1437</f>
        <v>-2.2000000000000134E-2</v>
      </c>
      <c r="M1435" s="5">
        <f>('Problem 1 and 2'!M1436-'Problem 1 and 2'!M1437)/'Problem 1 and 2'!M1437</f>
        <v>-6.722689075630256E-2</v>
      </c>
      <c r="N1435" s="5">
        <f>('Problem 1 and 2'!N1436-'Problem 1 and 2'!N1437)/'Problem 1 and 2'!N1437</f>
        <v>-1.8633540372670756E-2</v>
      </c>
      <c r="O1435" s="5">
        <f>('Problem 1 and 2'!O1436-'Problem 1 and 2'!O1437)/'Problem 1 and 2'!O1437</f>
        <v>3.4965034965034884E-2</v>
      </c>
      <c r="P1435" s="5">
        <f>('Problem 1 and 2'!P1436-'Problem 1 and 2'!P1437)/'Problem 1 and 2'!P1437</f>
        <v>-1.2084592145015154E-2</v>
      </c>
      <c r="Q1435" s="5">
        <f>('Problem 1 and 2'!Q1436-'Problem 1 and 2'!Q1437)/'Problem 1 and 2'!Q1437</f>
        <v>3.4013605442176929E-2</v>
      </c>
      <c r="S1435">
        <f t="shared" si="704"/>
        <v>9.5218846479108651E-2</v>
      </c>
      <c r="T1435">
        <f t="shared" si="705"/>
        <v>0.11270983213429256</v>
      </c>
      <c r="U1435">
        <f t="shared" si="706"/>
        <v>0.2347222222222225</v>
      </c>
      <c r="V1435">
        <f t="shared" si="707"/>
        <v>9.2307692307692299E-2</v>
      </c>
      <c r="W1435">
        <f t="shared" si="708"/>
        <v>0.16349206349206347</v>
      </c>
      <c r="X1435">
        <f t="shared" si="709"/>
        <v>0.54285714285714304</v>
      </c>
      <c r="Y1435">
        <f t="shared" si="710"/>
        <v>6.8582375478927191E-2</v>
      </c>
      <c r="Z1435">
        <f t="shared" si="711"/>
        <v>0.11343283582089563</v>
      </c>
      <c r="AA1435">
        <f t="shared" si="712"/>
        <v>6.8888955481545847E-2</v>
      </c>
      <c r="AB1435">
        <f t="shared" si="713"/>
        <v>4.9563054543685439E-2</v>
      </c>
      <c r="AC1435">
        <f t="shared" si="714"/>
        <v>7.6832168722691233E-2</v>
      </c>
      <c r="AD1435">
        <f t="shared" si="715"/>
        <v>3.8442822384428164E-2</v>
      </c>
      <c r="AE1435">
        <f t="shared" si="716"/>
        <v>6.3655913978494655E-2</v>
      </c>
      <c r="AF1435">
        <f t="shared" si="717"/>
        <v>0.11657754010695198</v>
      </c>
      <c r="AG1435">
        <f t="shared" si="718"/>
        <v>0.10256410256410267</v>
      </c>
      <c r="AH1435">
        <f t="shared" si="719"/>
        <v>1.9398475685742451</v>
      </c>
      <c r="AJ1435">
        <f t="shared" si="720"/>
        <v>4.9085736437060816E-2</v>
      </c>
      <c r="AK1435">
        <f t="shared" si="721"/>
        <v>5.8102416890999514E-2</v>
      </c>
      <c r="AL1435">
        <f t="shared" si="722"/>
        <v>0.12100034354489994</v>
      </c>
      <c r="AM1435">
        <f t="shared" si="723"/>
        <v>4.7585023587980613E-2</v>
      </c>
      <c r="AN1435">
        <f t="shared" si="724"/>
        <v>8.4280881725272538E-2</v>
      </c>
      <c r="AO1435">
        <f t="shared" si="725"/>
        <v>0.27984525776740993</v>
      </c>
      <c r="AP1435">
        <f t="shared" si="726"/>
        <v>3.5354517844582017E-2</v>
      </c>
      <c r="AQ1435">
        <f t="shared" si="727"/>
        <v>5.8475128488712558E-2</v>
      </c>
      <c r="AR1435">
        <f t="shared" si="728"/>
        <v>3.5512561191690981E-2</v>
      </c>
      <c r="AS1435">
        <f t="shared" si="729"/>
        <v>2.5549973795164452E-2</v>
      </c>
      <c r="AT1435">
        <f t="shared" si="730"/>
        <v>3.9607322744003831E-2</v>
      </c>
      <c r="AU1435">
        <f t="shared" si="731"/>
        <v>1.9817444941141939E-2</v>
      </c>
      <c r="AV1435">
        <f t="shared" si="732"/>
        <v>3.2814905155295615E-2</v>
      </c>
      <c r="AW1435">
        <f t="shared" si="733"/>
        <v>6.0096237454695722E-2</v>
      </c>
      <c r="AX1435">
        <f t="shared" si="734"/>
        <v>5.2872248431089633E-2</v>
      </c>
      <c r="AY1435">
        <f t="shared" si="735"/>
        <v>1</v>
      </c>
      <c r="BA1435" cm="1">
        <f t="array" ref="BA1435">SUM(AJ1435:AX1435*C1435:Q1435)</f>
        <v>1.6108836117661313E-4</v>
      </c>
    </row>
    <row r="1436" spans="2:53" x14ac:dyDescent="0.3">
      <c r="B1436" s="1">
        <f>'Problem 1 and 2'!B1437</f>
        <v>34537</v>
      </c>
      <c r="C1436" s="5">
        <f>('Problem 1 and 2'!C1437-'Problem 1 and 2'!C1438)/'Problem 1 and 2'!C1438</f>
        <v>0</v>
      </c>
      <c r="D1436" s="5">
        <f>('Problem 1 and 2'!D1437-'Problem 1 and 2'!D1438)/'Problem 1 and 2'!D1438</f>
        <v>1.6759776536312714E-2</v>
      </c>
      <c r="E1436" s="5">
        <f>('Problem 1 and 2'!E1437-'Problem 1 and 2'!E1438)/'Problem 1 and 2'!E1438</f>
        <v>5.0314465408805166E-2</v>
      </c>
      <c r="F1436" s="5">
        <f>('Problem 1 and 2'!F1437-'Problem 1 and 2'!F1438)/'Problem 1 and 2'!F1438</f>
        <v>7.9787234042553758E-3</v>
      </c>
      <c r="G1436" s="5">
        <f>('Problem 1 and 2'!G1437-'Problem 1 and 2'!G1438)/'Problem 1 and 2'!G1438</f>
        <v>2.2500000000000138E-2</v>
      </c>
      <c r="H1436" s="5">
        <f>('Problem 1 and 2'!H1437-'Problem 1 and 2'!H1438)/'Problem 1 and 2'!H1438</f>
        <v>2.0565552699228717E-2</v>
      </c>
      <c r="I1436" s="5">
        <f>('Problem 1 and 2'!I1437-'Problem 1 and 2'!I1438)/'Problem 1 and 2'!I1438</f>
        <v>4.0697674418604654E-2</v>
      </c>
      <c r="J1436" s="5">
        <f>('Problem 1 and 2'!J1437-'Problem 1 and 2'!J1438)/'Problem 1 and 2'!J1438</f>
        <v>5.2631578947368335E-2</v>
      </c>
      <c r="K1436" s="5">
        <f>('Problem 1 and 2'!K1437-'Problem 1 and 2'!K1438)/'Problem 1 and 2'!K1438</f>
        <v>7.4074074074074125E-2</v>
      </c>
      <c r="L1436" s="5">
        <f>('Problem 1 and 2'!L1437-'Problem 1 and 2'!L1438)/'Problem 1 and 2'!L1438</f>
        <v>4.1666666666666734E-2</v>
      </c>
      <c r="M1436" s="5">
        <f>('Problem 1 and 2'!M1437-'Problem 1 and 2'!M1438)/'Problem 1 and 2'!M1438</f>
        <v>7.2072072072072113E-2</v>
      </c>
      <c r="N1436" s="5">
        <f>('Problem 1 and 2'!N1437-'Problem 1 and 2'!N1438)/'Problem 1 and 2'!N1438</f>
        <v>1.25786163522013E-2</v>
      </c>
      <c r="O1436" s="5">
        <f>('Problem 1 and 2'!O1437-'Problem 1 and 2'!O1438)/'Problem 1 and 2'!O1438</f>
        <v>4.3795620437956123E-2</v>
      </c>
      <c r="P1436" s="5">
        <f>('Problem 1 and 2'!P1437-'Problem 1 and 2'!P1438)/'Problem 1 and 2'!P1438</f>
        <v>6.7741935483870877E-2</v>
      </c>
      <c r="Q1436" s="5">
        <f>('Problem 1 and 2'!Q1437-'Problem 1 and 2'!Q1438)/'Problem 1 and 2'!Q1438</f>
        <v>4.4034090909090863E-2</v>
      </c>
      <c r="S1436">
        <f t="shared" si="704"/>
        <v>9.7429565966185822E-2</v>
      </c>
      <c r="T1436">
        <f t="shared" si="705"/>
        <v>0.10911270983213425</v>
      </c>
      <c r="U1436">
        <f t="shared" si="706"/>
        <v>0.23194444444444476</v>
      </c>
      <c r="V1436">
        <f t="shared" si="707"/>
        <v>9.2551892551892542E-2</v>
      </c>
      <c r="W1436">
        <f t="shared" si="708"/>
        <v>0.16230158730158728</v>
      </c>
      <c r="X1436">
        <f t="shared" si="709"/>
        <v>0.54013605442176882</v>
      </c>
      <c r="Y1436">
        <f t="shared" si="710"/>
        <v>6.8582375478927191E-2</v>
      </c>
      <c r="Z1436">
        <f t="shared" si="711"/>
        <v>0.11940298507462696</v>
      </c>
      <c r="AA1436">
        <f t="shared" si="712"/>
        <v>6.8300160990250589E-2</v>
      </c>
      <c r="AB1436">
        <f t="shared" si="713"/>
        <v>5.0677969881068964E-2</v>
      </c>
      <c r="AC1436">
        <f t="shared" si="714"/>
        <v>8.2369622324326638E-2</v>
      </c>
      <c r="AD1436">
        <f t="shared" si="715"/>
        <v>3.9172749391727428E-2</v>
      </c>
      <c r="AE1436">
        <f t="shared" si="716"/>
        <v>6.1505376344086059E-2</v>
      </c>
      <c r="AF1436">
        <f t="shared" si="717"/>
        <v>0.11800356506238871</v>
      </c>
      <c r="AG1436">
        <f t="shared" si="718"/>
        <v>9.919028340080982E-2</v>
      </c>
      <c r="AH1436">
        <f t="shared" si="719"/>
        <v>1.9406813424662255</v>
      </c>
      <c r="AJ1436">
        <f t="shared" si="720"/>
        <v>5.0203793809019646E-2</v>
      </c>
      <c r="AK1436">
        <f t="shared" si="721"/>
        <v>5.6223918602460204E-2</v>
      </c>
      <c r="AL1436">
        <f t="shared" si="722"/>
        <v>0.11951701671418598</v>
      </c>
      <c r="AM1436">
        <f t="shared" si="723"/>
        <v>4.7690411880951682E-2</v>
      </c>
      <c r="AN1436">
        <f t="shared" si="724"/>
        <v>8.3631240095982884E-2</v>
      </c>
      <c r="AO1436">
        <f t="shared" si="725"/>
        <v>0.2783228975321429</v>
      </c>
      <c r="AP1436">
        <f t="shared" si="726"/>
        <v>3.533932850190255E-2</v>
      </c>
      <c r="AQ1436">
        <f t="shared" si="727"/>
        <v>6.1526321947780037E-2</v>
      </c>
      <c r="AR1436">
        <f t="shared" si="728"/>
        <v>3.5193908188685154E-2</v>
      </c>
      <c r="AS1436">
        <f t="shared" si="729"/>
        <v>2.611349363346133E-2</v>
      </c>
      <c r="AT1436">
        <f t="shared" si="730"/>
        <v>4.2443661677939871E-2</v>
      </c>
      <c r="AU1436">
        <f t="shared" si="731"/>
        <v>2.0185049721736667E-2</v>
      </c>
      <c r="AV1436">
        <f t="shared" si="732"/>
        <v>3.1692671536649487E-2</v>
      </c>
      <c r="AW1436">
        <f t="shared" si="733"/>
        <v>6.0805224680745021E-2</v>
      </c>
      <c r="AX1436">
        <f t="shared" si="734"/>
        <v>5.1111061476356759E-2</v>
      </c>
      <c r="AY1436">
        <f t="shared" si="735"/>
        <v>1.0000000000000002</v>
      </c>
      <c r="BA1436" cm="1">
        <f t="array" ref="BA1436">SUM(AJ1436:AX1436*C1436:Q1436)</f>
        <v>3.4383880780679561E-2</v>
      </c>
    </row>
    <row r="1437" spans="2:53" x14ac:dyDescent="0.3">
      <c r="B1437" s="1">
        <f>'Problem 1 and 2'!B1438</f>
        <v>34530</v>
      </c>
      <c r="C1437" s="5">
        <f>('Problem 1 and 2'!C1438-'Problem 1 and 2'!C1439)/'Problem 1 and 2'!C1439</f>
        <v>2.3217247097844364E-2</v>
      </c>
      <c r="D1437" s="5">
        <f>('Problem 1 and 2'!D1438-'Problem 1 and 2'!D1439)/'Problem 1 and 2'!D1439</f>
        <v>0</v>
      </c>
      <c r="E1437" s="5">
        <f>('Problem 1 and 2'!E1438-'Problem 1 and 2'!E1439)/'Problem 1 and 2'!E1439</f>
        <v>6.7114093959731461E-2</v>
      </c>
      <c r="F1437" s="5">
        <f>('Problem 1 and 2'!F1438-'Problem 1 and 2'!F1439)/'Problem 1 and 2'!F1439</f>
        <v>7.1225071225071254E-2</v>
      </c>
      <c r="G1437" s="5">
        <f>('Problem 1 and 2'!G1438-'Problem 1 and 2'!G1439)/'Problem 1 and 2'!G1439</f>
        <v>0.10497237569060772</v>
      </c>
      <c r="H1437" s="5">
        <f>('Problem 1 and 2'!H1438-'Problem 1 and 2'!H1439)/'Problem 1 and 2'!H1439</f>
        <v>8.6592178770949754E-2</v>
      </c>
      <c r="I1437" s="5">
        <f>('Problem 1 and 2'!I1438-'Problem 1 and 2'!I1439)/'Problem 1 and 2'!I1439</f>
        <v>4.2424242424242427E-2</v>
      </c>
      <c r="J1437" s="5">
        <f>('Problem 1 and 2'!J1438-'Problem 1 and 2'!J1439)/'Problem 1 and 2'!J1439</f>
        <v>2.7027027027027067E-2</v>
      </c>
      <c r="K1437" s="5">
        <f>('Problem 1 and 2'!K1438-'Problem 1 and 2'!K1439)/'Problem 1 and 2'!K1439</f>
        <v>5.882352941176467E-2</v>
      </c>
      <c r="L1437" s="5">
        <f>('Problem 1 and 2'!L1438-'Problem 1 and 2'!L1439)/'Problem 1 and 2'!L1439</f>
        <v>1.6949152542372871E-2</v>
      </c>
      <c r="M1437" s="5">
        <f>('Problem 1 and 2'!M1438-'Problem 1 and 2'!M1439)/'Problem 1 and 2'!M1439</f>
        <v>3.73831775700934E-2</v>
      </c>
      <c r="N1437" s="5">
        <f>('Problem 1 and 2'!N1438-'Problem 1 and 2'!N1439)/'Problem 1 and 2'!N1439</f>
        <v>0.10416666666666663</v>
      </c>
      <c r="O1437" s="5">
        <f>('Problem 1 and 2'!O1438-'Problem 1 and 2'!O1439)/'Problem 1 and 2'!O1439</f>
        <v>2.238805970149256E-2</v>
      </c>
      <c r="P1437" s="5">
        <f>('Problem 1 and 2'!P1438-'Problem 1 and 2'!P1439)/'Problem 1 and 2'!P1439</f>
        <v>5.8020477815699502E-2</v>
      </c>
      <c r="Q1437" s="5">
        <f>('Problem 1 and 2'!Q1438-'Problem 1 and 2'!Q1439)/'Problem 1 and 2'!Q1439</f>
        <v>6.9908814589665635E-2</v>
      </c>
      <c r="S1437">
        <f t="shared" si="704"/>
        <v>9.7429565966185822E-2</v>
      </c>
      <c r="T1437">
        <f t="shared" si="705"/>
        <v>0.10731414868105513</v>
      </c>
      <c r="U1437">
        <f t="shared" si="706"/>
        <v>0.22083333333333358</v>
      </c>
      <c r="V1437">
        <f t="shared" si="707"/>
        <v>9.1819291819291798E-2</v>
      </c>
      <c r="W1437">
        <f t="shared" si="708"/>
        <v>0.15873015873015869</v>
      </c>
      <c r="X1437">
        <f t="shared" si="709"/>
        <v>0.52925170068027227</v>
      </c>
      <c r="Y1437">
        <f t="shared" si="710"/>
        <v>6.5900383141762442E-2</v>
      </c>
      <c r="Z1437">
        <f t="shared" si="711"/>
        <v>0.11343283582089563</v>
      </c>
      <c r="AA1437">
        <f t="shared" si="712"/>
        <v>6.3589805059888468E-2</v>
      </c>
      <c r="AB1437">
        <f t="shared" si="713"/>
        <v>4.8650851085826202E-2</v>
      </c>
      <c r="AC1437">
        <f t="shared" si="714"/>
        <v>7.6832168722691219E-2</v>
      </c>
      <c r="AD1437">
        <f t="shared" si="715"/>
        <v>3.868613138686125E-2</v>
      </c>
      <c r="AE1437">
        <f t="shared" si="716"/>
        <v>5.8924731182795738E-2</v>
      </c>
      <c r="AF1437">
        <f t="shared" si="717"/>
        <v>0.11051693404634594</v>
      </c>
      <c r="AG1437">
        <f t="shared" si="718"/>
        <v>9.5006747638326686E-2</v>
      </c>
      <c r="AH1437">
        <f t="shared" si="719"/>
        <v>1.8769187872956905</v>
      </c>
      <c r="AJ1437">
        <f t="shared" si="720"/>
        <v>5.1909313618499535E-2</v>
      </c>
      <c r="AK1437">
        <f t="shared" si="721"/>
        <v>5.7175701691214845E-2</v>
      </c>
      <c r="AL1437">
        <f t="shared" si="722"/>
        <v>0.11765737272602803</v>
      </c>
      <c r="AM1437">
        <f t="shared" si="723"/>
        <v>4.8920226298969083E-2</v>
      </c>
      <c r="AN1437">
        <f t="shared" si="724"/>
        <v>8.4569540144494429E-2</v>
      </c>
      <c r="AO1437">
        <f t="shared" si="725"/>
        <v>0.28197900956750016</v>
      </c>
      <c r="AP1437">
        <f t="shared" si="726"/>
        <v>3.5110940115162519E-2</v>
      </c>
      <c r="AQ1437">
        <f t="shared" si="727"/>
        <v>6.0435665404752204E-2</v>
      </c>
      <c r="AR1437">
        <f t="shared" si="728"/>
        <v>3.387989160229473E-2</v>
      </c>
      <c r="AS1437">
        <f t="shared" si="729"/>
        <v>2.5920594654989582E-2</v>
      </c>
      <c r="AT1437">
        <f t="shared" si="730"/>
        <v>4.0935265416247896E-2</v>
      </c>
      <c r="AU1437">
        <f t="shared" si="731"/>
        <v>2.0611510550544998E-2</v>
      </c>
      <c r="AV1437">
        <f t="shared" si="732"/>
        <v>3.1394395741382024E-2</v>
      </c>
      <c r="AW1437">
        <f t="shared" si="733"/>
        <v>5.8882107630017055E-2</v>
      </c>
      <c r="AX1437">
        <f t="shared" si="734"/>
        <v>5.0618464837903124E-2</v>
      </c>
      <c r="AY1437">
        <f t="shared" si="735"/>
        <v>1.0000000000000002</v>
      </c>
      <c r="BA1437" cm="1">
        <f t="array" ref="BA1437">SUM(AJ1437:AX1437*C1437:Q1437)</f>
        <v>6.2771093731960978E-2</v>
      </c>
    </row>
    <row r="1438" spans="2:53" x14ac:dyDescent="0.3">
      <c r="B1438" s="1">
        <f>'Problem 1 and 2'!B1439</f>
        <v>34523</v>
      </c>
      <c r="C1438" s="5">
        <f>('Problem 1 and 2'!C1439-'Problem 1 and 2'!C1440)/'Problem 1 and 2'!C1440</f>
        <v>4.6874999999999944E-2</v>
      </c>
      <c r="D1438" s="5">
        <f>('Problem 1 and 2'!D1439-'Problem 1 and 2'!D1440)/'Problem 1 and 2'!D1440</f>
        <v>2.873563218390781E-2</v>
      </c>
      <c r="E1438" s="5">
        <f>('Problem 1 and 2'!E1439-'Problem 1 and 2'!E1440)/'Problem 1 and 2'!E1440</f>
        <v>-1.3245033112582559E-2</v>
      </c>
      <c r="F1438" s="5">
        <f>('Problem 1 and 2'!F1439-'Problem 1 and 2'!F1440)/'Problem 1 and 2'!F1440</f>
        <v>1.4450867052023047E-2</v>
      </c>
      <c r="G1438" s="5">
        <f>('Problem 1 and 2'!G1439-'Problem 1 and 2'!G1440)/'Problem 1 and 2'!G1440</f>
        <v>-3.9787798408488131E-2</v>
      </c>
      <c r="H1438" s="5">
        <f>('Problem 1 and 2'!H1439-'Problem 1 and 2'!H1440)/'Problem 1 and 2'!H1440</f>
        <v>-3.5040431266846285E-2</v>
      </c>
      <c r="I1438" s="5">
        <f>('Problem 1 and 2'!I1439-'Problem 1 and 2'!I1440)/'Problem 1 and 2'!I1440</f>
        <v>2.4844720496894408E-2</v>
      </c>
      <c r="J1438" s="5">
        <f>('Problem 1 and 2'!J1439-'Problem 1 and 2'!J1440)/'Problem 1 and 2'!J1440</f>
        <v>6.7307692307692291E-2</v>
      </c>
      <c r="K1438" s="5">
        <f>('Problem 1 and 2'!K1439-'Problem 1 and 2'!K1440)/'Problem 1 and 2'!K1440</f>
        <v>-5.5555555555555525E-2</v>
      </c>
      <c r="L1438" s="5">
        <f>('Problem 1 and 2'!L1439-'Problem 1 and 2'!L1440)/'Problem 1 and 2'!L1440</f>
        <v>7.2727272727272682E-2</v>
      </c>
      <c r="M1438" s="5">
        <f>('Problem 1 and 2'!M1439-'Problem 1 and 2'!M1440)/'Problem 1 and 2'!M1440</f>
        <v>7.0000000000000104E-2</v>
      </c>
      <c r="N1438" s="5">
        <f>('Problem 1 and 2'!N1439-'Problem 1 and 2'!N1440)/'Problem 1 and 2'!N1440</f>
        <v>3.5971223021582718E-2</v>
      </c>
      <c r="O1438" s="5">
        <f>('Problem 1 and 2'!O1439-'Problem 1 and 2'!O1440)/'Problem 1 and 2'!O1440</f>
        <v>-7.4074074074074146E-3</v>
      </c>
      <c r="P1438" s="5">
        <f>('Problem 1 and 2'!P1439-'Problem 1 and 2'!P1440)/'Problem 1 and 2'!P1440</f>
        <v>3.4246575342466432E-3</v>
      </c>
      <c r="Q1438" s="5">
        <f>('Problem 1 and 2'!Q1439-'Problem 1 and 2'!Q1440)/'Problem 1 and 2'!Q1440</f>
        <v>-3.0303030303029418E-3</v>
      </c>
      <c r="S1438">
        <f t="shared" si="704"/>
        <v>9.5218846479108638E-2</v>
      </c>
      <c r="T1438">
        <f t="shared" si="705"/>
        <v>0.10731414868105513</v>
      </c>
      <c r="U1438">
        <f t="shared" si="706"/>
        <v>0.20694444444444468</v>
      </c>
      <c r="V1438">
        <f t="shared" si="707"/>
        <v>8.5714285714285687E-2</v>
      </c>
      <c r="W1438">
        <f t="shared" si="708"/>
        <v>0.14365079365079361</v>
      </c>
      <c r="X1438">
        <f t="shared" si="709"/>
        <v>0.48707482993197293</v>
      </c>
      <c r="Y1438">
        <f t="shared" si="710"/>
        <v>6.3218390804597693E-2</v>
      </c>
      <c r="Z1438">
        <f t="shared" si="711"/>
        <v>0.11044776119402995</v>
      </c>
      <c r="AA1438">
        <f t="shared" si="712"/>
        <v>6.0057038112116885E-2</v>
      </c>
      <c r="AB1438">
        <f t="shared" si="713"/>
        <v>4.7840003567729099E-2</v>
      </c>
      <c r="AC1438">
        <f t="shared" si="714"/>
        <v>7.4063441921873516E-2</v>
      </c>
      <c r="AD1438">
        <f t="shared" si="715"/>
        <v>3.5036496350364911E-2</v>
      </c>
      <c r="AE1438">
        <f t="shared" si="716"/>
        <v>5.7634408602150577E-2</v>
      </c>
      <c r="AF1438">
        <f t="shared" si="717"/>
        <v>0.10445632798573989</v>
      </c>
      <c r="AG1438">
        <f t="shared" si="718"/>
        <v>8.8798920377867852E-2</v>
      </c>
      <c r="AH1438">
        <f t="shared" si="719"/>
        <v>1.767470137818131</v>
      </c>
      <c r="AJ1438">
        <f t="shared" si="720"/>
        <v>5.3872959119214525E-2</v>
      </c>
      <c r="AK1438">
        <f t="shared" si="721"/>
        <v>6.0716244300189431E-2</v>
      </c>
      <c r="AL1438">
        <f t="shared" si="722"/>
        <v>0.11708511505597999</v>
      </c>
      <c r="AM1438">
        <f t="shared" si="723"/>
        <v>4.8495464721172853E-2</v>
      </c>
      <c r="AN1438">
        <f t="shared" si="724"/>
        <v>8.1274806616039683E-2</v>
      </c>
      <c r="AO1438">
        <f t="shared" si="725"/>
        <v>0.27557740270126813</v>
      </c>
      <c r="AP1438">
        <f t="shared" si="726"/>
        <v>3.5767727811593007E-2</v>
      </c>
      <c r="AQ1438">
        <f t="shared" si="727"/>
        <v>6.2489180909372055E-2</v>
      </c>
      <c r="AR1438">
        <f t="shared" si="728"/>
        <v>3.397909635195015E-2</v>
      </c>
      <c r="AS1438">
        <f t="shared" si="729"/>
        <v>2.7066937394928554E-2</v>
      </c>
      <c r="AT1438">
        <f t="shared" si="730"/>
        <v>4.1903645406593276E-2</v>
      </c>
      <c r="AU1438">
        <f t="shared" si="731"/>
        <v>1.9822963681647272E-2</v>
      </c>
      <c r="AV1438">
        <f t="shared" si="732"/>
        <v>3.2608420006064648E-2</v>
      </c>
      <c r="AW1438">
        <f t="shared" si="733"/>
        <v>5.9099345301916628E-2</v>
      </c>
      <c r="AX1438">
        <f t="shared" si="734"/>
        <v>5.0240690622069831E-2</v>
      </c>
      <c r="AY1438">
        <f t="shared" si="735"/>
        <v>1.0000000000000002</v>
      </c>
      <c r="BA1438" cm="1">
        <f t="array" ref="BA1438">SUM(AJ1438:AX1438*C1438:Q1438)</f>
        <v>-8.397399500340802E-4</v>
      </c>
    </row>
    <row r="1439" spans="2:53" x14ac:dyDescent="0.3">
      <c r="B1439" s="1">
        <f>'Problem 1 and 2'!B1440</f>
        <v>34516</v>
      </c>
      <c r="C1439" s="5">
        <f>('Problem 1 and 2'!C1440-'Problem 1 and 2'!C1441)/'Problem 1 and 2'!C1441</f>
        <v>-1.733102253032872E-3</v>
      </c>
      <c r="D1439" s="5">
        <f>('Problem 1 and 2'!D1440-'Problem 1 and 2'!D1441)/'Problem 1 and 2'!D1441</f>
        <v>2.3529411764706163E-2</v>
      </c>
      <c r="E1439" s="5">
        <f>('Problem 1 and 2'!E1440-'Problem 1 and 2'!E1441)/'Problem 1 and 2'!E1441</f>
        <v>-6.5789473684213272E-3</v>
      </c>
      <c r="F1439" s="5">
        <f>('Problem 1 and 2'!F1440-'Problem 1 and 2'!F1441)/'Problem 1 and 2'!F1441</f>
        <v>-5.2054794520548099E-2</v>
      </c>
      <c r="G1439" s="5">
        <f>('Problem 1 and 2'!G1440-'Problem 1 and 2'!G1441)/'Problem 1 and 2'!G1441</f>
        <v>-2.5839793281653679E-2</v>
      </c>
      <c r="H1439" s="5">
        <f>('Problem 1 and 2'!H1440-'Problem 1 and 2'!H1441)/'Problem 1 and 2'!H1441</f>
        <v>-4.8717948717948684E-2</v>
      </c>
      <c r="I1439" s="5">
        <f>('Problem 1 and 2'!I1440-'Problem 1 and 2'!I1441)/'Problem 1 and 2'!I1441</f>
        <v>-3.5928143712574849E-2</v>
      </c>
      <c r="J1439" s="5">
        <f>('Problem 1 and 2'!J1440-'Problem 1 and 2'!J1441)/'Problem 1 and 2'!J1441</f>
        <v>9.7087378640777454E-3</v>
      </c>
      <c r="K1439" s="5">
        <f>('Problem 1 and 2'!K1440-'Problem 1 and 2'!K1441)/'Problem 1 and 2'!K1441</f>
        <v>9.3457943925234089E-3</v>
      </c>
      <c r="L1439" s="5">
        <f>('Problem 1 and 2'!L1440-'Problem 1 and 2'!L1441)/'Problem 1 and 2'!L1441</f>
        <v>-6.9767441860465018E-2</v>
      </c>
      <c r="M1439" s="5">
        <f>('Problem 1 and 2'!M1440-'Problem 1 and 2'!M1441)/'Problem 1 and 2'!M1441</f>
        <v>-6.5420560747663642E-2</v>
      </c>
      <c r="N1439" s="5">
        <f>('Problem 1 and 2'!N1440-'Problem 1 and 2'!N1441)/'Problem 1 and 2'!N1441</f>
        <v>-6.0810810810810766E-2</v>
      </c>
      <c r="O1439" s="5">
        <f>('Problem 1 and 2'!O1440-'Problem 1 and 2'!O1441)/'Problem 1 and 2'!O1441</f>
        <v>-4.9295774647887369E-2</v>
      </c>
      <c r="P1439" s="5">
        <f>('Problem 1 and 2'!P1440-'Problem 1 and 2'!P1441)/'Problem 1 and 2'!P1441</f>
        <v>1.0380622837370228E-2</v>
      </c>
      <c r="Q1439" s="5">
        <f>('Problem 1 and 2'!Q1440-'Problem 1 and 2'!Q1441)/'Problem 1 and 2'!Q1441</f>
        <v>-2.941176470588255E-2</v>
      </c>
      <c r="S1439">
        <f t="shared" si="704"/>
        <v>9.0955316039745562E-2</v>
      </c>
      <c r="T1439">
        <f t="shared" si="705"/>
        <v>0.10431654676258992</v>
      </c>
      <c r="U1439">
        <f t="shared" si="706"/>
        <v>0.20972222222222239</v>
      </c>
      <c r="V1439">
        <f t="shared" si="707"/>
        <v>8.4493284493284471E-2</v>
      </c>
      <c r="W1439">
        <f t="shared" si="708"/>
        <v>0.14960317460317457</v>
      </c>
      <c r="X1439">
        <f t="shared" si="709"/>
        <v>0.50476190476190486</v>
      </c>
      <c r="Y1439">
        <f t="shared" si="710"/>
        <v>6.1685823754789267E-2</v>
      </c>
      <c r="Z1439">
        <f t="shared" si="711"/>
        <v>0.10348258706467671</v>
      </c>
      <c r="AA1439">
        <f t="shared" si="712"/>
        <v>6.3589805059888468E-2</v>
      </c>
      <c r="AB1439">
        <f t="shared" si="713"/>
        <v>4.4596613495340685E-2</v>
      </c>
      <c r="AC1439">
        <f t="shared" si="714"/>
        <v>6.9218170020442532E-2</v>
      </c>
      <c r="AD1439">
        <f t="shared" si="715"/>
        <v>3.3819951338199462E-2</v>
      </c>
      <c r="AE1439">
        <f t="shared" si="716"/>
        <v>5.8064516129032302E-2</v>
      </c>
      <c r="AF1439">
        <f t="shared" si="717"/>
        <v>0.10409982174688071</v>
      </c>
      <c r="AG1439">
        <f t="shared" si="718"/>
        <v>8.9068825910931265E-2</v>
      </c>
      <c r="AH1439">
        <f t="shared" si="719"/>
        <v>1.7714785634031032</v>
      </c>
      <c r="AJ1439">
        <f t="shared" si="720"/>
        <v>5.1344293924175763E-2</v>
      </c>
      <c r="AK1439">
        <f t="shared" si="721"/>
        <v>5.8886711314300282E-2</v>
      </c>
      <c r="AL1439">
        <f t="shared" si="722"/>
        <v>0.11838823599385533</v>
      </c>
      <c r="AM1439">
        <f t="shared" si="723"/>
        <v>4.7696475835964078E-2</v>
      </c>
      <c r="AN1439">
        <f t="shared" si="724"/>
        <v>8.4451021702333803E-2</v>
      </c>
      <c r="AO1439">
        <f t="shared" si="725"/>
        <v>0.28493819523970459</v>
      </c>
      <c r="AP1439">
        <f t="shared" si="726"/>
        <v>3.4821659730551617E-2</v>
      </c>
      <c r="AQ1439">
        <f t="shared" si="727"/>
        <v>5.841594089960718E-2</v>
      </c>
      <c r="AR1439">
        <f t="shared" si="728"/>
        <v>3.589645755449003E-2</v>
      </c>
      <c r="AS1439">
        <f t="shared" si="729"/>
        <v>2.5174797153440148E-2</v>
      </c>
      <c r="AT1439">
        <f t="shared" si="730"/>
        <v>3.9073670689794178E-2</v>
      </c>
      <c r="AU1439">
        <f t="shared" si="731"/>
        <v>1.9091369230700463E-2</v>
      </c>
      <c r="AV1439">
        <f t="shared" si="732"/>
        <v>3.2777430858371398E-2</v>
      </c>
      <c r="AW1439">
        <f t="shared" si="733"/>
        <v>5.8764369999995646E-2</v>
      </c>
      <c r="AX1439">
        <f t="shared" si="734"/>
        <v>5.0279369872715467E-2</v>
      </c>
      <c r="AY1439">
        <f t="shared" si="735"/>
        <v>0.99999999999999989</v>
      </c>
      <c r="BA1439" cm="1">
        <f t="array" ref="BA1439">SUM(AJ1439:AX1439*C1439:Q1439)</f>
        <v>-2.6335515775225939E-2</v>
      </c>
    </row>
    <row r="1440" spans="2:53" x14ac:dyDescent="0.3">
      <c r="B1440" s="1">
        <f>'Problem 1 and 2'!B1441</f>
        <v>34509</v>
      </c>
      <c r="C1440" s="5">
        <f>('Problem 1 and 2'!C1441-'Problem 1 and 2'!C1442)/'Problem 1 and 2'!C1442</f>
        <v>-2.2033898305085051E-2</v>
      </c>
      <c r="D1440" s="5">
        <f>('Problem 1 and 2'!D1441-'Problem 1 and 2'!D1442)/'Problem 1 and 2'!D1442</f>
        <v>-6.0773480662983589E-2</v>
      </c>
      <c r="E1440" s="5">
        <f>('Problem 1 and 2'!E1441-'Problem 1 and 2'!E1442)/'Problem 1 and 2'!E1442</f>
        <v>-3.7974683544303653E-2</v>
      </c>
      <c r="F1440" s="5">
        <f>('Problem 1 and 2'!F1441-'Problem 1 and 2'!F1442)/'Problem 1 and 2'!F1442</f>
        <v>-5.4495912806536975E-3</v>
      </c>
      <c r="G1440" s="5">
        <f>('Problem 1 and 2'!G1441-'Problem 1 and 2'!G1442)/'Problem 1 and 2'!G1442</f>
        <v>-3.249999999999998E-2</v>
      </c>
      <c r="H1440" s="5">
        <f>('Problem 1 and 2'!H1441-'Problem 1 and 2'!H1442)/'Problem 1 and 2'!H1442</f>
        <v>-1.7632241813602085E-2</v>
      </c>
      <c r="I1440" s="5">
        <f>('Problem 1 and 2'!I1441-'Problem 1 and 2'!I1442)/'Problem 1 and 2'!I1442</f>
        <v>-4.0229885057471264E-2</v>
      </c>
      <c r="J1440" s="5">
        <f>('Problem 1 and 2'!J1441-'Problem 1 and 2'!J1442)/'Problem 1 and 2'!J1442</f>
        <v>-6.363636363636363E-2</v>
      </c>
      <c r="K1440" s="5">
        <f>('Problem 1 and 2'!K1441-'Problem 1 and 2'!K1442)/'Problem 1 and 2'!K1442</f>
        <v>-9.2592592592593021E-3</v>
      </c>
      <c r="L1440" s="5">
        <f>('Problem 1 and 2'!L1441-'Problem 1 and 2'!L1442)/'Problem 1 and 2'!L1442</f>
        <v>1.0683760683760519E-2</v>
      </c>
      <c r="M1440" s="5">
        <f>('Problem 1 and 2'!M1441-'Problem 1 and 2'!M1442)/'Problem 1 and 2'!M1442</f>
        <v>3.883495145631078E-2</v>
      </c>
      <c r="N1440" s="5">
        <f>('Problem 1 and 2'!N1441-'Problem 1 and 2'!N1442)/'Problem 1 and 2'!N1442</f>
        <v>-8.0745341614906874E-2</v>
      </c>
      <c r="O1440" s="5">
        <f>('Problem 1 and 2'!O1441-'Problem 1 and 2'!O1442)/'Problem 1 and 2'!O1442</f>
        <v>-6.9930069930068794E-3</v>
      </c>
      <c r="P1440" s="5">
        <f>('Problem 1 and 2'!P1441-'Problem 1 and 2'!P1442)/'Problem 1 and 2'!P1442</f>
        <v>-3.3444816053511933E-2</v>
      </c>
      <c r="Q1440" s="5">
        <f>('Problem 1 and 2'!Q1441-'Problem 1 and 2'!Q1442)/'Problem 1 and 2'!Q1442</f>
        <v>-3.409090909090897E-2</v>
      </c>
      <c r="S1440">
        <f t="shared" si="704"/>
        <v>9.1113224574536786E-2</v>
      </c>
      <c r="T1440">
        <f t="shared" si="705"/>
        <v>0.1019184652278177</v>
      </c>
      <c r="U1440">
        <f t="shared" si="706"/>
        <v>0.21111111111111133</v>
      </c>
      <c r="V1440">
        <f t="shared" si="707"/>
        <v>8.9133089133089122E-2</v>
      </c>
      <c r="W1440">
        <f t="shared" si="708"/>
        <v>0.15357142857142853</v>
      </c>
      <c r="X1440">
        <f t="shared" si="709"/>
        <v>0.53061224489795922</v>
      </c>
      <c r="Y1440">
        <f t="shared" si="710"/>
        <v>6.3984674329501903E-2</v>
      </c>
      <c r="Z1440">
        <f t="shared" si="711"/>
        <v>0.10248756218905482</v>
      </c>
      <c r="AA1440">
        <f t="shared" si="712"/>
        <v>6.3001010568593196E-2</v>
      </c>
      <c r="AB1440">
        <f t="shared" si="713"/>
        <v>4.7941359507491232E-2</v>
      </c>
      <c r="AC1440">
        <f t="shared" si="714"/>
        <v>7.4063441921873516E-2</v>
      </c>
      <c r="AD1440">
        <f t="shared" si="715"/>
        <v>3.6009732360097267E-2</v>
      </c>
      <c r="AE1440">
        <f t="shared" si="716"/>
        <v>6.1075268817204348E-2</v>
      </c>
      <c r="AF1440">
        <f t="shared" si="717"/>
        <v>0.10303030303030317</v>
      </c>
      <c r="AG1440">
        <f t="shared" si="718"/>
        <v>9.1767881241565569E-2</v>
      </c>
      <c r="AH1440">
        <f t="shared" si="719"/>
        <v>1.8208207974816275</v>
      </c>
      <c r="AJ1440">
        <f t="shared" si="720"/>
        <v>5.0039644044353647E-2</v>
      </c>
      <c r="AK1440">
        <f t="shared" si="721"/>
        <v>5.5973913176288879E-2</v>
      </c>
      <c r="AL1440">
        <f t="shared" si="722"/>
        <v>0.11594282721457189</v>
      </c>
      <c r="AM1440">
        <f t="shared" si="723"/>
        <v>4.8952147985331047E-2</v>
      </c>
      <c r="AN1440">
        <f t="shared" si="724"/>
        <v>8.4341868669246728E-2</v>
      </c>
      <c r="AO1440">
        <f t="shared" si="725"/>
        <v>0.29141376550171638</v>
      </c>
      <c r="AP1440">
        <f t="shared" si="726"/>
        <v>3.5140566506049874E-2</v>
      </c>
      <c r="AQ1440">
        <f t="shared" si="727"/>
        <v>5.6286462858291766E-2</v>
      </c>
      <c r="AR1440">
        <f t="shared" si="728"/>
        <v>3.4600335549621213E-2</v>
      </c>
      <c r="AS1440">
        <f t="shared" si="729"/>
        <v>2.6329532029620267E-2</v>
      </c>
      <c r="AT1440">
        <f t="shared" si="730"/>
        <v>4.0675854551041196E-2</v>
      </c>
      <c r="AU1440">
        <f t="shared" si="731"/>
        <v>1.9776648207172412E-2</v>
      </c>
      <c r="AV1440">
        <f t="shared" si="732"/>
        <v>3.3542712661057801E-2</v>
      </c>
      <c r="AW1440">
        <f t="shared" si="733"/>
        <v>5.6584537683666676E-2</v>
      </c>
      <c r="AX1440">
        <f t="shared" si="734"/>
        <v>5.0399183361970322E-2</v>
      </c>
      <c r="AY1440">
        <f t="shared" si="735"/>
        <v>1</v>
      </c>
      <c r="BA1440" cm="1">
        <f t="array" ref="BA1440">SUM(AJ1440:AX1440*C1440:Q1440)</f>
        <v>-2.5950395105718078E-2</v>
      </c>
    </row>
    <row r="1441" spans="2:53" x14ac:dyDescent="0.3">
      <c r="B1441" s="1">
        <f>'Problem 1 and 2'!B1442</f>
        <v>34502</v>
      </c>
      <c r="C1441" s="5">
        <f>('Problem 1 and 2'!C1442-'Problem 1 and 2'!C1443)/'Problem 1 and 2'!C1443</f>
        <v>-6.7340067340067164E-3</v>
      </c>
      <c r="D1441" s="5">
        <f>('Problem 1 and 2'!D1442-'Problem 1 and 2'!D1443)/'Problem 1 and 2'!D1443</f>
        <v>-5.7291666666666616E-2</v>
      </c>
      <c r="E1441" s="5">
        <f>('Problem 1 and 2'!E1442-'Problem 1 and 2'!E1443)/'Problem 1 and 2'!E1443</f>
        <v>-5.3892215568862416E-2</v>
      </c>
      <c r="F1441" s="5">
        <f>('Problem 1 and 2'!F1442-'Problem 1 and 2'!F1443)/'Problem 1 and 2'!F1443</f>
        <v>-1.8716577540107124E-2</v>
      </c>
      <c r="G1441" s="5">
        <f>('Problem 1 and 2'!G1442-'Problem 1 and 2'!G1443)/'Problem 1 and 2'!G1443</f>
        <v>4.9868766404199377E-2</v>
      </c>
      <c r="H1441" s="5">
        <f>('Problem 1 and 2'!H1442-'Problem 1 and 2'!H1443)/'Problem 1 and 2'!H1443</f>
        <v>2.0565552699228717E-2</v>
      </c>
      <c r="I1441" s="5">
        <f>('Problem 1 and 2'!I1442-'Problem 1 and 2'!I1443)/'Problem 1 and 2'!I1443</f>
        <v>-3.3333333333333333E-2</v>
      </c>
      <c r="J1441" s="5">
        <f>('Problem 1 and 2'!J1442-'Problem 1 and 2'!J1443)/'Problem 1 and 2'!J1443</f>
        <v>-2.6548672566371723E-2</v>
      </c>
      <c r="K1441" s="5">
        <f>('Problem 1 and 2'!K1442-'Problem 1 and 2'!K1443)/'Problem 1 and 2'!K1443</f>
        <v>-5.2631578947368522E-2</v>
      </c>
      <c r="L1441" s="5">
        <f>('Problem 1 and 2'!L1442-'Problem 1 and 2'!L1443)/'Problem 1 and 2'!L1443</f>
        <v>-5.6451612903225694E-2</v>
      </c>
      <c r="M1441" s="5">
        <f>('Problem 1 and 2'!M1442-'Problem 1 and 2'!M1443)/'Problem 1 and 2'!M1443</f>
        <v>-2.8301886792452827E-2</v>
      </c>
      <c r="N1441" s="5">
        <f>('Problem 1 and 2'!N1442-'Problem 1 and 2'!N1443)/'Problem 1 and 2'!N1443</f>
        <v>-7.4712643678160856E-2</v>
      </c>
      <c r="O1441" s="5">
        <f>('Problem 1 and 2'!O1442-'Problem 1 and 2'!O1443)/'Problem 1 and 2'!O1443</f>
        <v>3.6231884057970926E-2</v>
      </c>
      <c r="P1441" s="5">
        <f>('Problem 1 and 2'!P1442-'Problem 1 and 2'!P1443)/'Problem 1 and 2'!P1443</f>
        <v>-1.6447368421052332E-2</v>
      </c>
      <c r="Q1441" s="5">
        <f>('Problem 1 and 2'!Q1442-'Problem 1 and 2'!Q1443)/'Problem 1 and 2'!Q1443</f>
        <v>-5.1212938005390993E-2</v>
      </c>
      <c r="S1441">
        <f t="shared" si="704"/>
        <v>9.3166035526822746E-2</v>
      </c>
      <c r="T1441">
        <f t="shared" si="705"/>
        <v>0.10851318944844121</v>
      </c>
      <c r="U1441">
        <f t="shared" si="706"/>
        <v>0.21944444444444464</v>
      </c>
      <c r="V1441">
        <f t="shared" si="707"/>
        <v>8.9621489621489581E-2</v>
      </c>
      <c r="W1441">
        <f t="shared" si="708"/>
        <v>0.15873015873015867</v>
      </c>
      <c r="X1441">
        <f t="shared" si="709"/>
        <v>0.54013605442176882</v>
      </c>
      <c r="Y1441">
        <f t="shared" si="710"/>
        <v>6.6666666666666652E-2</v>
      </c>
      <c r="Z1441">
        <f t="shared" si="711"/>
        <v>0.10945273631840806</v>
      </c>
      <c r="AA1441">
        <f t="shared" si="712"/>
        <v>6.3589805059888468E-2</v>
      </c>
      <c r="AB1441">
        <f t="shared" si="713"/>
        <v>4.7434579808680558E-2</v>
      </c>
      <c r="AC1441">
        <f t="shared" si="714"/>
        <v>7.1294715121055799E-2</v>
      </c>
      <c r="AD1441">
        <f t="shared" si="715"/>
        <v>3.9172749391727435E-2</v>
      </c>
      <c r="AE1441">
        <f t="shared" si="716"/>
        <v>6.1505376344086059E-2</v>
      </c>
      <c r="AF1441">
        <f t="shared" si="717"/>
        <v>0.106595365418895</v>
      </c>
      <c r="AG1441">
        <f t="shared" si="718"/>
        <v>9.5006747638326686E-2</v>
      </c>
      <c r="AH1441">
        <f t="shared" si="719"/>
        <v>1.8703301139608604</v>
      </c>
      <c r="AJ1441">
        <f t="shared" si="720"/>
        <v>4.9812615875345093E-2</v>
      </c>
      <c r="AK1441">
        <f t="shared" si="721"/>
        <v>5.8018201513442572E-2</v>
      </c>
      <c r="AL1441">
        <f t="shared" si="722"/>
        <v>0.11732925797773733</v>
      </c>
      <c r="AM1441">
        <f t="shared" si="723"/>
        <v>4.791747133434919E-2</v>
      </c>
      <c r="AN1441">
        <f t="shared" si="724"/>
        <v>8.4867456041762879E-2</v>
      </c>
      <c r="AO1441">
        <f t="shared" si="725"/>
        <v>0.28879182898782757</v>
      </c>
      <c r="AP1441">
        <f t="shared" si="726"/>
        <v>3.5644331537540416E-2</v>
      </c>
      <c r="AQ1441">
        <f t="shared" si="727"/>
        <v>5.8520544315364922E-2</v>
      </c>
      <c r="AR1441">
        <f t="shared" si="728"/>
        <v>3.3999241409433452E-2</v>
      </c>
      <c r="AS1441">
        <f t="shared" si="729"/>
        <v>2.5361608335667959E-2</v>
      </c>
      <c r="AT1441">
        <f t="shared" si="730"/>
        <v>3.8118786939741141E-2</v>
      </c>
      <c r="AU1441">
        <f t="shared" si="731"/>
        <v>2.0944296998335762E-2</v>
      </c>
      <c r="AV1441">
        <f t="shared" si="732"/>
        <v>3.2884770386246993E-2</v>
      </c>
      <c r="AW1441">
        <f t="shared" si="733"/>
        <v>5.6992808180345474E-2</v>
      </c>
      <c r="AX1441">
        <f t="shared" si="734"/>
        <v>5.0796780166859276E-2</v>
      </c>
      <c r="AY1441">
        <f t="shared" si="735"/>
        <v>1</v>
      </c>
      <c r="BA1441" cm="1">
        <f t="array" ref="BA1441">SUM(AJ1441:AX1441*C1441:Q1441)</f>
        <v>-1.1661902644138661E-2</v>
      </c>
    </row>
    <row r="1442" spans="2:53" x14ac:dyDescent="0.3">
      <c r="B1442" s="1">
        <f>'Problem 1 and 2'!B1443</f>
        <v>34495</v>
      </c>
      <c r="C1442" s="5">
        <f>('Problem 1 and 2'!C1443-'Problem 1 and 2'!C1444)/'Problem 1 and 2'!C1444</f>
        <v>-1.6556291390728336E-2</v>
      </c>
      <c r="D1442" s="5">
        <f>('Problem 1 and 2'!D1443-'Problem 1 and 2'!D1444)/'Problem 1 and 2'!D1444</f>
        <v>1.0526315789473599E-2</v>
      </c>
      <c r="E1442" s="5">
        <f>('Problem 1 and 2'!E1443-'Problem 1 and 2'!E1444)/'Problem 1 and 2'!E1444</f>
        <v>-5.9523809523807361E-3</v>
      </c>
      <c r="F1442" s="5">
        <f>('Problem 1 and 2'!F1443-'Problem 1 and 2'!F1444)/'Problem 1 and 2'!F1444</f>
        <v>-3.3591731266149907E-2</v>
      </c>
      <c r="G1442" s="5">
        <f>('Problem 1 and 2'!G1443-'Problem 1 and 2'!G1444)/'Problem 1 and 2'!G1444</f>
        <v>-5.6930693069307002E-2</v>
      </c>
      <c r="H1442" s="5">
        <f>('Problem 1 and 2'!H1443-'Problem 1 and 2'!H1444)/'Problem 1 and 2'!H1444</f>
        <v>-1.0178117048346019E-2</v>
      </c>
      <c r="I1442" s="5">
        <f>('Problem 1 and 2'!I1443-'Problem 1 and 2'!I1444)/'Problem 1 and 2'!I1444</f>
        <v>-2.1739130434782608E-2</v>
      </c>
      <c r="J1442" s="5">
        <f>('Problem 1 and 2'!J1443-'Problem 1 and 2'!J1444)/'Problem 1 and 2'!J1444</f>
        <v>-1.7391304347826059E-2</v>
      </c>
      <c r="K1442" s="5">
        <f>('Problem 1 and 2'!K1443-'Problem 1 and 2'!K1444)/'Problem 1 and 2'!K1444</f>
        <v>0</v>
      </c>
      <c r="L1442" s="5">
        <f>('Problem 1 and 2'!L1443-'Problem 1 and 2'!L1444)/'Problem 1 and 2'!L1444</f>
        <v>-4.0160642570281528E-3</v>
      </c>
      <c r="M1442" s="5">
        <f>('Problem 1 and 2'!M1443-'Problem 1 and 2'!M1444)/'Problem 1 and 2'!M1444</f>
        <v>-4.5045045045045091E-2</v>
      </c>
      <c r="N1442" s="5">
        <f>('Problem 1 and 2'!N1443-'Problem 1 and 2'!N1444)/'Problem 1 and 2'!N1444</f>
        <v>-4.9180327868852618E-2</v>
      </c>
      <c r="O1442" s="5">
        <f>('Problem 1 and 2'!O1443-'Problem 1 and 2'!O1444)/'Problem 1 and 2'!O1444</f>
        <v>-2.8169014084507071E-2</v>
      </c>
      <c r="P1442" s="5">
        <f>('Problem 1 and 2'!P1443-'Problem 1 and 2'!P1444)/'Problem 1 and 2'!P1444</f>
        <v>-6.172839506172826E-2</v>
      </c>
      <c r="Q1442" s="5">
        <f>('Problem 1 and 2'!Q1443-'Problem 1 and 2'!Q1444)/'Problem 1 and 2'!Q1444</f>
        <v>2.4861878453038798E-2</v>
      </c>
      <c r="S1442">
        <f t="shared" si="704"/>
        <v>9.379766966598764E-2</v>
      </c>
      <c r="T1442">
        <f t="shared" si="705"/>
        <v>0.11510791366906471</v>
      </c>
      <c r="U1442">
        <f t="shared" si="706"/>
        <v>0.23194444444444468</v>
      </c>
      <c r="V1442">
        <f t="shared" si="707"/>
        <v>9.1330891330891312E-2</v>
      </c>
      <c r="W1442">
        <f t="shared" si="708"/>
        <v>0.15119047619047613</v>
      </c>
      <c r="X1442">
        <f t="shared" si="709"/>
        <v>0.52925170068027227</v>
      </c>
      <c r="Y1442">
        <f t="shared" si="710"/>
        <v>6.8965517241379296E-2</v>
      </c>
      <c r="Z1442">
        <f t="shared" si="711"/>
        <v>0.11243781094527373</v>
      </c>
      <c r="AA1442">
        <f t="shared" si="712"/>
        <v>6.7122572007660058E-2</v>
      </c>
      <c r="AB1442">
        <f t="shared" si="713"/>
        <v>5.0272546122020409E-2</v>
      </c>
      <c r="AC1442">
        <f t="shared" si="714"/>
        <v>7.337126022166908E-2</v>
      </c>
      <c r="AD1442">
        <f t="shared" si="715"/>
        <v>4.2335766423357596E-2</v>
      </c>
      <c r="AE1442">
        <f t="shared" si="716"/>
        <v>5.9354838709677456E-2</v>
      </c>
      <c r="AF1442">
        <f t="shared" si="717"/>
        <v>0.10837789661319087</v>
      </c>
      <c r="AG1442">
        <f t="shared" si="718"/>
        <v>0.10013495276653184</v>
      </c>
      <c r="AH1442">
        <f t="shared" si="719"/>
        <v>1.894996257031897</v>
      </c>
      <c r="AJ1442">
        <f t="shared" si="720"/>
        <v>4.9497548777695986E-2</v>
      </c>
      <c r="AK1442">
        <f t="shared" si="721"/>
        <v>6.074308233693107E-2</v>
      </c>
      <c r="AL1442">
        <f t="shared" si="722"/>
        <v>0.12239836547631795</v>
      </c>
      <c r="AM1442">
        <f t="shared" si="723"/>
        <v>4.819581621440322E-2</v>
      </c>
      <c r="AN1442">
        <f t="shared" si="724"/>
        <v>7.9784050036744353E-2</v>
      </c>
      <c r="AO1442">
        <f t="shared" si="725"/>
        <v>0.27928904804763621</v>
      </c>
      <c r="AP1442">
        <f t="shared" si="726"/>
        <v>3.6393484676006116E-2</v>
      </c>
      <c r="AQ1442">
        <f t="shared" si="727"/>
        <v>5.9334054369787156E-2</v>
      </c>
      <c r="AR1442">
        <f t="shared" si="728"/>
        <v>3.5420952288735964E-2</v>
      </c>
      <c r="AS1442">
        <f t="shared" si="729"/>
        <v>2.6529100485275636E-2</v>
      </c>
      <c r="AT1442">
        <f t="shared" si="730"/>
        <v>3.8718419600780284E-2</v>
      </c>
      <c r="AU1442">
        <f t="shared" si="731"/>
        <v>2.234081796534387E-2</v>
      </c>
      <c r="AV1442">
        <f t="shared" si="732"/>
        <v>3.1321876488898198E-2</v>
      </c>
      <c r="AW1442">
        <f t="shared" si="733"/>
        <v>5.7191615134344106E-2</v>
      </c>
      <c r="AX1442">
        <f t="shared" si="734"/>
        <v>5.2841768101099917E-2</v>
      </c>
      <c r="AY1442">
        <f t="shared" si="735"/>
        <v>1</v>
      </c>
      <c r="BA1442" cm="1">
        <f t="array" ref="BA1442">SUM(AJ1442:AX1442*C1442:Q1442)</f>
        <v>-1.7783746430618991E-2</v>
      </c>
    </row>
    <row r="1443" spans="2:53" x14ac:dyDescent="0.3">
      <c r="B1443" s="1">
        <f>'Problem 1 and 2'!B1444</f>
        <v>34488</v>
      </c>
      <c r="C1443" s="5">
        <f>('Problem 1 and 2'!C1444-'Problem 1 and 2'!C1445)/'Problem 1 and 2'!C1445</f>
        <v>-3.6682615629984199E-2</v>
      </c>
      <c r="D1443" s="5">
        <f>('Problem 1 and 2'!D1444-'Problem 1 and 2'!D1445)/'Problem 1 and 2'!D1445</f>
        <v>-2.8629856850715323E-2</v>
      </c>
      <c r="E1443" s="5">
        <f>('Problem 1 and 2'!E1444-'Problem 1 and 2'!E1445)/'Problem 1 and 2'!E1445</f>
        <v>-1.7543859649122855E-2</v>
      </c>
      <c r="F1443" s="5">
        <f>('Problem 1 and 2'!F1444-'Problem 1 and 2'!F1445)/'Problem 1 and 2'!F1445</f>
        <v>-6.7469879518072151E-2</v>
      </c>
      <c r="G1443" s="5">
        <f>('Problem 1 and 2'!G1444-'Problem 1 and 2'!G1445)/'Problem 1 and 2'!G1445</f>
        <v>3.8560411311054046E-2</v>
      </c>
      <c r="H1443" s="5">
        <f>('Problem 1 and 2'!H1444-'Problem 1 and 2'!H1445)/'Problem 1 and 2'!H1445</f>
        <v>-4.146341463414624E-2</v>
      </c>
      <c r="I1443" s="5">
        <f>('Problem 1 and 2'!I1444-'Problem 1 and 2'!I1445)/'Problem 1 and 2'!I1445</f>
        <v>-7.0707070707070704E-2</v>
      </c>
      <c r="J1443" s="5">
        <f>('Problem 1 and 2'!J1444-'Problem 1 and 2'!J1445)/'Problem 1 and 2'!J1445</f>
        <v>-4.1666666666666678E-2</v>
      </c>
      <c r="K1443" s="5">
        <f>('Problem 1 and 2'!K1444-'Problem 1 and 2'!K1445)/'Problem 1 and 2'!K1445</f>
        <v>-4.9999999999999843E-2</v>
      </c>
      <c r="L1443" s="5">
        <f>('Problem 1 and 2'!L1444-'Problem 1 and 2'!L1445)/'Problem 1 and 2'!L1445</f>
        <v>-5.1428571428571379E-2</v>
      </c>
      <c r="M1443" s="5">
        <f>('Problem 1 and 2'!M1444-'Problem 1 and 2'!M1445)/'Problem 1 and 2'!M1445</f>
        <v>-3.4782608695652119E-2</v>
      </c>
      <c r="N1443" s="5">
        <f>('Problem 1 and 2'!N1444-'Problem 1 and 2'!N1445)/'Problem 1 and 2'!N1445</f>
        <v>-6.1538461538461368E-2</v>
      </c>
      <c r="O1443" s="5">
        <f>('Problem 1 and 2'!O1444-'Problem 1 and 2'!O1445)/'Problem 1 and 2'!O1445</f>
        <v>2.898550724637684E-2</v>
      </c>
      <c r="P1443" s="5">
        <f>('Problem 1 and 2'!P1444-'Problem 1 and 2'!P1445)/'Problem 1 and 2'!P1445</f>
        <v>1.5673981191222486E-2</v>
      </c>
      <c r="Q1443" s="5">
        <f>('Problem 1 and 2'!Q1444-'Problem 1 and 2'!Q1445)/'Problem 1 and 2'!Q1445</f>
        <v>-2.1621621621621546E-2</v>
      </c>
      <c r="S1443">
        <f t="shared" si="704"/>
        <v>9.5376755013899875E-2</v>
      </c>
      <c r="T1443">
        <f t="shared" si="705"/>
        <v>0.11390887290167864</v>
      </c>
      <c r="U1443">
        <f t="shared" si="706"/>
        <v>0.2333333333333335</v>
      </c>
      <c r="V1443">
        <f t="shared" si="707"/>
        <v>9.4505494505494489E-2</v>
      </c>
      <c r="W1443">
        <f t="shared" si="708"/>
        <v>0.16031746031746025</v>
      </c>
      <c r="X1443">
        <f t="shared" si="709"/>
        <v>0.5346938775510206</v>
      </c>
      <c r="Y1443">
        <f t="shared" si="710"/>
        <v>7.0498084291187729E-2</v>
      </c>
      <c r="Z1443">
        <f t="shared" si="711"/>
        <v>0.11442786069651752</v>
      </c>
      <c r="AA1443">
        <f t="shared" si="712"/>
        <v>6.7122572007660058E-2</v>
      </c>
      <c r="AB1443">
        <f t="shared" si="713"/>
        <v>5.047525800154469E-2</v>
      </c>
      <c r="AC1443">
        <f t="shared" si="714"/>
        <v>7.6832168722691219E-2</v>
      </c>
      <c r="AD1443">
        <f t="shared" si="715"/>
        <v>4.4525547445255408E-2</v>
      </c>
      <c r="AE1443">
        <f t="shared" si="716"/>
        <v>6.1075268817204341E-2</v>
      </c>
      <c r="AF1443">
        <f t="shared" si="717"/>
        <v>0.11550802139037446</v>
      </c>
      <c r="AG1443">
        <f t="shared" si="718"/>
        <v>9.7705802968960975E-2</v>
      </c>
      <c r="AH1443">
        <f t="shared" si="719"/>
        <v>1.9303063779642837</v>
      </c>
      <c r="AJ1443">
        <f t="shared" si="720"/>
        <v>4.9410164159787398E-2</v>
      </c>
      <c r="AK1443">
        <f t="shared" si="721"/>
        <v>5.9010773731063268E-2</v>
      </c>
      <c r="AL1443">
        <f t="shared" si="722"/>
        <v>0.12087891124278866</v>
      </c>
      <c r="AM1443">
        <f t="shared" si="723"/>
        <v>4.8958805495509336E-2</v>
      </c>
      <c r="AN1443">
        <f t="shared" si="724"/>
        <v>8.3052857384500953E-2</v>
      </c>
      <c r="AO1443">
        <f t="shared" si="725"/>
        <v>0.27699948757093834</v>
      </c>
      <c r="AP1443">
        <f t="shared" si="726"/>
        <v>3.6521707173519033E-2</v>
      </c>
      <c r="AQ1443">
        <f t="shared" si="727"/>
        <v>5.9279636643585064E-2</v>
      </c>
      <c r="AR1443">
        <f t="shared" si="728"/>
        <v>3.4773014674721249E-2</v>
      </c>
      <c r="AS1443">
        <f t="shared" si="729"/>
        <v>2.6148832422538175E-2</v>
      </c>
      <c r="AT1443">
        <f t="shared" si="730"/>
        <v>3.9803095301233493E-2</v>
      </c>
      <c r="AU1443">
        <f t="shared" si="731"/>
        <v>2.3066570132878283E-2</v>
      </c>
      <c r="AV1443">
        <f t="shared" si="732"/>
        <v>3.1640194279218409E-2</v>
      </c>
      <c r="AW1443">
        <f t="shared" si="733"/>
        <v>5.9839216566330844E-2</v>
      </c>
      <c r="AX1443">
        <f t="shared" si="734"/>
        <v>5.0616733221387523E-2</v>
      </c>
      <c r="AY1443">
        <f t="shared" si="735"/>
        <v>0.99999999999999989</v>
      </c>
      <c r="BA1443" cm="1">
        <f t="array" ref="BA1443">SUM(AJ1443:AX1443*C1443:Q1443)</f>
        <v>-2.7387786058434106E-2</v>
      </c>
    </row>
    <row r="1444" spans="2:53" x14ac:dyDescent="0.3">
      <c r="B1444" s="1">
        <f>'Problem 1 and 2'!B1445</f>
        <v>34481</v>
      </c>
      <c r="C1444" s="5">
        <f>('Problem 1 and 2'!C1445-'Problem 1 and 2'!C1446)/'Problem 1 and 2'!C1446</f>
        <v>-2.3364485981308213E-2</v>
      </c>
      <c r="D1444" s="5">
        <f>('Problem 1 and 2'!D1445-'Problem 1 and 2'!D1446)/'Problem 1 and 2'!D1446</f>
        <v>-8.1135902636914215E-3</v>
      </c>
      <c r="E1444" s="5">
        <f>('Problem 1 and 2'!E1445-'Problem 1 and 2'!E1446)/'Problem 1 and 2'!E1446</f>
        <v>9.6153846153846034E-2</v>
      </c>
      <c r="F1444" s="5">
        <f>('Problem 1 and 2'!F1445-'Problem 1 and 2'!F1446)/'Problem 1 and 2'!F1446</f>
        <v>0</v>
      </c>
      <c r="G1444" s="5">
        <f>('Problem 1 and 2'!G1445-'Problem 1 and 2'!G1446)/'Problem 1 and 2'!G1446</f>
        <v>2.5773195876288252E-3</v>
      </c>
      <c r="H1444" s="5">
        <f>('Problem 1 and 2'!H1445-'Problem 1 and 2'!H1446)/'Problem 1 and 2'!H1446</f>
        <v>0</v>
      </c>
      <c r="I1444" s="5">
        <f>('Problem 1 and 2'!I1445-'Problem 1 and 2'!I1446)/'Problem 1 and 2'!I1446</f>
        <v>-3.4146341463414637E-2</v>
      </c>
      <c r="J1444" s="5">
        <f>('Problem 1 and 2'!J1445-'Problem 1 and 2'!J1446)/'Problem 1 and 2'!J1446</f>
        <v>-4.0000000000000015E-2</v>
      </c>
      <c r="K1444" s="5">
        <f>('Problem 1 and 2'!K1445-'Problem 1 and 2'!K1446)/'Problem 1 and 2'!K1446</f>
        <v>-5.5118110236220486E-2</v>
      </c>
      <c r="L1444" s="5">
        <f>('Problem 1 and 2'!L1445-'Problem 1 and 2'!L1446)/'Problem 1 and 2'!L1446</f>
        <v>-1.8691588785046759E-2</v>
      </c>
      <c r="M1444" s="5">
        <f>('Problem 1 and 2'!M1445-'Problem 1 and 2'!M1446)/'Problem 1 and 2'!M1446</f>
        <v>-4.1666666666666706E-2</v>
      </c>
      <c r="N1444" s="5">
        <f>('Problem 1 and 2'!N1445-'Problem 1 and 2'!N1446)/'Problem 1 and 2'!N1446</f>
        <v>-1.0152284263959425E-2</v>
      </c>
      <c r="O1444" s="5">
        <f>('Problem 1 and 2'!O1445-'Problem 1 and 2'!O1446)/'Problem 1 and 2'!O1446</f>
        <v>-7.3825503355704772E-2</v>
      </c>
      <c r="P1444" s="5">
        <f>('Problem 1 and 2'!P1445-'Problem 1 and 2'!P1446)/'Problem 1 and 2'!P1446</f>
        <v>-2.7439024390244059E-2</v>
      </c>
      <c r="Q1444" s="5">
        <f>('Problem 1 and 2'!Q1445-'Problem 1 and 2'!Q1446)/'Problem 1 and 2'!Q1446</f>
        <v>-3.2679738562091686E-2</v>
      </c>
      <c r="S1444">
        <f t="shared" si="704"/>
        <v>9.900865131409807E-2</v>
      </c>
      <c r="T1444">
        <f t="shared" si="705"/>
        <v>0.11726618705035964</v>
      </c>
      <c r="U1444">
        <f t="shared" si="706"/>
        <v>0.23750000000000018</v>
      </c>
      <c r="V1444">
        <f t="shared" si="707"/>
        <v>0.10134310134310132</v>
      </c>
      <c r="W1444">
        <f t="shared" si="708"/>
        <v>0.15436507936507929</v>
      </c>
      <c r="X1444">
        <f t="shared" si="709"/>
        <v>0.55782312925170086</v>
      </c>
      <c r="Y1444">
        <f t="shared" si="710"/>
        <v>7.5862068965517226E-2</v>
      </c>
      <c r="Z1444">
        <f t="shared" si="711"/>
        <v>0.11940298507462697</v>
      </c>
      <c r="AA1444">
        <f t="shared" si="712"/>
        <v>7.0655338955431621E-2</v>
      </c>
      <c r="AB1444">
        <f t="shared" si="713"/>
        <v>5.3211868375122408E-2</v>
      </c>
      <c r="AC1444">
        <f t="shared" si="714"/>
        <v>7.9600895523508908E-2</v>
      </c>
      <c r="AD1444">
        <f t="shared" si="715"/>
        <v>4.7445255474452476E-2</v>
      </c>
      <c r="AE1444">
        <f t="shared" si="716"/>
        <v>5.9354838709677449E-2</v>
      </c>
      <c r="AF1444">
        <f t="shared" si="717"/>
        <v>0.11372549019607855</v>
      </c>
      <c r="AG1444">
        <f t="shared" si="718"/>
        <v>9.9865047233468396E-2</v>
      </c>
      <c r="AH1444">
        <f t="shared" si="719"/>
        <v>1.9864299368322231</v>
      </c>
      <c r="AJ1444">
        <f t="shared" si="720"/>
        <v>4.9842508652476317E-2</v>
      </c>
      <c r="AK1444">
        <f t="shared" si="721"/>
        <v>5.9033638627781174E-2</v>
      </c>
      <c r="AL1444">
        <f t="shared" si="722"/>
        <v>0.11956122669936373</v>
      </c>
      <c r="AM1444">
        <f t="shared" si="723"/>
        <v>5.1017707427785761E-2</v>
      </c>
      <c r="AN1444">
        <f t="shared" si="724"/>
        <v>7.7709803151298967E-2</v>
      </c>
      <c r="AO1444">
        <f t="shared" si="725"/>
        <v>0.28081691627204641</v>
      </c>
      <c r="AP1444">
        <f t="shared" si="726"/>
        <v>3.8190155896711424E-2</v>
      </c>
      <c r="AQ1444">
        <f t="shared" si="727"/>
        <v>6.0109336282476659E-2</v>
      </c>
      <c r="AR1444">
        <f t="shared" si="728"/>
        <v>3.5569006308929424E-2</v>
      </c>
      <c r="AS1444">
        <f t="shared" si="729"/>
        <v>2.6787689506925089E-2</v>
      </c>
      <c r="AT1444">
        <f t="shared" si="730"/>
        <v>4.0072339853299402E-2</v>
      </c>
      <c r="AU1444">
        <f t="shared" si="731"/>
        <v>2.3884686086695729E-2</v>
      </c>
      <c r="AV1444">
        <f t="shared" si="732"/>
        <v>2.9880157164934355E-2</v>
      </c>
      <c r="AW1444">
        <f t="shared" si="733"/>
        <v>5.7251196272966751E-2</v>
      </c>
      <c r="AX1444">
        <f t="shared" si="734"/>
        <v>5.0273631796308935E-2</v>
      </c>
      <c r="AY1444">
        <f t="shared" si="735"/>
        <v>1</v>
      </c>
      <c r="BA1444" cm="1">
        <f t="array" ref="BA1444">SUM(AJ1444:AX1444*C1444:Q1444)</f>
        <v>-3.4485217045909177E-3</v>
      </c>
    </row>
    <row r="1445" spans="2:53" x14ac:dyDescent="0.3">
      <c r="B1445" s="1">
        <f>'Problem 1 and 2'!B1446</f>
        <v>34474</v>
      </c>
      <c r="C1445" s="5">
        <f>('Problem 1 and 2'!C1446-'Problem 1 and 2'!C1447)/'Problem 1 and 2'!C1447</f>
        <v>4.6948356807510186E-3</v>
      </c>
      <c r="D1445" s="5">
        <f>('Problem 1 and 2'!D1446-'Problem 1 and 2'!D1447)/'Problem 1 and 2'!D1447</f>
        <v>-3.3333333333333846E-2</v>
      </c>
      <c r="E1445" s="5">
        <f>('Problem 1 and 2'!E1446-'Problem 1 and 2'!E1447)/'Problem 1 and 2'!E1447</f>
        <v>-2.4999999999999946E-2</v>
      </c>
      <c r="F1445" s="5">
        <f>('Problem 1 and 2'!F1446-'Problem 1 and 2'!F1447)/'Problem 1 and 2'!F1447</f>
        <v>-3.4883720930232592E-2</v>
      </c>
      <c r="G1445" s="5">
        <f>('Problem 1 and 2'!G1446-'Problem 1 and 2'!G1447)/'Problem 1 and 2'!G1447</f>
        <v>6.0109289617486468E-2</v>
      </c>
      <c r="H1445" s="5">
        <f>('Problem 1 and 2'!H1446-'Problem 1 and 2'!H1447)/'Problem 1 and 2'!H1447</f>
        <v>-2.6128266033254188E-2</v>
      </c>
      <c r="I1445" s="5">
        <f>('Problem 1 and 2'!I1446-'Problem 1 and 2'!I1447)/'Problem 1 and 2'!I1447</f>
        <v>-1.4423076923076924E-2</v>
      </c>
      <c r="J1445" s="5">
        <f>('Problem 1 and 2'!J1446-'Problem 1 and 2'!J1447)/'Problem 1 and 2'!J1447</f>
        <v>-3.8461538461538339E-2</v>
      </c>
      <c r="K1445" s="5">
        <f>('Problem 1 and 2'!K1446-'Problem 1 and 2'!K1447)/'Problem 1 and 2'!K1447</f>
        <v>-7.8125000000000364E-3</v>
      </c>
      <c r="L1445" s="5">
        <f>('Problem 1 and 2'!L1446-'Problem 1 and 2'!L1447)/'Problem 1 and 2'!L1447</f>
        <v>-2.7272727272727317E-2</v>
      </c>
      <c r="M1445" s="5">
        <f>('Problem 1 and 2'!M1446-'Problem 1 and 2'!M1447)/'Problem 1 and 2'!M1447</f>
        <v>0</v>
      </c>
      <c r="N1445" s="5">
        <f>('Problem 1 and 2'!N1446-'Problem 1 and 2'!N1447)/'Problem 1 and 2'!N1447</f>
        <v>2.0725388601036145E-2</v>
      </c>
      <c r="O1445" s="5">
        <f>('Problem 1 and 2'!O1446-'Problem 1 and 2'!O1447)/'Problem 1 and 2'!O1447</f>
        <v>-4.4871794871794699E-2</v>
      </c>
      <c r="P1445" s="5">
        <f>('Problem 1 and 2'!P1446-'Problem 1 and 2'!P1447)/'Problem 1 and 2'!P1447</f>
        <v>9.2307692307692178E-3</v>
      </c>
      <c r="Q1445" s="5">
        <f>('Problem 1 and 2'!Q1446-'Problem 1 and 2'!Q1447)/'Problem 1 and 2'!Q1447</f>
        <v>2.2727272727272676E-2</v>
      </c>
      <c r="S1445">
        <f t="shared" si="704"/>
        <v>0.10137727933596642</v>
      </c>
      <c r="T1445">
        <f t="shared" si="705"/>
        <v>0.11822541966426849</v>
      </c>
      <c r="U1445">
        <f t="shared" si="706"/>
        <v>0.21666666666666687</v>
      </c>
      <c r="V1445">
        <f t="shared" si="707"/>
        <v>0.10134310134310132</v>
      </c>
      <c r="W1445">
        <f t="shared" si="708"/>
        <v>0.15396825396825389</v>
      </c>
      <c r="X1445">
        <f t="shared" si="709"/>
        <v>0.55782312925170086</v>
      </c>
      <c r="Y1445">
        <f t="shared" si="710"/>
        <v>7.8544061302681975E-2</v>
      </c>
      <c r="Z1445">
        <f t="shared" si="711"/>
        <v>0.12437810945273643</v>
      </c>
      <c r="AA1445">
        <f t="shared" si="712"/>
        <v>7.4776900394498469E-2</v>
      </c>
      <c r="AB1445">
        <f t="shared" si="713"/>
        <v>5.4225427772743785E-2</v>
      </c>
      <c r="AC1445">
        <f t="shared" si="714"/>
        <v>8.3061804024531047E-2</v>
      </c>
      <c r="AD1445">
        <f t="shared" si="715"/>
        <v>4.7931873479318654E-2</v>
      </c>
      <c r="AE1445">
        <f t="shared" si="716"/>
        <v>6.4086021505376387E-2</v>
      </c>
      <c r="AF1445">
        <f t="shared" si="717"/>
        <v>0.1169340463458112</v>
      </c>
      <c r="AG1445">
        <f t="shared" si="718"/>
        <v>0.10323886639676128</v>
      </c>
      <c r="AH1445">
        <f t="shared" si="719"/>
        <v>1.9965809609044172</v>
      </c>
      <c r="AJ1445">
        <f t="shared" si="720"/>
        <v>5.0775441277394653E-2</v>
      </c>
      <c r="AK1445">
        <f t="shared" si="721"/>
        <v>5.9213937215305504E-2</v>
      </c>
      <c r="AL1445">
        <f t="shared" si="722"/>
        <v>0.10851884842602154</v>
      </c>
      <c r="AM1445">
        <f t="shared" si="723"/>
        <v>5.0758323016961267E-2</v>
      </c>
      <c r="AN1445">
        <f t="shared" si="724"/>
        <v>7.711595822215439E-2</v>
      </c>
      <c r="AO1445">
        <f t="shared" si="725"/>
        <v>0.27938918590058903</v>
      </c>
      <c r="AP1445">
        <f t="shared" si="726"/>
        <v>3.9339281922784061E-2</v>
      </c>
      <c r="AQ1445">
        <f t="shared" si="727"/>
        <v>6.2295550187153576E-2</v>
      </c>
      <c r="AR1445">
        <f t="shared" si="728"/>
        <v>3.7452475936976683E-2</v>
      </c>
      <c r="AS1445">
        <f t="shared" si="729"/>
        <v>2.7159142972184105E-2</v>
      </c>
      <c r="AT1445">
        <f t="shared" si="730"/>
        <v>4.16020214812153E-2</v>
      </c>
      <c r="AU1445">
        <f t="shared" si="731"/>
        <v>2.4006977136357313E-2</v>
      </c>
      <c r="AV1445">
        <f t="shared" si="732"/>
        <v>3.209788271062472E-2</v>
      </c>
      <c r="AW1445">
        <f t="shared" si="733"/>
        <v>5.8567144851888235E-2</v>
      </c>
      <c r="AX1445">
        <f t="shared" si="734"/>
        <v>5.1707828742389605E-2</v>
      </c>
      <c r="AY1445">
        <f t="shared" si="735"/>
        <v>1</v>
      </c>
      <c r="BA1445" cm="1">
        <f t="array" ref="BA1445">SUM(AJ1445:AX1445*C1445:Q1445)</f>
        <v>-1.2107210958744645E-2</v>
      </c>
    </row>
    <row r="1446" spans="2:53" x14ac:dyDescent="0.3">
      <c r="B1446" s="1">
        <f>'Problem 1 and 2'!B1447</f>
        <v>34467</v>
      </c>
      <c r="C1446" s="5">
        <f>('Problem 1 and 2'!C1447-'Problem 1 and 2'!C1448)/'Problem 1 and 2'!C1448</f>
        <v>-1.9938650306748188E-2</v>
      </c>
      <c r="D1446" s="5">
        <f>('Problem 1 and 2'!D1447-'Problem 1 and 2'!D1448)/'Problem 1 and 2'!D1448</f>
        <v>-4.3151969981238304E-2</v>
      </c>
      <c r="E1446" s="5">
        <f>('Problem 1 and 2'!E1447-'Problem 1 and 2'!E1448)/'Problem 1 and 2'!E1448</f>
        <v>6.2893081761006457E-3</v>
      </c>
      <c r="F1446" s="5">
        <f>('Problem 1 and 2'!F1447-'Problem 1 and 2'!F1448)/'Problem 1 and 2'!F1448</f>
        <v>9.3896713615023424E-3</v>
      </c>
      <c r="G1446" s="5">
        <f>('Problem 1 and 2'!G1447-'Problem 1 and 2'!G1448)/'Problem 1 and 2'!G1448</f>
        <v>4.2735042735042618E-2</v>
      </c>
      <c r="H1446" s="5">
        <f>('Problem 1 and 2'!H1447-'Problem 1 and 2'!H1448)/'Problem 1 and 2'!H1448</f>
        <v>6.3131313131313135E-2</v>
      </c>
      <c r="I1446" s="5">
        <f>('Problem 1 and 2'!I1447-'Problem 1 and 2'!I1448)/'Problem 1 and 2'!I1448</f>
        <v>0.04</v>
      </c>
      <c r="J1446" s="5">
        <f>('Problem 1 and 2'!J1447-'Problem 1 and 2'!J1448)/'Problem 1 and 2'!J1448</f>
        <v>0</v>
      </c>
      <c r="K1446" s="5">
        <f>('Problem 1 and 2'!K1447-'Problem 1 and 2'!K1448)/'Problem 1 and 2'!K1448</f>
        <v>1.587301587301582E-2</v>
      </c>
      <c r="L1446" s="5">
        <f>('Problem 1 and 2'!L1447-'Problem 1 and 2'!L1448)/'Problem 1 and 2'!L1448</f>
        <v>4.7619047619047693E-2</v>
      </c>
      <c r="M1446" s="5">
        <f>('Problem 1 and 2'!M1447-'Problem 1 and 2'!M1448)/'Problem 1 and 2'!M1448</f>
        <v>5.2631578947368411E-2</v>
      </c>
      <c r="N1446" s="5">
        <f>('Problem 1 and 2'!N1447-'Problem 1 and 2'!N1448)/'Problem 1 and 2'!N1448</f>
        <v>1.0471204188481711E-2</v>
      </c>
      <c r="O1446" s="5">
        <f>('Problem 1 and 2'!O1447-'Problem 1 and 2'!O1448)/'Problem 1 and 2'!O1448</f>
        <v>-5.4545454545454702E-2</v>
      </c>
      <c r="P1446" s="5">
        <f>('Problem 1 and 2'!P1447-'Problem 1 and 2'!P1448)/'Problem 1 and 2'!P1448</f>
        <v>-2.4024024024023927E-2</v>
      </c>
      <c r="Q1446" s="5">
        <f>('Problem 1 and 2'!Q1447-'Problem 1 and 2'!Q1448)/'Problem 1 and 2'!Q1448</f>
        <v>4.7619047619047811E-2</v>
      </c>
      <c r="S1446">
        <f t="shared" si="704"/>
        <v>0.10090355373159277</v>
      </c>
      <c r="T1446">
        <f t="shared" si="705"/>
        <v>0.12230215827338126</v>
      </c>
      <c r="U1446">
        <f t="shared" si="706"/>
        <v>0.2222222222222224</v>
      </c>
      <c r="V1446">
        <f t="shared" si="707"/>
        <v>0.10500610500610498</v>
      </c>
      <c r="W1446">
        <f t="shared" si="708"/>
        <v>0.14523809523809517</v>
      </c>
      <c r="X1446">
        <f t="shared" si="709"/>
        <v>0.57278911564625878</v>
      </c>
      <c r="Y1446">
        <f t="shared" si="710"/>
        <v>7.969348659003829E-2</v>
      </c>
      <c r="Z1446">
        <f t="shared" si="711"/>
        <v>0.12935323383084588</v>
      </c>
      <c r="AA1446">
        <f t="shared" si="712"/>
        <v>7.5365694885793727E-2</v>
      </c>
      <c r="AB1446">
        <f t="shared" si="713"/>
        <v>5.5745766869175858E-2</v>
      </c>
      <c r="AC1446">
        <f t="shared" si="714"/>
        <v>8.3061804024531047E-2</v>
      </c>
      <c r="AD1446">
        <f t="shared" si="715"/>
        <v>4.6958637469586305E-2</v>
      </c>
      <c r="AE1446">
        <f t="shared" si="716"/>
        <v>6.7096774193548425E-2</v>
      </c>
      <c r="AF1446">
        <f t="shared" si="717"/>
        <v>0.11586452762923366</v>
      </c>
      <c r="AG1446">
        <f t="shared" si="718"/>
        <v>0.10094466936572213</v>
      </c>
      <c r="AH1446">
        <f t="shared" si="719"/>
        <v>2.0225458449761304</v>
      </c>
      <c r="AJ1446">
        <f t="shared" si="720"/>
        <v>4.9889377777136916E-2</v>
      </c>
      <c r="AK1446">
        <f t="shared" si="721"/>
        <v>6.0469412140729317E-2</v>
      </c>
      <c r="AL1446">
        <f t="shared" si="722"/>
        <v>0.10987252663478934</v>
      </c>
      <c r="AM1446">
        <f t="shared" si="723"/>
        <v>5.1917787310944361E-2</v>
      </c>
      <c r="AN1446">
        <f t="shared" si="724"/>
        <v>7.1809544193451508E-2</v>
      </c>
      <c r="AO1446">
        <f t="shared" si="725"/>
        <v>0.28320204314232428</v>
      </c>
      <c r="AP1446">
        <f t="shared" si="726"/>
        <v>3.9402561275924411E-2</v>
      </c>
      <c r="AQ1446">
        <f t="shared" si="727"/>
        <v>6.3955649832190806E-2</v>
      </c>
      <c r="AR1446">
        <f t="shared" si="728"/>
        <v>3.7262786934099471E-2</v>
      </c>
      <c r="AS1446">
        <f t="shared" si="729"/>
        <v>2.7562177147996244E-2</v>
      </c>
      <c r="AT1446">
        <f t="shared" si="730"/>
        <v>4.1067946237585196E-2</v>
      </c>
      <c r="AU1446">
        <f t="shared" si="731"/>
        <v>2.3217588657497401E-2</v>
      </c>
      <c r="AV1446">
        <f t="shared" si="732"/>
        <v>3.3174414493600902E-2</v>
      </c>
      <c r="AW1446">
        <f t="shared" si="733"/>
        <v>5.7286477790866125E-2</v>
      </c>
      <c r="AX1446">
        <f t="shared" si="734"/>
        <v>4.990970643086385E-2</v>
      </c>
      <c r="AY1446">
        <f t="shared" si="735"/>
        <v>1.0000000000000002</v>
      </c>
      <c r="BA1446" cm="1">
        <f t="array" ref="BA1446">SUM(AJ1446:AX1446*C1446:Q1446)</f>
        <v>2.3597647133164625E-2</v>
      </c>
    </row>
    <row r="1447" spans="2:53" x14ac:dyDescent="0.3">
      <c r="B1447" s="1">
        <f>'Problem 1 and 2'!B1448</f>
        <v>34460</v>
      </c>
      <c r="C1447" s="5">
        <f>('Problem 1 and 2'!C1448-'Problem 1 and 2'!C1449)/'Problem 1 and 2'!C1449</f>
        <v>2.5157232704402458E-2</v>
      </c>
      <c r="D1447" s="5">
        <f>('Problem 1 and 2'!D1448-'Problem 1 and 2'!D1449)/'Problem 1 and 2'!D1449</f>
        <v>5.6603773584905205E-3</v>
      </c>
      <c r="E1447" s="5">
        <f>('Problem 1 and 2'!E1448-'Problem 1 and 2'!E1449)/'Problem 1 and 2'!E1449</f>
        <v>6.3291139240506502E-3</v>
      </c>
      <c r="F1447" s="5">
        <f>('Problem 1 and 2'!F1448-'Problem 1 and 2'!F1449)/'Problem 1 and 2'!F1449</f>
        <v>4.9261083743842339E-2</v>
      </c>
      <c r="G1447" s="5">
        <f>('Problem 1 and 2'!G1448-'Problem 1 and 2'!G1449)/'Problem 1 and 2'!G1449</f>
        <v>2.3323615160349868E-2</v>
      </c>
      <c r="H1447" s="5">
        <f>('Problem 1 and 2'!H1448-'Problem 1 and 2'!H1449)/'Problem 1 and 2'!H1449</f>
        <v>4.761904761904754E-2</v>
      </c>
      <c r="I1447" s="5">
        <f>('Problem 1 and 2'!I1448-'Problem 1 and 2'!I1449)/'Problem 1 and 2'!I1449</f>
        <v>6.9518716577540107E-2</v>
      </c>
      <c r="J1447" s="5">
        <f>('Problem 1 and 2'!J1448-'Problem 1 and 2'!J1449)/'Problem 1 and 2'!J1449</f>
        <v>4.8387096774193318E-2</v>
      </c>
      <c r="K1447" s="5">
        <f>('Problem 1 and 2'!K1448-'Problem 1 and 2'!K1449)/'Problem 1 and 2'!K1449</f>
        <v>3.278688524590153E-2</v>
      </c>
      <c r="L1447" s="5">
        <f>('Problem 1 and 2'!L1448-'Problem 1 and 2'!L1449)/'Problem 1 and 2'!L1449</f>
        <v>0</v>
      </c>
      <c r="M1447" s="5">
        <f>('Problem 1 and 2'!M1448-'Problem 1 and 2'!M1449)/'Problem 1 and 2'!M1449</f>
        <v>-3.3898305084745846E-2</v>
      </c>
      <c r="N1447" s="5">
        <f>('Problem 1 and 2'!N1448-'Problem 1 and 2'!N1449)/'Problem 1 and 2'!N1449</f>
        <v>1.5957446808510693E-2</v>
      </c>
      <c r="O1447" s="5">
        <f>('Problem 1 and 2'!O1448-'Problem 1 and 2'!O1449)/'Problem 1 and 2'!O1449</f>
        <v>5.0955414012738905E-2</v>
      </c>
      <c r="P1447" s="5">
        <f>('Problem 1 and 2'!P1448-'Problem 1 and 2'!P1449)/'Problem 1 and 2'!P1449</f>
        <v>6.0422960725076734E-3</v>
      </c>
      <c r="Q1447" s="5">
        <f>('Problem 1 and 2'!Q1448-'Problem 1 and 2'!Q1449)/'Problem 1 and 2'!Q1449</f>
        <v>4.2194092827002256E-3</v>
      </c>
      <c r="S1447">
        <f t="shared" si="704"/>
        <v>0.10295636468387867</v>
      </c>
      <c r="T1447">
        <f t="shared" si="705"/>
        <v>0.12781774580335728</v>
      </c>
      <c r="U1447">
        <f t="shared" si="706"/>
        <v>0.22083333333333352</v>
      </c>
      <c r="V1447">
        <f t="shared" si="707"/>
        <v>0.10402930402930401</v>
      </c>
      <c r="W1447">
        <f t="shared" si="708"/>
        <v>0.13928571428571423</v>
      </c>
      <c r="X1447">
        <f t="shared" si="709"/>
        <v>0.53877551020408188</v>
      </c>
      <c r="Y1447">
        <f t="shared" si="710"/>
        <v>7.6628352490421436E-2</v>
      </c>
      <c r="Z1447">
        <f t="shared" si="711"/>
        <v>0.12935323383084588</v>
      </c>
      <c r="AA1447">
        <f t="shared" si="712"/>
        <v>7.4188105903203211E-2</v>
      </c>
      <c r="AB1447">
        <f t="shared" si="713"/>
        <v>5.3211868375122408E-2</v>
      </c>
      <c r="AC1447">
        <f t="shared" si="714"/>
        <v>7.8908713823304499E-2</v>
      </c>
      <c r="AD1447">
        <f t="shared" si="715"/>
        <v>4.647201946472012E-2</v>
      </c>
      <c r="AE1447">
        <f t="shared" si="716"/>
        <v>7.0967741935483927E-2</v>
      </c>
      <c r="AF1447">
        <f t="shared" si="717"/>
        <v>0.11871657754010709</v>
      </c>
      <c r="AG1447">
        <f t="shared" si="718"/>
        <v>9.6356275303643824E-2</v>
      </c>
      <c r="AH1447">
        <f t="shared" si="719"/>
        <v>1.9785008610065218</v>
      </c>
      <c r="AJ1447">
        <f t="shared" si="720"/>
        <v>5.2037563749909983E-2</v>
      </c>
      <c r="AK1447">
        <f t="shared" si="721"/>
        <v>6.4603330896875436E-2</v>
      </c>
      <c r="AL1447">
        <f t="shared" si="722"/>
        <v>0.11161649594682971</v>
      </c>
      <c r="AM1447">
        <f t="shared" si="723"/>
        <v>5.2579862905079169E-2</v>
      </c>
      <c r="AN1447">
        <f t="shared" si="724"/>
        <v>7.0399622780480106E-2</v>
      </c>
      <c r="AO1447">
        <f t="shared" si="725"/>
        <v>0.27231502438163757</v>
      </c>
      <c r="AP1447">
        <f t="shared" si="726"/>
        <v>3.8730512581853685E-2</v>
      </c>
      <c r="AQ1447">
        <f t="shared" si="727"/>
        <v>6.5379417507576962E-2</v>
      </c>
      <c r="AR1447">
        <f t="shared" si="728"/>
        <v>3.7497130966858173E-2</v>
      </c>
      <c r="AS1447">
        <f t="shared" si="729"/>
        <v>2.6895044335766404E-2</v>
      </c>
      <c r="AT1447">
        <f t="shared" si="730"/>
        <v>3.9883082882845602E-2</v>
      </c>
      <c r="AU1447">
        <f t="shared" si="731"/>
        <v>2.3488501006301524E-2</v>
      </c>
      <c r="AV1447">
        <f t="shared" si="732"/>
        <v>3.5869452136290982E-2</v>
      </c>
      <c r="AW1447">
        <f t="shared" si="733"/>
        <v>6.0003298396197037E-2</v>
      </c>
      <c r="AX1447">
        <f t="shared" si="734"/>
        <v>4.8701659525497779E-2</v>
      </c>
      <c r="AY1447">
        <f t="shared" si="735"/>
        <v>1</v>
      </c>
      <c r="BA1447" cm="1">
        <f t="array" ref="BA1447">SUM(AJ1447:AX1447*C1447:Q1447)</f>
        <v>2.8084800868947535E-2</v>
      </c>
    </row>
    <row r="1448" spans="2:53" x14ac:dyDescent="0.3">
      <c r="B1448" s="1">
        <f>'Problem 1 and 2'!B1449</f>
        <v>34453</v>
      </c>
      <c r="C1448" s="5">
        <f>('Problem 1 and 2'!C1449-'Problem 1 and 2'!C1450)/'Problem 1 and 2'!C1450</f>
        <v>3.0794165316045154E-2</v>
      </c>
      <c r="D1448" s="5">
        <f>('Problem 1 and 2'!D1449-'Problem 1 and 2'!D1450)/'Problem 1 and 2'!D1450</f>
        <v>3.112840466926084E-2</v>
      </c>
      <c r="E1448" s="5">
        <f>('Problem 1 and 2'!E1449-'Problem 1 and 2'!E1450)/'Problem 1 and 2'!E1450</f>
        <v>-1.2500000000000034E-2</v>
      </c>
      <c r="F1448" s="5">
        <f>('Problem 1 and 2'!F1449-'Problem 1 and 2'!F1450)/'Problem 1 and 2'!F1450</f>
        <v>7.9787234042553279E-2</v>
      </c>
      <c r="G1448" s="5">
        <f>('Problem 1 and 2'!G1449-'Problem 1 and 2'!G1450)/'Problem 1 and 2'!G1450</f>
        <v>-8.670520231213924E-3</v>
      </c>
      <c r="H1448" s="5">
        <f>('Problem 1 and 2'!H1449-'Problem 1 and 2'!H1450)/'Problem 1 and 2'!H1450</f>
        <v>0</v>
      </c>
      <c r="I1448" s="5">
        <f>('Problem 1 and 2'!I1449-'Problem 1 and 2'!I1450)/'Problem 1 and 2'!I1450</f>
        <v>0</v>
      </c>
      <c r="J1448" s="5">
        <f>('Problem 1 and 2'!J1449-'Problem 1 and 2'!J1450)/'Problem 1 and 2'!J1450</f>
        <v>3.3333333333333437E-2</v>
      </c>
      <c r="K1448" s="5">
        <f>('Problem 1 and 2'!K1449-'Problem 1 and 2'!K1450)/'Problem 1 and 2'!K1450</f>
        <v>1.6666666666666878E-2</v>
      </c>
      <c r="L1448" s="5">
        <f>('Problem 1 and 2'!L1449-'Problem 1 and 2'!L1450)/'Problem 1 and 2'!L1450</f>
        <v>9.6153846153844667E-3</v>
      </c>
      <c r="M1448" s="5">
        <f>('Problem 1 and 2'!M1449-'Problem 1 and 2'!M1450)/'Problem 1 and 2'!M1450</f>
        <v>1.7241379310344727E-2</v>
      </c>
      <c r="N1448" s="5">
        <f>('Problem 1 and 2'!N1449-'Problem 1 and 2'!N1450)/'Problem 1 and 2'!N1450</f>
        <v>2.7322404371584584E-2</v>
      </c>
      <c r="O1448" s="5">
        <f>('Problem 1 and 2'!O1449-'Problem 1 and 2'!O1450)/'Problem 1 and 2'!O1450</f>
        <v>6.8027210884353817E-2</v>
      </c>
      <c r="P1448" s="5">
        <f>('Problem 1 and 2'!P1449-'Problem 1 and 2'!P1450)/'Problem 1 and 2'!P1450</f>
        <v>4.0880503144653899E-2</v>
      </c>
      <c r="Q1448" s="5">
        <f>('Problem 1 and 2'!Q1449-'Problem 1 and 2'!Q1450)/'Problem 1 and 2'!Q1450</f>
        <v>1.8624641833811004E-2</v>
      </c>
      <c r="S1448">
        <f t="shared" si="704"/>
        <v>0.10042982812721907</v>
      </c>
      <c r="T1448">
        <f t="shared" si="705"/>
        <v>0.12709832134292565</v>
      </c>
      <c r="U1448">
        <f t="shared" si="706"/>
        <v>0.21944444444444464</v>
      </c>
      <c r="V1448">
        <f t="shared" si="707"/>
        <v>9.9145299145299126E-2</v>
      </c>
      <c r="W1448">
        <f t="shared" si="708"/>
        <v>0.13611111111111104</v>
      </c>
      <c r="X1448">
        <f t="shared" si="709"/>
        <v>0.51428571428571457</v>
      </c>
      <c r="Y1448">
        <f t="shared" si="710"/>
        <v>7.1647509578544044E-2</v>
      </c>
      <c r="Z1448">
        <f t="shared" si="711"/>
        <v>0.12338308457711455</v>
      </c>
      <c r="AA1448">
        <f t="shared" si="712"/>
        <v>7.1832927938022165E-2</v>
      </c>
      <c r="AB1448">
        <f t="shared" si="713"/>
        <v>5.3211868375122408E-2</v>
      </c>
      <c r="AC1448">
        <f t="shared" si="714"/>
        <v>8.1677440624122216E-2</v>
      </c>
      <c r="AD1448">
        <f t="shared" si="715"/>
        <v>4.5742092457420849E-2</v>
      </c>
      <c r="AE1448">
        <f t="shared" si="716"/>
        <v>6.7526881720430157E-2</v>
      </c>
      <c r="AF1448">
        <f t="shared" si="717"/>
        <v>0.11800356506238871</v>
      </c>
      <c r="AG1448">
        <f t="shared" si="718"/>
        <v>9.5951417004048703E-2</v>
      </c>
      <c r="AH1448">
        <f t="shared" si="719"/>
        <v>1.9254915057939279</v>
      </c>
      <c r="AJ1448">
        <f t="shared" si="720"/>
        <v>5.2158021899872967E-2</v>
      </c>
      <c r="AK1448">
        <f t="shared" si="721"/>
        <v>6.6008248263094704E-2</v>
      </c>
      <c r="AL1448">
        <f t="shared" si="722"/>
        <v>0.11396801480771127</v>
      </c>
      <c r="AM1448">
        <f t="shared" si="723"/>
        <v>5.1490904450611462E-2</v>
      </c>
      <c r="AN1448">
        <f t="shared" si="724"/>
        <v>7.0689021842757521E-2</v>
      </c>
      <c r="AO1448">
        <f t="shared" si="725"/>
        <v>0.26709321372657097</v>
      </c>
      <c r="AP1448">
        <f t="shared" si="726"/>
        <v>3.7209984756075044E-2</v>
      </c>
      <c r="AQ1448">
        <f t="shared" si="727"/>
        <v>6.4078747792886595E-2</v>
      </c>
      <c r="AR1448">
        <f t="shared" si="728"/>
        <v>3.7306281394580171E-2</v>
      </c>
      <c r="AS1448">
        <f t="shared" si="729"/>
        <v>2.763547292470752E-2</v>
      </c>
      <c r="AT1448">
        <f t="shared" si="730"/>
        <v>4.2419008538001617E-2</v>
      </c>
      <c r="AU1448">
        <f t="shared" si="731"/>
        <v>2.3756060372003694E-2</v>
      </c>
      <c r="AV1448">
        <f t="shared" si="732"/>
        <v>3.5069945267085012E-2</v>
      </c>
      <c r="AW1448">
        <f t="shared" si="733"/>
        <v>6.1284905546094795E-2</v>
      </c>
      <c r="AX1448">
        <f t="shared" si="734"/>
        <v>4.9832168417946646E-2</v>
      </c>
      <c r="AY1448">
        <f t="shared" si="735"/>
        <v>1</v>
      </c>
      <c r="BA1448" cm="1">
        <f t="array" ref="BA1448">SUM(AJ1448:AX1448*C1448:Q1448)</f>
        <v>1.595476512408071E-2</v>
      </c>
    </row>
    <row r="1449" spans="2:53" x14ac:dyDescent="0.3">
      <c r="B1449" s="1">
        <f>'Problem 1 and 2'!B1450</f>
        <v>34446</v>
      </c>
      <c r="C1449" s="5">
        <f>('Problem 1 and 2'!C1450-'Problem 1 and 2'!C1451)/'Problem 1 and 2'!C1451</f>
        <v>1.6233766233767681E-3</v>
      </c>
      <c r="D1449" s="5">
        <f>('Problem 1 and 2'!D1450-'Problem 1 and 2'!D1451)/'Problem 1 and 2'!D1451</f>
        <v>9.82318271119835E-3</v>
      </c>
      <c r="E1449" s="5">
        <f>('Problem 1 and 2'!E1450-'Problem 1 and 2'!E1451)/'Problem 1 and 2'!E1451</f>
        <v>1.26582278481013E-2</v>
      </c>
      <c r="F1449" s="5">
        <f>('Problem 1 and 2'!F1450-'Problem 1 and 2'!F1451)/'Problem 1 and 2'!F1451</f>
        <v>-7.9155672823219558E-3</v>
      </c>
      <c r="G1449" s="5">
        <f>('Problem 1 and 2'!G1450-'Problem 1 and 2'!G1451)/'Problem 1 and 2'!G1451</f>
        <v>5.8139534883720001E-3</v>
      </c>
      <c r="H1449" s="5">
        <f>('Problem 1 and 2'!H1450-'Problem 1 and 2'!H1451)/'Problem 1 and 2'!H1451</f>
        <v>-3.076923076923066E-2</v>
      </c>
      <c r="I1449" s="5">
        <f>('Problem 1 and 2'!I1450-'Problem 1 and 2'!I1451)/'Problem 1 and 2'!I1451</f>
        <v>1.6304347826086956E-2</v>
      </c>
      <c r="J1449" s="5">
        <f>('Problem 1 and 2'!J1450-'Problem 1 and 2'!J1451)/'Problem 1 and 2'!J1451</f>
        <v>-8.2644628099172671E-3</v>
      </c>
      <c r="K1449" s="5">
        <f>('Problem 1 and 2'!K1450-'Problem 1 and 2'!K1451)/'Problem 1 and 2'!K1451</f>
        <v>-5.5118110236220486E-2</v>
      </c>
      <c r="L1449" s="5">
        <f>('Problem 1 and 2'!L1450-'Problem 1 and 2'!L1451)/'Problem 1 and 2'!L1451</f>
        <v>-2.8037383177569979E-2</v>
      </c>
      <c r="M1449" s="5">
        <f>('Problem 1 and 2'!M1450-'Problem 1 and 2'!M1451)/'Problem 1 and 2'!M1451</f>
        <v>3.5714285714285962E-2</v>
      </c>
      <c r="N1449" s="5">
        <f>('Problem 1 and 2'!N1450-'Problem 1 and 2'!N1451)/'Problem 1 and 2'!N1451</f>
        <v>2.2346368715083872E-2</v>
      </c>
      <c r="O1449" s="5">
        <f>('Problem 1 and 2'!O1450-'Problem 1 and 2'!O1451)/'Problem 1 and 2'!O1451</f>
        <v>6.8493150684931581E-3</v>
      </c>
      <c r="P1449" s="5">
        <f>('Problem 1 and 2'!P1450-'Problem 1 and 2'!P1451)/'Problem 1 and 2'!P1451</f>
        <v>3.1545741324921764E-3</v>
      </c>
      <c r="Q1449" s="5">
        <f>('Problem 1 and 2'!Q1450-'Problem 1 and 2'!Q1451)/'Problem 1 and 2'!Q1451</f>
        <v>2.0467836257309944E-2</v>
      </c>
      <c r="S1449">
        <f t="shared" si="704"/>
        <v>9.7429565966185822E-2</v>
      </c>
      <c r="T1449">
        <f t="shared" si="705"/>
        <v>0.12326139088729014</v>
      </c>
      <c r="U1449">
        <f t="shared" si="706"/>
        <v>0.22222222222222243</v>
      </c>
      <c r="V1449">
        <f t="shared" si="707"/>
        <v>9.1819291819291785E-2</v>
      </c>
      <c r="W1449">
        <f t="shared" si="708"/>
        <v>0.13730158730158726</v>
      </c>
      <c r="X1449">
        <f t="shared" si="709"/>
        <v>0.51428571428571457</v>
      </c>
      <c r="Y1449">
        <f t="shared" si="710"/>
        <v>7.1647509578544044E-2</v>
      </c>
      <c r="Z1449">
        <f t="shared" si="711"/>
        <v>0.11940298507462697</v>
      </c>
      <c r="AA1449">
        <f t="shared" si="712"/>
        <v>7.0655338955431621E-2</v>
      </c>
      <c r="AB1449">
        <f t="shared" si="713"/>
        <v>5.2705088676311733E-2</v>
      </c>
      <c r="AC1449">
        <f t="shared" si="714"/>
        <v>8.0293077223713372E-2</v>
      </c>
      <c r="AD1449">
        <f t="shared" si="715"/>
        <v>4.4525547445255408E-2</v>
      </c>
      <c r="AE1449">
        <f t="shared" si="716"/>
        <v>6.3225806451612951E-2</v>
      </c>
      <c r="AF1449">
        <f t="shared" si="717"/>
        <v>0.11336898395721938</v>
      </c>
      <c r="AG1449">
        <f t="shared" si="718"/>
        <v>9.4197031039136417E-2</v>
      </c>
      <c r="AH1449">
        <f t="shared" si="719"/>
        <v>1.896341140884144</v>
      </c>
      <c r="AJ1449">
        <f t="shared" si="720"/>
        <v>5.1377657672269123E-2</v>
      </c>
      <c r="AK1449">
        <f t="shared" si="721"/>
        <v>6.4999586957134273E-2</v>
      </c>
      <c r="AL1449">
        <f t="shared" si="722"/>
        <v>0.11718472875540435</v>
      </c>
      <c r="AM1449">
        <f t="shared" si="723"/>
        <v>4.8419184628606567E-2</v>
      </c>
      <c r="AN1449">
        <f t="shared" si="724"/>
        <v>7.2403421695303311E-2</v>
      </c>
      <c r="AO1449">
        <f t="shared" si="725"/>
        <v>0.27119894369107855</v>
      </c>
      <c r="AP1449">
        <f t="shared" si="726"/>
        <v>3.7781972891828601E-2</v>
      </c>
      <c r="AQ1449">
        <f t="shared" si="727"/>
        <v>6.2964928883500845E-2</v>
      </c>
      <c r="AR1449">
        <f t="shared" si="728"/>
        <v>3.7258770287760305E-2</v>
      </c>
      <c r="AS1449">
        <f t="shared" si="729"/>
        <v>2.779304184253403E-2</v>
      </c>
      <c r="AT1449">
        <f t="shared" si="730"/>
        <v>4.2341051139289099E-2</v>
      </c>
      <c r="AU1449">
        <f t="shared" si="731"/>
        <v>2.3479713900261618E-2</v>
      </c>
      <c r="AV1449">
        <f t="shared" si="732"/>
        <v>3.3340945407182777E-2</v>
      </c>
      <c r="AW1449">
        <f t="shared" si="733"/>
        <v>5.9783011354361371E-2</v>
      </c>
      <c r="AX1449">
        <f t="shared" si="734"/>
        <v>4.9673040893485176E-2</v>
      </c>
      <c r="AY1449">
        <f t="shared" si="735"/>
        <v>1</v>
      </c>
      <c r="BA1449" cm="1">
        <f t="array" ref="BA1449">SUM(AJ1449:AX1449*C1449:Q1449)</f>
        <v>-5.3683580331449687E-3</v>
      </c>
    </row>
    <row r="1450" spans="2:53" x14ac:dyDescent="0.3">
      <c r="B1450" s="1">
        <f>'Problem 1 and 2'!B1451</f>
        <v>34439</v>
      </c>
      <c r="C1450" s="5">
        <f>('Problem 1 and 2'!C1451-'Problem 1 and 2'!C1452)/'Problem 1 and 2'!C1452</f>
        <v>1.4827018121911156E-2</v>
      </c>
      <c r="D1450" s="5">
        <f>('Problem 1 and 2'!D1451-'Problem 1 and 2'!D1452)/'Problem 1 and 2'!D1452</f>
        <v>1.9685039370078584E-3</v>
      </c>
      <c r="E1450" s="5">
        <f>('Problem 1 and 2'!E1451-'Problem 1 and 2'!E1452)/'Problem 1 and 2'!E1452</f>
        <v>-3.6585365853658632E-2</v>
      </c>
      <c r="F1450" s="5">
        <f>('Problem 1 and 2'!F1451-'Problem 1 and 2'!F1452)/'Problem 1 and 2'!F1452</f>
        <v>-2.0671834625323102E-2</v>
      </c>
      <c r="G1450" s="5">
        <f>('Problem 1 and 2'!G1451-'Problem 1 and 2'!G1452)/'Problem 1 and 2'!G1452</f>
        <v>-3.64145658263305E-2</v>
      </c>
      <c r="H1450" s="5">
        <f>('Problem 1 and 2'!H1451-'Problem 1 and 2'!H1452)/'Problem 1 and 2'!H1452</f>
        <v>9.8591549295774641E-2</v>
      </c>
      <c r="I1450" s="5">
        <f>('Problem 1 and 2'!I1451-'Problem 1 and 2'!I1452)/'Problem 1 and 2'!I1452</f>
        <v>0</v>
      </c>
      <c r="J1450" s="5">
        <f>('Problem 1 and 2'!J1451-'Problem 1 and 2'!J1452)/'Problem 1 and 2'!J1452</f>
        <v>0</v>
      </c>
      <c r="K1450" s="5">
        <f>('Problem 1 and 2'!K1451-'Problem 1 and 2'!K1452)/'Problem 1 and 2'!K1452</f>
        <v>-2.3076923076923064E-2</v>
      </c>
      <c r="L1450" s="5">
        <f>('Problem 1 and 2'!L1451-'Problem 1 and 2'!L1452)/'Problem 1 and 2'!L1452</f>
        <v>-4.4642857142857213E-2</v>
      </c>
      <c r="M1450" s="5">
        <f>('Problem 1 and 2'!M1451-'Problem 1 and 2'!M1452)/'Problem 1 and 2'!M1452</f>
        <v>-5.8823529411764788E-2</v>
      </c>
      <c r="N1450" s="5">
        <f>('Problem 1 and 2'!N1451-'Problem 1 and 2'!N1452)/'Problem 1 and 2'!N1452</f>
        <v>-1.1049723756906113E-2</v>
      </c>
      <c r="O1450" s="5">
        <f>('Problem 1 and 2'!O1451-'Problem 1 and 2'!O1452)/'Problem 1 and 2'!O1452</f>
        <v>-4.575163398692815E-2</v>
      </c>
      <c r="P1450" s="5">
        <f>('Problem 1 and 2'!P1451-'Problem 1 and 2'!P1452)/'Problem 1 and 2'!P1452</f>
        <v>6.020066889632076E-2</v>
      </c>
      <c r="Q1450" s="5">
        <f>('Problem 1 and 2'!Q1451-'Problem 1 and 2'!Q1452)/'Problem 1 and 2'!Q1452</f>
        <v>1.6344725111441364E-2</v>
      </c>
      <c r="S1450">
        <f t="shared" si="704"/>
        <v>9.727165743139457E-2</v>
      </c>
      <c r="T1450">
        <f t="shared" si="705"/>
        <v>0.12206235011990407</v>
      </c>
      <c r="U1450">
        <f t="shared" si="706"/>
        <v>0.21944444444444464</v>
      </c>
      <c r="V1450">
        <f t="shared" si="707"/>
        <v>9.2551892551892515E-2</v>
      </c>
      <c r="W1450">
        <f t="shared" si="708"/>
        <v>0.13650793650793647</v>
      </c>
      <c r="X1450">
        <f t="shared" si="709"/>
        <v>0.53061224489795944</v>
      </c>
      <c r="Y1450">
        <f t="shared" si="710"/>
        <v>7.0498084291187729E-2</v>
      </c>
      <c r="Z1450">
        <f t="shared" si="711"/>
        <v>0.12039800995024885</v>
      </c>
      <c r="AA1450">
        <f t="shared" si="712"/>
        <v>7.4776900394498469E-2</v>
      </c>
      <c r="AB1450">
        <f t="shared" si="713"/>
        <v>5.4225427772743799E-2</v>
      </c>
      <c r="AC1450">
        <f t="shared" si="714"/>
        <v>7.7524350422895641E-2</v>
      </c>
      <c r="AD1450">
        <f t="shared" si="715"/>
        <v>4.3552311435523051E-2</v>
      </c>
      <c r="AE1450">
        <f t="shared" si="716"/>
        <v>6.2795698924731233E-2</v>
      </c>
      <c r="AF1450">
        <f t="shared" si="717"/>
        <v>0.1130124777183602</v>
      </c>
      <c r="AG1450">
        <f t="shared" si="718"/>
        <v>9.2307692307692424E-2</v>
      </c>
      <c r="AH1450">
        <f t="shared" si="719"/>
        <v>1.9075414791714129</v>
      </c>
      <c r="AJ1450">
        <f t="shared" si="720"/>
        <v>5.0993206959592238E-2</v>
      </c>
      <c r="AK1450">
        <f t="shared" si="721"/>
        <v>6.3989355645846735E-2</v>
      </c>
      <c r="AL1450">
        <f t="shared" si="722"/>
        <v>0.11504045748969279</v>
      </c>
      <c r="AM1450">
        <f t="shared" si="723"/>
        <v>4.8518941036131323E-2</v>
      </c>
      <c r="AN1450">
        <f t="shared" si="724"/>
        <v>7.1562237570441722E-2</v>
      </c>
      <c r="AO1450">
        <f t="shared" si="725"/>
        <v>0.27816550816417568</v>
      </c>
      <c r="AP1450">
        <f t="shared" si="726"/>
        <v>3.6957562947365262E-2</v>
      </c>
      <c r="AQ1450">
        <f t="shared" si="727"/>
        <v>6.3116850283405981E-2</v>
      </c>
      <c r="AR1450">
        <f t="shared" si="728"/>
        <v>3.9200668090834723E-2</v>
      </c>
      <c r="AS1450">
        <f t="shared" si="729"/>
        <v>2.842686691997803E-2</v>
      </c>
      <c r="AT1450">
        <f t="shared" si="730"/>
        <v>4.0640977545909111E-2</v>
      </c>
      <c r="AU1450">
        <f t="shared" si="731"/>
        <v>2.2831645817967251E-2</v>
      </c>
      <c r="AV1450">
        <f t="shared" si="732"/>
        <v>3.2919702984392285E-2</v>
      </c>
      <c r="AW1450">
        <f t="shared" si="733"/>
        <v>5.9245095822215058E-2</v>
      </c>
      <c r="AX1450">
        <f t="shared" si="734"/>
        <v>4.83909227220519E-2</v>
      </c>
      <c r="AY1450">
        <f t="shared" si="735"/>
        <v>1</v>
      </c>
      <c r="BA1450" cm="1">
        <f t="array" ref="BA1450">SUM(AJ1450:AX1450*C1450:Q1450)</f>
        <v>1.8523912398518593E-2</v>
      </c>
    </row>
    <row r="1451" spans="2:53" x14ac:dyDescent="0.3">
      <c r="B1451" s="1">
        <f>'Problem 1 and 2'!B1452</f>
        <v>34432</v>
      </c>
      <c r="C1451" s="5">
        <f>('Problem 1 and 2'!C1452-'Problem 1 and 2'!C1453)/'Problem 1 and 2'!C1453</f>
        <v>3.5836177474402375E-2</v>
      </c>
      <c r="D1451" s="5">
        <f>('Problem 1 and 2'!D1452-'Problem 1 and 2'!D1453)/'Problem 1 and 2'!D1453</f>
        <v>6.9473684210526174E-2</v>
      </c>
      <c r="E1451" s="5">
        <f>('Problem 1 and 2'!E1452-'Problem 1 and 2'!E1453)/'Problem 1 and 2'!E1453</f>
        <v>7.1895424836601371E-2</v>
      </c>
      <c r="F1451" s="5">
        <f>('Problem 1 and 2'!F1452-'Problem 1 and 2'!F1453)/'Problem 1 and 2'!F1453</f>
        <v>7.4999999999999872E-2</v>
      </c>
      <c r="G1451" s="5">
        <f>('Problem 1 and 2'!G1452-'Problem 1 and 2'!G1453)/'Problem 1 and 2'!G1453</f>
        <v>5.9347181008902308E-2</v>
      </c>
      <c r="H1451" s="5">
        <f>('Problem 1 and 2'!H1452-'Problem 1 and 2'!H1453)/'Problem 1 and 2'!H1453</f>
        <v>4.4117647058823532E-2</v>
      </c>
      <c r="I1451" s="5">
        <f>('Problem 1 and 2'!I1452-'Problem 1 and 2'!I1453)/'Problem 1 and 2'!I1453</f>
        <v>8.2352941176470587E-2</v>
      </c>
      <c r="J1451" s="5">
        <f>('Problem 1 and 2'!J1452-'Problem 1 and 2'!J1453)/'Problem 1 and 2'!J1453</f>
        <v>9.9999999999999936E-2</v>
      </c>
      <c r="K1451" s="5">
        <f>('Problem 1 and 2'!K1452-'Problem 1 and 2'!K1453)/'Problem 1 and 2'!K1453</f>
        <v>3.174603174603164E-2</v>
      </c>
      <c r="L1451" s="5">
        <f>('Problem 1 and 2'!L1452-'Problem 1 and 2'!L1453)/'Problem 1 and 2'!L1453</f>
        <v>5.6603773584905752E-2</v>
      </c>
      <c r="M1451" s="5">
        <f>('Problem 1 and 2'!M1452-'Problem 1 and 2'!M1453)/'Problem 1 and 2'!M1453</f>
        <v>3.4782608695652265E-2</v>
      </c>
      <c r="N1451" s="5">
        <f>('Problem 1 and 2'!N1452-'Problem 1 and 2'!N1453)/'Problem 1 and 2'!N1453</f>
        <v>1.1173184357541936E-2</v>
      </c>
      <c r="O1451" s="5">
        <f>('Problem 1 and 2'!O1452-'Problem 1 and 2'!O1453)/'Problem 1 and 2'!O1453</f>
        <v>9.2857142857142957E-2</v>
      </c>
      <c r="P1451" s="5">
        <f>('Problem 1 and 2'!P1452-'Problem 1 and 2'!P1453)/'Problem 1 and 2'!P1453</f>
        <v>3.819444444444476E-2</v>
      </c>
      <c r="Q1451" s="5">
        <f>('Problem 1 and 2'!Q1452-'Problem 1 and 2'!Q1453)/'Problem 1 and 2'!Q1453</f>
        <v>0.10327868852459009</v>
      </c>
      <c r="S1451">
        <f t="shared" si="704"/>
        <v>9.5850480618273531E-2</v>
      </c>
      <c r="T1451">
        <f t="shared" si="705"/>
        <v>0.12182254196642686</v>
      </c>
      <c r="U1451">
        <f t="shared" si="706"/>
        <v>0.22777777777777802</v>
      </c>
      <c r="V1451">
        <f t="shared" si="707"/>
        <v>9.4505494505494475E-2</v>
      </c>
      <c r="W1451">
        <f t="shared" si="708"/>
        <v>0.14166666666666664</v>
      </c>
      <c r="X1451">
        <f t="shared" si="709"/>
        <v>0.48299319727891177</v>
      </c>
      <c r="Y1451">
        <f t="shared" si="710"/>
        <v>7.0498084291187729E-2</v>
      </c>
      <c r="Z1451">
        <f t="shared" si="711"/>
        <v>0.12039800995024885</v>
      </c>
      <c r="AA1451">
        <f t="shared" si="712"/>
        <v>7.6543283868384257E-2</v>
      </c>
      <c r="AB1451">
        <f t="shared" si="713"/>
        <v>5.675932626679725E-2</v>
      </c>
      <c r="AC1451">
        <f t="shared" si="714"/>
        <v>8.2369622324326625E-2</v>
      </c>
      <c r="AD1451">
        <f t="shared" si="715"/>
        <v>4.4038929440389236E-2</v>
      </c>
      <c r="AE1451">
        <f t="shared" si="716"/>
        <v>6.5806451612903286E-2</v>
      </c>
      <c r="AF1451">
        <f t="shared" si="717"/>
        <v>0.10659536541889499</v>
      </c>
      <c r="AG1451">
        <f t="shared" si="718"/>
        <v>9.0823211875843551E-2</v>
      </c>
      <c r="AH1451">
        <f t="shared" si="719"/>
        <v>1.8784484438625271</v>
      </c>
      <c r="AJ1451">
        <f t="shared" si="720"/>
        <v>5.1026410084049283E-2</v>
      </c>
      <c r="AK1451">
        <f t="shared" si="721"/>
        <v>6.4852747151224105E-2</v>
      </c>
      <c r="AL1451">
        <f t="shared" si="722"/>
        <v>0.12125846654029744</v>
      </c>
      <c r="AM1451">
        <f t="shared" si="723"/>
        <v>5.0310401019667696E-2</v>
      </c>
      <c r="AN1451">
        <f t="shared" si="724"/>
        <v>7.5416851140916605E-2</v>
      </c>
      <c r="AO1451">
        <f t="shared" si="725"/>
        <v>0.25712347807947572</v>
      </c>
      <c r="AP1451">
        <f t="shared" si="726"/>
        <v>3.7529954320293858E-2</v>
      </c>
      <c r="AQ1451">
        <f t="shared" si="727"/>
        <v>6.4094391487627161E-2</v>
      </c>
      <c r="AR1451">
        <f t="shared" si="728"/>
        <v>4.0748141967097834E-2</v>
      </c>
      <c r="AS1451">
        <f t="shared" si="729"/>
        <v>3.0216068187683059E-2</v>
      </c>
      <c r="AT1451">
        <f t="shared" si="730"/>
        <v>4.3849817967298331E-2</v>
      </c>
      <c r="AU1451">
        <f t="shared" si="731"/>
        <v>2.3444310960078815E-2</v>
      </c>
      <c r="AV1451">
        <f t="shared" si="732"/>
        <v>3.5032343755780654E-2</v>
      </c>
      <c r="AW1451">
        <f t="shared" si="733"/>
        <v>5.6746495101941748E-2</v>
      </c>
      <c r="AX1451">
        <f t="shared" si="734"/>
        <v>4.8350122236567691E-2</v>
      </c>
      <c r="AY1451">
        <f t="shared" si="735"/>
        <v>1.0000000000000002</v>
      </c>
      <c r="BA1451" cm="1">
        <f t="array" ref="BA1451">SUM(AJ1451:AX1451*C1451:Q1451)</f>
        <v>5.9349996825294897E-2</v>
      </c>
    </row>
    <row r="1452" spans="2:53" x14ac:dyDescent="0.3">
      <c r="B1452" s="1">
        <f>'Problem 1 and 2'!B1453</f>
        <v>34425</v>
      </c>
      <c r="C1452" s="5">
        <f>('Problem 1 and 2'!C1453-'Problem 1 and 2'!C1454)/'Problem 1 and 2'!C1454</f>
        <v>-2.0066889632106771E-2</v>
      </c>
      <c r="D1452" s="5">
        <f>('Problem 1 and 2'!D1453-'Problem 1 and 2'!D1454)/'Problem 1 and 2'!D1454</f>
        <v>-1.4522821576763368E-2</v>
      </c>
      <c r="E1452" s="5">
        <f>('Problem 1 and 2'!E1453-'Problem 1 and 2'!E1454)/'Problem 1 and 2'!E1454</f>
        <v>-3.1645569620253125E-2</v>
      </c>
      <c r="F1452" s="5">
        <f>('Problem 1 and 2'!F1453-'Problem 1 and 2'!F1454)/'Problem 1 and 2'!F1454</f>
        <v>-2.1739130434782348E-2</v>
      </c>
      <c r="G1452" s="5">
        <f>('Problem 1 and 2'!G1453-'Problem 1 and 2'!G1454)/'Problem 1 and 2'!G1454</f>
        <v>-2.8818443804034692E-2</v>
      </c>
      <c r="H1452" s="5">
        <f>('Problem 1 and 2'!H1453-'Problem 1 and 2'!H1454)/'Problem 1 and 2'!H1454</f>
        <v>-2.5787965616045804E-2</v>
      </c>
      <c r="I1452" s="5">
        <f>('Problem 1 and 2'!I1453-'Problem 1 and 2'!I1454)/'Problem 1 and 2'!I1454</f>
        <v>-2.2988505747126436E-2</v>
      </c>
      <c r="J1452" s="5">
        <f>('Problem 1 and 2'!J1453-'Problem 1 and 2'!J1454)/'Problem 1 and 2'!J1454</f>
        <v>-6.7796610169491719E-2</v>
      </c>
      <c r="K1452" s="5">
        <f>('Problem 1 and 2'!K1453-'Problem 1 and 2'!K1454)/'Problem 1 and 2'!K1454</f>
        <v>-7.8740157480314092E-3</v>
      </c>
      <c r="L1452" s="5">
        <f>('Problem 1 and 2'!L1453-'Problem 1 and 2'!L1454)/'Problem 1 and 2'!L1454</f>
        <v>-2.7522935779816557E-2</v>
      </c>
      <c r="M1452" s="5">
        <f>('Problem 1 and 2'!M1453-'Problem 1 and 2'!M1454)/'Problem 1 and 2'!M1454</f>
        <v>-1.709401709401728E-2</v>
      </c>
      <c r="N1452" s="5">
        <f>('Problem 1 and 2'!N1453-'Problem 1 and 2'!N1454)/'Problem 1 and 2'!N1454</f>
        <v>-4.787234042553188E-2</v>
      </c>
      <c r="O1452" s="5">
        <f>('Problem 1 and 2'!O1453-'Problem 1 and 2'!O1454)/'Problem 1 and 2'!O1454</f>
        <v>1.4492753623188295E-2</v>
      </c>
      <c r="P1452" s="5">
        <f>('Problem 1 and 2'!P1453-'Problem 1 and 2'!P1454)/'Problem 1 and 2'!P1454</f>
        <v>1.4084507042253579E-2</v>
      </c>
      <c r="Q1452" s="5">
        <f>('Problem 1 and 2'!Q1453-'Problem 1 and 2'!Q1454)/'Problem 1 and 2'!Q1454</f>
        <v>-2.5559105431309972E-2</v>
      </c>
      <c r="S1452">
        <f t="shared" si="704"/>
        <v>9.2534401387657825E-2</v>
      </c>
      <c r="T1452">
        <f t="shared" si="705"/>
        <v>0.11390887290167868</v>
      </c>
      <c r="U1452">
        <f t="shared" si="706"/>
        <v>0.21250000000000024</v>
      </c>
      <c r="V1452">
        <f t="shared" si="707"/>
        <v>8.7912087912087891E-2</v>
      </c>
      <c r="W1452">
        <f t="shared" si="708"/>
        <v>0.13373015873015867</v>
      </c>
      <c r="X1452">
        <f t="shared" si="709"/>
        <v>0.46258503401360562</v>
      </c>
      <c r="Y1452">
        <f t="shared" si="710"/>
        <v>6.5134099616858232E-2</v>
      </c>
      <c r="Z1452">
        <f t="shared" si="711"/>
        <v>0.10945273631840806</v>
      </c>
      <c r="AA1452">
        <f t="shared" si="712"/>
        <v>7.4188105903203211E-2</v>
      </c>
      <c r="AB1452">
        <f t="shared" si="713"/>
        <v>5.371864807393311E-2</v>
      </c>
      <c r="AC1452">
        <f t="shared" si="714"/>
        <v>7.9600895523508922E-2</v>
      </c>
      <c r="AD1452">
        <f t="shared" si="715"/>
        <v>4.3552311435523051E-2</v>
      </c>
      <c r="AE1452">
        <f t="shared" si="716"/>
        <v>6.0215053763440905E-2</v>
      </c>
      <c r="AF1452">
        <f t="shared" si="717"/>
        <v>0.10267379679144396</v>
      </c>
      <c r="AG1452">
        <f t="shared" si="718"/>
        <v>8.2321187584345576E-2</v>
      </c>
      <c r="AH1452">
        <f t="shared" si="719"/>
        <v>1.7740273899558541</v>
      </c>
      <c r="AJ1452">
        <f t="shared" si="720"/>
        <v>5.2160638506241162E-2</v>
      </c>
      <c r="AK1452">
        <f t="shared" si="721"/>
        <v>6.4209196287839304E-2</v>
      </c>
      <c r="AL1452">
        <f t="shared" si="722"/>
        <v>0.11978394539065612</v>
      </c>
      <c r="AM1452">
        <f t="shared" si="723"/>
        <v>4.9555090530070983E-2</v>
      </c>
      <c r="AN1452">
        <f t="shared" si="724"/>
        <v>7.5382240143139212E-2</v>
      </c>
      <c r="AO1452">
        <f t="shared" si="725"/>
        <v>0.26075416683680225</v>
      </c>
      <c r="AP1452">
        <f t="shared" si="726"/>
        <v>3.6715385560354322E-2</v>
      </c>
      <c r="AQ1452">
        <f t="shared" si="727"/>
        <v>6.1697320423633226E-2</v>
      </c>
      <c r="AR1452">
        <f t="shared" si="728"/>
        <v>4.1819030711272923E-2</v>
      </c>
      <c r="AS1452">
        <f t="shared" si="729"/>
        <v>3.0280619328695864E-2</v>
      </c>
      <c r="AT1452">
        <f t="shared" si="730"/>
        <v>4.4870161517342612E-2</v>
      </c>
      <c r="AU1452">
        <f t="shared" si="731"/>
        <v>2.454996562178605E-2</v>
      </c>
      <c r="AV1452">
        <f t="shared" si="732"/>
        <v>3.3942572760919623E-2</v>
      </c>
      <c r="AW1452">
        <f t="shared" si="733"/>
        <v>5.7876105731377102E-2</v>
      </c>
      <c r="AX1452">
        <f t="shared" si="734"/>
        <v>4.6403560649869169E-2</v>
      </c>
      <c r="AY1452">
        <f t="shared" si="735"/>
        <v>0.99999999999999978</v>
      </c>
      <c r="BA1452" cm="1">
        <f t="array" ref="BA1452">SUM(AJ1452:AX1452*C1452:Q1452)</f>
        <v>-2.3754662213690783E-2</v>
      </c>
    </row>
    <row r="1453" spans="2:53" x14ac:dyDescent="0.3">
      <c r="B1453" s="1">
        <f>'Problem 1 and 2'!B1454</f>
        <v>34418</v>
      </c>
      <c r="C1453" s="5">
        <f>('Problem 1 and 2'!C1454-'Problem 1 and 2'!C1455)/'Problem 1 and 2'!C1455</f>
        <v>-3.2362459546925494E-2</v>
      </c>
      <c r="D1453" s="5">
        <f>('Problem 1 and 2'!D1454-'Problem 1 and 2'!D1455)/'Problem 1 and 2'!D1455</f>
        <v>-4.174950298210741E-2</v>
      </c>
      <c r="E1453" s="5">
        <f>('Problem 1 and 2'!E1454-'Problem 1 and 2'!E1455)/'Problem 1 and 2'!E1455</f>
        <v>-4.8192771084337359E-2</v>
      </c>
      <c r="F1453" s="5">
        <f>('Problem 1 and 2'!F1454-'Problem 1 and 2'!F1455)/'Problem 1 and 2'!F1455</f>
        <v>-8.229426433915224E-2</v>
      </c>
      <c r="G1453" s="5">
        <f>('Problem 1 and 2'!G1454-'Problem 1 and 2'!G1455)/'Problem 1 and 2'!G1455</f>
        <v>-3.6111111111111087E-2</v>
      </c>
      <c r="H1453" s="5">
        <f>('Problem 1 and 2'!H1454-'Problem 1 and 2'!H1455)/'Problem 1 and 2'!H1455</f>
        <v>-5.1630434782608842E-2</v>
      </c>
      <c r="I1453" s="5">
        <f>('Problem 1 and 2'!I1454-'Problem 1 and 2'!I1455)/'Problem 1 and 2'!I1455</f>
        <v>-6.4516129032258063E-2</v>
      </c>
      <c r="J1453" s="5">
        <f>('Problem 1 and 2'!J1454-'Problem 1 and 2'!J1455)/'Problem 1 and 2'!J1455</f>
        <v>-3.2786885245901586E-2</v>
      </c>
      <c r="K1453" s="5">
        <f>('Problem 1 and 2'!K1454-'Problem 1 and 2'!K1455)/'Problem 1 and 2'!K1455</f>
        <v>-5.2238805970149266E-2</v>
      </c>
      <c r="L1453" s="5">
        <f>('Problem 1 and 2'!L1454-'Problem 1 and 2'!L1455)/'Problem 1 and 2'!L1455</f>
        <v>-7.6271186440678082E-2</v>
      </c>
      <c r="M1453" s="5">
        <f>('Problem 1 and 2'!M1454-'Problem 1 and 2'!M1455)/'Problem 1 and 2'!M1455</f>
        <v>-5.6451612903225874E-2</v>
      </c>
      <c r="N1453" s="5">
        <f>('Problem 1 and 2'!N1454-'Problem 1 and 2'!N1455)/'Problem 1 and 2'!N1455</f>
        <v>-6.467661691542291E-2</v>
      </c>
      <c r="O1453" s="5">
        <f>('Problem 1 and 2'!O1454-'Problem 1 and 2'!O1455)/'Problem 1 and 2'!O1455</f>
        <v>0</v>
      </c>
      <c r="P1453" s="5">
        <f>('Problem 1 and 2'!P1454-'Problem 1 and 2'!P1455)/'Problem 1 and 2'!P1455</f>
        <v>-3.0716723549488227E-2</v>
      </c>
      <c r="Q1453" s="5">
        <f>('Problem 1 and 2'!Q1454-'Problem 1 and 2'!Q1455)/'Problem 1 and 2'!Q1455</f>
        <v>-5.0075872534142502E-2</v>
      </c>
      <c r="S1453">
        <f t="shared" si="704"/>
        <v>9.4429303805152506E-2</v>
      </c>
      <c r="T1453">
        <f t="shared" si="705"/>
        <v>0.11558752997601919</v>
      </c>
      <c r="U1453">
        <f t="shared" si="706"/>
        <v>0.21944444444444469</v>
      </c>
      <c r="V1453">
        <f t="shared" si="707"/>
        <v>8.9865689865689824E-2</v>
      </c>
      <c r="W1453">
        <f t="shared" si="708"/>
        <v>0.13769841269841265</v>
      </c>
      <c r="X1453">
        <f t="shared" si="709"/>
        <v>0.47482993197278928</v>
      </c>
      <c r="Y1453">
        <f t="shared" si="710"/>
        <v>6.6666666666666666E-2</v>
      </c>
      <c r="Z1453">
        <f t="shared" si="711"/>
        <v>0.11741293532338321</v>
      </c>
      <c r="AA1453">
        <f t="shared" si="712"/>
        <v>7.4776900394498469E-2</v>
      </c>
      <c r="AB1453">
        <f t="shared" si="713"/>
        <v>5.5238987170365184E-2</v>
      </c>
      <c r="AC1453">
        <f t="shared" si="714"/>
        <v>8.098525892391778E-2</v>
      </c>
      <c r="AD1453">
        <f t="shared" si="715"/>
        <v>4.5742092457420856E-2</v>
      </c>
      <c r="AE1453">
        <f t="shared" si="716"/>
        <v>5.935483870967747E-2</v>
      </c>
      <c r="AF1453">
        <f t="shared" si="717"/>
        <v>0.10124777183600725</v>
      </c>
      <c r="AG1453">
        <f t="shared" si="718"/>
        <v>8.448043184885301E-2</v>
      </c>
      <c r="AH1453">
        <f t="shared" si="719"/>
        <v>1.8177611960932978</v>
      </c>
      <c r="AJ1453">
        <f t="shared" si="720"/>
        <v>5.1948134885978645E-2</v>
      </c>
      <c r="AK1453">
        <f t="shared" si="721"/>
        <v>6.358785203713116E-2</v>
      </c>
      <c r="AL1453">
        <f t="shared" si="722"/>
        <v>0.12072237261752042</v>
      </c>
      <c r="AM1453">
        <f t="shared" si="723"/>
        <v>4.9437566418970583E-2</v>
      </c>
      <c r="AN1453">
        <f t="shared" si="724"/>
        <v>7.5751651533959352E-2</v>
      </c>
      <c r="AO1453">
        <f t="shared" si="725"/>
        <v>0.2612168930623483</v>
      </c>
      <c r="AP1453">
        <f t="shared" si="726"/>
        <v>3.6675151174942869E-2</v>
      </c>
      <c r="AQ1453">
        <f t="shared" si="727"/>
        <v>6.4592057293183028E-2</v>
      </c>
      <c r="AR1453">
        <f t="shared" si="728"/>
        <v>4.1136811895428144E-2</v>
      </c>
      <c r="AS1453">
        <f t="shared" si="729"/>
        <v>3.038847307835809E-2</v>
      </c>
      <c r="AT1453">
        <f t="shared" si="730"/>
        <v>4.4552199209648632E-2</v>
      </c>
      <c r="AU1453">
        <f t="shared" si="731"/>
        <v>2.516397233901186E-2</v>
      </c>
      <c r="AV1453">
        <f t="shared" si="732"/>
        <v>3.2652715239626581E-2</v>
      </c>
      <c r="AW1453">
        <f t="shared" si="733"/>
        <v>5.5699160073175331E-2</v>
      </c>
      <c r="AX1453">
        <f t="shared" si="734"/>
        <v>4.6474989140717141E-2</v>
      </c>
      <c r="AY1453">
        <f t="shared" si="735"/>
        <v>1.0000000000000002</v>
      </c>
      <c r="BA1453" cm="1">
        <f t="array" ref="BA1453">SUM(AJ1453:AX1453*C1453:Q1453)</f>
        <v>-4.7575871949626321E-2</v>
      </c>
    </row>
    <row r="1454" spans="2:53" x14ac:dyDescent="0.3">
      <c r="B1454" s="1">
        <f>'Problem 1 and 2'!B1455</f>
        <v>34411</v>
      </c>
      <c r="C1454" s="5">
        <f>('Problem 1 and 2'!C1455-'Problem 1 and 2'!C1456)/'Problem 1 and 2'!C1456</f>
        <v>1.9801980198019552E-2</v>
      </c>
      <c r="D1454" s="5">
        <f>('Problem 1 and 2'!D1455-'Problem 1 and 2'!D1456)/'Problem 1 and 2'!D1456</f>
        <v>3.2854209445585363E-2</v>
      </c>
      <c r="E1454" s="5">
        <f>('Problem 1 and 2'!E1455-'Problem 1 and 2'!E1456)/'Problem 1 and 2'!E1456</f>
        <v>-1.1904761904761821E-2</v>
      </c>
      <c r="F1454" s="5">
        <f>('Problem 1 and 2'!F1455-'Problem 1 and 2'!F1456)/'Problem 1 and 2'!F1456</f>
        <v>-4.96277915632754E-3</v>
      </c>
      <c r="G1454" s="5">
        <f>('Problem 1 and 2'!G1455-'Problem 1 and 2'!G1456)/'Problem 1 and 2'!G1456</f>
        <v>4.956268221574342E-2</v>
      </c>
      <c r="H1454" s="5">
        <f>('Problem 1 and 2'!H1455-'Problem 1 and 2'!H1456)/'Problem 1 and 2'!H1456</f>
        <v>3.0812324929972025E-2</v>
      </c>
      <c r="I1454" s="5">
        <f>('Problem 1 and 2'!I1455-'Problem 1 and 2'!I1456)/'Problem 1 and 2'!I1456</f>
        <v>-2.6178010471204188E-2</v>
      </c>
      <c r="J1454" s="5">
        <f>('Problem 1 and 2'!J1455-'Problem 1 and 2'!J1456)/'Problem 1 and 2'!J1456</f>
        <v>0</v>
      </c>
      <c r="K1454" s="5">
        <f>('Problem 1 and 2'!K1455-'Problem 1 and 2'!K1456)/'Problem 1 and 2'!K1456</f>
        <v>-1.4705882352941244E-2</v>
      </c>
      <c r="L1454" s="5">
        <f>('Problem 1 and 2'!L1455-'Problem 1 and 2'!L1456)/'Problem 1 and 2'!L1456</f>
        <v>1.7241379310345001E-2</v>
      </c>
      <c r="M1454" s="5">
        <f>('Problem 1 and 2'!M1455-'Problem 1 and 2'!M1456)/'Problem 1 and 2'!M1456</f>
        <v>4.2016806722689252E-2</v>
      </c>
      <c r="N1454" s="5">
        <f>('Problem 1 and 2'!N1455-'Problem 1 and 2'!N1456)/'Problem 1 and 2'!N1456</f>
        <v>-4.7393364928909935E-2</v>
      </c>
      <c r="O1454" s="5">
        <f>('Problem 1 and 2'!O1455-'Problem 1 and 2'!O1456)/'Problem 1 and 2'!O1456</f>
        <v>1.470588235294132E-2</v>
      </c>
      <c r="P1454" s="5">
        <f>('Problem 1 and 2'!P1455-'Problem 1 and 2'!P1456)/'Problem 1 and 2'!P1456</f>
        <v>0</v>
      </c>
      <c r="Q1454" s="5">
        <f>('Problem 1 and 2'!Q1455-'Problem 1 and 2'!Q1456)/'Problem 1 and 2'!Q1456</f>
        <v>-1.4947683109117959E-2</v>
      </c>
      <c r="S1454">
        <f t="shared" si="704"/>
        <v>9.7587474500977003E-2</v>
      </c>
      <c r="T1454">
        <f t="shared" si="705"/>
        <v>0.12062350119904079</v>
      </c>
      <c r="U1454">
        <f t="shared" si="706"/>
        <v>0.23055555555555582</v>
      </c>
      <c r="V1454">
        <f t="shared" si="707"/>
        <v>9.7924297924297882E-2</v>
      </c>
      <c r="W1454">
        <f t="shared" si="708"/>
        <v>0.14285714285714282</v>
      </c>
      <c r="X1454">
        <f t="shared" si="709"/>
        <v>0.5006802721088438</v>
      </c>
      <c r="Y1454">
        <f t="shared" si="710"/>
        <v>7.1264367816091953E-2</v>
      </c>
      <c r="Z1454">
        <f t="shared" si="711"/>
        <v>0.12139303482587076</v>
      </c>
      <c r="AA1454">
        <f t="shared" si="712"/>
        <v>7.8898461833565317E-2</v>
      </c>
      <c r="AB1454">
        <f t="shared" si="713"/>
        <v>5.9800004459661403E-2</v>
      </c>
      <c r="AC1454">
        <f t="shared" si="714"/>
        <v>8.5830530825348764E-2</v>
      </c>
      <c r="AD1454">
        <f t="shared" si="715"/>
        <v>4.8905109489051024E-2</v>
      </c>
      <c r="AE1454">
        <f t="shared" si="716"/>
        <v>5.935483870967747E-2</v>
      </c>
      <c r="AF1454">
        <f t="shared" si="717"/>
        <v>0.10445632798573988</v>
      </c>
      <c r="AG1454">
        <f t="shared" si="718"/>
        <v>8.8933873144399558E-2</v>
      </c>
      <c r="AH1454">
        <f t="shared" si="719"/>
        <v>1.909064793235264</v>
      </c>
      <c r="AJ1454">
        <f t="shared" si="720"/>
        <v>5.1117947828055087E-2</v>
      </c>
      <c r="AK1454">
        <f t="shared" si="721"/>
        <v>6.318460307186427E-2</v>
      </c>
      <c r="AL1454">
        <f t="shared" si="722"/>
        <v>0.12076884785289907</v>
      </c>
      <c r="AM1454">
        <f t="shared" si="723"/>
        <v>5.1294381558599181E-2</v>
      </c>
      <c r="AN1454">
        <f t="shared" si="724"/>
        <v>7.4830955640350444E-2</v>
      </c>
      <c r="AO1454">
        <f t="shared" si="725"/>
        <v>0.2622646826252284</v>
      </c>
      <c r="AP1454">
        <f t="shared" si="726"/>
        <v>3.7329465227485169E-2</v>
      </c>
      <c r="AQ1454">
        <f t="shared" si="727"/>
        <v>6.3587697628715772E-2</v>
      </c>
      <c r="AR1454">
        <f t="shared" si="728"/>
        <v>4.1328331082915871E-2</v>
      </c>
      <c r="AS1454">
        <f t="shared" si="729"/>
        <v>3.1324240367095774E-2</v>
      </c>
      <c r="AT1454">
        <f t="shared" si="730"/>
        <v>4.4959464513455838E-2</v>
      </c>
      <c r="AU1454">
        <f t="shared" si="731"/>
        <v>2.5617312551331615E-2</v>
      </c>
      <c r="AV1454">
        <f t="shared" si="732"/>
        <v>3.1091055117668215E-2</v>
      </c>
      <c r="AW1454">
        <f t="shared" si="733"/>
        <v>5.4715967920983592E-2</v>
      </c>
      <c r="AX1454">
        <f t="shared" si="734"/>
        <v>4.6585047013351824E-2</v>
      </c>
      <c r="AY1454">
        <f t="shared" si="735"/>
        <v>1</v>
      </c>
      <c r="BA1454" cm="1">
        <f t="array" ref="BA1454">SUM(AJ1454:AX1454*C1454:Q1454)</f>
        <v>1.2576574970288228E-2</v>
      </c>
    </row>
    <row r="1455" spans="2:53" x14ac:dyDescent="0.3">
      <c r="B1455" s="1">
        <f>'Problem 1 and 2'!B1456</f>
        <v>34404</v>
      </c>
      <c r="C1455" s="5">
        <f>('Problem 1 and 2'!C1456-'Problem 1 and 2'!C1457)/'Problem 1 and 2'!C1457</f>
        <v>7.8291814946619478E-2</v>
      </c>
      <c r="D1455" s="5">
        <f>('Problem 1 and 2'!D1456-'Problem 1 and 2'!D1457)/'Problem 1 and 2'!D1457</f>
        <v>0</v>
      </c>
      <c r="E1455" s="5">
        <f>('Problem 1 and 2'!E1456-'Problem 1 and 2'!E1457)/'Problem 1 and 2'!E1457</f>
        <v>-1.7543859649122855E-2</v>
      </c>
      <c r="F1455" s="5">
        <f>('Problem 1 and 2'!F1456-'Problem 1 and 2'!F1457)/'Problem 1 and 2'!F1457</f>
        <v>2.5445292620865242E-2</v>
      </c>
      <c r="G1455" s="5">
        <f>('Problem 1 and 2'!G1456-'Problem 1 and 2'!G1457)/'Problem 1 and 2'!G1457</f>
        <v>-4.72222222222222E-2</v>
      </c>
      <c r="H1455" s="5">
        <f>('Problem 1 and 2'!H1456-'Problem 1 and 2'!H1457)/'Problem 1 and 2'!H1457</f>
        <v>0.25263157894736854</v>
      </c>
      <c r="I1455" s="5">
        <f>('Problem 1 and 2'!I1456-'Problem 1 and 2'!I1457)/'Problem 1 and 2'!I1457</f>
        <v>2.1390374331550801E-2</v>
      </c>
      <c r="J1455" s="5">
        <f>('Problem 1 and 2'!J1456-'Problem 1 and 2'!J1457)/'Problem 1 and 2'!J1457</f>
        <v>-7.5757575757575635E-2</v>
      </c>
      <c r="K1455" s="5">
        <f>('Problem 1 and 2'!K1456-'Problem 1 and 2'!K1457)/'Problem 1 and 2'!K1457</f>
        <v>-4.8951048951048959E-2</v>
      </c>
      <c r="L1455" s="5">
        <f>('Problem 1 and 2'!L1456-'Problem 1 and 2'!L1457)/'Problem 1 and 2'!L1457</f>
        <v>-3.3333333333333388E-2</v>
      </c>
      <c r="M1455" s="5">
        <f>('Problem 1 and 2'!M1456-'Problem 1 and 2'!M1457)/'Problem 1 and 2'!M1457</f>
        <v>8.4745762711863921E-3</v>
      </c>
      <c r="N1455" s="5">
        <f>('Problem 1 and 2'!N1456-'Problem 1 and 2'!N1457)/'Problem 1 and 2'!N1457</f>
        <v>-1.4018691588785093E-2</v>
      </c>
      <c r="O1455" s="5">
        <f>('Problem 1 and 2'!O1456-'Problem 1 and 2'!O1457)/'Problem 1 and 2'!O1457</f>
        <v>-7.4829931972789199E-2</v>
      </c>
      <c r="P1455" s="5">
        <f>('Problem 1 and 2'!P1456-'Problem 1 and 2'!P1457)/'Problem 1 and 2'!P1457</f>
        <v>-6.7796610169488574E-3</v>
      </c>
      <c r="Q1455" s="5">
        <f>('Problem 1 and 2'!Q1456-'Problem 1 and 2'!Q1457)/'Problem 1 and 2'!Q1457</f>
        <v>1.5174506828527941E-2</v>
      </c>
      <c r="S1455">
        <f t="shared" si="704"/>
        <v>9.5692572083482322E-2</v>
      </c>
      <c r="T1455">
        <f t="shared" si="705"/>
        <v>0.11678657074340529</v>
      </c>
      <c r="U1455">
        <f t="shared" si="706"/>
        <v>0.23333333333333359</v>
      </c>
      <c r="V1455">
        <f t="shared" si="707"/>
        <v>9.8412698412698368E-2</v>
      </c>
      <c r="W1455">
        <f t="shared" si="708"/>
        <v>0.1361111111111111</v>
      </c>
      <c r="X1455">
        <f t="shared" si="709"/>
        <v>0.48571428571428588</v>
      </c>
      <c r="Y1455">
        <f t="shared" si="710"/>
        <v>7.3180076628352492E-2</v>
      </c>
      <c r="Z1455">
        <f t="shared" si="711"/>
        <v>0.12139303482587076</v>
      </c>
      <c r="AA1455">
        <f t="shared" si="712"/>
        <v>8.0076050816155847E-2</v>
      </c>
      <c r="AB1455">
        <f t="shared" si="713"/>
        <v>5.8786445062040012E-2</v>
      </c>
      <c r="AC1455">
        <f t="shared" si="714"/>
        <v>8.2369622324326625E-2</v>
      </c>
      <c r="AD1455">
        <f t="shared" si="715"/>
        <v>5.1338199513381914E-2</v>
      </c>
      <c r="AE1455">
        <f t="shared" si="716"/>
        <v>5.849462365591402E-2</v>
      </c>
      <c r="AF1455">
        <f t="shared" si="717"/>
        <v>0.10445632798573988</v>
      </c>
      <c r="AG1455">
        <f t="shared" si="718"/>
        <v>9.0283400809716696E-2</v>
      </c>
      <c r="AH1455">
        <f t="shared" si="719"/>
        <v>1.8864283530198147</v>
      </c>
      <c r="AJ1455">
        <f t="shared" si="720"/>
        <v>5.0726852111980095E-2</v>
      </c>
      <c r="AK1455">
        <f t="shared" si="721"/>
        <v>6.1908829220283977E-2</v>
      </c>
      <c r="AL1455">
        <f t="shared" si="722"/>
        <v>0.1236905355879597</v>
      </c>
      <c r="AM1455">
        <f t="shared" si="723"/>
        <v>5.2168797322812856E-2</v>
      </c>
      <c r="AN1455">
        <f t="shared" si="724"/>
        <v>7.2152812426309734E-2</v>
      </c>
      <c r="AO1455">
        <f t="shared" si="725"/>
        <v>0.25747825775452815</v>
      </c>
      <c r="AP1455">
        <f t="shared" si="726"/>
        <v>3.8792926596552181E-2</v>
      </c>
      <c r="AQ1455">
        <f t="shared" si="727"/>
        <v>6.4350726403970493E-2</v>
      </c>
      <c r="AR1455">
        <f t="shared" si="728"/>
        <v>4.2448498342367073E-2</v>
      </c>
      <c r="AS1455">
        <f t="shared" si="729"/>
        <v>3.1162829464439528E-2</v>
      </c>
      <c r="AT1455">
        <f t="shared" si="730"/>
        <v>4.366432586345962E-2</v>
      </c>
      <c r="AU1455">
        <f t="shared" si="731"/>
        <v>2.7214497402564573E-2</v>
      </c>
      <c r="AV1455">
        <f t="shared" si="732"/>
        <v>3.1008134267212006E-2</v>
      </c>
      <c r="AW1455">
        <f t="shared" si="733"/>
        <v>5.537253923189029E-2</v>
      </c>
      <c r="AX1455">
        <f t="shared" si="734"/>
        <v>4.785943800366977E-2</v>
      </c>
      <c r="AY1455">
        <f t="shared" si="735"/>
        <v>1.0000000000000002</v>
      </c>
      <c r="BA1455" cm="1">
        <f t="array" ref="BA1455">SUM(AJ1455:AX1455*C1455:Q1455)</f>
        <v>5.5625966342119998E-2</v>
      </c>
    </row>
    <row r="1456" spans="2:53" x14ac:dyDescent="0.3">
      <c r="B1456" s="1">
        <f>'Problem 1 and 2'!B1457</f>
        <v>34397</v>
      </c>
      <c r="C1456" s="5">
        <f>('Problem 1 and 2'!C1457-'Problem 1 and 2'!C1458)/'Problem 1 and 2'!C1458</f>
        <v>1.8115942028985577E-2</v>
      </c>
      <c r="D1456" s="5">
        <f>('Problem 1 and 2'!D1457-'Problem 1 and 2'!D1458)/'Problem 1 and 2'!D1458</f>
        <v>8.2222222222222224E-2</v>
      </c>
      <c r="E1456" s="5">
        <f>('Problem 1 and 2'!E1457-'Problem 1 and 2'!E1458)/'Problem 1 and 2'!E1458</f>
        <v>-5.5248618784530329E-2</v>
      </c>
      <c r="F1456" s="5">
        <f>('Problem 1 and 2'!F1457-'Problem 1 and 2'!F1458)/'Problem 1 and 2'!F1458</f>
        <v>7.6923076923076285E-3</v>
      </c>
      <c r="G1456" s="5">
        <f>('Problem 1 and 2'!G1457-'Problem 1 and 2'!G1458)/'Problem 1 and 2'!G1458</f>
        <v>4.0462427745664664E-2</v>
      </c>
      <c r="H1456" s="5">
        <f>('Problem 1 and 2'!H1457-'Problem 1 and 2'!H1458)/'Problem 1 and 2'!H1458</f>
        <v>-1.7241379310344827E-2</v>
      </c>
      <c r="I1456" s="5">
        <f>('Problem 1 and 2'!I1457-'Problem 1 and 2'!I1458)/'Problem 1 and 2'!I1458</f>
        <v>-3.1088082901554404E-2</v>
      </c>
      <c r="J1456" s="5">
        <f>('Problem 1 and 2'!J1457-'Problem 1 and 2'!J1458)/'Problem 1 and 2'!J1458</f>
        <v>1.5384615384615505E-2</v>
      </c>
      <c r="K1456" s="5">
        <f>('Problem 1 and 2'!K1457-'Problem 1 and 2'!K1458)/'Problem 1 and 2'!K1458</f>
        <v>0</v>
      </c>
      <c r="L1456" s="5">
        <f>('Problem 1 and 2'!L1457-'Problem 1 and 2'!L1458)/'Problem 1 and 2'!L1458</f>
        <v>-6.2499999999999965E-2</v>
      </c>
      <c r="M1456" s="5">
        <f>('Problem 1 and 2'!M1457-'Problem 1 and 2'!M1458)/'Problem 1 and 2'!M1458</f>
        <v>-6.3492063492063516E-2</v>
      </c>
      <c r="N1456" s="5">
        <f>('Problem 1 and 2'!N1457-'Problem 1 and 2'!N1458)/'Problem 1 and 2'!N1458</f>
        <v>2.3923444976076635E-2</v>
      </c>
      <c r="O1456" s="5">
        <f>('Problem 1 and 2'!O1457-'Problem 1 and 2'!O1458)/'Problem 1 and 2'!O1458</f>
        <v>-6.7567567567566478E-3</v>
      </c>
      <c r="P1456" s="5">
        <f>('Problem 1 and 2'!P1457-'Problem 1 and 2'!P1458)/'Problem 1 and 2'!P1458</f>
        <v>-3.9087947882736312E-2</v>
      </c>
      <c r="Q1456" s="5">
        <f>('Problem 1 and 2'!Q1457-'Problem 1 and 2'!Q1458)/'Problem 1 and 2'!Q1458</f>
        <v>0</v>
      </c>
      <c r="S1456">
        <f t="shared" si="704"/>
        <v>8.8744596552668406E-2</v>
      </c>
      <c r="T1456">
        <f t="shared" si="705"/>
        <v>0.11678657074340529</v>
      </c>
      <c r="U1456">
        <f t="shared" si="706"/>
        <v>0.23750000000000027</v>
      </c>
      <c r="V1456">
        <f t="shared" si="707"/>
        <v>9.5970695970695921E-2</v>
      </c>
      <c r="W1456">
        <f t="shared" si="708"/>
        <v>0.14285714285714285</v>
      </c>
      <c r="X1456">
        <f t="shared" si="709"/>
        <v>0.38775510204081642</v>
      </c>
      <c r="Y1456">
        <f t="shared" si="710"/>
        <v>7.1647509578544058E-2</v>
      </c>
      <c r="Z1456">
        <f t="shared" si="711"/>
        <v>0.13134328358208966</v>
      </c>
      <c r="AA1456">
        <f t="shared" si="712"/>
        <v>8.4197612255222695E-2</v>
      </c>
      <c r="AB1456">
        <f t="shared" si="713"/>
        <v>6.0813563857282781E-2</v>
      </c>
      <c r="AC1456">
        <f t="shared" si="714"/>
        <v>8.1677440624122202E-2</v>
      </c>
      <c r="AD1456">
        <f t="shared" si="715"/>
        <v>5.2068126520681185E-2</v>
      </c>
      <c r="AE1456">
        <f t="shared" si="716"/>
        <v>6.3225806451612951E-2</v>
      </c>
      <c r="AF1456">
        <f t="shared" si="717"/>
        <v>0.1051693404634582</v>
      </c>
      <c r="AG1456">
        <f t="shared" si="718"/>
        <v>8.8933873144399572E-2</v>
      </c>
      <c r="AH1456">
        <f t="shared" si="719"/>
        <v>1.8086906646421426</v>
      </c>
      <c r="AJ1456">
        <f t="shared" si="720"/>
        <v>4.9065657432486899E-2</v>
      </c>
      <c r="AK1456">
        <f t="shared" si="721"/>
        <v>6.4569676300348475E-2</v>
      </c>
      <c r="AL1456">
        <f t="shared" si="722"/>
        <v>0.13131045824631968</v>
      </c>
      <c r="AM1456">
        <f t="shared" si="723"/>
        <v>5.3060867646864393E-2</v>
      </c>
      <c r="AN1456">
        <f t="shared" si="724"/>
        <v>7.8983734283500473E-2</v>
      </c>
      <c r="AO1456">
        <f t="shared" si="725"/>
        <v>0.2143844216266442</v>
      </c>
      <c r="AP1456">
        <f t="shared" si="726"/>
        <v>3.9612915010383956E-2</v>
      </c>
      <c r="AQ1456">
        <f t="shared" si="727"/>
        <v>7.2617881072591539E-2</v>
      </c>
      <c r="AR1456">
        <f t="shared" si="728"/>
        <v>4.6551692835701985E-2</v>
      </c>
      <c r="AS1456">
        <f t="shared" si="729"/>
        <v>3.3622976579754181E-2</v>
      </c>
      <c r="AT1456">
        <f t="shared" si="730"/>
        <v>4.5158324870484386E-2</v>
      </c>
      <c r="AU1456">
        <f t="shared" si="731"/>
        <v>2.8787745488244167E-2</v>
      </c>
      <c r="AV1456">
        <f t="shared" si="732"/>
        <v>3.4956672076439592E-2</v>
      </c>
      <c r="AW1456">
        <f t="shared" si="733"/>
        <v>5.8146670693557445E-2</v>
      </c>
      <c r="AX1456">
        <f t="shared" si="734"/>
        <v>4.9170305836678564E-2</v>
      </c>
      <c r="AY1456">
        <f t="shared" si="735"/>
        <v>1</v>
      </c>
      <c r="BA1456" cm="1">
        <f t="array" ref="BA1456">SUM(AJ1456:AX1456*C1456:Q1456)</f>
        <v>-8.0522859407035977E-3</v>
      </c>
    </row>
    <row r="1457" spans="2:53" x14ac:dyDescent="0.3">
      <c r="B1457" s="1">
        <f>'Problem 1 and 2'!B1458</f>
        <v>34390</v>
      </c>
      <c r="C1457" s="5">
        <f>('Problem 1 and 2'!C1458-'Problem 1 and 2'!C1459)/'Problem 1 and 2'!C1459</f>
        <v>-2.9876977152900126E-2</v>
      </c>
      <c r="D1457" s="5">
        <f>('Problem 1 and 2'!D1458-'Problem 1 and 2'!D1459)/'Problem 1 and 2'!D1459</f>
        <v>1.1235955056179572E-2</v>
      </c>
      <c r="E1457" s="5">
        <f>('Problem 1 and 2'!E1458-'Problem 1 and 2'!E1459)/'Problem 1 and 2'!E1459</f>
        <v>-1.0928961748633911E-2</v>
      </c>
      <c r="F1457" s="5">
        <f>('Problem 1 and 2'!F1458-'Problem 1 and 2'!F1459)/'Problem 1 and 2'!F1459</f>
        <v>-2.2556390977443538E-2</v>
      </c>
      <c r="G1457" s="5">
        <f>('Problem 1 and 2'!G1458-'Problem 1 and 2'!G1459)/'Problem 1 and 2'!G1459</f>
        <v>-5.4644808743169251E-2</v>
      </c>
      <c r="H1457" s="5">
        <f>('Problem 1 and 2'!H1458-'Problem 1 and 2'!H1459)/'Problem 1 and 2'!H1459</f>
        <v>-1.3605442176870821E-2</v>
      </c>
      <c r="I1457" s="5">
        <f>('Problem 1 and 2'!I1458-'Problem 1 and 2'!I1459)/'Problem 1 and 2'!I1459</f>
        <v>-4.9261083743842367E-2</v>
      </c>
      <c r="J1457" s="5">
        <f>('Problem 1 and 2'!J1458-'Problem 1 and 2'!J1459)/'Problem 1 and 2'!J1459</f>
        <v>-3.7037037037037188E-2</v>
      </c>
      <c r="K1457" s="5">
        <f>('Problem 1 and 2'!K1458-'Problem 1 and 2'!K1459)/'Problem 1 and 2'!K1459</f>
        <v>-2.0547945205479545E-2</v>
      </c>
      <c r="L1457" s="5">
        <f>('Problem 1 and 2'!L1458-'Problem 1 and 2'!L1459)/'Problem 1 and 2'!L1459</f>
        <v>-7.9136690647482022E-2</v>
      </c>
      <c r="M1457" s="5">
        <f>('Problem 1 and 2'!M1458-'Problem 1 and 2'!M1459)/'Problem 1 and 2'!M1459</f>
        <v>-0.10638297872340413</v>
      </c>
      <c r="N1457" s="5">
        <f>('Problem 1 and 2'!N1458-'Problem 1 and 2'!N1459)/'Problem 1 and 2'!N1459</f>
        <v>-0.05</v>
      </c>
      <c r="O1457" s="5">
        <f>('Problem 1 and 2'!O1458-'Problem 1 and 2'!O1459)/'Problem 1 and 2'!O1459</f>
        <v>-2.631578947368424E-2</v>
      </c>
      <c r="P1457" s="5">
        <f>('Problem 1 and 2'!P1458-'Problem 1 and 2'!P1459)/'Problem 1 and 2'!P1459</f>
        <v>-6.9696969696969549E-2</v>
      </c>
      <c r="Q1457" s="5">
        <f>('Problem 1 and 2'!Q1458-'Problem 1 and 2'!Q1459)/'Problem 1 and 2'!Q1459</f>
        <v>-3.5139092240117152E-2</v>
      </c>
      <c r="S1457">
        <f t="shared" si="704"/>
        <v>8.7165511204756144E-2</v>
      </c>
      <c r="T1457">
        <f t="shared" si="705"/>
        <v>0.10791366906474821</v>
      </c>
      <c r="U1457">
        <f t="shared" si="706"/>
        <v>0.25138888888888916</v>
      </c>
      <c r="V1457">
        <f t="shared" si="707"/>
        <v>9.5238095238095191E-2</v>
      </c>
      <c r="W1457">
        <f t="shared" si="708"/>
        <v>0.13730158730158731</v>
      </c>
      <c r="X1457">
        <f t="shared" si="709"/>
        <v>0.39455782312925181</v>
      </c>
      <c r="Y1457">
        <f t="shared" si="710"/>
        <v>7.3946360153256702E-2</v>
      </c>
      <c r="Z1457">
        <f t="shared" si="711"/>
        <v>0.12935323383084585</v>
      </c>
      <c r="AA1457">
        <f t="shared" si="712"/>
        <v>8.4197612255222695E-2</v>
      </c>
      <c r="AB1457">
        <f t="shared" si="713"/>
        <v>6.4867801447768297E-2</v>
      </c>
      <c r="AC1457">
        <f t="shared" si="714"/>
        <v>8.7214894225757608E-2</v>
      </c>
      <c r="AD1457">
        <f t="shared" si="715"/>
        <v>5.0851581508515736E-2</v>
      </c>
      <c r="AE1457">
        <f t="shared" si="716"/>
        <v>6.3655913978494669E-2</v>
      </c>
      <c r="AF1457">
        <f t="shared" si="717"/>
        <v>0.10944741532976839</v>
      </c>
      <c r="AG1457">
        <f t="shared" si="718"/>
        <v>8.8933873144399572E-2</v>
      </c>
      <c r="AH1457">
        <f t="shared" si="719"/>
        <v>1.8260342607013573</v>
      </c>
      <c r="AJ1457">
        <f t="shared" si="720"/>
        <v>4.773487172758574E-2</v>
      </c>
      <c r="AK1457">
        <f t="shared" si="721"/>
        <v>5.9097286062584554E-2</v>
      </c>
      <c r="AL1457">
        <f t="shared" si="722"/>
        <v>0.13766931667116353</v>
      </c>
      <c r="AM1457">
        <f t="shared" si="723"/>
        <v>5.2155700080630148E-2</v>
      </c>
      <c r="AN1457">
        <f t="shared" si="724"/>
        <v>7.5191134282908509E-2</v>
      </c>
      <c r="AO1457">
        <f t="shared" si="725"/>
        <v>0.21607361461975363</v>
      </c>
      <c r="AP1457">
        <f t="shared" si="726"/>
        <v>4.049560391317894E-2</v>
      </c>
      <c r="AQ1457">
        <f t="shared" si="727"/>
        <v>7.0838338915482815E-2</v>
      </c>
      <c r="AR1457">
        <f t="shared" si="728"/>
        <v>4.6109546829030158E-2</v>
      </c>
      <c r="AS1457">
        <f t="shared" si="729"/>
        <v>3.5523868770596545E-2</v>
      </c>
      <c r="AT1457">
        <f t="shared" si="730"/>
        <v>4.7761915590926227E-2</v>
      </c>
      <c r="AU1457">
        <f t="shared" si="731"/>
        <v>2.7848098254730592E-2</v>
      </c>
      <c r="AV1457">
        <f t="shared" si="732"/>
        <v>3.4860196957117999E-2</v>
      </c>
      <c r="AW1457">
        <f t="shared" si="733"/>
        <v>5.9937218969665432E-2</v>
      </c>
      <c r="AX1457">
        <f t="shared" si="734"/>
        <v>4.8703288354645199E-2</v>
      </c>
      <c r="AY1457">
        <f t="shared" si="735"/>
        <v>1</v>
      </c>
      <c r="BA1457" cm="1">
        <f t="array" ref="BA1457">SUM(AJ1457:AX1457*C1457:Q1457)</f>
        <v>-3.2148631118151423E-2</v>
      </c>
    </row>
    <row r="1458" spans="2:53" x14ac:dyDescent="0.3">
      <c r="B1458" s="1">
        <f>'Problem 1 and 2'!B1459</f>
        <v>34383</v>
      </c>
      <c r="C1458" s="5">
        <f>('Problem 1 and 2'!C1459-'Problem 1 and 2'!C1460)/'Problem 1 and 2'!C1460</f>
        <v>4.4036697247706424E-2</v>
      </c>
      <c r="D1458" s="5">
        <f>('Problem 1 and 2'!D1459-'Problem 1 and 2'!D1460)/'Problem 1 and 2'!D1460</f>
        <v>2.2988505747126829E-2</v>
      </c>
      <c r="E1458" s="5">
        <f>('Problem 1 and 2'!E1459-'Problem 1 and 2'!E1460)/'Problem 1 and 2'!E1460</f>
        <v>6.395348837209297E-2</v>
      </c>
      <c r="F1458" s="5">
        <f>('Problem 1 and 2'!F1459-'Problem 1 and 2'!F1460)/'Problem 1 and 2'!F1460</f>
        <v>2.0460358056266094E-2</v>
      </c>
      <c r="G1458" s="5">
        <f>('Problem 1 and 2'!G1459-'Problem 1 and 2'!G1460)/'Problem 1 and 2'!G1460</f>
        <v>9.2537313432835722E-2</v>
      </c>
      <c r="H1458" s="5">
        <f>('Problem 1 and 2'!H1459-'Problem 1 and 2'!H1460)/'Problem 1 and 2'!H1460</f>
        <v>-3.3898305084745042E-3</v>
      </c>
      <c r="I1458" s="5">
        <f>('Problem 1 and 2'!I1459-'Problem 1 and 2'!I1460)/'Problem 1 and 2'!I1460</f>
        <v>1.4999999999999999E-2</v>
      </c>
      <c r="J1458" s="5">
        <f>('Problem 1 and 2'!J1459-'Problem 1 and 2'!J1460)/'Problem 1 and 2'!J1460</f>
        <v>7.1428571428571383E-2</v>
      </c>
      <c r="K1458" s="5">
        <f>('Problem 1 and 2'!K1459-'Problem 1 and 2'!K1460)/'Problem 1 and 2'!K1460</f>
        <v>2.8169014084507175E-2</v>
      </c>
      <c r="L1458" s="5">
        <f>('Problem 1 and 2'!L1459-'Problem 1 and 2'!L1460)/'Problem 1 and 2'!L1460</f>
        <v>8.59375E-2</v>
      </c>
      <c r="M1458" s="5">
        <f>('Problem 1 and 2'!M1459-'Problem 1 and 2'!M1460)/'Problem 1 and 2'!M1460</f>
        <v>8.4615384615384509E-2</v>
      </c>
      <c r="N1458" s="5">
        <f>('Problem 1 and 2'!N1459-'Problem 1 and 2'!N1460)/'Problem 1 and 2'!N1460</f>
        <v>5.7692307692307709E-2</v>
      </c>
      <c r="O1458" s="5">
        <f>('Problem 1 and 2'!O1459-'Problem 1 and 2'!O1460)/'Problem 1 and 2'!O1460</f>
        <v>8.5714285714285687E-2</v>
      </c>
      <c r="P1458" s="5">
        <f>('Problem 1 and 2'!P1459-'Problem 1 and 2'!P1460)/'Problem 1 and 2'!P1460</f>
        <v>5.431309904153362E-2</v>
      </c>
      <c r="Q1458" s="5">
        <f>('Problem 1 and 2'!Q1459-'Problem 1 and 2'!Q1460)/'Problem 1 and 2'!Q1460</f>
        <v>4.594180704441049E-2</v>
      </c>
      <c r="S1458">
        <f t="shared" si="704"/>
        <v>8.9849956296206998E-2</v>
      </c>
      <c r="T1458">
        <f t="shared" si="705"/>
        <v>0.10671462829736214</v>
      </c>
      <c r="U1458">
        <f t="shared" si="706"/>
        <v>0.25416666666666693</v>
      </c>
      <c r="V1458">
        <f t="shared" si="707"/>
        <v>9.7435897435897381E-2</v>
      </c>
      <c r="W1458">
        <f t="shared" si="708"/>
        <v>0.14523809523809522</v>
      </c>
      <c r="X1458">
        <f t="shared" si="709"/>
        <v>0.40000000000000013</v>
      </c>
      <c r="Y1458">
        <f t="shared" si="710"/>
        <v>7.7777777777777779E-2</v>
      </c>
      <c r="Z1458">
        <f t="shared" si="711"/>
        <v>0.13432835820895533</v>
      </c>
      <c r="AA1458">
        <f t="shared" si="712"/>
        <v>8.5963995729108497E-2</v>
      </c>
      <c r="AB1458">
        <f t="shared" si="713"/>
        <v>7.0442378134685887E-2</v>
      </c>
      <c r="AC1458">
        <f t="shared" si="714"/>
        <v>9.759761972882397E-2</v>
      </c>
      <c r="AD1458">
        <f t="shared" si="715"/>
        <v>5.3527980535279726E-2</v>
      </c>
      <c r="AE1458">
        <f t="shared" si="716"/>
        <v>6.5376344086021554E-2</v>
      </c>
      <c r="AF1458">
        <f t="shared" si="717"/>
        <v>0.11764705882352952</v>
      </c>
      <c r="AG1458">
        <f t="shared" si="718"/>
        <v>9.2172739541160703E-2</v>
      </c>
      <c r="AH1458">
        <f t="shared" si="719"/>
        <v>1.8882394964995717</v>
      </c>
      <c r="AJ1458">
        <f t="shared" si="720"/>
        <v>4.7583983103187559E-2</v>
      </c>
      <c r="AK1458">
        <f t="shared" si="721"/>
        <v>5.6515409456899021E-2</v>
      </c>
      <c r="AL1458">
        <f t="shared" si="722"/>
        <v>0.13460510022051886</v>
      </c>
      <c r="AM1458">
        <f t="shared" si="723"/>
        <v>5.1601450778105511E-2</v>
      </c>
      <c r="AN1458">
        <f t="shared" si="724"/>
        <v>7.6917200126010693E-2</v>
      </c>
      <c r="AO1458">
        <f t="shared" si="725"/>
        <v>0.21183753477327544</v>
      </c>
      <c r="AP1458">
        <f t="shared" si="726"/>
        <v>4.1190631761470212E-2</v>
      </c>
      <c r="AQ1458">
        <f t="shared" si="727"/>
        <v>7.1139470632816421E-2</v>
      </c>
      <c r="AR1458">
        <f t="shared" si="728"/>
        <v>4.5526002336286793E-2</v>
      </c>
      <c r="AS1458">
        <f t="shared" si="729"/>
        <v>3.730584931904684E-2</v>
      </c>
      <c r="AT1458">
        <f t="shared" si="730"/>
        <v>5.1687097907734139E-2</v>
      </c>
      <c r="AU1458">
        <f t="shared" si="731"/>
        <v>2.8348088594963815E-2</v>
      </c>
      <c r="AV1458">
        <f t="shared" si="732"/>
        <v>3.4622908909180516E-2</v>
      </c>
      <c r="AW1458">
        <f t="shared" si="733"/>
        <v>6.2305157286257518E-2</v>
      </c>
      <c r="AX1458">
        <f t="shared" si="734"/>
        <v>4.8814114794246709E-2</v>
      </c>
      <c r="AY1458">
        <f t="shared" si="735"/>
        <v>1</v>
      </c>
      <c r="BA1458" cm="1">
        <f t="array" ref="BA1458">SUM(AJ1458:AX1458*C1458:Q1458)</f>
        <v>4.424942117151983E-2</v>
      </c>
    </row>
    <row r="1459" spans="2:53" x14ac:dyDescent="0.3">
      <c r="B1459" s="1">
        <f>'Problem 1 and 2'!B1460</f>
        <v>34376</v>
      </c>
      <c r="C1459" s="5">
        <f>('Problem 1 and 2'!C1460-'Problem 1 and 2'!C1461)/'Problem 1 and 2'!C1461</f>
        <v>-5.3819444444444267E-2</v>
      </c>
      <c r="D1459" s="5">
        <f>('Problem 1 and 2'!D1460-'Problem 1 and 2'!D1461)/'Problem 1 and 2'!D1461</f>
        <v>-2.2471910112359925E-2</v>
      </c>
      <c r="E1459" s="5">
        <f>('Problem 1 and 2'!E1460-'Problem 1 and 2'!E1461)/'Problem 1 and 2'!E1461</f>
        <v>-6.5217391304347797E-2</v>
      </c>
      <c r="F1459" s="5">
        <f>('Problem 1 and 2'!F1460-'Problem 1 and 2'!F1461)/'Problem 1 and 2'!F1461</f>
        <v>-1.7587939698492511E-2</v>
      </c>
      <c r="G1459" s="5">
        <f>('Problem 1 and 2'!G1460-'Problem 1 and 2'!G1461)/'Problem 1 and 2'!G1461</f>
        <v>-6.1624649859944092E-2</v>
      </c>
      <c r="H1459" s="5">
        <f>('Problem 1 and 2'!H1460-'Problem 1 and 2'!H1461)/'Problem 1 and 2'!H1461</f>
        <v>-2.6402640264026424E-2</v>
      </c>
      <c r="I1459" s="5">
        <f>('Problem 1 and 2'!I1460-'Problem 1 and 2'!I1461)/'Problem 1 and 2'!I1461</f>
        <v>-2.9126213592233011E-2</v>
      </c>
      <c r="J1459" s="5">
        <f>('Problem 1 and 2'!J1460-'Problem 1 and 2'!J1461)/'Problem 1 and 2'!J1461</f>
        <v>-9.9999999999999853E-2</v>
      </c>
      <c r="K1459" s="5">
        <f>('Problem 1 and 2'!K1460-'Problem 1 and 2'!K1461)/'Problem 1 and 2'!K1461</f>
        <v>-3.4013605442176818E-2</v>
      </c>
      <c r="L1459" s="5">
        <f>('Problem 1 and 2'!L1460-'Problem 1 and 2'!L1461)/'Problem 1 and 2'!L1461</f>
        <v>-7.9136690647482022E-2</v>
      </c>
      <c r="M1459" s="5">
        <f>('Problem 1 and 2'!M1460-'Problem 1 and 2'!M1461)/'Problem 1 and 2'!M1461</f>
        <v>-8.4507042253521222E-2</v>
      </c>
      <c r="N1459" s="5">
        <f>('Problem 1 and 2'!N1460-'Problem 1 and 2'!N1461)/'Problem 1 and 2'!N1461</f>
        <v>-7.1428571428571494E-2</v>
      </c>
      <c r="O1459" s="5">
        <f>('Problem 1 and 2'!O1460-'Problem 1 and 2'!O1461)/'Problem 1 and 2'!O1461</f>
        <v>-4.7619047619047672E-2</v>
      </c>
      <c r="P1459" s="5">
        <f>('Problem 1 and 2'!P1460-'Problem 1 and 2'!P1461)/'Problem 1 and 2'!P1461</f>
        <v>-3.692307692307726E-2</v>
      </c>
      <c r="Q1459" s="5">
        <f>('Problem 1 and 2'!Q1460-'Problem 1 and 2'!Q1461)/'Problem 1 and 2'!Q1461</f>
        <v>-3.6873156342182946E-2</v>
      </c>
      <c r="S1459">
        <f t="shared" si="704"/>
        <v>8.6060151461217593E-2</v>
      </c>
      <c r="T1459">
        <f t="shared" si="705"/>
        <v>0.10431654676258992</v>
      </c>
      <c r="U1459">
        <f t="shared" si="706"/>
        <v>0.23888888888888915</v>
      </c>
      <c r="V1459">
        <f t="shared" si="707"/>
        <v>9.5482295482295421E-2</v>
      </c>
      <c r="W1459">
        <f t="shared" si="708"/>
        <v>0.13293650793650794</v>
      </c>
      <c r="X1459">
        <f t="shared" si="709"/>
        <v>0.40136054421768719</v>
      </c>
      <c r="Y1459">
        <f t="shared" si="710"/>
        <v>7.6628352490421464E-2</v>
      </c>
      <c r="Z1459">
        <f t="shared" si="711"/>
        <v>0.12537313432835831</v>
      </c>
      <c r="AA1459">
        <f t="shared" si="712"/>
        <v>8.3608817763927423E-2</v>
      </c>
      <c r="AB1459">
        <f t="shared" si="713"/>
        <v>6.4867801447768297E-2</v>
      </c>
      <c r="AC1459">
        <f t="shared" si="714"/>
        <v>8.9983621026575297E-2</v>
      </c>
      <c r="AD1459">
        <f t="shared" si="715"/>
        <v>5.0608272506082651E-2</v>
      </c>
      <c r="AE1459">
        <f t="shared" si="716"/>
        <v>6.0215053763440905E-2</v>
      </c>
      <c r="AF1459">
        <f t="shared" si="717"/>
        <v>0.11158645276292344</v>
      </c>
      <c r="AG1459">
        <f t="shared" si="718"/>
        <v>8.8124156545209276E-2</v>
      </c>
      <c r="AH1459">
        <f t="shared" si="719"/>
        <v>1.810040597383894</v>
      </c>
      <c r="AJ1459">
        <f t="shared" si="720"/>
        <v>4.754597857396288E-2</v>
      </c>
      <c r="AK1459">
        <f t="shared" si="721"/>
        <v>5.7632158589902213E-2</v>
      </c>
      <c r="AL1459">
        <f t="shared" si="722"/>
        <v>0.13197985129955783</v>
      </c>
      <c r="AM1459">
        <f t="shared" si="723"/>
        <v>5.275146624904372E-2</v>
      </c>
      <c r="AN1459">
        <f t="shared" si="724"/>
        <v>7.3443937184969804E-2</v>
      </c>
      <c r="AO1459">
        <f t="shared" si="725"/>
        <v>0.22174118348383215</v>
      </c>
      <c r="AP1459">
        <f t="shared" si="726"/>
        <v>4.2335156792159649E-2</v>
      </c>
      <c r="AQ1459">
        <f t="shared" si="727"/>
        <v>6.9265371456067815E-2</v>
      </c>
      <c r="AR1459">
        <f t="shared" si="728"/>
        <v>4.6191680940620754E-2</v>
      </c>
      <c r="AS1459">
        <f t="shared" si="729"/>
        <v>3.5837760512954064E-2</v>
      </c>
      <c r="AT1459">
        <f t="shared" si="730"/>
        <v>4.9713592698766719E-2</v>
      </c>
      <c r="AU1459">
        <f t="shared" si="731"/>
        <v>2.7959744427405831E-2</v>
      </c>
      <c r="AV1459">
        <f t="shared" si="732"/>
        <v>3.3267239337322889E-2</v>
      </c>
      <c r="AW1459">
        <f t="shared" si="733"/>
        <v>6.164859115547059E-2</v>
      </c>
      <c r="AX1459">
        <f t="shared" si="734"/>
        <v>4.8686287297963239E-2</v>
      </c>
      <c r="AY1459">
        <f t="shared" si="735"/>
        <v>1.0000000000000002</v>
      </c>
      <c r="BA1459" cm="1">
        <f t="array" ref="BA1459">SUM(AJ1459:AX1459*C1459:Q1459)</f>
        <v>-4.8190411300131526E-2</v>
      </c>
    </row>
    <row r="1460" spans="2:53" x14ac:dyDescent="0.3">
      <c r="B1460" s="1">
        <f>'Problem 1 and 2'!B1461</f>
        <v>34369</v>
      </c>
      <c r="C1460" s="5">
        <f>('Problem 1 and 2'!C1461-'Problem 1 and 2'!C1462)/'Problem 1 and 2'!C1462</f>
        <v>1.0526315789473335E-2</v>
      </c>
      <c r="D1460" s="5">
        <f>('Problem 1 and 2'!D1461-'Problem 1 and 2'!D1462)/'Problem 1 and 2'!D1462</f>
        <v>3.4883720930232502E-2</v>
      </c>
      <c r="E1460" s="5">
        <f>('Problem 1 and 2'!E1461-'Problem 1 and 2'!E1462)/'Problem 1 and 2'!E1462</f>
        <v>-1.0752688172043039E-2</v>
      </c>
      <c r="F1460" s="5">
        <f>('Problem 1 and 2'!F1461-'Problem 1 and 2'!F1462)/'Problem 1 and 2'!F1462</f>
        <v>0.11797752808988758</v>
      </c>
      <c r="G1460" s="5">
        <f>('Problem 1 and 2'!G1461-'Problem 1 and 2'!G1462)/'Problem 1 and 2'!G1462</f>
        <v>-2.7932960893852473E-3</v>
      </c>
      <c r="H1460" s="5">
        <f>('Problem 1 and 2'!H1461-'Problem 1 and 2'!H1462)/'Problem 1 and 2'!H1462</f>
        <v>6.644518272425225E-3</v>
      </c>
      <c r="I1460" s="5">
        <f>('Problem 1 and 2'!I1461-'Problem 1 and 2'!I1462)/'Problem 1 and 2'!I1462</f>
        <v>5.6410256410256411E-2</v>
      </c>
      <c r="J1460" s="5">
        <f>('Problem 1 and 2'!J1461-'Problem 1 and 2'!J1462)/'Problem 1 and 2'!J1462</f>
        <v>6.0606060606060511E-2</v>
      </c>
      <c r="K1460" s="5">
        <f>('Problem 1 and 2'!K1461-'Problem 1 and 2'!K1462)/'Problem 1 and 2'!K1462</f>
        <v>1.3793103448275707E-2</v>
      </c>
      <c r="L1460" s="5">
        <f>('Problem 1 and 2'!L1461-'Problem 1 and 2'!L1462)/'Problem 1 and 2'!L1462</f>
        <v>0</v>
      </c>
      <c r="M1460" s="5">
        <f>('Problem 1 and 2'!M1461-'Problem 1 and 2'!M1462)/'Problem 1 and 2'!M1462</f>
        <v>-2.0689655172413786E-2</v>
      </c>
      <c r="N1460" s="5">
        <f>('Problem 1 and 2'!N1461-'Problem 1 and 2'!N1462)/'Problem 1 and 2'!N1462</f>
        <v>-4.4444444444444592E-3</v>
      </c>
      <c r="O1460" s="5">
        <f>('Problem 1 and 2'!O1461-'Problem 1 and 2'!O1462)/'Problem 1 and 2'!O1462</f>
        <v>5.755395683453244E-2</v>
      </c>
      <c r="P1460" s="5">
        <f>('Problem 1 and 2'!P1461-'Problem 1 and 2'!P1462)/'Problem 1 and 2'!P1462</f>
        <v>-3.5608308605341199E-2</v>
      </c>
      <c r="Q1460" s="5">
        <f>('Problem 1 and 2'!Q1461-'Problem 1 and 2'!Q1462)/'Problem 1 and 2'!Q1462</f>
        <v>-5.8651026392961669E-3</v>
      </c>
      <c r="S1460">
        <f t="shared" si="704"/>
        <v>9.0955316039745548E-2</v>
      </c>
      <c r="T1460">
        <f t="shared" si="705"/>
        <v>0.10671462829736214</v>
      </c>
      <c r="U1460">
        <f t="shared" si="706"/>
        <v>0.25555555555555581</v>
      </c>
      <c r="V1460">
        <f t="shared" si="707"/>
        <v>9.7191697191697124E-2</v>
      </c>
      <c r="W1460">
        <f t="shared" si="708"/>
        <v>0.14166666666666669</v>
      </c>
      <c r="X1460">
        <f t="shared" si="709"/>
        <v>0.41224489795918379</v>
      </c>
      <c r="Y1460">
        <f t="shared" si="710"/>
        <v>7.8927203065134108E-2</v>
      </c>
      <c r="Z1460">
        <f t="shared" si="711"/>
        <v>0.13930348258706476</v>
      </c>
      <c r="AA1460">
        <f t="shared" si="712"/>
        <v>8.6552790220403741E-2</v>
      </c>
      <c r="AB1460">
        <f t="shared" si="713"/>
        <v>7.0442378134685887E-2</v>
      </c>
      <c r="AC1460">
        <f t="shared" si="714"/>
        <v>9.8289801429028406E-2</v>
      </c>
      <c r="AD1460">
        <f t="shared" si="715"/>
        <v>5.4501216545012089E-2</v>
      </c>
      <c r="AE1460">
        <f t="shared" si="716"/>
        <v>6.3225806451612951E-2</v>
      </c>
      <c r="AF1460">
        <f t="shared" si="717"/>
        <v>0.11586452762923365</v>
      </c>
      <c r="AG1460">
        <f t="shared" si="718"/>
        <v>9.1497975708502127E-2</v>
      </c>
      <c r="AH1460">
        <f t="shared" si="719"/>
        <v>1.9029339434808885</v>
      </c>
      <c r="AJ1460">
        <f t="shared" si="720"/>
        <v>4.7797411124722536E-2</v>
      </c>
      <c r="AK1460">
        <f t="shared" si="721"/>
        <v>5.6078997730292943E-2</v>
      </c>
      <c r="AL1460">
        <f t="shared" si="722"/>
        <v>0.134295547373593</v>
      </c>
      <c r="AM1460">
        <f t="shared" si="723"/>
        <v>5.1074656335107431E-2</v>
      </c>
      <c r="AN1460">
        <f t="shared" si="724"/>
        <v>7.44464447397091E-2</v>
      </c>
      <c r="AO1460">
        <f t="shared" si="725"/>
        <v>0.21663647304808509</v>
      </c>
      <c r="AP1460">
        <f t="shared" si="726"/>
        <v>4.1476585845517444E-2</v>
      </c>
      <c r="AQ1460">
        <f t="shared" si="727"/>
        <v>7.3204581306825486E-2</v>
      </c>
      <c r="AR1460">
        <f t="shared" si="728"/>
        <v>4.5483864806194735E-2</v>
      </c>
      <c r="AS1460">
        <f t="shared" si="729"/>
        <v>3.7017773725677071E-2</v>
      </c>
      <c r="AT1460">
        <f t="shared" si="730"/>
        <v>5.1651714851033946E-2</v>
      </c>
      <c r="AU1460">
        <f t="shared" si="731"/>
        <v>2.8640624511283491E-2</v>
      </c>
      <c r="AV1460">
        <f t="shared" si="732"/>
        <v>3.3225434160872092E-2</v>
      </c>
      <c r="AW1460">
        <f t="shared" si="733"/>
        <v>6.0887309318415808E-2</v>
      </c>
      <c r="AX1460">
        <f t="shared" si="734"/>
        <v>4.8082581122669985E-2</v>
      </c>
      <c r="AY1460">
        <f t="shared" si="735"/>
        <v>1.0000000000000002</v>
      </c>
      <c r="BA1460" cm="1">
        <f t="array" ref="BA1460">SUM(AJ1460:AX1460*C1460:Q1460)</f>
        <v>1.3942406131885869E-2</v>
      </c>
    </row>
    <row r="1461" spans="2:53" x14ac:dyDescent="0.3">
      <c r="B1461" s="1">
        <f>'Problem 1 and 2'!B1462</f>
        <v>34362</v>
      </c>
      <c r="C1461" s="5">
        <f>('Problem 1 and 2'!C1462-'Problem 1 and 2'!C1463)/'Problem 1 and 2'!C1463</f>
        <v>-2.5641025641025422E-2</v>
      </c>
      <c r="D1461" s="5">
        <f>('Problem 1 and 2'!D1462-'Problem 1 and 2'!D1463)/'Problem 1 and 2'!D1463</f>
        <v>-4.231625835189308E-2</v>
      </c>
      <c r="E1461" s="5">
        <f>('Problem 1 and 2'!E1462-'Problem 1 and 2'!E1463)/'Problem 1 and 2'!E1463</f>
        <v>-2.1052631578947423E-2</v>
      </c>
      <c r="F1461" s="5">
        <f>('Problem 1 and 2'!F1462-'Problem 1 and 2'!F1463)/'Problem 1 and 2'!F1463</f>
        <v>6.9069069069069108E-2</v>
      </c>
      <c r="G1461" s="5">
        <f>('Problem 1 and 2'!G1462-'Problem 1 and 2'!G1463)/'Problem 1 and 2'!G1463</f>
        <v>-3.2432432432432455E-2</v>
      </c>
      <c r="H1461" s="5">
        <f>('Problem 1 and 2'!H1462-'Problem 1 and 2'!H1463)/'Problem 1 and 2'!H1463</f>
        <v>6.3604240282685534E-2</v>
      </c>
      <c r="I1461" s="5">
        <f>('Problem 1 and 2'!I1462-'Problem 1 and 2'!I1463)/'Problem 1 and 2'!I1463</f>
        <v>4.2780748663101602E-2</v>
      </c>
      <c r="J1461" s="5">
        <f>('Problem 1 and 2'!J1462-'Problem 1 and 2'!J1463)/'Problem 1 and 2'!J1463</f>
        <v>6.4516129032257952E-2</v>
      </c>
      <c r="K1461" s="5">
        <f>('Problem 1 and 2'!K1462-'Problem 1 and 2'!K1463)/'Problem 1 and 2'!K1463</f>
        <v>-1.3605442176870599E-2</v>
      </c>
      <c r="L1461" s="5">
        <f>('Problem 1 and 2'!L1462-'Problem 1 and 2'!L1463)/'Problem 1 and 2'!L1463</f>
        <v>1.4598540145985299E-2</v>
      </c>
      <c r="M1461" s="5">
        <f>('Problem 1 and 2'!M1462-'Problem 1 and 2'!M1463)/'Problem 1 and 2'!M1463</f>
        <v>6.6176470588235406E-2</v>
      </c>
      <c r="N1461" s="5">
        <f>('Problem 1 and 2'!N1462-'Problem 1 and 2'!N1463)/'Problem 1 and 2'!N1463</f>
        <v>3.686635944700456E-2</v>
      </c>
      <c r="O1461" s="5">
        <f>('Problem 1 and 2'!O1462-'Problem 1 and 2'!O1463)/'Problem 1 and 2'!O1463</f>
        <v>-4.7945205479452108E-2</v>
      </c>
      <c r="P1461" s="5">
        <f>('Problem 1 and 2'!P1462-'Problem 1 and 2'!P1463)/'Problem 1 and 2'!P1463</f>
        <v>0.1541095890410959</v>
      </c>
      <c r="Q1461" s="5">
        <f>('Problem 1 and 2'!Q1462-'Problem 1 and 2'!Q1463)/'Problem 1 and 2'!Q1463</f>
        <v>7.5709779179810616E-2</v>
      </c>
      <c r="S1461">
        <f t="shared" si="704"/>
        <v>9.0007864830998235E-2</v>
      </c>
      <c r="T1461">
        <f t="shared" si="705"/>
        <v>0.10311750599520388</v>
      </c>
      <c r="U1461">
        <f t="shared" si="706"/>
        <v>0.25833333333333358</v>
      </c>
      <c r="V1461">
        <f t="shared" si="707"/>
        <v>8.6935286935286876E-2</v>
      </c>
      <c r="W1461">
        <f t="shared" si="708"/>
        <v>0.14206349206349206</v>
      </c>
      <c r="X1461">
        <f t="shared" si="709"/>
        <v>0.40952380952380962</v>
      </c>
      <c r="Y1461">
        <f t="shared" si="710"/>
        <v>7.4712643678160925E-2</v>
      </c>
      <c r="Z1461">
        <f t="shared" si="711"/>
        <v>0.13134328358208963</v>
      </c>
      <c r="AA1461">
        <f t="shared" si="712"/>
        <v>8.5375201237813225E-2</v>
      </c>
      <c r="AB1461">
        <f t="shared" si="713"/>
        <v>7.0442378134685887E-2</v>
      </c>
      <c r="AC1461">
        <f t="shared" si="714"/>
        <v>0.10036634652964169</v>
      </c>
      <c r="AD1461">
        <f t="shared" si="715"/>
        <v>5.4744525547445182E-2</v>
      </c>
      <c r="AE1461">
        <f t="shared" si="716"/>
        <v>5.978494623655918E-2</v>
      </c>
      <c r="AF1461">
        <f t="shared" si="717"/>
        <v>0.1201426024955438</v>
      </c>
      <c r="AG1461">
        <f t="shared" si="718"/>
        <v>9.2037786774628982E-2</v>
      </c>
      <c r="AH1461">
        <f t="shared" si="719"/>
        <v>1.8789310068986926</v>
      </c>
      <c r="AJ1461">
        <f t="shared" si="720"/>
        <v>4.7903762565269771E-2</v>
      </c>
      <c r="AK1461">
        <f t="shared" si="721"/>
        <v>5.4880943268591088E-2</v>
      </c>
      <c r="AL1461">
        <f t="shared" si="722"/>
        <v>0.13748952589788321</v>
      </c>
      <c r="AM1461">
        <f t="shared" si="723"/>
        <v>4.626848277882202E-2</v>
      </c>
      <c r="AN1461">
        <f t="shared" si="724"/>
        <v>7.5608679372414958E-2</v>
      </c>
      <c r="AO1461">
        <f t="shared" si="725"/>
        <v>0.21795574612383314</v>
      </c>
      <c r="AP1461">
        <f t="shared" si="726"/>
        <v>3.976337790150123E-2</v>
      </c>
      <c r="AQ1461">
        <f t="shared" si="727"/>
        <v>6.9903196604797602E-2</v>
      </c>
      <c r="AR1461">
        <f t="shared" si="728"/>
        <v>4.5438177838541809E-2</v>
      </c>
      <c r="AS1461">
        <f t="shared" si="729"/>
        <v>3.7490667765899488E-2</v>
      </c>
      <c r="AT1461">
        <f t="shared" si="730"/>
        <v>5.3416728001792563E-2</v>
      </c>
      <c r="AU1461">
        <f t="shared" si="731"/>
        <v>2.9135995598797881E-2</v>
      </c>
      <c r="AV1461">
        <f t="shared" si="732"/>
        <v>3.1818595795722389E-2</v>
      </c>
      <c r="AW1461">
        <f t="shared" si="733"/>
        <v>6.3941997899032807E-2</v>
      </c>
      <c r="AX1461">
        <f t="shared" si="734"/>
        <v>4.8984122587100103E-2</v>
      </c>
      <c r="AY1461">
        <f t="shared" si="735"/>
        <v>0.99999999999999989</v>
      </c>
      <c r="BA1461" cm="1">
        <f t="array" ref="BA1461">SUM(AJ1461:AX1461*C1461:Q1461)</f>
        <v>3.0947548053192508E-2</v>
      </c>
    </row>
    <row r="1462" spans="2:53" x14ac:dyDescent="0.3">
      <c r="B1462" s="1">
        <f>'Problem 1 and 2'!B1463</f>
        <v>34355</v>
      </c>
      <c r="C1462" s="5">
        <f>('Problem 1 and 2'!C1463-'Problem 1 and 2'!C1464)/'Problem 1 and 2'!C1464</f>
        <v>-5.1020408163265701E-3</v>
      </c>
      <c r="D1462" s="5">
        <f>('Problem 1 and 2'!D1463-'Problem 1 and 2'!D1464)/'Problem 1 and 2'!D1464</f>
        <v>5.1522248243559762E-2</v>
      </c>
      <c r="E1462" s="5">
        <f>('Problem 1 and 2'!E1463-'Problem 1 and 2'!E1464)/'Problem 1 and 2'!E1464</f>
        <v>3.8251366120218684E-2</v>
      </c>
      <c r="F1462" s="5">
        <f>('Problem 1 and 2'!F1463-'Problem 1 and 2'!F1464)/'Problem 1 and 2'!F1464</f>
        <v>3.0120481927711526E-3</v>
      </c>
      <c r="G1462" s="5">
        <f>('Problem 1 and 2'!G1463-'Problem 1 and 2'!G1464)/'Problem 1 and 2'!G1464</f>
        <v>2.7777777777777703E-2</v>
      </c>
      <c r="H1462" s="5">
        <f>('Problem 1 and 2'!H1463-'Problem 1 and 2'!H1464)/'Problem 1 and 2'!H1464</f>
        <v>3.5460992907800659E-3</v>
      </c>
      <c r="I1462" s="5">
        <f>('Problem 1 and 2'!I1463-'Problem 1 and 2'!I1464)/'Problem 1 and 2'!I1464</f>
        <v>5.6497175141242938E-2</v>
      </c>
      <c r="J1462" s="5">
        <f>('Problem 1 and 2'!J1463-'Problem 1 and 2'!J1464)/'Problem 1 and 2'!J1464</f>
        <v>3.3333333333333437E-2</v>
      </c>
      <c r="K1462" s="5">
        <f>('Problem 1 and 2'!K1463-'Problem 1 and 2'!K1464)/'Problem 1 and 2'!K1464</f>
        <v>-6.7567567567569991E-3</v>
      </c>
      <c r="L1462" s="5">
        <f>('Problem 1 and 2'!L1463-'Problem 1 and 2'!L1464)/'Problem 1 and 2'!L1464</f>
        <v>7.0312500000000111E-2</v>
      </c>
      <c r="M1462" s="5">
        <f>('Problem 1 and 2'!M1463-'Problem 1 and 2'!M1464)/'Problem 1 and 2'!M1464</f>
        <v>7.086614173228345E-2</v>
      </c>
      <c r="N1462" s="5">
        <f>('Problem 1 and 2'!N1463-'Problem 1 and 2'!N1464)/'Problem 1 and 2'!N1464</f>
        <v>-4.405286343612333E-2</v>
      </c>
      <c r="O1462" s="5">
        <f>('Problem 1 and 2'!O1463-'Problem 1 and 2'!O1464)/'Problem 1 and 2'!O1464</f>
        <v>-3.9473684210526244E-2</v>
      </c>
      <c r="P1462" s="5">
        <f>('Problem 1 and 2'!P1463-'Problem 1 and 2'!P1464)/'Problem 1 and 2'!P1464</f>
        <v>2.4561403508771971E-2</v>
      </c>
      <c r="Q1462" s="5">
        <f>('Problem 1 and 2'!Q1463-'Problem 1 and 2'!Q1464)/'Problem 1 and 2'!Q1464</f>
        <v>1.1164274322169142E-2</v>
      </c>
      <c r="S1462">
        <f t="shared" si="704"/>
        <v>9.2376492852866587E-2</v>
      </c>
      <c r="T1462">
        <f t="shared" si="705"/>
        <v>0.10767386091127103</v>
      </c>
      <c r="U1462">
        <f t="shared" si="706"/>
        <v>0.26388888888888917</v>
      </c>
      <c r="V1462">
        <f t="shared" si="707"/>
        <v>8.1318681318681252E-2</v>
      </c>
      <c r="W1462">
        <f t="shared" si="708"/>
        <v>0.14682539682539683</v>
      </c>
      <c r="X1462">
        <f t="shared" si="709"/>
        <v>0.38503401360544226</v>
      </c>
      <c r="Y1462">
        <f t="shared" si="710"/>
        <v>7.1647509578544072E-2</v>
      </c>
      <c r="Z1462">
        <f t="shared" si="711"/>
        <v>0.1233830845771145</v>
      </c>
      <c r="AA1462">
        <f t="shared" si="712"/>
        <v>8.6552790220403741E-2</v>
      </c>
      <c r="AB1462">
        <f t="shared" si="713"/>
        <v>6.942881873706451E-2</v>
      </c>
      <c r="AC1462">
        <f t="shared" si="714"/>
        <v>9.4136711227801845E-2</v>
      </c>
      <c r="AD1462">
        <f t="shared" si="715"/>
        <v>5.2798053527980469E-2</v>
      </c>
      <c r="AE1462">
        <f t="shared" si="716"/>
        <v>6.2795698924731233E-2</v>
      </c>
      <c r="AF1462">
        <f t="shared" si="717"/>
        <v>0.10409982174688068</v>
      </c>
      <c r="AG1462">
        <f t="shared" si="718"/>
        <v>8.5560053981106707E-2</v>
      </c>
      <c r="AH1462">
        <f t="shared" si="719"/>
        <v>1.8275198769241745</v>
      </c>
      <c r="AJ1462">
        <f t="shared" si="720"/>
        <v>5.0547462722179394E-2</v>
      </c>
      <c r="AK1462">
        <f t="shared" si="721"/>
        <v>5.8918024515548686E-2</v>
      </c>
      <c r="AL1462">
        <f t="shared" si="722"/>
        <v>0.14439727426277299</v>
      </c>
      <c r="AM1462">
        <f t="shared" si="723"/>
        <v>4.4496742468019261E-2</v>
      </c>
      <c r="AN1462">
        <f t="shared" si="724"/>
        <v>8.0341340567257072E-2</v>
      </c>
      <c r="AO1462">
        <f t="shared" si="725"/>
        <v>0.21068663518641317</v>
      </c>
      <c r="AP1462">
        <f t="shared" si="726"/>
        <v>3.9204777186408024E-2</v>
      </c>
      <c r="AQ1462">
        <f t="shared" si="727"/>
        <v>6.7513949443206947E-2</v>
      </c>
      <c r="AR1462">
        <f t="shared" si="728"/>
        <v>4.7360792795357869E-2</v>
      </c>
      <c r="AS1462">
        <f t="shared" si="729"/>
        <v>3.7990732475051039E-2</v>
      </c>
      <c r="AT1462">
        <f t="shared" si="730"/>
        <v>5.1510636035455644E-2</v>
      </c>
      <c r="AU1462">
        <f t="shared" si="731"/>
        <v>2.8890549533635037E-2</v>
      </c>
      <c r="AV1462">
        <f t="shared" si="732"/>
        <v>3.4361157827963083E-2</v>
      </c>
      <c r="AW1462">
        <f t="shared" si="733"/>
        <v>5.6962347201436142E-2</v>
      </c>
      <c r="AX1462">
        <f t="shared" si="734"/>
        <v>4.6817577779295842E-2</v>
      </c>
      <c r="AY1462">
        <f t="shared" si="735"/>
        <v>1.0000000000000002</v>
      </c>
      <c r="BA1462" cm="1">
        <f t="array" ref="BA1462">SUM(AJ1462:AX1462*C1462:Q1462)</f>
        <v>2.1173621585108673E-2</v>
      </c>
    </row>
    <row r="1463" spans="2:53" x14ac:dyDescent="0.3">
      <c r="B1463" s="1">
        <f>'Problem 1 and 2'!B1464</f>
        <v>34348</v>
      </c>
      <c r="C1463" s="5">
        <f>('Problem 1 and 2'!C1464-'Problem 1 and 2'!C1465)/'Problem 1 and 2'!C1465</f>
        <v>-3.6065573770491813E-2</v>
      </c>
      <c r="D1463" s="5">
        <f>('Problem 1 and 2'!D1464-'Problem 1 and 2'!D1465)/'Problem 1 and 2'!D1465</f>
        <v>-6.9767441860465696E-3</v>
      </c>
      <c r="E1463" s="5">
        <f>('Problem 1 and 2'!E1464-'Problem 1 and 2'!E1465)/'Problem 1 and 2'!E1465</f>
        <v>-4.1884816753926815E-2</v>
      </c>
      <c r="F1463" s="5">
        <f>('Problem 1 and 2'!F1464-'Problem 1 and 2'!F1465)/'Problem 1 and 2'!F1465</f>
        <v>0.10666666666666678</v>
      </c>
      <c r="G1463" s="5">
        <f>('Problem 1 and 2'!G1464-'Problem 1 and 2'!G1465)/'Problem 1 and 2'!G1465</f>
        <v>3.7463976945244927E-2</v>
      </c>
      <c r="H1463" s="5">
        <f>('Problem 1 and 2'!H1464-'Problem 1 and 2'!H1465)/'Problem 1 and 2'!H1465</f>
        <v>-5.3691275167785164E-2</v>
      </c>
      <c r="I1463" s="5">
        <f>('Problem 1 and 2'!I1464-'Problem 1 and 2'!I1465)/'Problem 1 and 2'!I1465</f>
        <v>2.9069767441860465E-2</v>
      </c>
      <c r="J1463" s="5">
        <f>('Problem 1 and 2'!J1464-'Problem 1 and 2'!J1465)/'Problem 1 and 2'!J1465</f>
        <v>-5.5118110236220597E-2</v>
      </c>
      <c r="K1463" s="5">
        <f>('Problem 1 and 2'!K1464-'Problem 1 and 2'!K1465)/'Problem 1 and 2'!K1465</f>
        <v>0</v>
      </c>
      <c r="L1463" s="5">
        <f>('Problem 1 and 2'!L1464-'Problem 1 and 2'!L1465)/'Problem 1 and 2'!L1465</f>
        <v>0.10344827586206899</v>
      </c>
      <c r="M1463" s="5">
        <f>('Problem 1 and 2'!M1464-'Problem 1 and 2'!M1465)/'Problem 1 and 2'!M1465</f>
        <v>5.8333333333333418E-2</v>
      </c>
      <c r="N1463" s="5">
        <f>('Problem 1 and 2'!N1464-'Problem 1 and 2'!N1465)/'Problem 1 and 2'!N1465</f>
        <v>0.13500000000000009</v>
      </c>
      <c r="O1463" s="5">
        <f>('Problem 1 and 2'!O1464-'Problem 1 and 2'!O1465)/'Problem 1 and 2'!O1465</f>
        <v>0.10948905109489036</v>
      </c>
      <c r="P1463" s="5">
        <f>('Problem 1 and 2'!P1464-'Problem 1 and 2'!P1465)/'Problem 1 and 2'!P1465</f>
        <v>4.7794117647058841E-2</v>
      </c>
      <c r="Q1463" s="5">
        <f>('Problem 1 and 2'!Q1464-'Problem 1 and 2'!Q1465)/'Problem 1 and 2'!Q1465</f>
        <v>0.11964285714285702</v>
      </c>
      <c r="S1463">
        <f t="shared" si="704"/>
        <v>9.2850218457240272E-2</v>
      </c>
      <c r="T1463">
        <f t="shared" si="705"/>
        <v>0.10239808153477221</v>
      </c>
      <c r="U1463">
        <f t="shared" si="706"/>
        <v>0.25416666666666693</v>
      </c>
      <c r="V1463">
        <f t="shared" si="707"/>
        <v>8.1074481074481008E-2</v>
      </c>
      <c r="W1463">
        <f t="shared" si="708"/>
        <v>0.14285714285714288</v>
      </c>
      <c r="X1463">
        <f t="shared" si="709"/>
        <v>0.38367346938775521</v>
      </c>
      <c r="Y1463">
        <f t="shared" si="710"/>
        <v>6.7816091954023008E-2</v>
      </c>
      <c r="Z1463">
        <f t="shared" si="711"/>
        <v>0.11940298507462692</v>
      </c>
      <c r="AA1463">
        <f t="shared" si="712"/>
        <v>8.7141584711699027E-2</v>
      </c>
      <c r="AB1463">
        <f t="shared" si="713"/>
        <v>6.4867801447768297E-2</v>
      </c>
      <c r="AC1463">
        <f t="shared" si="714"/>
        <v>8.790707592596203E-2</v>
      </c>
      <c r="AD1463">
        <f t="shared" si="715"/>
        <v>5.5231143552311367E-2</v>
      </c>
      <c r="AE1463">
        <f t="shared" si="716"/>
        <v>6.5376344086021554E-2</v>
      </c>
      <c r="AF1463">
        <f t="shared" si="717"/>
        <v>0.10160427807486641</v>
      </c>
      <c r="AG1463">
        <f t="shared" si="718"/>
        <v>8.4615384615384703E-2</v>
      </c>
      <c r="AH1463">
        <f t="shared" si="719"/>
        <v>1.7909827494207222</v>
      </c>
      <c r="AJ1463">
        <f t="shared" si="720"/>
        <v>5.1843167382417205E-2</v>
      </c>
      <c r="AK1463">
        <f t="shared" si="721"/>
        <v>5.7174242224215716E-2</v>
      </c>
      <c r="AL1463">
        <f t="shared" si="722"/>
        <v>0.14191463694939269</v>
      </c>
      <c r="AM1463">
        <f t="shared" si="723"/>
        <v>4.526815297394899E-2</v>
      </c>
      <c r="AN1463">
        <f t="shared" si="724"/>
        <v>7.9764667137831882E-2</v>
      </c>
      <c r="AO1463">
        <f t="shared" si="725"/>
        <v>0.21422510602731995</v>
      </c>
      <c r="AP1463">
        <f t="shared" si="726"/>
        <v>3.7865296009108707E-2</v>
      </c>
      <c r="AQ1463">
        <f t="shared" si="727"/>
        <v>6.6668975518187859E-2</v>
      </c>
      <c r="AR1463">
        <f t="shared" si="728"/>
        <v>4.8655736488742961E-2</v>
      </c>
      <c r="AS1463">
        <f t="shared" si="729"/>
        <v>3.6219110133109446E-2</v>
      </c>
      <c r="AT1463">
        <f t="shared" si="730"/>
        <v>4.9083150552061326E-2</v>
      </c>
      <c r="AU1463">
        <f t="shared" si="731"/>
        <v>3.0838456467643476E-2</v>
      </c>
      <c r="AV1463">
        <f t="shared" si="732"/>
        <v>3.6503056272969105E-2</v>
      </c>
      <c r="AW1463">
        <f t="shared" si="733"/>
        <v>5.6731019942949996E-2</v>
      </c>
      <c r="AX1463">
        <f t="shared" si="734"/>
        <v>4.7245225920100463E-2</v>
      </c>
      <c r="AY1463">
        <f t="shared" si="735"/>
        <v>0.99999999999999989</v>
      </c>
      <c r="BA1463" cm="1">
        <f t="array" ref="BA1463">SUM(AJ1463:AX1463*C1463:Q1463)</f>
        <v>8.6620684751836756E-3</v>
      </c>
    </row>
    <row r="1464" spans="2:53" x14ac:dyDescent="0.3">
      <c r="B1464" s="1">
        <f>'Problem 1 and 2'!B1465</f>
        <v>34341</v>
      </c>
      <c r="C1464" s="5">
        <f>('Problem 1 and 2'!C1465-'Problem 1 and 2'!C1466)/'Problem 1 and 2'!C1466</f>
        <v>3.3898305084745672E-2</v>
      </c>
      <c r="D1464" s="5">
        <f>('Problem 1 and 2'!D1465-'Problem 1 and 2'!D1466)/'Problem 1 and 2'!D1466</f>
        <v>3.6144578313253198E-2</v>
      </c>
      <c r="E1464" s="5">
        <f>('Problem 1 and 2'!E1465-'Problem 1 and 2'!E1466)/'Problem 1 and 2'!E1466</f>
        <v>5.2631578947368559E-3</v>
      </c>
      <c r="F1464" s="5">
        <f>('Problem 1 and 2'!F1465-'Problem 1 and 2'!F1466)/'Problem 1 and 2'!F1466</f>
        <v>5.6338028169013891E-2</v>
      </c>
      <c r="G1464" s="5">
        <f>('Problem 1 and 2'!G1465-'Problem 1 and 2'!G1466)/'Problem 1 and 2'!G1466</f>
        <v>1.7595307917888669E-2</v>
      </c>
      <c r="H1464" s="5">
        <f>('Problem 1 and 2'!H1465-'Problem 1 and 2'!H1466)/'Problem 1 and 2'!H1466</f>
        <v>0.1686274509803922</v>
      </c>
      <c r="I1464" s="5">
        <f>('Problem 1 and 2'!I1465-'Problem 1 and 2'!I1466)/'Problem 1 and 2'!I1466</f>
        <v>6.8322981366459631E-2</v>
      </c>
      <c r="J1464" s="5">
        <f>('Problem 1 and 2'!J1465-'Problem 1 and 2'!J1466)/'Problem 1 and 2'!J1466</f>
        <v>9.4827586206896644E-2</v>
      </c>
      <c r="K1464" s="5">
        <f>('Problem 1 and 2'!K1465-'Problem 1 and 2'!K1466)/'Problem 1 and 2'!K1466</f>
        <v>9.6296296296296643E-2</v>
      </c>
      <c r="L1464" s="5">
        <f>('Problem 1 and 2'!L1465-'Problem 1 and 2'!L1466)/'Problem 1 and 2'!L1466</f>
        <v>2.654867256637157E-2</v>
      </c>
      <c r="M1464" s="5">
        <f>('Problem 1 and 2'!M1465-'Problem 1 and 2'!M1466)/'Problem 1 and 2'!M1466</f>
        <v>6.1946902654867193E-2</v>
      </c>
      <c r="N1464" s="5">
        <f>('Problem 1 and 2'!N1465-'Problem 1 and 2'!N1466)/'Problem 1 and 2'!N1466</f>
        <v>0.12359550561797752</v>
      </c>
      <c r="O1464" s="5">
        <f>('Problem 1 and 2'!O1465-'Problem 1 and 2'!O1466)/'Problem 1 and 2'!O1466</f>
        <v>1.4814814814814829E-2</v>
      </c>
      <c r="P1464" s="5">
        <f>('Problem 1 and 2'!P1465-'Problem 1 and 2'!P1466)/'Problem 1 and 2'!P1466</f>
        <v>1.4925373134328297E-2</v>
      </c>
      <c r="Q1464" s="5">
        <f>('Problem 1 and 2'!Q1465-'Problem 1 and 2'!Q1466)/'Problem 1 and 2'!Q1466</f>
        <v>3.8961038961039057E-2</v>
      </c>
      <c r="S1464">
        <f t="shared" si="704"/>
        <v>9.6324206222647216E-2</v>
      </c>
      <c r="T1464">
        <f t="shared" si="705"/>
        <v>0.10311750599520388</v>
      </c>
      <c r="U1464">
        <f t="shared" si="706"/>
        <v>0.26527777777777811</v>
      </c>
      <c r="V1464">
        <f t="shared" si="707"/>
        <v>7.3260073260073194E-2</v>
      </c>
      <c r="W1464">
        <f t="shared" si="708"/>
        <v>0.13769841269841271</v>
      </c>
      <c r="X1464">
        <f t="shared" si="709"/>
        <v>0.40544217687074841</v>
      </c>
      <c r="Y1464">
        <f t="shared" si="710"/>
        <v>6.590038314176247E-2</v>
      </c>
      <c r="Z1464">
        <f t="shared" si="711"/>
        <v>0.12636815920398017</v>
      </c>
      <c r="AA1464">
        <f t="shared" si="712"/>
        <v>8.7141584711699027E-2</v>
      </c>
      <c r="AB1464">
        <f t="shared" si="713"/>
        <v>5.8786445062040026E-2</v>
      </c>
      <c r="AC1464">
        <f t="shared" si="714"/>
        <v>8.3061804024531047E-2</v>
      </c>
      <c r="AD1464">
        <f t="shared" si="715"/>
        <v>4.8661800486617945E-2</v>
      </c>
      <c r="AE1464">
        <f t="shared" si="716"/>
        <v>5.8924731182795759E-2</v>
      </c>
      <c r="AF1464">
        <f t="shared" si="717"/>
        <v>9.6969696969697067E-2</v>
      </c>
      <c r="AG1464">
        <f t="shared" si="718"/>
        <v>7.5573549257759873E-2</v>
      </c>
      <c r="AH1464">
        <f t="shared" si="719"/>
        <v>1.782508306865747</v>
      </c>
      <c r="AJ1464">
        <f t="shared" si="720"/>
        <v>5.4038573537992525E-2</v>
      </c>
      <c r="AK1464">
        <f t="shared" si="721"/>
        <v>5.784966364421569E-2</v>
      </c>
      <c r="AL1464">
        <f t="shared" si="722"/>
        <v>0.14882274419479494</v>
      </c>
      <c r="AM1464">
        <f t="shared" si="723"/>
        <v>4.1099428809332844E-2</v>
      </c>
      <c r="AN1464">
        <f t="shared" si="724"/>
        <v>7.7249801399541934E-2</v>
      </c>
      <c r="AO1464">
        <f t="shared" si="725"/>
        <v>0.22745598172479375</v>
      </c>
      <c r="AP1464">
        <f t="shared" si="726"/>
        <v>3.6970589639291868E-2</v>
      </c>
      <c r="AQ1464">
        <f t="shared" si="727"/>
        <v>7.0893447574546326E-2</v>
      </c>
      <c r="AR1464">
        <f t="shared" si="728"/>
        <v>4.8887056725656124E-2</v>
      </c>
      <c r="AS1464">
        <f t="shared" si="729"/>
        <v>3.2979619133111641E-2</v>
      </c>
      <c r="AT1464">
        <f t="shared" si="730"/>
        <v>4.6598270372485283E-2</v>
      </c>
      <c r="AU1464">
        <f t="shared" si="731"/>
        <v>2.7299620595980203E-2</v>
      </c>
      <c r="AV1464">
        <f t="shared" si="732"/>
        <v>3.3057198642964747E-2</v>
      </c>
      <c r="AW1464">
        <f t="shared" si="733"/>
        <v>5.4400698496717033E-2</v>
      </c>
      <c r="AX1464">
        <f t="shared" si="734"/>
        <v>4.2397305508575026E-2</v>
      </c>
      <c r="AY1464">
        <f t="shared" si="735"/>
        <v>1</v>
      </c>
      <c r="BA1464" cm="1">
        <f t="array" ref="BA1464">SUM(AJ1464:AX1464*C1464:Q1464)</f>
        <v>7.0782124608673211E-2</v>
      </c>
    </row>
    <row r="1465" spans="2:53" x14ac:dyDescent="0.3">
      <c r="B1465" s="1">
        <f>'Problem 1 and 2'!B1466</f>
        <v>34334</v>
      </c>
      <c r="C1465" s="5">
        <f>('Problem 1 and 2'!C1466-'Problem 1 and 2'!C1467)/'Problem 1 and 2'!C1467</f>
        <v>1.7241379310345105E-2</v>
      </c>
      <c r="D1465" s="5">
        <f>('Problem 1 and 2'!D1466-'Problem 1 and 2'!D1467)/'Problem 1 and 2'!D1467</f>
        <v>-9.5465393794752166E-3</v>
      </c>
      <c r="E1465" s="5">
        <f>('Problem 1 and 2'!E1466-'Problem 1 and 2'!E1467)/'Problem 1 and 2'!E1467</f>
        <v>1.6042780748663145E-2</v>
      </c>
      <c r="F1465" s="5">
        <f>('Problem 1 and 2'!F1466-'Problem 1 and 2'!F1467)/'Problem 1 and 2'!F1467</f>
        <v>1.4285714285714112E-2</v>
      </c>
      <c r="G1465" s="5">
        <f>('Problem 1 and 2'!G1466-'Problem 1 and 2'!G1467)/'Problem 1 and 2'!G1467</f>
        <v>2.4024024024023836E-2</v>
      </c>
      <c r="H1465" s="5">
        <f>('Problem 1 and 2'!H1466-'Problem 1 and 2'!H1467)/'Problem 1 and 2'!H1467</f>
        <v>7.9051383399209203E-3</v>
      </c>
      <c r="I1465" s="5">
        <f>('Problem 1 and 2'!I1466-'Problem 1 and 2'!I1467)/'Problem 1 and 2'!I1467</f>
        <v>3.870967741935484E-2</v>
      </c>
      <c r="J1465" s="5">
        <f>('Problem 1 and 2'!J1466-'Problem 1 and 2'!J1467)/'Problem 1 and 2'!J1467</f>
        <v>1.7543859649122778E-2</v>
      </c>
      <c r="K1465" s="5">
        <f>('Problem 1 and 2'!K1466-'Problem 1 and 2'!K1467)/'Problem 1 and 2'!K1467</f>
        <v>2.2727272727272471E-2</v>
      </c>
      <c r="L1465" s="5">
        <f>('Problem 1 and 2'!L1466-'Problem 1 and 2'!L1467)/'Problem 1 and 2'!L1467</f>
        <v>-8.7719298245614169E-3</v>
      </c>
      <c r="M1465" s="5">
        <f>('Problem 1 and 2'!M1466-'Problem 1 and 2'!M1467)/'Problem 1 and 2'!M1467</f>
        <v>0</v>
      </c>
      <c r="N1465" s="5">
        <f>('Problem 1 and 2'!N1466-'Problem 1 and 2'!N1467)/'Problem 1 and 2'!N1467</f>
        <v>3.4883720930232454E-2</v>
      </c>
      <c r="O1465" s="5">
        <f>('Problem 1 and 2'!O1466-'Problem 1 and 2'!O1467)/'Problem 1 and 2'!O1467</f>
        <v>2.2727272727272752E-2</v>
      </c>
      <c r="P1465" s="5">
        <f>('Problem 1 and 2'!P1466-'Problem 1 and 2'!P1467)/'Problem 1 and 2'!P1467</f>
        <v>0</v>
      </c>
      <c r="Q1465" s="5">
        <f>('Problem 1 and 2'!Q1466-'Problem 1 and 2'!Q1467)/'Problem 1 and 2'!Q1467</f>
        <v>1.8903591682419691E-2</v>
      </c>
      <c r="S1465">
        <f t="shared" si="704"/>
        <v>9.3166035526822719E-2</v>
      </c>
      <c r="T1465">
        <f t="shared" si="705"/>
        <v>9.9520383693045583E-2</v>
      </c>
      <c r="U1465">
        <f t="shared" si="706"/>
        <v>0.26388888888888923</v>
      </c>
      <c r="V1465">
        <f t="shared" si="707"/>
        <v>6.9352869352869315E-2</v>
      </c>
      <c r="W1465">
        <f t="shared" si="708"/>
        <v>0.13531746031746031</v>
      </c>
      <c r="X1465">
        <f t="shared" si="709"/>
        <v>0.34693877551020413</v>
      </c>
      <c r="Y1465">
        <f t="shared" si="710"/>
        <v>6.1685823754789287E-2</v>
      </c>
      <c r="Z1465">
        <f t="shared" si="711"/>
        <v>0.11542288557213937</v>
      </c>
      <c r="AA1465">
        <f t="shared" si="712"/>
        <v>7.9487256324860575E-2</v>
      </c>
      <c r="AB1465">
        <f t="shared" si="713"/>
        <v>5.7266105965607966E-2</v>
      </c>
      <c r="AC1465">
        <f t="shared" si="714"/>
        <v>7.8216532123100077E-2</v>
      </c>
      <c r="AD1465">
        <f t="shared" si="715"/>
        <v>4.3309002433089966E-2</v>
      </c>
      <c r="AE1465">
        <f t="shared" si="716"/>
        <v>5.8064516129032316E-2</v>
      </c>
      <c r="AF1465">
        <f t="shared" si="717"/>
        <v>9.5543672014260339E-2</v>
      </c>
      <c r="AG1465">
        <f t="shared" si="718"/>
        <v>7.2739541160593862E-2</v>
      </c>
      <c r="AH1465">
        <f t="shared" si="719"/>
        <v>1.6699197487667647</v>
      </c>
      <c r="AJ1465">
        <f t="shared" si="720"/>
        <v>5.5790726228386607E-2</v>
      </c>
      <c r="AK1465">
        <f t="shared" si="721"/>
        <v>5.9595907986920542E-2</v>
      </c>
      <c r="AL1465">
        <f t="shared" si="722"/>
        <v>0.15802489256371219</v>
      </c>
      <c r="AM1465">
        <f t="shared" si="723"/>
        <v>4.1530660023684607E-2</v>
      </c>
      <c r="AN1465">
        <f t="shared" si="724"/>
        <v>8.103231332966282E-2</v>
      </c>
      <c r="AO1465">
        <f t="shared" si="725"/>
        <v>0.20775775348870407</v>
      </c>
      <c r="AP1465">
        <f t="shared" si="726"/>
        <v>3.6939394123786037E-2</v>
      </c>
      <c r="AQ1465">
        <f t="shared" si="727"/>
        <v>6.9118821822054102E-2</v>
      </c>
      <c r="AR1465">
        <f t="shared" si="728"/>
        <v>4.7599446849803349E-2</v>
      </c>
      <c r="AS1465">
        <f t="shared" si="729"/>
        <v>3.42927293409752E-2</v>
      </c>
      <c r="AT1465">
        <f t="shared" si="730"/>
        <v>4.6838497587002585E-2</v>
      </c>
      <c r="AU1465">
        <f t="shared" si="731"/>
        <v>2.593478067737905E-2</v>
      </c>
      <c r="AV1465">
        <f t="shared" si="732"/>
        <v>3.4770842234731904E-2</v>
      </c>
      <c r="AW1465">
        <f t="shared" si="733"/>
        <v>5.7214529072321774E-2</v>
      </c>
      <c r="AX1465">
        <f t="shared" si="734"/>
        <v>4.3558704670875345E-2</v>
      </c>
      <c r="AY1465">
        <f t="shared" si="735"/>
        <v>1.0000000000000002</v>
      </c>
      <c r="BA1465" cm="1">
        <f t="array" ref="BA1465">SUM(AJ1465:AX1465*C1465:Q1465)</f>
        <v>1.305238343053375E-2</v>
      </c>
    </row>
    <row r="1466" spans="2:53" x14ac:dyDescent="0.3">
      <c r="B1466" s="1">
        <f>'Problem 1 and 2'!B1467</f>
        <v>34327</v>
      </c>
      <c r="C1466" s="5">
        <f>('Problem 1 and 2'!C1467-'Problem 1 and 2'!C1468)/'Problem 1 and 2'!C1468</f>
        <v>4.5045045045044876E-2</v>
      </c>
      <c r="D1466" s="5">
        <f>('Problem 1 and 2'!D1467-'Problem 1 and 2'!D1468)/'Problem 1 and 2'!D1468</f>
        <v>-2.3809523809518894E-3</v>
      </c>
      <c r="E1466" s="5">
        <f>('Problem 1 and 2'!E1467-'Problem 1 and 2'!E1468)/'Problem 1 and 2'!E1468</f>
        <v>1.0810810810810626E-2</v>
      </c>
      <c r="F1466" s="5">
        <f>('Problem 1 and 2'!F1467-'Problem 1 and 2'!F1468)/'Problem 1 and 2'!F1468</f>
        <v>1.8181818181818254E-2</v>
      </c>
      <c r="G1466" s="5">
        <f>('Problem 1 and 2'!G1467-'Problem 1 and 2'!G1468)/'Problem 1 and 2'!G1468</f>
        <v>7.0739549839228436E-2</v>
      </c>
      <c r="H1466" s="5">
        <f>('Problem 1 and 2'!H1467-'Problem 1 and 2'!H1468)/'Problem 1 and 2'!H1468</f>
        <v>4.1152263374485597E-2</v>
      </c>
      <c r="I1466" s="5">
        <f>('Problem 1 and 2'!I1467-'Problem 1 and 2'!I1468)/'Problem 1 and 2'!I1468</f>
        <v>3.3333333333333333E-2</v>
      </c>
      <c r="J1466" s="5">
        <f>('Problem 1 and 2'!J1467-'Problem 1 and 2'!J1468)/'Problem 1 and 2'!J1468</f>
        <v>-8.6956521739129499E-3</v>
      </c>
      <c r="K1466" s="5">
        <f>('Problem 1 and 2'!K1467-'Problem 1 and 2'!K1468)/'Problem 1 and 2'!K1468</f>
        <v>7.6335877862596978E-3</v>
      </c>
      <c r="L1466" s="5">
        <f>('Problem 1 and 2'!L1467-'Problem 1 and 2'!L1468)/'Problem 1 and 2'!L1468</f>
        <v>0</v>
      </c>
      <c r="M1466" s="5">
        <f>('Problem 1 and 2'!M1467-'Problem 1 and 2'!M1468)/'Problem 1 and 2'!M1468</f>
        <v>8.928571428571527E-3</v>
      </c>
      <c r="N1466" s="5">
        <f>('Problem 1 and 2'!N1467-'Problem 1 and 2'!N1468)/'Problem 1 and 2'!N1468</f>
        <v>1.7751479289940888E-2</v>
      </c>
      <c r="O1466" s="5">
        <f>('Problem 1 and 2'!O1467-'Problem 1 and 2'!O1468)/'Problem 1 and 2'!O1468</f>
        <v>2.3255813953488396E-2</v>
      </c>
      <c r="P1466" s="5">
        <f>('Problem 1 and 2'!P1467-'Problem 1 and 2'!P1468)/'Problem 1 and 2'!P1468</f>
        <v>0</v>
      </c>
      <c r="Q1466" s="5">
        <f>('Problem 1 and 2'!Q1467-'Problem 1 and 2'!Q1468)/'Problem 1 and 2'!Q1468</f>
        <v>9.5419847328244434E-3</v>
      </c>
      <c r="S1466">
        <f t="shared" si="704"/>
        <v>9.1586950178910442E-2</v>
      </c>
      <c r="T1466">
        <f t="shared" si="705"/>
        <v>0.10047961630695448</v>
      </c>
      <c r="U1466">
        <f t="shared" si="706"/>
        <v>0.25972222222222252</v>
      </c>
      <c r="V1466">
        <f t="shared" si="707"/>
        <v>6.8376068376068355E-2</v>
      </c>
      <c r="W1466">
        <f t="shared" si="708"/>
        <v>0.13214285714285715</v>
      </c>
      <c r="X1466">
        <f t="shared" si="709"/>
        <v>0.34421768707483003</v>
      </c>
      <c r="Y1466">
        <f t="shared" si="710"/>
        <v>5.9386973180076637E-2</v>
      </c>
      <c r="Z1466">
        <f t="shared" si="711"/>
        <v>0.11343283582089558</v>
      </c>
      <c r="AA1466">
        <f t="shared" si="712"/>
        <v>7.7720872850974801E-2</v>
      </c>
      <c r="AB1466">
        <f t="shared" si="713"/>
        <v>5.7772885664418655E-2</v>
      </c>
      <c r="AC1466">
        <f t="shared" si="714"/>
        <v>7.8216532123100077E-2</v>
      </c>
      <c r="AD1466">
        <f t="shared" si="715"/>
        <v>4.1849148418491432E-2</v>
      </c>
      <c r="AE1466">
        <f t="shared" si="716"/>
        <v>5.6774193548387156E-2</v>
      </c>
      <c r="AF1466">
        <f t="shared" si="717"/>
        <v>9.5543672014260339E-2</v>
      </c>
      <c r="AG1466">
        <f t="shared" si="718"/>
        <v>7.1390013495276725E-2</v>
      </c>
      <c r="AH1466">
        <f t="shared" si="719"/>
        <v>1.6486125284177247</v>
      </c>
      <c r="AJ1466">
        <f t="shared" si="720"/>
        <v>5.5553957403691512E-2</v>
      </c>
      <c r="AK1466">
        <f t="shared" si="721"/>
        <v>6.0947987823064154E-2</v>
      </c>
      <c r="AL1466">
        <f t="shared" si="722"/>
        <v>0.1575398814125803</v>
      </c>
      <c r="AM1466">
        <f t="shared" si="723"/>
        <v>4.147491736077797E-2</v>
      </c>
      <c r="AN1466">
        <f t="shared" si="724"/>
        <v>8.0153980917324952E-2</v>
      </c>
      <c r="AO1466">
        <f t="shared" si="725"/>
        <v>0.20879235183612066</v>
      </c>
      <c r="AP1466">
        <f t="shared" si="726"/>
        <v>3.6022395897399848E-2</v>
      </c>
      <c r="AQ1466">
        <f t="shared" si="727"/>
        <v>6.8805030815678736E-2</v>
      </c>
      <c r="AR1466">
        <f t="shared" si="728"/>
        <v>4.7143201638512551E-2</v>
      </c>
      <c r="AS1466">
        <f t="shared" si="729"/>
        <v>3.5043337757397042E-2</v>
      </c>
      <c r="AT1466">
        <f t="shared" si="730"/>
        <v>4.7443854013513607E-2</v>
      </c>
      <c r="AU1466">
        <f t="shared" si="731"/>
        <v>2.5384465844534524E-2</v>
      </c>
      <c r="AV1466">
        <f t="shared" si="732"/>
        <v>3.443756041504601E-2</v>
      </c>
      <c r="AW1466">
        <f t="shared" si="733"/>
        <v>5.7953988804124584E-2</v>
      </c>
      <c r="AX1466">
        <f t="shared" si="734"/>
        <v>4.330308806023337E-2</v>
      </c>
      <c r="AY1466">
        <f t="shared" si="735"/>
        <v>0.99999999999999989</v>
      </c>
      <c r="BA1466" cm="1">
        <f t="array" ref="BA1466">SUM(AJ1466:AX1466*C1466:Q1466)</f>
        <v>2.2127476142547578E-2</v>
      </c>
    </row>
    <row r="1467" spans="2:53" x14ac:dyDescent="0.3">
      <c r="B1467" s="1">
        <f>'Problem 1 and 2'!B1468</f>
        <v>34320</v>
      </c>
      <c r="C1467" s="5">
        <f>('Problem 1 and 2'!C1468-'Problem 1 and 2'!C1469)/'Problem 1 and 2'!C1469</f>
        <v>1.4625228519195576E-2</v>
      </c>
      <c r="D1467" s="5">
        <f>('Problem 1 and 2'!D1468-'Problem 1 and 2'!D1469)/'Problem 1 and 2'!D1469</f>
        <v>9.6153846153845396E-3</v>
      </c>
      <c r="E1467" s="5">
        <f>('Problem 1 and 2'!E1468-'Problem 1 and 2'!E1469)/'Problem 1 and 2'!E1469</f>
        <v>3.9325842696629316E-2</v>
      </c>
      <c r="F1467" s="5">
        <f>('Problem 1 and 2'!F1468-'Problem 1 and 2'!F1469)/'Problem 1 and 2'!F1469</f>
        <v>-3.5087719298245591E-2</v>
      </c>
      <c r="G1467" s="5">
        <f>('Problem 1 and 2'!G1468-'Problem 1 and 2'!G1469)/'Problem 1 and 2'!G1469</f>
        <v>-2.8124999999999966E-2</v>
      </c>
      <c r="H1467" s="5">
        <f>('Problem 1 and 2'!H1468-'Problem 1 and 2'!H1469)/'Problem 1 and 2'!H1469</f>
        <v>-2.7999999999999973E-2</v>
      </c>
      <c r="I1467" s="5">
        <f>('Problem 1 and 2'!I1468-'Problem 1 and 2'!I1469)/'Problem 1 and 2'!I1469</f>
        <v>1.3513513513513514E-2</v>
      </c>
      <c r="J1467" s="5">
        <f>('Problem 1 and 2'!J1468-'Problem 1 and 2'!J1469)/'Problem 1 and 2'!J1469</f>
        <v>1.769911504424776E-2</v>
      </c>
      <c r="K1467" s="5">
        <f>('Problem 1 and 2'!K1468-'Problem 1 and 2'!K1469)/'Problem 1 and 2'!K1469</f>
        <v>-7.5757575757577295E-3</v>
      </c>
      <c r="L1467" s="5">
        <f>('Problem 1 and 2'!L1468-'Problem 1 and 2'!L1469)/'Problem 1 and 2'!L1469</f>
        <v>0</v>
      </c>
      <c r="M1467" s="5">
        <f>('Problem 1 and 2'!M1468-'Problem 1 and 2'!M1469)/'Problem 1 and 2'!M1469</f>
        <v>9.0090090090089569E-3</v>
      </c>
      <c r="N1467" s="5">
        <f>('Problem 1 and 2'!N1468-'Problem 1 and 2'!N1469)/'Problem 1 and 2'!N1469</f>
        <v>3.6809815950920255E-2</v>
      </c>
      <c r="O1467" s="5">
        <f>('Problem 1 and 2'!O1468-'Problem 1 and 2'!O1469)/'Problem 1 and 2'!O1469</f>
        <v>-7.6923076923077005E-3</v>
      </c>
      <c r="P1467" s="5">
        <f>('Problem 1 and 2'!P1468-'Problem 1 and 2'!P1469)/'Problem 1 and 2'!P1469</f>
        <v>1.1320754716981359E-2</v>
      </c>
      <c r="Q1467" s="5">
        <f>('Problem 1 and 2'!Q1468-'Problem 1 and 2'!Q1469)/'Problem 1 and 2'!Q1469</f>
        <v>9.1666666666666549E-2</v>
      </c>
      <c r="S1467">
        <f t="shared" si="704"/>
        <v>8.7639236809129842E-2</v>
      </c>
      <c r="T1467">
        <f t="shared" si="705"/>
        <v>0.10071942446043165</v>
      </c>
      <c r="U1467">
        <f t="shared" si="706"/>
        <v>0.25694444444444475</v>
      </c>
      <c r="V1467">
        <f t="shared" si="707"/>
        <v>6.7155067155067125E-2</v>
      </c>
      <c r="W1467">
        <f t="shared" si="708"/>
        <v>0.12341269841269839</v>
      </c>
      <c r="X1467">
        <f t="shared" si="709"/>
        <v>0.33061224489795926</v>
      </c>
      <c r="Y1467">
        <f t="shared" si="710"/>
        <v>5.7471264367816091E-2</v>
      </c>
      <c r="Z1467">
        <f t="shared" si="711"/>
        <v>0.11442786069651747</v>
      </c>
      <c r="AA1467">
        <f t="shared" si="712"/>
        <v>7.7132078359679529E-2</v>
      </c>
      <c r="AB1467">
        <f t="shared" si="713"/>
        <v>5.7772885664418655E-2</v>
      </c>
      <c r="AC1467">
        <f t="shared" si="714"/>
        <v>7.7524350422895641E-2</v>
      </c>
      <c r="AD1467">
        <f t="shared" si="715"/>
        <v>4.1119221411192161E-2</v>
      </c>
      <c r="AE1467">
        <f t="shared" si="716"/>
        <v>5.5483870967741988E-2</v>
      </c>
      <c r="AF1467">
        <f t="shared" si="717"/>
        <v>9.5543672014260339E-2</v>
      </c>
      <c r="AG1467">
        <f t="shared" si="718"/>
        <v>7.0715249662618149E-2</v>
      </c>
      <c r="AH1467">
        <f t="shared" si="719"/>
        <v>1.6136735697468712</v>
      </c>
      <c r="AJ1467">
        <f t="shared" si="720"/>
        <v>5.4310387461373226E-2</v>
      </c>
      <c r="AK1467">
        <f t="shared" si="721"/>
        <v>6.2416232346317109E-2</v>
      </c>
      <c r="AL1467">
        <f t="shared" si="722"/>
        <v>0.15922950543507405</v>
      </c>
      <c r="AM1467">
        <f t="shared" si="723"/>
        <v>4.1616265156776043E-2</v>
      </c>
      <c r="AN1467">
        <f t="shared" si="724"/>
        <v>7.6479345467657084E-2</v>
      </c>
      <c r="AO1467">
        <f t="shared" si="725"/>
        <v>0.20488173760559314</v>
      </c>
      <c r="AP1467">
        <f t="shared" si="726"/>
        <v>3.5615173629466659E-2</v>
      </c>
      <c r="AQ1467">
        <f t="shared" si="727"/>
        <v>7.0911405405535144E-2</v>
      </c>
      <c r="AR1467">
        <f t="shared" si="728"/>
        <v>4.7799059119360089E-2</v>
      </c>
      <c r="AS1467">
        <f t="shared" si="729"/>
        <v>3.5802089559836561E-2</v>
      </c>
      <c r="AT1467">
        <f t="shared" si="730"/>
        <v>4.8042151694320988E-2</v>
      </c>
      <c r="AU1467">
        <f t="shared" si="731"/>
        <v>2.5481746855184798E-2</v>
      </c>
      <c r="AV1467">
        <f t="shared" si="732"/>
        <v>3.4383577947828363E-2</v>
      </c>
      <c r="AW1467">
        <f t="shared" si="733"/>
        <v>5.9208797742933715E-2</v>
      </c>
      <c r="AX1467">
        <f t="shared" si="734"/>
        <v>4.382252457274298E-2</v>
      </c>
      <c r="AY1467">
        <f t="shared" si="735"/>
        <v>0.99999999999999978</v>
      </c>
      <c r="BA1467" cm="1">
        <f t="array" ref="BA1467">SUM(AJ1467:AX1467*C1467:Q1467)</f>
        <v>5.4762980420319293E-3</v>
      </c>
    </row>
    <row r="1468" spans="2:53" x14ac:dyDescent="0.3">
      <c r="B1468" s="1">
        <f>'Problem 1 and 2'!B1469</f>
        <v>34313</v>
      </c>
      <c r="C1468" s="5">
        <f>('Problem 1 and 2'!C1469-'Problem 1 and 2'!C1470)/'Problem 1 and 2'!C1470</f>
        <v>-7.2595281306717082E-3</v>
      </c>
      <c r="D1468" s="5">
        <f>('Problem 1 and 2'!D1469-'Problem 1 and 2'!D1470)/'Problem 1 and 2'!D1470</f>
        <v>7.2639225181596271E-3</v>
      </c>
      <c r="E1468" s="5">
        <f>('Problem 1 and 2'!E1469-'Problem 1 and 2'!E1470)/'Problem 1 and 2'!E1470</f>
        <v>5.9523809523809687E-2</v>
      </c>
      <c r="F1468" s="5">
        <f>('Problem 1 and 2'!F1469-'Problem 1 and 2'!F1470)/'Problem 1 and 2'!F1470</f>
        <v>-1.7241379310344741E-2</v>
      </c>
      <c r="G1468" s="5">
        <f>('Problem 1 and 2'!G1469-'Problem 1 and 2'!G1470)/'Problem 1 and 2'!G1470</f>
        <v>-9.6045197740113136E-2</v>
      </c>
      <c r="H1468" s="5">
        <f>('Problem 1 and 2'!H1469-'Problem 1 and 2'!H1470)/'Problem 1 and 2'!H1470</f>
        <v>0</v>
      </c>
      <c r="I1468" s="5">
        <f>('Problem 1 and 2'!I1469-'Problem 1 and 2'!I1470)/'Problem 1 and 2'!I1470</f>
        <v>6.8027210884353739E-3</v>
      </c>
      <c r="J1468" s="5">
        <f>('Problem 1 and 2'!J1469-'Problem 1 and 2'!J1470)/'Problem 1 and 2'!J1470</f>
        <v>-3.4188034188034136E-2</v>
      </c>
      <c r="K1468" s="5">
        <f>('Problem 1 and 2'!K1469-'Problem 1 and 2'!K1470)/'Problem 1 and 2'!K1470</f>
        <v>3.1250000000000146E-2</v>
      </c>
      <c r="L1468" s="5">
        <f>('Problem 1 and 2'!L1469-'Problem 1 and 2'!L1470)/'Problem 1 and 2'!L1470</f>
        <v>8.8495575221239076E-3</v>
      </c>
      <c r="M1468" s="5">
        <f>('Problem 1 and 2'!M1469-'Problem 1 and 2'!M1470)/'Problem 1 and 2'!M1470</f>
        <v>2.7777777777777613E-2</v>
      </c>
      <c r="N1468" s="5">
        <f>('Problem 1 and 2'!N1469-'Problem 1 and 2'!N1470)/'Problem 1 and 2'!N1470</f>
        <v>2.51572327044026E-2</v>
      </c>
      <c r="O1468" s="5">
        <f>('Problem 1 and 2'!O1469-'Problem 1 and 2'!O1470)/'Problem 1 and 2'!O1470</f>
        <v>3.9999999999999904E-2</v>
      </c>
      <c r="P1468" s="5">
        <f>('Problem 1 and 2'!P1469-'Problem 1 and 2'!P1470)/'Problem 1 and 2'!P1470</f>
        <v>2.3166023166023137E-2</v>
      </c>
      <c r="Q1468" s="5">
        <f>('Problem 1 and 2'!Q1469-'Problem 1 and 2'!Q1470)/'Problem 1 and 2'!Q1470</f>
        <v>8.8435374149659837E-2</v>
      </c>
      <c r="S1468">
        <f t="shared" si="704"/>
        <v>8.637596853080004E-2</v>
      </c>
      <c r="T1468">
        <f t="shared" si="705"/>
        <v>9.976019184652278E-2</v>
      </c>
      <c r="U1468">
        <f t="shared" si="706"/>
        <v>0.24722222222222248</v>
      </c>
      <c r="V1468">
        <f t="shared" si="707"/>
        <v>6.9597069597069572E-2</v>
      </c>
      <c r="W1468">
        <f t="shared" si="708"/>
        <v>0.12698412698412695</v>
      </c>
      <c r="X1468">
        <f t="shared" si="709"/>
        <v>0.34013605442176881</v>
      </c>
      <c r="Y1468">
        <f t="shared" si="710"/>
        <v>5.6704980842911874E-2</v>
      </c>
      <c r="Z1468">
        <f t="shared" si="711"/>
        <v>0.11243781094527369</v>
      </c>
      <c r="AA1468">
        <f t="shared" si="712"/>
        <v>7.7720872850974801E-2</v>
      </c>
      <c r="AB1468">
        <f t="shared" si="713"/>
        <v>5.7772885664418655E-2</v>
      </c>
      <c r="AC1468">
        <f t="shared" si="714"/>
        <v>7.6832168722691219E-2</v>
      </c>
      <c r="AD1468">
        <f t="shared" si="715"/>
        <v>3.965936739659362E-2</v>
      </c>
      <c r="AE1468">
        <f t="shared" si="716"/>
        <v>5.5913978494623706E-2</v>
      </c>
      <c r="AF1468">
        <f t="shared" si="717"/>
        <v>9.4474153297682772E-2</v>
      </c>
      <c r="AG1468">
        <f t="shared" si="718"/>
        <v>6.4777327935222742E-2</v>
      </c>
      <c r="AH1468">
        <f t="shared" si="719"/>
        <v>1.6063691797529038</v>
      </c>
      <c r="AJ1468">
        <f t="shared" si="720"/>
        <v>5.3770932373146396E-2</v>
      </c>
      <c r="AK1468">
        <f t="shared" si="721"/>
        <v>6.2102904552655928E-2</v>
      </c>
      <c r="AL1468">
        <f t="shared" si="722"/>
        <v>0.15390124844168815</v>
      </c>
      <c r="AM1468">
        <f t="shared" si="723"/>
        <v>4.3325700265100443E-2</v>
      </c>
      <c r="AN1468">
        <f t="shared" si="724"/>
        <v>7.9050400483692052E-2</v>
      </c>
      <c r="AO1468">
        <f t="shared" si="725"/>
        <v>0.21174214415274667</v>
      </c>
      <c r="AP1468">
        <f t="shared" si="726"/>
        <v>3.5300092629786631E-2</v>
      </c>
      <c r="AQ1468">
        <f t="shared" si="727"/>
        <v>6.9995000129776636E-2</v>
      </c>
      <c r="AR1468">
        <f t="shared" si="728"/>
        <v>4.838294573289189E-2</v>
      </c>
      <c r="AS1468">
        <f t="shared" si="729"/>
        <v>3.5964886772357922E-2</v>
      </c>
      <c r="AT1468">
        <f t="shared" si="730"/>
        <v>4.7829707947029808E-2</v>
      </c>
      <c r="AU1468">
        <f t="shared" si="731"/>
        <v>2.468882489559102E-2</v>
      </c>
      <c r="AV1468">
        <f t="shared" si="732"/>
        <v>3.480767634201283E-2</v>
      </c>
      <c r="AW1468">
        <f t="shared" si="733"/>
        <v>5.8812229771623883E-2</v>
      </c>
      <c r="AX1468">
        <f t="shared" si="734"/>
        <v>4.0325305509899642E-2</v>
      </c>
      <c r="AY1468">
        <f t="shared" si="735"/>
        <v>1</v>
      </c>
      <c r="BA1468" cm="1">
        <f t="array" ref="BA1468">SUM(AJ1468:AX1468*C1468:Q1468)</f>
        <v>8.8301686489767883E-3</v>
      </c>
    </row>
    <row r="1469" spans="2:53" x14ac:dyDescent="0.3">
      <c r="B1469" s="1">
        <f>'Problem 1 and 2'!B1470</f>
        <v>34306</v>
      </c>
      <c r="C1469" s="5">
        <f>('Problem 1 and 2'!C1470-'Problem 1 and 2'!C1471)/'Problem 1 and 2'!C1471</f>
        <v>2.0370370370370601E-2</v>
      </c>
      <c r="D1469" s="5">
        <f>('Problem 1 and 2'!D1470-'Problem 1 and 2'!D1471)/'Problem 1 and 2'!D1471</f>
        <v>4.5569620253164571E-2</v>
      </c>
      <c r="E1469" s="5">
        <f>('Problem 1 and 2'!E1470-'Problem 1 and 2'!E1471)/'Problem 1 and 2'!E1471</f>
        <v>5.9880239520955893E-3</v>
      </c>
      <c r="F1469" s="5">
        <f>('Problem 1 and 2'!F1470-'Problem 1 and 2'!F1471)/'Problem 1 and 2'!F1471</f>
        <v>3.4602076124565055E-3</v>
      </c>
      <c r="G1469" s="5">
        <f>('Problem 1 and 2'!G1470-'Problem 1 and 2'!G1471)/'Problem 1 and 2'!G1471</f>
        <v>3.2069970845481112E-2</v>
      </c>
      <c r="H1469" s="5">
        <f>('Problem 1 and 2'!H1470-'Problem 1 and 2'!H1471)/'Problem 1 and 2'!H1471</f>
        <v>3.7344398340248899E-2</v>
      </c>
      <c r="I1469" s="5">
        <f>('Problem 1 and 2'!I1470-'Problem 1 and 2'!I1471)/'Problem 1 and 2'!I1471</f>
        <v>2.7972027972027972E-2</v>
      </c>
      <c r="J1469" s="5">
        <f>('Problem 1 and 2'!J1470-'Problem 1 and 2'!J1471)/'Problem 1 and 2'!J1471</f>
        <v>0</v>
      </c>
      <c r="K1469" s="5">
        <f>('Problem 1 and 2'!K1470-'Problem 1 and 2'!K1471)/'Problem 1 and 2'!K1471</f>
        <v>7.8740157480315324E-3</v>
      </c>
      <c r="L1469" s="5">
        <f>('Problem 1 and 2'!L1470-'Problem 1 and 2'!L1471)/'Problem 1 and 2'!L1471</f>
        <v>7.6190476190476308E-2</v>
      </c>
      <c r="M1469" s="5">
        <f>('Problem 1 and 2'!M1470-'Problem 1 and 2'!M1471)/'Problem 1 and 2'!M1471</f>
        <v>9.3457943925234661E-3</v>
      </c>
      <c r="N1469" s="5">
        <f>('Problem 1 and 2'!N1470-'Problem 1 and 2'!N1471)/'Problem 1 and 2'!N1471</f>
        <v>0</v>
      </c>
      <c r="O1469" s="5">
        <f>('Problem 1 and 2'!O1470-'Problem 1 and 2'!O1471)/'Problem 1 and 2'!O1471</f>
        <v>2.4590163934426253E-2</v>
      </c>
      <c r="P1469" s="5">
        <f>('Problem 1 and 2'!P1470-'Problem 1 and 2'!P1471)/'Problem 1 and 2'!P1471</f>
        <v>2.3715415019762688E-2</v>
      </c>
      <c r="Q1469" s="5">
        <f>('Problem 1 and 2'!Q1470-'Problem 1 and 2'!Q1471)/'Problem 1 and 2'!Q1471</f>
        <v>8.3538083538083618E-2</v>
      </c>
      <c r="S1469">
        <f t="shared" si="704"/>
        <v>8.7007602669964948E-2</v>
      </c>
      <c r="T1469">
        <f t="shared" si="705"/>
        <v>9.9040767386091147E-2</v>
      </c>
      <c r="U1469">
        <f t="shared" si="706"/>
        <v>0.23333333333333353</v>
      </c>
      <c r="V1469">
        <f t="shared" si="707"/>
        <v>7.0818070818070789E-2</v>
      </c>
      <c r="W1469">
        <f t="shared" si="708"/>
        <v>0.14047619047619045</v>
      </c>
      <c r="X1469">
        <f t="shared" si="709"/>
        <v>0.34013605442176881</v>
      </c>
      <c r="Y1469">
        <f t="shared" si="710"/>
        <v>5.6321839080459769E-2</v>
      </c>
      <c r="Z1469">
        <f t="shared" si="711"/>
        <v>0.11641791044776126</v>
      </c>
      <c r="AA1469">
        <f t="shared" si="712"/>
        <v>7.5365694885793727E-2</v>
      </c>
      <c r="AB1469">
        <f t="shared" si="713"/>
        <v>5.7266105965607966E-2</v>
      </c>
      <c r="AC1469">
        <f t="shared" si="714"/>
        <v>7.4755623622077952E-2</v>
      </c>
      <c r="AD1469">
        <f t="shared" si="715"/>
        <v>3.8686131386861264E-2</v>
      </c>
      <c r="AE1469">
        <f t="shared" si="716"/>
        <v>5.376344086021511E-2</v>
      </c>
      <c r="AF1469">
        <f t="shared" si="717"/>
        <v>9.2335115864527695E-2</v>
      </c>
      <c r="AG1469">
        <f t="shared" si="718"/>
        <v>5.9514170040485898E-2</v>
      </c>
      <c r="AH1469">
        <f t="shared" si="719"/>
        <v>1.5952380512592101</v>
      </c>
      <c r="AJ1469">
        <f t="shared" si="720"/>
        <v>5.4542080789312296E-2</v>
      </c>
      <c r="AK1469">
        <f t="shared" si="721"/>
        <v>6.208525887901982E-2</v>
      </c>
      <c r="AL1469">
        <f t="shared" si="722"/>
        <v>0.14626866074887729</v>
      </c>
      <c r="AM1469">
        <f t="shared" si="723"/>
        <v>4.4393418751621519E-2</v>
      </c>
      <c r="AN1469">
        <f t="shared" si="724"/>
        <v>8.8059703920242358E-2</v>
      </c>
      <c r="AO1469">
        <f t="shared" si="725"/>
        <v>0.2132196220829114</v>
      </c>
      <c r="AP1469">
        <f t="shared" si="726"/>
        <v>3.5306228456625524E-2</v>
      </c>
      <c r="AQ1469">
        <f t="shared" si="727"/>
        <v>7.2978393635900377E-2</v>
      </c>
      <c r="AR1469">
        <f t="shared" si="728"/>
        <v>4.7244168245800924E-2</v>
      </c>
      <c r="AS1469">
        <f t="shared" si="729"/>
        <v>3.5898156968111841E-2</v>
      </c>
      <c r="AT1469">
        <f t="shared" si="730"/>
        <v>4.6861735502779146E-2</v>
      </c>
      <c r="AU1469">
        <f t="shared" si="731"/>
        <v>2.4251008403619854E-2</v>
      </c>
      <c r="AV1469">
        <f t="shared" si="732"/>
        <v>3.3702456393750538E-2</v>
      </c>
      <c r="AW1469">
        <f t="shared" si="733"/>
        <v>5.7881716018272286E-2</v>
      </c>
      <c r="AX1469">
        <f t="shared" si="734"/>
        <v>3.7307391203154947E-2</v>
      </c>
      <c r="AY1469">
        <f t="shared" si="735"/>
        <v>1.0000000000000002</v>
      </c>
      <c r="BA1469" cm="1">
        <f t="array" ref="BA1469">SUM(AJ1469:AX1469*C1469:Q1469)</f>
        <v>2.5607017146257315E-2</v>
      </c>
    </row>
    <row r="1470" spans="2:53" x14ac:dyDescent="0.3">
      <c r="B1470" s="1">
        <f>'Problem 1 and 2'!B1471</f>
        <v>34299</v>
      </c>
      <c r="C1470" s="5">
        <f>('Problem 1 and 2'!C1471-'Problem 1 and 2'!C1472)/'Problem 1 and 2'!C1472</f>
        <v>-3.3989266547406055E-2</v>
      </c>
      <c r="D1470" s="5">
        <f>('Problem 1 and 2'!D1471-'Problem 1 and 2'!D1472)/'Problem 1 and 2'!D1472</f>
        <v>-2.9484029484029253E-2</v>
      </c>
      <c r="E1470" s="5">
        <f>('Problem 1 and 2'!E1471-'Problem 1 and 2'!E1472)/'Problem 1 and 2'!E1472</f>
        <v>-1.7647058823529117E-2</v>
      </c>
      <c r="F1470" s="5">
        <f>('Problem 1 and 2'!F1471-'Problem 1 and 2'!F1472)/'Problem 1 and 2'!F1472</f>
        <v>-5.8631921824103914E-2</v>
      </c>
      <c r="G1470" s="5">
        <f>('Problem 1 and 2'!G1471-'Problem 1 and 2'!G1472)/'Problem 1 and 2'!G1472</f>
        <v>-4.1899441340782009E-2</v>
      </c>
      <c r="H1470" s="5">
        <f>('Problem 1 and 2'!H1471-'Problem 1 and 2'!H1472)/'Problem 1 and 2'!H1472</f>
        <v>-1.2295081967213142E-2</v>
      </c>
      <c r="I1470" s="5">
        <f>('Problem 1 and 2'!I1471-'Problem 1 and 2'!I1472)/'Problem 1 and 2'!I1472</f>
        <v>-2.7210884353741496E-2</v>
      </c>
      <c r="J1470" s="5">
        <f>('Problem 1 and 2'!J1471-'Problem 1 and 2'!J1472)/'Problem 1 and 2'!J1472</f>
        <v>-5.6451612903225937E-2</v>
      </c>
      <c r="K1470" s="5">
        <f>('Problem 1 and 2'!K1471-'Problem 1 and 2'!K1472)/'Problem 1 and 2'!K1472</f>
        <v>-3.0534351145038191E-2</v>
      </c>
      <c r="L1470" s="5">
        <f>('Problem 1 and 2'!L1471-'Problem 1 and 2'!L1472)/'Problem 1 and 2'!L1472</f>
        <v>-3.6697247706422076E-2</v>
      </c>
      <c r="M1470" s="5">
        <f>('Problem 1 and 2'!M1471-'Problem 1 and 2'!M1472)/'Problem 1 and 2'!M1472</f>
        <v>-9.2592592592593594E-3</v>
      </c>
      <c r="N1470" s="5">
        <f>('Problem 1 and 2'!N1471-'Problem 1 and 2'!N1472)/'Problem 1 and 2'!N1472</f>
        <v>-2.4539877300613577E-2</v>
      </c>
      <c r="O1470" s="5">
        <f>('Problem 1 and 2'!O1471-'Problem 1 and 2'!O1472)/'Problem 1 and 2'!O1472</f>
        <v>-2.4000000000000025E-2</v>
      </c>
      <c r="P1470" s="5">
        <f>('Problem 1 and 2'!P1471-'Problem 1 and 2'!P1472)/'Problem 1 and 2'!P1472</f>
        <v>-3.4351145038167892E-2</v>
      </c>
      <c r="Q1470" s="5">
        <f>('Problem 1 and 2'!Q1471-'Problem 1 and 2'!Q1472)/'Problem 1 and 2'!Q1472</f>
        <v>-3.7825059101654832E-2</v>
      </c>
      <c r="S1470">
        <f t="shared" si="704"/>
        <v>8.5270608787261448E-2</v>
      </c>
      <c r="T1470">
        <f t="shared" si="705"/>
        <v>9.4724220623501221E-2</v>
      </c>
      <c r="U1470">
        <f t="shared" si="706"/>
        <v>0.2319444444444447</v>
      </c>
      <c r="V1470">
        <f t="shared" si="707"/>
        <v>7.0573870573870559E-2</v>
      </c>
      <c r="W1470">
        <f t="shared" si="708"/>
        <v>0.1361111111111111</v>
      </c>
      <c r="X1470">
        <f t="shared" si="709"/>
        <v>0.32789115646258515</v>
      </c>
      <c r="Y1470">
        <f t="shared" si="710"/>
        <v>5.4789272030651343E-2</v>
      </c>
      <c r="Z1470">
        <f t="shared" si="711"/>
        <v>0.11641791044776126</v>
      </c>
      <c r="AA1470">
        <f t="shared" si="712"/>
        <v>7.4776900394498469E-2</v>
      </c>
      <c r="AB1470">
        <f t="shared" si="713"/>
        <v>5.3211868375122436E-2</v>
      </c>
      <c r="AC1470">
        <f t="shared" si="714"/>
        <v>7.4063441921873516E-2</v>
      </c>
      <c r="AD1470">
        <f t="shared" si="715"/>
        <v>3.8686131386861264E-2</v>
      </c>
      <c r="AE1470">
        <f t="shared" si="716"/>
        <v>5.247311827956995E-2</v>
      </c>
      <c r="AF1470">
        <f t="shared" si="717"/>
        <v>9.0196078431372631E-2</v>
      </c>
      <c r="AG1470">
        <f t="shared" si="718"/>
        <v>5.4925775978407615E-2</v>
      </c>
      <c r="AH1470">
        <f t="shared" si="719"/>
        <v>1.5560559092488924</v>
      </c>
      <c r="AJ1470">
        <f t="shared" si="720"/>
        <v>5.4799193448274969E-2</v>
      </c>
      <c r="AK1470">
        <f t="shared" si="721"/>
        <v>6.0874561164852084E-2</v>
      </c>
      <c r="AL1470">
        <f t="shared" si="722"/>
        <v>0.14905919708013846</v>
      </c>
      <c r="AM1470">
        <f t="shared" si="723"/>
        <v>4.5354328308123928E-2</v>
      </c>
      <c r="AN1470">
        <f t="shared" si="724"/>
        <v>8.7471864154811688E-2</v>
      </c>
      <c r="AO1470">
        <f t="shared" si="725"/>
        <v>0.21071939286606875</v>
      </c>
      <c r="AP1470">
        <f t="shared" si="726"/>
        <v>3.5210349258657486E-2</v>
      </c>
      <c r="AQ1470">
        <f t="shared" si="727"/>
        <v>7.4816020270091807E-2</v>
      </c>
      <c r="AR1470">
        <f t="shared" si="728"/>
        <v>4.8055407231860491E-2</v>
      </c>
      <c r="AS1470">
        <f t="shared" si="729"/>
        <v>3.4196630120319899E-2</v>
      </c>
      <c r="AT1470">
        <f t="shared" si="730"/>
        <v>4.7596902837266246E-2</v>
      </c>
      <c r="AU1470">
        <f t="shared" si="731"/>
        <v>2.48616589911188E-2</v>
      </c>
      <c r="AV1470">
        <f t="shared" si="732"/>
        <v>3.3721872053362599E-2</v>
      </c>
      <c r="AW1470">
        <f t="shared" si="733"/>
        <v>5.7964548635601562E-2</v>
      </c>
      <c r="AX1470">
        <f t="shared" si="734"/>
        <v>3.5298073579451437E-2</v>
      </c>
      <c r="AY1470">
        <f t="shared" si="735"/>
        <v>1.0000000000000002</v>
      </c>
      <c r="BA1470" cm="1">
        <f t="array" ref="BA1470">SUM(AJ1470:AX1470*C1470:Q1470)</f>
        <v>-2.8293206080565392E-2</v>
      </c>
    </row>
    <row r="1471" spans="2:53" x14ac:dyDescent="0.3">
      <c r="B1471" s="1">
        <f>'Problem 1 and 2'!B1472</f>
        <v>34292</v>
      </c>
      <c r="C1471" s="5">
        <f>('Problem 1 and 2'!C1472-'Problem 1 and 2'!C1473)/'Problem 1 and 2'!C1473</f>
        <v>1.6363636363636268E-2</v>
      </c>
      <c r="D1471" s="5">
        <f>('Problem 1 and 2'!D1472-'Problem 1 and 2'!D1473)/'Problem 1 and 2'!D1473</f>
        <v>-1.690821256038658E-2</v>
      </c>
      <c r="E1471" s="5">
        <f>('Problem 1 and 2'!E1472-'Problem 1 and 2'!E1473)/'Problem 1 and 2'!E1473</f>
        <v>0</v>
      </c>
      <c r="F1471" s="5">
        <f>('Problem 1 and 2'!F1472-'Problem 1 and 2'!F1473)/'Problem 1 and 2'!F1473</f>
        <v>5.1369863013698364E-2</v>
      </c>
      <c r="G1471" s="5">
        <f>('Problem 1 and 2'!G1472-'Problem 1 and 2'!G1473)/'Problem 1 and 2'!G1473</f>
        <v>-0.17511520737327199</v>
      </c>
      <c r="H1471" s="5">
        <f>('Problem 1 and 2'!H1472-'Problem 1 and 2'!H1473)/'Problem 1 and 2'!H1473</f>
        <v>-2.0080321285140562E-2</v>
      </c>
      <c r="I1471" s="5">
        <f>('Problem 1 and 2'!I1472-'Problem 1 and 2'!I1473)/'Problem 1 and 2'!I1473</f>
        <v>-1.3422818791946308E-2</v>
      </c>
      <c r="J1471" s="5">
        <f>('Problem 1 and 2'!J1472-'Problem 1 and 2'!J1473)/'Problem 1 and 2'!J1473</f>
        <v>-2.3622047244094523E-2</v>
      </c>
      <c r="K1471" s="5">
        <f>('Problem 1 and 2'!K1472-'Problem 1 and 2'!K1473)/'Problem 1 and 2'!K1473</f>
        <v>-5.0724637681159535E-2</v>
      </c>
      <c r="L1471" s="5">
        <f>('Problem 1 and 2'!L1472-'Problem 1 and 2'!L1473)/'Problem 1 and 2'!L1473</f>
        <v>-6.8376068376068341E-2</v>
      </c>
      <c r="M1471" s="5">
        <f>('Problem 1 and 2'!M1472-'Problem 1 and 2'!M1473)/'Problem 1 and 2'!M1473</f>
        <v>-4.4247787610619364E-2</v>
      </c>
      <c r="N1471" s="5">
        <f>('Problem 1 and 2'!N1472-'Problem 1 and 2'!N1473)/'Problem 1 and 2'!N1473</f>
        <v>-6.0975609756097763E-3</v>
      </c>
      <c r="O1471" s="5">
        <f>('Problem 1 and 2'!O1472-'Problem 1 and 2'!O1473)/'Problem 1 and 2'!O1473</f>
        <v>-2.3437499999999889E-2</v>
      </c>
      <c r="P1471" s="5">
        <f>('Problem 1 and 2'!P1472-'Problem 1 and 2'!P1473)/'Problem 1 and 2'!P1473</f>
        <v>-4.3795620437956262E-2</v>
      </c>
      <c r="Q1471" s="5">
        <f>('Problem 1 and 2'!Q1472-'Problem 1 and 2'!Q1473)/'Problem 1 and 2'!Q1473</f>
        <v>4.7505938242281345E-3</v>
      </c>
      <c r="S1471">
        <f t="shared" si="704"/>
        <v>8.8270870948294722E-2</v>
      </c>
      <c r="T1471">
        <f t="shared" si="705"/>
        <v>9.7601918465227824E-2</v>
      </c>
      <c r="U1471">
        <f t="shared" si="706"/>
        <v>0.2361111111111113</v>
      </c>
      <c r="V1471">
        <f t="shared" si="707"/>
        <v>7.4969474969474925E-2</v>
      </c>
      <c r="W1471">
        <f t="shared" si="708"/>
        <v>0.14206349206349203</v>
      </c>
      <c r="X1471">
        <f t="shared" si="709"/>
        <v>0.33197278911564643</v>
      </c>
      <c r="Y1471">
        <f t="shared" si="710"/>
        <v>5.6321839080459776E-2</v>
      </c>
      <c r="Z1471">
        <f t="shared" si="711"/>
        <v>0.12338308457711451</v>
      </c>
      <c r="AA1471">
        <f t="shared" si="712"/>
        <v>7.7132078359679529E-2</v>
      </c>
      <c r="AB1471">
        <f t="shared" si="713"/>
        <v>5.5238987170365197E-2</v>
      </c>
      <c r="AC1471">
        <f t="shared" si="714"/>
        <v>7.4755623622077952E-2</v>
      </c>
      <c r="AD1471">
        <f t="shared" si="715"/>
        <v>3.9659367396593627E-2</v>
      </c>
      <c r="AE1471">
        <f t="shared" si="716"/>
        <v>5.3763440860215117E-2</v>
      </c>
      <c r="AF1471">
        <f t="shared" si="717"/>
        <v>9.3404634581105261E-2</v>
      </c>
      <c r="AG1471">
        <f t="shared" si="718"/>
        <v>5.7085020242915036E-2</v>
      </c>
      <c r="AH1471">
        <f t="shared" si="719"/>
        <v>1.601733732563773</v>
      </c>
      <c r="AJ1471">
        <f t="shared" si="720"/>
        <v>5.5109578548368503E-2</v>
      </c>
      <c r="AK1471">
        <f t="shared" si="721"/>
        <v>6.09351707346538E-2</v>
      </c>
      <c r="AL1471">
        <f t="shared" si="722"/>
        <v>0.14740971380629303</v>
      </c>
      <c r="AM1471">
        <f t="shared" si="723"/>
        <v>4.6805204538882379E-2</v>
      </c>
      <c r="AN1471">
        <f t="shared" si="724"/>
        <v>8.8693575701937574E-2</v>
      </c>
      <c r="AO1471">
        <f t="shared" si="725"/>
        <v>0.20725841153653105</v>
      </c>
      <c r="AP1471">
        <f t="shared" si="726"/>
        <v>3.5163047350142092E-2</v>
      </c>
      <c r="AQ1471">
        <f t="shared" si="727"/>
        <v>7.7030958435035657E-2</v>
      </c>
      <c r="AR1471">
        <f t="shared" si="728"/>
        <v>4.8155368643089072E-2</v>
      </c>
      <c r="AS1471">
        <f t="shared" si="729"/>
        <v>3.4486997462398673E-2</v>
      </c>
      <c r="AT1471">
        <f t="shared" si="730"/>
        <v>4.6671692118528542E-2</v>
      </c>
      <c r="AU1471">
        <f t="shared" si="731"/>
        <v>2.4760274813663257E-2</v>
      </c>
      <c r="AV1471">
        <f t="shared" si="732"/>
        <v>3.3565779234829549E-2</v>
      </c>
      <c r="AW1471">
        <f t="shared" si="733"/>
        <v>5.8314707795783002E-2</v>
      </c>
      <c r="AX1471">
        <f t="shared" si="734"/>
        <v>3.5639519279863946E-2</v>
      </c>
      <c r="AY1471">
        <f t="shared" si="735"/>
        <v>1</v>
      </c>
      <c r="BA1471" cm="1">
        <f t="array" ref="BA1471">SUM(AJ1471:AX1471*C1471:Q1471)</f>
        <v>-2.9897323525099849E-2</v>
      </c>
    </row>
    <row r="1472" spans="2:53" x14ac:dyDescent="0.3">
      <c r="B1472" s="1">
        <f>'Problem 1 and 2'!B1473</f>
        <v>34285</v>
      </c>
      <c r="C1472" s="5">
        <f>('Problem 1 and 2'!C1473-'Problem 1 and 2'!C1474)/'Problem 1 and 2'!C1474</f>
        <v>0</v>
      </c>
      <c r="D1472" s="5">
        <f>('Problem 1 and 2'!D1473-'Problem 1 and 2'!D1474)/'Problem 1 and 2'!D1474</f>
        <v>7.2992700729927647E-3</v>
      </c>
      <c r="E1472" s="5">
        <f>('Problem 1 and 2'!E1473-'Problem 1 and 2'!E1474)/'Problem 1 and 2'!E1474</f>
        <v>3.6585365853658278E-2</v>
      </c>
      <c r="F1472" s="5">
        <f>('Problem 1 and 2'!F1473-'Problem 1 and 2'!F1474)/'Problem 1 and 2'!F1474</f>
        <v>-2.3411371237458255E-2</v>
      </c>
      <c r="G1472" s="5">
        <f>('Problem 1 and 2'!G1473-'Problem 1 and 2'!G1474)/'Problem 1 and 2'!G1474</f>
        <v>3.333333333333327E-2</v>
      </c>
      <c r="H1472" s="5">
        <f>('Problem 1 and 2'!H1473-'Problem 1 and 2'!H1474)/'Problem 1 and 2'!H1474</f>
        <v>2.892561983471071E-2</v>
      </c>
      <c r="I1472" s="5">
        <f>('Problem 1 and 2'!I1473-'Problem 1 and 2'!I1474)/'Problem 1 and 2'!I1474</f>
        <v>-1.9736842105263157E-2</v>
      </c>
      <c r="J1472" s="5">
        <f>('Problem 1 and 2'!J1473-'Problem 1 and 2'!J1474)/'Problem 1 and 2'!J1474</f>
        <v>-3.7878787878787748E-2</v>
      </c>
      <c r="K1472" s="5">
        <f>('Problem 1 and 2'!K1473-'Problem 1 and 2'!K1474)/'Problem 1 and 2'!K1474</f>
        <v>-1.4285714285714129E-2</v>
      </c>
      <c r="L1472" s="5">
        <f>('Problem 1 and 2'!L1473-'Problem 1 and 2'!L1474)/'Problem 1 and 2'!L1474</f>
        <v>-3.3057851239669471E-2</v>
      </c>
      <c r="M1472" s="5">
        <f>('Problem 1 and 2'!M1473-'Problem 1 and 2'!M1474)/'Problem 1 and 2'!M1474</f>
        <v>0</v>
      </c>
      <c r="N1472" s="5">
        <f>('Problem 1 and 2'!N1473-'Problem 1 and 2'!N1474)/'Problem 1 and 2'!N1474</f>
        <v>-4.6511627906976785E-2</v>
      </c>
      <c r="O1472" s="5">
        <f>('Problem 1 and 2'!O1473-'Problem 1 and 2'!O1474)/'Problem 1 and 2'!O1474</f>
        <v>1.5873015873015889E-2</v>
      </c>
      <c r="P1472" s="5">
        <f>('Problem 1 and 2'!P1473-'Problem 1 and 2'!P1474)/'Problem 1 and 2'!P1474</f>
        <v>9.6000000000000141E-2</v>
      </c>
      <c r="Q1472" s="5">
        <f>('Problem 1 and 2'!Q1473-'Problem 1 and 2'!Q1474)/'Problem 1 and 2'!Q1474</f>
        <v>-1.4051522248243511E-2</v>
      </c>
      <c r="S1472">
        <f t="shared" si="704"/>
        <v>8.6849694135173697E-2</v>
      </c>
      <c r="T1472">
        <f t="shared" si="705"/>
        <v>9.9280575539568358E-2</v>
      </c>
      <c r="U1472">
        <f t="shared" si="706"/>
        <v>0.2361111111111113</v>
      </c>
      <c r="V1472">
        <f t="shared" si="707"/>
        <v>7.1306471306471289E-2</v>
      </c>
      <c r="W1472">
        <f t="shared" si="708"/>
        <v>0.17222222222222222</v>
      </c>
      <c r="X1472">
        <f t="shared" si="709"/>
        <v>0.33877551020408181</v>
      </c>
      <c r="Y1472">
        <f t="shared" si="710"/>
        <v>5.7088122605363993E-2</v>
      </c>
      <c r="Z1472">
        <f t="shared" si="711"/>
        <v>0.1263681592039802</v>
      </c>
      <c r="AA1472">
        <f t="shared" si="712"/>
        <v>8.1253639798746391E-2</v>
      </c>
      <c r="AB1472">
        <f t="shared" si="713"/>
        <v>5.9293224760850714E-2</v>
      </c>
      <c r="AC1472">
        <f t="shared" si="714"/>
        <v>7.8216532123100063E-2</v>
      </c>
      <c r="AD1472">
        <f t="shared" si="715"/>
        <v>3.9902676399026719E-2</v>
      </c>
      <c r="AE1472">
        <f t="shared" si="716"/>
        <v>5.5053763440860271E-2</v>
      </c>
      <c r="AF1472">
        <f t="shared" si="717"/>
        <v>9.7682709447415431E-2</v>
      </c>
      <c r="AG1472">
        <f t="shared" si="718"/>
        <v>5.6815114709851608E-2</v>
      </c>
      <c r="AH1472">
        <f t="shared" si="719"/>
        <v>1.6562195270078244</v>
      </c>
      <c r="AJ1472">
        <f t="shared" si="720"/>
        <v>5.2438515981078272E-2</v>
      </c>
      <c r="AK1472">
        <f t="shared" si="721"/>
        <v>5.9944091903644928E-2</v>
      </c>
      <c r="AL1472">
        <f t="shared" si="722"/>
        <v>0.14256027492785131</v>
      </c>
      <c r="AM1472">
        <f t="shared" si="723"/>
        <v>4.3053755944597323E-2</v>
      </c>
      <c r="AN1472">
        <f t="shared" si="724"/>
        <v>0.10398514171207969</v>
      </c>
      <c r="AO1472">
        <f t="shared" si="725"/>
        <v>0.20454746769960125</v>
      </c>
      <c r="AP1472">
        <f t="shared" si="726"/>
        <v>3.4468934627585934E-2</v>
      </c>
      <c r="AQ1472">
        <f t="shared" si="727"/>
        <v>7.6299160312570821E-2</v>
      </c>
      <c r="AR1472">
        <f t="shared" si="728"/>
        <v>4.9059704027002771E-2</v>
      </c>
      <c r="AS1472">
        <f t="shared" si="729"/>
        <v>3.5800341557360831E-2</v>
      </c>
      <c r="AT1472">
        <f t="shared" si="730"/>
        <v>4.7225944898988348E-2</v>
      </c>
      <c r="AU1472">
        <f t="shared" si="731"/>
        <v>2.4092625251868685E-2</v>
      </c>
      <c r="AV1472">
        <f t="shared" si="732"/>
        <v>3.324061970234226E-2</v>
      </c>
      <c r="AW1472">
        <f t="shared" si="733"/>
        <v>5.8979324814441673E-2</v>
      </c>
      <c r="AX1472">
        <f t="shared" si="734"/>
        <v>3.4304096638985711E-2</v>
      </c>
      <c r="AY1472">
        <f t="shared" si="735"/>
        <v>0.99999999999999967</v>
      </c>
      <c r="BA1472" cm="1">
        <f t="array" ref="BA1472">SUM(AJ1472:AX1472*C1472:Q1472)</f>
        <v>1.3160323305076717E-2</v>
      </c>
    </row>
    <row r="1473" spans="2:53" x14ac:dyDescent="0.3">
      <c r="B1473" s="1">
        <f>'Problem 1 and 2'!B1474</f>
        <v>34278</v>
      </c>
      <c r="C1473" s="5">
        <f>('Problem 1 and 2'!C1474-'Problem 1 and 2'!C1475)/'Problem 1 and 2'!C1475</f>
        <v>-1.0791366906474902E-2</v>
      </c>
      <c r="D1473" s="5">
        <f>('Problem 1 and 2'!D1474-'Problem 1 and 2'!D1475)/'Problem 1 and 2'!D1475</f>
        <v>2.4390243902437619E-3</v>
      </c>
      <c r="E1473" s="5">
        <f>('Problem 1 and 2'!E1474-'Problem 1 and 2'!E1475)/'Problem 1 and 2'!E1475</f>
        <v>-8.3798882681564241E-2</v>
      </c>
      <c r="F1473" s="5">
        <f>('Problem 1 and 2'!F1474-'Problem 1 and 2'!F1475)/'Problem 1 and 2'!F1475</f>
        <v>4.5454545454545671E-2</v>
      </c>
      <c r="G1473" s="5">
        <f>('Problem 1 and 2'!G1474-'Problem 1 and 2'!G1475)/'Problem 1 and 2'!G1475</f>
        <v>-7.4889867841409663E-2</v>
      </c>
      <c r="H1473" s="5">
        <f>('Problem 1 and 2'!H1474-'Problem 1 and 2'!H1475)/'Problem 1 and 2'!H1475</f>
        <v>-1.2244897959183557E-2</v>
      </c>
      <c r="I1473" s="5">
        <f>('Problem 1 and 2'!I1474-'Problem 1 and 2'!I1475)/'Problem 1 and 2'!I1475</f>
        <v>-3.1847133757961783E-2</v>
      </c>
      <c r="J1473" s="5">
        <f>('Problem 1 and 2'!J1474-'Problem 1 and 2'!J1475)/'Problem 1 and 2'!J1475</f>
        <v>4.761904761904754E-2</v>
      </c>
      <c r="K1473" s="5">
        <f>('Problem 1 and 2'!K1474-'Problem 1 and 2'!K1475)/'Problem 1 and 2'!K1475</f>
        <v>2.9411764705882259E-2</v>
      </c>
      <c r="L1473" s="5">
        <f>('Problem 1 and 2'!L1474-'Problem 1 and 2'!L1475)/'Problem 1 and 2'!L1475</f>
        <v>8.3333333333333471E-3</v>
      </c>
      <c r="M1473" s="5">
        <f>('Problem 1 and 2'!M1474-'Problem 1 and 2'!M1475)/'Problem 1 and 2'!M1475</f>
        <v>8.928571428571527E-3</v>
      </c>
      <c r="N1473" s="5">
        <f>('Problem 1 and 2'!N1474-'Problem 1 and 2'!N1475)/'Problem 1 and 2'!N1475</f>
        <v>0</v>
      </c>
      <c r="O1473" s="5">
        <f>('Problem 1 and 2'!O1474-'Problem 1 and 2'!O1475)/'Problem 1 and 2'!O1475</f>
        <v>0</v>
      </c>
      <c r="P1473" s="5">
        <f>('Problem 1 and 2'!P1474-'Problem 1 and 2'!P1475)/'Problem 1 and 2'!P1475</f>
        <v>4.0160642570280644E-3</v>
      </c>
      <c r="Q1473" s="5">
        <f>('Problem 1 and 2'!Q1474-'Problem 1 and 2'!Q1475)/'Problem 1 and 2'!Q1475</f>
        <v>-2.9545454545454843E-2</v>
      </c>
      <c r="S1473">
        <f t="shared" si="704"/>
        <v>8.6849694135173697E-2</v>
      </c>
      <c r="T1473">
        <f t="shared" si="705"/>
        <v>9.8561151079136697E-2</v>
      </c>
      <c r="U1473">
        <f t="shared" si="706"/>
        <v>0.227777777777778</v>
      </c>
      <c r="V1473">
        <f t="shared" si="707"/>
        <v>7.3015873015873006E-2</v>
      </c>
      <c r="W1473">
        <f t="shared" si="708"/>
        <v>0.16666666666666669</v>
      </c>
      <c r="X1473">
        <f t="shared" si="709"/>
        <v>0.32925170068027226</v>
      </c>
      <c r="Y1473">
        <f t="shared" si="710"/>
        <v>5.8237547892720315E-2</v>
      </c>
      <c r="Z1473">
        <f t="shared" si="711"/>
        <v>0.13134328358208963</v>
      </c>
      <c r="AA1473">
        <f t="shared" si="712"/>
        <v>8.2431228781336907E-2</v>
      </c>
      <c r="AB1473">
        <f t="shared" si="713"/>
        <v>6.1320343556093476E-2</v>
      </c>
      <c r="AC1473">
        <f t="shared" si="714"/>
        <v>7.8216532123100063E-2</v>
      </c>
      <c r="AD1473">
        <f t="shared" si="715"/>
        <v>4.1849148418491439E-2</v>
      </c>
      <c r="AE1473">
        <f t="shared" si="716"/>
        <v>5.4193548387096835E-2</v>
      </c>
      <c r="AF1473">
        <f t="shared" si="717"/>
        <v>8.9126559714795092E-2</v>
      </c>
      <c r="AG1473">
        <f t="shared" si="718"/>
        <v>5.7624831309041884E-2</v>
      </c>
      <c r="AH1473">
        <f t="shared" si="719"/>
        <v>1.6364658871196658</v>
      </c>
      <c r="AJ1473">
        <f t="shared" si="720"/>
        <v>5.3071496826638621E-2</v>
      </c>
      <c r="AK1473">
        <f t="shared" si="721"/>
        <v>6.0228051103841593E-2</v>
      </c>
      <c r="AL1473">
        <f t="shared" si="722"/>
        <v>0.13918883343097874</v>
      </c>
      <c r="AM1473">
        <f t="shared" si="723"/>
        <v>4.4618023260104632E-2</v>
      </c>
      <c r="AN1473">
        <f t="shared" si="724"/>
        <v>0.10184548787632582</v>
      </c>
      <c r="AO1473">
        <f t="shared" si="725"/>
        <v>0.20119680053935393</v>
      </c>
      <c r="AP1473">
        <f t="shared" si="726"/>
        <v>3.5587388867129942E-2</v>
      </c>
      <c r="AQ1473">
        <f t="shared" si="727"/>
        <v>8.0260324774179187E-2</v>
      </c>
      <c r="AR1473">
        <f t="shared" si="728"/>
        <v>5.0371492268881719E-2</v>
      </c>
      <c r="AS1473">
        <f t="shared" si="729"/>
        <v>3.7471201837285507E-2</v>
      </c>
      <c r="AT1473">
        <f t="shared" si="730"/>
        <v>4.7796005244428612E-2</v>
      </c>
      <c r="AU1473">
        <f t="shared" si="731"/>
        <v>2.5572881627340172E-2</v>
      </c>
      <c r="AV1473">
        <f t="shared" si="732"/>
        <v>3.3116210251398881E-2</v>
      </c>
      <c r="AW1473">
        <f t="shared" si="733"/>
        <v>5.4462827741350743E-2</v>
      </c>
      <c r="AX1473">
        <f t="shared" si="734"/>
        <v>3.5212974350762066E-2</v>
      </c>
      <c r="AY1473">
        <f t="shared" si="735"/>
        <v>1</v>
      </c>
      <c r="BA1473" cm="1">
        <f t="array" ref="BA1473">SUM(AJ1473:AX1473*C1473:Q1473)</f>
        <v>-1.6064991168067186E-2</v>
      </c>
    </row>
    <row r="1474" spans="2:53" x14ac:dyDescent="0.3">
      <c r="B1474" s="1">
        <f>'Problem 1 and 2'!B1475</f>
        <v>34271</v>
      </c>
      <c r="C1474" s="5">
        <f>('Problem 1 and 2'!C1475-'Problem 1 and 2'!C1476)/'Problem 1 and 2'!C1476</f>
        <v>0</v>
      </c>
      <c r="D1474" s="5">
        <f>('Problem 1 and 2'!D1475-'Problem 1 and 2'!D1476)/'Problem 1 and 2'!D1476</f>
        <v>7.3710073710075577E-3</v>
      </c>
      <c r="E1474" s="5">
        <f>('Problem 1 and 2'!E1475-'Problem 1 and 2'!E1476)/'Problem 1 and 2'!E1476</f>
        <v>-2.7173913043478121E-2</v>
      </c>
      <c r="F1474" s="5">
        <f>('Problem 1 and 2'!F1475-'Problem 1 and 2'!F1476)/'Problem 1 and 2'!F1476</f>
        <v>5.5350553505534937E-2</v>
      </c>
      <c r="G1474" s="5">
        <f>('Problem 1 and 2'!G1475-'Problem 1 and 2'!G1476)/'Problem 1 and 2'!G1476</f>
        <v>1.7937219730941714E-2</v>
      </c>
      <c r="H1474" s="5">
        <f>('Problem 1 and 2'!H1475-'Problem 1 and 2'!H1476)/'Problem 1 and 2'!H1476</f>
        <v>-0.02</v>
      </c>
      <c r="I1474" s="5">
        <f>('Problem 1 and 2'!I1475-'Problem 1 and 2'!I1476)/'Problem 1 and 2'!I1476</f>
        <v>3.9735099337748346E-2</v>
      </c>
      <c r="J1474" s="5">
        <f>('Problem 1 and 2'!J1475-'Problem 1 and 2'!J1476)/'Problem 1 and 2'!J1476</f>
        <v>8.0000000000000609E-3</v>
      </c>
      <c r="K1474" s="5">
        <f>('Problem 1 and 2'!K1475-'Problem 1 and 2'!K1476)/'Problem 1 and 2'!K1476</f>
        <v>3.8167938931297767E-2</v>
      </c>
      <c r="L1474" s="5">
        <f>('Problem 1 and 2'!L1475-'Problem 1 and 2'!L1476)/'Problem 1 and 2'!L1476</f>
        <v>-2.439024390243906E-2</v>
      </c>
      <c r="M1474" s="5">
        <f>('Problem 1 and 2'!M1475-'Problem 1 and 2'!M1476)/'Problem 1 and 2'!M1476</f>
        <v>-1.7543859649122855E-2</v>
      </c>
      <c r="N1474" s="5">
        <f>('Problem 1 and 2'!N1475-'Problem 1 and 2'!N1476)/'Problem 1 and 2'!N1476</f>
        <v>2.9940119760479143E-2</v>
      </c>
      <c r="O1474" s="5">
        <f>('Problem 1 and 2'!O1475-'Problem 1 and 2'!O1476)/'Problem 1 and 2'!O1476</f>
        <v>1.6129032258064391E-2</v>
      </c>
      <c r="P1474" s="5">
        <f>('Problem 1 and 2'!P1475-'Problem 1 and 2'!P1476)/'Problem 1 and 2'!P1476</f>
        <v>1.2195121951219365E-2</v>
      </c>
      <c r="Q1474" s="5">
        <f>('Problem 1 and 2'!Q1475-'Problem 1 and 2'!Q1476)/'Problem 1 and 2'!Q1476</f>
        <v>5.51558752997603E-2</v>
      </c>
      <c r="S1474">
        <f t="shared" ref="S1474:S1537" si="736">S1475*(1+C1474)</f>
        <v>8.7797145343921051E-2</v>
      </c>
      <c r="T1474">
        <f t="shared" ref="T1474:T1537" si="737">T1475*(1+D1474)</f>
        <v>9.83213429256595E-2</v>
      </c>
      <c r="U1474">
        <f t="shared" ref="U1474:U1537" si="738">U1475*(1+E1474)</f>
        <v>0.24861111111111134</v>
      </c>
      <c r="V1474">
        <f t="shared" ref="V1474:V1537" si="739">V1475*(1+F1474)</f>
        <v>6.9841269841269815E-2</v>
      </c>
      <c r="W1474">
        <f t="shared" ref="W1474:W1537" si="740">W1475*(1+G1474)</f>
        <v>0.18015873015873016</v>
      </c>
      <c r="X1474">
        <f t="shared" ref="X1474:X1537" si="741">X1475*(1+H1474)</f>
        <v>0.33333333333333348</v>
      </c>
      <c r="Y1474">
        <f t="shared" ref="Y1474:Y1537" si="742">Y1475*(1+I1474)</f>
        <v>6.0153256704980854E-2</v>
      </c>
      <c r="Z1474">
        <f t="shared" ref="Z1474:Z1537" si="743">Z1475*(1+J1474)</f>
        <v>0.12537313432835831</v>
      </c>
      <c r="AA1474">
        <f t="shared" ref="AA1474:AA1537" si="744">AA1475*(1+K1474)</f>
        <v>8.0076050816155861E-2</v>
      </c>
      <c r="AB1474">
        <f t="shared" ref="AB1474:AB1537" si="745">AB1475*(1+L1474)</f>
        <v>6.0813563857282787E-2</v>
      </c>
      <c r="AC1474">
        <f t="shared" ref="AC1474:AC1537" si="746">AC1475*(1+M1474)</f>
        <v>7.7524350422895627E-2</v>
      </c>
      <c r="AD1474">
        <f t="shared" ref="AD1474:AD1537" si="747">AD1475*(1+N1474)</f>
        <v>4.1849148418491439E-2</v>
      </c>
      <c r="AE1474">
        <f t="shared" ref="AE1474:AE1537" si="748">AE1475*(1+O1474)</f>
        <v>5.4193548387096835E-2</v>
      </c>
      <c r="AF1474">
        <f t="shared" ref="AF1474:AF1537" si="749">AF1475*(1+P1474)</f>
        <v>8.8770053475935903E-2</v>
      </c>
      <c r="AG1474">
        <f t="shared" ref="AG1474:AG1537" si="750">AG1475*(1+Q1474)</f>
        <v>5.9379217273954184E-2</v>
      </c>
      <c r="AH1474">
        <f t="shared" ref="AH1474:AH1537" si="751">SUM(S1474:AG1474)</f>
        <v>1.6661952563991773</v>
      </c>
      <c r="AJ1474">
        <f t="shared" ref="AJ1474:AJ1537" si="752">S1474/$AH1474</f>
        <v>5.269319127318841E-2</v>
      </c>
      <c r="AK1474">
        <f t="shared" ref="AK1474:AK1537" si="753">T1474/$AH1474</f>
        <v>5.9009496364875166E-2</v>
      </c>
      <c r="AL1474">
        <f t="shared" ref="AL1474:AL1537" si="754">U1474/$AH1474</f>
        <v>0.14920886982260773</v>
      </c>
      <c r="AM1474">
        <f t="shared" ref="AM1474:AM1537" si="755">V1474/$AH1474</f>
        <v>4.1916617859184234E-2</v>
      </c>
      <c r="AN1474">
        <f t="shared" ref="AN1474:AN1537" si="756">W1474/$AH1474</f>
        <v>0.10812582106857756</v>
      </c>
      <c r="AO1474">
        <f t="shared" ref="AO1474:AO1537" si="757">X1474/$AH1474</f>
        <v>0.20005658523701583</v>
      </c>
      <c r="AP1474">
        <f t="shared" ref="AP1474:AP1537" si="758">Y1474/$AH1474</f>
        <v>3.6102165381852278E-2</v>
      </c>
      <c r="AQ1474">
        <f t="shared" ref="AQ1474:AQ1537" si="759">Z1474/$AH1474</f>
        <v>7.5245163402579127E-2</v>
      </c>
      <c r="AR1474">
        <f t="shared" ref="AR1474:AR1537" si="760">AA1474/$AH1474</f>
        <v>4.8059223856637669E-2</v>
      </c>
      <c r="AS1474">
        <f t="shared" ref="AS1474:AS1537" si="761">AB1474/$AH1474</f>
        <v>3.6498461764143585E-2</v>
      </c>
      <c r="AT1474">
        <f t="shared" ref="AT1474:AT1537" si="762">AC1474/$AH1474</f>
        <v>4.6527770454966894E-2</v>
      </c>
      <c r="AU1474">
        <f t="shared" ref="AU1474:AU1537" si="763">AD1474/$AH1474</f>
        <v>2.5116593183041366E-2</v>
      </c>
      <c r="AV1474">
        <f t="shared" ref="AV1474:AV1537" si="764">AE1474/$AH1474</f>
        <v>3.2525328696598729E-2</v>
      </c>
      <c r="AW1474">
        <f t="shared" ref="AW1474:AW1537" si="765">AF1474/$AH1474</f>
        <v>5.3277101309109051E-2</v>
      </c>
      <c r="AX1474">
        <f t="shared" ref="AX1474:AX1537" si="766">AG1474/$AH1474</f>
        <v>3.5637610325622279E-2</v>
      </c>
      <c r="AY1474">
        <f t="shared" ref="AY1474:AY1537" si="767">SUM(AJ1474:AX1474)</f>
        <v>0.99999999999999989</v>
      </c>
      <c r="BA1474" cm="1">
        <f t="array" ref="BA1474">SUM(AJ1474:AX1474*C1474:Q1474)</f>
        <v>2.6950866042136611E-3</v>
      </c>
    </row>
    <row r="1475" spans="2:53" x14ac:dyDescent="0.3">
      <c r="B1475" s="1">
        <f>'Problem 1 and 2'!B1476</f>
        <v>34264</v>
      </c>
      <c r="C1475" s="5">
        <f>('Problem 1 and 2'!C1476-'Problem 1 and 2'!C1477)/'Problem 1 and 2'!C1477</f>
        <v>5.7034220532319727E-2</v>
      </c>
      <c r="D1475" s="5">
        <f>('Problem 1 and 2'!D1476-'Problem 1 and 2'!D1477)/'Problem 1 and 2'!D1477</f>
        <v>4.8969072164948453E-2</v>
      </c>
      <c r="E1475" s="5">
        <f>('Problem 1 and 2'!E1476-'Problem 1 and 2'!E1477)/'Problem 1 and 2'!E1477</f>
        <v>4.545454545454547E-2</v>
      </c>
      <c r="F1475" s="5">
        <f>('Problem 1 and 2'!F1476-'Problem 1 and 2'!F1477)/'Problem 1 and 2'!F1477</f>
        <v>7.4349442379183835E-3</v>
      </c>
      <c r="G1475" s="5">
        <f>('Problem 1 and 2'!G1476-'Problem 1 and 2'!G1477)/'Problem 1 and 2'!G1477</f>
        <v>-5.1063829787234068E-2</v>
      </c>
      <c r="H1475" s="5">
        <f>('Problem 1 and 2'!H1476-'Problem 1 and 2'!H1477)/'Problem 1 and 2'!H1477</f>
        <v>0.11607142857142846</v>
      </c>
      <c r="I1475" s="5">
        <f>('Problem 1 and 2'!I1476-'Problem 1 and 2'!I1477)/'Problem 1 and 2'!I1477</f>
        <v>7.0921985815602842E-2</v>
      </c>
      <c r="J1475" s="5">
        <f>('Problem 1 and 2'!J1476-'Problem 1 and 2'!J1477)/'Problem 1 and 2'!J1477</f>
        <v>4.1666666666666678E-2</v>
      </c>
      <c r="K1475" s="5">
        <f>('Problem 1 and 2'!K1476-'Problem 1 and 2'!K1477)/'Problem 1 and 2'!K1477</f>
        <v>-1.5037593984962593E-2</v>
      </c>
      <c r="L1475" s="5">
        <f>('Problem 1 and 2'!L1476-'Problem 1 and 2'!L1477)/'Problem 1 and 2'!L1477</f>
        <v>0.1495327102803739</v>
      </c>
      <c r="M1475" s="5">
        <f>('Problem 1 and 2'!M1476-'Problem 1 and 2'!M1477)/'Problem 1 and 2'!M1477</f>
        <v>8.5714285714285701E-2</v>
      </c>
      <c r="N1475" s="5">
        <f>('Problem 1 and 2'!N1476-'Problem 1 and 2'!N1477)/'Problem 1 and 2'!N1477</f>
        <v>3.7267080745341623E-2</v>
      </c>
      <c r="O1475" s="5">
        <f>('Problem 1 and 2'!O1476-'Problem 1 and 2'!O1477)/'Problem 1 and 2'!O1477</f>
        <v>3.3333333333333368E-2</v>
      </c>
      <c r="P1475" s="5">
        <f>('Problem 1 and 2'!P1476-'Problem 1 and 2'!P1477)/'Problem 1 and 2'!P1477</f>
        <v>-1.599999999999981E-2</v>
      </c>
      <c r="Q1475" s="5">
        <f>('Problem 1 and 2'!Q1476-'Problem 1 and 2'!Q1477)/'Problem 1 and 2'!Q1477</f>
        <v>-3.0232558139534953E-2</v>
      </c>
      <c r="S1475">
        <f t="shared" si="736"/>
        <v>8.7797145343921051E-2</v>
      </c>
      <c r="T1475">
        <f t="shared" si="737"/>
        <v>9.7601918465227824E-2</v>
      </c>
      <c r="U1475">
        <f t="shared" si="738"/>
        <v>0.25555555555555576</v>
      </c>
      <c r="V1475">
        <f t="shared" si="739"/>
        <v>6.6178266178266165E-2</v>
      </c>
      <c r="W1475">
        <f t="shared" si="740"/>
        <v>0.17698412698412697</v>
      </c>
      <c r="X1475">
        <f t="shared" si="741"/>
        <v>0.34013605442176886</v>
      </c>
      <c r="Y1475">
        <f t="shared" si="742"/>
        <v>5.785440613026821E-2</v>
      </c>
      <c r="Z1475">
        <f t="shared" si="743"/>
        <v>0.12437810945273642</v>
      </c>
      <c r="AA1475">
        <f t="shared" si="744"/>
        <v>7.7132078359679543E-2</v>
      </c>
      <c r="AB1475">
        <f t="shared" si="745"/>
        <v>6.2333902953714861E-2</v>
      </c>
      <c r="AC1475">
        <f t="shared" si="746"/>
        <v>7.8908713823304485E-2</v>
      </c>
      <c r="AD1475">
        <f t="shared" si="747"/>
        <v>4.0632603406325983E-2</v>
      </c>
      <c r="AE1475">
        <f t="shared" si="748"/>
        <v>5.3333333333333392E-2</v>
      </c>
      <c r="AF1475">
        <f t="shared" si="749"/>
        <v>8.7700534759358378E-2</v>
      </c>
      <c r="AG1475">
        <f t="shared" si="750"/>
        <v>5.6275303643724753E-2</v>
      </c>
      <c r="AH1475">
        <f t="shared" si="751"/>
        <v>1.662802052811313</v>
      </c>
      <c r="AJ1475">
        <f t="shared" si="752"/>
        <v>5.2800719842438074E-2</v>
      </c>
      <c r="AK1475">
        <f t="shared" si="753"/>
        <v>5.8697256417389827E-2</v>
      </c>
      <c r="AL1475">
        <f t="shared" si="754"/>
        <v>0.15368970414938199</v>
      </c>
      <c r="AM1475">
        <f t="shared" si="755"/>
        <v>3.9799244935004759E-2</v>
      </c>
      <c r="AN1475">
        <f t="shared" si="756"/>
        <v>0.10643727958171477</v>
      </c>
      <c r="AO1475">
        <f t="shared" si="757"/>
        <v>0.20455595050938147</v>
      </c>
      <c r="AP1475">
        <f t="shared" si="758"/>
        <v>3.4793321329170415E-2</v>
      </c>
      <c r="AQ1475">
        <f t="shared" si="759"/>
        <v>7.4800310260893246E-2</v>
      </c>
      <c r="AR1475">
        <f t="shared" si="760"/>
        <v>4.6386807274667305E-2</v>
      </c>
      <c r="AS1475">
        <f t="shared" si="761"/>
        <v>3.7487266056910634E-2</v>
      </c>
      <c r="AT1475">
        <f t="shared" si="762"/>
        <v>4.7455266061220504E-2</v>
      </c>
      <c r="AU1475">
        <f t="shared" si="763"/>
        <v>2.4436223985668113E-2</v>
      </c>
      <c r="AV1475">
        <f t="shared" si="764"/>
        <v>3.2074373039871033E-2</v>
      </c>
      <c r="AW1475">
        <f t="shared" si="765"/>
        <v>5.2742618768771884E-2</v>
      </c>
      <c r="AX1475">
        <f t="shared" si="766"/>
        <v>3.3843657787515739E-2</v>
      </c>
      <c r="AY1475">
        <f t="shared" si="767"/>
        <v>0.99999999999999989</v>
      </c>
      <c r="BA1475" cm="1">
        <f t="array" ref="BA1475">SUM(AJ1475:AX1475*C1475:Q1475)</f>
        <v>4.6148267204545637E-2</v>
      </c>
    </row>
    <row r="1476" spans="2:53" x14ac:dyDescent="0.3">
      <c r="B1476" s="1">
        <f>'Problem 1 and 2'!B1477</f>
        <v>34257</v>
      </c>
      <c r="C1476" s="5">
        <f>('Problem 1 and 2'!C1477-'Problem 1 and 2'!C1478)/'Problem 1 and 2'!C1478</f>
        <v>1.1538461538461274E-2</v>
      </c>
      <c r="D1476" s="5">
        <f>('Problem 1 and 2'!D1477-'Problem 1 and 2'!D1478)/'Problem 1 and 2'!D1478</f>
        <v>-5.1282051282053416E-3</v>
      </c>
      <c r="E1476" s="5">
        <f>('Problem 1 and 2'!E1477-'Problem 1 and 2'!E1478)/'Problem 1 and 2'!E1478</f>
        <v>4.1420118343195263E-2</v>
      </c>
      <c r="F1476" s="5">
        <f>('Problem 1 and 2'!F1477-'Problem 1 and 2'!F1478)/'Problem 1 and 2'!F1478</f>
        <v>0</v>
      </c>
      <c r="G1476" s="5">
        <f>('Problem 1 and 2'!G1477-'Problem 1 and 2'!G1478)/'Problem 1 and 2'!G1478</f>
        <v>8.5450346420323328E-2</v>
      </c>
      <c r="H1476" s="5">
        <f>('Problem 1 and 2'!H1477-'Problem 1 and 2'!H1478)/'Problem 1 and 2'!H1478</f>
        <v>4.4843049327354893E-3</v>
      </c>
      <c r="I1476" s="5">
        <f>('Problem 1 and 2'!I1477-'Problem 1 and 2'!I1478)/'Problem 1 and 2'!I1478</f>
        <v>-7.0422535211267607E-3</v>
      </c>
      <c r="J1476" s="5">
        <f>('Problem 1 and 2'!J1477-'Problem 1 and 2'!J1478)/'Problem 1 and 2'!J1478</f>
        <v>0</v>
      </c>
      <c r="K1476" s="5">
        <f>('Problem 1 and 2'!K1477-'Problem 1 and 2'!K1478)/'Problem 1 and 2'!K1478</f>
        <v>-7.4626865671639795E-3</v>
      </c>
      <c r="L1476" s="5">
        <f>('Problem 1 and 2'!L1477-'Problem 1 and 2'!L1478)/'Problem 1 and 2'!L1478</f>
        <v>3.8834951456310746E-2</v>
      </c>
      <c r="M1476" s="5">
        <f>('Problem 1 and 2'!M1477-'Problem 1 and 2'!M1478)/'Problem 1 and 2'!M1478</f>
        <v>-1.8691588785046776E-2</v>
      </c>
      <c r="N1476" s="5">
        <f>('Problem 1 and 2'!N1477-'Problem 1 and 2'!N1478)/'Problem 1 and 2'!N1478</f>
        <v>1.8987341772151844E-2</v>
      </c>
      <c r="O1476" s="5">
        <f>('Problem 1 and 2'!O1477-'Problem 1 and 2'!O1478)/'Problem 1 and 2'!O1478</f>
        <v>1.6949152542372899E-2</v>
      </c>
      <c r="P1476" s="5">
        <f>('Problem 1 and 2'!P1477-'Problem 1 and 2'!P1478)/'Problem 1 and 2'!P1478</f>
        <v>2.8806584362139835E-2</v>
      </c>
      <c r="Q1476" s="5">
        <f>('Problem 1 and 2'!Q1477-'Problem 1 and 2'!Q1478)/'Problem 1 and 2'!Q1478</f>
        <v>-4.6296296296293752E-3</v>
      </c>
      <c r="S1476">
        <f t="shared" si="736"/>
        <v>8.3059889300184278E-2</v>
      </c>
      <c r="T1476">
        <f t="shared" si="737"/>
        <v>9.3045563549160673E-2</v>
      </c>
      <c r="U1476">
        <f t="shared" si="738"/>
        <v>0.24444444444444466</v>
      </c>
      <c r="V1476">
        <f t="shared" si="739"/>
        <v>6.5689865689865665E-2</v>
      </c>
      <c r="W1476">
        <f t="shared" si="740"/>
        <v>0.18650793650793651</v>
      </c>
      <c r="X1476">
        <f t="shared" si="741"/>
        <v>0.30476190476190496</v>
      </c>
      <c r="Y1476">
        <f t="shared" si="742"/>
        <v>5.4022988505747133E-2</v>
      </c>
      <c r="Z1476">
        <f t="shared" si="743"/>
        <v>0.11940298507462695</v>
      </c>
      <c r="AA1476">
        <f t="shared" si="744"/>
        <v>7.8309667342270087E-2</v>
      </c>
      <c r="AB1476">
        <f t="shared" si="745"/>
        <v>5.422542777274382E-2</v>
      </c>
      <c r="AC1476">
        <f t="shared" si="746"/>
        <v>7.2679078521464657E-2</v>
      </c>
      <c r="AD1476">
        <f t="shared" si="747"/>
        <v>3.9172749391727442E-2</v>
      </c>
      <c r="AE1476">
        <f t="shared" si="748"/>
        <v>5.16129032258065E-2</v>
      </c>
      <c r="AF1476">
        <f t="shared" si="749"/>
        <v>8.9126559714795078E-2</v>
      </c>
      <c r="AG1476">
        <f t="shared" si="750"/>
        <v>5.8029689608637039E-2</v>
      </c>
      <c r="AH1476">
        <f t="shared" si="751"/>
        <v>1.5940916534113154</v>
      </c>
      <c r="AJ1476">
        <f t="shared" si="752"/>
        <v>5.2104839218270943E-2</v>
      </c>
      <c r="AK1476">
        <f t="shared" si="753"/>
        <v>5.8369017458968275E-2</v>
      </c>
      <c r="AL1476">
        <f t="shared" si="754"/>
        <v>0.15334403383979822</v>
      </c>
      <c r="AM1476">
        <f t="shared" si="755"/>
        <v>4.1208336766139532E-2</v>
      </c>
      <c r="AN1476">
        <f t="shared" si="756"/>
        <v>0.11699950633880699</v>
      </c>
      <c r="AO1476">
        <f t="shared" si="757"/>
        <v>0.19118217206000812</v>
      </c>
      <c r="AP1476">
        <f t="shared" si="758"/>
        <v>3.3889512180895823E-2</v>
      </c>
      <c r="AQ1476">
        <f t="shared" si="759"/>
        <v>7.4903462933958415E-2</v>
      </c>
      <c r="AR1476">
        <f t="shared" si="760"/>
        <v>4.9124946595567071E-2</v>
      </c>
      <c r="AS1476">
        <f t="shared" si="761"/>
        <v>3.4016505673750183E-2</v>
      </c>
      <c r="AT1476">
        <f t="shared" si="762"/>
        <v>4.5592785311894257E-2</v>
      </c>
      <c r="AU1476">
        <f t="shared" si="763"/>
        <v>2.4573712124957656E-2</v>
      </c>
      <c r="AV1476">
        <f t="shared" si="764"/>
        <v>3.2377625913388483E-2</v>
      </c>
      <c r="AW1476">
        <f t="shared" si="765"/>
        <v>5.5910561681987679E-2</v>
      </c>
      <c r="AX1476">
        <f t="shared" si="766"/>
        <v>3.6402981901608344E-2</v>
      </c>
      <c r="AY1476">
        <f t="shared" si="767"/>
        <v>1</v>
      </c>
      <c r="BA1476" cm="1">
        <f t="array" ref="BA1476">SUM(AJ1476:AX1476*C1476:Q1476)</f>
        <v>1.9829364838254569E-2</v>
      </c>
    </row>
    <row r="1477" spans="2:53" x14ac:dyDescent="0.3">
      <c r="B1477" s="1">
        <f>'Problem 1 and 2'!B1478</f>
        <v>34250</v>
      </c>
      <c r="C1477" s="5">
        <f>('Problem 1 and 2'!C1478-'Problem 1 and 2'!C1479)/'Problem 1 and 2'!C1479</f>
        <v>5.4766734279919044E-2</v>
      </c>
      <c r="D1477" s="5">
        <f>('Problem 1 and 2'!D1478-'Problem 1 and 2'!D1479)/'Problem 1 and 2'!D1479</f>
        <v>5.4054054054054022E-2</v>
      </c>
      <c r="E1477" s="5">
        <f>('Problem 1 and 2'!E1478-'Problem 1 and 2'!E1479)/'Problem 1 and 2'!E1479</f>
        <v>1.8072289156626436E-2</v>
      </c>
      <c r="F1477" s="5">
        <f>('Problem 1 and 2'!F1478-'Problem 1 and 2'!F1479)/'Problem 1 and 2'!F1479</f>
        <v>0.10245901639344247</v>
      </c>
      <c r="G1477" s="5">
        <f>('Problem 1 and 2'!G1478-'Problem 1 and 2'!G1479)/'Problem 1 and 2'!G1479</f>
        <v>-9.1533180778032089E-3</v>
      </c>
      <c r="H1477" s="5">
        <f>('Problem 1 and 2'!H1478-'Problem 1 and 2'!H1479)/'Problem 1 and 2'!H1479</f>
        <v>1.3636363636363669E-2</v>
      </c>
      <c r="I1477" s="5">
        <f>('Problem 1 and 2'!I1478-'Problem 1 and 2'!I1479)/'Problem 1 and 2'!I1479</f>
        <v>9.2307692307692313E-2</v>
      </c>
      <c r="J1477" s="5">
        <f>('Problem 1 and 2'!J1478-'Problem 1 and 2'!J1479)/'Problem 1 and 2'!J1479</f>
        <v>2.5641025641025682E-2</v>
      </c>
      <c r="K1477" s="5">
        <f>('Problem 1 and 2'!K1478-'Problem 1 and 2'!K1479)/'Problem 1 and 2'!K1479</f>
        <v>7.1999999999999828E-2</v>
      </c>
      <c r="L1477" s="5">
        <f>('Problem 1 and 2'!L1478-'Problem 1 and 2'!L1479)/'Problem 1 and 2'!L1479</f>
        <v>0.1318681318681319</v>
      </c>
      <c r="M1477" s="5">
        <f>('Problem 1 and 2'!M1478-'Problem 1 and 2'!M1479)/'Problem 1 and 2'!M1479</f>
        <v>0.14438502673796788</v>
      </c>
      <c r="N1477" s="5">
        <f>('Problem 1 and 2'!N1478-'Problem 1 and 2'!N1479)/'Problem 1 and 2'!N1479</f>
        <v>2.5974025974026062E-2</v>
      </c>
      <c r="O1477" s="5">
        <f>('Problem 1 and 2'!O1478-'Problem 1 and 2'!O1479)/'Problem 1 and 2'!O1479</f>
        <v>8.5470085470085565E-3</v>
      </c>
      <c r="P1477" s="5">
        <f>('Problem 1 and 2'!P1478-'Problem 1 and 2'!P1479)/'Problem 1 and 2'!P1479</f>
        <v>3.8461538461538547E-2</v>
      </c>
      <c r="Q1477" s="5">
        <f>('Problem 1 and 2'!Q1478-'Problem 1 and 2'!Q1479)/'Problem 1 and 2'!Q1479</f>
        <v>2.3201856148491202E-3</v>
      </c>
      <c r="S1477">
        <f t="shared" si="736"/>
        <v>8.2112438091436951E-2</v>
      </c>
      <c r="T1477">
        <f t="shared" si="737"/>
        <v>9.3525179856115123E-2</v>
      </c>
      <c r="U1477">
        <f t="shared" si="738"/>
        <v>0.23472222222222244</v>
      </c>
      <c r="V1477">
        <f t="shared" si="739"/>
        <v>6.5689865689865665E-2</v>
      </c>
      <c r="W1477">
        <f t="shared" si="740"/>
        <v>0.17182539682539683</v>
      </c>
      <c r="X1477">
        <f t="shared" si="741"/>
        <v>0.3034013605442179</v>
      </c>
      <c r="Y1477">
        <f t="shared" si="742"/>
        <v>5.4406130268199238E-2</v>
      </c>
      <c r="Z1477">
        <f t="shared" si="743"/>
        <v>0.11940298507462695</v>
      </c>
      <c r="AA1477">
        <f t="shared" si="744"/>
        <v>7.8898461833565331E-2</v>
      </c>
      <c r="AB1477">
        <f t="shared" si="745"/>
        <v>5.2198308977501058E-2</v>
      </c>
      <c r="AC1477">
        <f t="shared" si="746"/>
        <v>7.4063441921873502E-2</v>
      </c>
      <c r="AD1477">
        <f t="shared" si="747"/>
        <v>3.8442822384428178E-2</v>
      </c>
      <c r="AE1477">
        <f t="shared" si="748"/>
        <v>5.0752688172043058E-2</v>
      </c>
      <c r="AF1477">
        <f t="shared" si="749"/>
        <v>8.6631016042780812E-2</v>
      </c>
      <c r="AG1477">
        <f t="shared" si="750"/>
        <v>5.8299595141700453E-2</v>
      </c>
      <c r="AH1477">
        <f t="shared" si="751"/>
        <v>1.5643719130459737</v>
      </c>
      <c r="AJ1477">
        <f t="shared" si="752"/>
        <v>5.2489077185972101E-2</v>
      </c>
      <c r="AK1477">
        <f t="shared" si="753"/>
        <v>5.9784491830982271E-2</v>
      </c>
      <c r="AL1477">
        <f t="shared" si="754"/>
        <v>0.15004246769247923</v>
      </c>
      <c r="AM1477">
        <f t="shared" si="755"/>
        <v>4.1991207552404562E-2</v>
      </c>
      <c r="AN1477">
        <f t="shared" si="756"/>
        <v>0.1098366669667683</v>
      </c>
      <c r="AO1477">
        <f t="shared" si="757"/>
        <v>0.19394452049031485</v>
      </c>
      <c r="AP1477">
        <f t="shared" si="758"/>
        <v>3.47782581715275E-2</v>
      </c>
      <c r="AQ1477">
        <f t="shared" si="759"/>
        <v>7.6326469478820116E-2</v>
      </c>
      <c r="AR1477">
        <f t="shared" si="760"/>
        <v>5.0434593702173347E-2</v>
      </c>
      <c r="AS1477">
        <f t="shared" si="761"/>
        <v>3.3366943335019501E-2</v>
      </c>
      <c r="AT1477">
        <f t="shared" si="762"/>
        <v>4.7343883704524761E-2</v>
      </c>
      <c r="AU1477">
        <f t="shared" si="763"/>
        <v>2.4573966116264851E-2</v>
      </c>
      <c r="AV1477">
        <f t="shared" si="764"/>
        <v>3.2442853102126454E-2</v>
      </c>
      <c r="AW1477">
        <f t="shared" si="765"/>
        <v>5.5377506665983525E-2</v>
      </c>
      <c r="AX1477">
        <f t="shared" si="766"/>
        <v>3.7267094004638492E-2</v>
      </c>
      <c r="AY1477">
        <f t="shared" si="767"/>
        <v>0.99999999999999978</v>
      </c>
      <c r="BA1477" cm="1">
        <f t="array" ref="BA1477">SUM(AJ1477:AX1477*C1477:Q1477)</f>
        <v>3.792597595314557E-2</v>
      </c>
    </row>
    <row r="1478" spans="2:53" x14ac:dyDescent="0.3">
      <c r="B1478" s="1">
        <f>'Problem 1 and 2'!B1479</f>
        <v>34243</v>
      </c>
      <c r="C1478" s="5">
        <f>('Problem 1 and 2'!C1479-'Problem 1 and 2'!C1480)/'Problem 1 and 2'!C1480</f>
        <v>3.1380753138075035E-2</v>
      </c>
      <c r="D1478" s="5">
        <f>('Problem 1 and 2'!D1479-'Problem 1 and 2'!D1480)/'Problem 1 and 2'!D1480</f>
        <v>-2.6315789473684386E-2</v>
      </c>
      <c r="E1478" s="5">
        <f>('Problem 1 and 2'!E1479-'Problem 1 and 2'!E1480)/'Problem 1 and 2'!E1480</f>
        <v>0</v>
      </c>
      <c r="F1478" s="5">
        <f>('Problem 1 and 2'!F1479-'Problem 1 and 2'!F1480)/'Problem 1 and 2'!F1480</f>
        <v>-8.1300813008128182E-3</v>
      </c>
      <c r="G1478" s="5">
        <f>('Problem 1 and 2'!G1479-'Problem 1 and 2'!G1480)/'Problem 1 and 2'!G1480</f>
        <v>1.1574074074074042E-2</v>
      </c>
      <c r="H1478" s="5">
        <f>('Problem 1 and 2'!H1479-'Problem 1 and 2'!H1480)/'Problem 1 and 2'!H1480</f>
        <v>3.2863849765258184E-2</v>
      </c>
      <c r="I1478" s="5">
        <f>('Problem 1 and 2'!I1479-'Problem 1 and 2'!I1480)/'Problem 1 and 2'!I1480</f>
        <v>4.8387096774193547E-2</v>
      </c>
      <c r="J1478" s="5">
        <f>('Problem 1 and 2'!J1479-'Problem 1 and 2'!J1480)/'Problem 1 and 2'!J1480</f>
        <v>3.5398230088495519E-2</v>
      </c>
      <c r="K1478" s="5">
        <f>('Problem 1 and 2'!K1479-'Problem 1 and 2'!K1480)/'Problem 1 and 2'!K1480</f>
        <v>5.9322033898305225E-2</v>
      </c>
      <c r="L1478" s="5">
        <f>('Problem 1 and 2'!L1479-'Problem 1 and 2'!L1480)/'Problem 1 and 2'!L1480</f>
        <v>3.409090909090895E-2</v>
      </c>
      <c r="M1478" s="5">
        <f>('Problem 1 and 2'!M1479-'Problem 1 and 2'!M1480)/'Problem 1 and 2'!M1480</f>
        <v>-1.5789473684210523E-2</v>
      </c>
      <c r="N1478" s="5">
        <f>('Problem 1 and 2'!N1479-'Problem 1 and 2'!N1480)/'Problem 1 and 2'!N1480</f>
        <v>6.206896551724133E-2</v>
      </c>
      <c r="O1478" s="5">
        <f>('Problem 1 and 2'!O1479-'Problem 1 and 2'!O1480)/'Problem 1 and 2'!O1480</f>
        <v>1.7391304347826105E-2</v>
      </c>
      <c r="P1478" s="5">
        <f>('Problem 1 and 2'!P1479-'Problem 1 and 2'!P1480)/'Problem 1 and 2'!P1480</f>
        <v>3.0837004405286257E-2</v>
      </c>
      <c r="Q1478" s="5">
        <f>('Problem 1 and 2'!Q1479-'Problem 1 and 2'!Q1480)/'Problem 1 and 2'!Q1480</f>
        <v>-2.3148148148147475E-3</v>
      </c>
      <c r="S1478">
        <f t="shared" si="736"/>
        <v>7.7848907652073876E-2</v>
      </c>
      <c r="T1478">
        <f t="shared" si="737"/>
        <v>8.8729016786570761E-2</v>
      </c>
      <c r="U1478">
        <f t="shared" si="738"/>
        <v>0.23055555555555576</v>
      </c>
      <c r="V1478">
        <f t="shared" si="739"/>
        <v>5.9584859584859574E-2</v>
      </c>
      <c r="W1478">
        <f t="shared" si="740"/>
        <v>0.17341269841269841</v>
      </c>
      <c r="X1478">
        <f t="shared" si="741"/>
        <v>0.29931972789115668</v>
      </c>
      <c r="Y1478">
        <f t="shared" si="742"/>
        <v>4.9808429118773943E-2</v>
      </c>
      <c r="Z1478">
        <f t="shared" si="743"/>
        <v>0.11641791044776126</v>
      </c>
      <c r="AA1478">
        <f t="shared" si="744"/>
        <v>7.3599311411907967E-2</v>
      </c>
      <c r="AB1478">
        <f t="shared" si="745"/>
        <v>4.6116952591772779E-2</v>
      </c>
      <c r="AC1478">
        <f t="shared" si="746"/>
        <v>6.4718988969113767E-2</v>
      </c>
      <c r="AD1478">
        <f t="shared" si="747"/>
        <v>3.7469586374695822E-2</v>
      </c>
      <c r="AE1478">
        <f t="shared" si="748"/>
        <v>5.032258064516134E-2</v>
      </c>
      <c r="AF1478">
        <f t="shared" si="749"/>
        <v>8.3422459893048181E-2</v>
      </c>
      <c r="AG1478">
        <f t="shared" si="750"/>
        <v>5.8164642375168739E-2</v>
      </c>
      <c r="AH1478">
        <f t="shared" si="751"/>
        <v>1.509491627710319</v>
      </c>
      <c r="AJ1478">
        <f t="shared" si="752"/>
        <v>5.1572931060346085E-2</v>
      </c>
      <c r="AK1478">
        <f t="shared" si="753"/>
        <v>5.8780727999902777E-2</v>
      </c>
      <c r="AL1478">
        <f t="shared" si="754"/>
        <v>0.15273722048082855</v>
      </c>
      <c r="AM1478">
        <f t="shared" si="755"/>
        <v>3.9473461456186548E-2</v>
      </c>
      <c r="AN1478">
        <f t="shared" si="756"/>
        <v>0.11488152383842</v>
      </c>
      <c r="AO1478">
        <f t="shared" si="757"/>
        <v>0.19829174431737759</v>
      </c>
      <c r="AP1478">
        <f t="shared" si="758"/>
        <v>3.2996823701716152E-2</v>
      </c>
      <c r="AQ1478">
        <f t="shared" si="759"/>
        <v>7.7123919278936595E-2</v>
      </c>
      <c r="AR1478">
        <f t="shared" si="760"/>
        <v>4.875768110323838E-2</v>
      </c>
      <c r="AS1478">
        <f t="shared" si="761"/>
        <v>3.055131392926342E-2</v>
      </c>
      <c r="AT1478">
        <f t="shared" si="762"/>
        <v>4.2874692234817581E-2</v>
      </c>
      <c r="AU1478">
        <f t="shared" si="763"/>
        <v>2.4822652664547588E-2</v>
      </c>
      <c r="AV1478">
        <f t="shared" si="764"/>
        <v>3.3337436075411321E-2</v>
      </c>
      <c r="AW1478">
        <f t="shared" si="765"/>
        <v>5.5265268360307512E-2</v>
      </c>
      <c r="AX1478">
        <f t="shared" si="766"/>
        <v>3.853260349869983E-2</v>
      </c>
      <c r="AY1478">
        <f t="shared" si="767"/>
        <v>1</v>
      </c>
      <c r="BA1478" cm="1">
        <f t="array" ref="BA1478">SUM(AJ1478:AX1478*C1478:Q1478)</f>
        <v>1.8916037211356013E-2</v>
      </c>
    </row>
    <row r="1479" spans="2:53" x14ac:dyDescent="0.3">
      <c r="B1479" s="1">
        <f>'Problem 1 and 2'!B1480</f>
        <v>34236</v>
      </c>
      <c r="C1479" s="5">
        <f>('Problem 1 and 2'!C1480-'Problem 1 and 2'!C1481)/'Problem 1 and 2'!C1481</f>
        <v>6.3157894736845166E-3</v>
      </c>
      <c r="D1479" s="5">
        <f>('Problem 1 and 2'!D1480-'Problem 1 and 2'!D1481)/'Problem 1 and 2'!D1481</f>
        <v>2.9810298102980914E-2</v>
      </c>
      <c r="E1479" s="5">
        <f>('Problem 1 and 2'!E1480-'Problem 1 and 2'!E1481)/'Problem 1 and 2'!E1481</f>
        <v>3.7499999999999978E-2</v>
      </c>
      <c r="F1479" s="5">
        <f>('Problem 1 and 2'!F1480-'Problem 1 and 2'!F1481)/'Problem 1 and 2'!F1481</f>
        <v>-3.906250000000016E-2</v>
      </c>
      <c r="G1479" s="5">
        <f>('Problem 1 and 2'!G1480-'Problem 1 and 2'!G1481)/'Problem 1 and 2'!G1481</f>
        <v>6.9306930693069341E-2</v>
      </c>
      <c r="H1479" s="5">
        <f>('Problem 1 and 2'!H1480-'Problem 1 and 2'!H1481)/'Problem 1 and 2'!H1481</f>
        <v>9.4786729857819566E-3</v>
      </c>
      <c r="I1479" s="5">
        <f>('Problem 1 and 2'!I1480-'Problem 1 and 2'!I1481)/'Problem 1 and 2'!I1481</f>
        <v>8.130081300813009E-3</v>
      </c>
      <c r="J1479" s="5">
        <f>('Problem 1 and 2'!J1480-'Problem 1 and 2'!J1481)/'Problem 1 and 2'!J1481</f>
        <v>4.6296296296296308E-2</v>
      </c>
      <c r="K1479" s="5">
        <f>('Problem 1 and 2'!K1480-'Problem 1 and 2'!K1481)/'Problem 1 and 2'!K1481</f>
        <v>-5.4548194806433136E-4</v>
      </c>
      <c r="L1479" s="5">
        <f>('Problem 1 and 2'!L1480-'Problem 1 and 2'!L1481)/'Problem 1 and 2'!L1481</f>
        <v>-9.2783505154639304E-2</v>
      </c>
      <c r="M1479" s="5">
        <f>('Problem 1 and 2'!M1480-'Problem 1 and 2'!M1481)/'Problem 1 and 2'!M1481</f>
        <v>-4.9999999999999885E-2</v>
      </c>
      <c r="N1479" s="5">
        <f>('Problem 1 and 2'!N1480-'Problem 1 and 2'!N1481)/'Problem 1 and 2'!N1481</f>
        <v>-1.3605442176870793E-2</v>
      </c>
      <c r="O1479" s="5">
        <f>('Problem 1 and 2'!O1480-'Problem 1 and 2'!O1481)/'Problem 1 and 2'!O1481</f>
        <v>0.10576923076923071</v>
      </c>
      <c r="P1479" s="5">
        <f>('Problem 1 and 2'!P1480-'Problem 1 and 2'!P1481)/'Problem 1 and 2'!P1481</f>
        <v>3.1818181818182023E-2</v>
      </c>
      <c r="Q1479" s="5">
        <f>('Problem 1 and 2'!Q1480-'Problem 1 and 2'!Q1481)/'Problem 1 and 2'!Q1481</f>
        <v>3.349282296650706E-2</v>
      </c>
      <c r="S1479">
        <f t="shared" si="736"/>
        <v>7.5480279630205524E-2</v>
      </c>
      <c r="T1479">
        <f t="shared" si="737"/>
        <v>9.1127098321342956E-2</v>
      </c>
      <c r="U1479">
        <f t="shared" si="738"/>
        <v>0.23055555555555576</v>
      </c>
      <c r="V1479">
        <f t="shared" si="739"/>
        <v>6.0073260073260054E-2</v>
      </c>
      <c r="W1479">
        <f t="shared" si="740"/>
        <v>0.17142857142857143</v>
      </c>
      <c r="X1479">
        <f t="shared" si="741"/>
        <v>0.28979591836734714</v>
      </c>
      <c r="Y1479">
        <f t="shared" si="742"/>
        <v>4.75095785440613E-2</v>
      </c>
      <c r="Z1479">
        <f t="shared" si="743"/>
        <v>0.11243781094527369</v>
      </c>
      <c r="AA1479">
        <f t="shared" si="744"/>
        <v>6.9477749972841119E-2</v>
      </c>
      <c r="AB1479">
        <f t="shared" si="745"/>
        <v>4.4596613495340713E-2</v>
      </c>
      <c r="AC1479">
        <f t="shared" si="746"/>
        <v>6.5757261519420407E-2</v>
      </c>
      <c r="AD1479">
        <f t="shared" si="747"/>
        <v>3.5279805352798017E-2</v>
      </c>
      <c r="AE1479">
        <f t="shared" si="748"/>
        <v>4.946236559139789E-2</v>
      </c>
      <c r="AF1479">
        <f t="shared" si="749"/>
        <v>8.0926916221033915E-2</v>
      </c>
      <c r="AG1479">
        <f t="shared" si="750"/>
        <v>5.8299595141700453E-2</v>
      </c>
      <c r="AH1479">
        <f t="shared" si="751"/>
        <v>1.4822083801601504</v>
      </c>
      <c r="AJ1479">
        <f t="shared" si="752"/>
        <v>5.0924202453942399E-2</v>
      </c>
      <c r="AK1479">
        <f t="shared" si="753"/>
        <v>6.1480625491738758E-2</v>
      </c>
      <c r="AL1479">
        <f t="shared" si="754"/>
        <v>0.15554867901276107</v>
      </c>
      <c r="AM1479">
        <f t="shared" si="755"/>
        <v>4.052956445082926E-2</v>
      </c>
      <c r="AN1479">
        <f t="shared" si="756"/>
        <v>0.11565753757919572</v>
      </c>
      <c r="AO1479">
        <f t="shared" si="757"/>
        <v>0.19551631352673576</v>
      </c>
      <c r="AP1479">
        <f t="shared" si="758"/>
        <v>3.2053238384017205E-2</v>
      </c>
      <c r="AQ1479">
        <f t="shared" si="759"/>
        <v>7.5858302010898729E-2</v>
      </c>
      <c r="AR1479">
        <f t="shared" si="760"/>
        <v>4.6874481957344047E-2</v>
      </c>
      <c r="AS1479">
        <f t="shared" si="761"/>
        <v>3.0087951257246375E-2</v>
      </c>
      <c r="AT1479">
        <f t="shared" si="762"/>
        <v>4.4364383847509639E-2</v>
      </c>
      <c r="AU1479">
        <f t="shared" si="763"/>
        <v>2.3802189911371358E-2</v>
      </c>
      <c r="AV1479">
        <f t="shared" si="764"/>
        <v>3.3370723208334278E-2</v>
      </c>
      <c r="AW1479">
        <f t="shared" si="765"/>
        <v>5.4598879148348815E-2</v>
      </c>
      <c r="AX1479">
        <f t="shared" si="766"/>
        <v>3.9332927759726515E-2</v>
      </c>
      <c r="AY1479">
        <f t="shared" si="767"/>
        <v>0.99999999999999989</v>
      </c>
      <c r="BA1479" cm="1">
        <f t="array" ref="BA1479">SUM(AJ1479:AX1479*C1479:Q1479)</f>
        <v>2.1270839966564765E-2</v>
      </c>
    </row>
    <row r="1480" spans="2:53" x14ac:dyDescent="0.3">
      <c r="B1480" s="1">
        <f>'Problem 1 and 2'!B1481</f>
        <v>34229</v>
      </c>
      <c r="C1480" s="5">
        <f>('Problem 1 and 2'!C1481-'Problem 1 and 2'!C1482)/'Problem 1 and 2'!C1482</f>
        <v>1.0638297872340071E-2</v>
      </c>
      <c r="D1480" s="5">
        <f>('Problem 1 and 2'!D1481-'Problem 1 and 2'!D1482)/'Problem 1 and 2'!D1482</f>
        <v>-2.8947368421052524E-2</v>
      </c>
      <c r="E1480" s="5">
        <f>('Problem 1 and 2'!E1481-'Problem 1 and 2'!E1482)/'Problem 1 and 2'!E1482</f>
        <v>-6.2111801242236194E-3</v>
      </c>
      <c r="F1480" s="5">
        <f>('Problem 1 and 2'!F1481-'Problem 1 and 2'!F1482)/'Problem 1 and 2'!F1482</f>
        <v>-3.8910505836574961E-3</v>
      </c>
      <c r="G1480" s="5">
        <f>('Problem 1 and 2'!G1481-'Problem 1 and 2'!G1482)/'Problem 1 and 2'!G1482</f>
        <v>2.5380710659898404E-2</v>
      </c>
      <c r="H1480" s="5">
        <f>('Problem 1 and 2'!H1481-'Problem 1 and 2'!H1482)/'Problem 1 and 2'!H1482</f>
        <v>-4.7169811320755383E-3</v>
      </c>
      <c r="I1480" s="5">
        <f>('Problem 1 and 2'!I1481-'Problem 1 and 2'!I1482)/'Problem 1 and 2'!I1482</f>
        <v>-3.90625E-2</v>
      </c>
      <c r="J1480" s="5">
        <f>('Problem 1 and 2'!J1481-'Problem 1 and 2'!J1482)/'Problem 1 and 2'!J1482</f>
        <v>-2.7027027027027067E-2</v>
      </c>
      <c r="K1480" s="5">
        <f>('Problem 1 and 2'!K1481-'Problem 1 and 2'!K1482)/'Problem 1 and 2'!K1482</f>
        <v>-8.1300813008127904E-3</v>
      </c>
      <c r="L1480" s="5">
        <f>('Problem 1 and 2'!L1481-'Problem 1 and 2'!L1482)/'Problem 1 and 2'!L1482</f>
        <v>1.5707338066669373E-2</v>
      </c>
      <c r="M1480" s="5">
        <f>('Problem 1 and 2'!M1481-'Problem 1 and 2'!M1482)/'Problem 1 and 2'!M1482</f>
        <v>-8.2162735959979347E-3</v>
      </c>
      <c r="N1480" s="5">
        <f>('Problem 1 and 2'!N1481-'Problem 1 and 2'!N1482)/'Problem 1 and 2'!N1482</f>
        <v>-2.6490066225165528E-2</v>
      </c>
      <c r="O1480" s="5">
        <f>('Problem 1 and 2'!O1481-'Problem 1 and 2'!O1482)/'Problem 1 and 2'!O1482</f>
        <v>-9.5238095238095333E-3</v>
      </c>
      <c r="P1480" s="5">
        <f>('Problem 1 and 2'!P1481-'Problem 1 and 2'!P1482)/'Problem 1 and 2'!P1482</f>
        <v>0</v>
      </c>
      <c r="Q1480" s="5">
        <f>('Problem 1 and 2'!Q1481-'Problem 1 and 2'!Q1482)/'Problem 1 and 2'!Q1482</f>
        <v>-4.7835990888382807E-2</v>
      </c>
      <c r="S1480">
        <f t="shared" si="736"/>
        <v>7.5006554025831826E-2</v>
      </c>
      <c r="T1480">
        <f t="shared" si="737"/>
        <v>8.8489208633093563E-2</v>
      </c>
      <c r="U1480">
        <f t="shared" si="738"/>
        <v>0.2222222222222224</v>
      </c>
      <c r="V1480">
        <f t="shared" si="739"/>
        <v>6.2515262515262501E-2</v>
      </c>
      <c r="W1480">
        <f t="shared" si="740"/>
        <v>0.1603174603174603</v>
      </c>
      <c r="X1480">
        <f t="shared" si="741"/>
        <v>0.28707482993197303</v>
      </c>
      <c r="Y1480">
        <f t="shared" si="742"/>
        <v>4.7126436781609195E-2</v>
      </c>
      <c r="Z1480">
        <f t="shared" si="743"/>
        <v>0.10746268656716423</v>
      </c>
      <c r="AA1480">
        <f t="shared" si="744"/>
        <v>6.9515669515669523E-2</v>
      </c>
      <c r="AB1480">
        <f t="shared" si="745"/>
        <v>4.9157630784636926E-2</v>
      </c>
      <c r="AC1480">
        <f t="shared" si="746"/>
        <v>6.9218170020442532E-2</v>
      </c>
      <c r="AD1480">
        <f t="shared" si="747"/>
        <v>3.5766423357664195E-2</v>
      </c>
      <c r="AE1480">
        <f t="shared" si="748"/>
        <v>4.4731182795698966E-2</v>
      </c>
      <c r="AF1480">
        <f t="shared" si="749"/>
        <v>7.8431372549019648E-2</v>
      </c>
      <c r="AG1480">
        <f t="shared" si="750"/>
        <v>5.6410256410256467E-2</v>
      </c>
      <c r="AH1480">
        <f t="shared" si="751"/>
        <v>1.4534453664280054</v>
      </c>
      <c r="AJ1480">
        <f t="shared" si="752"/>
        <v>5.1606036083879994E-2</v>
      </c>
      <c r="AK1480">
        <f t="shared" si="753"/>
        <v>6.0882376921098234E-2</v>
      </c>
      <c r="AL1480">
        <f t="shared" si="754"/>
        <v>0.15289341268351686</v>
      </c>
      <c r="AM1480">
        <f t="shared" si="755"/>
        <v>4.3011773238439861E-2</v>
      </c>
      <c r="AN1480">
        <f t="shared" si="756"/>
        <v>0.1103016762931085</v>
      </c>
      <c r="AO1480">
        <f t="shared" si="757"/>
        <v>0.19751332699727792</v>
      </c>
      <c r="AP1480">
        <f t="shared" si="758"/>
        <v>3.2423947862194068E-2</v>
      </c>
      <c r="AQ1480">
        <f t="shared" si="759"/>
        <v>7.3936515984267828E-2</v>
      </c>
      <c r="AR1480">
        <f t="shared" si="760"/>
        <v>4.782819576253601E-2</v>
      </c>
      <c r="AS1480">
        <f t="shared" si="761"/>
        <v>3.3821450685447479E-2</v>
      </c>
      <c r="AT1480">
        <f t="shared" si="762"/>
        <v>4.7623510053600056E-2</v>
      </c>
      <c r="AU1480">
        <f t="shared" si="763"/>
        <v>2.4608027369865258E-2</v>
      </c>
      <c r="AV1480">
        <f t="shared" si="764"/>
        <v>3.0775964359520815E-2</v>
      </c>
      <c r="AW1480">
        <f t="shared" si="765"/>
        <v>5.3962380947123578E-2</v>
      </c>
      <c r="AX1480">
        <f t="shared" si="766"/>
        <v>3.8811404758123516E-2</v>
      </c>
      <c r="AY1480">
        <f t="shared" si="767"/>
        <v>1.0000000000000002</v>
      </c>
      <c r="BA1480" cm="1">
        <f t="array" ref="BA1480">SUM(AJ1480:AX1480*C1480:Q1480)</f>
        <v>-6.777814757148181E-3</v>
      </c>
    </row>
    <row r="1481" spans="2:53" x14ac:dyDescent="0.3">
      <c r="B1481" s="1">
        <f>'Problem 1 and 2'!B1482</f>
        <v>34222</v>
      </c>
      <c r="C1481" s="5">
        <f>('Problem 1 and 2'!C1482-'Problem 1 and 2'!C1483)/'Problem 1 and 2'!C1483</f>
        <v>-6.3424947145874003E-3</v>
      </c>
      <c r="D1481" s="5">
        <f>('Problem 1 and 2'!D1482-'Problem 1 and 2'!D1483)/'Problem 1 and 2'!D1483</f>
        <v>-2.6246719160103473E-3</v>
      </c>
      <c r="E1481" s="5">
        <f>('Problem 1 and 2'!E1482-'Problem 1 and 2'!E1483)/'Problem 1 and 2'!E1483</f>
        <v>-4.7337278106508777E-2</v>
      </c>
      <c r="F1481" s="5">
        <f>('Problem 1 and 2'!F1482-'Problem 1 and 2'!F1483)/'Problem 1 and 2'!F1483</f>
        <v>-3.8759689922483274E-3</v>
      </c>
      <c r="G1481" s="5">
        <f>('Problem 1 and 2'!G1482-'Problem 1 and 2'!G1483)/'Problem 1 and 2'!G1483</f>
        <v>4.2328042328042347E-2</v>
      </c>
      <c r="H1481" s="5">
        <f>('Problem 1 and 2'!H1482-'Problem 1 and 2'!H1483)/'Problem 1 and 2'!H1483</f>
        <v>0</v>
      </c>
      <c r="I1481" s="5">
        <f>('Problem 1 and 2'!I1482-'Problem 1 and 2'!I1483)/'Problem 1 and 2'!I1483</f>
        <v>-7.7519379844961239E-3</v>
      </c>
      <c r="J1481" s="5">
        <f>('Problem 1 and 2'!J1482-'Problem 1 and 2'!J1483)/'Problem 1 and 2'!J1483</f>
        <v>-2.6315789473684251E-2</v>
      </c>
      <c r="K1481" s="5">
        <f>('Problem 1 and 2'!K1482-'Problem 1 and 2'!K1483)/'Problem 1 and 2'!K1483</f>
        <v>-3.1496062992126032E-2</v>
      </c>
      <c r="L1481" s="5">
        <f>('Problem 1 and 2'!L1482-'Problem 1 and 2'!L1483)/'Problem 1 and 2'!L1483</f>
        <v>-6.578947368421165E-3</v>
      </c>
      <c r="M1481" s="5">
        <f>('Problem 1 and 2'!M1482-'Problem 1 and 2'!M1483)/'Problem 1 and 2'!M1483</f>
        <v>7.5187969924812728E-3</v>
      </c>
      <c r="N1481" s="5">
        <f>('Problem 1 and 2'!N1482-'Problem 1 and 2'!N1483)/'Problem 1 and 2'!N1483</f>
        <v>6.6666666666666888E-3</v>
      </c>
      <c r="O1481" s="5">
        <f>('Problem 1 and 2'!O1482-'Problem 1 and 2'!O1483)/'Problem 1 and 2'!O1483</f>
        <v>0</v>
      </c>
      <c r="P1481" s="5">
        <f>('Problem 1 and 2'!P1482-'Problem 1 and 2'!P1483)/'Problem 1 and 2'!P1483</f>
        <v>-4.524886877828288E-3</v>
      </c>
      <c r="Q1481" s="5">
        <f>('Problem 1 and 2'!Q1482-'Problem 1 and 2'!Q1483)/'Problem 1 and 2'!Q1483</f>
        <v>-0.10408163265306102</v>
      </c>
      <c r="S1481">
        <f t="shared" si="736"/>
        <v>7.4217011351875722E-2</v>
      </c>
      <c r="T1481">
        <f t="shared" si="737"/>
        <v>9.1127098321342956E-2</v>
      </c>
      <c r="U1481">
        <f t="shared" si="738"/>
        <v>0.22361111111111129</v>
      </c>
      <c r="V1481">
        <f t="shared" si="739"/>
        <v>6.2759462759462731E-2</v>
      </c>
      <c r="W1481">
        <f t="shared" si="740"/>
        <v>0.15634920634920635</v>
      </c>
      <c r="X1481">
        <f t="shared" si="741"/>
        <v>0.28843537414966014</v>
      </c>
      <c r="Y1481">
        <f t="shared" si="742"/>
        <v>4.9042145593869733E-2</v>
      </c>
      <c r="Z1481">
        <f t="shared" si="743"/>
        <v>0.11044776119402991</v>
      </c>
      <c r="AA1481">
        <f t="shared" si="744"/>
        <v>7.0085470085470086E-2</v>
      </c>
      <c r="AB1481">
        <f t="shared" si="745"/>
        <v>4.8397435897435934E-2</v>
      </c>
      <c r="AC1481">
        <f t="shared" si="746"/>
        <v>6.9791596875069709E-2</v>
      </c>
      <c r="AD1481">
        <f t="shared" si="747"/>
        <v>3.6739659367396552E-2</v>
      </c>
      <c r="AE1481">
        <f t="shared" si="748"/>
        <v>4.5161290322580684E-2</v>
      </c>
      <c r="AF1481">
        <f t="shared" si="749"/>
        <v>7.8431372549019648E-2</v>
      </c>
      <c r="AG1481">
        <f t="shared" si="750"/>
        <v>5.9244264507422463E-2</v>
      </c>
      <c r="AH1481">
        <f t="shared" si="751"/>
        <v>1.4638402604349539</v>
      </c>
      <c r="AJ1481">
        <f t="shared" si="752"/>
        <v>5.0700211872724055E-2</v>
      </c>
      <c r="AK1481">
        <f t="shared" si="753"/>
        <v>6.2252078170241178E-2</v>
      </c>
      <c r="AL1481">
        <f t="shared" si="754"/>
        <v>0.15275649751884079</v>
      </c>
      <c r="AM1481">
        <f t="shared" si="755"/>
        <v>4.2873163456246845E-2</v>
      </c>
      <c r="AN1481">
        <f t="shared" si="756"/>
        <v>0.10680755993331539</v>
      </c>
      <c r="AO1481">
        <f t="shared" si="757"/>
        <v>0.19704019758546384</v>
      </c>
      <c r="AP1481">
        <f t="shared" si="758"/>
        <v>3.3502388832575038E-2</v>
      </c>
      <c r="AQ1481">
        <f t="shared" si="759"/>
        <v>7.5450692387168214E-2</v>
      </c>
      <c r="AR1481">
        <f t="shared" si="760"/>
        <v>4.7877812886937161E-2</v>
      </c>
      <c r="AS1481">
        <f t="shared" si="761"/>
        <v>3.3061965301497791E-2</v>
      </c>
      <c r="AT1481">
        <f t="shared" si="762"/>
        <v>4.7677057915002548E-2</v>
      </c>
      <c r="AU1481">
        <f t="shared" si="763"/>
        <v>2.5098134243472729E-2</v>
      </c>
      <c r="AV1481">
        <f t="shared" si="764"/>
        <v>3.0851242135642463E-2</v>
      </c>
      <c r="AW1481">
        <f t="shared" si="765"/>
        <v>5.3579188022684368E-2</v>
      </c>
      <c r="AX1481">
        <f t="shared" si="766"/>
        <v>4.047180973818762E-2</v>
      </c>
      <c r="AY1481">
        <f t="shared" si="767"/>
        <v>1</v>
      </c>
      <c r="BA1481" cm="1">
        <f t="array" ref="BA1481">SUM(AJ1481:AX1481*C1481:Q1481)</f>
        <v>-1.1260999348546567E-2</v>
      </c>
    </row>
    <row r="1482" spans="2:53" x14ac:dyDescent="0.3">
      <c r="B1482" s="1">
        <f>'Problem 1 and 2'!B1483</f>
        <v>34215</v>
      </c>
      <c r="C1482" s="5">
        <f>('Problem 1 and 2'!C1483-'Problem 1 and 2'!C1484)/'Problem 1 and 2'!C1484</f>
        <v>4.2462845010615606E-3</v>
      </c>
      <c r="D1482" s="5">
        <f>('Problem 1 and 2'!D1483-'Problem 1 and 2'!D1484)/'Problem 1 and 2'!D1484</f>
        <v>-2.6178010471205274E-3</v>
      </c>
      <c r="E1482" s="5">
        <f>('Problem 1 and 2'!E1483-'Problem 1 and 2'!E1484)/'Problem 1 and 2'!E1484</f>
        <v>3.6809815950920102E-2</v>
      </c>
      <c r="F1482" s="5">
        <f>('Problem 1 and 2'!F1483-'Problem 1 and 2'!F1484)/'Problem 1 and 2'!F1484</f>
        <v>-1.5267175572518899E-2</v>
      </c>
      <c r="G1482" s="5">
        <f>('Problem 1 and 2'!G1483-'Problem 1 and 2'!G1484)/'Problem 1 and 2'!G1484</f>
        <v>2.9972752043596791E-2</v>
      </c>
      <c r="H1482" s="5">
        <f>('Problem 1 and 2'!H1483-'Problem 1 and 2'!H1484)/'Problem 1 and 2'!H1484</f>
        <v>-1.3953488372092891E-2</v>
      </c>
      <c r="I1482" s="5">
        <f>('Problem 1 and 2'!I1483-'Problem 1 and 2'!I1484)/'Problem 1 and 2'!I1484</f>
        <v>-1.5267175572519083E-2</v>
      </c>
      <c r="J1482" s="5">
        <f>('Problem 1 and 2'!J1483-'Problem 1 and 2'!J1484)/'Problem 1 and 2'!J1484</f>
        <v>8.8495575221239613E-3</v>
      </c>
      <c r="K1482" s="5">
        <f>('Problem 1 and 2'!K1483-'Problem 1 and 2'!K1484)/'Problem 1 and 2'!K1484</f>
        <v>-1.5503875968992335E-2</v>
      </c>
      <c r="L1482" s="5">
        <f>('Problem 1 and 2'!L1483-'Problem 1 and 2'!L1484)/'Problem 1 and 2'!L1484</f>
        <v>0</v>
      </c>
      <c r="M1482" s="5">
        <f>('Problem 1 and 2'!M1483-'Problem 1 and 2'!M1484)/'Problem 1 and 2'!M1484</f>
        <v>3.1007751937984617E-2</v>
      </c>
      <c r="N1482" s="5">
        <f>('Problem 1 and 2'!N1483-'Problem 1 and 2'!N1484)/'Problem 1 and 2'!N1484</f>
        <v>-3.8461538461538471E-2</v>
      </c>
      <c r="O1482" s="5">
        <f>('Problem 1 and 2'!O1483-'Problem 1 and 2'!O1484)/'Problem 1 and 2'!O1484</f>
        <v>-4.5454545454545345E-2</v>
      </c>
      <c r="P1482" s="5">
        <f>('Problem 1 and 2'!P1483-'Problem 1 and 2'!P1484)/'Problem 1 and 2'!P1484</f>
        <v>2.7906976744186161E-2</v>
      </c>
      <c r="Q1482" s="5">
        <f>('Problem 1 and 2'!Q1483-'Problem 1 and 2'!Q1484)/'Problem 1 and 2'!Q1484</f>
        <v>4.2553191489361548E-2</v>
      </c>
      <c r="S1482">
        <f t="shared" si="736"/>
        <v>7.4690736956249365E-2</v>
      </c>
      <c r="T1482">
        <f t="shared" si="737"/>
        <v>9.1366906474820167E-2</v>
      </c>
      <c r="U1482">
        <f t="shared" si="738"/>
        <v>0.23472222222222239</v>
      </c>
      <c r="V1482">
        <f t="shared" si="739"/>
        <v>6.3003663003662988E-2</v>
      </c>
      <c r="W1482">
        <f t="shared" si="740"/>
        <v>0.15</v>
      </c>
      <c r="X1482">
        <f t="shared" si="741"/>
        <v>0.28843537414966014</v>
      </c>
      <c r="Y1482">
        <f t="shared" si="742"/>
        <v>4.9425287356321838E-2</v>
      </c>
      <c r="Z1482">
        <f t="shared" si="743"/>
        <v>0.1134328358208956</v>
      </c>
      <c r="AA1482">
        <f t="shared" si="744"/>
        <v>7.2364672364672367E-2</v>
      </c>
      <c r="AB1482">
        <f t="shared" si="745"/>
        <v>4.871794871794876E-2</v>
      </c>
      <c r="AC1482">
        <f t="shared" si="746"/>
        <v>6.9270764062569185E-2</v>
      </c>
      <c r="AD1482">
        <f t="shared" si="747"/>
        <v>3.6496350364963466E-2</v>
      </c>
      <c r="AE1482">
        <f t="shared" si="748"/>
        <v>4.5161290322580684E-2</v>
      </c>
      <c r="AF1482">
        <f t="shared" si="749"/>
        <v>7.8787878787878851E-2</v>
      </c>
      <c r="AG1482">
        <f t="shared" si="750"/>
        <v>6.6126855600539866E-2</v>
      </c>
      <c r="AH1482">
        <f t="shared" si="751"/>
        <v>1.4820027862049856</v>
      </c>
      <c r="AJ1482">
        <f t="shared" si="752"/>
        <v>5.0398513181957268E-2</v>
      </c>
      <c r="AK1482">
        <f t="shared" si="753"/>
        <v>6.1650968085415328E-2</v>
      </c>
      <c r="AL1482">
        <f t="shared" si="754"/>
        <v>0.1583817685142708</v>
      </c>
      <c r="AM1482">
        <f t="shared" si="755"/>
        <v>4.2512513195065299E-2</v>
      </c>
      <c r="AN1482">
        <f t="shared" si="756"/>
        <v>0.10121438461267002</v>
      </c>
      <c r="AO1482">
        <f t="shared" si="757"/>
        <v>0.19462539263388723</v>
      </c>
      <c r="AP1482">
        <f t="shared" si="758"/>
        <v>3.3350333627163303E-2</v>
      </c>
      <c r="AQ1482">
        <f t="shared" si="759"/>
        <v>7.6540231149879873E-2</v>
      </c>
      <c r="AR1482">
        <f t="shared" si="760"/>
        <v>4.8828971873918686E-2</v>
      </c>
      <c r="AS1482">
        <f t="shared" si="761"/>
        <v>3.2873047993858671E-2</v>
      </c>
      <c r="AT1482">
        <f t="shared" si="762"/>
        <v>4.6741318374949319E-2</v>
      </c>
      <c r="AU1482">
        <f t="shared" si="763"/>
        <v>2.4626370951987817E-2</v>
      </c>
      <c r="AV1482">
        <f t="shared" si="764"/>
        <v>3.047314805542756E-2</v>
      </c>
      <c r="AW1482">
        <f t="shared" si="765"/>
        <v>5.3163111109685308E-2</v>
      </c>
      <c r="AX1482">
        <f t="shared" si="766"/>
        <v>4.4619926639863569E-2</v>
      </c>
      <c r="AY1482">
        <f t="shared" si="767"/>
        <v>1</v>
      </c>
      <c r="BA1482" cm="1">
        <f t="array" ref="BA1482">SUM(AJ1482:AX1482*C1482:Q1482)</f>
        <v>7.4620621450095003E-3</v>
      </c>
    </row>
    <row r="1483" spans="2:53" x14ac:dyDescent="0.3">
      <c r="B1483" s="1">
        <f>'Problem 1 and 2'!B1484</f>
        <v>34208</v>
      </c>
      <c r="C1483" s="5">
        <f>('Problem 1 and 2'!C1484-'Problem 1 and 2'!C1485)/'Problem 1 and 2'!C1485</f>
        <v>-3.2854209445585383E-2</v>
      </c>
      <c r="D1483" s="5">
        <f>('Problem 1 and 2'!D1484-'Problem 1 and 2'!D1485)/'Problem 1 and 2'!D1485</f>
        <v>-5.445544554455415E-2</v>
      </c>
      <c r="E1483" s="5">
        <f>('Problem 1 and 2'!E1484-'Problem 1 and 2'!E1485)/'Problem 1 and 2'!E1485</f>
        <v>-2.9761904761904611E-2</v>
      </c>
      <c r="F1483" s="5">
        <f>('Problem 1 and 2'!F1484-'Problem 1 and 2'!F1485)/'Problem 1 and 2'!F1485</f>
        <v>0</v>
      </c>
      <c r="G1483" s="5">
        <f>('Problem 1 and 2'!G1484-'Problem 1 and 2'!G1485)/'Problem 1 and 2'!G1485</f>
        <v>-2.7173913043477831E-3</v>
      </c>
      <c r="H1483" s="5">
        <f>('Problem 1 and 2'!H1484-'Problem 1 and 2'!H1485)/'Problem 1 and 2'!H1485</f>
        <v>9.6938775510204009E-2</v>
      </c>
      <c r="I1483" s="5">
        <f>('Problem 1 and 2'!I1484-'Problem 1 and 2'!I1485)/'Problem 1 and 2'!I1485</f>
        <v>-9.0277777777777776E-2</v>
      </c>
      <c r="J1483" s="5">
        <f>('Problem 1 and 2'!J1484-'Problem 1 and 2'!J1485)/'Problem 1 and 2'!J1485</f>
        <v>-7.3770491803278798E-2</v>
      </c>
      <c r="K1483" s="5">
        <f>('Problem 1 and 2'!K1484-'Problem 1 and 2'!K1485)/'Problem 1 and 2'!K1485</f>
        <v>-5.1470588235294164E-2</v>
      </c>
      <c r="L1483" s="5">
        <f>('Problem 1 and 2'!L1484-'Problem 1 and 2'!L1485)/'Problem 1 and 2'!L1485</f>
        <v>-8.4337349397590203E-2</v>
      </c>
      <c r="M1483" s="5">
        <f>('Problem 1 and 2'!M1484-'Problem 1 and 2'!M1485)/'Problem 1 and 2'!M1485</f>
        <v>-0.1283783783783784</v>
      </c>
      <c r="N1483" s="5">
        <f>('Problem 1 and 2'!N1484-'Problem 1 and 2'!N1485)/'Problem 1 and 2'!N1485</f>
        <v>1.9607843137254846E-2</v>
      </c>
      <c r="O1483" s="5">
        <f>('Problem 1 and 2'!O1484-'Problem 1 and 2'!O1485)/'Problem 1 and 2'!O1485</f>
        <v>9.1743119266053542E-3</v>
      </c>
      <c r="P1483" s="5">
        <f>('Problem 1 and 2'!P1484-'Problem 1 and 2'!P1485)/'Problem 1 and 2'!P1485</f>
        <v>5.3921568627450803E-2</v>
      </c>
      <c r="Q1483" s="5">
        <f>('Problem 1 and 2'!Q1484-'Problem 1 and 2'!Q1485)/'Problem 1 and 2'!Q1485</f>
        <v>4.6770601336302779E-2</v>
      </c>
      <c r="S1483">
        <f t="shared" si="736"/>
        <v>7.4374919886666918E-2</v>
      </c>
      <c r="T1483">
        <f t="shared" si="737"/>
        <v>9.1606714628297392E-2</v>
      </c>
      <c r="U1483">
        <f t="shared" si="738"/>
        <v>0.22638888888888908</v>
      </c>
      <c r="V1483">
        <f t="shared" si="739"/>
        <v>6.3980463980463947E-2</v>
      </c>
      <c r="W1483">
        <f t="shared" si="740"/>
        <v>0.14563492063492062</v>
      </c>
      <c r="X1483">
        <f t="shared" si="741"/>
        <v>0.2925170068027213</v>
      </c>
      <c r="Y1483">
        <f t="shared" si="742"/>
        <v>5.0191570881226055E-2</v>
      </c>
      <c r="Z1483">
        <f t="shared" si="743"/>
        <v>0.11243781094527371</v>
      </c>
      <c r="AA1483">
        <f t="shared" si="744"/>
        <v>7.3504273504273521E-2</v>
      </c>
      <c r="AB1483">
        <f t="shared" si="745"/>
        <v>4.871794871794876E-2</v>
      </c>
      <c r="AC1483">
        <f t="shared" si="746"/>
        <v>6.7187432812567102E-2</v>
      </c>
      <c r="AD1483">
        <f t="shared" si="747"/>
        <v>3.7956204379562E-2</v>
      </c>
      <c r="AE1483">
        <f t="shared" si="748"/>
        <v>4.731182795698928E-2</v>
      </c>
      <c r="AF1483">
        <f t="shared" si="749"/>
        <v>7.664884135472376E-2</v>
      </c>
      <c r="AG1483">
        <f t="shared" si="750"/>
        <v>6.342780026990559E-2</v>
      </c>
      <c r="AH1483">
        <f t="shared" si="751"/>
        <v>1.471886625644429</v>
      </c>
      <c r="AJ1483">
        <f t="shared" si="752"/>
        <v>5.0530332018000168E-2</v>
      </c>
      <c r="AK1483">
        <f t="shared" si="753"/>
        <v>6.223761601759896E-2</v>
      </c>
      <c r="AL1483">
        <f t="shared" si="754"/>
        <v>0.15380864595448737</v>
      </c>
      <c r="AM1483">
        <f t="shared" si="755"/>
        <v>4.3468337075521488E-2</v>
      </c>
      <c r="AN1483">
        <f t="shared" si="756"/>
        <v>9.8944387493947086E-2</v>
      </c>
      <c r="AO1483">
        <f t="shared" si="757"/>
        <v>0.1987360994428834</v>
      </c>
      <c r="AP1483">
        <f t="shared" si="758"/>
        <v>3.4100160981659119E-2</v>
      </c>
      <c r="AQ1483">
        <f t="shared" si="759"/>
        <v>7.6390266061454021E-2</v>
      </c>
      <c r="AR1483">
        <f t="shared" si="760"/>
        <v>4.9938814731801444E-2</v>
      </c>
      <c r="AS1483">
        <f t="shared" si="761"/>
        <v>3.3098981857124232E-2</v>
      </c>
      <c r="AT1483">
        <f t="shared" si="762"/>
        <v>4.5647152193634993E-2</v>
      </c>
      <c r="AU1483">
        <f t="shared" si="763"/>
        <v>2.5787451097290744E-2</v>
      </c>
      <c r="AV1483">
        <f t="shared" si="764"/>
        <v>3.2143663195713171E-2</v>
      </c>
      <c r="AW1483">
        <f t="shared" si="765"/>
        <v>5.2075234613375855E-2</v>
      </c>
      <c r="AX1483">
        <f t="shared" si="766"/>
        <v>4.3092857265508003E-2</v>
      </c>
      <c r="AY1483">
        <f t="shared" si="767"/>
        <v>1</v>
      </c>
      <c r="BA1483" cm="1">
        <f t="array" ref="BA1483">SUM(AJ1483:AX1483*C1483:Q1483)</f>
        <v>-4.9423987045151344E-3</v>
      </c>
    </row>
    <row r="1484" spans="2:53" x14ac:dyDescent="0.3">
      <c r="B1484" s="1">
        <f>'Problem 1 and 2'!B1485</f>
        <v>34201</v>
      </c>
      <c r="C1484" s="5">
        <f>('Problem 1 and 2'!C1485-'Problem 1 and 2'!C1486)/'Problem 1 and 2'!C1486</f>
        <v>-2.4048096192384589E-2</v>
      </c>
      <c r="D1484" s="5">
        <f>('Problem 1 and 2'!D1485-'Problem 1 and 2'!D1486)/'Problem 1 and 2'!D1486</f>
        <v>-2.469135802469239E-3</v>
      </c>
      <c r="E1484" s="5">
        <f>('Problem 1 and 2'!E1485-'Problem 1 and 2'!E1486)/'Problem 1 and 2'!E1486</f>
        <v>3.7037037037036896E-2</v>
      </c>
      <c r="F1484" s="5">
        <f>('Problem 1 and 2'!F1485-'Problem 1 and 2'!F1486)/'Problem 1 and 2'!F1486</f>
        <v>-3.8022813688213782E-3</v>
      </c>
      <c r="G1484" s="5">
        <f>('Problem 1 and 2'!G1485-'Problem 1 and 2'!G1486)/'Problem 1 and 2'!G1486</f>
        <v>-2.6455026455026554E-2</v>
      </c>
      <c r="H1484" s="5">
        <f>('Problem 1 and 2'!H1485-'Problem 1 and 2'!H1486)/'Problem 1 and 2'!H1486</f>
        <v>1.0309278350515426E-2</v>
      </c>
      <c r="I1484" s="5">
        <f>('Problem 1 and 2'!I1485-'Problem 1 and 2'!I1486)/'Problem 1 and 2'!I1486</f>
        <v>-6.8965517241379309E-3</v>
      </c>
      <c r="J1484" s="5">
        <f>('Problem 1 and 2'!J1485-'Problem 1 and 2'!J1486)/'Problem 1 and 2'!J1486</f>
        <v>3.3898305084745707E-2</v>
      </c>
      <c r="K1484" s="5">
        <f>('Problem 1 and 2'!K1485-'Problem 1 and 2'!K1486)/'Problem 1 and 2'!K1486</f>
        <v>-7.2992700729927404E-3</v>
      </c>
      <c r="L1484" s="5">
        <f>('Problem 1 and 2'!L1485-'Problem 1 and 2'!L1486)/'Problem 1 and 2'!L1486</f>
        <v>0.19424460431654664</v>
      </c>
      <c r="M1484" s="5">
        <f>('Problem 1 and 2'!M1485-'Problem 1 and 2'!M1486)/'Problem 1 and 2'!M1486</f>
        <v>4.9645390070921981E-2</v>
      </c>
      <c r="N1484" s="5">
        <f>('Problem 1 and 2'!N1485-'Problem 1 and 2'!N1486)/'Problem 1 and 2'!N1486</f>
        <v>-1.2903225806451537E-2</v>
      </c>
      <c r="O1484" s="5">
        <f>('Problem 1 and 2'!O1485-'Problem 1 and 2'!O1486)/'Problem 1 and 2'!O1486</f>
        <v>-9.1666666666666619E-2</v>
      </c>
      <c r="P1484" s="5">
        <f>('Problem 1 and 2'!P1485-'Problem 1 and 2'!P1486)/'Problem 1 and 2'!P1486</f>
        <v>0</v>
      </c>
      <c r="Q1484" s="5">
        <f>('Problem 1 and 2'!Q1485-'Problem 1 and 2'!Q1486)/'Problem 1 and 2'!Q1486</f>
        <v>-1.7505470459518425E-2</v>
      </c>
      <c r="S1484">
        <f t="shared" si="736"/>
        <v>7.6901456443326521E-2</v>
      </c>
      <c r="T1484">
        <f t="shared" si="737"/>
        <v>9.6882494004796163E-2</v>
      </c>
      <c r="U1484">
        <f t="shared" si="738"/>
        <v>0.2333333333333335</v>
      </c>
      <c r="V1484">
        <f t="shared" si="739"/>
        <v>6.3980463980463947E-2</v>
      </c>
      <c r="W1484">
        <f t="shared" si="740"/>
        <v>0.14603174603174601</v>
      </c>
      <c r="X1484">
        <f t="shared" si="741"/>
        <v>0.26666666666666689</v>
      </c>
      <c r="Y1484">
        <f t="shared" si="742"/>
        <v>5.5172413793103454E-2</v>
      </c>
      <c r="Z1484">
        <f t="shared" si="743"/>
        <v>0.12139303482587073</v>
      </c>
      <c r="AA1484">
        <f t="shared" si="744"/>
        <v>7.7492877492877518E-2</v>
      </c>
      <c r="AB1484">
        <f t="shared" si="745"/>
        <v>5.3205128205128238E-2</v>
      </c>
      <c r="AC1484">
        <f t="shared" si="746"/>
        <v>7.708325625007699E-2</v>
      </c>
      <c r="AD1484">
        <f t="shared" si="747"/>
        <v>3.7226277372262737E-2</v>
      </c>
      <c r="AE1484">
        <f t="shared" si="748"/>
        <v>4.6881720430107562E-2</v>
      </c>
      <c r="AF1484">
        <f t="shared" si="749"/>
        <v>7.2727272727272793E-2</v>
      </c>
      <c r="AG1484">
        <f t="shared" si="750"/>
        <v>6.0593792172739601E-2</v>
      </c>
      <c r="AH1484">
        <f t="shared" si="751"/>
        <v>1.4855719337297726</v>
      </c>
      <c r="AJ1484">
        <f t="shared" si="752"/>
        <v>5.1765555539443162E-2</v>
      </c>
      <c r="AK1484">
        <f t="shared" si="753"/>
        <v>6.5215619523422697E-2</v>
      </c>
      <c r="AL1484">
        <f t="shared" si="754"/>
        <v>0.15706633117893645</v>
      </c>
      <c r="AM1484">
        <f t="shared" si="755"/>
        <v>4.3067900333732395E-2</v>
      </c>
      <c r="AN1484">
        <f t="shared" si="756"/>
        <v>9.830001679225947E-2</v>
      </c>
      <c r="AO1484">
        <f t="shared" si="757"/>
        <v>0.17950437849021311</v>
      </c>
      <c r="AP1484">
        <f t="shared" si="758"/>
        <v>3.7138836929009586E-2</v>
      </c>
      <c r="AQ1484">
        <f t="shared" si="759"/>
        <v>8.171467976047013E-2</v>
      </c>
      <c r="AR1484">
        <f t="shared" si="760"/>
        <v>5.2163665544164468E-2</v>
      </c>
      <c r="AS1484">
        <f t="shared" si="761"/>
        <v>3.5814575516076169E-2</v>
      </c>
      <c r="AT1484">
        <f t="shared" si="762"/>
        <v>5.1887932519394601E-2</v>
      </c>
      <c r="AU1484">
        <f t="shared" si="763"/>
        <v>2.5058549187046128E-2</v>
      </c>
      <c r="AV1484">
        <f t="shared" si="764"/>
        <v>3.1558027831343913E-2</v>
      </c>
      <c r="AW1484">
        <f t="shared" si="765"/>
        <v>4.8955739588239941E-2</v>
      </c>
      <c r="AX1484">
        <f t="shared" si="766"/>
        <v>4.0788191266247824E-2</v>
      </c>
      <c r="AY1484">
        <f t="shared" si="767"/>
        <v>0.99999999999999989</v>
      </c>
      <c r="BA1484" cm="1">
        <f t="array" ref="BA1484">SUM(AJ1484:AX1484*C1484:Q1484)</f>
        <v>1.1233372466048878E-2</v>
      </c>
    </row>
    <row r="1485" spans="2:53" x14ac:dyDescent="0.3">
      <c r="B1485" s="1">
        <f>'Problem 1 and 2'!B1486</f>
        <v>34194</v>
      </c>
      <c r="C1485" s="5">
        <f>('Problem 1 and 2'!C1486-'Problem 1 and 2'!C1487)/'Problem 1 and 2'!C1487</f>
        <v>1.0121457489878706E-2</v>
      </c>
      <c r="D1485" s="5">
        <f>('Problem 1 and 2'!D1486-'Problem 1 and 2'!D1487)/'Problem 1 and 2'!D1487</f>
        <v>5.4687499999999813E-2</v>
      </c>
      <c r="E1485" s="5">
        <f>('Problem 1 and 2'!E1486-'Problem 1 and 2'!E1487)/'Problem 1 and 2'!E1487</f>
        <v>2.5316455696202601E-2</v>
      </c>
      <c r="F1485" s="5">
        <f>('Problem 1 and 2'!F1486-'Problem 1 and 2'!F1487)/'Problem 1 and 2'!F1487</f>
        <v>-4.014598540145959E-2</v>
      </c>
      <c r="G1485" s="5">
        <f>('Problem 1 and 2'!G1486-'Problem 1 and 2'!G1487)/'Problem 1 and 2'!G1487</f>
        <v>6.7796610169491553E-2</v>
      </c>
      <c r="H1485" s="5">
        <f>('Problem 1 and 2'!H1486-'Problem 1 and 2'!H1487)/'Problem 1 and 2'!H1487</f>
        <v>-1.0204081632653024E-2</v>
      </c>
      <c r="I1485" s="5">
        <f>('Problem 1 and 2'!I1486-'Problem 1 and 2'!I1487)/'Problem 1 and 2'!I1487</f>
        <v>-6.8493150684931503E-3</v>
      </c>
      <c r="J1485" s="5">
        <f>('Problem 1 and 2'!J1486-'Problem 1 and 2'!J1487)/'Problem 1 and 2'!J1487</f>
        <v>2.6086956521739334E-2</v>
      </c>
      <c r="K1485" s="5">
        <f>('Problem 1 and 2'!K1486-'Problem 1 and 2'!K1487)/'Problem 1 and 2'!K1487</f>
        <v>7.8740157480315154E-2</v>
      </c>
      <c r="L1485" s="5">
        <f>('Problem 1 and 2'!L1486-'Problem 1 and 2'!L1487)/'Problem 1 and 2'!L1487</f>
        <v>0.1880341880341882</v>
      </c>
      <c r="M1485" s="5">
        <f>('Problem 1 and 2'!M1486-'Problem 1 and 2'!M1487)/'Problem 1 and 2'!M1487</f>
        <v>4.444444444444437E-2</v>
      </c>
      <c r="N1485" s="5">
        <f>('Problem 1 and 2'!N1486-'Problem 1 and 2'!N1487)/'Problem 1 and 2'!N1487</f>
        <v>3.3333333333333319E-2</v>
      </c>
      <c r="O1485" s="5">
        <f>('Problem 1 and 2'!O1486-'Problem 1 and 2'!O1487)/'Problem 1 and 2'!O1487</f>
        <v>1.6949152542372899E-2</v>
      </c>
      <c r="P1485" s="5">
        <f>('Problem 1 and 2'!P1486-'Problem 1 and 2'!P1487)/'Problem 1 and 2'!P1487</f>
        <v>0.13333333333333372</v>
      </c>
      <c r="Q1485" s="5">
        <f>('Problem 1 and 2'!Q1486-'Problem 1 and 2'!Q1487)/'Problem 1 and 2'!Q1487</f>
        <v>2.0089285714285702E-2</v>
      </c>
      <c r="S1485">
        <f t="shared" si="736"/>
        <v>7.8796358860821203E-2</v>
      </c>
      <c r="T1485">
        <f t="shared" si="737"/>
        <v>9.7122302158273388E-2</v>
      </c>
      <c r="U1485">
        <f t="shared" si="738"/>
        <v>0.22500000000000017</v>
      </c>
      <c r="V1485">
        <f t="shared" si="739"/>
        <v>6.4224664224664191E-2</v>
      </c>
      <c r="W1485">
        <f t="shared" si="740"/>
        <v>0.15</v>
      </c>
      <c r="X1485">
        <f t="shared" si="741"/>
        <v>0.26394557823129272</v>
      </c>
      <c r="Y1485">
        <f t="shared" si="742"/>
        <v>5.5555555555555559E-2</v>
      </c>
      <c r="Z1485">
        <f t="shared" si="743"/>
        <v>0.11741293532338318</v>
      </c>
      <c r="AA1485">
        <f t="shared" si="744"/>
        <v>7.8062678062678081E-2</v>
      </c>
      <c r="AB1485">
        <f t="shared" si="745"/>
        <v>4.455128205128208E-2</v>
      </c>
      <c r="AC1485">
        <f t="shared" si="746"/>
        <v>7.3437426562573349E-2</v>
      </c>
      <c r="AD1485">
        <f t="shared" si="747"/>
        <v>3.7712895377128915E-2</v>
      </c>
      <c r="AE1485">
        <f t="shared" si="748"/>
        <v>5.1612903225806486E-2</v>
      </c>
      <c r="AF1485">
        <f t="shared" si="749"/>
        <v>7.2727272727272793E-2</v>
      </c>
      <c r="AG1485">
        <f t="shared" si="750"/>
        <v>6.1673414304993304E-2</v>
      </c>
      <c r="AH1485">
        <f t="shared" si="751"/>
        <v>1.4718352666657255</v>
      </c>
      <c r="AJ1485">
        <f t="shared" si="752"/>
        <v>5.3536126389555364E-2</v>
      </c>
      <c r="AK1485">
        <f t="shared" si="753"/>
        <v>6.5987209545734601E-2</v>
      </c>
      <c r="AL1485">
        <f t="shared" si="754"/>
        <v>0.15287036878095192</v>
      </c>
      <c r="AM1485">
        <f t="shared" si="755"/>
        <v>4.3635769354920965E-2</v>
      </c>
      <c r="AN1485">
        <f t="shared" si="756"/>
        <v>0.10191357918730121</v>
      </c>
      <c r="AO1485">
        <f t="shared" si="757"/>
        <v>0.17933092392141903</v>
      </c>
      <c r="AP1485">
        <f t="shared" si="758"/>
        <v>3.774577006937082E-2</v>
      </c>
      <c r="AQ1485">
        <f t="shared" si="759"/>
        <v>7.9773149877953906E-2</v>
      </c>
      <c r="AR1485">
        <f t="shared" si="760"/>
        <v>5.3037646148756952E-2</v>
      </c>
      <c r="AS1485">
        <f t="shared" si="761"/>
        <v>3.0269204074860848E-2</v>
      </c>
      <c r="AT1485">
        <f t="shared" si="762"/>
        <v>4.9895139915309569E-2</v>
      </c>
      <c r="AU1485">
        <f t="shared" si="763"/>
        <v>2.5623040995996219E-2</v>
      </c>
      <c r="AV1485">
        <f t="shared" si="764"/>
        <v>3.5067037999931619E-2</v>
      </c>
      <c r="AW1485">
        <f t="shared" si="765"/>
        <v>4.9412644454449116E-2</v>
      </c>
      <c r="AX1485">
        <f t="shared" si="766"/>
        <v>4.1902389283487801E-2</v>
      </c>
      <c r="AY1485">
        <f t="shared" si="767"/>
        <v>1.0000000000000002</v>
      </c>
      <c r="BA1485" cm="1">
        <f t="array" ref="BA1485">SUM(AJ1485:AX1485*C1485:Q1485)</f>
        <v>3.4134867143370912E-2</v>
      </c>
    </row>
    <row r="1486" spans="2:53" x14ac:dyDescent="0.3">
      <c r="B1486" s="1">
        <f>'Problem 1 and 2'!B1487</f>
        <v>34187</v>
      </c>
      <c r="C1486" s="5">
        <f>('Problem 1 and 2'!C1487-'Problem 1 and 2'!C1488)/'Problem 1 and 2'!C1488</f>
        <v>8.1632653061223057E-3</v>
      </c>
      <c r="D1486" s="5">
        <f>('Problem 1 and 2'!D1487-'Problem 1 and 2'!D1488)/'Problem 1 and 2'!D1488</f>
        <v>7.563025210084072E-2</v>
      </c>
      <c r="E1486" s="5">
        <f>('Problem 1 and 2'!E1487-'Problem 1 and 2'!E1488)/'Problem 1 and 2'!E1488</f>
        <v>0.12056737588652489</v>
      </c>
      <c r="F1486" s="5">
        <f>('Problem 1 and 2'!F1487-'Problem 1 and 2'!F1488)/'Problem 1 and 2'!F1488</f>
        <v>7.8740157480314737E-2</v>
      </c>
      <c r="G1486" s="5">
        <f>('Problem 1 and 2'!G1487-'Problem 1 and 2'!G1488)/'Problem 1 and 2'!G1488</f>
        <v>-5.0938337801608641E-2</v>
      </c>
      <c r="H1486" s="5">
        <f>('Problem 1 and 2'!H1487-'Problem 1 and 2'!H1488)/'Problem 1 and 2'!H1488</f>
        <v>4.8128342245989421E-2</v>
      </c>
      <c r="I1486" s="5">
        <f>('Problem 1 and 2'!I1487-'Problem 1 and 2'!I1488)/'Problem 1 and 2'!I1488</f>
        <v>0.10606060606060606</v>
      </c>
      <c r="J1486" s="5">
        <f>('Problem 1 and 2'!J1487-'Problem 1 and 2'!J1488)/'Problem 1 and 2'!J1488</f>
        <v>3.603603603603598E-2</v>
      </c>
      <c r="K1486" s="5">
        <f>('Problem 1 and 2'!K1487-'Problem 1 and 2'!K1488)/'Problem 1 and 2'!K1488</f>
        <v>0</v>
      </c>
      <c r="L1486" s="5">
        <f>('Problem 1 and 2'!L1487-'Problem 1 and 2'!L1488)/'Problem 1 and 2'!L1488</f>
        <v>8.6206896551723304E-3</v>
      </c>
      <c r="M1486" s="5">
        <f>('Problem 1 and 2'!M1487-'Problem 1 and 2'!M1488)/'Problem 1 and 2'!M1488</f>
        <v>0.11570247933884316</v>
      </c>
      <c r="N1486" s="5">
        <f>('Problem 1 and 2'!N1487-'Problem 1 and 2'!N1488)/'Problem 1 and 2'!N1488</f>
        <v>3.4482758620689641E-2</v>
      </c>
      <c r="O1486" s="5">
        <f>('Problem 1 and 2'!O1487-'Problem 1 and 2'!O1488)/'Problem 1 and 2'!O1488</f>
        <v>5.3571428571428631E-2</v>
      </c>
      <c r="P1486" s="5">
        <f>('Problem 1 and 2'!P1487-'Problem 1 and 2'!P1488)/'Problem 1 and 2'!P1488</f>
        <v>7.1428571428570939E-2</v>
      </c>
      <c r="Q1486" s="5">
        <f>('Problem 1 and 2'!Q1487-'Problem 1 and 2'!Q1488)/'Problem 1 and 2'!Q1488</f>
        <v>-2.2271714922050632E-3</v>
      </c>
      <c r="S1486">
        <f t="shared" si="736"/>
        <v>7.8006816186865072E-2</v>
      </c>
      <c r="T1486">
        <f t="shared" si="737"/>
        <v>9.2086330935251828E-2</v>
      </c>
      <c r="U1486">
        <f t="shared" si="738"/>
        <v>0.21944444444444458</v>
      </c>
      <c r="V1486">
        <f t="shared" si="739"/>
        <v>6.6910866910866854E-2</v>
      </c>
      <c r="W1486">
        <f t="shared" si="740"/>
        <v>0.14047619047619048</v>
      </c>
      <c r="X1486">
        <f t="shared" si="741"/>
        <v>0.26666666666666689</v>
      </c>
      <c r="Y1486">
        <f t="shared" si="742"/>
        <v>5.5938697318007671E-2</v>
      </c>
      <c r="Z1486">
        <f t="shared" si="743"/>
        <v>0.11442786069651747</v>
      </c>
      <c r="AA1486">
        <f t="shared" si="744"/>
        <v>7.2364672364672367E-2</v>
      </c>
      <c r="AB1486">
        <f t="shared" si="745"/>
        <v>3.7500000000000019E-2</v>
      </c>
      <c r="AC1486">
        <f t="shared" si="746"/>
        <v>7.0312429687570233E-2</v>
      </c>
      <c r="AD1486">
        <f t="shared" si="747"/>
        <v>3.6496350364963473E-2</v>
      </c>
      <c r="AE1486">
        <f t="shared" si="748"/>
        <v>5.0752688172043044E-2</v>
      </c>
      <c r="AF1486">
        <f t="shared" si="749"/>
        <v>6.4171122994652441E-2</v>
      </c>
      <c r="AG1486">
        <f t="shared" si="750"/>
        <v>6.0458839406207873E-2</v>
      </c>
      <c r="AH1486">
        <f t="shared" si="751"/>
        <v>1.4260139766249207</v>
      </c>
      <c r="AJ1486">
        <f t="shared" si="752"/>
        <v>5.4702701001213903E-2</v>
      </c>
      <c r="AK1486">
        <f t="shared" si="753"/>
        <v>6.4576036732263364E-2</v>
      </c>
      <c r="AL1486">
        <f t="shared" si="754"/>
        <v>0.15388660142295665</v>
      </c>
      <c r="AM1486">
        <f t="shared" si="755"/>
        <v>4.6921606665616976E-2</v>
      </c>
      <c r="AN1486">
        <f t="shared" si="756"/>
        <v>9.8509686986847408E-2</v>
      </c>
      <c r="AO1486">
        <f t="shared" si="757"/>
        <v>0.18700143970384608</v>
      </c>
      <c r="AP1486">
        <f t="shared" si="758"/>
        <v>3.9227313501094124E-2</v>
      </c>
      <c r="AQ1486">
        <f t="shared" si="759"/>
        <v>8.0243155096799607E-2</v>
      </c>
      <c r="AR1486">
        <f t="shared" si="760"/>
        <v>5.0746117184590669E-2</v>
      </c>
      <c r="AS1486">
        <f t="shared" si="761"/>
        <v>2.6297077458353347E-2</v>
      </c>
      <c r="AT1486">
        <f t="shared" si="762"/>
        <v>4.9306970927441518E-2</v>
      </c>
      <c r="AU1486">
        <f t="shared" si="763"/>
        <v>2.5593262733190573E-2</v>
      </c>
      <c r="AV1486">
        <f t="shared" si="764"/>
        <v>3.5590596588796507E-2</v>
      </c>
      <c r="AW1486">
        <f t="shared" si="765"/>
        <v>4.5000346452797171E-2</v>
      </c>
      <c r="AX1486">
        <f t="shared" si="766"/>
        <v>4.2397087544191824E-2</v>
      </c>
      <c r="AY1486">
        <f t="shared" si="767"/>
        <v>0.99999999999999956</v>
      </c>
      <c r="BA1486" cm="1">
        <f t="array" ref="BA1486">SUM(AJ1486:AX1486*C1486:Q1486)</f>
        <v>5.0453728474470362E-2</v>
      </c>
    </row>
    <row r="1487" spans="2:53" x14ac:dyDescent="0.3">
      <c r="B1487" s="1">
        <f>'Problem 1 and 2'!B1488</f>
        <v>34180</v>
      </c>
      <c r="C1487" s="5">
        <f>('Problem 1 and 2'!C1488-'Problem 1 and 2'!C1489)/'Problem 1 and 2'!C1489</f>
        <v>4.700854700854689E-2</v>
      </c>
      <c r="D1487" s="5">
        <f>('Problem 1 and 2'!D1488-'Problem 1 and 2'!D1489)/'Problem 1 and 2'!D1489</f>
        <v>4.9999999999999746E-2</v>
      </c>
      <c r="E1487" s="5">
        <f>('Problem 1 and 2'!E1488-'Problem 1 and 2'!E1489)/'Problem 1 and 2'!E1489</f>
        <v>1.4388489208633134E-2</v>
      </c>
      <c r="F1487" s="5">
        <f>('Problem 1 and 2'!F1488-'Problem 1 and 2'!F1489)/'Problem 1 and 2'!F1489</f>
        <v>4.5267489711934034E-2</v>
      </c>
      <c r="G1487" s="5">
        <f>('Problem 1 and 2'!G1488-'Problem 1 and 2'!G1489)/'Problem 1 and 2'!G1489</f>
        <v>4.4817927170868369E-2</v>
      </c>
      <c r="H1487" s="5">
        <f>('Problem 1 and 2'!H1488-'Problem 1 and 2'!H1489)/'Problem 1 and 2'!H1489</f>
        <v>5.3763440860213904E-3</v>
      </c>
      <c r="I1487" s="5">
        <f>('Problem 1 and 2'!I1488-'Problem 1 and 2'!I1489)/'Problem 1 and 2'!I1489</f>
        <v>6.4516129032258063E-2</v>
      </c>
      <c r="J1487" s="5">
        <f>('Problem 1 and 2'!J1488-'Problem 1 and 2'!J1489)/'Problem 1 and 2'!J1489</f>
        <v>4.7169811320754727E-2</v>
      </c>
      <c r="K1487" s="5">
        <f>('Problem 1 and 2'!K1488-'Problem 1 and 2'!K1489)/'Problem 1 and 2'!K1489</f>
        <v>-7.8125000000000434E-3</v>
      </c>
      <c r="L1487" s="5">
        <f>('Problem 1 and 2'!L1488-'Problem 1 and 2'!L1489)/'Problem 1 and 2'!L1489</f>
        <v>0.12621359223300982</v>
      </c>
      <c r="M1487" s="5">
        <f>('Problem 1 and 2'!M1488-'Problem 1 and 2'!M1489)/'Problem 1 and 2'!M1489</f>
        <v>5.2173913043478175E-2</v>
      </c>
      <c r="N1487" s="5">
        <f>('Problem 1 and 2'!N1488-'Problem 1 and 2'!N1489)/'Problem 1 and 2'!N1489</f>
        <v>0.15079365079365087</v>
      </c>
      <c r="O1487" s="5">
        <f>('Problem 1 and 2'!O1488-'Problem 1 and 2'!O1489)/'Problem 1 and 2'!O1489</f>
        <v>1.8181818181818202E-2</v>
      </c>
      <c r="P1487" s="5">
        <f>('Problem 1 and 2'!P1488-'Problem 1 and 2'!P1489)/'Problem 1 and 2'!P1489</f>
        <v>-5.9171597633133509E-3</v>
      </c>
      <c r="Q1487" s="5">
        <f>('Problem 1 and 2'!Q1488-'Problem 1 and 2'!Q1489)/'Problem 1 and 2'!Q1489</f>
        <v>2.745995423340987E-2</v>
      </c>
      <c r="S1487">
        <f t="shared" si="736"/>
        <v>7.7375182047700178E-2</v>
      </c>
      <c r="T1487">
        <f t="shared" si="737"/>
        <v>8.5611510791366904E-2</v>
      </c>
      <c r="U1487">
        <f t="shared" si="738"/>
        <v>0.19583333333333344</v>
      </c>
      <c r="V1487">
        <f t="shared" si="739"/>
        <v>6.2026862026861987E-2</v>
      </c>
      <c r="W1487">
        <f t="shared" si="740"/>
        <v>0.14801587301587302</v>
      </c>
      <c r="X1487">
        <f t="shared" si="741"/>
        <v>0.25442176870748318</v>
      </c>
      <c r="Y1487">
        <f t="shared" si="742"/>
        <v>5.0574712643678174E-2</v>
      </c>
      <c r="Z1487">
        <f t="shared" si="743"/>
        <v>0.11044776119402992</v>
      </c>
      <c r="AA1487">
        <f t="shared" si="744"/>
        <v>7.2364672364672367E-2</v>
      </c>
      <c r="AB1487">
        <f t="shared" si="745"/>
        <v>3.71794871794872E-2</v>
      </c>
      <c r="AC1487">
        <f t="shared" si="746"/>
        <v>6.3020770312562938E-2</v>
      </c>
      <c r="AD1487">
        <f t="shared" si="747"/>
        <v>3.5279805352798024E-2</v>
      </c>
      <c r="AE1487">
        <f t="shared" si="748"/>
        <v>4.8172043010752716E-2</v>
      </c>
      <c r="AF1487">
        <f t="shared" si="749"/>
        <v>5.9893048128342306E-2</v>
      </c>
      <c r="AG1487">
        <f t="shared" si="750"/>
        <v>6.0593792172739601E-2</v>
      </c>
      <c r="AH1487">
        <f t="shared" si="751"/>
        <v>1.3608106222816818</v>
      </c>
      <c r="AJ1487">
        <f t="shared" si="752"/>
        <v>5.6859625270976065E-2</v>
      </c>
      <c r="AK1487">
        <f t="shared" si="753"/>
        <v>6.291214177019093E-2</v>
      </c>
      <c r="AL1487">
        <f t="shared" si="754"/>
        <v>0.14390932149322744</v>
      </c>
      <c r="AM1487">
        <f t="shared" si="755"/>
        <v>4.5580818529224194E-2</v>
      </c>
      <c r="AN1487">
        <f t="shared" si="756"/>
        <v>0.10877036862608674</v>
      </c>
      <c r="AO1487">
        <f t="shared" si="757"/>
        <v>0.18696339118876967</v>
      </c>
      <c r="AP1487">
        <f t="shared" si="758"/>
        <v>3.7165136585191522E-2</v>
      </c>
      <c r="AQ1487">
        <f t="shared" si="759"/>
        <v>8.1163212121934572E-2</v>
      </c>
      <c r="AR1487">
        <f t="shared" si="760"/>
        <v>5.3177621617428263E-2</v>
      </c>
      <c r="AS1487">
        <f t="shared" si="761"/>
        <v>2.7321573311316502E-2</v>
      </c>
      <c r="AT1487">
        <f t="shared" si="762"/>
        <v>4.6311198105505318E-2</v>
      </c>
      <c r="AU1487">
        <f t="shared" si="763"/>
        <v>2.5925580514387887E-2</v>
      </c>
      <c r="AV1487">
        <f t="shared" si="764"/>
        <v>3.5399520125719092E-2</v>
      </c>
      <c r="AW1487">
        <f t="shared" si="765"/>
        <v>4.4012772348821887E-2</v>
      </c>
      <c r="AX1487">
        <f t="shared" si="766"/>
        <v>4.4527718391220016E-2</v>
      </c>
      <c r="AY1487">
        <f t="shared" si="767"/>
        <v>1</v>
      </c>
      <c r="BA1487" cm="1">
        <f t="array" ref="BA1487">SUM(AJ1487:AX1487*C1487:Q1487)</f>
        <v>3.3023187784445254E-2</v>
      </c>
    </row>
    <row r="1488" spans="2:53" x14ac:dyDescent="0.3">
      <c r="B1488" s="1">
        <f>'Problem 1 and 2'!B1489</f>
        <v>34173</v>
      </c>
      <c r="C1488" s="5">
        <f>('Problem 1 and 2'!C1489-'Problem 1 and 2'!C1490)/'Problem 1 and 2'!C1490</f>
        <v>4.9327354260089704E-2</v>
      </c>
      <c r="D1488" s="5">
        <f>('Problem 1 and 2'!D1489-'Problem 1 and 2'!D1490)/'Problem 1 and 2'!D1490</f>
        <v>1.1904761904761809E-2</v>
      </c>
      <c r="E1488" s="5">
        <f>('Problem 1 and 2'!E1489-'Problem 1 and 2'!E1490)/'Problem 1 and 2'!E1490</f>
        <v>-2.7972027972028048E-2</v>
      </c>
      <c r="F1488" s="5">
        <f>('Problem 1 and 2'!F1489-'Problem 1 and 2'!F1490)/'Problem 1 and 2'!F1490</f>
        <v>5.1948051948052125E-2</v>
      </c>
      <c r="G1488" s="5">
        <f>('Problem 1 and 2'!G1489-'Problem 1 and 2'!G1490)/'Problem 1 and 2'!G1490</f>
        <v>-6.0526315789473588E-2</v>
      </c>
      <c r="H1488" s="5">
        <f>('Problem 1 and 2'!H1489-'Problem 1 and 2'!H1490)/'Problem 1 and 2'!H1490</f>
        <v>5.405405405405482E-3</v>
      </c>
      <c r="I1488" s="5">
        <f>('Problem 1 and 2'!I1489-'Problem 1 and 2'!I1490)/'Problem 1 and 2'!I1490</f>
        <v>8.130081300813009E-3</v>
      </c>
      <c r="J1488" s="5">
        <f>('Problem 1 and 2'!J1489-'Problem 1 and 2'!J1490)/'Problem 1 and 2'!J1490</f>
        <v>4.9504950495049521E-2</v>
      </c>
      <c r="K1488" s="5">
        <f>('Problem 1 and 2'!K1489-'Problem 1 and 2'!K1490)/'Problem 1 and 2'!K1490</f>
        <v>2.3999999999999872E-2</v>
      </c>
      <c r="L1488" s="5">
        <f>('Problem 1 and 2'!L1489-'Problem 1 and 2'!L1490)/'Problem 1 and 2'!L1490</f>
        <v>4.040404040404029E-2</v>
      </c>
      <c r="M1488" s="5">
        <f>('Problem 1 and 2'!M1489-'Problem 1 and 2'!M1490)/'Problem 1 and 2'!M1490</f>
        <v>7.4766355140186785E-2</v>
      </c>
      <c r="N1488" s="5">
        <f>('Problem 1 and 2'!N1489-'Problem 1 and 2'!N1490)/'Problem 1 and 2'!N1490</f>
        <v>-5.263157894736846E-2</v>
      </c>
      <c r="O1488" s="5">
        <f>('Problem 1 and 2'!O1489-'Problem 1 and 2'!O1490)/'Problem 1 and 2'!O1490</f>
        <v>1.8518518518518538E-2</v>
      </c>
      <c r="P1488" s="5">
        <f>('Problem 1 and 2'!P1489-'Problem 1 and 2'!P1490)/'Problem 1 and 2'!P1490</f>
        <v>4.9689440993788823E-2</v>
      </c>
      <c r="Q1488" s="5">
        <f>('Problem 1 and 2'!Q1489-'Problem 1 and 2'!Q1490)/'Problem 1 and 2'!Q1490</f>
        <v>1.3921113689095078E-2</v>
      </c>
      <c r="S1488">
        <f t="shared" si="736"/>
        <v>7.3901194282293248E-2</v>
      </c>
      <c r="T1488">
        <f t="shared" si="737"/>
        <v>8.1534772182254203E-2</v>
      </c>
      <c r="U1488">
        <f t="shared" si="738"/>
        <v>0.19305555555555565</v>
      </c>
      <c r="V1488">
        <f t="shared" si="739"/>
        <v>5.934065934065931E-2</v>
      </c>
      <c r="W1488">
        <f t="shared" si="740"/>
        <v>0.14166666666666666</v>
      </c>
      <c r="X1488">
        <f t="shared" si="741"/>
        <v>0.25306122448979612</v>
      </c>
      <c r="Y1488">
        <f t="shared" si="742"/>
        <v>4.7509578544061321E-2</v>
      </c>
      <c r="Z1488">
        <f t="shared" si="743"/>
        <v>0.10547263681592045</v>
      </c>
      <c r="AA1488">
        <f t="shared" si="744"/>
        <v>7.293447293447293E-2</v>
      </c>
      <c r="AB1488">
        <f t="shared" si="745"/>
        <v>3.3012820512820527E-2</v>
      </c>
      <c r="AC1488">
        <f t="shared" si="746"/>
        <v>5.9895773437559821E-2</v>
      </c>
      <c r="AD1488">
        <f t="shared" si="747"/>
        <v>3.0656934306569312E-2</v>
      </c>
      <c r="AE1488">
        <f t="shared" si="748"/>
        <v>4.7311827956989266E-2</v>
      </c>
      <c r="AF1488">
        <f t="shared" si="749"/>
        <v>6.0249554367201467E-2</v>
      </c>
      <c r="AG1488">
        <f t="shared" si="750"/>
        <v>5.8974358974359015E-2</v>
      </c>
      <c r="AH1488">
        <f t="shared" si="751"/>
        <v>1.3185780303671792</v>
      </c>
      <c r="AJ1488">
        <f t="shared" si="752"/>
        <v>5.604612892095151E-2</v>
      </c>
      <c r="AK1488">
        <f t="shared" si="753"/>
        <v>6.183537894951089E-2</v>
      </c>
      <c r="AL1488">
        <f t="shared" si="754"/>
        <v>0.14641193096611524</v>
      </c>
      <c r="AM1488">
        <f t="shared" si="755"/>
        <v>4.5003524989821762E-2</v>
      </c>
      <c r="AN1488">
        <f t="shared" si="756"/>
        <v>0.10743897092477515</v>
      </c>
      <c r="AO1488">
        <f t="shared" si="757"/>
        <v>0.1919197944010391</v>
      </c>
      <c r="AP1488">
        <f t="shared" si="758"/>
        <v>3.6030919255367479E-2</v>
      </c>
      <c r="AQ1488">
        <f t="shared" si="759"/>
        <v>7.9989681601588564E-2</v>
      </c>
      <c r="AR1488">
        <f t="shared" si="760"/>
        <v>5.5312974473086855E-2</v>
      </c>
      <c r="AS1488">
        <f t="shared" si="761"/>
        <v>2.5036683269800557E-2</v>
      </c>
      <c r="AT1488">
        <f t="shared" si="762"/>
        <v>4.5424519488528776E-2</v>
      </c>
      <c r="AU1488">
        <f t="shared" si="763"/>
        <v>2.3249996284279359E-2</v>
      </c>
      <c r="AV1488">
        <f t="shared" si="764"/>
        <v>3.5880946646604239E-2</v>
      </c>
      <c r="AW1488">
        <f t="shared" si="765"/>
        <v>4.5692824375682957E-2</v>
      </c>
      <c r="AX1488">
        <f t="shared" si="766"/>
        <v>4.4725725452847608E-2</v>
      </c>
      <c r="AY1488">
        <f t="shared" si="767"/>
        <v>1.0000000000000002</v>
      </c>
      <c r="BA1488" cm="1">
        <f t="array" ref="BA1488">SUM(AJ1488:AX1488*C1488:Q1488)</f>
        <v>8.5996693633386221E-3</v>
      </c>
    </row>
    <row r="1489" spans="2:53" x14ac:dyDescent="0.3">
      <c r="B1489" s="1">
        <f>'Problem 1 and 2'!B1490</f>
        <v>34166</v>
      </c>
      <c r="C1489" s="5">
        <f>('Problem 1 and 2'!C1490-'Problem 1 and 2'!C1491)/'Problem 1 and 2'!C1491</f>
        <v>9.0497737556559463E-3</v>
      </c>
      <c r="D1489" s="5">
        <f>('Problem 1 and 2'!D1490-'Problem 1 and 2'!D1491)/'Problem 1 and 2'!D1491</f>
        <v>5.6603773584905669E-2</v>
      </c>
      <c r="E1489" s="5">
        <f>('Problem 1 and 2'!E1490-'Problem 1 and 2'!E1491)/'Problem 1 and 2'!E1491</f>
        <v>-2.0547945205479506E-2</v>
      </c>
      <c r="F1489" s="5">
        <f>('Problem 1 and 2'!F1490-'Problem 1 and 2'!F1491)/'Problem 1 and 2'!F1491</f>
        <v>0.10526315789473703</v>
      </c>
      <c r="G1489" s="5">
        <f>('Problem 1 and 2'!G1490-'Problem 1 and 2'!G1491)/'Problem 1 and 2'!G1491</f>
        <v>9.1954022988505593E-2</v>
      </c>
      <c r="H1489" s="5">
        <f>('Problem 1 and 2'!H1490-'Problem 1 and 2'!H1491)/'Problem 1 and 2'!H1491</f>
        <v>3.9325842696629171E-2</v>
      </c>
      <c r="I1489" s="5">
        <f>('Problem 1 and 2'!I1490-'Problem 1 and 2'!I1491)/'Problem 1 and 2'!I1491</f>
        <v>3.3613445378151259E-2</v>
      </c>
      <c r="J1489" s="5">
        <f>('Problem 1 and 2'!J1490-'Problem 1 and 2'!J1491)/'Problem 1 and 2'!J1491</f>
        <v>7.4468085106382961E-2</v>
      </c>
      <c r="K1489" s="5">
        <f>('Problem 1 and 2'!K1490-'Problem 1 and 2'!K1491)/'Problem 1 and 2'!K1491</f>
        <v>2.4590163934426229E-2</v>
      </c>
      <c r="L1489" s="5">
        <f>('Problem 1 and 2'!L1490-'Problem 1 and 2'!L1491)/'Problem 1 and 2'!L1491</f>
        <v>3.1250000000000125E-2</v>
      </c>
      <c r="M1489" s="5">
        <f>('Problem 1 and 2'!M1490-'Problem 1 and 2'!M1491)/'Problem 1 and 2'!M1491</f>
        <v>0</v>
      </c>
      <c r="N1489" s="5">
        <f>('Problem 1 and 2'!N1490-'Problem 1 and 2'!N1491)/'Problem 1 and 2'!N1491</f>
        <v>0.12711864406779655</v>
      </c>
      <c r="O1489" s="5">
        <f>('Problem 1 and 2'!O1490-'Problem 1 and 2'!O1491)/'Problem 1 and 2'!O1491</f>
        <v>6.9306930693069202E-2</v>
      </c>
      <c r="P1489" s="5">
        <f>('Problem 1 and 2'!P1490-'Problem 1 and 2'!P1491)/'Problem 1 and 2'!P1491</f>
        <v>-1.2269938650306797E-2</v>
      </c>
      <c r="Q1489" s="5">
        <f>('Problem 1 and 2'!Q1490-'Problem 1 and 2'!Q1491)/'Problem 1 and 2'!Q1491</f>
        <v>7.0093457943924383E-3</v>
      </c>
      <c r="S1489">
        <f t="shared" si="736"/>
        <v>7.0427206516886304E-2</v>
      </c>
      <c r="T1489">
        <f t="shared" si="737"/>
        <v>8.0575539568345331E-2</v>
      </c>
      <c r="U1489">
        <f t="shared" si="738"/>
        <v>0.19861111111111121</v>
      </c>
      <c r="V1489">
        <f t="shared" si="739"/>
        <v>5.6410256410256369E-2</v>
      </c>
      <c r="W1489">
        <f t="shared" si="740"/>
        <v>0.15079365079365076</v>
      </c>
      <c r="X1489">
        <f t="shared" si="741"/>
        <v>0.25170068027210901</v>
      </c>
      <c r="Y1489">
        <f t="shared" si="742"/>
        <v>4.7126436781609216E-2</v>
      </c>
      <c r="Z1489">
        <f t="shared" si="743"/>
        <v>0.10049751243781099</v>
      </c>
      <c r="AA1489">
        <f t="shared" si="744"/>
        <v>7.122507122507124E-2</v>
      </c>
      <c r="AB1489">
        <f t="shared" si="745"/>
        <v>3.173076923076925E-2</v>
      </c>
      <c r="AC1489">
        <f t="shared" si="746"/>
        <v>5.572911093755567E-2</v>
      </c>
      <c r="AD1489">
        <f t="shared" si="747"/>
        <v>3.2360097323600942E-2</v>
      </c>
      <c r="AE1489">
        <f t="shared" si="748"/>
        <v>4.6451612903225824E-2</v>
      </c>
      <c r="AF1489">
        <f t="shared" si="749"/>
        <v>5.7397504456328019E-2</v>
      </c>
      <c r="AG1489">
        <f t="shared" si="750"/>
        <v>5.8164642375168732E-2</v>
      </c>
      <c r="AH1489">
        <f t="shared" si="751"/>
        <v>1.3092012023434989</v>
      </c>
      <c r="AJ1489">
        <f t="shared" si="752"/>
        <v>5.379402829054851E-2</v>
      </c>
      <c r="AK1489">
        <f t="shared" si="753"/>
        <v>6.1545574067693599E-2</v>
      </c>
      <c r="AL1489">
        <f t="shared" si="754"/>
        <v>0.15170403965073739</v>
      </c>
      <c r="AM1489">
        <f t="shared" si="755"/>
        <v>4.3087537888966777E-2</v>
      </c>
      <c r="AN1489">
        <f t="shared" si="756"/>
        <v>0.115179890244316</v>
      </c>
      <c r="AO1489">
        <f t="shared" si="757"/>
        <v>0.19225515514464794</v>
      </c>
      <c r="AP1489">
        <f t="shared" si="758"/>
        <v>3.5996328675265393E-2</v>
      </c>
      <c r="AQ1489">
        <f t="shared" si="759"/>
        <v>7.6762465737060304E-2</v>
      </c>
      <c r="AR1489">
        <f t="shared" si="760"/>
        <v>5.4403456930513662E-2</v>
      </c>
      <c r="AS1489">
        <f t="shared" si="761"/>
        <v>2.4236740062543845E-2</v>
      </c>
      <c r="AT1489">
        <f t="shared" si="762"/>
        <v>4.2567262264806463E-2</v>
      </c>
      <c r="AU1489">
        <f t="shared" si="763"/>
        <v>2.4717436300605022E-2</v>
      </c>
      <c r="AV1489">
        <f t="shared" si="764"/>
        <v>3.5480881639946872E-2</v>
      </c>
      <c r="AW1489">
        <f t="shared" si="765"/>
        <v>4.384162216898764E-2</v>
      </c>
      <c r="AX1489">
        <f t="shared" si="766"/>
        <v>4.4427580933360543E-2</v>
      </c>
      <c r="AY1489">
        <f t="shared" si="767"/>
        <v>0.99999999999999989</v>
      </c>
      <c r="BA1489" cm="1">
        <f t="array" ref="BA1489">SUM(AJ1489:AX1489*C1489:Q1489)</f>
        <v>3.793680456523723E-2</v>
      </c>
    </row>
    <row r="1490" spans="2:53" x14ac:dyDescent="0.3">
      <c r="B1490" s="1">
        <f>'Problem 1 and 2'!B1491</f>
        <v>34159</v>
      </c>
      <c r="C1490" s="5">
        <f>('Problem 1 and 2'!C1491-'Problem 1 and 2'!C1492)/'Problem 1 and 2'!C1492</f>
        <v>2.0785219399538268E-2</v>
      </c>
      <c r="D1490" s="5">
        <f>('Problem 1 and 2'!D1491-'Problem 1 and 2'!D1492)/'Problem 1 and 2'!D1492</f>
        <v>4.2622950819672108E-2</v>
      </c>
      <c r="E1490" s="5">
        <f>('Problem 1 and 2'!E1491-'Problem 1 and 2'!E1492)/'Problem 1 and 2'!E1492</f>
        <v>6.89655172413795E-3</v>
      </c>
      <c r="F1490" s="5">
        <f>('Problem 1 and 2'!F1491-'Problem 1 and 2'!F1492)/'Problem 1 and 2'!F1492</f>
        <v>4.8076923076919723E-3</v>
      </c>
      <c r="G1490" s="5">
        <f>('Problem 1 and 2'!G1491-'Problem 1 and 2'!G1492)/'Problem 1 and 2'!G1492</f>
        <v>4.1916167664670781E-2</v>
      </c>
      <c r="H1490" s="5">
        <f>('Problem 1 and 2'!H1491-'Problem 1 and 2'!H1492)/'Problem 1 and 2'!H1492</f>
        <v>-3.7837837837837798E-2</v>
      </c>
      <c r="I1490" s="5">
        <f>('Problem 1 and 2'!I1491-'Problem 1 and 2'!I1492)/'Problem 1 and 2'!I1492</f>
        <v>2.5862068965517241E-2</v>
      </c>
      <c r="J1490" s="5">
        <f>('Problem 1 and 2'!J1491-'Problem 1 and 2'!J1492)/'Problem 1 and 2'!J1492</f>
        <v>1.0752688172042894E-2</v>
      </c>
      <c r="K1490" s="5">
        <f>('Problem 1 and 2'!K1491-'Problem 1 and 2'!K1492)/'Problem 1 and 2'!K1492</f>
        <v>1.6666666666666895E-2</v>
      </c>
      <c r="L1490" s="5">
        <f>('Problem 1 and 2'!L1491-'Problem 1 and 2'!L1492)/'Problem 1 and 2'!L1492</f>
        <v>0.12941176470588203</v>
      </c>
      <c r="M1490" s="5">
        <f>('Problem 1 and 2'!M1491-'Problem 1 and 2'!M1492)/'Problem 1 and 2'!M1492</f>
        <v>5.9405940594059528E-2</v>
      </c>
      <c r="N1490" s="5">
        <f>('Problem 1 and 2'!N1491-'Problem 1 and 2'!N1492)/'Problem 1 and 2'!N1492</f>
        <v>6.3063063063063113E-2</v>
      </c>
      <c r="O1490" s="5">
        <f>('Problem 1 and 2'!O1491-'Problem 1 and 2'!O1492)/'Problem 1 and 2'!O1492</f>
        <v>8.6021505376343982E-2</v>
      </c>
      <c r="P1490" s="5">
        <f>('Problem 1 and 2'!P1491-'Problem 1 and 2'!P1492)/'Problem 1 and 2'!P1492</f>
        <v>6.5359477124183066E-2</v>
      </c>
      <c r="Q1490" s="5">
        <f>('Problem 1 and 2'!Q1491-'Problem 1 and 2'!Q1492)/'Problem 1 and 2'!Q1492</f>
        <v>3.6319612590799091E-2</v>
      </c>
      <c r="S1490">
        <f t="shared" si="736"/>
        <v>6.9795572377721424E-2</v>
      </c>
      <c r="T1490">
        <f t="shared" si="737"/>
        <v>7.6258992805755405E-2</v>
      </c>
      <c r="U1490">
        <f t="shared" si="738"/>
        <v>0.20277777777777789</v>
      </c>
      <c r="V1490">
        <f t="shared" si="739"/>
        <v>5.1037851037850995E-2</v>
      </c>
      <c r="W1490">
        <f t="shared" si="740"/>
        <v>0.13809523809523808</v>
      </c>
      <c r="X1490">
        <f t="shared" si="741"/>
        <v>0.24217687074829949</v>
      </c>
      <c r="Y1490">
        <f t="shared" si="742"/>
        <v>4.5593869731800782E-2</v>
      </c>
      <c r="Z1490">
        <f t="shared" si="743"/>
        <v>9.3532338308457752E-2</v>
      </c>
      <c r="AA1490">
        <f t="shared" si="744"/>
        <v>6.9515669515669537E-2</v>
      </c>
      <c r="AB1490">
        <f t="shared" si="745"/>
        <v>3.0769230769230778E-2</v>
      </c>
      <c r="AC1490">
        <f t="shared" si="746"/>
        <v>5.572911093755567E-2</v>
      </c>
      <c r="AD1490">
        <f t="shared" si="747"/>
        <v>2.87104622871046E-2</v>
      </c>
      <c r="AE1490">
        <f t="shared" si="748"/>
        <v>4.3440860215053785E-2</v>
      </c>
      <c r="AF1490">
        <f t="shared" si="749"/>
        <v>5.8110516934046383E-2</v>
      </c>
      <c r="AG1490">
        <f t="shared" si="750"/>
        <v>5.7759784075573591E-2</v>
      </c>
      <c r="AH1490">
        <f t="shared" si="751"/>
        <v>1.2633041456171363</v>
      </c>
      <c r="AJ1490">
        <f t="shared" si="752"/>
        <v>5.5248431361416619E-2</v>
      </c>
      <c r="AK1490">
        <f t="shared" si="753"/>
        <v>6.0364713493837339E-2</v>
      </c>
      <c r="AL1490">
        <f t="shared" si="754"/>
        <v>0.16051382280449888</v>
      </c>
      <c r="AM1490">
        <f t="shared" si="755"/>
        <v>4.0400287780990786E-2</v>
      </c>
      <c r="AN1490">
        <f t="shared" si="756"/>
        <v>0.10931274038349428</v>
      </c>
      <c r="AO1490">
        <f t="shared" si="757"/>
        <v>0.19170116047548766</v>
      </c>
      <c r="AP1490">
        <f t="shared" si="758"/>
        <v>3.60909681884466E-2</v>
      </c>
      <c r="AQ1490">
        <f t="shared" si="759"/>
        <v>7.4037862246360553E-2</v>
      </c>
      <c r="AR1490">
        <f t="shared" si="760"/>
        <v>5.5026867248749868E-2</v>
      </c>
      <c r="AS1490">
        <f t="shared" si="761"/>
        <v>2.435615435600404E-2</v>
      </c>
      <c r="AT1490">
        <f t="shared" si="762"/>
        <v>4.4113771913834303E-2</v>
      </c>
      <c r="AU1490">
        <f t="shared" si="763"/>
        <v>2.2726484660650949E-2</v>
      </c>
      <c r="AV1490">
        <f t="shared" si="764"/>
        <v>3.4386699644551946E-2</v>
      </c>
      <c r="AW1490">
        <f t="shared" si="765"/>
        <v>4.5998833404966646E-2</v>
      </c>
      <c r="AX1490">
        <f t="shared" si="766"/>
        <v>4.572120203670936E-2</v>
      </c>
      <c r="AY1490">
        <f t="shared" si="767"/>
        <v>0.99999999999999989</v>
      </c>
      <c r="BA1490" cm="1">
        <f t="array" ref="BA1490">SUM(AJ1490:AX1490*C1490:Q1490)</f>
        <v>1.9828344833439579E-2</v>
      </c>
    </row>
    <row r="1491" spans="2:53" x14ac:dyDescent="0.3">
      <c r="B1491" s="1">
        <f>'Problem 1 and 2'!B1492</f>
        <v>34152</v>
      </c>
      <c r="C1491" s="5">
        <f>('Problem 1 and 2'!C1492-'Problem 1 and 2'!C1493)/'Problem 1 and 2'!C1493</f>
        <v>-2.6966292134831531E-2</v>
      </c>
      <c r="D1491" s="5">
        <f>('Problem 1 and 2'!D1492-'Problem 1 and 2'!D1493)/'Problem 1 and 2'!D1493</f>
        <v>1.3289036544850722E-2</v>
      </c>
      <c r="E1491" s="5">
        <f>('Problem 1 and 2'!E1492-'Problem 1 and 2'!E1493)/'Problem 1 and 2'!E1493</f>
        <v>5.0724637681159562E-2</v>
      </c>
      <c r="F1491" s="5">
        <f>('Problem 1 and 2'!F1492-'Problem 1 and 2'!F1493)/'Problem 1 and 2'!F1493</f>
        <v>4.8309178743963562E-3</v>
      </c>
      <c r="G1491" s="5">
        <f>('Problem 1 and 2'!G1492-'Problem 1 and 2'!G1493)/'Problem 1 and 2'!G1493</f>
        <v>2.4539877300613508E-2</v>
      </c>
      <c r="H1491" s="5">
        <f>('Problem 1 and 2'!H1492-'Problem 1 and 2'!H1493)/'Problem 1 and 2'!H1493</f>
        <v>1.6483516483516522E-2</v>
      </c>
      <c r="I1491" s="5">
        <f>('Problem 1 and 2'!I1492-'Problem 1 and 2'!I1493)/'Problem 1 and 2'!I1493</f>
        <v>3.5714285714285712E-2</v>
      </c>
      <c r="J1491" s="5">
        <f>('Problem 1 and 2'!J1492-'Problem 1 and 2'!J1493)/'Problem 1 and 2'!J1493</f>
        <v>2.1978021978022146E-2</v>
      </c>
      <c r="K1491" s="5">
        <f>('Problem 1 and 2'!K1492-'Problem 1 and 2'!K1493)/'Problem 1 and 2'!K1493</f>
        <v>0</v>
      </c>
      <c r="L1491" s="5">
        <f>('Problem 1 and 2'!L1492-'Problem 1 and 2'!L1493)/'Problem 1 and 2'!L1493</f>
        <v>0.2318840579710148</v>
      </c>
      <c r="M1491" s="5">
        <f>('Problem 1 and 2'!M1492-'Problem 1 and 2'!M1493)/'Problem 1 and 2'!M1493</f>
        <v>5.2083333333333363E-2</v>
      </c>
      <c r="N1491" s="5">
        <f>('Problem 1 and 2'!N1492-'Problem 1 and 2'!N1493)/'Problem 1 and 2'!N1493</f>
        <v>6.730769230769236E-2</v>
      </c>
      <c r="O1491" s="5">
        <f>('Problem 1 and 2'!O1492-'Problem 1 and 2'!O1493)/'Problem 1 and 2'!O1493</f>
        <v>6.2857142857143028E-2</v>
      </c>
      <c r="P1491" s="5">
        <f>('Problem 1 and 2'!P1492-'Problem 1 and 2'!P1493)/'Problem 1 and 2'!P1493</f>
        <v>-2.5477707006369529E-2</v>
      </c>
      <c r="Q1491" s="5">
        <f>('Problem 1 and 2'!Q1492-'Problem 1 and 2'!Q1493)/'Problem 1 and 2'!Q1493</f>
        <v>1.9753086419753017E-2</v>
      </c>
      <c r="S1491">
        <f t="shared" si="736"/>
        <v>6.8374395564600385E-2</v>
      </c>
      <c r="T1491">
        <f t="shared" si="737"/>
        <v>7.3141486810551576E-2</v>
      </c>
      <c r="U1491">
        <f t="shared" si="738"/>
        <v>0.20138888888888901</v>
      </c>
      <c r="V1491">
        <f t="shared" si="739"/>
        <v>5.0793650793650766E-2</v>
      </c>
      <c r="W1491">
        <f t="shared" si="740"/>
        <v>0.13253968253968249</v>
      </c>
      <c r="X1491">
        <f t="shared" si="741"/>
        <v>0.25170068027210901</v>
      </c>
      <c r="Y1491">
        <f t="shared" si="742"/>
        <v>4.4444444444444453E-2</v>
      </c>
      <c r="Z1491">
        <f t="shared" si="743"/>
        <v>9.253731343283586E-2</v>
      </c>
      <c r="AA1491">
        <f t="shared" si="744"/>
        <v>6.8376068376068383E-2</v>
      </c>
      <c r="AB1491">
        <f t="shared" si="745"/>
        <v>2.7243589743589758E-2</v>
      </c>
      <c r="AC1491">
        <f t="shared" si="746"/>
        <v>5.2604114062552547E-2</v>
      </c>
      <c r="AD1491">
        <f t="shared" si="747"/>
        <v>2.7007299270072969E-2</v>
      </c>
      <c r="AE1491">
        <f t="shared" si="748"/>
        <v>4.0000000000000022E-2</v>
      </c>
      <c r="AF1491">
        <f t="shared" si="749"/>
        <v>5.4545454545454577E-2</v>
      </c>
      <c r="AG1491">
        <f t="shared" si="750"/>
        <v>5.573549257759787E-2</v>
      </c>
      <c r="AH1491">
        <f t="shared" si="751"/>
        <v>1.2404325613220999</v>
      </c>
      <c r="AJ1491">
        <f t="shared" si="752"/>
        <v>5.512141304298266E-2</v>
      </c>
      <c r="AK1491">
        <f t="shared" si="753"/>
        <v>5.8964500845249186E-2</v>
      </c>
      <c r="AL1491">
        <f t="shared" si="754"/>
        <v>0.16235375881639313</v>
      </c>
      <c r="AM1491">
        <f t="shared" si="755"/>
        <v>4.0948337199011427E-2</v>
      </c>
      <c r="AN1491">
        <f t="shared" si="756"/>
        <v>0.10684956737867046</v>
      </c>
      <c r="AO1491">
        <f t="shared" si="757"/>
        <v>0.20291363522724437</v>
      </c>
      <c r="AP1491">
        <f t="shared" si="758"/>
        <v>3.5829795049135027E-2</v>
      </c>
      <c r="AQ1491">
        <f t="shared" si="759"/>
        <v>7.4600841930661743E-2</v>
      </c>
      <c r="AR1491">
        <f t="shared" si="760"/>
        <v>5.5122761614053876E-2</v>
      </c>
      <c r="AS1491">
        <f t="shared" si="761"/>
        <v>2.1962975330599602E-2</v>
      </c>
      <c r="AT1491">
        <f t="shared" si="762"/>
        <v>4.240787907605803E-2</v>
      </c>
      <c r="AU1491">
        <f t="shared" si="763"/>
        <v>2.1772484947740787E-2</v>
      </c>
      <c r="AV1491">
        <f t="shared" si="764"/>
        <v>3.2246815544221534E-2</v>
      </c>
      <c r="AW1491">
        <f t="shared" si="765"/>
        <v>4.3972930287574818E-2</v>
      </c>
      <c r="AX1491">
        <f t="shared" si="766"/>
        <v>4.4932303710403146E-2</v>
      </c>
      <c r="AY1491">
        <f t="shared" si="767"/>
        <v>0.99999999999999989</v>
      </c>
      <c r="BA1491" cm="1">
        <f t="array" ref="BA1491">SUM(AJ1491:AX1491*C1491:Q1491)</f>
        <v>2.7177563130706E-2</v>
      </c>
    </row>
    <row r="1492" spans="2:53" x14ac:dyDescent="0.3">
      <c r="B1492" s="1">
        <f>'Problem 1 and 2'!B1493</f>
        <v>34145</v>
      </c>
      <c r="C1492" s="5">
        <f>('Problem 1 and 2'!C1493-'Problem 1 and 2'!C1494)/'Problem 1 and 2'!C1494</f>
        <v>6.7873303167419949E-3</v>
      </c>
      <c r="D1492" s="5">
        <f>('Problem 1 and 2'!D1493-'Problem 1 and 2'!D1494)/'Problem 1 and 2'!D1494</f>
        <v>-9.8684210526318247E-3</v>
      </c>
      <c r="E1492" s="5">
        <f>('Problem 1 and 2'!E1493-'Problem 1 and 2'!E1494)/'Problem 1 and 2'!E1494</f>
        <v>-6.1224489795918408E-2</v>
      </c>
      <c r="F1492" s="5">
        <f>('Problem 1 and 2'!F1493-'Problem 1 and 2'!F1494)/'Problem 1 and 2'!F1494</f>
        <v>-4.8076923076925257E-3</v>
      </c>
      <c r="G1492" s="5">
        <f>('Problem 1 and 2'!G1493-'Problem 1 and 2'!G1494)/'Problem 1 and 2'!G1494</f>
        <v>2.1943573667711661E-2</v>
      </c>
      <c r="H1492" s="5">
        <f>('Problem 1 and 2'!H1493-'Problem 1 and 2'!H1494)/'Problem 1 and 2'!H1494</f>
        <v>-2.6737967914438502E-2</v>
      </c>
      <c r="I1492" s="5">
        <f>('Problem 1 and 2'!I1493-'Problem 1 and 2'!I1494)/'Problem 1 and 2'!I1494</f>
        <v>9.0090090090090089E-3</v>
      </c>
      <c r="J1492" s="5">
        <f>('Problem 1 and 2'!J1493-'Problem 1 and 2'!J1494)/'Problem 1 and 2'!J1494</f>
        <v>5.5248618784530818E-3</v>
      </c>
      <c r="K1492" s="5">
        <f>('Problem 1 and 2'!K1493-'Problem 1 and 2'!K1494)/'Problem 1 and 2'!K1494</f>
        <v>1.694915254237284E-2</v>
      </c>
      <c r="L1492" s="5">
        <f>('Problem 1 and 2'!L1493-'Problem 1 and 2'!L1494)/'Problem 1 and 2'!L1494</f>
        <v>-8.0000000000000127E-2</v>
      </c>
      <c r="M1492" s="5">
        <f>('Problem 1 and 2'!M1493-'Problem 1 and 2'!M1494)/'Problem 1 and 2'!M1494</f>
        <v>-5.8823529411764823E-2</v>
      </c>
      <c r="N1492" s="5">
        <f>('Problem 1 and 2'!N1493-'Problem 1 and 2'!N1494)/'Problem 1 and 2'!N1494</f>
        <v>7.2164948453608102E-2</v>
      </c>
      <c r="O1492" s="5">
        <f>('Problem 1 and 2'!O1493-'Problem 1 and 2'!O1494)/'Problem 1 and 2'!O1494</f>
        <v>2.941176470588228E-2</v>
      </c>
      <c r="P1492" s="5">
        <f>('Problem 1 and 2'!P1493-'Problem 1 and 2'!P1494)/'Problem 1 and 2'!P1494</f>
        <v>-3.0864197530864029E-2</v>
      </c>
      <c r="Q1492" s="5">
        <f>('Problem 1 and 2'!Q1493-'Problem 1 and 2'!Q1494)/'Problem 1 and 2'!Q1494</f>
        <v>-9.779951100244464E-3</v>
      </c>
      <c r="S1492">
        <f t="shared" si="736"/>
        <v>7.026929798209508E-2</v>
      </c>
      <c r="T1492">
        <f t="shared" si="737"/>
        <v>7.2182254196642676E-2</v>
      </c>
      <c r="U1492">
        <f t="shared" si="738"/>
        <v>0.19166666666666674</v>
      </c>
      <c r="V1492">
        <f t="shared" si="739"/>
        <v>5.0549450549450509E-2</v>
      </c>
      <c r="W1492">
        <f t="shared" si="740"/>
        <v>0.12936507936507929</v>
      </c>
      <c r="X1492">
        <f t="shared" si="741"/>
        <v>0.24761904761904779</v>
      </c>
      <c r="Y1492">
        <f t="shared" si="742"/>
        <v>4.2911877394636019E-2</v>
      </c>
      <c r="Z1492">
        <f t="shared" si="743"/>
        <v>9.0547263681592063E-2</v>
      </c>
      <c r="AA1492">
        <f t="shared" si="744"/>
        <v>6.8376068376068383E-2</v>
      </c>
      <c r="AB1492">
        <f t="shared" si="745"/>
        <v>2.211538461538462E-2</v>
      </c>
      <c r="AC1492">
        <f t="shared" si="746"/>
        <v>4.9999950000049947E-2</v>
      </c>
      <c r="AD1492">
        <f t="shared" si="747"/>
        <v>2.5304136253041343E-2</v>
      </c>
      <c r="AE1492">
        <f t="shared" si="748"/>
        <v>3.7634408602150553E-2</v>
      </c>
      <c r="AF1492">
        <f t="shared" si="749"/>
        <v>5.5971479500891305E-2</v>
      </c>
      <c r="AG1492">
        <f t="shared" si="750"/>
        <v>5.465587044534416E-2</v>
      </c>
      <c r="AH1492">
        <f t="shared" si="751"/>
        <v>1.2091682352481403</v>
      </c>
      <c r="AJ1492">
        <f t="shared" si="752"/>
        <v>5.8113747891892574E-2</v>
      </c>
      <c r="AK1492">
        <f t="shared" si="753"/>
        <v>5.9695790951562452E-2</v>
      </c>
      <c r="AL1492">
        <f t="shared" si="754"/>
        <v>0.1585111658406522</v>
      </c>
      <c r="AM1492">
        <f t="shared" si="755"/>
        <v>4.1805142639292844E-2</v>
      </c>
      <c r="AN1492">
        <f t="shared" si="756"/>
        <v>0.10698683243075068</v>
      </c>
      <c r="AO1492">
        <f t="shared" si="757"/>
        <v>0.20478461176928989</v>
      </c>
      <c r="AP1492">
        <f t="shared" si="758"/>
        <v>3.5488756769921123E-2</v>
      </c>
      <c r="AQ1492">
        <f t="shared" si="759"/>
        <v>7.488392519921791E-2</v>
      </c>
      <c r="AR1492">
        <f t="shared" si="760"/>
        <v>5.65480190289952E-2</v>
      </c>
      <c r="AS1492">
        <f t="shared" si="761"/>
        <v>1.8289749904690636E-2</v>
      </c>
      <c r="AT1492">
        <f t="shared" si="762"/>
        <v>4.1350697564255127E-2</v>
      </c>
      <c r="AU1492">
        <f t="shared" si="763"/>
        <v>2.0926894633358058E-2</v>
      </c>
      <c r="AV1492">
        <f t="shared" si="764"/>
        <v>3.1124212086523578E-2</v>
      </c>
      <c r="AW1492">
        <f t="shared" si="765"/>
        <v>4.628924071049971E-2</v>
      </c>
      <c r="AX1492">
        <f t="shared" si="766"/>
        <v>4.5201212579098156E-2</v>
      </c>
      <c r="AY1492">
        <f t="shared" si="767"/>
        <v>1.0000000000000002</v>
      </c>
      <c r="BA1492" cm="1">
        <f t="array" ref="BA1492">SUM(AJ1492:AX1492*C1492:Q1492)</f>
        <v>-1.4877099191105195E-2</v>
      </c>
    </row>
    <row r="1493" spans="2:53" x14ac:dyDescent="0.3">
      <c r="B1493" s="1">
        <f>'Problem 1 and 2'!B1494</f>
        <v>34138</v>
      </c>
      <c r="C1493" s="5">
        <f>('Problem 1 and 2'!C1494-'Problem 1 and 2'!C1495)/'Problem 1 and 2'!C1495</f>
        <v>1.3761467889908362E-2</v>
      </c>
      <c r="D1493" s="5">
        <f>('Problem 1 and 2'!D1494-'Problem 1 and 2'!D1495)/'Problem 1 and 2'!D1495</f>
        <v>-1.9354838709677264E-2</v>
      </c>
      <c r="E1493" s="5">
        <f>('Problem 1 and 2'!E1494-'Problem 1 and 2'!E1495)/'Problem 1 and 2'!E1495</f>
        <v>-2.7137042062415273E-3</v>
      </c>
      <c r="F1493" s="5">
        <f>('Problem 1 and 2'!F1494-'Problem 1 and 2'!F1495)/'Problem 1 and 2'!F1495</f>
        <v>2.4630541871921281E-2</v>
      </c>
      <c r="G1493" s="5">
        <f>('Problem 1 and 2'!G1494-'Problem 1 and 2'!G1495)/'Problem 1 and 2'!G1495</f>
        <v>2.5723472668810303E-2</v>
      </c>
      <c r="H1493" s="5">
        <f>('Problem 1 and 2'!H1494-'Problem 1 and 2'!H1495)/'Problem 1 and 2'!H1495</f>
        <v>-0.13425925925925936</v>
      </c>
      <c r="I1493" s="5">
        <f>('Problem 1 and 2'!I1494-'Problem 1 and 2'!I1495)/'Problem 1 and 2'!I1495</f>
        <v>4.716981132075472E-2</v>
      </c>
      <c r="J1493" s="5">
        <f>('Problem 1 and 2'!J1494-'Problem 1 and 2'!J1495)/'Problem 1 and 2'!J1495</f>
        <v>-9.8468271334794088E-3</v>
      </c>
      <c r="K1493" s="5">
        <f>('Problem 1 and 2'!K1494-'Problem 1 and 2'!K1495)/'Problem 1 and 2'!K1495</f>
        <v>1.724137931034464E-2</v>
      </c>
      <c r="L1493" s="5">
        <f>('Problem 1 and 2'!L1494-'Problem 1 and 2'!L1495)/'Problem 1 and 2'!L1495</f>
        <v>0.11940298507462692</v>
      </c>
      <c r="M1493" s="5">
        <f>('Problem 1 and 2'!M1494-'Problem 1 and 2'!M1495)/'Problem 1 and 2'!M1495</f>
        <v>7.3684210526315783E-2</v>
      </c>
      <c r="N1493" s="5">
        <f>('Problem 1 and 2'!N1494-'Problem 1 and 2'!N1495)/'Problem 1 and 2'!N1495</f>
        <v>6.0109289617486329E-2</v>
      </c>
      <c r="O1493" s="5">
        <f>('Problem 1 and 2'!O1494-'Problem 1 and 2'!O1495)/'Problem 1 and 2'!O1495</f>
        <v>-1.7341040462427862E-2</v>
      </c>
      <c r="P1493" s="5">
        <f>('Problem 1 and 2'!P1494-'Problem 1 and 2'!P1495)/'Problem 1 and 2'!P1495</f>
        <v>0</v>
      </c>
      <c r="Q1493" s="5">
        <f>('Problem 1 and 2'!Q1494-'Problem 1 and 2'!Q1495)/'Problem 1 and 2'!Q1495</f>
        <v>-7.2815533980582882E-3</v>
      </c>
      <c r="S1493">
        <f t="shared" si="736"/>
        <v>6.979557237772141E-2</v>
      </c>
      <c r="T1493">
        <f t="shared" si="737"/>
        <v>7.2901678657074351E-2</v>
      </c>
      <c r="U1493">
        <f t="shared" si="738"/>
        <v>0.20416666666666675</v>
      </c>
      <c r="V1493">
        <f t="shared" si="739"/>
        <v>5.0793650793650766E-2</v>
      </c>
      <c r="W1493">
        <f t="shared" si="740"/>
        <v>0.12658730158730153</v>
      </c>
      <c r="X1493">
        <f t="shared" si="741"/>
        <v>0.25442176870748318</v>
      </c>
      <c r="Y1493">
        <f t="shared" si="742"/>
        <v>4.2528735632183914E-2</v>
      </c>
      <c r="Z1493">
        <f t="shared" si="743"/>
        <v>9.0049751243781104E-2</v>
      </c>
      <c r="AA1493">
        <f t="shared" si="744"/>
        <v>6.7236467236467243E-2</v>
      </c>
      <c r="AB1493">
        <f t="shared" si="745"/>
        <v>2.4038461538461547E-2</v>
      </c>
      <c r="AC1493">
        <f t="shared" si="746"/>
        <v>5.3124946875053078E-2</v>
      </c>
      <c r="AD1493">
        <f t="shared" si="747"/>
        <v>2.3600973236009719E-2</v>
      </c>
      <c r="AE1493">
        <f t="shared" si="748"/>
        <v>3.6559139784946258E-2</v>
      </c>
      <c r="AF1493">
        <f t="shared" si="749"/>
        <v>5.7754010695187194E-2</v>
      </c>
      <c r="AG1493">
        <f t="shared" si="750"/>
        <v>5.5195681511471015E-2</v>
      </c>
      <c r="AH1493">
        <f t="shared" si="751"/>
        <v>1.2287548065434588</v>
      </c>
      <c r="AJ1493">
        <f t="shared" si="752"/>
        <v>5.6801871297707814E-2</v>
      </c>
      <c r="AK1493">
        <f t="shared" si="753"/>
        <v>5.9329720029458091E-2</v>
      </c>
      <c r="AL1493">
        <f t="shared" si="754"/>
        <v>0.16615736970421019</v>
      </c>
      <c r="AM1493">
        <f t="shared" si="755"/>
        <v>4.1337499168394333E-2</v>
      </c>
      <c r="AN1493">
        <f t="shared" si="756"/>
        <v>0.10302079870873275</v>
      </c>
      <c r="AO1493">
        <f t="shared" si="757"/>
        <v>0.20705658065597543</v>
      </c>
      <c r="AP1493">
        <f t="shared" si="758"/>
        <v>3.4611246609743983E-2</v>
      </c>
      <c r="AQ1493">
        <f t="shared" si="759"/>
        <v>7.32853704939678E-2</v>
      </c>
      <c r="AR1493">
        <f t="shared" si="760"/>
        <v>5.471918960431689E-2</v>
      </c>
      <c r="AS1493">
        <f t="shared" si="761"/>
        <v>1.9563269588407792E-2</v>
      </c>
      <c r="AT1493">
        <f t="shared" si="762"/>
        <v>4.3234782555598608E-2</v>
      </c>
      <c r="AU1493">
        <f t="shared" si="763"/>
        <v>1.9207227601737969E-2</v>
      </c>
      <c r="AV1493">
        <f t="shared" si="764"/>
        <v>2.9752998393380629E-2</v>
      </c>
      <c r="AW1493">
        <f t="shared" si="765"/>
        <v>4.7002062891336113E-2</v>
      </c>
      <c r="AX1493">
        <f t="shared" si="766"/>
        <v>4.4920012697031796E-2</v>
      </c>
      <c r="AY1493">
        <f t="shared" si="767"/>
        <v>1.0000000000000004</v>
      </c>
      <c r="BA1493" cm="1">
        <f t="array" ref="BA1493">SUM(AJ1493:AX1493*C1493:Q1493)</f>
        <v>-1.7261044532426419E-2</v>
      </c>
    </row>
    <row r="1494" spans="2:53" x14ac:dyDescent="0.3">
      <c r="B1494" s="1">
        <f>'Problem 1 and 2'!B1495</f>
        <v>34131</v>
      </c>
      <c r="C1494" s="5">
        <f>('Problem 1 and 2'!C1495-'Problem 1 and 2'!C1496)/'Problem 1 and 2'!C1496</f>
        <v>-4.5662100456620889E-3</v>
      </c>
      <c r="D1494" s="5">
        <f>('Problem 1 and 2'!D1495-'Problem 1 and 2'!D1496)/'Problem 1 and 2'!D1496</f>
        <v>-9.5846645367414531E-3</v>
      </c>
      <c r="E1494" s="5">
        <f>('Problem 1 and 2'!E1495-'Problem 1 and 2'!E1496)/'Problem 1 and 2'!E1496</f>
        <v>1.0973936899862721E-2</v>
      </c>
      <c r="F1494" s="5">
        <f>('Problem 1 and 2'!F1495-'Problem 1 and 2'!F1496)/'Problem 1 and 2'!F1496</f>
        <v>-2.8708133971291638E-2</v>
      </c>
      <c r="G1494" s="5">
        <f>('Problem 1 and 2'!G1495-'Problem 1 and 2'!G1496)/'Problem 1 and 2'!G1496</f>
        <v>-5.4711246200608028E-2</v>
      </c>
      <c r="H1494" s="5">
        <f>('Problem 1 and 2'!H1495-'Problem 1 and 2'!H1496)/'Problem 1 and 2'!H1496</f>
        <v>9.3457943925233308E-3</v>
      </c>
      <c r="I1494" s="5">
        <f>('Problem 1 and 2'!I1495-'Problem 1 and 2'!I1496)/'Problem 1 and 2'!I1496</f>
        <v>-1.8518518518518517E-2</v>
      </c>
      <c r="J1494" s="5">
        <f>('Problem 1 and 2'!J1495-'Problem 1 and 2'!J1496)/'Problem 1 and 2'!J1496</f>
        <v>-2.1413276231263347E-2</v>
      </c>
      <c r="K1494" s="5">
        <f>('Problem 1 and 2'!K1495-'Problem 1 and 2'!K1496)/'Problem 1 and 2'!K1496</f>
        <v>-3.3333333333333118E-2</v>
      </c>
      <c r="L1494" s="5">
        <f>('Problem 1 and 2'!L1495-'Problem 1 and 2'!L1496)/'Problem 1 and 2'!L1496</f>
        <v>-6.9444444444444517E-2</v>
      </c>
      <c r="M1494" s="5">
        <f>('Problem 1 and 2'!M1495-'Problem 1 and 2'!M1496)/'Problem 1 and 2'!M1496</f>
        <v>-2.0618556701030893E-2</v>
      </c>
      <c r="N1494" s="5">
        <f>('Problem 1 and 2'!N1495-'Problem 1 and 2'!N1496)/'Problem 1 and 2'!N1496</f>
        <v>1.6666666666666722E-2</v>
      </c>
      <c r="O1494" s="5">
        <f>('Problem 1 and 2'!O1495-'Problem 1 and 2'!O1496)/'Problem 1 and 2'!O1496</f>
        <v>4.8484848484848533E-2</v>
      </c>
      <c r="P1494" s="5">
        <f>('Problem 1 and 2'!P1495-'Problem 1 and 2'!P1496)/'Problem 1 and 2'!P1496</f>
        <v>6.2111801242235292E-3</v>
      </c>
      <c r="Q1494" s="5">
        <f>('Problem 1 and 2'!Q1495-'Problem 1 and 2'!Q1496)/'Problem 1 and 2'!Q1496</f>
        <v>-9.6153846153845812E-3</v>
      </c>
      <c r="S1494">
        <f t="shared" si="736"/>
        <v>6.8848121168974055E-2</v>
      </c>
      <c r="T1494">
        <f t="shared" si="737"/>
        <v>7.4340527577937646E-2</v>
      </c>
      <c r="U1494">
        <f t="shared" si="738"/>
        <v>0.20472222222222231</v>
      </c>
      <c r="V1494">
        <f t="shared" si="739"/>
        <v>4.9572649572649542E-2</v>
      </c>
      <c r="W1494">
        <f t="shared" si="740"/>
        <v>0.12341269841269835</v>
      </c>
      <c r="X1494">
        <f t="shared" si="741"/>
        <v>0.29387755102040841</v>
      </c>
      <c r="Y1494">
        <f t="shared" si="742"/>
        <v>4.0613026819923376E-2</v>
      </c>
      <c r="Z1494">
        <f t="shared" si="743"/>
        <v>9.0945273631840823E-2</v>
      </c>
      <c r="AA1494">
        <f t="shared" si="744"/>
        <v>6.6096866096866103E-2</v>
      </c>
      <c r="AB1494">
        <f t="shared" si="745"/>
        <v>2.1474358974358978E-2</v>
      </c>
      <c r="AC1494">
        <f t="shared" si="746"/>
        <v>4.9479117187549437E-2</v>
      </c>
      <c r="AD1494">
        <f t="shared" si="747"/>
        <v>2.2262773722627725E-2</v>
      </c>
      <c r="AE1494">
        <f t="shared" si="748"/>
        <v>3.7204301075268842E-2</v>
      </c>
      <c r="AF1494">
        <f t="shared" si="749"/>
        <v>5.7754010695187194E-2</v>
      </c>
      <c r="AG1494">
        <f t="shared" si="750"/>
        <v>5.5600539811066156E-2</v>
      </c>
      <c r="AH1494">
        <f t="shared" si="751"/>
        <v>1.2562040379895791</v>
      </c>
      <c r="AJ1494">
        <f t="shared" si="752"/>
        <v>5.4806479749227796E-2</v>
      </c>
      <c r="AK1494">
        <f t="shared" si="753"/>
        <v>5.9178704517549356E-2</v>
      </c>
      <c r="AL1494">
        <f t="shared" si="754"/>
        <v>0.16296892545406749</v>
      </c>
      <c r="AM1494">
        <f t="shared" si="755"/>
        <v>3.9462259373075487E-2</v>
      </c>
      <c r="AN1494">
        <f t="shared" si="756"/>
        <v>9.8242558279152833E-2</v>
      </c>
      <c r="AO1494">
        <f t="shared" si="757"/>
        <v>0.2339409380427786</v>
      </c>
      <c r="AP1494">
        <f t="shared" si="758"/>
        <v>3.2329960413851402E-2</v>
      </c>
      <c r="AQ1494">
        <f t="shared" si="759"/>
        <v>7.2396896428854871E-2</v>
      </c>
      <c r="AR1494">
        <f t="shared" si="760"/>
        <v>5.2616345830767353E-2</v>
      </c>
      <c r="AS1494">
        <f t="shared" si="761"/>
        <v>1.7094642530146937E-2</v>
      </c>
      <c r="AT1494">
        <f t="shared" si="762"/>
        <v>3.9387803009084017E-2</v>
      </c>
      <c r="AU1494">
        <f t="shared" si="763"/>
        <v>1.772225932202616E-2</v>
      </c>
      <c r="AV1494">
        <f t="shared" si="764"/>
        <v>2.9616447607357134E-2</v>
      </c>
      <c r="AW1494">
        <f t="shared" si="765"/>
        <v>4.5975023920171713E-2</v>
      </c>
      <c r="AX1494">
        <f t="shared" si="766"/>
        <v>4.4260755521888705E-2</v>
      </c>
      <c r="AY1494">
        <f t="shared" si="767"/>
        <v>0.99999999999999989</v>
      </c>
      <c r="BA1494" cm="1">
        <f t="array" ref="BA1494">SUM(AJ1494:AX1494*C1494:Q1494)</f>
        <v>-7.6613405186666279E-3</v>
      </c>
    </row>
    <row r="1495" spans="2:53" x14ac:dyDescent="0.3">
      <c r="B1495" s="1">
        <f>'Problem 1 and 2'!B1496</f>
        <v>34124</v>
      </c>
      <c r="C1495" s="5">
        <f>('Problem 1 and 2'!C1496-'Problem 1 and 2'!C1497)/'Problem 1 and 2'!C1497</f>
        <v>-3.0973451327433552E-2</v>
      </c>
      <c r="D1495" s="5">
        <f>('Problem 1 and 2'!D1496-'Problem 1 and 2'!D1497)/'Problem 1 and 2'!D1497</f>
        <v>3.2051282051281786E-3</v>
      </c>
      <c r="E1495" s="5">
        <f>('Problem 1 and 2'!E1496-'Problem 1 and 2'!E1497)/'Problem 1 and 2'!E1497</f>
        <v>-4.4560943643512443E-2</v>
      </c>
      <c r="F1495" s="5">
        <f>('Problem 1 and 2'!F1496-'Problem 1 and 2'!F1497)/'Problem 1 and 2'!F1497</f>
        <v>-5.855855855855864E-2</v>
      </c>
      <c r="G1495" s="5">
        <f>('Problem 1 and 2'!G1496-'Problem 1 and 2'!G1497)/'Problem 1 and 2'!G1497</f>
        <v>1.5432098765432259E-2</v>
      </c>
      <c r="H1495" s="5">
        <f>('Problem 1 and 2'!H1496-'Problem 1 and 2'!H1497)/'Problem 1 and 2'!H1497</f>
        <v>9.4339622641509083E-3</v>
      </c>
      <c r="I1495" s="5">
        <f>('Problem 1 and 2'!I1496-'Problem 1 and 2'!I1497)/'Problem 1 and 2'!I1497</f>
        <v>-5.2631578947368418E-2</v>
      </c>
      <c r="J1495" s="5">
        <f>('Problem 1 and 2'!J1496-'Problem 1 and 2'!J1497)/'Problem 1 and 2'!J1497</f>
        <v>-1.059322033898313E-2</v>
      </c>
      <c r="K1495" s="5">
        <f>('Problem 1 and 2'!K1496-'Problem 1 and 2'!K1497)/'Problem 1 and 2'!K1497</f>
        <v>-4.0000000000000216E-2</v>
      </c>
      <c r="L1495" s="5">
        <f>('Problem 1 and 2'!L1496-'Problem 1 and 2'!L1497)/'Problem 1 and 2'!L1497</f>
        <v>0.16129032258064535</v>
      </c>
      <c r="M1495" s="5">
        <f>('Problem 1 and 2'!M1496-'Problem 1 and 2'!M1497)/'Problem 1 and 2'!M1497</f>
        <v>5.434782608695668E-2</v>
      </c>
      <c r="N1495" s="5">
        <f>('Problem 1 and 2'!N1496-'Problem 1 and 2'!N1497)/'Problem 1 and 2'!N1497</f>
        <v>-4.2553191489361646E-2</v>
      </c>
      <c r="O1495" s="5">
        <f>('Problem 1 and 2'!O1496-'Problem 1 and 2'!O1497)/'Problem 1 and 2'!O1497</f>
        <v>-6.2499999999999778E-2</v>
      </c>
      <c r="P1495" s="5">
        <f>('Problem 1 and 2'!P1496-'Problem 1 and 2'!P1497)/'Problem 1 and 2'!P1497</f>
        <v>-5.2941176470588353E-2</v>
      </c>
      <c r="Q1495" s="5">
        <f>('Problem 1 and 2'!Q1496-'Problem 1 and 2'!Q1497)/'Problem 1 and 2'!Q1497</f>
        <v>2.9702970297029726E-2</v>
      </c>
      <c r="S1495">
        <f t="shared" si="736"/>
        <v>6.9163938238556502E-2</v>
      </c>
      <c r="T1495">
        <f t="shared" si="737"/>
        <v>7.5059952038369321E-2</v>
      </c>
      <c r="U1495">
        <f t="shared" si="738"/>
        <v>0.2025000000000001</v>
      </c>
      <c r="V1495">
        <f t="shared" si="739"/>
        <v>5.1037851037850995E-2</v>
      </c>
      <c r="W1495">
        <f t="shared" si="740"/>
        <v>0.13055555555555551</v>
      </c>
      <c r="X1495">
        <f t="shared" si="741"/>
        <v>0.2911564625850343</v>
      </c>
      <c r="Y1495">
        <f t="shared" si="742"/>
        <v>4.1379310344827586E-2</v>
      </c>
      <c r="Z1495">
        <f t="shared" si="743"/>
        <v>9.2935323383084592E-2</v>
      </c>
      <c r="AA1495">
        <f t="shared" si="744"/>
        <v>6.8376068376068369E-2</v>
      </c>
      <c r="AB1495">
        <f t="shared" si="745"/>
        <v>2.3076923076923082E-2</v>
      </c>
      <c r="AC1495">
        <f t="shared" si="746"/>
        <v>5.0520782812550472E-2</v>
      </c>
      <c r="AD1495">
        <f t="shared" si="747"/>
        <v>2.1897810218978086E-2</v>
      </c>
      <c r="AE1495">
        <f t="shared" si="748"/>
        <v>3.5483870967741957E-2</v>
      </c>
      <c r="AF1495">
        <f t="shared" si="749"/>
        <v>5.7397504456328019E-2</v>
      </c>
      <c r="AG1495">
        <f t="shared" si="750"/>
        <v>5.6140350877193011E-2</v>
      </c>
      <c r="AH1495">
        <f t="shared" si="751"/>
        <v>1.2666817039690617</v>
      </c>
      <c r="AJ1495">
        <f t="shared" si="752"/>
        <v>5.4602460919610636E-2</v>
      </c>
      <c r="AK1495">
        <f t="shared" si="753"/>
        <v>5.9257153397869432E-2</v>
      </c>
      <c r="AL1495">
        <f t="shared" si="754"/>
        <v>0.15986652318848532</v>
      </c>
      <c r="AM1495">
        <f t="shared" si="755"/>
        <v>4.029256195769413E-2</v>
      </c>
      <c r="AN1495">
        <f t="shared" si="756"/>
        <v>0.10306895184991501</v>
      </c>
      <c r="AO1495">
        <f t="shared" si="757"/>
        <v>0.22985763643124801</v>
      </c>
      <c r="AP1495">
        <f t="shared" si="758"/>
        <v>3.2667488774147685E-2</v>
      </c>
      <c r="AQ1495">
        <f t="shared" si="759"/>
        <v>7.3369121139018612E-2</v>
      </c>
      <c r="AR1495">
        <f t="shared" si="760"/>
        <v>5.3980465780642896E-2</v>
      </c>
      <c r="AS1495">
        <f t="shared" si="761"/>
        <v>1.8218407200966985E-2</v>
      </c>
      <c r="AT1495">
        <f t="shared" si="762"/>
        <v>3.9884355046928527E-2</v>
      </c>
      <c r="AU1495">
        <f t="shared" si="763"/>
        <v>1.7287539679749674E-2</v>
      </c>
      <c r="AV1495">
        <f t="shared" si="764"/>
        <v>2.801324978213204E-2</v>
      </c>
      <c r="AW1495">
        <f t="shared" si="765"/>
        <v>4.5313281368537031E-2</v>
      </c>
      <c r="AX1495">
        <f t="shared" si="766"/>
        <v>4.4320803483054193E-2</v>
      </c>
      <c r="AY1495">
        <f t="shared" si="767"/>
        <v>1.0000000000000002</v>
      </c>
      <c r="BA1495" cm="1">
        <f t="array" ref="BA1495">SUM(AJ1495:AX1495*C1495:Q1495)</f>
        <v>-1.0344180517962469E-2</v>
      </c>
    </row>
    <row r="1496" spans="2:53" x14ac:dyDescent="0.3">
      <c r="B1496" s="1">
        <f>'Problem 1 and 2'!B1497</f>
        <v>34117</v>
      </c>
      <c r="C1496" s="5">
        <f>('Problem 1 and 2'!C1497-'Problem 1 and 2'!C1498)/'Problem 1 and 2'!C1498</f>
        <v>2.4943310657596238E-2</v>
      </c>
      <c r="D1496" s="5">
        <f>('Problem 1 and 2'!D1497-'Problem 1 and 2'!D1498)/'Problem 1 and 2'!D1498</f>
        <v>-2.8037383177569868E-2</v>
      </c>
      <c r="E1496" s="5">
        <f>('Problem 1 and 2'!E1497-'Problem 1 and 2'!E1498)/'Problem 1 and 2'!E1498</f>
        <v>1.5978695073235731E-2</v>
      </c>
      <c r="F1496" s="5">
        <f>('Problem 1 and 2'!F1497-'Problem 1 and 2'!F1498)/'Problem 1 and 2'!F1498</f>
        <v>-2.2026431718061765E-2</v>
      </c>
      <c r="G1496" s="5">
        <f>('Problem 1 and 2'!G1497-'Problem 1 and 2'!G1498)/'Problem 1 and 2'!G1498</f>
        <v>1.2500000000000008E-2</v>
      </c>
      <c r="H1496" s="5">
        <f>('Problem 1 and 2'!H1497-'Problem 1 and 2'!H1498)/'Problem 1 and 2'!H1498</f>
        <v>1.4354066985645966E-2</v>
      </c>
      <c r="I1496" s="5">
        <f>('Problem 1 and 2'!I1497-'Problem 1 and 2'!I1498)/'Problem 1 and 2'!I1498</f>
        <v>-3.3898305084745763E-2</v>
      </c>
      <c r="J1496" s="5">
        <f>('Problem 1 and 2'!J1497-'Problem 1 and 2'!J1498)/'Problem 1 and 2'!J1498</f>
        <v>-4.2194092827003756E-3</v>
      </c>
      <c r="K1496" s="5">
        <f>('Problem 1 and 2'!K1497-'Problem 1 and 2'!K1498)/'Problem 1 and 2'!K1498</f>
        <v>-4.5801526717557134E-2</v>
      </c>
      <c r="L1496" s="5">
        <f>('Problem 1 and 2'!L1497-'Problem 1 and 2'!L1498)/'Problem 1 and 2'!L1498</f>
        <v>-0.17333333333333345</v>
      </c>
      <c r="M1496" s="5">
        <f>('Problem 1 and 2'!M1497-'Problem 1 and 2'!M1498)/'Problem 1 and 2'!M1498</f>
        <v>3.3707865168539144E-2</v>
      </c>
      <c r="N1496" s="5">
        <f>('Problem 1 and 2'!N1497-'Problem 1 and 2'!N1498)/'Problem 1 and 2'!N1498</f>
        <v>-2.0833333333333402E-2</v>
      </c>
      <c r="O1496" s="5">
        <f>('Problem 1 and 2'!O1497-'Problem 1 and 2'!O1498)/'Problem 1 and 2'!O1498</f>
        <v>0</v>
      </c>
      <c r="P1496" s="5">
        <f>('Problem 1 and 2'!P1497-'Problem 1 and 2'!P1498)/'Problem 1 and 2'!P1498</f>
        <v>0</v>
      </c>
      <c r="Q1496" s="5">
        <f>('Problem 1 and 2'!Q1497-'Problem 1 and 2'!Q1498)/'Problem 1 and 2'!Q1498</f>
        <v>4.9751243781094353E-3</v>
      </c>
      <c r="S1496">
        <f t="shared" si="736"/>
        <v>7.1374657725633645E-2</v>
      </c>
      <c r="T1496">
        <f t="shared" si="737"/>
        <v>7.482014388489211E-2</v>
      </c>
      <c r="U1496">
        <f t="shared" si="738"/>
        <v>0.21194444444444455</v>
      </c>
      <c r="V1496">
        <f t="shared" si="739"/>
        <v>5.4212454212454173E-2</v>
      </c>
      <c r="W1496">
        <f t="shared" si="740"/>
        <v>0.1285714285714285</v>
      </c>
      <c r="X1496">
        <f t="shared" si="741"/>
        <v>0.2884353741496602</v>
      </c>
      <c r="Y1496">
        <f t="shared" si="742"/>
        <v>4.3678160919540229E-2</v>
      </c>
      <c r="Z1496">
        <f t="shared" si="743"/>
        <v>9.3930348258706484E-2</v>
      </c>
      <c r="AA1496">
        <f t="shared" si="744"/>
        <v>7.122507122507124E-2</v>
      </c>
      <c r="AB1496">
        <f t="shared" si="745"/>
        <v>1.9871794871794871E-2</v>
      </c>
      <c r="AC1496">
        <f t="shared" si="746"/>
        <v>4.7916618750047858E-2</v>
      </c>
      <c r="AD1496">
        <f t="shared" si="747"/>
        <v>2.2871046228710445E-2</v>
      </c>
      <c r="AE1496">
        <f t="shared" si="748"/>
        <v>3.7849462365591412E-2</v>
      </c>
      <c r="AF1496">
        <f t="shared" si="749"/>
        <v>6.0606060606060649E-2</v>
      </c>
      <c r="AG1496">
        <f t="shared" si="750"/>
        <v>5.4520917678812439E-2</v>
      </c>
      <c r="AH1496">
        <f t="shared" si="751"/>
        <v>1.2818279838928486</v>
      </c>
      <c r="AJ1496">
        <f t="shared" si="752"/>
        <v>5.5681931290712125E-2</v>
      </c>
      <c r="AK1496">
        <f t="shared" si="753"/>
        <v>5.836987866161808E-2</v>
      </c>
      <c r="AL1496">
        <f t="shared" si="754"/>
        <v>0.16534546531023583</v>
      </c>
      <c r="AM1496">
        <f t="shared" si="755"/>
        <v>4.2293080579980484E-2</v>
      </c>
      <c r="AN1496">
        <f t="shared" si="756"/>
        <v>0.10030318434846726</v>
      </c>
      <c r="AO1496">
        <f t="shared" si="757"/>
        <v>0.22501878393518618</v>
      </c>
      <c r="AP1496">
        <f t="shared" si="758"/>
        <v>3.4074900430002941E-2</v>
      </c>
      <c r="AQ1496">
        <f t="shared" si="759"/>
        <v>7.3278434734623782E-2</v>
      </c>
      <c r="AR1496">
        <f t="shared" si="760"/>
        <v>5.556523349471916E-2</v>
      </c>
      <c r="AS1496">
        <f t="shared" si="761"/>
        <v>1.5502700145026641E-2</v>
      </c>
      <c r="AT1496">
        <f t="shared" si="762"/>
        <v>3.7381473452098808E-2</v>
      </c>
      <c r="AU1496">
        <f t="shared" si="763"/>
        <v>1.7842523736494035E-2</v>
      </c>
      <c r="AV1496">
        <f t="shared" si="764"/>
        <v>2.9527723564471149E-2</v>
      </c>
      <c r="AW1496">
        <f t="shared" si="765"/>
        <v>4.7280962319142875E-2</v>
      </c>
      <c r="AX1496">
        <f t="shared" si="766"/>
        <v>4.2533723997220822E-2</v>
      </c>
      <c r="AY1496">
        <f t="shared" si="767"/>
        <v>1.0000000000000004</v>
      </c>
      <c r="BA1496" cm="1">
        <f t="array" ref="BA1496">SUM(AJ1496:AX1496*C1496:Q1496)</f>
        <v>3.5007737155315875E-4</v>
      </c>
    </row>
    <row r="1497" spans="2:53" x14ac:dyDescent="0.3">
      <c r="B1497" s="1">
        <f>'Problem 1 and 2'!B1498</f>
        <v>34110</v>
      </c>
      <c r="C1497" s="5">
        <f>('Problem 1 and 2'!C1498-'Problem 1 and 2'!C1499)/'Problem 1 and 2'!C1499</f>
        <v>-8.9887640449437967E-3</v>
      </c>
      <c r="D1497" s="5">
        <f>('Problem 1 and 2'!D1498-'Problem 1 and 2'!D1499)/'Problem 1 and 2'!D1499</f>
        <v>-3.3132530120482104E-2</v>
      </c>
      <c r="E1497" s="5">
        <f>('Problem 1 and 2'!E1498-'Problem 1 and 2'!E1499)/'Problem 1 and 2'!E1499</f>
        <v>1.2129380053908255E-2</v>
      </c>
      <c r="F1497" s="5">
        <f>('Problem 1 and 2'!F1498-'Problem 1 and 2'!F1499)/'Problem 1 and 2'!F1499</f>
        <v>4.4247787610618419E-3</v>
      </c>
      <c r="G1497" s="5">
        <f>('Problem 1 and 2'!G1498-'Problem 1 and 2'!G1499)/'Problem 1 and 2'!G1499</f>
        <v>6.6666666666666471E-2</v>
      </c>
      <c r="H1497" s="5">
        <f>('Problem 1 and 2'!H1498-'Problem 1 and 2'!H1499)/'Problem 1 and 2'!H1499</f>
        <v>-2.7906976744185949E-2</v>
      </c>
      <c r="I1497" s="5">
        <f>('Problem 1 and 2'!I1498-'Problem 1 and 2'!I1499)/'Problem 1 and 2'!I1499</f>
        <v>-8.5271317829457363E-2</v>
      </c>
      <c r="J1497" s="5">
        <f>('Problem 1 and 2'!J1498-'Problem 1 and 2'!J1499)/'Problem 1 and 2'!J1499</f>
        <v>-4.2016806722688614E-3</v>
      </c>
      <c r="K1497" s="5">
        <f>('Problem 1 and 2'!K1498-'Problem 1 and 2'!K1499)/'Problem 1 and 2'!K1499</f>
        <v>1.5503875968992208E-2</v>
      </c>
      <c r="L1497" s="5">
        <f>('Problem 1 and 2'!L1498-'Problem 1 and 2'!L1499)/'Problem 1 and 2'!L1499</f>
        <v>0.38888888888888884</v>
      </c>
      <c r="M1497" s="5">
        <f>('Problem 1 and 2'!M1498-'Problem 1 and 2'!M1499)/'Problem 1 and 2'!M1499</f>
        <v>-1.1111111111111092E-2</v>
      </c>
      <c r="N1497" s="5">
        <f>('Problem 1 and 2'!N1498-'Problem 1 and 2'!N1499)/'Problem 1 and 2'!N1499</f>
        <v>5.2356020942408554E-3</v>
      </c>
      <c r="O1497" s="5">
        <f>('Problem 1 and 2'!O1498-'Problem 1 and 2'!O1499)/'Problem 1 and 2'!O1499</f>
        <v>1.7341040462427463E-2</v>
      </c>
      <c r="P1497" s="5">
        <f>('Problem 1 and 2'!P1498-'Problem 1 and 2'!P1499)/'Problem 1 and 2'!P1499</f>
        <v>1.190476190476176E-2</v>
      </c>
      <c r="Q1497" s="5">
        <f>('Problem 1 and 2'!Q1498-'Problem 1 and 2'!Q1499)/'Problem 1 and 2'!Q1499</f>
        <v>-1.4705882352941372E-2</v>
      </c>
      <c r="S1497">
        <f t="shared" si="736"/>
        <v>6.9637663842930173E-2</v>
      </c>
      <c r="T1497">
        <f t="shared" si="737"/>
        <v>7.6978417266187052E-2</v>
      </c>
      <c r="U1497">
        <f t="shared" si="738"/>
        <v>0.20861111111111122</v>
      </c>
      <c r="V1497">
        <f t="shared" si="739"/>
        <v>5.5433455433455396E-2</v>
      </c>
      <c r="W1497">
        <f t="shared" si="740"/>
        <v>0.12698412698412692</v>
      </c>
      <c r="X1497">
        <f t="shared" si="741"/>
        <v>0.28435374149659898</v>
      </c>
      <c r="Y1497">
        <f t="shared" si="742"/>
        <v>4.5210727969348656E-2</v>
      </c>
      <c r="Z1497">
        <f t="shared" si="743"/>
        <v>9.4328358208955229E-2</v>
      </c>
      <c r="AA1497">
        <f t="shared" si="744"/>
        <v>7.4643874643874647E-2</v>
      </c>
      <c r="AB1497">
        <f t="shared" si="745"/>
        <v>2.403846153846154E-2</v>
      </c>
      <c r="AC1497">
        <f t="shared" si="746"/>
        <v>4.6354120312546307E-2</v>
      </c>
      <c r="AD1497">
        <f t="shared" si="747"/>
        <v>2.3357664233576627E-2</v>
      </c>
      <c r="AE1497">
        <f t="shared" si="748"/>
        <v>3.7849462365591412E-2</v>
      </c>
      <c r="AF1497">
        <f t="shared" si="749"/>
        <v>6.0606060606060649E-2</v>
      </c>
      <c r="AG1497">
        <f t="shared" si="750"/>
        <v>5.4251012145749004E-2</v>
      </c>
      <c r="AH1497">
        <f t="shared" si="751"/>
        <v>1.2826382581585736</v>
      </c>
      <c r="AJ1497">
        <f t="shared" si="752"/>
        <v>5.429252043589114E-2</v>
      </c>
      <c r="AK1497">
        <f t="shared" si="753"/>
        <v>6.0015687803279413E-2</v>
      </c>
      <c r="AL1497">
        <f t="shared" si="754"/>
        <v>0.16264220233895477</v>
      </c>
      <c r="AM1497">
        <f t="shared" si="755"/>
        <v>4.3218308108974333E-2</v>
      </c>
      <c r="AN1497">
        <f t="shared" si="756"/>
        <v>9.9002291703377349E-2</v>
      </c>
      <c r="AO1497">
        <f t="shared" si="757"/>
        <v>0.22169441749292038</v>
      </c>
      <c r="AP1497">
        <f t="shared" si="758"/>
        <v>3.5248229718530054E-2</v>
      </c>
      <c r="AQ1497">
        <f t="shared" si="759"/>
        <v>7.3542448628016316E-2</v>
      </c>
      <c r="AR1497">
        <f t="shared" si="760"/>
        <v>5.8195577879485302E-2</v>
      </c>
      <c r="AS1497">
        <f t="shared" si="761"/>
        <v>1.87414194029831E-2</v>
      </c>
      <c r="AT1497">
        <f t="shared" si="762"/>
        <v>3.6139667609084769E-2</v>
      </c>
      <c r="AU1497">
        <f t="shared" si="763"/>
        <v>1.8210640517701524E-2</v>
      </c>
      <c r="AV1497">
        <f t="shared" si="764"/>
        <v>2.9509070172232501E-2</v>
      </c>
      <c r="AW1497">
        <f t="shared" si="765"/>
        <v>4.7251093767521062E-2</v>
      </c>
      <c r="AX1497">
        <f t="shared" si="766"/>
        <v>4.2296424421048189E-2</v>
      </c>
      <c r="AY1497">
        <f t="shared" si="767"/>
        <v>1</v>
      </c>
      <c r="BA1497" cm="1">
        <f t="array" ref="BA1497">SUM(AJ1497:AX1497*C1497:Q1497)</f>
        <v>5.1227565939686234E-3</v>
      </c>
    </row>
    <row r="1498" spans="2:53" x14ac:dyDescent="0.3">
      <c r="B1498" s="1">
        <f>'Problem 1 and 2'!B1499</f>
        <v>34103</v>
      </c>
      <c r="C1498" s="5">
        <f>('Problem 1 and 2'!C1499-'Problem 1 and 2'!C1500)/'Problem 1 and 2'!C1500</f>
        <v>-2.1978021978021924E-2</v>
      </c>
      <c r="D1498" s="5">
        <f>('Problem 1 and 2'!D1499-'Problem 1 and 2'!D1500)/'Problem 1 and 2'!D1500</f>
        <v>1.219512195121987E-2</v>
      </c>
      <c r="E1498" s="5">
        <f>('Problem 1 and 2'!E1499-'Problem 1 and 2'!E1500)/'Problem 1 and 2'!E1500</f>
        <v>9.5238095238096843E-3</v>
      </c>
      <c r="F1498" s="5">
        <f>('Problem 1 and 2'!F1499-'Problem 1 and 2'!F1500)/'Problem 1 and 2'!F1500</f>
        <v>1.3452914798206374E-2</v>
      </c>
      <c r="G1498" s="5">
        <f>('Problem 1 and 2'!G1499-'Problem 1 and 2'!G1500)/'Problem 1 and 2'!G1500</f>
        <v>3.344481605351337E-3</v>
      </c>
      <c r="H1498" s="5">
        <f>('Problem 1 and 2'!H1499-'Problem 1 and 2'!H1500)/'Problem 1 and 2'!H1500</f>
        <v>-1.3761467889908289E-2</v>
      </c>
      <c r="I1498" s="5">
        <f>('Problem 1 and 2'!I1499-'Problem 1 and 2'!I1500)/'Problem 1 and 2'!I1500</f>
        <v>4.878048780487805E-2</v>
      </c>
      <c r="J1498" s="5">
        <f>('Problem 1 and 2'!J1499-'Problem 1 and 2'!J1500)/'Problem 1 and 2'!J1500</f>
        <v>-6.263048016701394E-3</v>
      </c>
      <c r="K1498" s="5">
        <f>('Problem 1 and 2'!K1499-'Problem 1 and 2'!K1500)/'Problem 1 and 2'!K1500</f>
        <v>0</v>
      </c>
      <c r="L1498" s="5">
        <f>('Problem 1 and 2'!L1499-'Problem 1 and 2'!L1500)/'Problem 1 and 2'!L1500</f>
        <v>0</v>
      </c>
      <c r="M1498" s="5">
        <f>('Problem 1 and 2'!M1499-'Problem 1 and 2'!M1500)/'Problem 1 and 2'!M1500</f>
        <v>-2.7027027027027039E-2</v>
      </c>
      <c r="N1498" s="5">
        <f>('Problem 1 and 2'!N1499-'Problem 1 and 2'!N1500)/'Problem 1 and 2'!N1500</f>
        <v>9.1428571428571526E-2</v>
      </c>
      <c r="O1498" s="5">
        <f>('Problem 1 and 2'!O1499-'Problem 1 and 2'!O1500)/'Problem 1 and 2'!O1500</f>
        <v>-5.4644808743169265E-2</v>
      </c>
      <c r="P1498" s="5">
        <f>('Problem 1 and 2'!P1499-'Problem 1 and 2'!P1500)/'Problem 1 and 2'!P1500</f>
        <v>3.0674846625767093E-2</v>
      </c>
      <c r="Q1498" s="5">
        <f>('Problem 1 and 2'!Q1499-'Problem 1 and 2'!Q1500)/'Problem 1 and 2'!Q1500</f>
        <v>3.0303030303030585E-2</v>
      </c>
      <c r="S1498">
        <f t="shared" si="736"/>
        <v>7.0269297982095066E-2</v>
      </c>
      <c r="T1498">
        <f t="shared" si="737"/>
        <v>7.9616306954436472E-2</v>
      </c>
      <c r="U1498">
        <f t="shared" si="738"/>
        <v>0.20611111111111124</v>
      </c>
      <c r="V1498">
        <f t="shared" si="739"/>
        <v>5.518925518925516E-2</v>
      </c>
      <c r="W1498">
        <f t="shared" si="740"/>
        <v>0.11904761904761901</v>
      </c>
      <c r="X1498">
        <f t="shared" si="741"/>
        <v>0.29251700680272141</v>
      </c>
      <c r="Y1498">
        <f t="shared" si="742"/>
        <v>4.9425287356321838E-2</v>
      </c>
      <c r="Z1498">
        <f t="shared" si="743"/>
        <v>9.4726368159203989E-2</v>
      </c>
      <c r="AA1498">
        <f t="shared" si="744"/>
        <v>7.3504273504273507E-2</v>
      </c>
      <c r="AB1498">
        <f t="shared" si="745"/>
        <v>1.7307692307692309E-2</v>
      </c>
      <c r="AC1498">
        <f t="shared" si="746"/>
        <v>4.6874953125046824E-2</v>
      </c>
      <c r="AD1498">
        <f t="shared" si="747"/>
        <v>2.3236009732360084E-2</v>
      </c>
      <c r="AE1498">
        <f t="shared" si="748"/>
        <v>3.7204301075268842E-2</v>
      </c>
      <c r="AF1498">
        <f t="shared" si="749"/>
        <v>5.9893048128342292E-2</v>
      </c>
      <c r="AG1498">
        <f t="shared" si="750"/>
        <v>5.5060728744939294E-2</v>
      </c>
      <c r="AH1498">
        <f t="shared" si="751"/>
        <v>1.2799832592206875</v>
      </c>
      <c r="AJ1498">
        <f t="shared" si="752"/>
        <v>5.489860705278149E-2</v>
      </c>
      <c r="AK1498">
        <f t="shared" si="753"/>
        <v>6.2201053319174297E-2</v>
      </c>
      <c r="AL1498">
        <f t="shared" si="754"/>
        <v>0.16102641157713354</v>
      </c>
      <c r="AM1498">
        <f t="shared" si="755"/>
        <v>4.3117169534589779E-2</v>
      </c>
      <c r="AN1498">
        <f t="shared" si="756"/>
        <v>9.300716879695807E-2</v>
      </c>
      <c r="AO1498">
        <f t="shared" si="757"/>
        <v>0.22853190047252586</v>
      </c>
      <c r="AP1498">
        <f t="shared" si="758"/>
        <v>3.8614010769495707E-2</v>
      </c>
      <c r="AQ1498">
        <f t="shared" si="759"/>
        <v>7.4005943028409404E-2</v>
      </c>
      <c r="AR1498">
        <f t="shared" si="760"/>
        <v>5.7425964734121822E-2</v>
      </c>
      <c r="AS1498">
        <f t="shared" si="761"/>
        <v>1.3521811463557755E-2</v>
      </c>
      <c r="AT1498">
        <f t="shared" si="762"/>
        <v>3.6621536092266121E-2</v>
      </c>
      <c r="AU1498">
        <f t="shared" si="763"/>
        <v>1.8153370026501154E-2</v>
      </c>
      <c r="AV1498">
        <f t="shared" si="764"/>
        <v>2.9066240364675183E-2</v>
      </c>
      <c r="AW1498">
        <f t="shared" si="765"/>
        <v>4.6792055831111359E-2</v>
      </c>
      <c r="AX1498">
        <f t="shared" si="766"/>
        <v>4.3016756936698368E-2</v>
      </c>
      <c r="AY1498">
        <f t="shared" si="767"/>
        <v>1</v>
      </c>
      <c r="BA1498" cm="1">
        <f t="array" ref="BA1498">SUM(AJ1498:AX1498*C1498:Q1498)</f>
        <v>2.0723805020743773E-3</v>
      </c>
    </row>
    <row r="1499" spans="2:53" x14ac:dyDescent="0.3">
      <c r="B1499" s="1">
        <f>'Problem 1 and 2'!B1500</f>
        <v>34096</v>
      </c>
      <c r="C1499" s="5">
        <f>('Problem 1 and 2'!C1500-'Problem 1 and 2'!C1501)/'Problem 1 and 2'!C1501</f>
        <v>4.4150110375277178E-3</v>
      </c>
      <c r="D1499" s="5">
        <f>('Problem 1 and 2'!D1500-'Problem 1 and 2'!D1501)/'Problem 1 and 2'!D1501</f>
        <v>1.2345679012345581E-2</v>
      </c>
      <c r="E1499" s="5">
        <f>('Problem 1 and 2'!E1500-'Problem 1 and 2'!E1501)/'Problem 1 and 2'!E1501</f>
        <v>5.9077809798270771E-2</v>
      </c>
      <c r="F1499" s="5">
        <f>('Problem 1 and 2'!F1500-'Problem 1 and 2'!F1501)/'Problem 1 and 2'!F1501</f>
        <v>-1.762114537444933E-2</v>
      </c>
      <c r="G1499" s="5">
        <f>('Problem 1 and 2'!G1500-'Problem 1 and 2'!G1501)/'Problem 1 and 2'!G1501</f>
        <v>0.12406015037593973</v>
      </c>
      <c r="H1499" s="5">
        <f>('Problem 1 and 2'!H1500-'Problem 1 and 2'!H1501)/'Problem 1 and 2'!H1501</f>
        <v>0</v>
      </c>
      <c r="I1499" s="5">
        <f>('Problem 1 and 2'!I1500-'Problem 1 and 2'!I1501)/'Problem 1 and 2'!I1501</f>
        <v>4.2372881355932202E-2</v>
      </c>
      <c r="J1499" s="5">
        <f>('Problem 1 and 2'!J1500-'Problem 1 and 2'!J1501)/'Problem 1 and 2'!J1501</f>
        <v>-2.0833333333333108E-3</v>
      </c>
      <c r="K1499" s="5">
        <f>('Problem 1 and 2'!K1500-'Problem 1 and 2'!K1501)/'Problem 1 and 2'!K1501</f>
        <v>6.6115702479338803E-2</v>
      </c>
      <c r="L1499" s="5">
        <f>('Problem 1 and 2'!L1500-'Problem 1 and 2'!L1501)/'Problem 1 and 2'!L1501</f>
        <v>1.2500000000000004</v>
      </c>
      <c r="M1499" s="5">
        <f>('Problem 1 and 2'!M1500-'Problem 1 and 2'!M1501)/'Problem 1 and 2'!M1501</f>
        <v>2.2099447513812116E-2</v>
      </c>
      <c r="N1499" s="5">
        <f>('Problem 1 and 2'!N1500-'Problem 1 and 2'!N1501)/'Problem 1 and 2'!N1501</f>
        <v>-2.777777777777787E-2</v>
      </c>
      <c r="O1499" s="5">
        <f>('Problem 1 and 2'!O1500-'Problem 1 and 2'!O1501)/'Problem 1 and 2'!O1501</f>
        <v>8.9285714285714274E-2</v>
      </c>
      <c r="P1499" s="5">
        <f>('Problem 1 and 2'!P1500-'Problem 1 and 2'!P1501)/'Problem 1 and 2'!P1501</f>
        <v>1.2422360248447254E-2</v>
      </c>
      <c r="Q1499" s="5">
        <f>('Problem 1 and 2'!Q1500-'Problem 1 and 2'!Q1501)/'Problem 1 and 2'!Q1501</f>
        <v>5.882352941176449E-2</v>
      </c>
      <c r="S1499">
        <f t="shared" si="736"/>
        <v>7.1848383330007315E-2</v>
      </c>
      <c r="T1499">
        <f t="shared" si="737"/>
        <v>7.8657074340527558E-2</v>
      </c>
      <c r="U1499">
        <f t="shared" si="738"/>
        <v>0.20416666666666677</v>
      </c>
      <c r="V1499">
        <f t="shared" si="739"/>
        <v>5.4456654456654423E-2</v>
      </c>
      <c r="W1499">
        <f t="shared" si="740"/>
        <v>0.11865079365079359</v>
      </c>
      <c r="X1499">
        <f t="shared" si="741"/>
        <v>0.29659863945578263</v>
      </c>
      <c r="Y1499">
        <f t="shared" si="742"/>
        <v>4.7126436781609195E-2</v>
      </c>
      <c r="Z1499">
        <f t="shared" si="743"/>
        <v>9.5323383084577121E-2</v>
      </c>
      <c r="AA1499">
        <f t="shared" si="744"/>
        <v>7.3504273504273507E-2</v>
      </c>
      <c r="AB1499">
        <f t="shared" si="745"/>
        <v>1.7307692307692309E-2</v>
      </c>
      <c r="AC1499">
        <f t="shared" si="746"/>
        <v>4.8177035156298127E-2</v>
      </c>
      <c r="AD1499">
        <f t="shared" si="747"/>
        <v>2.1289537712895362E-2</v>
      </c>
      <c r="AE1499">
        <f t="shared" si="748"/>
        <v>3.9354838709677438E-2</v>
      </c>
      <c r="AF1499">
        <f t="shared" si="749"/>
        <v>5.8110516934046376E-2</v>
      </c>
      <c r="AG1499">
        <f t="shared" si="750"/>
        <v>5.3441295546558715E-2</v>
      </c>
      <c r="AH1499">
        <f t="shared" si="751"/>
        <v>1.2780132216380604</v>
      </c>
      <c r="AJ1499">
        <f t="shared" si="752"/>
        <v>5.6218810661377593E-2</v>
      </c>
      <c r="AK1499">
        <f t="shared" si="753"/>
        <v>6.1546369793976687E-2</v>
      </c>
      <c r="AL1499">
        <f t="shared" si="754"/>
        <v>0.1597531725102041</v>
      </c>
      <c r="AM1499">
        <f t="shared" si="755"/>
        <v>4.2610399904044818E-2</v>
      </c>
      <c r="AN1499">
        <f t="shared" si="756"/>
        <v>9.2840036113801705E-2</v>
      </c>
      <c r="AO1499">
        <f t="shared" si="757"/>
        <v>0.23207791158500302</v>
      </c>
      <c r="AP1499">
        <f t="shared" si="758"/>
        <v>3.6874764661046389E-2</v>
      </c>
      <c r="AQ1499">
        <f t="shared" si="759"/>
        <v>7.4587165039183903E-2</v>
      </c>
      <c r="AR1499">
        <f t="shared" si="760"/>
        <v>5.7514485969136768E-2</v>
      </c>
      <c r="AS1499">
        <f t="shared" si="761"/>
        <v>1.3542655126453716E-2</v>
      </c>
      <c r="AT1499">
        <f t="shared" si="762"/>
        <v>3.7696820612347387E-2</v>
      </c>
      <c r="AU1499">
        <f t="shared" si="763"/>
        <v>1.6658307873848165E-2</v>
      </c>
      <c r="AV1499">
        <f t="shared" si="764"/>
        <v>3.0793764918359289E-2</v>
      </c>
      <c r="AW1499">
        <f t="shared" si="765"/>
        <v>4.5469417647780452E-2</v>
      </c>
      <c r="AX1499">
        <f t="shared" si="766"/>
        <v>4.1815917583436044E-2</v>
      </c>
      <c r="AY1499">
        <f t="shared" si="767"/>
        <v>1</v>
      </c>
      <c r="BA1499" cm="1">
        <f t="array" ref="BA1499">SUM(AJ1499:AX1499*C1499:Q1499)</f>
        <v>4.949522915190558E-2</v>
      </c>
    </row>
    <row r="1500" spans="2:53" x14ac:dyDescent="0.3">
      <c r="B1500" s="1">
        <f>'Problem 1 and 2'!B1501</f>
        <v>34089</v>
      </c>
      <c r="C1500" s="5">
        <f>('Problem 1 and 2'!C1501-'Problem 1 and 2'!C1502)/'Problem 1 and 2'!C1502</f>
        <v>-1.5217391304348118E-2</v>
      </c>
      <c r="D1500" s="5">
        <f>('Problem 1 and 2'!D1501-'Problem 1 and 2'!D1502)/'Problem 1 and 2'!D1502</f>
        <v>-3.2835820895522422E-2</v>
      </c>
      <c r="E1500" s="5">
        <f>('Problem 1 and 2'!E1501-'Problem 1 and 2'!E1502)/'Problem 1 and 2'!E1502</f>
        <v>2.209131075110448E-2</v>
      </c>
      <c r="F1500" s="5">
        <f>('Problem 1 and 2'!F1501-'Problem 1 and 2'!F1502)/'Problem 1 and 2'!F1502</f>
        <v>-6.9672131147541033E-2</v>
      </c>
      <c r="G1500" s="5">
        <f>('Problem 1 and 2'!G1501-'Problem 1 and 2'!G1502)/'Problem 1 and 2'!G1502</f>
        <v>-3.9711191335740033E-2</v>
      </c>
      <c r="H1500" s="5">
        <f>('Problem 1 and 2'!H1501-'Problem 1 and 2'!H1502)/'Problem 1 and 2'!H1502</f>
        <v>2.8301886792452727E-2</v>
      </c>
      <c r="I1500" s="5">
        <f>('Problem 1 and 2'!I1501-'Problem 1 and 2'!I1502)/'Problem 1 and 2'!I1502</f>
        <v>-3.2786885245901641E-2</v>
      </c>
      <c r="J1500" s="5">
        <f>('Problem 1 and 2'!J1501-'Problem 1 and 2'!J1502)/'Problem 1 and 2'!J1502</f>
        <v>3.2258064516128879E-2</v>
      </c>
      <c r="K1500" s="5">
        <f>('Problem 1 and 2'!K1501-'Problem 1 and 2'!K1502)/'Problem 1 and 2'!K1502</f>
        <v>-8.1967213114754554E-3</v>
      </c>
      <c r="L1500" s="5">
        <f>('Problem 1 and 2'!L1501-'Problem 1 and 2'!L1502)/'Problem 1 and 2'!L1502</f>
        <v>0.62162162162162138</v>
      </c>
      <c r="M1500" s="5">
        <f>('Problem 1 and 2'!M1501-'Problem 1 and 2'!M1502)/'Problem 1 and 2'!M1502</f>
        <v>7.1005917159763315E-2</v>
      </c>
      <c r="N1500" s="5">
        <f>('Problem 1 and 2'!N1501-'Problem 1 and 2'!N1502)/'Problem 1 and 2'!N1502</f>
        <v>-2.173913043478248E-2</v>
      </c>
      <c r="O1500" s="5">
        <f>('Problem 1 and 2'!O1501-'Problem 1 and 2'!O1502)/'Problem 1 and 2'!O1502</f>
        <v>5.6603773584905606E-2</v>
      </c>
      <c r="P1500" s="5">
        <f>('Problem 1 and 2'!P1501-'Problem 1 and 2'!P1502)/'Problem 1 and 2'!P1502</f>
        <v>7.3333333333333084E-2</v>
      </c>
      <c r="Q1500" s="5">
        <f>('Problem 1 and 2'!Q1501-'Problem 1 and 2'!Q1502)/'Problem 1 and 2'!Q1502</f>
        <v>-1.5789473684210336E-2</v>
      </c>
      <c r="S1500">
        <f t="shared" si="736"/>
        <v>7.1532566260424868E-2</v>
      </c>
      <c r="T1500">
        <f t="shared" si="737"/>
        <v>7.7697841726618699E-2</v>
      </c>
      <c r="U1500">
        <f t="shared" si="738"/>
        <v>0.19277777777777791</v>
      </c>
      <c r="V1500">
        <f t="shared" si="739"/>
        <v>5.5433455433455403E-2</v>
      </c>
      <c r="W1500">
        <f t="shared" si="740"/>
        <v>0.10555555555555551</v>
      </c>
      <c r="X1500">
        <f t="shared" si="741"/>
        <v>0.29659863945578263</v>
      </c>
      <c r="Y1500">
        <f t="shared" si="742"/>
        <v>4.5210727969348663E-2</v>
      </c>
      <c r="Z1500">
        <f t="shared" si="743"/>
        <v>9.5522388059701493E-2</v>
      </c>
      <c r="AA1500">
        <f t="shared" si="744"/>
        <v>6.8945868945868946E-2</v>
      </c>
      <c r="AB1500">
        <f t="shared" si="745"/>
        <v>7.6923076923076919E-3</v>
      </c>
      <c r="AC1500">
        <f t="shared" si="746"/>
        <v>4.7135369531297086E-2</v>
      </c>
      <c r="AD1500">
        <f t="shared" si="747"/>
        <v>2.1897810218978089E-2</v>
      </c>
      <c r="AE1500">
        <f t="shared" si="748"/>
        <v>3.6129032258064533E-2</v>
      </c>
      <c r="AF1500">
        <f t="shared" si="749"/>
        <v>5.7397504456328012E-2</v>
      </c>
      <c r="AG1500">
        <f t="shared" si="750"/>
        <v>5.0472334682861018E-2</v>
      </c>
      <c r="AH1500">
        <f t="shared" si="751"/>
        <v>1.2299991800243706</v>
      </c>
      <c r="AJ1500">
        <f t="shared" si="752"/>
        <v>5.8156596705216959E-2</v>
      </c>
      <c r="AK1500">
        <f t="shared" si="753"/>
        <v>6.3169019124938955E-2</v>
      </c>
      <c r="AL1500">
        <f t="shared" si="754"/>
        <v>0.15673000511590449</v>
      </c>
      <c r="AM1500">
        <f t="shared" si="755"/>
        <v>4.5067879990259074E-2</v>
      </c>
      <c r="AN1500">
        <f t="shared" si="756"/>
        <v>8.581758205193607E-2</v>
      </c>
      <c r="AO1500">
        <f t="shared" si="757"/>
        <v>0.24113726600200333</v>
      </c>
      <c r="AP1500">
        <f t="shared" si="758"/>
        <v>3.6756713909722183E-2</v>
      </c>
      <c r="AQ1500">
        <f t="shared" si="759"/>
        <v>7.7660529869466144E-2</v>
      </c>
      <c r="AR1500">
        <f t="shared" si="760"/>
        <v>5.6053589356460293E-2</v>
      </c>
      <c r="AS1500">
        <f t="shared" si="761"/>
        <v>6.253912862084412E-3</v>
      </c>
      <c r="AT1500">
        <f t="shared" si="762"/>
        <v>3.8321464190214476E-2</v>
      </c>
      <c r="AU1500">
        <f t="shared" si="763"/>
        <v>1.7803109607393574E-2</v>
      </c>
      <c r="AV1500">
        <f t="shared" si="764"/>
        <v>2.9373216539338418E-2</v>
      </c>
      <c r="AW1500">
        <f t="shared" si="765"/>
        <v>4.6664668878227032E-2</v>
      </c>
      <c r="AX1500">
        <f t="shared" si="766"/>
        <v>4.1034445796834587E-2</v>
      </c>
      <c r="AY1500">
        <f t="shared" si="767"/>
        <v>1.0000000000000002</v>
      </c>
      <c r="BA1500" cm="1">
        <f t="array" ref="BA1500">SUM(AJ1500:AX1500*C1500:Q1500)</f>
        <v>1.2278895827908908E-2</v>
      </c>
    </row>
    <row r="1501" spans="2:53" x14ac:dyDescent="0.3">
      <c r="B1501" s="1">
        <f>'Problem 1 and 2'!B1502</f>
        <v>34082</v>
      </c>
      <c r="C1501" s="5">
        <f>('Problem 1 and 2'!C1502-'Problem 1 and 2'!C1503)/'Problem 1 and 2'!C1503</f>
        <v>2.4498886414254181E-2</v>
      </c>
      <c r="D1501" s="5">
        <f>('Problem 1 and 2'!D1502-'Problem 1 and 2'!D1503)/'Problem 1 and 2'!D1503</f>
        <v>2.134146341463428E-2</v>
      </c>
      <c r="E1501" s="5">
        <f>('Problem 1 and 2'!E1502-'Problem 1 and 2'!E1503)/'Problem 1 and 2'!E1503</f>
        <v>4.6224961479198891E-2</v>
      </c>
      <c r="F1501" s="5">
        <f>('Problem 1 and 2'!F1502-'Problem 1 and 2'!F1503)/'Problem 1 and 2'!F1503</f>
        <v>4.2735042735042708E-2</v>
      </c>
      <c r="G1501" s="5">
        <f>('Problem 1 and 2'!G1502-'Problem 1 and 2'!G1503)/'Problem 1 and 2'!G1503</f>
        <v>3.6231884057970438E-3</v>
      </c>
      <c r="H1501" s="5">
        <f>('Problem 1 and 2'!H1502-'Problem 1 and 2'!H1503)/'Problem 1 and 2'!H1503</f>
        <v>3.4146341463414775E-2</v>
      </c>
      <c r="I1501" s="5">
        <f>('Problem 1 and 2'!I1502-'Problem 1 and 2'!I1503)/'Problem 1 and 2'!I1503</f>
        <v>8.9285714285714288E-2</v>
      </c>
      <c r="J1501" s="5">
        <f>('Problem 1 and 2'!J1502-'Problem 1 and 2'!J1503)/'Problem 1 and 2'!J1503</f>
        <v>8.6448598130841034E-2</v>
      </c>
      <c r="K1501" s="5">
        <f>('Problem 1 and 2'!K1502-'Problem 1 and 2'!K1503)/'Problem 1 and 2'!K1503</f>
        <v>4.2735042735042833E-2</v>
      </c>
      <c r="L1501" s="5">
        <f>('Problem 1 and 2'!L1502-'Problem 1 and 2'!L1503)/'Problem 1 and 2'!L1503</f>
        <v>-6.3291139240506458E-2</v>
      </c>
      <c r="M1501" s="5">
        <f>('Problem 1 and 2'!M1502-'Problem 1 and 2'!M1503)/'Problem 1 and 2'!M1503</f>
        <v>0.11920529801324496</v>
      </c>
      <c r="N1501" s="5">
        <f>('Problem 1 and 2'!N1502-'Problem 1 and 2'!N1503)/'Problem 1 and 2'!N1503</f>
        <v>-2.6455026455026544E-2</v>
      </c>
      <c r="O1501" s="5">
        <f>('Problem 1 and 2'!O1502-'Problem 1 and 2'!O1503)/'Problem 1 and 2'!O1503</f>
        <v>3.2467532467532499E-2</v>
      </c>
      <c r="P1501" s="5">
        <f>('Problem 1 and 2'!P1502-'Problem 1 and 2'!P1503)/'Problem 1 and 2'!P1503</f>
        <v>3.4482758620689904E-2</v>
      </c>
      <c r="Q1501" s="5">
        <f>('Problem 1 and 2'!Q1502-'Problem 1 and 2'!Q1503)/'Problem 1 and 2'!Q1503</f>
        <v>-1.0416666666666895E-2</v>
      </c>
      <c r="S1501">
        <f t="shared" si="736"/>
        <v>7.263792600396346E-2</v>
      </c>
      <c r="T1501">
        <f t="shared" si="737"/>
        <v>8.0335731414868106E-2</v>
      </c>
      <c r="U1501">
        <f t="shared" si="738"/>
        <v>0.18861111111111126</v>
      </c>
      <c r="V1501">
        <f t="shared" si="739"/>
        <v>5.9584859584859554E-2</v>
      </c>
      <c r="W1501">
        <f t="shared" si="740"/>
        <v>0.10992063492063488</v>
      </c>
      <c r="X1501">
        <f t="shared" si="741"/>
        <v>0.2884353741496602</v>
      </c>
      <c r="Y1501">
        <f t="shared" si="742"/>
        <v>4.6743295019157097E-2</v>
      </c>
      <c r="Z1501">
        <f t="shared" si="743"/>
        <v>9.2537313432835847E-2</v>
      </c>
      <c r="AA1501">
        <f t="shared" si="744"/>
        <v>6.9515669515669523E-2</v>
      </c>
      <c r="AB1501">
        <f t="shared" si="745"/>
        <v>4.7435897435897439E-3</v>
      </c>
      <c r="AC1501">
        <f t="shared" si="746"/>
        <v>4.401037265629397E-2</v>
      </c>
      <c r="AD1501">
        <f t="shared" si="747"/>
        <v>2.2384428223844267E-2</v>
      </c>
      <c r="AE1501">
        <f t="shared" si="748"/>
        <v>3.4193548387096789E-2</v>
      </c>
      <c r="AF1501">
        <f t="shared" si="749"/>
        <v>5.3475935828877046E-2</v>
      </c>
      <c r="AG1501">
        <f t="shared" si="750"/>
        <v>5.1282051282051294E-2</v>
      </c>
      <c r="AH1501">
        <f t="shared" si="751"/>
        <v>1.2184118412745129</v>
      </c>
      <c r="AJ1501">
        <f t="shared" si="752"/>
        <v>5.9616891057116587E-2</v>
      </c>
      <c r="AK1501">
        <f t="shared" si="753"/>
        <v>6.5934792073945508E-2</v>
      </c>
      <c r="AL1501">
        <f t="shared" si="754"/>
        <v>0.15480078633659344</v>
      </c>
      <c r="AM1501">
        <f t="shared" si="755"/>
        <v>4.8903710195832589E-2</v>
      </c>
      <c r="AN1501">
        <f t="shared" si="756"/>
        <v>9.0216321934012897E-2</v>
      </c>
      <c r="AO1501">
        <f t="shared" si="757"/>
        <v>0.23673060649832817</v>
      </c>
      <c r="AP1501">
        <f t="shared" si="758"/>
        <v>3.8364117481213524E-2</v>
      </c>
      <c r="AQ1501">
        <f t="shared" si="759"/>
        <v>7.5949125162833045E-2</v>
      </c>
      <c r="AR1501">
        <f t="shared" si="760"/>
        <v>5.7054328561804722E-2</v>
      </c>
      <c r="AS1501">
        <f t="shared" si="761"/>
        <v>3.8932564366969207E-3</v>
      </c>
      <c r="AT1501">
        <f t="shared" si="762"/>
        <v>3.6121097288628751E-2</v>
      </c>
      <c r="AU1501">
        <f t="shared" si="763"/>
        <v>1.8371807844898457E-2</v>
      </c>
      <c r="AV1501">
        <f t="shared" si="764"/>
        <v>2.8064031576817916E-2</v>
      </c>
      <c r="AW1501">
        <f t="shared" si="765"/>
        <v>4.3889868776175747E-2</v>
      </c>
      <c r="AX1501">
        <f t="shared" si="766"/>
        <v>4.2089258775101848E-2</v>
      </c>
      <c r="AY1501">
        <f t="shared" si="767"/>
        <v>1.0000000000000002</v>
      </c>
      <c r="BA1501" cm="1">
        <f t="array" ref="BA1501">SUM(AJ1501:AX1501*C1501:Q1501)</f>
        <v>3.8512466680229104E-2</v>
      </c>
    </row>
    <row r="1502" spans="2:53" x14ac:dyDescent="0.3">
      <c r="B1502" s="1">
        <f>'Problem 1 and 2'!B1503</f>
        <v>34075</v>
      </c>
      <c r="C1502" s="5">
        <f>('Problem 1 and 2'!C1503-'Problem 1 and 2'!C1504)/'Problem 1 and 2'!C1504</f>
        <v>1.1261261261261304E-2</v>
      </c>
      <c r="D1502" s="5">
        <f>('Problem 1 and 2'!D1503-'Problem 1 and 2'!D1504)/'Problem 1 and 2'!D1504</f>
        <v>1.5479876160990745E-2</v>
      </c>
      <c r="E1502" s="5">
        <f>('Problem 1 and 2'!E1503-'Problem 1 and 2'!E1504)/'Problem 1 and 2'!E1504</f>
        <v>-1.6666666666666857E-2</v>
      </c>
      <c r="F1502" s="5">
        <f>('Problem 1 and 2'!F1503-'Problem 1 and 2'!F1504)/'Problem 1 and 2'!F1504</f>
        <v>1.7391304347826077E-2</v>
      </c>
      <c r="G1502" s="5">
        <f>('Problem 1 and 2'!G1503-'Problem 1 and 2'!G1504)/'Problem 1 and 2'!G1504</f>
        <v>2.2222222222222233E-2</v>
      </c>
      <c r="H1502" s="5">
        <f>('Problem 1 and 2'!H1503-'Problem 1 and 2'!H1504)/'Problem 1 and 2'!H1504</f>
        <v>3.5353535353535318E-2</v>
      </c>
      <c r="I1502" s="5">
        <f>('Problem 1 and 2'!I1503-'Problem 1 and 2'!I1504)/'Problem 1 and 2'!I1504</f>
        <v>-5.8823529411764705E-2</v>
      </c>
      <c r="J1502" s="5">
        <f>('Problem 1 and 2'!J1503-'Problem 1 and 2'!J1504)/'Problem 1 and 2'!J1504</f>
        <v>-2.0594965675057194E-2</v>
      </c>
      <c r="K1502" s="5">
        <f>('Problem 1 and 2'!K1503-'Problem 1 and 2'!K1504)/'Problem 1 and 2'!K1504</f>
        <v>-4.8780487804877933E-2</v>
      </c>
      <c r="L1502" s="5">
        <f>('Problem 1 and 2'!L1503-'Problem 1 and 2'!L1504)/'Problem 1 and 2'!L1504</f>
        <v>-7.0588235294117563E-2</v>
      </c>
      <c r="M1502" s="5">
        <f>('Problem 1 and 2'!M1503-'Problem 1 and 2'!M1504)/'Problem 1 and 2'!M1504</f>
        <v>7.8571428571428847E-2</v>
      </c>
      <c r="N1502" s="5">
        <f>('Problem 1 and 2'!N1503-'Problem 1 and 2'!N1504)/'Problem 1 and 2'!N1504</f>
        <v>5.3191489361702309E-3</v>
      </c>
      <c r="O1502" s="5">
        <f>('Problem 1 and 2'!O1503-'Problem 1 and 2'!O1504)/'Problem 1 and 2'!O1504</f>
        <v>3.3557046979865689E-2</v>
      </c>
      <c r="P1502" s="5">
        <f>('Problem 1 and 2'!P1503-'Problem 1 and 2'!P1504)/'Problem 1 and 2'!P1504</f>
        <v>4.3165467625899345E-2</v>
      </c>
      <c r="Q1502" s="5">
        <f>('Problem 1 and 2'!Q1503-'Problem 1 and 2'!Q1504)/'Problem 1 and 2'!Q1504</f>
        <v>3.2258064516129191E-2</v>
      </c>
      <c r="S1502">
        <f t="shared" si="736"/>
        <v>7.0900932121259974E-2</v>
      </c>
      <c r="T1502">
        <f t="shared" si="737"/>
        <v>7.8657074340527572E-2</v>
      </c>
      <c r="U1502">
        <f t="shared" si="738"/>
        <v>0.18027777777777787</v>
      </c>
      <c r="V1502">
        <f t="shared" si="739"/>
        <v>5.7142857142857106E-2</v>
      </c>
      <c r="W1502">
        <f t="shared" si="740"/>
        <v>0.10952380952380948</v>
      </c>
      <c r="X1502">
        <f t="shared" si="741"/>
        <v>0.27891156462585065</v>
      </c>
      <c r="Y1502">
        <f t="shared" si="742"/>
        <v>4.2911877394636026E-2</v>
      </c>
      <c r="Z1502">
        <f t="shared" si="743"/>
        <v>8.5174129353233874E-2</v>
      </c>
      <c r="AA1502">
        <f t="shared" si="744"/>
        <v>6.6666666666666666E-2</v>
      </c>
      <c r="AB1502">
        <f t="shared" si="745"/>
        <v>5.064102564102565E-3</v>
      </c>
      <c r="AC1502">
        <f t="shared" si="746"/>
        <v>3.9322877343789288E-2</v>
      </c>
      <c r="AD1502">
        <f t="shared" si="747"/>
        <v>2.2992700729926992E-2</v>
      </c>
      <c r="AE1502">
        <f t="shared" si="748"/>
        <v>3.3118279569892488E-2</v>
      </c>
      <c r="AF1502">
        <f t="shared" si="749"/>
        <v>5.1693404634581129E-2</v>
      </c>
      <c r="AG1502">
        <f t="shared" si="750"/>
        <v>5.1821862348178156E-2</v>
      </c>
      <c r="AH1502">
        <f t="shared" si="751"/>
        <v>1.1741799161370898</v>
      </c>
      <c r="AJ1502">
        <f t="shared" si="752"/>
        <v>6.0383363015197436E-2</v>
      </c>
      <c r="AK1502">
        <f t="shared" si="753"/>
        <v>6.6988945441427625E-2</v>
      </c>
      <c r="AL1502">
        <f t="shared" si="754"/>
        <v>0.15353505480733309</v>
      </c>
      <c r="AM1502">
        <f t="shared" si="755"/>
        <v>4.8666185102918647E-2</v>
      </c>
      <c r="AN1502">
        <f t="shared" si="756"/>
        <v>9.3276854780594096E-2</v>
      </c>
      <c r="AO1502">
        <f t="shared" si="757"/>
        <v>0.23753733204996047</v>
      </c>
      <c r="AP1502">
        <f t="shared" si="758"/>
        <v>3.6546253947019401E-2</v>
      </c>
      <c r="AQ1502">
        <f t="shared" si="759"/>
        <v>7.2539249038977335E-2</v>
      </c>
      <c r="AR1502">
        <f t="shared" si="760"/>
        <v>5.6777215953405125E-2</v>
      </c>
      <c r="AS1502">
        <f t="shared" si="761"/>
        <v>4.3128846733836591E-3</v>
      </c>
      <c r="AT1502">
        <f t="shared" si="762"/>
        <v>3.3489652482863792E-2</v>
      </c>
      <c r="AU1502">
        <f t="shared" si="763"/>
        <v>1.9581923020426207E-2</v>
      </c>
      <c r="AV1502">
        <f t="shared" si="764"/>
        <v>2.8205455667175462E-2</v>
      </c>
      <c r="AW1502">
        <f t="shared" si="765"/>
        <v>4.4025113974565488E-2</v>
      </c>
      <c r="AX1502">
        <f t="shared" si="766"/>
        <v>4.413451604475218E-2</v>
      </c>
      <c r="AY1502">
        <f t="shared" si="767"/>
        <v>1</v>
      </c>
      <c r="BA1502" cm="1">
        <f t="array" ref="BA1502">SUM(AJ1502:AX1502*C1502:Q1502)</f>
        <v>1.0763285029606898E-2</v>
      </c>
    </row>
    <row r="1503" spans="2:53" x14ac:dyDescent="0.3">
      <c r="B1503" s="1">
        <f>'Problem 1 and 2'!B1504</f>
        <v>34068</v>
      </c>
      <c r="C1503" s="5">
        <f>('Problem 1 and 2'!C1504-'Problem 1 and 2'!C1505)/'Problem 1 and 2'!C1505</f>
        <v>9.0909090909090697E-3</v>
      </c>
      <c r="D1503" s="5">
        <f>('Problem 1 and 2'!D1504-'Problem 1 and 2'!D1505)/'Problem 1 and 2'!D1505</f>
        <v>0</v>
      </c>
      <c r="E1503" s="5">
        <f>('Problem 1 and 2'!E1504-'Problem 1 and 2'!E1505)/'Problem 1 and 2'!E1505</f>
        <v>-2.0771513353115494E-2</v>
      </c>
      <c r="F1503" s="5">
        <f>('Problem 1 and 2'!F1504-'Problem 1 and 2'!F1505)/'Problem 1 and 2'!F1505</f>
        <v>-2.1276595744680934E-2</v>
      </c>
      <c r="G1503" s="5">
        <f>('Problem 1 and 2'!G1504-'Problem 1 and 2'!G1505)/'Problem 1 and 2'!G1505</f>
        <v>-1.4598540145985408E-2</v>
      </c>
      <c r="H1503" s="5">
        <f>('Problem 1 and 2'!H1504-'Problem 1 and 2'!H1505)/'Problem 1 and 2'!H1505</f>
        <v>-1.9801980198019906E-2</v>
      </c>
      <c r="I1503" s="5">
        <f>('Problem 1 and 2'!I1504-'Problem 1 and 2'!I1505)/'Problem 1 and 2'!I1505</f>
        <v>-1.6528925619834711E-2</v>
      </c>
      <c r="J1503" s="5">
        <f>('Problem 1 and 2'!J1504-'Problem 1 and 2'!J1505)/'Problem 1 and 2'!J1505</f>
        <v>1.6279069767442117E-2</v>
      </c>
      <c r="K1503" s="5">
        <f>('Problem 1 and 2'!K1504-'Problem 1 and 2'!K1505)/'Problem 1 and 2'!K1505</f>
        <v>-4.6511627906976875E-2</v>
      </c>
      <c r="L1503" s="5">
        <f>('Problem 1 and 2'!L1504-'Problem 1 and 2'!L1505)/'Problem 1 and 2'!L1505</f>
        <v>-4.4943820224718864E-2</v>
      </c>
      <c r="M1503" s="5">
        <f>('Problem 1 and 2'!M1504-'Problem 1 and 2'!M1505)/'Problem 1 and 2'!M1505</f>
        <v>-4.1095890410958985E-2</v>
      </c>
      <c r="N1503" s="5">
        <f>('Problem 1 and 2'!N1504-'Problem 1 and 2'!N1505)/'Problem 1 and 2'!N1505</f>
        <v>-3.5897435897435832E-2</v>
      </c>
      <c r="O1503" s="5">
        <f>('Problem 1 and 2'!O1504-'Problem 1 and 2'!O1505)/'Problem 1 and 2'!O1505</f>
        <v>-3.2467532467532388E-2</v>
      </c>
      <c r="P1503" s="5">
        <f>('Problem 1 and 2'!P1504-'Problem 1 and 2'!P1505)/'Problem 1 and 2'!P1505</f>
        <v>2.2058823529411617E-2</v>
      </c>
      <c r="Q1503" s="5">
        <f>('Problem 1 and 2'!Q1504-'Problem 1 and 2'!Q1505)/'Problem 1 and 2'!Q1505</f>
        <v>-1.0638297872340522E-2</v>
      </c>
      <c r="S1503">
        <f t="shared" si="736"/>
        <v>7.0111389447303857E-2</v>
      </c>
      <c r="T1503">
        <f t="shared" si="737"/>
        <v>7.7458033573141488E-2</v>
      </c>
      <c r="U1503">
        <f t="shared" si="738"/>
        <v>0.18333333333333346</v>
      </c>
      <c r="V1503">
        <f t="shared" si="739"/>
        <v>5.6166056166056133E-2</v>
      </c>
      <c r="W1503">
        <f t="shared" si="740"/>
        <v>0.10714285714285711</v>
      </c>
      <c r="X1503">
        <f t="shared" si="741"/>
        <v>0.26938775510204116</v>
      </c>
      <c r="Y1503">
        <f t="shared" si="742"/>
        <v>4.5593869731800782E-2</v>
      </c>
      <c r="Z1503">
        <f t="shared" si="743"/>
        <v>8.696517412935327E-2</v>
      </c>
      <c r="AA1503">
        <f t="shared" si="744"/>
        <v>7.0085470085470086E-2</v>
      </c>
      <c r="AB1503">
        <f t="shared" si="745"/>
        <v>5.4487179487179493E-3</v>
      </c>
      <c r="AC1503">
        <f t="shared" si="746"/>
        <v>3.6458296875036419E-2</v>
      </c>
      <c r="AD1503">
        <f t="shared" si="747"/>
        <v>2.2871046228710449E-2</v>
      </c>
      <c r="AE1503">
        <f t="shared" si="748"/>
        <v>3.2043010752688193E-2</v>
      </c>
      <c r="AF1503">
        <f t="shared" si="749"/>
        <v>4.9554367201426038E-2</v>
      </c>
      <c r="AG1503">
        <f t="shared" si="750"/>
        <v>5.0202429149797577E-2</v>
      </c>
      <c r="AH1503">
        <f t="shared" si="751"/>
        <v>1.1628218068677338</v>
      </c>
      <c r="AJ1503">
        <f t="shared" si="752"/>
        <v>6.0294181819793423E-2</v>
      </c>
      <c r="AK1503">
        <f t="shared" si="753"/>
        <v>6.6612126738307742E-2</v>
      </c>
      <c r="AL1503">
        <f t="shared" si="754"/>
        <v>0.15766244858029813</v>
      </c>
      <c r="AM1503">
        <f t="shared" si="755"/>
        <v>4.8301516048576125E-2</v>
      </c>
      <c r="AN1503">
        <f t="shared" si="756"/>
        <v>9.2140392027446866E-2</v>
      </c>
      <c r="AO1503">
        <f t="shared" si="757"/>
        <v>0.23166727138329535</v>
      </c>
      <c r="AP1503">
        <f t="shared" si="758"/>
        <v>3.9209678957273716E-2</v>
      </c>
      <c r="AQ1503">
        <f t="shared" si="759"/>
        <v>7.4788048878795407E-2</v>
      </c>
      <c r="AR1503">
        <f t="shared" si="760"/>
        <v>6.0271891764962421E-2</v>
      </c>
      <c r="AS1503">
        <f t="shared" si="761"/>
        <v>4.6857720731906761E-3</v>
      </c>
      <c r="AT1503">
        <f t="shared" si="762"/>
        <v>3.1353296489376382E-2</v>
      </c>
      <c r="AU1503">
        <f t="shared" si="763"/>
        <v>1.9668573545518257E-2</v>
      </c>
      <c r="AV1503">
        <f t="shared" si="764"/>
        <v>2.7556252009928939E-2</v>
      </c>
      <c r="AW1503">
        <f t="shared" si="765"/>
        <v>4.2615615659040214E-2</v>
      </c>
      <c r="AX1503">
        <f t="shared" si="766"/>
        <v>4.3172934024196447E-2</v>
      </c>
      <c r="AY1503">
        <f t="shared" si="767"/>
        <v>1</v>
      </c>
      <c r="BA1503" cm="1">
        <f t="array" ref="BA1503">SUM(AJ1503:AX1503*C1503:Q1503)</f>
        <v>-1.4540053484146411E-2</v>
      </c>
    </row>
    <row r="1504" spans="2:53" x14ac:dyDescent="0.3">
      <c r="B1504" s="1">
        <f>'Problem 1 and 2'!B1505</f>
        <v>34061</v>
      </c>
      <c r="C1504" s="5">
        <f>('Problem 1 and 2'!C1505-'Problem 1 and 2'!C1506)/'Problem 1 and 2'!C1506</f>
        <v>3.0444964871194378E-2</v>
      </c>
      <c r="D1504" s="5">
        <f>('Problem 1 and 2'!D1505-'Problem 1 and 2'!D1506)/'Problem 1 and 2'!D1506</f>
        <v>2.5396825396825515E-2</v>
      </c>
      <c r="E1504" s="5">
        <f>('Problem 1 and 2'!E1505-'Problem 1 and 2'!E1506)/'Problem 1 and 2'!E1506</f>
        <v>5.1482059282371123E-2</v>
      </c>
      <c r="F1504" s="5">
        <f>('Problem 1 and 2'!F1505-'Problem 1 and 2'!F1506)/'Problem 1 and 2'!F1506</f>
        <v>-3.2921810699588452E-2</v>
      </c>
      <c r="G1504" s="5">
        <f>('Problem 1 and 2'!G1505-'Problem 1 and 2'!G1506)/'Problem 1 and 2'!G1506</f>
        <v>3.3962264150943479E-2</v>
      </c>
      <c r="H1504" s="5">
        <f>('Problem 1 and 2'!H1505-'Problem 1 and 2'!H1506)/'Problem 1 and 2'!H1506</f>
        <v>-3.809523809523796E-2</v>
      </c>
      <c r="I1504" s="5">
        <f>('Problem 1 and 2'!I1505-'Problem 1 and 2'!I1506)/'Problem 1 and 2'!I1506</f>
        <v>0</v>
      </c>
      <c r="J1504" s="5">
        <f>('Problem 1 and 2'!J1505-'Problem 1 and 2'!J1506)/'Problem 1 and 2'!J1506</f>
        <v>-1.8264840182648623E-2</v>
      </c>
      <c r="K1504" s="5">
        <f>('Problem 1 and 2'!K1505-'Problem 1 and 2'!K1506)/'Problem 1 and 2'!K1506</f>
        <v>1.5748031496063082E-2</v>
      </c>
      <c r="L1504" s="5">
        <f>('Problem 1 and 2'!L1505-'Problem 1 and 2'!L1506)/'Problem 1 and 2'!L1506</f>
        <v>4.7058823529411507E-2</v>
      </c>
      <c r="M1504" s="5">
        <f>('Problem 1 and 2'!M1505-'Problem 1 and 2'!M1506)/'Problem 1 and 2'!M1506</f>
        <v>-5.1948051948052E-2</v>
      </c>
      <c r="N1504" s="5">
        <f>('Problem 1 and 2'!N1505-'Problem 1 and 2'!N1506)/'Problem 1 and 2'!N1506</f>
        <v>-1.0152284263959425E-2</v>
      </c>
      <c r="O1504" s="5">
        <f>('Problem 1 and 2'!O1505-'Problem 1 and 2'!O1506)/'Problem 1 and 2'!O1506</f>
        <v>-2.5316455696202451E-2</v>
      </c>
      <c r="P1504" s="5">
        <f>('Problem 1 and 2'!P1505-'Problem 1 and 2'!P1506)/'Problem 1 and 2'!P1506</f>
        <v>3.8167938931297739E-2</v>
      </c>
      <c r="Q1504" s="5">
        <f>('Problem 1 and 2'!Q1505-'Problem 1 and 2'!Q1506)/'Problem 1 and 2'!Q1506</f>
        <v>3.013698630137011E-2</v>
      </c>
      <c r="S1504">
        <f t="shared" si="736"/>
        <v>6.9479755308138963E-2</v>
      </c>
      <c r="T1504">
        <f t="shared" si="737"/>
        <v>7.7458033573141488E-2</v>
      </c>
      <c r="U1504">
        <f t="shared" si="738"/>
        <v>0.18722222222222229</v>
      </c>
      <c r="V1504">
        <f t="shared" si="739"/>
        <v>5.7387057387057357E-2</v>
      </c>
      <c r="W1504">
        <f t="shared" si="740"/>
        <v>0.10873015873015869</v>
      </c>
      <c r="X1504">
        <f t="shared" si="741"/>
        <v>0.27482993197278949</v>
      </c>
      <c r="Y1504">
        <f t="shared" si="742"/>
        <v>4.6360153256704992E-2</v>
      </c>
      <c r="Z1504">
        <f t="shared" si="743"/>
        <v>8.5572139303482592E-2</v>
      </c>
      <c r="AA1504">
        <f t="shared" si="744"/>
        <v>7.3504273504273507E-2</v>
      </c>
      <c r="AB1504">
        <f t="shared" si="745"/>
        <v>5.7051282051282046E-3</v>
      </c>
      <c r="AC1504">
        <f t="shared" si="746"/>
        <v>3.8020795312537985E-2</v>
      </c>
      <c r="AD1504">
        <f t="shared" si="747"/>
        <v>2.3722627737226262E-2</v>
      </c>
      <c r="AE1504">
        <f t="shared" si="748"/>
        <v>3.3118279569892495E-2</v>
      </c>
      <c r="AF1504">
        <f t="shared" si="749"/>
        <v>4.8484848484848499E-2</v>
      </c>
      <c r="AG1504">
        <f t="shared" si="750"/>
        <v>5.0742240215924439E-2</v>
      </c>
      <c r="AH1504">
        <f t="shared" si="751"/>
        <v>1.1803376447835272</v>
      </c>
      <c r="AJ1504">
        <f t="shared" si="752"/>
        <v>5.8864305154718237E-2</v>
      </c>
      <c r="AK1504">
        <f t="shared" si="753"/>
        <v>6.5623623812614412E-2</v>
      </c>
      <c r="AL1504">
        <f t="shared" si="754"/>
        <v>0.15861751342901434</v>
      </c>
      <c r="AM1504">
        <f t="shared" si="755"/>
        <v>4.8619187603376059E-2</v>
      </c>
      <c r="AN1504">
        <f t="shared" si="756"/>
        <v>9.211784374639656E-2</v>
      </c>
      <c r="AO1504">
        <f t="shared" si="757"/>
        <v>0.23284009722759713</v>
      </c>
      <c r="AP1504">
        <f t="shared" si="758"/>
        <v>3.9277026757210134E-2</v>
      </c>
      <c r="AQ1504">
        <f t="shared" si="759"/>
        <v>7.2498017564437203E-2</v>
      </c>
      <c r="AR1504">
        <f t="shared" si="760"/>
        <v>6.2273938164324263E-2</v>
      </c>
      <c r="AS1504">
        <f t="shared" si="761"/>
        <v>4.8334713633356322E-3</v>
      </c>
      <c r="AT1504">
        <f t="shared" si="762"/>
        <v>3.2211795904815828E-2</v>
      </c>
      <c r="AU1504">
        <f t="shared" si="763"/>
        <v>2.0098170927672961E-2</v>
      </c>
      <c r="AV1504">
        <f t="shared" si="764"/>
        <v>2.8058310023625788E-2</v>
      </c>
      <c r="AW1504">
        <f t="shared" si="765"/>
        <v>4.1077100861034194E-2</v>
      </c>
      <c r="AX1504">
        <f t="shared" si="766"/>
        <v>4.2989597459827285E-2</v>
      </c>
      <c r="AY1504">
        <f t="shared" si="767"/>
        <v>1</v>
      </c>
      <c r="BA1504" cm="1">
        <f t="array" ref="BA1504">SUM(AJ1504:AX1504*C1504:Q1504)</f>
        <v>4.4421801016948145E-3</v>
      </c>
    </row>
    <row r="1505" spans="2:53" x14ac:dyDescent="0.3">
      <c r="B1505" s="1">
        <f>'Problem 1 and 2'!B1506</f>
        <v>34054</v>
      </c>
      <c r="C1505" s="5">
        <f>('Problem 1 and 2'!C1506-'Problem 1 and 2'!C1507)/'Problem 1 and 2'!C1507</f>
        <v>-1.8390804597701108E-2</v>
      </c>
      <c r="D1505" s="5">
        <f>('Problem 1 and 2'!D1506-'Problem 1 and 2'!D1507)/'Problem 1 and 2'!D1507</f>
        <v>-3.0769230769231132E-2</v>
      </c>
      <c r="E1505" s="5">
        <f>('Problem 1 and 2'!E1506-'Problem 1 and 2'!E1507)/'Problem 1 and 2'!E1507</f>
        <v>-4.3283582089552068E-2</v>
      </c>
      <c r="F1505" s="5">
        <f>('Problem 1 and 2'!F1506-'Problem 1 and 2'!F1507)/'Problem 1 and 2'!F1507</f>
        <v>2.5316455696202514E-2</v>
      </c>
      <c r="G1505" s="5">
        <f>('Problem 1 and 2'!G1506-'Problem 1 and 2'!G1507)/'Problem 1 and 2'!G1507</f>
        <v>9.5041322314049576E-2</v>
      </c>
      <c r="H1505" s="5">
        <f>('Problem 1 and 2'!H1506-'Problem 1 and 2'!H1507)/'Problem 1 and 2'!H1507</f>
        <v>-2.7777777777777842E-2</v>
      </c>
      <c r="I1505" s="5">
        <f>('Problem 1 and 2'!I1506-'Problem 1 and 2'!I1507)/'Problem 1 and 2'!I1507</f>
        <v>-5.46875E-2</v>
      </c>
      <c r="J1505" s="5">
        <f>('Problem 1 and 2'!J1506-'Problem 1 and 2'!J1507)/'Problem 1 and 2'!J1507</f>
        <v>-4.3668122270742286E-2</v>
      </c>
      <c r="K1505" s="5">
        <f>('Problem 1 and 2'!K1506-'Problem 1 and 2'!K1507)/'Problem 1 and 2'!K1507</f>
        <v>-7.8125000000000434E-3</v>
      </c>
      <c r="L1505" s="5">
        <f>('Problem 1 and 2'!L1506-'Problem 1 and 2'!L1507)/'Problem 1 and 2'!L1507</f>
        <v>-3.4090909090909144E-2</v>
      </c>
      <c r="M1505" s="5">
        <f>('Problem 1 and 2'!M1506-'Problem 1 and 2'!M1507)/'Problem 1 and 2'!M1507</f>
        <v>6.9444444444444475E-2</v>
      </c>
      <c r="N1505" s="5">
        <f>('Problem 1 and 2'!N1506-'Problem 1 and 2'!N1507)/'Problem 1 and 2'!N1507</f>
        <v>-3.4313725490196192E-2</v>
      </c>
      <c r="O1505" s="5">
        <f>('Problem 1 and 2'!O1506-'Problem 1 and 2'!O1507)/'Problem 1 and 2'!O1507</f>
        <v>-3.6585365853658576E-2</v>
      </c>
      <c r="P1505" s="5">
        <f>('Problem 1 and 2'!P1506-'Problem 1 and 2'!P1507)/'Problem 1 and 2'!P1507</f>
        <v>-5.7553956834532266E-2</v>
      </c>
      <c r="Q1505" s="5">
        <f>('Problem 1 and 2'!Q1506-'Problem 1 and 2'!Q1507)/'Problem 1 and 2'!Q1507</f>
        <v>-2.1447721179624863E-2</v>
      </c>
      <c r="S1505">
        <f t="shared" si="736"/>
        <v>6.742694435585303E-2</v>
      </c>
      <c r="T1505">
        <f t="shared" si="737"/>
        <v>7.5539568345323729E-2</v>
      </c>
      <c r="U1505">
        <f t="shared" si="738"/>
        <v>0.17805555555555566</v>
      </c>
      <c r="V1505">
        <f t="shared" si="739"/>
        <v>5.9340659340659303E-2</v>
      </c>
      <c r="W1505">
        <f t="shared" si="740"/>
        <v>0.10515873015873012</v>
      </c>
      <c r="X1505">
        <f t="shared" si="741"/>
        <v>0.28571428571428609</v>
      </c>
      <c r="Y1505">
        <f t="shared" si="742"/>
        <v>4.6360153256704992E-2</v>
      </c>
      <c r="Z1505">
        <f t="shared" si="743"/>
        <v>8.7164179104477643E-2</v>
      </c>
      <c r="AA1505">
        <f t="shared" si="744"/>
        <v>7.2364672364672353E-2</v>
      </c>
      <c r="AB1505">
        <f t="shared" si="745"/>
        <v>5.4487179487179493E-3</v>
      </c>
      <c r="AC1505">
        <f t="shared" si="746"/>
        <v>4.0104126562540067E-2</v>
      </c>
      <c r="AD1505">
        <f t="shared" si="747"/>
        <v>2.3965936739659351E-2</v>
      </c>
      <c r="AE1505">
        <f t="shared" si="748"/>
        <v>3.397849462365593E-2</v>
      </c>
      <c r="AF1505">
        <f t="shared" si="749"/>
        <v>4.6702317290552603E-2</v>
      </c>
      <c r="AG1505">
        <f t="shared" si="750"/>
        <v>4.9257759784075573E-2</v>
      </c>
      <c r="AH1505">
        <f t="shared" si="751"/>
        <v>1.1765821011454642</v>
      </c>
      <c r="AJ1505">
        <f t="shared" si="752"/>
        <v>5.7307470758062161E-2</v>
      </c>
      <c r="AK1505">
        <f t="shared" si="753"/>
        <v>6.420254759254114E-2</v>
      </c>
      <c r="AL1505">
        <f t="shared" si="754"/>
        <v>0.15133287798803777</v>
      </c>
      <c r="AM1505">
        <f t="shared" si="755"/>
        <v>5.0434779929839205E-2</v>
      </c>
      <c r="AN1505">
        <f t="shared" si="756"/>
        <v>8.9376449001181121E-2</v>
      </c>
      <c r="AO1505">
        <f t="shared" si="757"/>
        <v>0.24283412558811518</v>
      </c>
      <c r="AP1505">
        <f t="shared" si="758"/>
        <v>3.9402395473780334E-2</v>
      </c>
      <c r="AQ1505">
        <f t="shared" si="759"/>
        <v>7.4082530254045806E-2</v>
      </c>
      <c r="AR1505">
        <f t="shared" si="760"/>
        <v>6.1504141780009708E-2</v>
      </c>
      <c r="AS1505">
        <f t="shared" si="761"/>
        <v>4.6309713052861655E-3</v>
      </c>
      <c r="AT1505">
        <f t="shared" si="762"/>
        <v>3.4085276772013277E-2</v>
      </c>
      <c r="AU1505">
        <f t="shared" si="763"/>
        <v>2.0369115522263392E-2</v>
      </c>
      <c r="AV1505">
        <f t="shared" si="764"/>
        <v>2.8878983107575824E-2</v>
      </c>
      <c r="AW1505">
        <f t="shared" si="765"/>
        <v>3.9693207337665133E-2</v>
      </c>
      <c r="AX1505">
        <f t="shared" si="766"/>
        <v>4.1865127589583905E-2</v>
      </c>
      <c r="AY1505">
        <f t="shared" si="767"/>
        <v>1</v>
      </c>
      <c r="BA1505" cm="1">
        <f t="array" ref="BA1505">SUM(AJ1505:AX1505*C1505:Q1505)</f>
        <v>-1.5152835794190645E-2</v>
      </c>
    </row>
    <row r="1506" spans="2:53" x14ac:dyDescent="0.3">
      <c r="B1506" s="1">
        <f>'Problem 1 and 2'!B1507</f>
        <v>34047</v>
      </c>
      <c r="C1506" s="5">
        <f>('Problem 1 and 2'!C1507-'Problem 1 and 2'!C1508)/'Problem 1 and 2'!C1508</f>
        <v>9.2807424593964443E-3</v>
      </c>
      <c r="D1506" s="5">
        <f>('Problem 1 and 2'!D1507-'Problem 1 and 2'!D1508)/'Problem 1 and 2'!D1508</f>
        <v>-3.0674846625768143E-3</v>
      </c>
      <c r="E1506" s="5">
        <f>('Problem 1 and 2'!E1507-'Problem 1 and 2'!E1508)/'Problem 1 and 2'!E1508</f>
        <v>-2.1897810218978301E-2</v>
      </c>
      <c r="F1506" s="5">
        <f>('Problem 1 and 2'!F1507-'Problem 1 and 2'!F1508)/'Problem 1 and 2'!F1508</f>
        <v>-1.6597510373443786E-2</v>
      </c>
      <c r="G1506" s="5">
        <f>('Problem 1 and 2'!G1507-'Problem 1 and 2'!G1508)/'Problem 1 and 2'!G1508</f>
        <v>8.3333333333333384E-3</v>
      </c>
      <c r="H1506" s="5">
        <f>('Problem 1 and 2'!H1507-'Problem 1 and 2'!H1508)/'Problem 1 and 2'!H1508</f>
        <v>9.0909090909090939E-2</v>
      </c>
      <c r="I1506" s="5">
        <f>('Problem 1 and 2'!I1507-'Problem 1 and 2'!I1508)/'Problem 1 and 2'!I1508</f>
        <v>-3.0303030303030304E-2</v>
      </c>
      <c r="J1506" s="5">
        <f>('Problem 1 and 2'!J1507-'Problem 1 and 2'!J1508)/'Problem 1 and 2'!J1508</f>
        <v>2.0044543429844297E-2</v>
      </c>
      <c r="K1506" s="5">
        <f>('Problem 1 and 2'!K1507-'Problem 1 and 2'!K1508)/'Problem 1 and 2'!K1508</f>
        <v>-3.0303030303030467E-2</v>
      </c>
      <c r="L1506" s="5">
        <f>('Problem 1 and 2'!L1507-'Problem 1 and 2'!L1508)/'Problem 1 and 2'!L1508</f>
        <v>1.1494252873563496E-2</v>
      </c>
      <c r="M1506" s="5">
        <f>('Problem 1 and 2'!M1507-'Problem 1 and 2'!M1508)/'Problem 1 and 2'!M1508</f>
        <v>4.347826086956514E-2</v>
      </c>
      <c r="N1506" s="5">
        <f>('Problem 1 and 2'!N1507-'Problem 1 and 2'!N1508)/'Problem 1 and 2'!N1508</f>
        <v>-9.7087378640775233E-3</v>
      </c>
      <c r="O1506" s="5">
        <f>('Problem 1 and 2'!O1507-'Problem 1 and 2'!O1508)/'Problem 1 and 2'!O1508</f>
        <v>0</v>
      </c>
      <c r="P1506" s="5">
        <f>('Problem 1 and 2'!P1507-'Problem 1 and 2'!P1508)/'Problem 1 and 2'!P1508</f>
        <v>-2.1126760563380368E-2</v>
      </c>
      <c r="Q1506" s="5">
        <f>('Problem 1 and 2'!Q1507-'Problem 1 and 2'!Q1508)/'Problem 1 and 2'!Q1508</f>
        <v>-1.8421052631578814E-2</v>
      </c>
      <c r="S1506">
        <f t="shared" si="736"/>
        <v>6.8690212634182832E-2</v>
      </c>
      <c r="T1506">
        <f t="shared" si="737"/>
        <v>7.7937649880095938E-2</v>
      </c>
      <c r="U1506">
        <f t="shared" si="738"/>
        <v>0.1861111111111112</v>
      </c>
      <c r="V1506">
        <f t="shared" si="739"/>
        <v>5.7875457875457843E-2</v>
      </c>
      <c r="W1506">
        <f t="shared" si="740"/>
        <v>9.6031746031745996E-2</v>
      </c>
      <c r="X1506">
        <f t="shared" si="741"/>
        <v>0.29387755102040858</v>
      </c>
      <c r="Y1506">
        <f t="shared" si="742"/>
        <v>4.904214559386974E-2</v>
      </c>
      <c r="Z1506">
        <f t="shared" si="743"/>
        <v>9.1144278606965196E-2</v>
      </c>
      <c r="AA1506">
        <f t="shared" si="744"/>
        <v>7.2934472934472916E-2</v>
      </c>
      <c r="AB1506">
        <f t="shared" si="745"/>
        <v>5.6410256410256423E-3</v>
      </c>
      <c r="AC1506">
        <f t="shared" si="746"/>
        <v>3.7499962500037468E-2</v>
      </c>
      <c r="AD1506">
        <f t="shared" si="747"/>
        <v>2.4817518248175168E-2</v>
      </c>
      <c r="AE1506">
        <f t="shared" si="748"/>
        <v>3.5268817204301091E-2</v>
      </c>
      <c r="AF1506">
        <f t="shared" si="749"/>
        <v>4.9554367201426038E-2</v>
      </c>
      <c r="AG1506">
        <f t="shared" si="750"/>
        <v>5.0337381916329298E-2</v>
      </c>
      <c r="AH1506">
        <f t="shared" si="751"/>
        <v>1.1967636983996051</v>
      </c>
      <c r="AJ1506">
        <f t="shared" si="752"/>
        <v>5.7396637887696729E-2</v>
      </c>
      <c r="AK1506">
        <f t="shared" si="753"/>
        <v>6.5123674777501639E-2</v>
      </c>
      <c r="AL1506">
        <f t="shared" si="754"/>
        <v>0.15551199569304433</v>
      </c>
      <c r="AM1506">
        <f t="shared" si="755"/>
        <v>4.8359971106119691E-2</v>
      </c>
      <c r="AN1506">
        <f t="shared" si="756"/>
        <v>8.0242863449289339E-2</v>
      </c>
      <c r="AO1506">
        <f t="shared" si="757"/>
        <v>0.2455602149475305</v>
      </c>
      <c r="AP1506">
        <f t="shared" si="758"/>
        <v>4.0978971587667876E-2</v>
      </c>
      <c r="AQ1506">
        <f t="shared" si="759"/>
        <v>7.6158959975849538E-2</v>
      </c>
      <c r="AR1506">
        <f t="shared" si="760"/>
        <v>6.0943085950890659E-2</v>
      </c>
      <c r="AS1506">
        <f t="shared" si="761"/>
        <v>4.7135668040142013E-3</v>
      </c>
      <c r="AT1506">
        <f t="shared" si="762"/>
        <v>3.1334475260391841E-2</v>
      </c>
      <c r="AU1506">
        <f t="shared" si="763"/>
        <v>2.0737191712418137E-2</v>
      </c>
      <c r="AV1506">
        <f t="shared" si="764"/>
        <v>2.9470159607502287E-2</v>
      </c>
      <c r="AW1506">
        <f t="shared" si="765"/>
        <v>4.1406977223401371E-2</v>
      </c>
      <c r="AX1506">
        <f t="shared" si="766"/>
        <v>4.2061254016681753E-2</v>
      </c>
      <c r="AY1506">
        <f t="shared" si="767"/>
        <v>0.99999999999999978</v>
      </c>
      <c r="BA1506" cm="1">
        <f t="array" ref="BA1506">SUM(AJ1506:AX1506*C1506:Q1506)</f>
        <v>1.7120868658448179E-2</v>
      </c>
    </row>
    <row r="1507" spans="2:53" x14ac:dyDescent="0.3">
      <c r="B1507" s="1">
        <f>'Problem 1 and 2'!B1508</f>
        <v>34040</v>
      </c>
      <c r="C1507" s="5">
        <f>('Problem 1 and 2'!C1508-'Problem 1 and 2'!C1509)/'Problem 1 and 2'!C1509</f>
        <v>-9.1954022988502727E-3</v>
      </c>
      <c r="D1507" s="5">
        <f>('Problem 1 and 2'!D1508-'Problem 1 and 2'!D1509)/'Problem 1 and 2'!D1509</f>
        <v>3.0769230769232049E-3</v>
      </c>
      <c r="E1507" s="5">
        <f>('Problem 1 and 2'!E1508-'Problem 1 and 2'!E1509)/'Problem 1 and 2'!E1509</f>
        <v>-1.011560693641593E-2</v>
      </c>
      <c r="F1507" s="5">
        <f>('Problem 1 and 2'!F1508-'Problem 1 and 2'!F1509)/'Problem 1 and 2'!F1509</f>
        <v>-2.4291497975708492E-2</v>
      </c>
      <c r="G1507" s="5">
        <f>('Problem 1 and 2'!G1508-'Problem 1 and 2'!G1509)/'Problem 1 and 2'!G1509</f>
        <v>-2.0408163265306069E-2</v>
      </c>
      <c r="H1507" s="5">
        <f>('Problem 1 and 2'!H1508-'Problem 1 and 2'!H1509)/'Problem 1 and 2'!H1509</f>
        <v>0.1445086705202312</v>
      </c>
      <c r="I1507" s="5">
        <f>('Problem 1 and 2'!I1508-'Problem 1 and 2'!I1509)/'Problem 1 and 2'!I1509</f>
        <v>-5.7142857142857141E-2</v>
      </c>
      <c r="J1507" s="5">
        <f>('Problem 1 and 2'!J1508-'Problem 1 and 2'!J1509)/'Problem 1 and 2'!J1509</f>
        <v>-3.4408602150537856E-2</v>
      </c>
      <c r="K1507" s="5">
        <f>('Problem 1 and 2'!K1508-'Problem 1 and 2'!K1509)/'Problem 1 and 2'!K1509</f>
        <v>7.6335877862597091E-3</v>
      </c>
      <c r="L1507" s="5">
        <f>('Problem 1 and 2'!L1508-'Problem 1 and 2'!L1509)/'Problem 1 and 2'!L1509</f>
        <v>-0.17142857142857154</v>
      </c>
      <c r="M1507" s="5">
        <f>('Problem 1 and 2'!M1508-'Problem 1 and 2'!M1509)/'Problem 1 and 2'!M1509</f>
        <v>2.9850746268656664E-2</v>
      </c>
      <c r="N1507" s="5">
        <f>('Problem 1 and 2'!N1508-'Problem 1 and 2'!N1509)/'Problem 1 and 2'!N1509</f>
        <v>-1.9047619047619112E-2</v>
      </c>
      <c r="O1507" s="5">
        <f>('Problem 1 and 2'!O1508-'Problem 1 and 2'!O1509)/'Problem 1 and 2'!O1509</f>
        <v>-1.204819277108435E-2</v>
      </c>
      <c r="P1507" s="5">
        <f>('Problem 1 and 2'!P1508-'Problem 1 and 2'!P1509)/'Problem 1 and 2'!P1509</f>
        <v>-1.3888888888888944E-2</v>
      </c>
      <c r="Q1507" s="5">
        <f>('Problem 1 and 2'!Q1508-'Problem 1 and 2'!Q1509)/'Problem 1 and 2'!Q1509</f>
        <v>-7.0904645476772679E-2</v>
      </c>
      <c r="S1507">
        <f t="shared" si="736"/>
        <v>6.8058578495017952E-2</v>
      </c>
      <c r="T1507">
        <f t="shared" si="737"/>
        <v>7.8177458033573163E-2</v>
      </c>
      <c r="U1507">
        <f t="shared" si="738"/>
        <v>0.19027777777777791</v>
      </c>
      <c r="V1507">
        <f t="shared" si="739"/>
        <v>5.885225885225881E-2</v>
      </c>
      <c r="W1507">
        <f t="shared" si="740"/>
        <v>9.5238095238095205E-2</v>
      </c>
      <c r="X1507">
        <f t="shared" si="741"/>
        <v>0.26938775510204122</v>
      </c>
      <c r="Y1507">
        <f t="shared" si="742"/>
        <v>5.0574712643678167E-2</v>
      </c>
      <c r="Z1507">
        <f t="shared" si="743"/>
        <v>8.9353233830845785E-2</v>
      </c>
      <c r="AA1507">
        <f t="shared" si="744"/>
        <v>7.521367521367521E-2</v>
      </c>
      <c r="AB1507">
        <f t="shared" si="745"/>
        <v>5.5769230769230765E-3</v>
      </c>
      <c r="AC1507">
        <f t="shared" si="746"/>
        <v>3.5937464062535909E-2</v>
      </c>
      <c r="AD1507">
        <f t="shared" si="747"/>
        <v>2.5060827250608254E-2</v>
      </c>
      <c r="AE1507">
        <f t="shared" si="748"/>
        <v>3.5268817204301091E-2</v>
      </c>
      <c r="AF1507">
        <f t="shared" si="749"/>
        <v>5.0623885918003583E-2</v>
      </c>
      <c r="AG1507">
        <f t="shared" si="750"/>
        <v>5.1282051282051287E-2</v>
      </c>
      <c r="AH1507">
        <f t="shared" si="751"/>
        <v>1.1788835139813867</v>
      </c>
      <c r="AJ1507">
        <f t="shared" si="752"/>
        <v>5.773138540649108E-2</v>
      </c>
      <c r="AK1507">
        <f t="shared" si="753"/>
        <v>6.6314828485087712E-2</v>
      </c>
      <c r="AL1507">
        <f t="shared" si="754"/>
        <v>0.1614050714265754</v>
      </c>
      <c r="AM1507">
        <f t="shared" si="755"/>
        <v>4.9922030594439226E-2</v>
      </c>
      <c r="AN1507">
        <f t="shared" si="756"/>
        <v>8.0786688513822841E-2</v>
      </c>
      <c r="AO1507">
        <f t="shared" si="757"/>
        <v>0.22851091893909933</v>
      </c>
      <c r="AP1507">
        <f t="shared" si="758"/>
        <v>4.290051734871974E-2</v>
      </c>
      <c r="AQ1507">
        <f t="shared" si="759"/>
        <v>7.5794794626550838E-2</v>
      </c>
      <c r="AR1507">
        <f t="shared" si="760"/>
        <v>6.3800769390403703E-2</v>
      </c>
      <c r="AS1507">
        <f t="shared" si="761"/>
        <v>4.7306820485498195E-3</v>
      </c>
      <c r="AT1507">
        <f t="shared" si="762"/>
        <v>3.0484321509566318E-2</v>
      </c>
      <c r="AU1507">
        <f t="shared" si="763"/>
        <v>2.1258103072432939E-2</v>
      </c>
      <c r="AV1507">
        <f t="shared" si="764"/>
        <v>2.9917134972215709E-2</v>
      </c>
      <c r="AW1507">
        <f t="shared" si="765"/>
        <v>4.2942229081679127E-2</v>
      </c>
      <c r="AX1507">
        <f t="shared" si="766"/>
        <v>4.3500524584366165E-2</v>
      </c>
      <c r="AY1507">
        <f t="shared" si="767"/>
        <v>1</v>
      </c>
      <c r="BA1507" cm="1">
        <f t="array" ref="BA1507">SUM(AJ1507:AX1507*C1507:Q1507)</f>
        <v>1.9281302920288422E-2</v>
      </c>
    </row>
    <row r="1508" spans="2:53" x14ac:dyDescent="0.3">
      <c r="B1508" s="1">
        <f>'Problem 1 and 2'!B1509</f>
        <v>34033</v>
      </c>
      <c r="C1508" s="5">
        <f>('Problem 1 and 2'!C1509-'Problem 1 and 2'!C1510)/'Problem 1 and 2'!C1510</f>
        <v>-6.8493150684933429E-3</v>
      </c>
      <c r="D1508" s="5">
        <f>('Problem 1 and 2'!D1509-'Problem 1 and 2'!D1510)/'Problem 1 and 2'!D1510</f>
        <v>3.1746031746032133E-2</v>
      </c>
      <c r="E1508" s="5">
        <f>('Problem 1 and 2'!E1509-'Problem 1 and 2'!E1510)/'Problem 1 and 2'!E1510</f>
        <v>-5.7471264367817652E-3</v>
      </c>
      <c r="F1508" s="5">
        <f>('Problem 1 and 2'!F1509-'Problem 1 and 2'!F1510)/'Problem 1 and 2'!F1510</f>
        <v>8.8105726872246645E-2</v>
      </c>
      <c r="G1508" s="5">
        <f>('Problem 1 and 2'!G1509-'Problem 1 and 2'!G1510)/'Problem 1 and 2'!G1510</f>
        <v>3.3755274261603255E-2</v>
      </c>
      <c r="H1508" s="5">
        <f>('Problem 1 and 2'!H1509-'Problem 1 and 2'!H1510)/'Problem 1 and 2'!H1510</f>
        <v>4.8484848484848526E-2</v>
      </c>
      <c r="I1508" s="5">
        <f>('Problem 1 and 2'!I1509-'Problem 1 and 2'!I1510)/'Problem 1 and 2'!I1510</f>
        <v>7.1942446043165471E-3</v>
      </c>
      <c r="J1508" s="5">
        <f>('Problem 1 and 2'!J1509-'Problem 1 and 2'!J1510)/'Problem 1 and 2'!J1510</f>
        <v>7.1428571428571508E-2</v>
      </c>
      <c r="K1508" s="5">
        <f>('Problem 1 and 2'!K1509-'Problem 1 and 2'!K1510)/'Problem 1 and 2'!K1510</f>
        <v>-2.9629629629629558E-2</v>
      </c>
      <c r="L1508" s="5">
        <f>('Problem 1 and 2'!L1509-'Problem 1 and 2'!L1510)/'Problem 1 and 2'!L1510</f>
        <v>0.34615384615384603</v>
      </c>
      <c r="M1508" s="5">
        <f>('Problem 1 and 2'!M1509-'Problem 1 and 2'!M1510)/'Problem 1 and 2'!M1510</f>
        <v>-2.898550724637676E-2</v>
      </c>
      <c r="N1508" s="5">
        <f>('Problem 1 and 2'!N1509-'Problem 1 and 2'!N1510)/'Problem 1 and 2'!N1510</f>
        <v>7.142857142857148E-2</v>
      </c>
      <c r="O1508" s="5">
        <f>('Problem 1 and 2'!O1509-'Problem 1 and 2'!O1510)/'Problem 1 and 2'!O1510</f>
        <v>0.1140939597315435</v>
      </c>
      <c r="P1508" s="5">
        <f>('Problem 1 and 2'!P1509-'Problem 1 and 2'!P1510)/'Problem 1 and 2'!P1510</f>
        <v>2.8571428571428571E-2</v>
      </c>
      <c r="Q1508" s="5">
        <f>('Problem 1 and 2'!Q1509-'Problem 1 and 2'!Q1510)/'Problem 1 and 2'!Q1510</f>
        <v>6.5104166666666491E-2</v>
      </c>
      <c r="S1508">
        <f t="shared" si="736"/>
        <v>6.8690212634182832E-2</v>
      </c>
      <c r="T1508">
        <f t="shared" si="737"/>
        <v>7.7937649880095938E-2</v>
      </c>
      <c r="U1508">
        <f t="shared" si="738"/>
        <v>0.19222222222222229</v>
      </c>
      <c r="V1508">
        <f t="shared" si="739"/>
        <v>6.0317460317460277E-2</v>
      </c>
      <c r="W1508">
        <f t="shared" si="740"/>
        <v>9.7222222222222182E-2</v>
      </c>
      <c r="X1508">
        <f t="shared" si="741"/>
        <v>0.23537414965986431</v>
      </c>
      <c r="Y1508">
        <f t="shared" si="742"/>
        <v>5.3639846743295028E-2</v>
      </c>
      <c r="Z1508">
        <f t="shared" si="743"/>
        <v>9.253731343283586E-2</v>
      </c>
      <c r="AA1508">
        <f t="shared" si="744"/>
        <v>7.4643874643874633E-2</v>
      </c>
      <c r="AB1508">
        <f t="shared" si="745"/>
        <v>6.7307692307692311E-3</v>
      </c>
      <c r="AC1508">
        <f t="shared" si="746"/>
        <v>3.4895798437534875E-2</v>
      </c>
      <c r="AD1508">
        <f t="shared" si="747"/>
        <v>2.5547445255474435E-2</v>
      </c>
      <c r="AE1508">
        <f t="shared" si="748"/>
        <v>3.5698924731182816E-2</v>
      </c>
      <c r="AF1508">
        <f t="shared" si="749"/>
        <v>5.1336898395721947E-2</v>
      </c>
      <c r="AG1508">
        <f t="shared" si="750"/>
        <v>5.5195681511470994E-2</v>
      </c>
      <c r="AH1508">
        <f t="shared" si="751"/>
        <v>1.1619904693182075</v>
      </c>
      <c r="AJ1508">
        <f t="shared" si="752"/>
        <v>5.9114265089012734E-2</v>
      </c>
      <c r="AK1508">
        <f t="shared" si="753"/>
        <v>6.7072537975139762E-2</v>
      </c>
      <c r="AL1508">
        <f t="shared" si="754"/>
        <v>0.16542495596801907</v>
      </c>
      <c r="AM1508">
        <f t="shared" si="755"/>
        <v>5.1908739279807749E-2</v>
      </c>
      <c r="AN1508">
        <f t="shared" si="756"/>
        <v>8.3668691602321724E-2</v>
      </c>
      <c r="AO1508">
        <f t="shared" si="757"/>
        <v>0.20256117057308481</v>
      </c>
      <c r="AP1508">
        <f t="shared" si="758"/>
        <v>4.616203674610856E-2</v>
      </c>
      <c r="AQ1508">
        <f t="shared" si="759"/>
        <v>7.9636895375855971E-2</v>
      </c>
      <c r="AR1508">
        <f t="shared" si="760"/>
        <v>6.4237940512258743E-2</v>
      </c>
      <c r="AS1508">
        <f t="shared" si="761"/>
        <v>5.7924478801607369E-3</v>
      </c>
      <c r="AT1508">
        <f t="shared" si="762"/>
        <v>3.0031053919065121E-2</v>
      </c>
      <c r="AU1508">
        <f t="shared" si="763"/>
        <v>2.1985933559734168E-2</v>
      </c>
      <c r="AV1508">
        <f t="shared" si="764"/>
        <v>3.0722218188354845E-2</v>
      </c>
      <c r="AW1508">
        <f t="shared" si="765"/>
        <v>4.4180137231111402E-2</v>
      </c>
      <c r="AX1508">
        <f t="shared" si="766"/>
        <v>4.7500976099964745E-2</v>
      </c>
      <c r="AY1508">
        <f t="shared" si="767"/>
        <v>1.0000000000000002</v>
      </c>
      <c r="BA1508" cm="1">
        <f t="array" ref="BA1508">SUM(AJ1508:AX1508*C1508:Q1508)</f>
        <v>3.2674702556899936E-2</v>
      </c>
    </row>
    <row r="1509" spans="2:53" x14ac:dyDescent="0.3">
      <c r="B1509" s="1">
        <f>'Problem 1 and 2'!B1510</f>
        <v>34026</v>
      </c>
      <c r="C1509" s="5">
        <f>('Problem 1 and 2'!C1510-'Problem 1 and 2'!C1511)/'Problem 1 and 2'!C1511</f>
        <v>2.0979020979020852E-2</v>
      </c>
      <c r="D1509" s="5">
        <f>('Problem 1 and 2'!D1510-'Problem 1 and 2'!D1511)/'Problem 1 and 2'!D1511</f>
        <v>-4.5454545454545553E-2</v>
      </c>
      <c r="E1509" s="5">
        <f>('Problem 1 and 2'!E1510-'Problem 1 and 2'!E1511)/'Problem 1 and 2'!E1511</f>
        <v>-1.5558698727015737E-2</v>
      </c>
      <c r="F1509" s="5">
        <f>('Problem 1 and 2'!F1510-'Problem 1 and 2'!F1511)/'Problem 1 and 2'!F1511</f>
        <v>-1.3043478260869658E-2</v>
      </c>
      <c r="G1509" s="5">
        <f>('Problem 1 and 2'!G1510-'Problem 1 and 2'!G1511)/'Problem 1 and 2'!G1511</f>
        <v>3.9473684210526411E-2</v>
      </c>
      <c r="H1509" s="5">
        <f>('Problem 1 and 2'!H1510-'Problem 1 and 2'!H1511)/'Problem 1 and 2'!H1511</f>
        <v>5.095541401273878E-2</v>
      </c>
      <c r="I1509" s="5">
        <f>('Problem 1 and 2'!I1510-'Problem 1 and 2'!I1511)/'Problem 1 and 2'!I1511</f>
        <v>0</v>
      </c>
      <c r="J1509" s="5">
        <f>('Problem 1 and 2'!J1510-'Problem 1 and 2'!J1511)/'Problem 1 and 2'!J1511</f>
        <v>-1.363636363636349E-2</v>
      </c>
      <c r="K1509" s="5">
        <f>('Problem 1 and 2'!K1510-'Problem 1 and 2'!K1511)/'Problem 1 and 2'!K1511</f>
        <v>2.2727272727272482E-2</v>
      </c>
      <c r="L1509" s="5">
        <f>('Problem 1 and 2'!L1510-'Problem 1 and 2'!L1511)/'Problem 1 and 2'!L1511</f>
        <v>-0.13333333333333336</v>
      </c>
      <c r="M1509" s="5">
        <f>('Problem 1 and 2'!M1510-'Problem 1 and 2'!M1511)/'Problem 1 and 2'!M1511</f>
        <v>0.38000000000000028</v>
      </c>
      <c r="N1509" s="5">
        <f>('Problem 1 and 2'!N1510-'Problem 1 and 2'!N1511)/'Problem 1 and 2'!N1511</f>
        <v>4.8128342245989268E-2</v>
      </c>
      <c r="O1509" s="5">
        <f>('Problem 1 and 2'!O1510-'Problem 1 and 2'!O1511)/'Problem 1 and 2'!O1511</f>
        <v>-9.1463414634146228E-2</v>
      </c>
      <c r="P1509" s="5">
        <f>('Problem 1 and 2'!P1510-'Problem 1 and 2'!P1511)/'Problem 1 and 2'!P1511</f>
        <v>0</v>
      </c>
      <c r="Q1509" s="5">
        <f>('Problem 1 and 2'!Q1510-'Problem 1 and 2'!Q1511)/'Problem 1 and 2'!Q1511</f>
        <v>7.8740157480318065E-3</v>
      </c>
      <c r="S1509">
        <f t="shared" si="736"/>
        <v>6.9163938238556516E-2</v>
      </c>
      <c r="T1509">
        <f t="shared" si="737"/>
        <v>7.5539568345323729E-2</v>
      </c>
      <c r="U1509">
        <f t="shared" si="738"/>
        <v>0.19333333333333344</v>
      </c>
      <c r="V1509">
        <f t="shared" si="739"/>
        <v>5.5433455433455396E-2</v>
      </c>
      <c r="W1509">
        <f t="shared" si="740"/>
        <v>9.4047619047619033E-2</v>
      </c>
      <c r="X1509">
        <f t="shared" si="741"/>
        <v>0.22448979591836768</v>
      </c>
      <c r="Y1509">
        <f t="shared" si="742"/>
        <v>5.3256704980842923E-2</v>
      </c>
      <c r="Z1509">
        <f t="shared" si="743"/>
        <v>8.6368159203980124E-2</v>
      </c>
      <c r="AA1509">
        <f t="shared" si="744"/>
        <v>7.69230769230769E-2</v>
      </c>
      <c r="AB1509">
        <f t="shared" si="745"/>
        <v>5.000000000000001E-3</v>
      </c>
      <c r="AC1509">
        <f t="shared" si="746"/>
        <v>3.5937464062535909E-2</v>
      </c>
      <c r="AD1509">
        <f t="shared" si="747"/>
        <v>2.3844282238442809E-2</v>
      </c>
      <c r="AE1509">
        <f t="shared" si="748"/>
        <v>3.2043010752688193E-2</v>
      </c>
      <c r="AF1509">
        <f t="shared" si="749"/>
        <v>4.9910873440285233E-2</v>
      </c>
      <c r="AG1509">
        <f t="shared" si="750"/>
        <v>5.1821862348178156E-2</v>
      </c>
      <c r="AH1509">
        <f t="shared" si="751"/>
        <v>1.127113144266686</v>
      </c>
      <c r="AJ1509">
        <f t="shared" si="752"/>
        <v>6.1363793502342168E-2</v>
      </c>
      <c r="AK1509">
        <f t="shared" si="753"/>
        <v>6.7020395183547188E-2</v>
      </c>
      <c r="AL1509">
        <f t="shared" si="754"/>
        <v>0.17152965903801837</v>
      </c>
      <c r="AM1509">
        <f t="shared" si="755"/>
        <v>4.918180194724027E-2</v>
      </c>
      <c r="AN1509">
        <f t="shared" si="756"/>
        <v>8.3441151871942371E-2</v>
      </c>
      <c r="AO1509">
        <f t="shared" si="757"/>
        <v>0.19917236974857885</v>
      </c>
      <c r="AP1509">
        <f t="shared" si="758"/>
        <v>4.7250540242339566E-2</v>
      </c>
      <c r="AQ1509">
        <f t="shared" si="759"/>
        <v>7.6627763275862015E-2</v>
      </c>
      <c r="AR1509">
        <f t="shared" si="760"/>
        <v>6.8247874948813611E-2</v>
      </c>
      <c r="AS1509">
        <f t="shared" si="761"/>
        <v>4.436111871672887E-3</v>
      </c>
      <c r="AT1509">
        <f t="shared" si="762"/>
        <v>3.1884522193126652E-2</v>
      </c>
      <c r="AU1509">
        <f t="shared" si="763"/>
        <v>2.1155180701895017E-2</v>
      </c>
      <c r="AV1509">
        <f t="shared" si="764"/>
        <v>2.8429276080828406E-2</v>
      </c>
      <c r="AW1509">
        <f t="shared" si="765"/>
        <v>4.4282043638802455E-2</v>
      </c>
      <c r="AX1509">
        <f t="shared" si="766"/>
        <v>4.5977515754990254E-2</v>
      </c>
      <c r="AY1509">
        <f t="shared" si="767"/>
        <v>1.0000000000000002</v>
      </c>
      <c r="BA1509" cm="1">
        <f t="array" ref="BA1509">SUM(AJ1509:AX1509*C1509:Q1509)</f>
        <v>1.9184084566452413E-2</v>
      </c>
    </row>
    <row r="1510" spans="2:53" x14ac:dyDescent="0.3">
      <c r="B1510" s="1">
        <f>'Problem 1 and 2'!B1511</f>
        <v>34019</v>
      </c>
      <c r="C1510" s="5">
        <f>('Problem 1 and 2'!C1511-'Problem 1 and 2'!C1512)/'Problem 1 and 2'!C1512</f>
        <v>4.634146341463441E-2</v>
      </c>
      <c r="D1510" s="5">
        <f>('Problem 1 and 2'!D1511-'Problem 1 and 2'!D1512)/'Problem 1 and 2'!D1512</f>
        <v>3.7735849056603467E-2</v>
      </c>
      <c r="E1510" s="5">
        <f>('Problem 1 and 2'!E1511-'Problem 1 and 2'!E1512)/'Problem 1 and 2'!E1512</f>
        <v>-1.4124293785308004E-3</v>
      </c>
      <c r="F1510" s="5">
        <f>('Problem 1 and 2'!F1511-'Problem 1 and 2'!F1512)/'Problem 1 and 2'!F1512</f>
        <v>1.3215859030837098E-2</v>
      </c>
      <c r="G1510" s="5">
        <f>('Problem 1 and 2'!G1511-'Problem 1 and 2'!G1512)/'Problem 1 and 2'!G1512</f>
        <v>3.6363636363636383E-2</v>
      </c>
      <c r="H1510" s="5">
        <f>('Problem 1 and 2'!H1511-'Problem 1 and 2'!H1512)/'Problem 1 and 2'!H1512</f>
        <v>5.3691275167785282E-2</v>
      </c>
      <c r="I1510" s="5">
        <f>('Problem 1 and 2'!I1511-'Problem 1 and 2'!I1512)/'Problem 1 and 2'!I1512</f>
        <v>0</v>
      </c>
      <c r="J1510" s="5">
        <f>('Problem 1 and 2'!J1511-'Problem 1 and 2'!J1512)/'Problem 1 and 2'!J1512</f>
        <v>2.3255813953488337E-2</v>
      </c>
      <c r="K1510" s="5">
        <f>('Problem 1 and 2'!K1511-'Problem 1 and 2'!K1512)/'Problem 1 and 2'!K1512</f>
        <v>7.6335877862597091E-3</v>
      </c>
      <c r="L1510" s="5">
        <f>('Problem 1 and 2'!L1511-'Problem 1 and 2'!L1512)/'Problem 1 and 2'!L1512</f>
        <v>-0.21739130434782603</v>
      </c>
      <c r="M1510" s="5">
        <f>('Problem 1 and 2'!M1511-'Problem 1 and 2'!M1512)/'Problem 1 and 2'!M1512</f>
        <v>-3.8461538461538401E-2</v>
      </c>
      <c r="N1510" s="5">
        <f>('Problem 1 and 2'!N1511-'Problem 1 and 2'!N1512)/'Problem 1 and 2'!N1512</f>
        <v>-5.3191489361702309E-3</v>
      </c>
      <c r="O1510" s="5">
        <f>('Problem 1 and 2'!O1511-'Problem 1 and 2'!O1512)/'Problem 1 and 2'!O1512</f>
        <v>3.797468354430384E-2</v>
      </c>
      <c r="P1510" s="5">
        <f>('Problem 1 and 2'!P1511-'Problem 1 and 2'!P1512)/'Problem 1 and 2'!P1512</f>
        <v>-2.7777777777777776E-2</v>
      </c>
      <c r="Q1510" s="5">
        <f>('Problem 1 and 2'!Q1511-'Problem 1 and 2'!Q1512)/'Problem 1 and 2'!Q1512</f>
        <v>-3.5443037974683678E-2</v>
      </c>
      <c r="S1510">
        <f t="shared" si="736"/>
        <v>6.7742761425435505E-2</v>
      </c>
      <c r="T1510">
        <f t="shared" si="737"/>
        <v>7.9136690647482008E-2</v>
      </c>
      <c r="U1510">
        <f t="shared" si="738"/>
        <v>0.19638888888888903</v>
      </c>
      <c r="V1510">
        <f t="shared" si="739"/>
        <v>5.616605616605614E-2</v>
      </c>
      <c r="W1510">
        <f t="shared" si="740"/>
        <v>9.047619047619046E-2</v>
      </c>
      <c r="X1510">
        <f t="shared" si="741"/>
        <v>0.21360544217687108</v>
      </c>
      <c r="Y1510">
        <f t="shared" si="742"/>
        <v>5.3256704980842923E-2</v>
      </c>
      <c r="Z1510">
        <f t="shared" si="743"/>
        <v>8.7562189054726375E-2</v>
      </c>
      <c r="AA1510">
        <f t="shared" si="744"/>
        <v>7.521367521367521E-2</v>
      </c>
      <c r="AB1510">
        <f t="shared" si="745"/>
        <v>5.7692307692307704E-3</v>
      </c>
      <c r="AC1510">
        <f t="shared" si="746"/>
        <v>2.6041640625026015E-2</v>
      </c>
      <c r="AD1510">
        <f t="shared" si="747"/>
        <v>2.2749391727493906E-2</v>
      </c>
      <c r="AE1510">
        <f t="shared" si="748"/>
        <v>3.5268817204301091E-2</v>
      </c>
      <c r="AF1510">
        <f t="shared" si="749"/>
        <v>4.9910873440285233E-2</v>
      </c>
      <c r="AG1510">
        <f t="shared" si="750"/>
        <v>5.1417004048583001E-2</v>
      </c>
      <c r="AH1510">
        <f t="shared" si="751"/>
        <v>1.1107055568450888</v>
      </c>
      <c r="AJ1510">
        <f t="shared" si="752"/>
        <v>6.0990746834701987E-2</v>
      </c>
      <c r="AK1510">
        <f t="shared" si="753"/>
        <v>7.124902739504281E-2</v>
      </c>
      <c r="AL1510">
        <f t="shared" si="754"/>
        <v>0.17681453710083453</v>
      </c>
      <c r="AM1510">
        <f t="shared" si="755"/>
        <v>5.0567907777101073E-2</v>
      </c>
      <c r="AN1510">
        <f t="shared" si="756"/>
        <v>8.1458303614851971E-2</v>
      </c>
      <c r="AO1510">
        <f t="shared" si="757"/>
        <v>0.19231509274483882</v>
      </c>
      <c r="AP1510">
        <f t="shared" si="758"/>
        <v>4.7948535642620083E-2</v>
      </c>
      <c r="AQ1510">
        <f t="shared" si="759"/>
        <v>7.8834744739589666E-2</v>
      </c>
      <c r="AR1510">
        <f t="shared" si="760"/>
        <v>6.7717024327596242E-2</v>
      </c>
      <c r="AS1510">
        <f t="shared" si="761"/>
        <v>5.1942035705826676E-3</v>
      </c>
      <c r="AT1510">
        <f t="shared" si="762"/>
        <v>2.3446034337845732E-2</v>
      </c>
      <c r="AU1510">
        <f t="shared" si="763"/>
        <v>2.0481928434852324E-2</v>
      </c>
      <c r="AV1510">
        <f t="shared" si="764"/>
        <v>3.1753525483820072E-2</v>
      </c>
      <c r="AW1510">
        <f t="shared" si="765"/>
        <v>4.4936187752634388E-2</v>
      </c>
      <c r="AX1510">
        <f t="shared" si="766"/>
        <v>4.6292200243087632E-2</v>
      </c>
      <c r="AY1510">
        <f t="shared" si="767"/>
        <v>1</v>
      </c>
      <c r="BA1510" cm="1">
        <f t="array" ref="BA1510">SUM(AJ1510:AX1510*C1510:Q1510)</f>
        <v>1.7748630766074591E-2</v>
      </c>
    </row>
    <row r="1511" spans="2:53" x14ac:dyDescent="0.3">
      <c r="B1511" s="1">
        <f>'Problem 1 and 2'!B1512</f>
        <v>34012</v>
      </c>
      <c r="C1511" s="5">
        <f>('Problem 1 and 2'!C1512-'Problem 1 and 2'!C1513)/'Problem 1 and 2'!C1513</f>
        <v>4.591836734693866E-2</v>
      </c>
      <c r="D1511" s="5">
        <f>('Problem 1 and 2'!D1512-'Problem 1 and 2'!D1513)/'Problem 1 and 2'!D1513</f>
        <v>4.6052631578947317E-2</v>
      </c>
      <c r="E1511" s="5">
        <f>('Problem 1 and 2'!E1512-'Problem 1 and 2'!E1513)/'Problem 1 and 2'!E1513</f>
        <v>2.8328611898015684E-3</v>
      </c>
      <c r="F1511" s="5">
        <f>('Problem 1 and 2'!F1512-'Problem 1 and 2'!F1513)/'Problem 1 and 2'!F1513</f>
        <v>7.5829383886255888E-2</v>
      </c>
      <c r="G1511" s="5">
        <f>('Problem 1 and 2'!G1512-'Problem 1 and 2'!G1513)/'Problem 1 and 2'!G1513</f>
        <v>0.16402116402116385</v>
      </c>
      <c r="H1511" s="5">
        <f>('Problem 1 and 2'!H1512-'Problem 1 and 2'!H1513)/'Problem 1 and 2'!H1513</f>
        <v>4.9295774647887272E-2</v>
      </c>
      <c r="I1511" s="5">
        <f>('Problem 1 and 2'!I1512-'Problem 1 and 2'!I1513)/'Problem 1 and 2'!I1513</f>
        <v>0.10317460317460317</v>
      </c>
      <c r="J1511" s="5">
        <f>('Problem 1 and 2'!J1512-'Problem 1 and 2'!J1513)/'Problem 1 and 2'!J1513</f>
        <v>0.11398963730569932</v>
      </c>
      <c r="K1511" s="5">
        <f>('Problem 1 and 2'!K1512-'Problem 1 and 2'!K1513)/'Problem 1 and 2'!K1513</f>
        <v>6.5040650406504169E-2</v>
      </c>
      <c r="L1511" s="5">
        <f>('Problem 1 and 2'!L1512-'Problem 1 and 2'!L1513)/'Problem 1 and 2'!L1513</f>
        <v>-8.0000000000000029E-2</v>
      </c>
      <c r="M1511" s="5">
        <f>('Problem 1 and 2'!M1512-'Problem 1 and 2'!M1513)/'Problem 1 and 2'!M1513</f>
        <v>6.1224489795918151E-2</v>
      </c>
      <c r="N1511" s="5">
        <f>('Problem 1 and 2'!N1512-'Problem 1 and 2'!N1513)/'Problem 1 and 2'!N1513</f>
        <v>0.14634146341463405</v>
      </c>
      <c r="O1511" s="5">
        <f>('Problem 1 and 2'!O1512-'Problem 1 and 2'!O1513)/'Problem 1 and 2'!O1513</f>
        <v>0.161764705882353</v>
      </c>
      <c r="P1511" s="5">
        <f>('Problem 1 and 2'!P1512-'Problem 1 and 2'!P1513)/'Problem 1 and 2'!P1513</f>
        <v>6.6666666666666693E-2</v>
      </c>
      <c r="Q1511" s="5">
        <f>('Problem 1 and 2'!Q1512-'Problem 1 and 2'!Q1513)/'Problem 1 and 2'!Q1513</f>
        <v>3.9473684210526383E-2</v>
      </c>
      <c r="S1511">
        <f t="shared" si="736"/>
        <v>6.4742499264402217E-2</v>
      </c>
      <c r="T1511">
        <f t="shared" si="737"/>
        <v>7.6258992805755405E-2</v>
      </c>
      <c r="U1511">
        <f t="shared" si="738"/>
        <v>0.19666666666666677</v>
      </c>
      <c r="V1511">
        <f t="shared" si="739"/>
        <v>5.5433455433455403E-2</v>
      </c>
      <c r="W1511">
        <f t="shared" si="740"/>
        <v>8.7301587301587283E-2</v>
      </c>
      <c r="X1511">
        <f t="shared" si="741"/>
        <v>0.20272108843537442</v>
      </c>
      <c r="Y1511">
        <f t="shared" si="742"/>
        <v>5.3256704980842923E-2</v>
      </c>
      <c r="Z1511">
        <f t="shared" si="743"/>
        <v>8.5572139303482592E-2</v>
      </c>
      <c r="AA1511">
        <f t="shared" si="744"/>
        <v>7.4643874643874633E-2</v>
      </c>
      <c r="AB1511">
        <f t="shared" si="745"/>
        <v>7.3717948717948734E-3</v>
      </c>
      <c r="AC1511">
        <f t="shared" si="746"/>
        <v>2.7083306250027056E-2</v>
      </c>
      <c r="AD1511">
        <f t="shared" si="747"/>
        <v>2.2871046228710452E-2</v>
      </c>
      <c r="AE1511">
        <f t="shared" si="748"/>
        <v>3.397849462365593E-2</v>
      </c>
      <c r="AF1511">
        <f t="shared" si="749"/>
        <v>5.1336898395721954E-2</v>
      </c>
      <c r="AG1511">
        <f t="shared" si="750"/>
        <v>5.3306342780027008E-2</v>
      </c>
      <c r="AH1511">
        <f t="shared" si="751"/>
        <v>1.0925448919853791</v>
      </c>
      <c r="AJ1511">
        <f t="shared" si="752"/>
        <v>5.9258433899912123E-2</v>
      </c>
      <c r="AK1511">
        <f t="shared" si="753"/>
        <v>6.9799413612357031E-2</v>
      </c>
      <c r="AL1511">
        <f t="shared" si="754"/>
        <v>0.18000785881601894</v>
      </c>
      <c r="AM1511">
        <f t="shared" si="755"/>
        <v>5.0737920098387353E-2</v>
      </c>
      <c r="AN1511">
        <f t="shared" si="756"/>
        <v>7.9906636278297291E-2</v>
      </c>
      <c r="AO1511">
        <f t="shared" si="757"/>
        <v>0.18554943592934517</v>
      </c>
      <c r="AP1511">
        <f t="shared" si="758"/>
        <v>4.8745553039989523E-2</v>
      </c>
      <c r="AQ1511">
        <f t="shared" si="759"/>
        <v>7.8323682560979616E-2</v>
      </c>
      <c r="AR1511">
        <f t="shared" si="760"/>
        <v>6.8321105330721318E-2</v>
      </c>
      <c r="AS1511">
        <f t="shared" si="761"/>
        <v>6.7473610703527283E-3</v>
      </c>
      <c r="AT1511">
        <f t="shared" si="762"/>
        <v>2.4789193056233241E-2</v>
      </c>
      <c r="AU1511">
        <f t="shared" si="763"/>
        <v>2.0933735900910262E-2</v>
      </c>
      <c r="AV1511">
        <f t="shared" si="764"/>
        <v>3.1100318964385993E-2</v>
      </c>
      <c r="AW1511">
        <f t="shared" si="765"/>
        <v>4.6988365212556379E-2</v>
      </c>
      <c r="AX1511">
        <f t="shared" si="766"/>
        <v>4.8790986229552913E-2</v>
      </c>
      <c r="AY1511">
        <f t="shared" si="767"/>
        <v>1</v>
      </c>
      <c r="BA1511" cm="1">
        <f t="array" ref="BA1511">SUM(AJ1511:AX1511*C1511:Q1511)</f>
        <v>6.5077924746636942E-2</v>
      </c>
    </row>
    <row r="1512" spans="2:53" x14ac:dyDescent="0.3">
      <c r="B1512" s="1">
        <f>'Problem 1 and 2'!B1513</f>
        <v>34005</v>
      </c>
      <c r="C1512" s="5">
        <f>('Problem 1 and 2'!C1513-'Problem 1 and 2'!C1514)/'Problem 1 and 2'!C1514</f>
        <v>3.7037037037036945E-2</v>
      </c>
      <c r="D1512" s="5">
        <f>('Problem 1 and 2'!D1513-'Problem 1 and 2'!D1514)/'Problem 1 and 2'!D1514</f>
        <v>-1.2987012987012722E-2</v>
      </c>
      <c r="E1512" s="5">
        <f>('Problem 1 and 2'!E1513-'Problem 1 and 2'!E1514)/'Problem 1 and 2'!E1514</f>
        <v>2.9154518950437545E-2</v>
      </c>
      <c r="F1512" s="5">
        <f>('Problem 1 and 2'!F1513-'Problem 1 and 2'!F1514)/'Problem 1 and 2'!F1514</f>
        <v>-2.7649769585253649E-2</v>
      </c>
      <c r="G1512" s="5">
        <f>('Problem 1 and 2'!G1513-'Problem 1 and 2'!G1514)/'Problem 1 and 2'!G1514</f>
        <v>7.3863636363636298E-2</v>
      </c>
      <c r="H1512" s="5">
        <f>('Problem 1 and 2'!H1513-'Problem 1 and 2'!H1514)/'Problem 1 and 2'!H1514</f>
        <v>-2.7397260273972626E-2</v>
      </c>
      <c r="I1512" s="5">
        <f>('Problem 1 and 2'!I1513-'Problem 1 and 2'!I1514)/'Problem 1 and 2'!I1514</f>
        <v>6.7796610169491525E-2</v>
      </c>
      <c r="J1512" s="5">
        <f>('Problem 1 and 2'!J1513-'Problem 1 and 2'!J1514)/'Problem 1 and 2'!J1514</f>
        <v>4.0431266846361377E-2</v>
      </c>
      <c r="K1512" s="5">
        <f>('Problem 1 and 2'!K1513-'Problem 1 and 2'!K1514)/'Problem 1 and 2'!K1514</f>
        <v>8.8495575221238548E-2</v>
      </c>
      <c r="L1512" s="5">
        <f>('Problem 1 and 2'!L1513-'Problem 1 and 2'!L1514)/'Problem 1 and 2'!L1514</f>
        <v>-0.10714285714285707</v>
      </c>
      <c r="M1512" s="5">
        <f>('Problem 1 and 2'!M1513-'Problem 1 and 2'!M1514)/'Problem 1 and 2'!M1514</f>
        <v>1.0309278350515446E-2</v>
      </c>
      <c r="N1512" s="5">
        <f>('Problem 1 and 2'!N1513-'Problem 1 and 2'!N1514)/'Problem 1 and 2'!N1514</f>
        <v>5.1282051282051336E-2</v>
      </c>
      <c r="O1512" s="5">
        <f>('Problem 1 and 2'!O1513-'Problem 1 and 2'!O1514)/'Problem 1 and 2'!O1514</f>
        <v>-2.8571428571428602E-2</v>
      </c>
      <c r="P1512" s="5">
        <f>('Problem 1 and 2'!P1513-'Problem 1 and 2'!P1514)/'Problem 1 and 2'!P1514</f>
        <v>3.053435114503817E-2</v>
      </c>
      <c r="Q1512" s="5">
        <f>('Problem 1 and 2'!Q1513-'Problem 1 and 2'!Q1514)/'Problem 1 and 2'!Q1514</f>
        <v>2.7027027027027074E-2</v>
      </c>
      <c r="S1512">
        <f t="shared" si="736"/>
        <v>6.1900145638160188E-2</v>
      </c>
      <c r="T1512">
        <f t="shared" si="737"/>
        <v>7.2901678657074351E-2</v>
      </c>
      <c r="U1512">
        <f t="shared" si="738"/>
        <v>0.19611111111111124</v>
      </c>
      <c r="V1512">
        <f t="shared" si="739"/>
        <v>5.1526251526251503E-2</v>
      </c>
      <c r="W1512">
        <f t="shared" si="740"/>
        <v>7.4999999999999997E-2</v>
      </c>
      <c r="X1512">
        <f t="shared" si="741"/>
        <v>0.19319727891156491</v>
      </c>
      <c r="Y1512">
        <f t="shared" si="742"/>
        <v>4.8275862068965524E-2</v>
      </c>
      <c r="Z1512">
        <f t="shared" si="743"/>
        <v>7.6815920398009968E-2</v>
      </c>
      <c r="AA1512">
        <f t="shared" si="744"/>
        <v>7.0085470085470072E-2</v>
      </c>
      <c r="AB1512">
        <f t="shared" si="745"/>
        <v>8.0128205128205156E-3</v>
      </c>
      <c r="AC1512">
        <f t="shared" si="746"/>
        <v>2.5520807812525498E-2</v>
      </c>
      <c r="AD1512">
        <f t="shared" si="747"/>
        <v>1.9951338199513374E-2</v>
      </c>
      <c r="AE1512">
        <f t="shared" si="748"/>
        <v>2.9247311827957E-2</v>
      </c>
      <c r="AF1512">
        <f t="shared" si="749"/>
        <v>4.8128342245989331E-2</v>
      </c>
      <c r="AG1512">
        <f t="shared" si="750"/>
        <v>5.1282051282051301E-2</v>
      </c>
      <c r="AH1512">
        <f t="shared" si="751"/>
        <v>1.0279563902774649</v>
      </c>
      <c r="AJ1512">
        <f t="shared" si="752"/>
        <v>6.0216703961003801E-2</v>
      </c>
      <c r="AK1512">
        <f t="shared" si="753"/>
        <v>7.091903834305345E-2</v>
      </c>
      <c r="AL1512">
        <f t="shared" si="754"/>
        <v>0.19077765649005513</v>
      </c>
      <c r="AM1512">
        <f t="shared" si="755"/>
        <v>5.0124939164339057E-2</v>
      </c>
      <c r="AN1512">
        <f t="shared" si="756"/>
        <v>7.2960293558519615E-2</v>
      </c>
      <c r="AO1512">
        <f t="shared" si="757"/>
        <v>0.18794306912126624</v>
      </c>
      <c r="AP1512">
        <f t="shared" si="758"/>
        <v>4.6962947577897693E-2</v>
      </c>
      <c r="AQ1512">
        <f t="shared" si="759"/>
        <v>7.4726828029422432E-2</v>
      </c>
      <c r="AR1512">
        <f t="shared" si="760"/>
        <v>6.8179419621636553E-2</v>
      </c>
      <c r="AS1512">
        <f t="shared" si="761"/>
        <v>7.7949031579615004E-3</v>
      </c>
      <c r="AT1512">
        <f t="shared" si="762"/>
        <v>2.4826741731365617E-2</v>
      </c>
      <c r="AU1512">
        <f t="shared" si="763"/>
        <v>1.9408739892290694E-2</v>
      </c>
      <c r="AV1512">
        <f t="shared" si="764"/>
        <v>2.8451899423537409E-2</v>
      </c>
      <c r="AW1512">
        <f t="shared" si="765"/>
        <v>4.6819439716697109E-2</v>
      </c>
      <c r="AX1512">
        <f t="shared" si="766"/>
        <v>4.9887380210953604E-2</v>
      </c>
      <c r="AY1512">
        <f t="shared" si="767"/>
        <v>0.99999999999999989</v>
      </c>
      <c r="BA1512" cm="1">
        <f t="array" ref="BA1512">SUM(AJ1512:AX1512*C1512:Q1512)</f>
        <v>2.0345197912513692E-2</v>
      </c>
    </row>
    <row r="1513" spans="2:53" x14ac:dyDescent="0.3">
      <c r="B1513" s="1">
        <f>'Problem 1 and 2'!B1514</f>
        <v>33998</v>
      </c>
      <c r="C1513" s="5">
        <f>('Problem 1 and 2'!C1514-'Problem 1 and 2'!C1515)/'Problem 1 and 2'!C1515</f>
        <v>-1.8181818181817903E-2</v>
      </c>
      <c r="D1513" s="5">
        <f>('Problem 1 and 2'!D1514-'Problem 1 and 2'!D1515)/'Problem 1 and 2'!D1515</f>
        <v>-3.2362459546926912E-3</v>
      </c>
      <c r="E1513" s="5">
        <f>('Problem 1 and 2'!E1514-'Problem 1 and 2'!E1515)/'Problem 1 and 2'!E1515</f>
        <v>-1.1527377521614006E-2</v>
      </c>
      <c r="F1513" s="5">
        <f>('Problem 1 and 2'!F1514-'Problem 1 and 2'!F1515)/'Problem 1 and 2'!F1515</f>
        <v>-2.6905829596412335E-2</v>
      </c>
      <c r="G1513" s="5">
        <f>('Problem 1 and 2'!G1514-'Problem 1 and 2'!G1515)/'Problem 1 and 2'!G1515</f>
        <v>-4.3478260869565064E-2</v>
      </c>
      <c r="H1513" s="5">
        <f>('Problem 1 and 2'!H1514-'Problem 1 and 2'!H1515)/'Problem 1 and 2'!H1515</f>
        <v>4.2857142857142962E-2</v>
      </c>
      <c r="I1513" s="5">
        <f>('Problem 1 and 2'!I1514-'Problem 1 and 2'!I1515)/'Problem 1 and 2'!I1515</f>
        <v>-2.4793388429752067E-2</v>
      </c>
      <c r="J1513" s="5">
        <f>('Problem 1 and 2'!J1514-'Problem 1 and 2'!J1515)/'Problem 1 and 2'!J1515</f>
        <v>-4.8717948717948899E-2</v>
      </c>
      <c r="K1513" s="5">
        <f>('Problem 1 and 2'!K1514-'Problem 1 and 2'!K1515)/'Problem 1 and 2'!K1515</f>
        <v>-5.0420168067226497E-2</v>
      </c>
      <c r="L1513" s="5">
        <f>('Problem 1 and 2'!L1514-'Problem 1 and 2'!L1515)/'Problem 1 and 2'!L1515</f>
        <v>0</v>
      </c>
      <c r="M1513" s="5">
        <f>('Problem 1 and 2'!M1514-'Problem 1 and 2'!M1515)/'Problem 1 and 2'!M1515</f>
        <v>8.9887640449438172E-2</v>
      </c>
      <c r="N1513" s="5">
        <f>('Problem 1 and 2'!N1514-'Problem 1 and 2'!N1515)/'Problem 1 and 2'!N1515</f>
        <v>-1.2658227848101307E-2</v>
      </c>
      <c r="O1513" s="5">
        <f>('Problem 1 and 2'!O1514-'Problem 1 and 2'!O1515)/'Problem 1 and 2'!O1515</f>
        <v>-5.4054054054054002E-2</v>
      </c>
      <c r="P1513" s="5">
        <f>('Problem 1 and 2'!P1514-'Problem 1 and 2'!P1515)/'Problem 1 and 2'!P1515</f>
        <v>-3.676470588235297E-2</v>
      </c>
      <c r="Q1513" s="5">
        <f>('Problem 1 and 2'!Q1514-'Problem 1 and 2'!Q1515)/'Problem 1 and 2'!Q1515</f>
        <v>-1.5957446808510852E-2</v>
      </c>
      <c r="S1513">
        <f t="shared" si="736"/>
        <v>5.9689426151083039E-2</v>
      </c>
      <c r="T1513">
        <f t="shared" si="737"/>
        <v>7.3860911270983209E-2</v>
      </c>
      <c r="U1513">
        <f t="shared" si="738"/>
        <v>0.19055555555555562</v>
      </c>
      <c r="V1513">
        <f t="shared" si="739"/>
        <v>5.2991452991452977E-2</v>
      </c>
      <c r="W1513">
        <f t="shared" si="740"/>
        <v>6.9841269841269843E-2</v>
      </c>
      <c r="X1513">
        <f t="shared" si="741"/>
        <v>0.19863945578231321</v>
      </c>
      <c r="Y1513">
        <f t="shared" si="742"/>
        <v>4.5210727969348663E-2</v>
      </c>
      <c r="Z1513">
        <f t="shared" si="743"/>
        <v>7.3830845771144279E-2</v>
      </c>
      <c r="AA1513">
        <f t="shared" si="744"/>
        <v>6.4387464387464399E-2</v>
      </c>
      <c r="AB1513">
        <f t="shared" si="745"/>
        <v>8.9743589743589772E-3</v>
      </c>
      <c r="AC1513">
        <f t="shared" si="746"/>
        <v>2.5260391406275239E-2</v>
      </c>
      <c r="AD1513">
        <f t="shared" si="747"/>
        <v>1.8978102189781014E-2</v>
      </c>
      <c r="AE1513">
        <f t="shared" si="748"/>
        <v>3.0107526881720442E-2</v>
      </c>
      <c r="AF1513">
        <f t="shared" si="749"/>
        <v>4.670231729055261E-2</v>
      </c>
      <c r="AG1513">
        <f t="shared" si="750"/>
        <v>4.9932523616734163E-2</v>
      </c>
      <c r="AH1513">
        <f t="shared" si="751"/>
        <v>1.0089623300800377</v>
      </c>
      <c r="AJ1513">
        <f t="shared" si="752"/>
        <v>5.9159221679116678E-2</v>
      </c>
      <c r="AK1513">
        <f t="shared" si="753"/>
        <v>7.320482546174352E-2</v>
      </c>
      <c r="AL1513">
        <f t="shared" si="754"/>
        <v>0.18886290387118762</v>
      </c>
      <c r="AM1513">
        <f t="shared" si="755"/>
        <v>5.2520744741034422E-2</v>
      </c>
      <c r="AN1513">
        <f t="shared" si="756"/>
        <v>6.9220889382192854E-2</v>
      </c>
      <c r="AO1513">
        <f t="shared" si="757"/>
        <v>0.19687499707402931</v>
      </c>
      <c r="AP1513">
        <f t="shared" si="758"/>
        <v>4.4809133722328608E-2</v>
      </c>
      <c r="AQ1513">
        <f t="shared" si="759"/>
        <v>7.3175027025327619E-2</v>
      </c>
      <c r="AR1513">
        <f t="shared" si="760"/>
        <v>6.3815528556310674E-2</v>
      </c>
      <c r="AS1513">
        <f t="shared" si="761"/>
        <v>8.8946422545300285E-3</v>
      </c>
      <c r="AT1513">
        <f t="shared" si="762"/>
        <v>2.503601041703055E-2</v>
      </c>
      <c r="AU1513">
        <f t="shared" si="763"/>
        <v>1.8809525017921675E-2</v>
      </c>
      <c r="AV1513">
        <f t="shared" si="764"/>
        <v>2.9840090144229777E-2</v>
      </c>
      <c r="AW1513">
        <f t="shared" si="765"/>
        <v>4.6287473672924802E-2</v>
      </c>
      <c r="AX1513">
        <f t="shared" si="766"/>
        <v>4.9488986980091895E-2</v>
      </c>
      <c r="AY1513">
        <f t="shared" si="767"/>
        <v>1</v>
      </c>
      <c r="BA1513" cm="1">
        <f t="array" ref="BA1513">SUM(AJ1513:AX1513*C1513:Q1513)</f>
        <v>-9.4604488212996114E-3</v>
      </c>
    </row>
    <row r="1514" spans="2:53" x14ac:dyDescent="0.3">
      <c r="B1514" s="1">
        <f>'Problem 1 and 2'!B1515</f>
        <v>33991</v>
      </c>
      <c r="C1514" s="5">
        <f>('Problem 1 and 2'!C1515-'Problem 1 and 2'!C1516)/'Problem 1 and 2'!C1516</f>
        <v>1.851851851851823E-2</v>
      </c>
      <c r="D1514" s="5">
        <f>('Problem 1 and 2'!D1515-'Problem 1 and 2'!D1516)/'Problem 1 and 2'!D1516</f>
        <v>-3.2258064516128772E-3</v>
      </c>
      <c r="E1514" s="5">
        <f>('Problem 1 and 2'!E1515-'Problem 1 and 2'!E1516)/'Problem 1 and 2'!E1516</f>
        <v>-1.2802275960170592E-2</v>
      </c>
      <c r="F1514" s="5">
        <f>('Problem 1 and 2'!F1515-'Problem 1 and 2'!F1516)/'Problem 1 and 2'!F1516</f>
        <v>-4.2918454935622109E-2</v>
      </c>
      <c r="G1514" s="5">
        <f>('Problem 1 and 2'!G1515-'Problem 1 and 2'!G1516)/'Problem 1 and 2'!G1516</f>
        <v>2.2222222222222233E-2</v>
      </c>
      <c r="H1514" s="5">
        <f>('Problem 1 and 2'!H1515-'Problem 1 and 2'!H1516)/'Problem 1 and 2'!H1516</f>
        <v>0</v>
      </c>
      <c r="I1514" s="5">
        <f>('Problem 1 and 2'!I1515-'Problem 1 and 2'!I1516)/'Problem 1 and 2'!I1516</f>
        <v>-5.46875E-2</v>
      </c>
      <c r="J1514" s="5">
        <f>('Problem 1 and 2'!J1515-'Problem 1 and 2'!J1516)/'Problem 1 and 2'!J1516</f>
        <v>-4.6454767726161424E-2</v>
      </c>
      <c r="K1514" s="5">
        <f>('Problem 1 and 2'!K1515-'Problem 1 and 2'!K1516)/'Problem 1 and 2'!K1516</f>
        <v>-4.0322580645161511E-2</v>
      </c>
      <c r="L1514" s="5">
        <f>('Problem 1 and 2'!L1515-'Problem 1 and 2'!L1516)/'Problem 1 and 2'!L1516</f>
        <v>0.11999999999999991</v>
      </c>
      <c r="M1514" s="5">
        <f>('Problem 1 and 2'!M1515-'Problem 1 and 2'!M1516)/'Problem 1 and 2'!M1516</f>
        <v>0.20270270270270282</v>
      </c>
      <c r="N1514" s="5">
        <f>('Problem 1 and 2'!N1515-'Problem 1 and 2'!N1516)/'Problem 1 and 2'!N1516</f>
        <v>-1.8633540372670756E-2</v>
      </c>
      <c r="O1514" s="5">
        <f>('Problem 1 and 2'!O1515-'Problem 1 and 2'!O1516)/'Problem 1 and 2'!O1516</f>
        <v>-5.1282051282051336E-2</v>
      </c>
      <c r="P1514" s="5">
        <f>('Problem 1 and 2'!P1515-'Problem 1 and 2'!P1516)/'Problem 1 and 2'!P1516</f>
        <v>7.4074074074074372E-3</v>
      </c>
      <c r="Q1514" s="5">
        <f>('Problem 1 and 2'!Q1515-'Problem 1 and 2'!Q1516)/'Problem 1 and 2'!Q1516</f>
        <v>-1.0526315789473512E-2</v>
      </c>
      <c r="S1514">
        <f t="shared" si="736"/>
        <v>6.0794785894621596E-2</v>
      </c>
      <c r="T1514">
        <f t="shared" si="737"/>
        <v>7.4100719424460434E-2</v>
      </c>
      <c r="U1514">
        <f t="shared" si="738"/>
        <v>0.19277777777777788</v>
      </c>
      <c r="V1514">
        <f t="shared" si="739"/>
        <v>5.445665445665443E-2</v>
      </c>
      <c r="W1514">
        <f t="shared" si="740"/>
        <v>7.3015873015873006E-2</v>
      </c>
      <c r="X1514">
        <f t="shared" si="741"/>
        <v>0.19047619047619074</v>
      </c>
      <c r="Y1514">
        <f t="shared" si="742"/>
        <v>4.6360153256704985E-2</v>
      </c>
      <c r="Z1514">
        <f t="shared" si="743"/>
        <v>7.7611940298507473E-2</v>
      </c>
      <c r="AA1514">
        <f t="shared" si="744"/>
        <v>6.7806267806267792E-2</v>
      </c>
      <c r="AB1514">
        <f t="shared" si="745"/>
        <v>8.9743589743589772E-3</v>
      </c>
      <c r="AC1514">
        <f t="shared" si="746"/>
        <v>2.3177060156273157E-2</v>
      </c>
      <c r="AD1514">
        <f t="shared" si="747"/>
        <v>1.9221411192214106E-2</v>
      </c>
      <c r="AE1514">
        <f t="shared" si="748"/>
        <v>3.182795698924732E-2</v>
      </c>
      <c r="AF1514">
        <f t="shared" si="749"/>
        <v>4.8484848484848513E-2</v>
      </c>
      <c r="AG1514">
        <f t="shared" si="750"/>
        <v>5.074224021592446E-2</v>
      </c>
      <c r="AH1514">
        <f t="shared" si="751"/>
        <v>1.0198282384199249</v>
      </c>
      <c r="AJ1514">
        <f t="shared" si="752"/>
        <v>5.9612769684446322E-2</v>
      </c>
      <c r="AK1514">
        <f t="shared" si="753"/>
        <v>7.2659999628240032E-2</v>
      </c>
      <c r="AL1514">
        <f t="shared" si="754"/>
        <v>0.18902965275452555</v>
      </c>
      <c r="AM1514">
        <f t="shared" si="755"/>
        <v>5.3397868783303229E-2</v>
      </c>
      <c r="AN1514">
        <f t="shared" si="756"/>
        <v>7.1596245588375212E-2</v>
      </c>
      <c r="AO1514">
        <f t="shared" si="757"/>
        <v>0.18677281457837039</v>
      </c>
      <c r="AP1514">
        <f t="shared" si="758"/>
        <v>4.5458785617206759E-2</v>
      </c>
      <c r="AQ1514">
        <f t="shared" si="759"/>
        <v>7.6102952805813515E-2</v>
      </c>
      <c r="AR1514">
        <f t="shared" si="760"/>
        <v>6.6487929292214656E-2</v>
      </c>
      <c r="AS1514">
        <f t="shared" si="761"/>
        <v>8.799872994557827E-3</v>
      </c>
      <c r="AT1514">
        <f t="shared" si="762"/>
        <v>2.2726434984956516E-2</v>
      </c>
      <c r="AU1514">
        <f t="shared" si="763"/>
        <v>1.8847694609824571E-2</v>
      </c>
      <c r="AV1514">
        <f t="shared" si="764"/>
        <v>3.1209134823095404E-2</v>
      </c>
      <c r="AW1514">
        <f t="shared" si="765"/>
        <v>4.7542170983585152E-2</v>
      </c>
      <c r="AX1514">
        <f t="shared" si="766"/>
        <v>4.9755672871484871E-2</v>
      </c>
      <c r="AY1514">
        <f t="shared" si="767"/>
        <v>1</v>
      </c>
      <c r="BA1514" cm="1">
        <f t="array" ref="BA1514">SUM(AJ1514:AX1514*C1514:Q1514)</f>
        <v>-7.414073138640476E-3</v>
      </c>
    </row>
    <row r="1515" spans="2:53" x14ac:dyDescent="0.3">
      <c r="B1515" s="1">
        <f>'Problem 1 and 2'!B1516</f>
        <v>33984</v>
      </c>
      <c r="C1515" s="5">
        <f>('Problem 1 and 2'!C1516-'Problem 1 and 2'!C1517)/'Problem 1 and 2'!C1517</f>
        <v>-2.5773195876288749E-2</v>
      </c>
      <c r="D1515" s="5">
        <f>('Problem 1 and 2'!D1516-'Problem 1 and 2'!D1517)/'Problem 1 and 2'!D1517</f>
        <v>-5.7750759878419586E-2</v>
      </c>
      <c r="E1515" s="5">
        <f>('Problem 1 and 2'!E1516-'Problem 1 and 2'!E1517)/'Problem 1 and 2'!E1517</f>
        <v>-3.1680440771349946E-2</v>
      </c>
      <c r="F1515" s="5">
        <f>('Problem 1 and 2'!F1516-'Problem 1 and 2'!F1517)/'Problem 1 and 2'!F1517</f>
        <v>-6.4257028112450126E-2</v>
      </c>
      <c r="G1515" s="5">
        <f>('Problem 1 and 2'!G1516-'Problem 1 and 2'!G1517)/'Problem 1 and 2'!G1517</f>
        <v>-3.2258064516129052E-2</v>
      </c>
      <c r="H1515" s="5">
        <f>('Problem 1 and 2'!H1516-'Problem 1 and 2'!H1517)/'Problem 1 and 2'!H1517</f>
        <v>-7.0921985815603841E-3</v>
      </c>
      <c r="I1515" s="5">
        <f>('Problem 1 and 2'!I1516-'Problem 1 and 2'!I1517)/'Problem 1 and 2'!I1517</f>
        <v>-7.7519379844961239E-3</v>
      </c>
      <c r="J1515" s="5">
        <f>('Problem 1 and 2'!J1516-'Problem 1 and 2'!J1517)/'Problem 1 and 2'!J1517</f>
        <v>-9.6852300242129697E-3</v>
      </c>
      <c r="K1515" s="5">
        <f>('Problem 1 and 2'!K1516-'Problem 1 and 2'!K1517)/'Problem 1 and 2'!K1517</f>
        <v>0</v>
      </c>
      <c r="L1515" s="5">
        <f>('Problem 1 and 2'!L1516-'Problem 1 and 2'!L1517)/'Problem 1 and 2'!L1517</f>
        <v>8.6956521739130474E-2</v>
      </c>
      <c r="M1515" s="5">
        <f>('Problem 1 and 2'!M1516-'Problem 1 and 2'!M1517)/'Problem 1 and 2'!M1517</f>
        <v>7.2463768115941907E-2</v>
      </c>
      <c r="N1515" s="5">
        <f>('Problem 1 and 2'!N1516-'Problem 1 and 2'!N1517)/'Problem 1 and 2'!N1517</f>
        <v>-3.5928143712574856E-2</v>
      </c>
      <c r="O1515" s="5">
        <f>('Problem 1 and 2'!O1516-'Problem 1 and 2'!O1517)/'Problem 1 and 2'!O1517</f>
        <v>-6.3694267515924732E-3</v>
      </c>
      <c r="P1515" s="5">
        <f>('Problem 1 and 2'!P1516-'Problem 1 and 2'!P1517)/'Problem 1 and 2'!P1517</f>
        <v>0.10655737704918036</v>
      </c>
      <c r="Q1515" s="5">
        <f>('Problem 1 and 2'!Q1516-'Problem 1 and 2'!Q1517)/'Problem 1 and 2'!Q1517</f>
        <v>-2.8132992327365696E-2</v>
      </c>
      <c r="S1515">
        <f t="shared" si="736"/>
        <v>5.9689426151083046E-2</v>
      </c>
      <c r="T1515">
        <f t="shared" si="737"/>
        <v>7.4340527577937646E-2</v>
      </c>
      <c r="U1515">
        <f t="shared" si="738"/>
        <v>0.19527777777777786</v>
      </c>
      <c r="V1515">
        <f t="shared" si="739"/>
        <v>5.6898656898656856E-2</v>
      </c>
      <c r="W1515">
        <f t="shared" si="740"/>
        <v>7.1428571428571425E-2</v>
      </c>
      <c r="X1515">
        <f t="shared" si="741"/>
        <v>0.19047619047619074</v>
      </c>
      <c r="Y1515">
        <f t="shared" si="742"/>
        <v>4.9042145593869733E-2</v>
      </c>
      <c r="Z1515">
        <f t="shared" si="743"/>
        <v>8.1393034825870667E-2</v>
      </c>
      <c r="AA1515">
        <f t="shared" si="744"/>
        <v>7.0655270655270649E-2</v>
      </c>
      <c r="AB1515">
        <f t="shared" si="745"/>
        <v>8.0128205128205156E-3</v>
      </c>
      <c r="AC1515">
        <f t="shared" si="746"/>
        <v>1.9270814062519251E-2</v>
      </c>
      <c r="AD1515">
        <f t="shared" si="747"/>
        <v>1.9586374695863738E-2</v>
      </c>
      <c r="AE1515">
        <f t="shared" si="748"/>
        <v>3.3548387096774206E-2</v>
      </c>
      <c r="AF1515">
        <f t="shared" si="749"/>
        <v>4.8128342245989324E-2</v>
      </c>
      <c r="AG1515">
        <f t="shared" si="750"/>
        <v>5.1282051282051308E-2</v>
      </c>
      <c r="AH1515">
        <f t="shared" si="751"/>
        <v>1.0290303912812468</v>
      </c>
      <c r="AJ1515">
        <f t="shared" si="752"/>
        <v>5.8005503682708223E-2</v>
      </c>
      <c r="AK1515">
        <f t="shared" si="753"/>
        <v>7.224327697977527E-2</v>
      </c>
      <c r="AL1515">
        <f t="shared" si="754"/>
        <v>0.18976871765141679</v>
      </c>
      <c r="AM1515">
        <f t="shared" si="755"/>
        <v>5.529346594692143E-2</v>
      </c>
      <c r="AN1515">
        <f t="shared" si="756"/>
        <v>6.9413471199461493E-2</v>
      </c>
      <c r="AO1515">
        <f t="shared" si="757"/>
        <v>0.18510258986523093</v>
      </c>
      <c r="AP1515">
        <f t="shared" si="758"/>
        <v>4.7658597850358246E-2</v>
      </c>
      <c r="AQ1515">
        <f t="shared" si="759"/>
        <v>7.9096823102112773E-2</v>
      </c>
      <c r="AR1515">
        <f t="shared" si="760"/>
        <v>6.8661986326077007E-2</v>
      </c>
      <c r="AS1515">
        <f t="shared" si="761"/>
        <v>7.7867676025036971E-3</v>
      </c>
      <c r="AT1515">
        <f t="shared" si="762"/>
        <v>1.8727157356864008E-2</v>
      </c>
      <c r="AU1515">
        <f t="shared" si="763"/>
        <v>1.9033815581944787E-2</v>
      </c>
      <c r="AV1515">
        <f t="shared" si="764"/>
        <v>3.2601940021424511E-2</v>
      </c>
      <c r="AW1515">
        <f t="shared" si="765"/>
        <v>4.6770574177177289E-2</v>
      </c>
      <c r="AX1515">
        <f t="shared" si="766"/>
        <v>4.9835312656023666E-2</v>
      </c>
      <c r="AY1515">
        <f t="shared" si="767"/>
        <v>1</v>
      </c>
      <c r="BA1515" cm="1">
        <f t="array" ref="BA1515">SUM(AJ1515:AX1515*C1515:Q1515)</f>
        <v>-1.5195109221271224E-2</v>
      </c>
    </row>
    <row r="1516" spans="2:53" x14ac:dyDescent="0.3">
      <c r="B1516" s="1">
        <f>'Problem 1 and 2'!B1517</f>
        <v>33977</v>
      </c>
      <c r="C1516" s="5">
        <f>('Problem 1 and 2'!C1517-'Problem 1 and 2'!C1518)/'Problem 1 and 2'!C1518</f>
        <v>2.1052631578947802E-2</v>
      </c>
      <c r="D1516" s="5">
        <f>('Problem 1 and 2'!D1517-'Problem 1 and 2'!D1518)/'Problem 1 and 2'!D1518</f>
        <v>-1.4970059880239547E-2</v>
      </c>
      <c r="E1516" s="5">
        <f>('Problem 1 and 2'!E1517-'Problem 1 and 2'!E1518)/'Problem 1 and 2'!E1518</f>
        <v>-1.2244897959183574E-2</v>
      </c>
      <c r="F1516" s="5">
        <f>('Problem 1 and 2'!F1517-'Problem 1 and 2'!F1518)/'Problem 1 and 2'!F1518</f>
        <v>4.6218487394958256E-2</v>
      </c>
      <c r="G1516" s="5">
        <f>('Problem 1 and 2'!G1517-'Problem 1 and 2'!G1518)/'Problem 1 and 2'!G1518</f>
        <v>0</v>
      </c>
      <c r="H1516" s="5">
        <f>('Problem 1 and 2'!H1517-'Problem 1 and 2'!H1518)/'Problem 1 and 2'!H1518</f>
        <v>7.1428571428572441E-3</v>
      </c>
      <c r="I1516" s="5">
        <f>('Problem 1 and 2'!I1517-'Problem 1 and 2'!I1518)/'Problem 1 and 2'!I1518</f>
        <v>5.737704918032787E-2</v>
      </c>
      <c r="J1516" s="5">
        <f>('Problem 1 and 2'!J1517-'Problem 1 and 2'!J1518)/'Problem 1 and 2'!J1518</f>
        <v>-4.8192771084337935E-3</v>
      </c>
      <c r="K1516" s="5">
        <f>('Problem 1 and 2'!K1517-'Problem 1 and 2'!K1518)/'Problem 1 and 2'!K1518</f>
        <v>4.2016806722689315E-2</v>
      </c>
      <c r="L1516" s="5">
        <f>('Problem 1 and 2'!L1517-'Problem 1 and 2'!L1518)/'Problem 1 and 2'!L1518</f>
        <v>4.5454545454545477E-2</v>
      </c>
      <c r="M1516" s="5">
        <f>('Problem 1 and 2'!M1517-'Problem 1 and 2'!M1518)/'Problem 1 and 2'!M1518</f>
        <v>7.8125000000000042E-2</v>
      </c>
      <c r="N1516" s="5">
        <f>('Problem 1 and 2'!N1517-'Problem 1 and 2'!N1518)/'Problem 1 and 2'!N1518</f>
        <v>1.8292682926829215E-2</v>
      </c>
      <c r="O1516" s="5">
        <f>('Problem 1 and 2'!O1517-'Problem 1 and 2'!O1518)/'Problem 1 and 2'!O1518</f>
        <v>6.8027210884353817E-2</v>
      </c>
      <c r="P1516" s="5">
        <f>('Problem 1 and 2'!P1517-'Problem 1 and 2'!P1518)/'Problem 1 and 2'!P1518</f>
        <v>4.2735042735042771E-2</v>
      </c>
      <c r="Q1516" s="5">
        <f>('Problem 1 and 2'!Q1517-'Problem 1 and 2'!Q1518)/'Problem 1 and 2'!Q1518</f>
        <v>0.13994169096209907</v>
      </c>
      <c r="S1516">
        <f t="shared" si="736"/>
        <v>6.1268511498995301E-2</v>
      </c>
      <c r="T1516">
        <f t="shared" si="737"/>
        <v>7.8896882494004797E-2</v>
      </c>
      <c r="U1516">
        <f t="shared" si="738"/>
        <v>0.20166666666666674</v>
      </c>
      <c r="V1516">
        <f t="shared" si="739"/>
        <v>6.0805860805860784E-2</v>
      </c>
      <c r="W1516">
        <f t="shared" si="740"/>
        <v>7.3809523809523797E-2</v>
      </c>
      <c r="X1516">
        <f t="shared" si="741"/>
        <v>0.19183673469387785</v>
      </c>
      <c r="Y1516">
        <f t="shared" si="742"/>
        <v>4.9425287356321838E-2</v>
      </c>
      <c r="Z1516">
        <f t="shared" si="743"/>
        <v>8.2189054726368171E-2</v>
      </c>
      <c r="AA1516">
        <f t="shared" si="744"/>
        <v>7.0655270655270649E-2</v>
      </c>
      <c r="AB1516">
        <f t="shared" si="745"/>
        <v>7.3717948717948751E-3</v>
      </c>
      <c r="AC1516">
        <f t="shared" si="746"/>
        <v>1.7968732031267951E-2</v>
      </c>
      <c r="AD1516">
        <f t="shared" si="747"/>
        <v>2.0316301703163009E-2</v>
      </c>
      <c r="AE1516">
        <f t="shared" si="748"/>
        <v>3.3763440860215072E-2</v>
      </c>
      <c r="AF1516">
        <f t="shared" si="749"/>
        <v>4.349376114081998E-2</v>
      </c>
      <c r="AG1516">
        <f t="shared" si="750"/>
        <v>5.276653171390016E-2</v>
      </c>
      <c r="AH1516">
        <f t="shared" si="751"/>
        <v>1.0462343550280508</v>
      </c>
      <c r="AJ1516">
        <f t="shared" si="752"/>
        <v>5.8560982254642763E-2</v>
      </c>
      <c r="AK1516">
        <f t="shared" si="753"/>
        <v>7.5410334324081216E-2</v>
      </c>
      <c r="AL1516">
        <f t="shared" si="754"/>
        <v>0.19275477401165994</v>
      </c>
      <c r="AM1516">
        <f t="shared" si="755"/>
        <v>5.8118776652321368E-2</v>
      </c>
      <c r="AN1516">
        <f t="shared" si="756"/>
        <v>7.0547792141221435E-2</v>
      </c>
      <c r="AO1516">
        <f t="shared" si="757"/>
        <v>0.18335923856059427</v>
      </c>
      <c r="AP1516">
        <f t="shared" si="758"/>
        <v>4.7241124437169421E-2</v>
      </c>
      <c r="AQ1516">
        <f t="shared" si="759"/>
        <v>7.8557021504196911E-2</v>
      </c>
      <c r="AR1516">
        <f t="shared" si="760"/>
        <v>6.7532929229203426E-2</v>
      </c>
      <c r="AS1516">
        <f t="shared" si="761"/>
        <v>7.0460263863130626E-3</v>
      </c>
      <c r="AT1516">
        <f t="shared" si="762"/>
        <v>1.7174672141965924E-2</v>
      </c>
      <c r="AU1516">
        <f t="shared" si="763"/>
        <v>1.9418499885351503E-2</v>
      </c>
      <c r="AV1516">
        <f t="shared" si="764"/>
        <v>3.2271393782810576E-2</v>
      </c>
      <c r="AW1516">
        <f t="shared" si="765"/>
        <v>4.1571719502227447E-2</v>
      </c>
      <c r="AX1516">
        <f t="shared" si="766"/>
        <v>5.0434715186240875E-2</v>
      </c>
      <c r="AY1516">
        <f t="shared" si="767"/>
        <v>1.0000000000000002</v>
      </c>
      <c r="BA1516" cm="1">
        <f t="array" ref="BA1516">SUM(AJ1516:AX1516*C1516:Q1516)</f>
        <v>1.9956143212816475E-2</v>
      </c>
    </row>
    <row r="1517" spans="2:53" x14ac:dyDescent="0.3">
      <c r="B1517" s="1">
        <f>'Problem 1 and 2'!B1518</f>
        <v>33970</v>
      </c>
      <c r="C1517" s="5">
        <f>('Problem 1 and 2'!C1518-'Problem 1 and 2'!C1519)/'Problem 1 and 2'!C1519</f>
        <v>0</v>
      </c>
      <c r="D1517" s="5">
        <f>('Problem 1 and 2'!D1518-'Problem 1 and 2'!D1519)/'Problem 1 and 2'!D1519</f>
        <v>1.8292682926829579E-2</v>
      </c>
      <c r="E1517" s="5">
        <f>('Problem 1 and 2'!E1518-'Problem 1 and 2'!E1519)/'Problem 1 and 2'!E1519</f>
        <v>-1.6064257028112493E-2</v>
      </c>
      <c r="F1517" s="5">
        <f>('Problem 1 and 2'!F1518-'Problem 1 and 2'!F1519)/'Problem 1 and 2'!F1519</f>
        <v>-2.4590163934426406E-2</v>
      </c>
      <c r="G1517" s="5">
        <f>('Problem 1 and 2'!G1518-'Problem 1 and 2'!G1519)/'Problem 1 and 2'!G1519</f>
        <v>-5.3475935828877904E-3</v>
      </c>
      <c r="H1517" s="5">
        <f>('Problem 1 and 2'!H1518-'Problem 1 and 2'!H1519)/'Problem 1 and 2'!H1519</f>
        <v>0</v>
      </c>
      <c r="I1517" s="5">
        <f>('Problem 1 and 2'!I1518-'Problem 1 and 2'!I1519)/'Problem 1 and 2'!I1519</f>
        <v>1.6666666666666666E-2</v>
      </c>
      <c r="J1517" s="5">
        <f>('Problem 1 and 2'!J1518-'Problem 1 and 2'!J1519)/'Problem 1 and 2'!J1519</f>
        <v>0</v>
      </c>
      <c r="K1517" s="5">
        <f>('Problem 1 and 2'!K1518-'Problem 1 and 2'!K1519)/'Problem 1 and 2'!K1519</f>
        <v>0</v>
      </c>
      <c r="L1517" s="5">
        <f>('Problem 1 and 2'!L1518-'Problem 1 and 2'!L1519)/'Problem 1 and 2'!L1519</f>
        <v>4.7619047619047644E-2</v>
      </c>
      <c r="M1517" s="5">
        <f>('Problem 1 and 2'!M1518-'Problem 1 and 2'!M1519)/'Problem 1 and 2'!M1519</f>
        <v>6.6666666666666735E-2</v>
      </c>
      <c r="N1517" s="5">
        <f>('Problem 1 and 2'!N1518-'Problem 1 and 2'!N1519)/'Problem 1 and 2'!N1519</f>
        <v>6.1349693251533943E-3</v>
      </c>
      <c r="O1517" s="5">
        <f>('Problem 1 and 2'!O1518-'Problem 1 and 2'!O1519)/'Problem 1 and 2'!O1519</f>
        <v>4.2553191489361618E-2</v>
      </c>
      <c r="P1517" s="5">
        <f>('Problem 1 and 2'!P1518-'Problem 1 and 2'!P1519)/'Problem 1 and 2'!P1519</f>
        <v>1.7391304347826018E-2</v>
      </c>
      <c r="Q1517" s="5">
        <f>('Problem 1 and 2'!Q1518-'Problem 1 and 2'!Q1519)/'Problem 1 and 2'!Q1519</f>
        <v>-8.6705202312140628E-3</v>
      </c>
      <c r="S1517">
        <f t="shared" si="736"/>
        <v>6.0005243220665472E-2</v>
      </c>
      <c r="T1517">
        <f t="shared" si="737"/>
        <v>8.0095923261390894E-2</v>
      </c>
      <c r="U1517">
        <f t="shared" si="738"/>
        <v>0.20416666666666672</v>
      </c>
      <c r="V1517">
        <f t="shared" si="739"/>
        <v>5.8119658119658087E-2</v>
      </c>
      <c r="W1517">
        <f t="shared" si="740"/>
        <v>7.3809523809523797E-2</v>
      </c>
      <c r="X1517">
        <f t="shared" si="741"/>
        <v>0.19047619047619074</v>
      </c>
      <c r="Y1517">
        <f t="shared" si="742"/>
        <v>4.674329501915709E-2</v>
      </c>
      <c r="Z1517">
        <f t="shared" si="743"/>
        <v>8.2587064676616931E-2</v>
      </c>
      <c r="AA1517">
        <f t="shared" si="744"/>
        <v>6.7806267806267778E-2</v>
      </c>
      <c r="AB1517">
        <f t="shared" si="745"/>
        <v>7.0512820512820549E-3</v>
      </c>
      <c r="AC1517">
        <f t="shared" si="746"/>
        <v>1.6666650000016651E-2</v>
      </c>
      <c r="AD1517">
        <f t="shared" si="747"/>
        <v>1.9951338199513374E-2</v>
      </c>
      <c r="AE1517">
        <f t="shared" si="748"/>
        <v>3.1612903225806468E-2</v>
      </c>
      <c r="AF1517">
        <f t="shared" si="749"/>
        <v>4.1711229946524077E-2</v>
      </c>
      <c r="AG1517">
        <f t="shared" si="750"/>
        <v>4.6288798920377898E-2</v>
      </c>
      <c r="AH1517">
        <f t="shared" si="751"/>
        <v>1.027092035399658</v>
      </c>
      <c r="AJ1517">
        <f t="shared" si="752"/>
        <v>5.8422459869739395E-2</v>
      </c>
      <c r="AK1517">
        <f t="shared" si="753"/>
        <v>7.7983199655739022E-2</v>
      </c>
      <c r="AL1517">
        <f t="shared" si="754"/>
        <v>0.19878127726618208</v>
      </c>
      <c r="AM1517">
        <f t="shared" si="755"/>
        <v>5.6586611634119814E-2</v>
      </c>
      <c r="AN1517">
        <f t="shared" si="756"/>
        <v>7.1862619186608065E-2</v>
      </c>
      <c r="AO1517">
        <f t="shared" si="757"/>
        <v>0.1854519204815695</v>
      </c>
      <c r="AP1517">
        <f t="shared" si="758"/>
        <v>4.5510327612431074E-2</v>
      </c>
      <c r="AQ1517">
        <f t="shared" si="759"/>
        <v>8.0408631193874439E-2</v>
      </c>
      <c r="AR1517">
        <f t="shared" si="760"/>
        <v>6.6017713573139791E-2</v>
      </c>
      <c r="AS1517">
        <f t="shared" si="761"/>
        <v>6.8652874409042492E-3</v>
      </c>
      <c r="AT1517">
        <f t="shared" si="762"/>
        <v>1.6227026815110478E-2</v>
      </c>
      <c r="AU1517">
        <f t="shared" si="763"/>
        <v>1.9425073422704508E-2</v>
      </c>
      <c r="AV1517">
        <f t="shared" si="764"/>
        <v>3.0779036479924977E-2</v>
      </c>
      <c r="AW1517">
        <f t="shared" si="765"/>
        <v>4.0610995420963976E-2</v>
      </c>
      <c r="AX1517">
        <f t="shared" si="766"/>
        <v>4.506781994698867E-2</v>
      </c>
      <c r="AY1517">
        <f t="shared" si="767"/>
        <v>1</v>
      </c>
      <c r="BA1517" cm="1">
        <f t="array" ref="BA1517">SUM(AJ1517:AX1517*C1517:Q1517)</f>
        <v>3.6914317358369581E-4</v>
      </c>
    </row>
    <row r="1518" spans="2:53" x14ac:dyDescent="0.3">
      <c r="B1518" s="1">
        <f>'Problem 1 and 2'!B1519</f>
        <v>33963</v>
      </c>
      <c r="C1518" s="5">
        <f>('Problem 1 and 2'!C1519-'Problem 1 and 2'!C1520)/'Problem 1 and 2'!C1520</f>
        <v>4.9723756906077228E-2</v>
      </c>
      <c r="D1518" s="5">
        <f>('Problem 1 and 2'!D1519-'Problem 1 and 2'!D1520)/'Problem 1 and 2'!D1520</f>
        <v>4.1269841269841422E-2</v>
      </c>
      <c r="E1518" s="5">
        <f>('Problem 1 and 2'!E1519-'Problem 1 and 2'!E1520)/'Problem 1 and 2'!E1520</f>
        <v>1.9099590723055851E-2</v>
      </c>
      <c r="F1518" s="5">
        <f>('Problem 1 and 2'!F1519-'Problem 1 and 2'!F1520)/'Problem 1 and 2'!F1520</f>
        <v>3.3898305084745742E-2</v>
      </c>
      <c r="G1518" s="5">
        <f>('Problem 1 and 2'!G1519-'Problem 1 and 2'!G1520)/'Problem 1 and 2'!G1520</f>
        <v>3.8888888888889001E-2</v>
      </c>
      <c r="H1518" s="5">
        <f>('Problem 1 and 2'!H1519-'Problem 1 and 2'!H1520)/'Problem 1 and 2'!H1520</f>
        <v>7.1942446043165211E-3</v>
      </c>
      <c r="I1518" s="5">
        <f>('Problem 1 and 2'!I1519-'Problem 1 and 2'!I1520)/'Problem 1 and 2'!I1520</f>
        <v>6.1946902654867256E-2</v>
      </c>
      <c r="J1518" s="5">
        <f>('Problem 1 and 2'!J1519-'Problem 1 and 2'!J1520)/'Problem 1 and 2'!J1520</f>
        <v>1.7156862745098079E-2</v>
      </c>
      <c r="K1518" s="5">
        <f>('Problem 1 and 2'!K1519-'Problem 1 and 2'!K1520)/'Problem 1 and 2'!K1520</f>
        <v>2.5862068965516963E-2</v>
      </c>
      <c r="L1518" s="5">
        <f>('Problem 1 and 2'!L1519-'Problem 1 and 2'!L1520)/'Problem 1 and 2'!L1520</f>
        <v>0</v>
      </c>
      <c r="M1518" s="5">
        <f>('Problem 1 and 2'!M1519-'Problem 1 and 2'!M1520)/'Problem 1 and 2'!M1520</f>
        <v>-7.6923076923076969E-2</v>
      </c>
      <c r="N1518" s="5">
        <f>('Problem 1 and 2'!N1519-'Problem 1 and 2'!N1520)/'Problem 1 and 2'!N1520</f>
        <v>-2.976190476190475E-2</v>
      </c>
      <c r="O1518" s="5">
        <f>('Problem 1 and 2'!O1519-'Problem 1 and 2'!O1520)/'Problem 1 and 2'!O1520</f>
        <v>7.1428571428572745E-3</v>
      </c>
      <c r="P1518" s="5">
        <f>('Problem 1 and 2'!P1519-'Problem 1 and 2'!P1520)/'Problem 1 and 2'!P1520</f>
        <v>1.769911504424786E-2</v>
      </c>
      <c r="Q1518" s="5">
        <f>('Problem 1 and 2'!Q1519-'Problem 1 and 2'!Q1520)/'Problem 1 and 2'!Q1520</f>
        <v>2.8985507246378946E-3</v>
      </c>
      <c r="S1518">
        <f t="shared" si="736"/>
        <v>6.0005243220665472E-2</v>
      </c>
      <c r="T1518">
        <f t="shared" si="737"/>
        <v>7.8657074340527572E-2</v>
      </c>
      <c r="U1518">
        <f t="shared" si="738"/>
        <v>0.20750000000000007</v>
      </c>
      <c r="V1518">
        <f t="shared" si="739"/>
        <v>5.9584859584859561E-2</v>
      </c>
      <c r="W1518">
        <f t="shared" si="740"/>
        <v>7.4206349206349206E-2</v>
      </c>
      <c r="X1518">
        <f t="shared" si="741"/>
        <v>0.19047619047619074</v>
      </c>
      <c r="Y1518">
        <f t="shared" si="742"/>
        <v>4.597701149425288E-2</v>
      </c>
      <c r="Z1518">
        <f t="shared" si="743"/>
        <v>8.2587064676616931E-2</v>
      </c>
      <c r="AA1518">
        <f t="shared" si="744"/>
        <v>6.7806267806267778E-2</v>
      </c>
      <c r="AB1518">
        <f t="shared" si="745"/>
        <v>6.7307692307692337E-3</v>
      </c>
      <c r="AC1518">
        <f t="shared" si="746"/>
        <v>1.5624984375015612E-2</v>
      </c>
      <c r="AD1518">
        <f t="shared" si="747"/>
        <v>1.9829683698296831E-2</v>
      </c>
      <c r="AE1518">
        <f t="shared" si="748"/>
        <v>3.0322580645161308E-2</v>
      </c>
      <c r="AF1518">
        <f t="shared" si="749"/>
        <v>4.099821746880572E-2</v>
      </c>
      <c r="AG1518">
        <f t="shared" si="750"/>
        <v>4.6693657219973046E-2</v>
      </c>
      <c r="AH1518">
        <f t="shared" si="751"/>
        <v>1.0269999534437519</v>
      </c>
      <c r="AJ1518">
        <f t="shared" si="752"/>
        <v>5.8427698092346519E-2</v>
      </c>
      <c r="AK1518">
        <f t="shared" si="753"/>
        <v>7.6589170307918189E-2</v>
      </c>
      <c r="AL1518">
        <f t="shared" si="754"/>
        <v>0.20204479981153642</v>
      </c>
      <c r="AM1518">
        <f t="shared" si="755"/>
        <v>5.8018366393356398E-2</v>
      </c>
      <c r="AN1518">
        <f t="shared" si="756"/>
        <v>7.225545527779173E-2</v>
      </c>
      <c r="AO1518">
        <f t="shared" si="757"/>
        <v>0.18546854830663143</v>
      </c>
      <c r="AP1518">
        <f t="shared" si="758"/>
        <v>4.4768270280910981E-2</v>
      </c>
      <c r="AQ1518">
        <f t="shared" si="759"/>
        <v>8.0415840721009504E-2</v>
      </c>
      <c r="AR1518">
        <f t="shared" si="760"/>
        <v>6.6023632794625517E-2</v>
      </c>
      <c r="AS1518">
        <f t="shared" si="761"/>
        <v>6.5538164906429799E-3</v>
      </c>
      <c r="AT1518">
        <f t="shared" si="762"/>
        <v>1.5214201639076688E-2</v>
      </c>
      <c r="AU1518">
        <f t="shared" si="763"/>
        <v>1.9308358906739608E-2</v>
      </c>
      <c r="AV1518">
        <f t="shared" si="764"/>
        <v>2.9525396319136303E-2</v>
      </c>
      <c r="AW1518">
        <f t="shared" si="765"/>
        <v>3.9920369354769558E-2</v>
      </c>
      <c r="AX1518">
        <f t="shared" si="766"/>
        <v>4.5466075303508206E-2</v>
      </c>
      <c r="AY1518">
        <f t="shared" si="767"/>
        <v>1</v>
      </c>
      <c r="BA1518" cm="1">
        <f t="array" ref="BA1518">SUM(AJ1518:AX1518*C1518:Q1518)</f>
        <v>2.1200712150626546E-2</v>
      </c>
    </row>
    <row r="1519" spans="2:53" x14ac:dyDescent="0.3">
      <c r="B1519" s="1">
        <f>'Problem 1 and 2'!B1520</f>
        <v>33956</v>
      </c>
      <c r="C1519" s="5">
        <f>('Problem 1 and 2'!C1520-'Problem 1 and 2'!C1521)/'Problem 1 and 2'!C1521</f>
        <v>3.1339031339031174E-2</v>
      </c>
      <c r="D1519" s="5">
        <f>('Problem 1 and 2'!D1520-'Problem 1 and 2'!D1521)/'Problem 1 and 2'!D1521</f>
        <v>1.6129032258064228E-2</v>
      </c>
      <c r="E1519" s="5">
        <f>('Problem 1 and 2'!E1520-'Problem 1 and 2'!E1521)/'Problem 1 and 2'!E1521</f>
        <v>-1.7426273458445087E-2</v>
      </c>
      <c r="F1519" s="5">
        <f>('Problem 1 and 2'!F1520-'Problem 1 and 2'!F1521)/'Problem 1 and 2'!F1521</f>
        <v>7.2727272727272682E-2</v>
      </c>
      <c r="G1519" s="5">
        <f>('Problem 1 and 2'!G1520-'Problem 1 and 2'!G1521)/'Problem 1 and 2'!G1521</f>
        <v>3.4482758620689481E-2</v>
      </c>
      <c r="H1519" s="5">
        <f>('Problem 1 and 2'!H1520-'Problem 1 and 2'!H1521)/'Problem 1 and 2'!H1521</f>
        <v>-1.4184397163120642E-2</v>
      </c>
      <c r="I1519" s="5">
        <f>('Problem 1 and 2'!I1520-'Problem 1 and 2'!I1521)/'Problem 1 and 2'!I1521</f>
        <v>6.6037735849056603E-2</v>
      </c>
      <c r="J1519" s="5">
        <f>('Problem 1 and 2'!J1520-'Problem 1 and 2'!J1521)/'Problem 1 and 2'!J1521</f>
        <v>5.6994818652849721E-2</v>
      </c>
      <c r="K1519" s="5">
        <f>('Problem 1 and 2'!K1520-'Problem 1 and 2'!K1521)/'Problem 1 and 2'!K1521</f>
        <v>8.4112149532710456E-2</v>
      </c>
      <c r="L1519" s="5">
        <f>('Problem 1 and 2'!L1520-'Problem 1 and 2'!L1521)/'Problem 1 and 2'!L1521</f>
        <v>4.999999999999985E-2</v>
      </c>
      <c r="M1519" s="5">
        <f>('Problem 1 and 2'!M1520-'Problem 1 and 2'!M1521)/'Problem 1 and 2'!M1521</f>
        <v>-4.4117647058823456E-2</v>
      </c>
      <c r="N1519" s="5">
        <f>('Problem 1 and 2'!N1520-'Problem 1 and 2'!N1521)/'Problem 1 and 2'!N1521</f>
        <v>-3.4482758620689558E-2</v>
      </c>
      <c r="O1519" s="5">
        <f>('Problem 1 and 2'!O1520-'Problem 1 and 2'!O1521)/'Problem 1 and 2'!O1521</f>
        <v>-7.0921985815604136E-3</v>
      </c>
      <c r="P1519" s="5">
        <f>('Problem 1 and 2'!P1520-'Problem 1 and 2'!P1521)/'Problem 1 and 2'!P1521</f>
        <v>-5.8333333333333307E-2</v>
      </c>
      <c r="Q1519" s="5">
        <f>('Problem 1 and 2'!Q1520-'Problem 1 and 2'!Q1521)/'Problem 1 and 2'!Q1521</f>
        <v>3.2934131736526748E-2</v>
      </c>
      <c r="S1519">
        <f t="shared" si="736"/>
        <v>5.7162889594423422E-2</v>
      </c>
      <c r="T1519">
        <f t="shared" si="737"/>
        <v>7.5539568345323729E-2</v>
      </c>
      <c r="U1519">
        <f t="shared" si="738"/>
        <v>0.20361111111111121</v>
      </c>
      <c r="V1519">
        <f t="shared" si="739"/>
        <v>5.7631257631257614E-2</v>
      </c>
      <c r="W1519">
        <f t="shared" si="740"/>
        <v>7.1428571428571425E-2</v>
      </c>
      <c r="X1519">
        <f t="shared" si="741"/>
        <v>0.18911564625850366</v>
      </c>
      <c r="Y1519">
        <f t="shared" si="742"/>
        <v>4.3295019157088124E-2</v>
      </c>
      <c r="Z1519">
        <f t="shared" si="743"/>
        <v>8.1194029850746294E-2</v>
      </c>
      <c r="AA1519">
        <f t="shared" si="744"/>
        <v>6.6096866096866089E-2</v>
      </c>
      <c r="AB1519">
        <f t="shared" si="745"/>
        <v>6.7307692307692337E-3</v>
      </c>
      <c r="AC1519">
        <f t="shared" si="746"/>
        <v>1.6927066406266914E-2</v>
      </c>
      <c r="AD1519">
        <f t="shared" si="747"/>
        <v>2.0437956204379555E-2</v>
      </c>
      <c r="AE1519">
        <f t="shared" si="748"/>
        <v>3.0107526881720442E-2</v>
      </c>
      <c r="AF1519">
        <f t="shared" si="749"/>
        <v>4.0285204991087356E-2</v>
      </c>
      <c r="AG1519">
        <f t="shared" si="750"/>
        <v>4.6558704453441319E-2</v>
      </c>
      <c r="AH1519">
        <f t="shared" si="751"/>
        <v>1.0061221876415565</v>
      </c>
      <c r="AJ1519">
        <f t="shared" si="752"/>
        <v>5.6815057153662939E-2</v>
      </c>
      <c r="AK1519">
        <f t="shared" si="753"/>
        <v>7.507991501747463E-2</v>
      </c>
      <c r="AL1519">
        <f t="shared" si="754"/>
        <v>0.20237215083030274</v>
      </c>
      <c r="AM1519">
        <f t="shared" si="755"/>
        <v>5.7280575201656782E-2</v>
      </c>
      <c r="AN1519">
        <f t="shared" si="756"/>
        <v>7.0993933247816166E-2</v>
      </c>
      <c r="AO1519">
        <f t="shared" si="757"/>
        <v>0.18796488993231353</v>
      </c>
      <c r="AP1519">
        <f t="shared" si="758"/>
        <v>4.3031571800017307E-2</v>
      </c>
      <c r="AQ1519">
        <f t="shared" si="759"/>
        <v>8.0699969494831061E-2</v>
      </c>
      <c r="AR1519">
        <f t="shared" si="760"/>
        <v>6.5694670993990567E-2</v>
      </c>
      <c r="AS1519">
        <f t="shared" si="761"/>
        <v>6.689812940659603E-3</v>
      </c>
      <c r="AT1519">
        <f t="shared" si="762"/>
        <v>1.6824066315390105E-2</v>
      </c>
      <c r="AU1519">
        <f t="shared" si="763"/>
        <v>2.0313592578937174E-2</v>
      </c>
      <c r="AV1519">
        <f t="shared" si="764"/>
        <v>2.9924324551767686E-2</v>
      </c>
      <c r="AW1519">
        <f t="shared" si="765"/>
        <v>4.0040072156165847E-2</v>
      </c>
      <c r="AX1519">
        <f t="shared" si="766"/>
        <v>4.62753977850138E-2</v>
      </c>
      <c r="AY1519">
        <f t="shared" si="767"/>
        <v>0.99999999999999989</v>
      </c>
      <c r="BA1519" cm="1">
        <f t="array" ref="BA1519">SUM(AJ1519:AX1519*C1519:Q1519)</f>
        <v>1.4247492139045572E-2</v>
      </c>
    </row>
    <row r="1520" spans="2:53" x14ac:dyDescent="0.3">
      <c r="B1520" s="1">
        <f>'Problem 1 and 2'!B1521</f>
        <v>33949</v>
      </c>
      <c r="C1520" s="5">
        <f>('Problem 1 and 2'!C1521-'Problem 1 and 2'!C1522)/'Problem 1 and 2'!C1522</f>
        <v>2.8571428571429374E-3</v>
      </c>
      <c r="D1520" s="5">
        <f>('Problem 1 and 2'!D1521-'Problem 1 and 2'!D1522)/'Problem 1 and 2'!D1522</f>
        <v>8.7719298245613656E-2</v>
      </c>
      <c r="E1520" s="5">
        <f>('Problem 1 and 2'!E1521-'Problem 1 and 2'!E1522)/'Problem 1 and 2'!E1522</f>
        <v>6.116642958748239E-2</v>
      </c>
      <c r="F1520" s="5">
        <f>('Problem 1 and 2'!F1521-'Problem 1 and 2'!F1522)/'Problem 1 and 2'!F1522</f>
        <v>1.8518518518518726E-2</v>
      </c>
      <c r="G1520" s="5">
        <f>('Problem 1 and 2'!G1521-'Problem 1 and 2'!G1522)/'Problem 1 and 2'!G1522</f>
        <v>1.754385964912291E-2</v>
      </c>
      <c r="H1520" s="5">
        <f>('Problem 1 and 2'!H1521-'Problem 1 and 2'!H1522)/'Problem 1 and 2'!H1522</f>
        <v>-1.3986013986013936E-2</v>
      </c>
      <c r="I1520" s="5">
        <f>('Problem 1 and 2'!I1521-'Problem 1 and 2'!I1522)/'Problem 1 and 2'!I1522</f>
        <v>1.9230769230769232E-2</v>
      </c>
      <c r="J1520" s="5">
        <f>('Problem 1 and 2'!J1521-'Problem 1 and 2'!J1522)/'Problem 1 and 2'!J1522</f>
        <v>1.0471204188481804E-2</v>
      </c>
      <c r="K1520" s="5">
        <f>('Problem 1 and 2'!K1521-'Problem 1 and 2'!K1522)/'Problem 1 and 2'!K1522</f>
        <v>9.4339622641508424E-3</v>
      </c>
      <c r="L1520" s="5">
        <f>('Problem 1 and 2'!L1521-'Problem 1 and 2'!L1522)/'Problem 1 and 2'!L1522</f>
        <v>-0.19999999999999996</v>
      </c>
      <c r="M1520" s="5">
        <f>('Problem 1 and 2'!M1521-'Problem 1 and 2'!M1522)/'Problem 1 and 2'!M1522</f>
        <v>0.15254237288135586</v>
      </c>
      <c r="N1520" s="5">
        <f>('Problem 1 and 2'!N1521-'Problem 1 and 2'!N1522)/'Problem 1 and 2'!N1522</f>
        <v>5.4545454545454501E-2</v>
      </c>
      <c r="O1520" s="5">
        <f>('Problem 1 and 2'!O1521-'Problem 1 and 2'!O1522)/'Problem 1 and 2'!O1522</f>
        <v>-0.11874999999999991</v>
      </c>
      <c r="P1520" s="5">
        <f>('Problem 1 and 2'!P1521-'Problem 1 and 2'!P1522)/'Problem 1 and 2'!P1522</f>
        <v>3.4482758620689516E-2</v>
      </c>
      <c r="Q1520" s="5">
        <f>('Problem 1 and 2'!Q1521-'Problem 1 and 2'!Q1522)/'Problem 1 and 2'!Q1522</f>
        <v>4.3750000000000164E-2</v>
      </c>
      <c r="S1520">
        <f t="shared" si="736"/>
        <v>5.5425895711719957E-2</v>
      </c>
      <c r="T1520">
        <f t="shared" si="737"/>
        <v>7.434052757793766E-2</v>
      </c>
      <c r="U1520">
        <f t="shared" si="738"/>
        <v>0.20722222222222234</v>
      </c>
      <c r="V1520">
        <f t="shared" si="739"/>
        <v>5.3724053724053707E-2</v>
      </c>
      <c r="W1520">
        <f t="shared" si="740"/>
        <v>6.9047619047619052E-2</v>
      </c>
      <c r="X1520">
        <f t="shared" si="741"/>
        <v>0.19183673469387783</v>
      </c>
      <c r="Y1520">
        <f t="shared" si="742"/>
        <v>4.0613026819923369E-2</v>
      </c>
      <c r="Z1520">
        <f t="shared" si="743"/>
        <v>7.6815920398009982E-2</v>
      </c>
      <c r="AA1520">
        <f t="shared" si="744"/>
        <v>6.0968660968660951E-2</v>
      </c>
      <c r="AB1520">
        <f t="shared" si="745"/>
        <v>6.4102564102564144E-3</v>
      </c>
      <c r="AC1520">
        <f t="shared" si="746"/>
        <v>1.7708315625017693E-2</v>
      </c>
      <c r="AD1520">
        <f t="shared" si="747"/>
        <v>2.1167883211678822E-2</v>
      </c>
      <c r="AE1520">
        <f t="shared" si="748"/>
        <v>3.0322580645161305E-2</v>
      </c>
      <c r="AF1520">
        <f t="shared" si="749"/>
        <v>4.2780748663101616E-2</v>
      </c>
      <c r="AG1520">
        <f t="shared" si="750"/>
        <v>4.5074224021592474E-2</v>
      </c>
      <c r="AH1520">
        <f t="shared" si="751"/>
        <v>0.9934586697408333</v>
      </c>
      <c r="AJ1520">
        <f t="shared" si="752"/>
        <v>5.5790842034907286E-2</v>
      </c>
      <c r="AK1520">
        <f t="shared" si="753"/>
        <v>7.4830015422112234E-2</v>
      </c>
      <c r="AL1520">
        <f t="shared" si="754"/>
        <v>0.20858665642958357</v>
      </c>
      <c r="AM1520">
        <f t="shared" si="755"/>
        <v>5.4077794437154464E-2</v>
      </c>
      <c r="AN1520">
        <f t="shared" si="756"/>
        <v>6.9502256259570142E-2</v>
      </c>
      <c r="AO1520">
        <f t="shared" si="757"/>
        <v>0.19309986468176163</v>
      </c>
      <c r="AP1520">
        <f t="shared" si="758"/>
        <v>4.0880439274356743E-2</v>
      </c>
      <c r="AQ1520">
        <f t="shared" si="759"/>
        <v>7.7321707221146091E-2</v>
      </c>
      <c r="AR1520">
        <f t="shared" si="760"/>
        <v>6.1370103080952566E-2</v>
      </c>
      <c r="AS1520">
        <f t="shared" si="761"/>
        <v>6.4524641089786635E-3</v>
      </c>
      <c r="AT1520">
        <f t="shared" si="762"/>
        <v>1.7824914276139255E-2</v>
      </c>
      <c r="AU1520">
        <f t="shared" si="763"/>
        <v>2.1307261043079884E-2</v>
      </c>
      <c r="AV1520">
        <f t="shared" si="764"/>
        <v>3.0522236675504227E-2</v>
      </c>
      <c r="AW1520">
        <f t="shared" si="765"/>
        <v>4.3062434267408391E-2</v>
      </c>
      <c r="AX1520">
        <f t="shared" si="766"/>
        <v>4.5371010787344714E-2</v>
      </c>
      <c r="AY1520">
        <f t="shared" si="767"/>
        <v>0.99999999999999989</v>
      </c>
      <c r="BA1520" cm="1">
        <f t="array" ref="BA1520">SUM(AJ1520:AX1520*C1520:Q1520)</f>
        <v>2.3612951633506848E-2</v>
      </c>
    </row>
    <row r="1521" spans="2:53" x14ac:dyDescent="0.3">
      <c r="B1521" s="1">
        <f>'Problem 1 and 2'!B1522</f>
        <v>33942</v>
      </c>
      <c r="C1521" s="5">
        <f>('Problem 1 and 2'!C1522-'Problem 1 and 2'!C1523)/'Problem 1 and 2'!C1523</f>
        <v>2.8653295128937125E-3</v>
      </c>
      <c r="D1521" s="5">
        <f>('Problem 1 and 2'!D1522-'Problem 1 and 2'!D1523)/'Problem 1 and 2'!D1523</f>
        <v>-3.0612244897958607E-2</v>
      </c>
      <c r="E1521" s="5">
        <f>('Problem 1 and 2'!E1522-'Problem 1 and 2'!E1523)/'Problem 1 and 2'!E1523</f>
        <v>-3.034482758620698E-2</v>
      </c>
      <c r="F1521" s="5">
        <f>('Problem 1 and 2'!F1522-'Problem 1 and 2'!F1523)/'Problem 1 and 2'!F1523</f>
        <v>-3.57142857142859E-2</v>
      </c>
      <c r="G1521" s="5">
        <f>('Problem 1 and 2'!G1522-'Problem 1 and 2'!G1523)/'Problem 1 and 2'!G1523</f>
        <v>-3.3898305084745776E-2</v>
      </c>
      <c r="H1521" s="5">
        <f>('Problem 1 and 2'!H1522-'Problem 1 and 2'!H1523)/'Problem 1 and 2'!H1523</f>
        <v>0.14400000000000004</v>
      </c>
      <c r="I1521" s="5">
        <f>('Problem 1 and 2'!I1522-'Problem 1 and 2'!I1523)/'Problem 1 and 2'!I1523</f>
        <v>-7.1428571428571425E-2</v>
      </c>
      <c r="J1521" s="5">
        <f>('Problem 1 and 2'!J1522-'Problem 1 and 2'!J1523)/'Problem 1 and 2'!J1523</f>
        <v>-1.7994858611825353E-2</v>
      </c>
      <c r="K1521" s="5">
        <f>('Problem 1 and 2'!K1522-'Problem 1 and 2'!K1523)/'Problem 1 and 2'!K1523</f>
        <v>-1.8518518518518472E-2</v>
      </c>
      <c r="L1521" s="5">
        <f>('Problem 1 and 2'!L1522-'Problem 1 and 2'!L1523)/'Problem 1 and 2'!L1523</f>
        <v>-7.4074074074074098E-2</v>
      </c>
      <c r="M1521" s="5">
        <f>('Problem 1 and 2'!M1522-'Problem 1 and 2'!M1523)/'Problem 1 and 2'!M1523</f>
        <v>-7.8125000000000042E-2</v>
      </c>
      <c r="N1521" s="5">
        <f>('Problem 1 and 2'!N1522-'Problem 1 and 2'!N1523)/'Problem 1 and 2'!N1523</f>
        <v>-0.14948453608247433</v>
      </c>
      <c r="O1521" s="5">
        <f>('Problem 1 and 2'!O1522-'Problem 1 and 2'!O1523)/'Problem 1 and 2'!O1523</f>
        <v>5.960264900662246E-2</v>
      </c>
      <c r="P1521" s="5">
        <f>('Problem 1 and 2'!P1522-'Problem 1 and 2'!P1523)/'Problem 1 and 2'!P1523</f>
        <v>8.4112149532710317E-2</v>
      </c>
      <c r="Q1521" s="5">
        <f>('Problem 1 and 2'!Q1522-'Problem 1 and 2'!Q1523)/'Problem 1 and 2'!Q1523</f>
        <v>-9.3484419263455992E-2</v>
      </c>
      <c r="S1521">
        <f t="shared" si="736"/>
        <v>5.5267987176928733E-2</v>
      </c>
      <c r="T1521">
        <f t="shared" si="737"/>
        <v>6.8345323741007227E-2</v>
      </c>
      <c r="U1521">
        <f t="shared" si="738"/>
        <v>0.19527777777777786</v>
      </c>
      <c r="V1521">
        <f t="shared" si="739"/>
        <v>5.2747252747252713E-2</v>
      </c>
      <c r="W1521">
        <f t="shared" si="740"/>
        <v>6.7857142857142852E-2</v>
      </c>
      <c r="X1521">
        <f t="shared" si="741"/>
        <v>0.19455782312925196</v>
      </c>
      <c r="Y1521">
        <f t="shared" si="742"/>
        <v>3.9846743295019159E-2</v>
      </c>
      <c r="Z1521">
        <f t="shared" si="743"/>
        <v>7.6019900497512463E-2</v>
      </c>
      <c r="AA1521">
        <f t="shared" si="744"/>
        <v>6.0398860398860388E-2</v>
      </c>
      <c r="AB1521">
        <f t="shared" si="745"/>
        <v>8.0128205128205173E-3</v>
      </c>
      <c r="AC1521">
        <f t="shared" si="746"/>
        <v>1.536456796876535E-2</v>
      </c>
      <c r="AD1521">
        <f t="shared" si="747"/>
        <v>2.007299270072992E-2</v>
      </c>
      <c r="AE1521">
        <f t="shared" si="748"/>
        <v>3.4408602150537648E-2</v>
      </c>
      <c r="AF1521">
        <f t="shared" si="749"/>
        <v>4.1354723707664902E-2</v>
      </c>
      <c r="AG1521">
        <f t="shared" si="750"/>
        <v>4.3184885290148474E-2</v>
      </c>
      <c r="AH1521">
        <f t="shared" si="751"/>
        <v>0.97271740395142026</v>
      </c>
      <c r="AJ1521">
        <f t="shared" si="752"/>
        <v>5.6818133357557303E-2</v>
      </c>
      <c r="AK1521">
        <f t="shared" si="753"/>
        <v>7.0262260614821437E-2</v>
      </c>
      <c r="AL1521">
        <f t="shared" si="754"/>
        <v>0.20075489241223701</v>
      </c>
      <c r="AM1521">
        <f t="shared" si="755"/>
        <v>5.4226697839454954E-2</v>
      </c>
      <c r="AN1521">
        <f t="shared" si="756"/>
        <v>6.9760387324715525E-2</v>
      </c>
      <c r="AO1521">
        <f t="shared" si="757"/>
        <v>0.20001474461021224</v>
      </c>
      <c r="AP1521">
        <f t="shared" si="758"/>
        <v>4.0964357307838602E-2</v>
      </c>
      <c r="AQ1521">
        <f t="shared" si="759"/>
        <v>7.815209246663081E-2</v>
      </c>
      <c r="AR1521">
        <f t="shared" si="760"/>
        <v>6.2092916353203076E-2</v>
      </c>
      <c r="AS1521">
        <f t="shared" si="761"/>
        <v>8.23756260581999E-3</v>
      </c>
      <c r="AT1521">
        <f t="shared" si="762"/>
        <v>1.5795510501149305E-2</v>
      </c>
      <c r="AU1521">
        <f t="shared" si="763"/>
        <v>2.0635996250492103E-2</v>
      </c>
      <c r="AV1521">
        <f t="shared" si="764"/>
        <v>3.5373688196346995E-2</v>
      </c>
      <c r="AW1521">
        <f t="shared" si="765"/>
        <v>4.2514633273417049E-2</v>
      </c>
      <c r="AX1521">
        <f t="shared" si="766"/>
        <v>4.4396126886103525E-2</v>
      </c>
      <c r="AY1521">
        <f t="shared" si="767"/>
        <v>1</v>
      </c>
      <c r="BA1521" cm="1">
        <f t="array" ref="BA1521">SUM(AJ1521:AX1521*C1521:Q1521)</f>
        <v>7.5435510687467157E-3</v>
      </c>
    </row>
    <row r="1522" spans="2:53" x14ac:dyDescent="0.3">
      <c r="B1522" s="1">
        <f>'Problem 1 and 2'!B1523</f>
        <v>33935</v>
      </c>
      <c r="C1522" s="5">
        <f>('Problem 1 and 2'!C1523-'Problem 1 and 2'!C1524)/'Problem 1 and 2'!C1524</f>
        <v>-8.5227272727271645E-3</v>
      </c>
      <c r="D1522" s="5">
        <f>('Problem 1 and 2'!D1523-'Problem 1 and 2'!D1524)/'Problem 1 and 2'!D1524</f>
        <v>1.3793103448275579E-2</v>
      </c>
      <c r="E1522" s="5">
        <f>('Problem 1 and 2'!E1523-'Problem 1 and 2'!E1524)/'Problem 1 and 2'!E1524</f>
        <v>6.7746686303387219E-2</v>
      </c>
      <c r="F1522" s="5">
        <f>('Problem 1 and 2'!F1523-'Problem 1 and 2'!F1524)/'Problem 1 and 2'!F1524</f>
        <v>5.164319248826299E-2</v>
      </c>
      <c r="G1522" s="5">
        <f>('Problem 1 and 2'!G1523-'Problem 1 and 2'!G1524)/'Problem 1 and 2'!G1524</f>
        <v>7.2727272727272765E-2</v>
      </c>
      <c r="H1522" s="5">
        <f>('Problem 1 and 2'!H1523-'Problem 1 and 2'!H1524)/'Problem 1 and 2'!H1524</f>
        <v>0</v>
      </c>
      <c r="I1522" s="5">
        <f>('Problem 1 and 2'!I1523-'Problem 1 and 2'!I1524)/'Problem 1 and 2'!I1524</f>
        <v>0.12</v>
      </c>
      <c r="J1522" s="5">
        <f>('Problem 1 and 2'!J1523-'Problem 1 and 2'!J1524)/'Problem 1 and 2'!J1524</f>
        <v>6.5753424657534296E-2</v>
      </c>
      <c r="K1522" s="5">
        <f>('Problem 1 and 2'!K1523-'Problem 1 and 2'!K1524)/'Problem 1 and 2'!K1524</f>
        <v>-9.1743119266055554E-3</v>
      </c>
      <c r="L1522" s="5">
        <f>('Problem 1 and 2'!L1523-'Problem 1 and 2'!L1524)/'Problem 1 and 2'!L1524</f>
        <v>0.34999999999999992</v>
      </c>
      <c r="M1522" s="5">
        <f>('Problem 1 and 2'!M1523-'Problem 1 and 2'!M1524)/'Problem 1 and 2'!M1524</f>
        <v>0.59999999999999987</v>
      </c>
      <c r="N1522" s="5">
        <f>('Problem 1 and 2'!N1523-'Problem 1 and 2'!N1524)/'Problem 1 and 2'!N1524</f>
        <v>0.32876712328767133</v>
      </c>
      <c r="O1522" s="5">
        <f>('Problem 1 and 2'!O1523-'Problem 1 and 2'!O1524)/'Problem 1 and 2'!O1524</f>
        <v>-1.3071895424836614E-2</v>
      </c>
      <c r="P1522" s="5">
        <f>('Problem 1 and 2'!P1523-'Problem 1 and 2'!P1524)/'Problem 1 and 2'!P1524</f>
        <v>-2.7272727272727098E-2</v>
      </c>
      <c r="Q1522" s="5">
        <f>('Problem 1 and 2'!Q1523-'Problem 1 and 2'!Q1524)/'Problem 1 and 2'!Q1524</f>
        <v>0.14239482200647233</v>
      </c>
      <c r="S1522">
        <f t="shared" si="736"/>
        <v>5.5110078642137524E-2</v>
      </c>
      <c r="T1522">
        <f t="shared" si="737"/>
        <v>7.0503597122302156E-2</v>
      </c>
      <c r="U1522">
        <f t="shared" si="738"/>
        <v>0.20138888888888898</v>
      </c>
      <c r="V1522">
        <f t="shared" si="739"/>
        <v>5.4700854700854673E-2</v>
      </c>
      <c r="W1522">
        <f t="shared" si="740"/>
        <v>7.0238095238095238E-2</v>
      </c>
      <c r="X1522">
        <f t="shared" si="741"/>
        <v>0.17006802721088457</v>
      </c>
      <c r="Y1522">
        <f t="shared" si="742"/>
        <v>4.2911877394636019E-2</v>
      </c>
      <c r="Z1522">
        <f t="shared" si="743"/>
        <v>7.7412935323383128E-2</v>
      </c>
      <c r="AA1522">
        <f t="shared" si="744"/>
        <v>6.1538461538461528E-2</v>
      </c>
      <c r="AB1522">
        <f t="shared" si="745"/>
        <v>8.6538461538461578E-3</v>
      </c>
      <c r="AC1522">
        <f t="shared" si="746"/>
        <v>1.6666650000016651E-2</v>
      </c>
      <c r="AD1522">
        <f t="shared" si="747"/>
        <v>2.3600973236009726E-2</v>
      </c>
      <c r="AE1522">
        <f t="shared" si="748"/>
        <v>3.2473118279569911E-2</v>
      </c>
      <c r="AF1522">
        <f t="shared" si="749"/>
        <v>3.8146167557932278E-2</v>
      </c>
      <c r="AG1522">
        <f t="shared" si="750"/>
        <v>4.7638326585695029E-2</v>
      </c>
      <c r="AH1522">
        <f t="shared" si="751"/>
        <v>0.97105189787271351</v>
      </c>
      <c r="AJ1522">
        <f t="shared" si="752"/>
        <v>5.6752969396246841E-2</v>
      </c>
      <c r="AK1522">
        <f t="shared" si="753"/>
        <v>7.2605385228899311E-2</v>
      </c>
      <c r="AL1522">
        <f t="shared" si="754"/>
        <v>0.20739250840256043</v>
      </c>
      <c r="AM1522">
        <f t="shared" si="755"/>
        <v>5.6331546048865165E-2</v>
      </c>
      <c r="AN1522">
        <f t="shared" si="756"/>
        <v>7.233196844778951E-2</v>
      </c>
      <c r="AO1522">
        <f t="shared" si="757"/>
        <v>0.17513793813024117</v>
      </c>
      <c r="AP1522">
        <f t="shared" si="758"/>
        <v>4.419112664178218E-2</v>
      </c>
      <c r="AQ1522">
        <f t="shared" si="759"/>
        <v>7.9720698237624468E-2</v>
      </c>
      <c r="AR1522">
        <f t="shared" si="760"/>
        <v>6.3372989304973329E-2</v>
      </c>
      <c r="AS1522">
        <f t="shared" si="761"/>
        <v>8.9118266210118802E-3</v>
      </c>
      <c r="AT1522">
        <f t="shared" si="762"/>
        <v>1.7163500773262824E-2</v>
      </c>
      <c r="AU1522">
        <f t="shared" si="763"/>
        <v>2.4304543647679856E-2</v>
      </c>
      <c r="AV1522">
        <f t="shared" si="764"/>
        <v>3.344117688324267E-2</v>
      </c>
      <c r="AW1522">
        <f t="shared" si="765"/>
        <v>3.9283345865961654E-2</v>
      </c>
      <c r="AX1522">
        <f t="shared" si="766"/>
        <v>4.9058476369858772E-2</v>
      </c>
      <c r="AY1522">
        <f t="shared" si="767"/>
        <v>1</v>
      </c>
      <c r="BA1522" cm="1">
        <f t="array" ref="BA1522">SUM(AJ1522:AX1522*C1522:Q1522)</f>
        <v>5.9585951084801629E-2</v>
      </c>
    </row>
    <row r="1523" spans="2:53" x14ac:dyDescent="0.3">
      <c r="B1523" s="1">
        <f>'Problem 1 and 2'!B1524</f>
        <v>33928</v>
      </c>
      <c r="C1523" s="5">
        <f>('Problem 1 and 2'!C1524-'Problem 1 and 2'!C1525)/'Problem 1 and 2'!C1525</f>
        <v>8.978328173374639E-2</v>
      </c>
      <c r="D1523" s="5">
        <f>('Problem 1 and 2'!D1524-'Problem 1 and 2'!D1525)/'Problem 1 and 2'!D1525</f>
        <v>0.26086956521739085</v>
      </c>
      <c r="E1523" s="5">
        <f>('Problem 1 and 2'!E1524-'Problem 1 and 2'!E1525)/'Problem 1 and 2'!E1525</f>
        <v>0.14890016920473761</v>
      </c>
      <c r="F1523" s="5">
        <f>('Problem 1 and 2'!F1524-'Problem 1 and 2'!F1525)/'Problem 1 and 2'!F1525</f>
        <v>0.23837209302325599</v>
      </c>
      <c r="G1523" s="5">
        <f>('Problem 1 and 2'!G1524-'Problem 1 and 2'!G1525)/'Problem 1 and 2'!G1525</f>
        <v>0.27906976744186046</v>
      </c>
      <c r="H1523" s="5">
        <f>('Problem 1 and 2'!H1524-'Problem 1 and 2'!H1525)/'Problem 1 and 2'!H1525</f>
        <v>-2.3437500000000056E-2</v>
      </c>
      <c r="I1523" s="5">
        <f>('Problem 1 and 2'!I1524-'Problem 1 and 2'!I1525)/'Problem 1 and 2'!I1525</f>
        <v>0.40845070422535212</v>
      </c>
      <c r="J1523" s="5">
        <f>('Problem 1 and 2'!J1524-'Problem 1 and 2'!J1525)/'Problem 1 and 2'!J1525</f>
        <v>7.3529411764705899E-2</v>
      </c>
      <c r="K1523" s="5">
        <f>('Problem 1 and 2'!K1524-'Problem 1 and 2'!K1525)/'Problem 1 and 2'!K1525</f>
        <v>0.36250000000000021</v>
      </c>
      <c r="L1523" s="5">
        <f>('Problem 1 and 2'!L1524-'Problem 1 and 2'!L1525)/'Problem 1 and 2'!L1525</f>
        <v>1.0101010101010345E-2</v>
      </c>
      <c r="M1523" s="5">
        <f>('Problem 1 and 2'!M1524-'Problem 1 and 2'!M1525)/'Problem 1 and 2'!M1525</f>
        <v>-6.9767441860465004E-2</v>
      </c>
      <c r="N1523" s="5">
        <f>('Problem 1 and 2'!N1524-'Problem 1 and 2'!N1525)/'Problem 1 and 2'!N1525</f>
        <v>0.19672131147540989</v>
      </c>
      <c r="O1523" s="5">
        <f>('Problem 1 and 2'!O1524-'Problem 1 and 2'!O1525)/'Problem 1 and 2'!O1525</f>
        <v>0.16793893129770998</v>
      </c>
      <c r="P1523" s="5">
        <f>('Problem 1 and 2'!P1524-'Problem 1 and 2'!P1525)/'Problem 1 and 2'!P1525</f>
        <v>0.44736842105263125</v>
      </c>
      <c r="Q1523" s="5">
        <f>('Problem 1 and 2'!Q1524-'Problem 1 and 2'!Q1525)/'Problem 1 and 2'!Q1525</f>
        <v>0.21176470588235324</v>
      </c>
      <c r="S1523">
        <f t="shared" si="736"/>
        <v>5.5583804246511194E-2</v>
      </c>
      <c r="T1523">
        <f t="shared" si="737"/>
        <v>6.9544364508393297E-2</v>
      </c>
      <c r="U1523">
        <f t="shared" si="738"/>
        <v>0.1886111111111112</v>
      </c>
      <c r="V1523">
        <f t="shared" si="739"/>
        <v>5.2014652014651983E-2</v>
      </c>
      <c r="W1523">
        <f t="shared" si="740"/>
        <v>6.5476190476190479E-2</v>
      </c>
      <c r="X1523">
        <f t="shared" si="741"/>
        <v>0.17006802721088457</v>
      </c>
      <c r="Y1523">
        <f t="shared" si="742"/>
        <v>3.8314176245210725E-2</v>
      </c>
      <c r="Z1523">
        <f t="shared" si="743"/>
        <v>7.2636815920398057E-2</v>
      </c>
      <c r="AA1523">
        <f t="shared" si="744"/>
        <v>6.2108262108262098E-2</v>
      </c>
      <c r="AB1523">
        <f t="shared" si="745"/>
        <v>6.4102564102564144E-3</v>
      </c>
      <c r="AC1523">
        <f t="shared" si="746"/>
        <v>1.0416656250010408E-2</v>
      </c>
      <c r="AD1523">
        <f t="shared" si="747"/>
        <v>1.7761557177615569E-2</v>
      </c>
      <c r="AE1523">
        <f t="shared" si="748"/>
        <v>3.2903225806451636E-2</v>
      </c>
      <c r="AF1523">
        <f t="shared" si="749"/>
        <v>3.921568627450981E-2</v>
      </c>
      <c r="AG1523">
        <f t="shared" si="750"/>
        <v>4.1700404858299622E-2</v>
      </c>
      <c r="AH1523">
        <f t="shared" si="751"/>
        <v>0.92276519061875706</v>
      </c>
      <c r="AJ1523">
        <f t="shared" si="752"/>
        <v>6.0236130287099003E-2</v>
      </c>
      <c r="AK1523">
        <f t="shared" si="753"/>
        <v>7.536517980458339E-2</v>
      </c>
      <c r="AL1523">
        <f t="shared" si="754"/>
        <v>0.20439773089472379</v>
      </c>
      <c r="AM1523">
        <f t="shared" si="755"/>
        <v>5.6368242477562176E-2</v>
      </c>
      <c r="AN1523">
        <f t="shared" si="756"/>
        <v>7.0956502414536951E-2</v>
      </c>
      <c r="AO1523">
        <f t="shared" si="757"/>
        <v>0.18430260367412216</v>
      </c>
      <c r="AP1523">
        <f t="shared" si="758"/>
        <v>4.152104634497459E-2</v>
      </c>
      <c r="AQ1523">
        <f t="shared" si="759"/>
        <v>7.8716467264756368E-2</v>
      </c>
      <c r="AR1523">
        <f t="shared" si="760"/>
        <v>6.7306680767417776E-2</v>
      </c>
      <c r="AS1523">
        <f t="shared" si="761"/>
        <v>6.9467904461784462E-3</v>
      </c>
      <c r="AT1523">
        <f t="shared" si="762"/>
        <v>1.1288523186516772E-2</v>
      </c>
      <c r="AU1523">
        <f t="shared" si="763"/>
        <v>1.9248187250871067E-2</v>
      </c>
      <c r="AV1523">
        <f t="shared" si="764"/>
        <v>3.5657203090190791E-2</v>
      </c>
      <c r="AW1523">
        <f t="shared" si="765"/>
        <v>4.2498012141326945E-2</v>
      </c>
      <c r="AX1523">
        <f t="shared" si="766"/>
        <v>4.5190699955139788E-2</v>
      </c>
      <c r="AY1523">
        <f t="shared" si="767"/>
        <v>1</v>
      </c>
      <c r="BA1523" cm="1">
        <f t="array" ref="BA1523">SUM(AJ1523:AX1523*C1523:Q1523)</f>
        <v>0.16920774539388522</v>
      </c>
    </row>
    <row r="1524" spans="2:53" x14ac:dyDescent="0.3">
      <c r="B1524" s="1">
        <f>'Problem 1 and 2'!B1525</f>
        <v>33921</v>
      </c>
      <c r="C1524" s="5">
        <f>('Problem 1 and 2'!C1525-'Problem 1 and 2'!C1526)/'Problem 1 and 2'!C1526</f>
        <v>-6.1538461538463264E-3</v>
      </c>
      <c r="D1524" s="5">
        <f>('Problem 1 and 2'!D1525-'Problem 1 and 2'!D1526)/'Problem 1 and 2'!D1526</f>
        <v>-2.5423728813558703E-2</v>
      </c>
      <c r="E1524" s="5">
        <f>('Problem 1 and 2'!E1525-'Problem 1 and 2'!E1526)/'Problem 1 and 2'!E1526</f>
        <v>6.8143100511075102E-3</v>
      </c>
      <c r="F1524" s="5">
        <f>('Problem 1 and 2'!F1525-'Problem 1 and 2'!F1526)/'Problem 1 and 2'!F1526</f>
        <v>5.8479532163742669E-3</v>
      </c>
      <c r="G1524" s="5">
        <f>('Problem 1 and 2'!G1525-'Problem 1 and 2'!G1526)/'Problem 1 and 2'!G1526</f>
        <v>3.2000000000000015E-2</v>
      </c>
      <c r="H1524" s="5">
        <f>('Problem 1 and 2'!H1525-'Problem 1 and 2'!H1526)/'Problem 1 and 2'!H1526</f>
        <v>7.8740157480314682E-3</v>
      </c>
      <c r="I1524" s="5">
        <f>('Problem 1 and 2'!I1525-'Problem 1 and 2'!I1526)/'Problem 1 and 2'!I1526</f>
        <v>-6.993006993006993E-3</v>
      </c>
      <c r="J1524" s="5">
        <f>('Problem 1 and 2'!J1525-'Problem 1 and 2'!J1526)/'Problem 1 and 2'!J1526</f>
        <v>1.4925373134328474E-2</v>
      </c>
      <c r="K1524" s="5">
        <f>('Problem 1 and 2'!K1525-'Problem 1 and 2'!K1526)/'Problem 1 and 2'!K1526</f>
        <v>6.666666666666661E-2</v>
      </c>
      <c r="L1524" s="5">
        <f>('Problem 1 and 2'!L1525-'Problem 1 and 2'!L1526)/'Problem 1 and 2'!L1526</f>
        <v>-5.7142857142857231E-2</v>
      </c>
      <c r="M1524" s="5">
        <f>('Problem 1 and 2'!M1525-'Problem 1 and 2'!M1526)/'Problem 1 and 2'!M1526</f>
        <v>-6.5217391304347727E-2</v>
      </c>
      <c r="N1524" s="5">
        <f>('Problem 1 and 2'!N1525-'Problem 1 and 2'!N1526)/'Problem 1 and 2'!N1526</f>
        <v>-6.1538461538461597E-2</v>
      </c>
      <c r="O1524" s="5">
        <f>('Problem 1 and 2'!O1525-'Problem 1 and 2'!O1526)/'Problem 1 and 2'!O1526</f>
        <v>9.1666666666666619E-2</v>
      </c>
      <c r="P1524" s="5">
        <f>('Problem 1 and 2'!P1525-'Problem 1 and 2'!P1526)/'Problem 1 and 2'!P1526</f>
        <v>-3.7974683544303556E-2</v>
      </c>
      <c r="Q1524" s="5">
        <f>('Problem 1 and 2'!Q1525-'Problem 1 and 2'!Q1526)/'Problem 1 and 2'!Q1526</f>
        <v>-7.7821011673153478E-3</v>
      </c>
      <c r="S1524">
        <f t="shared" si="736"/>
        <v>5.1004456737565665E-2</v>
      </c>
      <c r="T1524">
        <f t="shared" si="737"/>
        <v>5.5155875299760224E-2</v>
      </c>
      <c r="U1524">
        <f t="shared" si="738"/>
        <v>0.16416666666666677</v>
      </c>
      <c r="V1524">
        <f t="shared" si="739"/>
        <v>4.2002442002441971E-2</v>
      </c>
      <c r="W1524">
        <f t="shared" si="740"/>
        <v>5.1190476190476189E-2</v>
      </c>
      <c r="X1524">
        <f t="shared" si="741"/>
        <v>0.17414965986394579</v>
      </c>
      <c r="Y1524">
        <f t="shared" si="742"/>
        <v>2.7203065134099615E-2</v>
      </c>
      <c r="Z1524">
        <f t="shared" si="743"/>
        <v>6.7661691542288599E-2</v>
      </c>
      <c r="AA1524">
        <f t="shared" si="744"/>
        <v>4.5584045584045566E-2</v>
      </c>
      <c r="AB1524">
        <f t="shared" si="745"/>
        <v>6.3461538461538486E-3</v>
      </c>
      <c r="AC1524">
        <f t="shared" si="746"/>
        <v>1.1197905468761187E-2</v>
      </c>
      <c r="AD1524">
        <f t="shared" si="747"/>
        <v>1.484184914841849E-2</v>
      </c>
      <c r="AE1524">
        <f t="shared" si="748"/>
        <v>2.8172043010752709E-2</v>
      </c>
      <c r="AF1524">
        <f t="shared" si="749"/>
        <v>2.7094474153297694E-2</v>
      </c>
      <c r="AG1524">
        <f t="shared" si="750"/>
        <v>3.4412955465587057E-2</v>
      </c>
      <c r="AH1524">
        <f t="shared" si="751"/>
        <v>0.80018376011426151</v>
      </c>
      <c r="AJ1524">
        <f t="shared" si="752"/>
        <v>6.3740929621319151E-2</v>
      </c>
      <c r="AK1524">
        <f t="shared" si="753"/>
        <v>6.8929011121000874E-2</v>
      </c>
      <c r="AL1524">
        <f t="shared" si="754"/>
        <v>0.20516120777460509</v>
      </c>
      <c r="AM1524">
        <f t="shared" si="755"/>
        <v>5.2490995313931726E-2</v>
      </c>
      <c r="AN1524">
        <f t="shared" si="756"/>
        <v>6.3973400538854336E-2</v>
      </c>
      <c r="AO1524">
        <f t="shared" si="757"/>
        <v>0.2176370835607539</v>
      </c>
      <c r="AP1524">
        <f t="shared" si="758"/>
        <v>3.3996022526394658E-2</v>
      </c>
      <c r="AQ1524">
        <f t="shared" si="759"/>
        <v>8.4557691514042854E-2</v>
      </c>
      <c r="AR1524">
        <f t="shared" si="760"/>
        <v>5.6966971658530575E-2</v>
      </c>
      <c r="AS1524">
        <f t="shared" si="761"/>
        <v>7.9308705855860601E-3</v>
      </c>
      <c r="AT1524">
        <f t="shared" si="762"/>
        <v>1.3994167373706999E-2</v>
      </c>
      <c r="AU1524">
        <f t="shared" si="763"/>
        <v>1.8548050945571753E-2</v>
      </c>
      <c r="AV1524">
        <f t="shared" si="764"/>
        <v>3.520696671815722E-2</v>
      </c>
      <c r="AW1524">
        <f t="shared" si="765"/>
        <v>3.3860314972436786E-2</v>
      </c>
      <c r="AX1524">
        <f t="shared" si="766"/>
        <v>4.3006315775107821E-2</v>
      </c>
      <c r="AY1524">
        <f t="shared" si="767"/>
        <v>1</v>
      </c>
      <c r="BA1524" cm="1">
        <f t="array" ref="BA1524">SUM(AJ1524:AX1524*C1524:Q1524)</f>
        <v>7.2427748517867882E-3</v>
      </c>
    </row>
    <row r="1525" spans="2:53" x14ac:dyDescent="0.3">
      <c r="B1525" s="1">
        <f>'Problem 1 and 2'!B1526</f>
        <v>33914</v>
      </c>
      <c r="C1525" s="5">
        <f>('Problem 1 and 2'!C1526-'Problem 1 and 2'!C1527)/'Problem 1 and 2'!C1527</f>
        <v>0</v>
      </c>
      <c r="D1525" s="5">
        <f>('Problem 1 and 2'!D1526-'Problem 1 and 2'!D1527)/'Problem 1 and 2'!D1527</f>
        <v>-8.4033613445381634E-3</v>
      </c>
      <c r="E1525" s="5">
        <f>('Problem 1 and 2'!E1526-'Problem 1 and 2'!E1527)/'Problem 1 and 2'!E1527</f>
        <v>3.3450704225352207E-2</v>
      </c>
      <c r="F1525" s="5">
        <f>('Problem 1 and 2'!F1526-'Problem 1 and 2'!F1527)/'Problem 1 and 2'!F1527</f>
        <v>0</v>
      </c>
      <c r="G1525" s="5">
        <f>('Problem 1 and 2'!G1526-'Problem 1 and 2'!G1527)/'Problem 1 and 2'!G1527</f>
        <v>9.6491228070175489E-2</v>
      </c>
      <c r="H1525" s="5">
        <f>('Problem 1 and 2'!H1526-'Problem 1 and 2'!H1527)/'Problem 1 and 2'!H1527</f>
        <v>7.9365079365079066E-3</v>
      </c>
      <c r="I1525" s="5">
        <f>('Problem 1 and 2'!I1526-'Problem 1 and 2'!I1527)/'Problem 1 and 2'!I1527</f>
        <v>-5.921052631578947E-2</v>
      </c>
      <c r="J1525" s="5">
        <f>('Problem 1 and 2'!J1526-'Problem 1 and 2'!J1527)/'Problem 1 and 2'!J1527</f>
        <v>-2.6162790697674406E-2</v>
      </c>
      <c r="K1525" s="5">
        <f>('Problem 1 and 2'!K1526-'Problem 1 and 2'!K1527)/'Problem 1 and 2'!K1527</f>
        <v>-1.3157894736842179E-2</v>
      </c>
      <c r="L1525" s="5">
        <f>('Problem 1 and 2'!L1526-'Problem 1 and 2'!L1527)/'Problem 1 and 2'!L1527</f>
        <v>0</v>
      </c>
      <c r="M1525" s="5">
        <f>('Problem 1 and 2'!M1526-'Problem 1 and 2'!M1527)/'Problem 1 and 2'!M1527</f>
        <v>-4.1666666666666713E-2</v>
      </c>
      <c r="N1525" s="5">
        <f>('Problem 1 and 2'!N1526-'Problem 1 and 2'!N1527)/'Problem 1 and 2'!N1527</f>
        <v>0.14035087719298242</v>
      </c>
      <c r="O1525" s="5">
        <f>('Problem 1 and 2'!O1526-'Problem 1 and 2'!O1527)/'Problem 1 and 2'!O1527</f>
        <v>-4.7619047619047533E-2</v>
      </c>
      <c r="P1525" s="5">
        <f>('Problem 1 and 2'!P1526-'Problem 1 and 2'!P1527)/'Problem 1 and 2'!P1527</f>
        <v>-1.2500000000000053E-2</v>
      </c>
      <c r="Q1525" s="5">
        <f>('Problem 1 and 2'!Q1526-'Problem 1 and 2'!Q1527)/'Problem 1 and 2'!Q1527</f>
        <v>5.3278688524590077E-2</v>
      </c>
      <c r="S1525">
        <f t="shared" si="736"/>
        <v>5.1320273807148119E-2</v>
      </c>
      <c r="T1525">
        <f t="shared" si="737"/>
        <v>5.6594724220623498E-2</v>
      </c>
      <c r="U1525">
        <f t="shared" si="738"/>
        <v>0.16305555555555562</v>
      </c>
      <c r="V1525">
        <f t="shared" si="739"/>
        <v>4.1758241758241728E-2</v>
      </c>
      <c r="W1525">
        <f t="shared" si="740"/>
        <v>4.96031746031746E-2</v>
      </c>
      <c r="X1525">
        <f t="shared" si="741"/>
        <v>0.17278911564625871</v>
      </c>
      <c r="Y1525">
        <f t="shared" si="742"/>
        <v>2.7394636015325668E-2</v>
      </c>
      <c r="Z1525">
        <f t="shared" si="743"/>
        <v>6.6666666666666707E-2</v>
      </c>
      <c r="AA1525">
        <f t="shared" si="744"/>
        <v>4.2735042735042715E-2</v>
      </c>
      <c r="AB1525">
        <f t="shared" si="745"/>
        <v>6.7307692307692346E-3</v>
      </c>
      <c r="AC1525">
        <f t="shared" si="746"/>
        <v>1.1979154687511966E-2</v>
      </c>
      <c r="AD1525">
        <f t="shared" si="747"/>
        <v>1.581508515815085E-2</v>
      </c>
      <c r="AE1525">
        <f t="shared" si="748"/>
        <v>2.5806451612903247E-2</v>
      </c>
      <c r="AF1525">
        <f t="shared" si="749"/>
        <v>2.8163992869875226E-2</v>
      </c>
      <c r="AG1525">
        <f t="shared" si="750"/>
        <v>3.4682860998650492E-2</v>
      </c>
      <c r="AH1525">
        <f t="shared" si="751"/>
        <v>0.79509574556589835</v>
      </c>
      <c r="AJ1525">
        <f t="shared" si="752"/>
        <v>6.4546029950923234E-2</v>
      </c>
      <c r="AK1525">
        <f t="shared" si="753"/>
        <v>7.1179759841807466E-2</v>
      </c>
      <c r="AL1525">
        <f t="shared" si="754"/>
        <v>0.20507662940581212</v>
      </c>
      <c r="AM1525">
        <f t="shared" si="755"/>
        <v>5.2519765061151066E-2</v>
      </c>
      <c r="AN1525">
        <f t="shared" si="756"/>
        <v>6.2386416830680219E-2</v>
      </c>
      <c r="AO1525">
        <f t="shared" si="757"/>
        <v>0.21731862685704406</v>
      </c>
      <c r="AP1525">
        <f t="shared" si="758"/>
        <v>3.4454512136557737E-2</v>
      </c>
      <c r="AQ1525">
        <f t="shared" si="759"/>
        <v>8.3847344220434272E-2</v>
      </c>
      <c r="AR1525">
        <f t="shared" si="760"/>
        <v>5.3748297577201398E-2</v>
      </c>
      <c r="AS1525">
        <f t="shared" si="761"/>
        <v>8.4653568684092285E-3</v>
      </c>
      <c r="AT1525">
        <f t="shared" si="762"/>
        <v>1.506630459830466E-2</v>
      </c>
      <c r="AU1525">
        <f t="shared" si="763"/>
        <v>1.9890793336964321E-2</v>
      </c>
      <c r="AV1525">
        <f t="shared" si="764"/>
        <v>3.2457036472426176E-2</v>
      </c>
      <c r="AW1525">
        <f t="shared" si="765"/>
        <v>3.5422140071734248E-2</v>
      </c>
      <c r="AX1525">
        <f t="shared" si="766"/>
        <v>4.3620986770549812E-2</v>
      </c>
      <c r="AY1525">
        <f t="shared" si="767"/>
        <v>1</v>
      </c>
      <c r="BA1525" cm="1">
        <f t="array" ref="BA1525">SUM(AJ1525:AX1525*C1525:Q1525)</f>
        <v>1.1564983308694583E-2</v>
      </c>
    </row>
    <row r="1526" spans="2:53" x14ac:dyDescent="0.3">
      <c r="B1526" s="1">
        <f>'Problem 1 and 2'!B1527</f>
        <v>33907</v>
      </c>
      <c r="C1526" s="5">
        <f>('Problem 1 and 2'!C1527-'Problem 1 and 2'!C1528)/'Problem 1 and 2'!C1528</f>
        <v>-4.1297935103244907E-2</v>
      </c>
      <c r="D1526" s="5">
        <f>('Problem 1 and 2'!D1527-'Problem 1 and 2'!D1528)/'Problem 1 and 2'!D1528</f>
        <v>-4.7999999999999821E-2</v>
      </c>
      <c r="E1526" s="5">
        <f>('Problem 1 and 2'!E1527-'Problem 1 and 2'!E1528)/'Problem 1 and 2'!E1528</f>
        <v>1.9748653500897544E-2</v>
      </c>
      <c r="F1526" s="5">
        <f>('Problem 1 and 2'!F1527-'Problem 1 and 2'!F1528)/'Problem 1 and 2'!F1528</f>
        <v>-1.1560693641618625E-2</v>
      </c>
      <c r="G1526" s="5">
        <f>('Problem 1 and 2'!G1527-'Problem 1 and 2'!G1528)/'Problem 1 and 2'!G1528</f>
        <v>-3.3898305084745915E-2</v>
      </c>
      <c r="H1526" s="5">
        <f>('Problem 1 and 2'!H1527-'Problem 1 and 2'!H1528)/'Problem 1 and 2'!H1528</f>
        <v>-3.8167938931297704E-2</v>
      </c>
      <c r="I1526" s="5">
        <f>('Problem 1 and 2'!I1527-'Problem 1 and 2'!I1528)/'Problem 1 and 2'!I1528</f>
        <v>-8.4337349397590355E-2</v>
      </c>
      <c r="J1526" s="5">
        <f>('Problem 1 and 2'!J1527-'Problem 1 and 2'!J1528)/'Problem 1 and 2'!J1528</f>
        <v>-8.6455331412105471E-3</v>
      </c>
      <c r="K1526" s="5">
        <f>('Problem 1 and 2'!K1527-'Problem 1 and 2'!K1528)/'Problem 1 and 2'!K1528</f>
        <v>1.3333333333333409E-2</v>
      </c>
      <c r="L1526" s="5">
        <f>('Problem 1 and 2'!L1527-'Problem 1 and 2'!L1528)/'Problem 1 and 2'!L1528</f>
        <v>-0.16000000000000006</v>
      </c>
      <c r="M1526" s="5">
        <f>('Problem 1 and 2'!M1527-'Problem 1 and 2'!M1528)/'Problem 1 and 2'!M1528</f>
        <v>-0.12727272727272726</v>
      </c>
      <c r="N1526" s="5">
        <f>('Problem 1 and 2'!N1527-'Problem 1 and 2'!N1528)/'Problem 1 and 2'!N1528</f>
        <v>0</v>
      </c>
      <c r="O1526" s="5">
        <f>('Problem 1 and 2'!O1527-'Problem 1 and 2'!O1528)/'Problem 1 and 2'!O1528</f>
        <v>-0.16556291390728484</v>
      </c>
      <c r="P1526" s="5">
        <f>('Problem 1 and 2'!P1527-'Problem 1 and 2'!P1528)/'Problem 1 and 2'!P1528</f>
        <v>-4.7619047619047991E-2</v>
      </c>
      <c r="Q1526" s="5">
        <f>('Problem 1 and 2'!Q1527-'Problem 1 and 2'!Q1528)/'Problem 1 and 2'!Q1528</f>
        <v>-4.0816326530611052E-3</v>
      </c>
      <c r="S1526">
        <f t="shared" si="736"/>
        <v>5.1320273807148119E-2</v>
      </c>
      <c r="T1526">
        <f t="shared" si="737"/>
        <v>5.7074340527577955E-2</v>
      </c>
      <c r="U1526">
        <f t="shared" si="738"/>
        <v>0.15777777777777782</v>
      </c>
      <c r="V1526">
        <f t="shared" si="739"/>
        <v>4.1758241758241728E-2</v>
      </c>
      <c r="W1526">
        <f t="shared" si="740"/>
        <v>4.523809523809523E-2</v>
      </c>
      <c r="X1526">
        <f t="shared" si="741"/>
        <v>0.17142857142857162</v>
      </c>
      <c r="Y1526">
        <f t="shared" si="742"/>
        <v>2.9118773946360151E-2</v>
      </c>
      <c r="Z1526">
        <f t="shared" si="743"/>
        <v>6.8457711442786104E-2</v>
      </c>
      <c r="AA1526">
        <f t="shared" si="744"/>
        <v>4.3304843304843285E-2</v>
      </c>
      <c r="AB1526">
        <f t="shared" si="745"/>
        <v>6.7307692307692346E-3</v>
      </c>
      <c r="AC1526">
        <f t="shared" si="746"/>
        <v>1.2499987500012487E-2</v>
      </c>
      <c r="AD1526">
        <f t="shared" si="747"/>
        <v>1.3868613138686129E-2</v>
      </c>
      <c r="AE1526">
        <f t="shared" si="748"/>
        <v>2.7096774193548407E-2</v>
      </c>
      <c r="AF1526">
        <f t="shared" si="749"/>
        <v>2.8520499108734408E-2</v>
      </c>
      <c r="AG1526">
        <f t="shared" si="750"/>
        <v>3.2928475033738212E-2</v>
      </c>
      <c r="AH1526">
        <f t="shared" si="751"/>
        <v>0.78712374743689095</v>
      </c>
      <c r="AJ1526">
        <f t="shared" si="752"/>
        <v>6.5199752865114535E-2</v>
      </c>
      <c r="AK1526">
        <f t="shared" si="753"/>
        <v>7.2509996952104402E-2</v>
      </c>
      <c r="AL1526">
        <f t="shared" si="754"/>
        <v>0.20044850417936086</v>
      </c>
      <c r="AM1526">
        <f t="shared" si="755"/>
        <v>5.3051685829857101E-2</v>
      </c>
      <c r="AN1526">
        <f t="shared" si="756"/>
        <v>5.7472659649011888E-2</v>
      </c>
      <c r="AO1526">
        <f t="shared" si="757"/>
        <v>0.21779113130151903</v>
      </c>
      <c r="AP1526">
        <f t="shared" si="758"/>
        <v>3.6993895866030649E-2</v>
      </c>
      <c r="AQ1526">
        <f t="shared" si="759"/>
        <v>8.6971980791717668E-2</v>
      </c>
      <c r="AR1526">
        <f t="shared" si="760"/>
        <v>5.5016563082814787E-2</v>
      </c>
      <c r="AS1526">
        <f t="shared" si="761"/>
        <v>8.5510940975756615E-3</v>
      </c>
      <c r="AT1526">
        <f t="shared" si="762"/>
        <v>1.5880587443481618E-2</v>
      </c>
      <c r="AU1526">
        <f t="shared" si="763"/>
        <v>1.7619355512835763E-2</v>
      </c>
      <c r="AV1526">
        <f t="shared" si="764"/>
        <v>3.4425049786369122E-2</v>
      </c>
      <c r="AW1526">
        <f t="shared" si="765"/>
        <v>3.6233818636022146E-2</v>
      </c>
      <c r="AX1526">
        <f t="shared" si="766"/>
        <v>4.1833924006184693E-2</v>
      </c>
      <c r="AY1526">
        <f t="shared" si="767"/>
        <v>0.99999999999999989</v>
      </c>
      <c r="BA1526" cm="1">
        <f t="array" ref="BA1526">SUM(AJ1526:AX1526*C1526:Q1526)</f>
        <v>-2.7212040618254822E-2</v>
      </c>
    </row>
    <row r="1527" spans="2:53" x14ac:dyDescent="0.3">
      <c r="B1527" s="1">
        <f>'Problem 1 and 2'!B1528</f>
        <v>33900</v>
      </c>
      <c r="C1527" s="5">
        <f>('Problem 1 and 2'!C1528-'Problem 1 and 2'!C1529)/'Problem 1 and 2'!C1529</f>
        <v>7.9617834394904344E-2</v>
      </c>
      <c r="D1527" s="5">
        <f>('Problem 1 and 2'!D1528-'Problem 1 and 2'!D1529)/'Problem 1 and 2'!D1529</f>
        <v>0.13636363636363616</v>
      </c>
      <c r="E1527" s="5">
        <f>('Problem 1 and 2'!E1528-'Problem 1 and 2'!E1529)/'Problem 1 and 2'!E1529</f>
        <v>6.0952380952380925E-2</v>
      </c>
      <c r="F1527" s="5">
        <f>('Problem 1 and 2'!F1528-'Problem 1 and 2'!F1529)/'Problem 1 and 2'!F1529</f>
        <v>0.18493150684931495</v>
      </c>
      <c r="G1527" s="5">
        <f>('Problem 1 and 2'!G1528-'Problem 1 and 2'!G1529)/'Problem 1 and 2'!G1529</f>
        <v>0.12380952380952387</v>
      </c>
      <c r="H1527" s="5">
        <f>('Problem 1 and 2'!H1528-'Problem 1 and 2'!H1529)/'Problem 1 and 2'!H1529</f>
        <v>6.5040650406504114E-2</v>
      </c>
      <c r="I1527" s="5">
        <f>('Problem 1 and 2'!I1528-'Problem 1 and 2'!I1529)/'Problem 1 and 2'!I1529</f>
        <v>0.1773049645390071</v>
      </c>
      <c r="J1527" s="5">
        <f>('Problem 1 and 2'!J1528-'Problem 1 and 2'!J1529)/'Problem 1 and 2'!J1529</f>
        <v>6.7692307692307663E-2</v>
      </c>
      <c r="K1527" s="5">
        <f>('Problem 1 and 2'!K1528-'Problem 1 and 2'!K1529)/'Problem 1 and 2'!K1529</f>
        <v>0.14503816793893123</v>
      </c>
      <c r="L1527" s="5">
        <f>('Problem 1 and 2'!L1528-'Problem 1 and 2'!L1529)/'Problem 1 and 2'!L1529</f>
        <v>0</v>
      </c>
      <c r="M1527" s="5">
        <f>('Problem 1 and 2'!M1528-'Problem 1 and 2'!M1529)/'Problem 1 and 2'!M1529</f>
        <v>3.773584905660371E-2</v>
      </c>
      <c r="N1527" s="5">
        <f>('Problem 1 and 2'!N1528-'Problem 1 and 2'!N1529)/'Problem 1 and 2'!N1529</f>
        <v>0.2391304347826089</v>
      </c>
      <c r="O1527" s="5">
        <f>('Problem 1 and 2'!O1528-'Problem 1 and 2'!O1529)/'Problem 1 and 2'!O1529</f>
        <v>4.861111111111116E-2</v>
      </c>
      <c r="P1527" s="5">
        <f>('Problem 1 and 2'!P1528-'Problem 1 and 2'!P1529)/'Problem 1 and 2'!P1529</f>
        <v>1.2048192771084383E-2</v>
      </c>
      <c r="Q1527" s="5">
        <f>('Problem 1 and 2'!Q1528-'Problem 1 and 2'!Q1529)/'Problem 1 and 2'!Q1529</f>
        <v>0.11872146118721441</v>
      </c>
      <c r="S1527">
        <f t="shared" si="736"/>
        <v>5.3530993294225268E-2</v>
      </c>
      <c r="T1527">
        <f t="shared" si="737"/>
        <v>5.9952038369304565E-2</v>
      </c>
      <c r="U1527">
        <f t="shared" si="738"/>
        <v>0.15472222222222229</v>
      </c>
      <c r="V1527">
        <f t="shared" si="739"/>
        <v>4.2246642246642221E-2</v>
      </c>
      <c r="W1527">
        <f t="shared" si="740"/>
        <v>4.6825396825396826E-2</v>
      </c>
      <c r="X1527">
        <f t="shared" si="741"/>
        <v>0.17823129251700701</v>
      </c>
      <c r="Y1527">
        <f t="shared" si="742"/>
        <v>3.1800766283524899E-2</v>
      </c>
      <c r="Z1527">
        <f t="shared" si="743"/>
        <v>6.905472636815925E-2</v>
      </c>
      <c r="AA1527">
        <f t="shared" si="744"/>
        <v>4.2735042735042715E-2</v>
      </c>
      <c r="AB1527">
        <f t="shared" si="745"/>
        <v>8.0128205128205173E-3</v>
      </c>
      <c r="AC1527">
        <f t="shared" si="746"/>
        <v>1.4322902343764307E-2</v>
      </c>
      <c r="AD1527">
        <f t="shared" si="747"/>
        <v>1.3868613138686129E-2</v>
      </c>
      <c r="AE1527">
        <f t="shared" si="748"/>
        <v>3.2473118279569918E-2</v>
      </c>
      <c r="AF1527">
        <f t="shared" si="749"/>
        <v>2.9946524064171139E-2</v>
      </c>
      <c r="AG1527">
        <f t="shared" si="750"/>
        <v>3.3063427800269919E-2</v>
      </c>
      <c r="AH1527">
        <f t="shared" si="751"/>
        <v>0.81078652700080689</v>
      </c>
      <c r="AJ1527">
        <f t="shared" si="752"/>
        <v>6.6023535803243549E-2</v>
      </c>
      <c r="AK1527">
        <f t="shared" si="753"/>
        <v>7.3943061919237968E-2</v>
      </c>
      <c r="AL1527">
        <f t="shared" si="754"/>
        <v>0.19082978943243875</v>
      </c>
      <c r="AM1527">
        <f t="shared" si="755"/>
        <v>5.2105752673169636E-2</v>
      </c>
      <c r="AN1527">
        <f t="shared" si="756"/>
        <v>5.7753052457111473E-2</v>
      </c>
      <c r="AO1527">
        <f t="shared" si="757"/>
        <v>0.21982517787549474</v>
      </c>
      <c r="AP1527">
        <f t="shared" si="758"/>
        <v>3.9222119786770031E-2</v>
      </c>
      <c r="AQ1527">
        <f t="shared" si="759"/>
        <v>8.5170046699715979E-2</v>
      </c>
      <c r="AR1527">
        <f t="shared" si="760"/>
        <v>5.2708131316790106E-2</v>
      </c>
      <c r="AS1527">
        <f t="shared" si="761"/>
        <v>9.8827746218981549E-3</v>
      </c>
      <c r="AT1527">
        <f t="shared" si="762"/>
        <v>1.766544197120095E-2</v>
      </c>
      <c r="AU1527">
        <f t="shared" si="763"/>
        <v>1.7105135170397728E-2</v>
      </c>
      <c r="AV1527">
        <f t="shared" si="764"/>
        <v>4.0051378751558363E-2</v>
      </c>
      <c r="AW1527">
        <f t="shared" si="765"/>
        <v>3.6935152554824505E-2</v>
      </c>
      <c r="AX1527">
        <f t="shared" si="766"/>
        <v>4.0779448966148171E-2</v>
      </c>
      <c r="AY1527">
        <f t="shared" si="767"/>
        <v>1</v>
      </c>
      <c r="BA1527" cm="1">
        <f t="array" ref="BA1527">SUM(AJ1527:AX1527*C1527:Q1527)</f>
        <v>9.0409914452198981E-2</v>
      </c>
    </row>
    <row r="1528" spans="2:53" x14ac:dyDescent="0.3">
      <c r="B1528" s="1">
        <f>'Problem 1 and 2'!B1529</f>
        <v>33893</v>
      </c>
      <c r="C1528" s="5">
        <f>('Problem 1 and 2'!C1529-'Problem 1 and 2'!C1530)/'Problem 1 and 2'!C1530</f>
        <v>-9.4637223974760286E-3</v>
      </c>
      <c r="D1528" s="5">
        <f>('Problem 1 and 2'!D1529-'Problem 1 and 2'!D1530)/'Problem 1 and 2'!D1530</f>
        <v>-1.345291479820606E-2</v>
      </c>
      <c r="E1528" s="5">
        <f>('Problem 1 and 2'!E1529-'Problem 1 and 2'!E1530)/'Problem 1 and 2'!E1530</f>
        <v>1.9417475728155196E-2</v>
      </c>
      <c r="F1528" s="5">
        <f>('Problem 1 and 2'!F1529-'Problem 1 and 2'!F1530)/'Problem 1 and 2'!F1530</f>
        <v>-0.10975609756097555</v>
      </c>
      <c r="G1528" s="5">
        <f>('Problem 1 and 2'!G1529-'Problem 1 and 2'!G1530)/'Problem 1 and 2'!G1530</f>
        <v>-2.777777777777779E-2</v>
      </c>
      <c r="H1528" s="5">
        <f>('Problem 1 and 2'!H1529-'Problem 1 and 2'!H1530)/'Problem 1 and 2'!H1530</f>
        <v>0</v>
      </c>
      <c r="I1528" s="5">
        <f>('Problem 1 and 2'!I1529-'Problem 1 and 2'!I1530)/'Problem 1 and 2'!I1530</f>
        <v>2.1739130434782608E-2</v>
      </c>
      <c r="J1528" s="5">
        <f>('Problem 1 and 2'!J1529-'Problem 1 and 2'!J1530)/'Problem 1 and 2'!J1530</f>
        <v>-9.1463414634145347E-3</v>
      </c>
      <c r="K1528" s="5">
        <f>('Problem 1 and 2'!K1529-'Problem 1 and 2'!K1530)/'Problem 1 and 2'!K1530</f>
        <v>-6.4285714285714182E-2</v>
      </c>
      <c r="L1528" s="5">
        <f>('Problem 1 and 2'!L1529-'Problem 1 and 2'!L1530)/'Problem 1 and 2'!L1530</f>
        <v>-3.8461538461538478E-2</v>
      </c>
      <c r="M1528" s="5">
        <f>('Problem 1 and 2'!M1529-'Problem 1 and 2'!M1530)/'Problem 1 and 2'!M1530</f>
        <v>-7.0175438596491113E-2</v>
      </c>
      <c r="N1528" s="5">
        <f>('Problem 1 and 2'!N1529-'Problem 1 and 2'!N1530)/'Problem 1 and 2'!N1530</f>
        <v>-8.0000000000000085E-2</v>
      </c>
      <c r="O1528" s="5">
        <f>('Problem 1 and 2'!O1529-'Problem 1 and 2'!O1530)/'Problem 1 and 2'!O1530</f>
        <v>-2.0408163265306145E-2</v>
      </c>
      <c r="P1528" s="5">
        <f>('Problem 1 and 2'!P1529-'Problem 1 and 2'!P1530)/'Problem 1 and 2'!P1530</f>
        <v>-2.3529411764705788E-2</v>
      </c>
      <c r="Q1528" s="5">
        <f>('Problem 1 and 2'!Q1529-'Problem 1 and 2'!Q1530)/'Problem 1 and 2'!Q1530</f>
        <v>2.3364485981308449E-2</v>
      </c>
      <c r="S1528">
        <f t="shared" si="736"/>
        <v>4.9583279924444647E-2</v>
      </c>
      <c r="T1528">
        <f t="shared" si="737"/>
        <v>5.2757793764988022E-2</v>
      </c>
      <c r="U1528">
        <f t="shared" si="738"/>
        <v>0.1458333333333334</v>
      </c>
      <c r="V1528">
        <f t="shared" si="739"/>
        <v>3.5653235653235638E-2</v>
      </c>
      <c r="W1528">
        <f t="shared" si="740"/>
        <v>4.1666666666666664E-2</v>
      </c>
      <c r="X1528">
        <f t="shared" si="741"/>
        <v>0.16734693877551038</v>
      </c>
      <c r="Y1528">
        <f t="shared" si="742"/>
        <v>2.7011494252873563E-2</v>
      </c>
      <c r="Z1528">
        <f t="shared" si="743"/>
        <v>6.4676616915422924E-2</v>
      </c>
      <c r="AA1528">
        <f t="shared" si="744"/>
        <v>3.732193732193731E-2</v>
      </c>
      <c r="AB1528">
        <f t="shared" si="745"/>
        <v>8.0128205128205173E-3</v>
      </c>
      <c r="AC1528">
        <f t="shared" si="746"/>
        <v>1.3802069531263787E-2</v>
      </c>
      <c r="AD1528">
        <f t="shared" si="747"/>
        <v>1.1192214111922137E-2</v>
      </c>
      <c r="AE1528">
        <f t="shared" si="748"/>
        <v>3.0967741935483895E-2</v>
      </c>
      <c r="AF1528">
        <f t="shared" si="749"/>
        <v>2.9590017825311954E-2</v>
      </c>
      <c r="AG1528">
        <f t="shared" si="750"/>
        <v>2.9554655870445357E-2</v>
      </c>
      <c r="AH1528">
        <f t="shared" si="751"/>
        <v>0.74497081639566032</v>
      </c>
      <c r="AJ1528">
        <f t="shared" si="752"/>
        <v>6.6557345379433697E-2</v>
      </c>
      <c r="AK1528">
        <f t="shared" si="753"/>
        <v>7.0818604707553953E-2</v>
      </c>
      <c r="AL1528">
        <f t="shared" si="754"/>
        <v>0.19575710903536936</v>
      </c>
      <c r="AM1528">
        <f t="shared" si="755"/>
        <v>4.7858566897605696E-2</v>
      </c>
      <c r="AN1528">
        <f t="shared" si="756"/>
        <v>5.5930602581534074E-2</v>
      </c>
      <c r="AO1528">
        <f t="shared" si="757"/>
        <v>0.22463556302134527</v>
      </c>
      <c r="AP1528">
        <f t="shared" si="758"/>
        <v>3.6258459604580712E-2</v>
      </c>
      <c r="AQ1528">
        <f t="shared" si="759"/>
        <v>8.6817651768351448E-2</v>
      </c>
      <c r="AR1528">
        <f t="shared" si="760"/>
        <v>5.0098522654228796E-2</v>
      </c>
      <c r="AS1528">
        <f t="shared" si="761"/>
        <v>1.0755885111833481E-2</v>
      </c>
      <c r="AT1528">
        <f t="shared" si="762"/>
        <v>1.8526993578139563E-2</v>
      </c>
      <c r="AU1528">
        <f t="shared" si="763"/>
        <v>1.5023694708032505E-2</v>
      </c>
      <c r="AV1528">
        <f t="shared" si="764"/>
        <v>4.1569067208985358E-2</v>
      </c>
      <c r="AW1528">
        <f t="shared" si="765"/>
        <v>3.9719700656832772E-2</v>
      </c>
      <c r="AX1528">
        <f t="shared" si="766"/>
        <v>3.9672233086173174E-2</v>
      </c>
      <c r="AY1528">
        <f t="shared" si="767"/>
        <v>0.99999999999999989</v>
      </c>
      <c r="BA1528" cm="1">
        <f t="array" ref="BA1528">SUM(AJ1528:AX1528*C1528:Q1528)</f>
        <v>-1.1586072722369924E-2</v>
      </c>
    </row>
    <row r="1529" spans="2:53" x14ac:dyDescent="0.3">
      <c r="B1529" s="1">
        <f>'Problem 1 and 2'!B1530</f>
        <v>33886</v>
      </c>
      <c r="C1529" s="5">
        <f>('Problem 1 and 2'!C1530-'Problem 1 and 2'!C1531)/'Problem 1 and 2'!C1531</f>
        <v>-3.1446540880502114E-3</v>
      </c>
      <c r="D1529" s="5">
        <f>('Problem 1 and 2'!D1530-'Problem 1 and 2'!D1531)/'Problem 1 and 2'!D1531</f>
        <v>-4.2918454935622297E-2</v>
      </c>
      <c r="E1529" s="5">
        <f>('Problem 1 and 2'!E1530-'Problem 1 and 2'!E1531)/'Problem 1 and 2'!E1531</f>
        <v>-2.830188679245272E-2</v>
      </c>
      <c r="F1529" s="5">
        <f>('Problem 1 and 2'!F1530-'Problem 1 and 2'!F1531)/'Problem 1 and 2'!F1531</f>
        <v>-2.380952380952393E-2</v>
      </c>
      <c r="G1529" s="5">
        <f>('Problem 1 and 2'!G1530-'Problem 1 and 2'!G1531)/'Problem 1 and 2'!G1531</f>
        <v>9.345794392523369E-3</v>
      </c>
      <c r="H1529" s="5">
        <f>('Problem 1 and 2'!H1530-'Problem 1 and 2'!H1531)/'Problem 1 and 2'!H1531</f>
        <v>6.034482758620683E-2</v>
      </c>
      <c r="I1529" s="5">
        <f>('Problem 1 and 2'!I1530-'Problem 1 and 2'!I1531)/'Problem 1 and 2'!I1531</f>
        <v>-0.15853658536585366</v>
      </c>
      <c r="J1529" s="5">
        <f>('Problem 1 and 2'!J1530-'Problem 1 and 2'!J1531)/'Problem 1 and 2'!J1531</f>
        <v>-2.670623145400592E-2</v>
      </c>
      <c r="K1529" s="5">
        <f>('Problem 1 and 2'!K1530-'Problem 1 and 2'!K1531)/'Problem 1 and 2'!K1531</f>
        <v>-5.4054054054054244E-2</v>
      </c>
      <c r="L1529" s="5">
        <f>('Problem 1 and 2'!L1530-'Problem 1 and 2'!L1531)/'Problem 1 and 2'!L1531</f>
        <v>4.0000000000000015E-2</v>
      </c>
      <c r="M1529" s="5">
        <f>('Problem 1 and 2'!M1530-'Problem 1 and 2'!M1531)/'Problem 1 and 2'!M1531</f>
        <v>7.5471698113207419E-2</v>
      </c>
      <c r="N1529" s="5">
        <f>('Problem 1 and 2'!N1530-'Problem 1 and 2'!N1531)/'Problem 1 and 2'!N1531</f>
        <v>4.1666666666666609E-2</v>
      </c>
      <c r="O1529" s="5">
        <f>('Problem 1 and 2'!O1530-'Problem 1 and 2'!O1531)/'Problem 1 and 2'!O1531</f>
        <v>1.3793103448275756E-2</v>
      </c>
      <c r="P1529" s="5">
        <f>('Problem 1 and 2'!P1530-'Problem 1 and 2'!P1531)/'Problem 1 and 2'!P1531</f>
        <v>-0.10526315789473677</v>
      </c>
      <c r="Q1529" s="5">
        <f>('Problem 1 and 2'!Q1530-'Problem 1 and 2'!Q1531)/'Problem 1 and 2'!Q1531</f>
        <v>-0.12653061224489784</v>
      </c>
      <c r="S1529">
        <f t="shared" si="736"/>
        <v>5.005700552881831E-2</v>
      </c>
      <c r="T1529">
        <f t="shared" si="737"/>
        <v>5.3477218225419669E-2</v>
      </c>
      <c r="U1529">
        <f t="shared" si="738"/>
        <v>0.14305555555555566</v>
      </c>
      <c r="V1529">
        <f t="shared" si="739"/>
        <v>4.0048840048840031E-2</v>
      </c>
      <c r="W1529">
        <f t="shared" si="740"/>
        <v>4.2857142857142858E-2</v>
      </c>
      <c r="X1529">
        <f t="shared" si="741"/>
        <v>0.16734693877551038</v>
      </c>
      <c r="Y1529">
        <f t="shared" si="742"/>
        <v>2.6436781609195398E-2</v>
      </c>
      <c r="Z1529">
        <f t="shared" si="743"/>
        <v>6.5273631840796056E-2</v>
      </c>
      <c r="AA1529">
        <f t="shared" si="744"/>
        <v>3.9886039886039872E-2</v>
      </c>
      <c r="AB1529">
        <f t="shared" si="745"/>
        <v>8.3333333333333384E-3</v>
      </c>
      <c r="AC1529">
        <f t="shared" si="746"/>
        <v>1.4843735156264826E-2</v>
      </c>
      <c r="AD1529">
        <f t="shared" si="747"/>
        <v>1.2165450121654499E-2</v>
      </c>
      <c r="AE1529">
        <f t="shared" si="748"/>
        <v>3.1612903225806475E-2</v>
      </c>
      <c r="AF1529">
        <f t="shared" si="749"/>
        <v>3.0303030303030311E-2</v>
      </c>
      <c r="AG1529">
        <f t="shared" si="750"/>
        <v>2.8879892037786785E-2</v>
      </c>
      <c r="AH1529">
        <f t="shared" si="751"/>
        <v>0.75457749850519429</v>
      </c>
      <c r="AJ1529">
        <f t="shared" si="752"/>
        <v>6.6337792510352378E-2</v>
      </c>
      <c r="AK1529">
        <f t="shared" si="753"/>
        <v>7.0870412027070992E-2</v>
      </c>
      <c r="AL1529">
        <f t="shared" si="754"/>
        <v>0.18958364891471902</v>
      </c>
      <c r="AM1529">
        <f t="shared" si="755"/>
        <v>5.3074522004931408E-2</v>
      </c>
      <c r="AN1529">
        <f t="shared" si="756"/>
        <v>5.6796211047960163E-2</v>
      </c>
      <c r="AO1529">
        <f t="shared" si="757"/>
        <v>0.22177568123489227</v>
      </c>
      <c r="AP1529">
        <f t="shared" si="758"/>
        <v>3.5035210646442855E-2</v>
      </c>
      <c r="AQ1529">
        <f t="shared" si="759"/>
        <v>8.6503549297589785E-2</v>
      </c>
      <c r="AR1529">
        <f t="shared" si="760"/>
        <v>5.2858771915480475E-2</v>
      </c>
      <c r="AS1529">
        <f t="shared" si="761"/>
        <v>1.1043707703770039E-2</v>
      </c>
      <c r="AT1529">
        <f t="shared" si="762"/>
        <v>1.9671584675755669E-2</v>
      </c>
      <c r="AU1529">
        <f t="shared" si="763"/>
        <v>1.61222010274015E-2</v>
      </c>
      <c r="AV1529">
        <f t="shared" si="764"/>
        <v>4.1894839547205055E-2</v>
      </c>
      <c r="AW1529">
        <f t="shared" si="765"/>
        <v>4.0158937104618306E-2</v>
      </c>
      <c r="AX1529">
        <f t="shared" si="766"/>
        <v>3.8272930341810327E-2</v>
      </c>
      <c r="AY1529">
        <f t="shared" si="767"/>
        <v>1.0000000000000002</v>
      </c>
      <c r="BA1529" cm="1">
        <f t="array" ref="BA1529">SUM(AJ1529:AX1529*C1529:Q1529)</f>
        <v>-1.2581407894896949E-2</v>
      </c>
    </row>
    <row r="1530" spans="2:53" x14ac:dyDescent="0.3">
      <c r="B1530" s="1">
        <f>'Problem 1 and 2'!B1531</f>
        <v>33879</v>
      </c>
      <c r="C1530" s="5">
        <f>('Problem 1 and 2'!C1531-'Problem 1 and 2'!C1532)/'Problem 1 and 2'!C1532</f>
        <v>-2.4539877300613442E-2</v>
      </c>
      <c r="D1530" s="5">
        <f>('Problem 1 and 2'!D1531-'Problem 1 and 2'!D1532)/'Problem 1 and 2'!D1532</f>
        <v>-4.8979591836734906E-2</v>
      </c>
      <c r="E1530" s="5">
        <f>('Problem 1 and 2'!E1531-'Problem 1 and 2'!E1532)/'Problem 1 and 2'!E1532</f>
        <v>-2.3941068139963051E-2</v>
      </c>
      <c r="F1530" s="5">
        <f>('Problem 1 and 2'!F1531-'Problem 1 and 2'!F1532)/'Problem 1 and 2'!F1532</f>
        <v>-5.6179775280898715E-2</v>
      </c>
      <c r="G1530" s="5">
        <f>('Problem 1 and 2'!G1531-'Problem 1 and 2'!G1532)/'Problem 1 and 2'!G1532</f>
        <v>-6.9565217391304252E-2</v>
      </c>
      <c r="H1530" s="5">
        <f>('Problem 1 and 2'!H1531-'Problem 1 and 2'!H1532)/'Problem 1 and 2'!H1532</f>
        <v>-8.6614173228346428E-2</v>
      </c>
      <c r="I1530" s="5">
        <f>('Problem 1 and 2'!I1531-'Problem 1 and 2'!I1532)/'Problem 1 and 2'!I1532</f>
        <v>-8.8888888888888892E-2</v>
      </c>
      <c r="J1530" s="5">
        <f>('Problem 1 and 2'!J1531-'Problem 1 and 2'!J1532)/'Problem 1 and 2'!J1532</f>
        <v>-1.7492711370262336E-2</v>
      </c>
      <c r="K1530" s="5">
        <f>('Problem 1 and 2'!K1531-'Problem 1 and 2'!K1532)/'Problem 1 and 2'!K1532</f>
        <v>0</v>
      </c>
      <c r="L1530" s="5">
        <f>('Problem 1 and 2'!L1531-'Problem 1 and 2'!L1532)/'Problem 1 and 2'!L1532</f>
        <v>8.6956521739130474E-2</v>
      </c>
      <c r="M1530" s="5">
        <f>('Problem 1 and 2'!M1531-'Problem 1 and 2'!M1532)/'Problem 1 and 2'!M1532</f>
        <v>3.9215686274509734E-2</v>
      </c>
      <c r="N1530" s="5">
        <f>('Problem 1 and 2'!N1531-'Problem 1 and 2'!N1532)/'Problem 1 and 2'!N1532</f>
        <v>0.23076923076923084</v>
      </c>
      <c r="O1530" s="5">
        <f>('Problem 1 and 2'!O1531-'Problem 1 and 2'!O1532)/'Problem 1 and 2'!O1532</f>
        <v>1.3986013986014121E-2</v>
      </c>
      <c r="P1530" s="5">
        <f>('Problem 1 and 2'!P1531-'Problem 1 and 2'!P1532)/'Problem 1 and 2'!P1532</f>
        <v>-8.6538461538461717E-2</v>
      </c>
      <c r="Q1530" s="5">
        <f>('Problem 1 and 2'!Q1531-'Problem 1 and 2'!Q1532)/'Problem 1 and 2'!Q1532</f>
        <v>-4.2968750000000146E-2</v>
      </c>
      <c r="S1530">
        <f t="shared" si="736"/>
        <v>5.0214914063609527E-2</v>
      </c>
      <c r="T1530">
        <f t="shared" si="737"/>
        <v>5.587529976019185E-2</v>
      </c>
      <c r="U1530">
        <f t="shared" si="738"/>
        <v>0.14722222222222231</v>
      </c>
      <c r="V1530">
        <f t="shared" si="739"/>
        <v>4.1025641025641012E-2</v>
      </c>
      <c r="W1530">
        <f t="shared" si="740"/>
        <v>4.2460317460317455E-2</v>
      </c>
      <c r="X1530">
        <f t="shared" si="741"/>
        <v>0.15782312925170086</v>
      </c>
      <c r="Y1530">
        <f t="shared" si="742"/>
        <v>3.1417624521072794E-2</v>
      </c>
      <c r="Z1530">
        <f t="shared" si="743"/>
        <v>6.7064676616915467E-2</v>
      </c>
      <c r="AA1530">
        <f t="shared" si="744"/>
        <v>4.2165242165242159E-2</v>
      </c>
      <c r="AB1530">
        <f t="shared" si="745"/>
        <v>8.0128205128205173E-3</v>
      </c>
      <c r="AC1530">
        <f t="shared" si="746"/>
        <v>1.3802069531263787E-2</v>
      </c>
      <c r="AD1530">
        <f t="shared" si="747"/>
        <v>1.167883211678832E-2</v>
      </c>
      <c r="AE1530">
        <f t="shared" si="748"/>
        <v>3.1182795698924761E-2</v>
      </c>
      <c r="AF1530">
        <f t="shared" si="749"/>
        <v>3.3868092691622109E-2</v>
      </c>
      <c r="AG1530">
        <f t="shared" si="750"/>
        <v>3.3063427800269912E-2</v>
      </c>
      <c r="AH1530">
        <f t="shared" si="751"/>
        <v>0.76687710543860299</v>
      </c>
      <c r="AJ1530">
        <f t="shared" si="752"/>
        <v>6.5479740766142602E-2</v>
      </c>
      <c r="AK1530">
        <f t="shared" si="753"/>
        <v>7.2860826544345558E-2</v>
      </c>
      <c r="AL1530">
        <f t="shared" si="754"/>
        <v>0.19197629082696493</v>
      </c>
      <c r="AM1530">
        <f t="shared" si="755"/>
        <v>5.3497021536686847E-2</v>
      </c>
      <c r="AN1530">
        <f t="shared" si="756"/>
        <v>5.5367825117210875E-2</v>
      </c>
      <c r="AO1530">
        <f t="shared" si="757"/>
        <v>0.2057997665237854</v>
      </c>
      <c r="AP1530">
        <f t="shared" si="758"/>
        <v>4.0968265056112202E-2</v>
      </c>
      <c r="AQ1530">
        <f t="shared" si="759"/>
        <v>8.7451660952322874E-2</v>
      </c>
      <c r="AR1530">
        <f t="shared" si="760"/>
        <v>5.4983049912705931E-2</v>
      </c>
      <c r="AS1530">
        <f t="shared" si="761"/>
        <v>1.0448637018884158E-2</v>
      </c>
      <c r="AT1530">
        <f t="shared" si="762"/>
        <v>1.7997759267268664E-2</v>
      </c>
      <c r="AU1530">
        <f t="shared" si="763"/>
        <v>1.522907912358239E-2</v>
      </c>
      <c r="AV1530">
        <f t="shared" si="764"/>
        <v>4.0662050643812432E-2</v>
      </c>
      <c r="AW1530">
        <f t="shared" si="765"/>
        <v>4.4163650800673991E-2</v>
      </c>
      <c r="AX1530">
        <f t="shared" si="766"/>
        <v>4.3114375909500936E-2</v>
      </c>
      <c r="AY1530">
        <f t="shared" si="767"/>
        <v>1</v>
      </c>
      <c r="BA1530" cm="1">
        <f t="array" ref="BA1530">SUM(AJ1530:AX1530*C1530:Q1530)</f>
        <v>-3.9602318839669796E-2</v>
      </c>
    </row>
    <row r="1531" spans="2:53" x14ac:dyDescent="0.3">
      <c r="B1531" s="1">
        <f>'Problem 1 and 2'!B1532</f>
        <v>33872</v>
      </c>
      <c r="C1531" s="5">
        <f>('Problem 1 and 2'!C1532-'Problem 1 and 2'!C1533)/'Problem 1 and 2'!C1533</f>
        <v>-7.1225071225071476E-2</v>
      </c>
      <c r="D1531" s="5">
        <f>('Problem 1 and 2'!D1532-'Problem 1 and 2'!D1533)/'Problem 1 and 2'!D1533</f>
        <v>-9.926470588235288E-2</v>
      </c>
      <c r="E1531" s="5">
        <f>('Problem 1 and 2'!E1532-'Problem 1 and 2'!E1533)/'Problem 1 and 2'!E1533</f>
        <v>-2.513464991023346E-2</v>
      </c>
      <c r="F1531" s="5">
        <f>('Problem 1 and 2'!F1532-'Problem 1 and 2'!F1533)/'Problem 1 and 2'!F1533</f>
        <v>-0.190909090909091</v>
      </c>
      <c r="G1531" s="5">
        <f>('Problem 1 and 2'!G1532-'Problem 1 and 2'!G1533)/'Problem 1 and 2'!G1533</f>
        <v>-8.0000000000000043E-2</v>
      </c>
      <c r="H1531" s="5">
        <f>('Problem 1 and 2'!H1532-'Problem 1 and 2'!H1533)/'Problem 1 and 2'!H1533</f>
        <v>-9.2857142857142777E-2</v>
      </c>
      <c r="I1531" s="5">
        <f>('Problem 1 and 2'!I1532-'Problem 1 and 2'!I1533)/'Problem 1 and 2'!I1533</f>
        <v>-0.13461538461538461</v>
      </c>
      <c r="J1531" s="5">
        <f>('Problem 1 and 2'!J1532-'Problem 1 and 2'!J1533)/'Problem 1 and 2'!J1533</f>
        <v>-2.0000000000000177E-2</v>
      </c>
      <c r="K1531" s="5">
        <f>('Problem 1 and 2'!K1532-'Problem 1 and 2'!K1533)/'Problem 1 and 2'!K1533</f>
        <v>-0.13953488372093023</v>
      </c>
      <c r="L1531" s="5">
        <f>('Problem 1 and 2'!L1532-'Problem 1 and 2'!L1533)/'Problem 1 and 2'!L1533</f>
        <v>-4.1666666666666553E-2</v>
      </c>
      <c r="M1531" s="5">
        <f>('Problem 1 and 2'!M1532-'Problem 1 and 2'!M1533)/'Problem 1 and 2'!M1533</f>
        <v>-5.5555555555555657E-2</v>
      </c>
      <c r="N1531" s="5">
        <f>('Problem 1 and 2'!N1532-'Problem 1 and 2'!N1533)/'Problem 1 and 2'!N1533</f>
        <v>-0.22</v>
      </c>
      <c r="O1531" s="5">
        <f>('Problem 1 and 2'!O1532-'Problem 1 and 2'!O1533)/'Problem 1 and 2'!O1533</f>
        <v>-0.17341040462427762</v>
      </c>
      <c r="P1531" s="5">
        <f>('Problem 1 and 2'!P1532-'Problem 1 and 2'!P1533)/'Problem 1 and 2'!P1533</f>
        <v>-8.7719298245613961E-2</v>
      </c>
      <c r="Q1531" s="5">
        <f>('Problem 1 and 2'!Q1532-'Problem 1 and 2'!Q1533)/'Problem 1 and 2'!Q1533</f>
        <v>-0.14093959731543626</v>
      </c>
      <c r="S1531">
        <f t="shared" si="736"/>
        <v>5.1478182341939321E-2</v>
      </c>
      <c r="T1531">
        <f t="shared" si="737"/>
        <v>5.8752997601918482E-2</v>
      </c>
      <c r="U1531">
        <f t="shared" si="738"/>
        <v>0.1508333333333334</v>
      </c>
      <c r="V1531">
        <f t="shared" si="739"/>
        <v>4.3467643467643445E-2</v>
      </c>
      <c r="W1531">
        <f t="shared" si="740"/>
        <v>4.5634920634920625E-2</v>
      </c>
      <c r="X1531">
        <f t="shared" si="741"/>
        <v>0.17278911564625868</v>
      </c>
      <c r="Y1531">
        <f t="shared" si="742"/>
        <v>3.4482758620689655E-2</v>
      </c>
      <c r="Z1531">
        <f t="shared" si="743"/>
        <v>6.8258706467661731E-2</v>
      </c>
      <c r="AA1531">
        <f t="shared" si="744"/>
        <v>4.2165242165242159E-2</v>
      </c>
      <c r="AB1531">
        <f t="shared" si="745"/>
        <v>7.3717948717948768E-3</v>
      </c>
      <c r="AC1531">
        <f t="shared" si="746"/>
        <v>1.3281236718763268E-2</v>
      </c>
      <c r="AD1531">
        <f t="shared" si="747"/>
        <v>9.4890510948905105E-3</v>
      </c>
      <c r="AE1531">
        <f t="shared" si="748"/>
        <v>3.0752688172043033E-2</v>
      </c>
      <c r="AF1531">
        <f t="shared" si="749"/>
        <v>3.7076648841354733E-2</v>
      </c>
      <c r="AG1531">
        <f t="shared" si="750"/>
        <v>3.4547908232118771E-2</v>
      </c>
      <c r="AH1531">
        <f t="shared" si="751"/>
        <v>0.80038222821057259</v>
      </c>
      <c r="AJ1531">
        <f t="shared" si="752"/>
        <v>6.4316998213503465E-2</v>
      </c>
      <c r="AK1531">
        <f t="shared" si="753"/>
        <v>7.3406174613938516E-2</v>
      </c>
      <c r="AL1531">
        <f t="shared" si="754"/>
        <v>0.18845162725633466</v>
      </c>
      <c r="AM1531">
        <f t="shared" si="755"/>
        <v>5.4308606482711082E-2</v>
      </c>
      <c r="AN1531">
        <f t="shared" si="756"/>
        <v>5.701640919357661E-2</v>
      </c>
      <c r="AO1531">
        <f t="shared" si="757"/>
        <v>0.21588324872300835</v>
      </c>
      <c r="AP1531">
        <f t="shared" si="758"/>
        <v>4.3082863918384735E-2</v>
      </c>
      <c r="AQ1531">
        <f t="shared" si="759"/>
        <v>8.528263629774592E-2</v>
      </c>
      <c r="AR1531">
        <f t="shared" si="760"/>
        <v>5.2681382318435117E-2</v>
      </c>
      <c r="AS1531">
        <f t="shared" si="761"/>
        <v>9.2103430235777693E-3</v>
      </c>
      <c r="AT1531">
        <f t="shared" si="762"/>
        <v>1.6593617712447641E-2</v>
      </c>
      <c r="AU1531">
        <f t="shared" si="763"/>
        <v>1.1855649414037259E-2</v>
      </c>
      <c r="AV1531">
        <f t="shared" si="764"/>
        <v>3.8422502509578842E-2</v>
      </c>
      <c r="AW1531">
        <f t="shared" si="765"/>
        <v>4.6323678280872867E-2</v>
      </c>
      <c r="AX1531">
        <f t="shared" si="766"/>
        <v>4.3164262041847284E-2</v>
      </c>
      <c r="AY1531">
        <f t="shared" si="767"/>
        <v>1.0000000000000002</v>
      </c>
      <c r="BA1531" cm="1">
        <f t="array" ref="BA1531">SUM(AJ1531:AX1531*C1531:Q1531)</f>
        <v>-8.7159842244182301E-2</v>
      </c>
    </row>
    <row r="1532" spans="2:53" x14ac:dyDescent="0.3">
      <c r="B1532" s="1">
        <f>'Problem 1 and 2'!B1533</f>
        <v>33865</v>
      </c>
      <c r="C1532" s="5">
        <f>('Problem 1 and 2'!C1533-'Problem 1 and 2'!C1534)/'Problem 1 and 2'!C1534</f>
        <v>8.6687306501548156E-2</v>
      </c>
      <c r="D1532" s="5">
        <f>('Problem 1 and 2'!D1533-'Problem 1 and 2'!D1534)/'Problem 1 and 2'!D1534</f>
        <v>3.0303030303030245E-2</v>
      </c>
      <c r="E1532" s="5">
        <f>('Problem 1 and 2'!E1533-'Problem 1 and 2'!E1534)/'Problem 1 and 2'!E1534</f>
        <v>6.2977099236641201E-2</v>
      </c>
      <c r="F1532" s="5">
        <f>('Problem 1 and 2'!F1533-'Problem 1 and 2'!F1534)/'Problem 1 and 2'!F1534</f>
        <v>0.11675126903553304</v>
      </c>
      <c r="G1532" s="5">
        <f>('Problem 1 and 2'!G1533-'Problem 1 and 2'!G1534)/'Problem 1 and 2'!G1534</f>
        <v>8.6956521739130488E-2</v>
      </c>
      <c r="H1532" s="5">
        <f>('Problem 1 and 2'!H1533-'Problem 1 and 2'!H1534)/'Problem 1 and 2'!H1534</f>
        <v>2.1897810218978023E-2</v>
      </c>
      <c r="I1532" s="5">
        <f>('Problem 1 and 2'!I1533-'Problem 1 and 2'!I1534)/'Problem 1 and 2'!I1534</f>
        <v>0.11827956989247312</v>
      </c>
      <c r="J1532" s="5">
        <f>('Problem 1 and 2'!J1533-'Problem 1 and 2'!J1534)/'Problem 1 and 2'!J1534</f>
        <v>6.0606060606060941E-2</v>
      </c>
      <c r="K1532" s="5">
        <f>('Problem 1 and 2'!K1533-'Problem 1 and 2'!K1534)/'Problem 1 and 2'!K1534</f>
        <v>0.16216216216216217</v>
      </c>
      <c r="L1532" s="5">
        <f>('Problem 1 and 2'!L1533-'Problem 1 and 2'!L1534)/'Problem 1 and 2'!L1534</f>
        <v>-0.20000000000000009</v>
      </c>
      <c r="M1532" s="5">
        <f>('Problem 1 and 2'!M1533-'Problem 1 and 2'!M1534)/'Problem 1 and 2'!M1534</f>
        <v>-5.2631578947368148E-2</v>
      </c>
      <c r="N1532" s="5">
        <f>('Problem 1 and 2'!N1533-'Problem 1 and 2'!N1534)/'Problem 1 and 2'!N1534</f>
        <v>-0.1666666666666666</v>
      </c>
      <c r="O1532" s="5">
        <f>('Problem 1 and 2'!O1533-'Problem 1 and 2'!O1534)/'Problem 1 and 2'!O1534</f>
        <v>0.13815789473684237</v>
      </c>
      <c r="P1532" s="5">
        <f>('Problem 1 and 2'!P1533-'Problem 1 and 2'!P1534)/'Problem 1 and 2'!P1534</f>
        <v>5.5555555555555781E-2</v>
      </c>
      <c r="Q1532" s="5">
        <f>('Problem 1 and 2'!Q1533-'Problem 1 and 2'!Q1534)/'Problem 1 and 2'!Q1534</f>
        <v>0.1686274509803925</v>
      </c>
      <c r="S1532">
        <f t="shared" si="736"/>
        <v>5.5425895711719957E-2</v>
      </c>
      <c r="T1532">
        <f t="shared" si="737"/>
        <v>6.5227817745803371E-2</v>
      </c>
      <c r="U1532">
        <f t="shared" si="738"/>
        <v>0.15472222222222232</v>
      </c>
      <c r="V1532">
        <f t="shared" si="739"/>
        <v>5.3724053724053707E-2</v>
      </c>
      <c r="W1532">
        <f t="shared" si="740"/>
        <v>4.9603174603174593E-2</v>
      </c>
      <c r="X1532">
        <f t="shared" si="741"/>
        <v>0.19047619047619066</v>
      </c>
      <c r="Y1532">
        <f t="shared" si="742"/>
        <v>3.9846743295019152E-2</v>
      </c>
      <c r="Z1532">
        <f t="shared" si="743"/>
        <v>6.9651741293532382E-2</v>
      </c>
      <c r="AA1532">
        <f t="shared" si="744"/>
        <v>4.9002849002849E-2</v>
      </c>
      <c r="AB1532">
        <f t="shared" si="745"/>
        <v>7.6923076923076962E-3</v>
      </c>
      <c r="AC1532">
        <f t="shared" si="746"/>
        <v>1.406248593751405E-2</v>
      </c>
      <c r="AD1532">
        <f t="shared" si="747"/>
        <v>1.21654501216545E-2</v>
      </c>
      <c r="AE1532">
        <f t="shared" si="748"/>
        <v>3.7204301075268849E-2</v>
      </c>
      <c r="AF1532">
        <f t="shared" si="749"/>
        <v>4.0641711229946531E-2</v>
      </c>
      <c r="AG1532">
        <f t="shared" si="750"/>
        <v>4.0215924426450757E-2</v>
      </c>
      <c r="AH1532">
        <f t="shared" si="751"/>
        <v>0.87966286855770737</v>
      </c>
      <c r="AJ1532">
        <f t="shared" si="752"/>
        <v>6.300811105349495E-2</v>
      </c>
      <c r="AK1532">
        <f t="shared" si="753"/>
        <v>7.4150927676134279E-2</v>
      </c>
      <c r="AL1532">
        <f t="shared" si="754"/>
        <v>0.17588809048619322</v>
      </c>
      <c r="AM1532">
        <f t="shared" si="755"/>
        <v>6.1073458530925044E-2</v>
      </c>
      <c r="AN1532">
        <f t="shared" si="756"/>
        <v>5.6388846654973415E-2</v>
      </c>
      <c r="AO1532">
        <f t="shared" si="757"/>
        <v>0.21653317115509815</v>
      </c>
      <c r="AP1532">
        <f t="shared" si="758"/>
        <v>4.5297743850836576E-2</v>
      </c>
      <c r="AQ1532">
        <f t="shared" si="759"/>
        <v>7.918004019850601E-2</v>
      </c>
      <c r="AR1532">
        <f t="shared" si="760"/>
        <v>5.5706397023661945E-2</v>
      </c>
      <c r="AS1532">
        <f t="shared" si="761"/>
        <v>8.7446088351097288E-3</v>
      </c>
      <c r="AT1532">
        <f t="shared" si="762"/>
        <v>1.5986222040462912E-2</v>
      </c>
      <c r="AU1532">
        <f t="shared" si="763"/>
        <v>1.382967334019786E-2</v>
      </c>
      <c r="AV1532">
        <f t="shared" si="764"/>
        <v>4.2293817785294167E-2</v>
      </c>
      <c r="AW1532">
        <f t="shared" si="765"/>
        <v>4.6201462722397911E-2</v>
      </c>
      <c r="AX1532">
        <f t="shared" si="766"/>
        <v>4.5717428646714013E-2</v>
      </c>
      <c r="AY1532">
        <f t="shared" si="767"/>
        <v>1.0000000000000002</v>
      </c>
      <c r="BA1532" cm="1">
        <f t="array" ref="BA1532">SUM(AJ1532:AX1532*C1532:Q1532)</f>
        <v>6.5975303562417126E-2</v>
      </c>
    </row>
    <row r="1533" spans="2:53" x14ac:dyDescent="0.3">
      <c r="B1533" s="1">
        <f>'Problem 1 and 2'!B1534</f>
        <v>33858</v>
      </c>
      <c r="C1533" s="5">
        <f>('Problem 1 and 2'!C1534-'Problem 1 and 2'!C1535)/'Problem 1 and 2'!C1535</f>
        <v>-4.1543026706231535E-2</v>
      </c>
      <c r="D1533" s="5">
        <f>('Problem 1 and 2'!D1534-'Problem 1 and 2'!D1535)/'Problem 1 and 2'!D1535</f>
        <v>-1.1235955056179685E-2</v>
      </c>
      <c r="E1533" s="5">
        <f>('Problem 1 and 2'!E1534-'Problem 1 and 2'!E1535)/'Problem 1 and 2'!E1535</f>
        <v>-2.7829313543599153E-2</v>
      </c>
      <c r="F1533" s="5">
        <f>('Problem 1 and 2'!F1534-'Problem 1 and 2'!F1535)/'Problem 1 and 2'!F1535</f>
        <v>-1.4999999999999878E-2</v>
      </c>
      <c r="G1533" s="5">
        <f>('Problem 1 and 2'!G1534-'Problem 1 and 2'!G1535)/'Problem 1 and 2'!G1535</f>
        <v>-3.3613445378151412E-2</v>
      </c>
      <c r="H1533" s="5">
        <f>('Problem 1 and 2'!H1534-'Problem 1 and 2'!H1535)/'Problem 1 and 2'!H1535</f>
        <v>0</v>
      </c>
      <c r="I1533" s="5">
        <f>('Problem 1 and 2'!I1534-'Problem 1 and 2'!I1535)/'Problem 1 and 2'!I1535</f>
        <v>-7.9207920792079209E-2</v>
      </c>
      <c r="J1533" s="5">
        <f>('Problem 1 and 2'!J1534-'Problem 1 and 2'!J1535)/'Problem 1 and 2'!J1535</f>
        <v>-2.0771513353115913E-2</v>
      </c>
      <c r="K1533" s="5">
        <f>('Problem 1 and 2'!K1534-'Problem 1 and 2'!K1535)/'Problem 1 and 2'!K1535</f>
        <v>-0.13953488372093023</v>
      </c>
      <c r="L1533" s="5">
        <f>('Problem 1 and 2'!L1534-'Problem 1 and 2'!L1535)/'Problem 1 and 2'!L1535</f>
        <v>3.4482758620689669E-2</v>
      </c>
      <c r="M1533" s="5">
        <f>('Problem 1 and 2'!M1534-'Problem 1 and 2'!M1535)/'Problem 1 and 2'!M1535</f>
        <v>-0.161764705882353</v>
      </c>
      <c r="N1533" s="5">
        <f>('Problem 1 and 2'!N1534-'Problem 1 and 2'!N1535)/'Problem 1 and 2'!N1535</f>
        <v>-3.2258064516129135E-2</v>
      </c>
      <c r="O1533" s="5">
        <f>('Problem 1 and 2'!O1534-'Problem 1 and 2'!O1535)/'Problem 1 and 2'!O1535</f>
        <v>-0.13636363636363633</v>
      </c>
      <c r="P1533" s="5">
        <f>('Problem 1 and 2'!P1534-'Problem 1 and 2'!P1535)/'Problem 1 and 2'!P1535</f>
        <v>-3.5714285714285858E-2</v>
      </c>
      <c r="Q1533" s="5">
        <f>('Problem 1 and 2'!Q1534-'Problem 1 and 2'!Q1535)/'Problem 1 and 2'!Q1535</f>
        <v>-3.4090909090909449E-2</v>
      </c>
      <c r="S1533">
        <f t="shared" si="736"/>
        <v>5.1004456737565651E-2</v>
      </c>
      <c r="T1533">
        <f t="shared" si="737"/>
        <v>6.3309352517985626E-2</v>
      </c>
      <c r="U1533">
        <f t="shared" si="738"/>
        <v>0.14555555555555566</v>
      </c>
      <c r="V1533">
        <f t="shared" si="739"/>
        <v>4.8107448107448089E-2</v>
      </c>
      <c r="W1533">
        <f t="shared" si="740"/>
        <v>4.5634920634920625E-2</v>
      </c>
      <c r="X1533">
        <f t="shared" si="741"/>
        <v>0.18639455782312947</v>
      </c>
      <c r="Y1533">
        <f t="shared" si="742"/>
        <v>3.5632183908045977E-2</v>
      </c>
      <c r="Z1533">
        <f t="shared" si="743"/>
        <v>6.5671641791044788E-2</v>
      </c>
      <c r="AA1533">
        <f t="shared" si="744"/>
        <v>4.2165242165242159E-2</v>
      </c>
      <c r="AB1533">
        <f t="shared" si="745"/>
        <v>9.6153846153846211E-3</v>
      </c>
      <c r="AC1533">
        <f t="shared" si="746"/>
        <v>1.4843735156264826E-2</v>
      </c>
      <c r="AD1533">
        <f t="shared" si="747"/>
        <v>1.4598540145985399E-2</v>
      </c>
      <c r="AE1533">
        <f t="shared" si="748"/>
        <v>3.268817204301077E-2</v>
      </c>
      <c r="AF1533">
        <f t="shared" si="749"/>
        <v>3.850267379679144E-2</v>
      </c>
      <c r="AG1533">
        <f t="shared" si="750"/>
        <v>3.441295546558705E-2</v>
      </c>
      <c r="AH1533">
        <f t="shared" si="751"/>
        <v>0.8281368204639622</v>
      </c>
      <c r="AJ1533">
        <f t="shared" si="752"/>
        <v>6.1589408268298583E-2</v>
      </c>
      <c r="AK1533">
        <f t="shared" si="753"/>
        <v>7.6447938255561051E-2</v>
      </c>
      <c r="AL1533">
        <f t="shared" si="754"/>
        <v>0.17576269036559491</v>
      </c>
      <c r="AM1533">
        <f t="shared" si="755"/>
        <v>5.8091183628927373E-2</v>
      </c>
      <c r="AN1533">
        <f t="shared" si="756"/>
        <v>5.5105532693684289E-2</v>
      </c>
      <c r="AO1533">
        <f t="shared" si="757"/>
        <v>0.22507700807060149</v>
      </c>
      <c r="AP1533">
        <f t="shared" si="758"/>
        <v>4.302692867596819E-2</v>
      </c>
      <c r="AQ1533">
        <f t="shared" si="759"/>
        <v>7.9300473265096899E-2</v>
      </c>
      <c r="AR1533">
        <f t="shared" si="760"/>
        <v>5.0915792080853443E-2</v>
      </c>
      <c r="AS1533">
        <f t="shared" si="761"/>
        <v>1.1610864748167603E-2</v>
      </c>
      <c r="AT1533">
        <f t="shared" si="762"/>
        <v>1.7924254530729173E-2</v>
      </c>
      <c r="AU1533">
        <f t="shared" si="763"/>
        <v>1.7628174216196054E-2</v>
      </c>
      <c r="AV1533">
        <f t="shared" si="764"/>
        <v>3.9471946223448053E-2</v>
      </c>
      <c r="AW1533">
        <f t="shared" si="765"/>
        <v>4.6493131141325639E-2</v>
      </c>
      <c r="AX1533">
        <f t="shared" si="766"/>
        <v>4.1554673835547187E-2</v>
      </c>
      <c r="AY1533">
        <f t="shared" si="767"/>
        <v>1</v>
      </c>
      <c r="BA1533" cm="1">
        <f t="array" ref="BA1533">SUM(AJ1533:AX1533*C1533:Q1533)</f>
        <v>-3.4719810739138823E-2</v>
      </c>
    </row>
    <row r="1534" spans="2:53" x14ac:dyDescent="0.3">
      <c r="B1534" s="1">
        <f>'Problem 1 and 2'!B1535</f>
        <v>33851</v>
      </c>
      <c r="C1534" s="5">
        <f>('Problem 1 and 2'!C1535-'Problem 1 and 2'!C1536)/'Problem 1 and 2'!C1536</f>
        <v>8.9820359281437834E-3</v>
      </c>
      <c r="D1534" s="5">
        <f>('Problem 1 and 2'!D1535-'Problem 1 and 2'!D1536)/'Problem 1 and 2'!D1536</f>
        <v>-1.1111111111111205E-2</v>
      </c>
      <c r="E1534" s="5">
        <f>('Problem 1 and 2'!E1535-'Problem 1 and 2'!E1536)/'Problem 1 and 2'!E1536</f>
        <v>0</v>
      </c>
      <c r="F1534" s="5">
        <f>('Problem 1 and 2'!F1535-'Problem 1 and 2'!F1536)/'Problem 1 and 2'!F1536</f>
        <v>1.0101010101009979E-2</v>
      </c>
      <c r="G1534" s="5">
        <f>('Problem 1 and 2'!G1535-'Problem 1 and 2'!G1536)/'Problem 1 and 2'!G1536</f>
        <v>-8.3333333333332014E-3</v>
      </c>
      <c r="H1534" s="5">
        <f>('Problem 1 and 2'!H1535-'Problem 1 and 2'!H1536)/'Problem 1 and 2'!H1536</f>
        <v>4.5801526717557217E-2</v>
      </c>
      <c r="I1534" s="5">
        <f>('Problem 1 and 2'!I1535-'Problem 1 and 2'!I1536)/'Problem 1 and 2'!I1536</f>
        <v>-5.6074766355140186E-2</v>
      </c>
      <c r="J1534" s="5">
        <f>('Problem 1 and 2'!J1535-'Problem 1 and 2'!J1536)/'Problem 1 and 2'!J1536</f>
        <v>-8.8235294117647457E-3</v>
      </c>
      <c r="K1534" s="5">
        <f>('Problem 1 and 2'!K1535-'Problem 1 and 2'!K1536)/'Problem 1 and 2'!K1536</f>
        <v>-2.2727272727272669E-2</v>
      </c>
      <c r="L1534" s="5">
        <f>('Problem 1 and 2'!L1535-'Problem 1 and 2'!L1536)/'Problem 1 and 2'!L1536</f>
        <v>-0.1944444444444445</v>
      </c>
      <c r="M1534" s="5">
        <f>('Problem 1 and 2'!M1535-'Problem 1 and 2'!M1536)/'Problem 1 and 2'!M1536</f>
        <v>-0.13924050632911397</v>
      </c>
      <c r="N1534" s="5">
        <f>('Problem 1 and 2'!N1535-'Problem 1 and 2'!N1536)/'Problem 1 and 2'!N1536</f>
        <v>-0.13888888888888884</v>
      </c>
      <c r="O1534" s="5">
        <f>('Problem 1 and 2'!O1535-'Problem 1 and 2'!O1536)/'Problem 1 and 2'!O1536</f>
        <v>1.7341040462427463E-2</v>
      </c>
      <c r="P1534" s="5">
        <f>('Problem 1 and 2'!P1535-'Problem 1 and 2'!P1536)/'Problem 1 and 2'!P1536</f>
        <v>1.8181818181818403E-2</v>
      </c>
      <c r="Q1534" s="5">
        <f>('Problem 1 and 2'!Q1535-'Problem 1 and 2'!Q1536)/'Problem 1 and 2'!Q1536</f>
        <v>-1.4925373134328304E-2</v>
      </c>
      <c r="S1534">
        <f t="shared" si="736"/>
        <v>5.3215176224642807E-2</v>
      </c>
      <c r="T1534">
        <f t="shared" si="737"/>
        <v>6.4028776978417273E-2</v>
      </c>
      <c r="U1534">
        <f t="shared" si="738"/>
        <v>0.14972222222222231</v>
      </c>
      <c r="V1534">
        <f t="shared" si="739"/>
        <v>4.8840048840048819E-2</v>
      </c>
      <c r="W1534">
        <f t="shared" si="740"/>
        <v>4.7222222222222214E-2</v>
      </c>
      <c r="X1534">
        <f t="shared" si="741"/>
        <v>0.18639455782312947</v>
      </c>
      <c r="Y1534">
        <f t="shared" si="742"/>
        <v>3.869731800766283E-2</v>
      </c>
      <c r="Z1534">
        <f t="shared" si="743"/>
        <v>6.7064676616915453E-2</v>
      </c>
      <c r="AA1534">
        <f t="shared" si="744"/>
        <v>4.9002849002849E-2</v>
      </c>
      <c r="AB1534">
        <f t="shared" si="745"/>
        <v>9.2948717948718E-3</v>
      </c>
      <c r="AC1534">
        <f t="shared" si="746"/>
        <v>1.7708315625017689E-2</v>
      </c>
      <c r="AD1534">
        <f t="shared" si="747"/>
        <v>1.5085158150851581E-2</v>
      </c>
      <c r="AE1534">
        <f t="shared" si="748"/>
        <v>3.7849462365591419E-2</v>
      </c>
      <c r="AF1534">
        <f t="shared" si="749"/>
        <v>3.992869875222816E-2</v>
      </c>
      <c r="AG1534">
        <f t="shared" si="750"/>
        <v>3.5627530364372488E-2</v>
      </c>
      <c r="AH1534">
        <f t="shared" si="751"/>
        <v>0.85968188499104325</v>
      </c>
      <c r="AJ1534">
        <f t="shared" si="752"/>
        <v>6.1901009145024895E-2</v>
      </c>
      <c r="AK1534">
        <f t="shared" si="753"/>
        <v>7.4479616351441874E-2</v>
      </c>
      <c r="AL1534">
        <f t="shared" si="754"/>
        <v>0.1741600292342815</v>
      </c>
      <c r="AM1534">
        <f t="shared" si="755"/>
        <v>5.6811769205253951E-2</v>
      </c>
      <c r="AN1534">
        <f t="shared" si="756"/>
        <v>5.4929879350329926E-2</v>
      </c>
      <c r="AO1534">
        <f t="shared" si="757"/>
        <v>0.21681805918833738</v>
      </c>
      <c r="AP1534">
        <f t="shared" si="758"/>
        <v>4.5013531962542173E-2</v>
      </c>
      <c r="AQ1534">
        <f t="shared" si="759"/>
        <v>7.8011038487351844E-2</v>
      </c>
      <c r="AR1534">
        <f t="shared" si="760"/>
        <v>5.7001141769271485E-2</v>
      </c>
      <c r="AS1534">
        <f t="shared" si="761"/>
        <v>1.0811989826874903E-2</v>
      </c>
      <c r="AT1534">
        <f t="shared" si="762"/>
        <v>2.0598684157689544E-2</v>
      </c>
      <c r="AU1534">
        <f t="shared" si="763"/>
        <v>1.7547372364381912E-2</v>
      </c>
      <c r="AV1534">
        <f t="shared" si="764"/>
        <v>4.4027288496355559E-2</v>
      </c>
      <c r="AW1534">
        <f t="shared" si="765"/>
        <v>4.6445899872188376E-2</v>
      </c>
      <c r="AX1534">
        <f t="shared" si="766"/>
        <v>4.1442690588674766E-2</v>
      </c>
      <c r="AY1534">
        <f t="shared" si="767"/>
        <v>1</v>
      </c>
      <c r="BA1534" cm="1">
        <f t="array" ref="BA1534">SUM(AJ1534:AX1534*C1534:Q1534)</f>
        <v>-1.1510206291572818E-3</v>
      </c>
    </row>
    <row r="1535" spans="2:53" x14ac:dyDescent="0.3">
      <c r="B1535" s="1">
        <f>'Problem 1 and 2'!B1536</f>
        <v>33844</v>
      </c>
      <c r="C1535" s="5">
        <f>('Problem 1 and 2'!C1536-'Problem 1 and 2'!C1537)/'Problem 1 and 2'!C1537</f>
        <v>6.0240963855419695E-3</v>
      </c>
      <c r="D1535" s="5">
        <f>('Problem 1 and 2'!D1536-'Problem 1 and 2'!D1537)/'Problem 1 and 2'!D1537</f>
        <v>1.8867924528301921E-2</v>
      </c>
      <c r="E1535" s="5">
        <f>('Problem 1 and 2'!E1536-'Problem 1 and 2'!E1537)/'Problem 1 and 2'!E1537</f>
        <v>2.666666666666655E-2</v>
      </c>
      <c r="F1535" s="5">
        <f>('Problem 1 and 2'!F1536-'Problem 1 and 2'!F1537)/'Problem 1 and 2'!F1537</f>
        <v>5.0761421319796924E-3</v>
      </c>
      <c r="G1535" s="5">
        <f>('Problem 1 and 2'!G1536-'Problem 1 and 2'!G1537)/'Problem 1 and 2'!G1537</f>
        <v>4.3478260869565244E-2</v>
      </c>
      <c r="H1535" s="5">
        <f>('Problem 1 and 2'!H1536-'Problem 1 and 2'!H1537)/'Problem 1 and 2'!H1537</f>
        <v>7.692307692307802E-3</v>
      </c>
      <c r="I1535" s="5">
        <f>('Problem 1 and 2'!I1536-'Problem 1 and 2'!I1537)/'Problem 1 and 2'!I1537</f>
        <v>-3.6036036036036036E-2</v>
      </c>
      <c r="J1535" s="5">
        <f>('Problem 1 and 2'!J1536-'Problem 1 and 2'!J1537)/'Problem 1 and 2'!J1537</f>
        <v>5.9171597633135443E-3</v>
      </c>
      <c r="K1535" s="5">
        <f>('Problem 1 and 2'!K1536-'Problem 1 and 2'!K1537)/'Problem 1 and 2'!K1537</f>
        <v>0</v>
      </c>
      <c r="L1535" s="5">
        <f>('Problem 1 and 2'!L1536-'Problem 1 and 2'!L1537)/'Problem 1 and 2'!L1537</f>
        <v>0</v>
      </c>
      <c r="M1535" s="5">
        <f>('Problem 1 and 2'!M1536-'Problem 1 and 2'!M1537)/'Problem 1 and 2'!M1537</f>
        <v>3.9473684210526397E-2</v>
      </c>
      <c r="N1535" s="5">
        <f>('Problem 1 and 2'!N1536-'Problem 1 and 2'!N1537)/'Problem 1 and 2'!N1537</f>
        <v>-5.2631578947368474E-2</v>
      </c>
      <c r="O1535" s="5">
        <f>('Problem 1 and 2'!O1536-'Problem 1 and 2'!O1537)/'Problem 1 and 2'!O1537</f>
        <v>-4.94505494505494E-2</v>
      </c>
      <c r="P1535" s="5">
        <f>('Problem 1 and 2'!P1536-'Problem 1 and 2'!P1537)/'Problem 1 and 2'!P1537</f>
        <v>-0.12000000000000011</v>
      </c>
      <c r="Q1535" s="5">
        <f>('Problem 1 and 2'!Q1536-'Problem 1 and 2'!Q1537)/'Problem 1 and 2'!Q1537</f>
        <v>-1.4705882352941124E-2</v>
      </c>
      <c r="S1535">
        <f t="shared" si="736"/>
        <v>5.2741450620269123E-2</v>
      </c>
      <c r="T1535">
        <f t="shared" si="737"/>
        <v>6.4748201438848935E-2</v>
      </c>
      <c r="U1535">
        <f t="shared" si="738"/>
        <v>0.14972222222222231</v>
      </c>
      <c r="V1535">
        <f t="shared" si="739"/>
        <v>4.8351648351648339E-2</v>
      </c>
      <c r="W1535">
        <f t="shared" si="740"/>
        <v>4.7619047619047603E-2</v>
      </c>
      <c r="X1535">
        <f t="shared" si="741"/>
        <v>0.17823129251700703</v>
      </c>
      <c r="Y1535">
        <f t="shared" si="742"/>
        <v>4.0996168582375474E-2</v>
      </c>
      <c r="Z1535">
        <f t="shared" si="743"/>
        <v>6.7661691542288599E-2</v>
      </c>
      <c r="AA1535">
        <f t="shared" si="744"/>
        <v>5.014245014245014E-2</v>
      </c>
      <c r="AB1535">
        <f t="shared" si="745"/>
        <v>1.1538461538461546E-2</v>
      </c>
      <c r="AC1535">
        <f t="shared" si="746"/>
        <v>2.0572896093770551E-2</v>
      </c>
      <c r="AD1535">
        <f t="shared" si="747"/>
        <v>1.751824817518248E-2</v>
      </c>
      <c r="AE1535">
        <f t="shared" si="748"/>
        <v>3.7204301075268849E-2</v>
      </c>
      <c r="AF1535">
        <f t="shared" si="749"/>
        <v>3.9215686274509796E-2</v>
      </c>
      <c r="AG1535">
        <f t="shared" si="750"/>
        <v>3.6167341430499343E-2</v>
      </c>
      <c r="AH1535">
        <f t="shared" si="751"/>
        <v>0.86243110762385</v>
      </c>
      <c r="AJ1535">
        <f t="shared" si="752"/>
        <v>6.1154392686021186E-2</v>
      </c>
      <c r="AK1535">
        <f t="shared" si="753"/>
        <v>7.5076375221716743E-2</v>
      </c>
      <c r="AL1535">
        <f t="shared" si="754"/>
        <v>0.17360484901192105</v>
      </c>
      <c r="AM1535">
        <f t="shared" si="755"/>
        <v>5.6064360299880267E-2</v>
      </c>
      <c r="AN1535">
        <f t="shared" si="756"/>
        <v>5.5214900295336621E-2</v>
      </c>
      <c r="AO1535">
        <f t="shared" si="757"/>
        <v>0.20666148396254597</v>
      </c>
      <c r="AP1535">
        <f t="shared" si="758"/>
        <v>4.7535586576100158E-2</v>
      </c>
      <c r="AQ1535">
        <f t="shared" si="759"/>
        <v>7.8454604598747035E-2</v>
      </c>
      <c r="AR1535">
        <f t="shared" si="760"/>
        <v>5.8140818088764729E-2</v>
      </c>
      <c r="AS1535">
        <f t="shared" si="761"/>
        <v>1.3378995071562347E-2</v>
      </c>
      <c r="AT1535">
        <f t="shared" si="762"/>
        <v>2.3854538538681091E-2</v>
      </c>
      <c r="AU1535">
        <f t="shared" si="763"/>
        <v>2.0312634853174937E-2</v>
      </c>
      <c r="AV1535">
        <f t="shared" si="764"/>
        <v>4.3138867263001757E-2</v>
      </c>
      <c r="AW1535">
        <f t="shared" si="765"/>
        <v>4.5471094360865459E-2</v>
      </c>
      <c r="AX1535">
        <f t="shared" si="766"/>
        <v>4.1936499171680804E-2</v>
      </c>
      <c r="AY1535">
        <f t="shared" si="767"/>
        <v>1.0000000000000002</v>
      </c>
      <c r="BA1535" cm="1">
        <f t="array" ref="BA1535">SUM(AJ1535:AX1535*C1535:Q1535)</f>
        <v>1.1066297607779476E-3</v>
      </c>
    </row>
    <row r="1536" spans="2:53" x14ac:dyDescent="0.3">
      <c r="B1536" s="1">
        <f>'Problem 1 and 2'!B1537</f>
        <v>33837</v>
      </c>
      <c r="C1536" s="5">
        <f>('Problem 1 and 2'!C1537-'Problem 1 and 2'!C1538)/'Problem 1 and 2'!C1538</f>
        <v>-3.4883720930232301E-2</v>
      </c>
      <c r="D1536" s="5">
        <f>('Problem 1 and 2'!D1537-'Problem 1 and 2'!D1538)/'Problem 1 and 2'!D1538</f>
        <v>2.3166023166023564E-2</v>
      </c>
      <c r="E1536" s="5">
        <f>('Problem 1 and 2'!E1537-'Problem 1 and 2'!E1538)/'Problem 1 and 2'!E1538</f>
        <v>-3.8461538461538561E-2</v>
      </c>
      <c r="F1536" s="5">
        <f>('Problem 1 and 2'!F1537-'Problem 1 and 2'!F1538)/'Problem 1 and 2'!F1538</f>
        <v>-5.741626794258349E-2</v>
      </c>
      <c r="G1536" s="5">
        <f>('Problem 1 and 2'!G1537-'Problem 1 and 2'!G1538)/'Problem 1 and 2'!G1538</f>
        <v>8.7719298245614082E-3</v>
      </c>
      <c r="H1536" s="5">
        <f>('Problem 1 and 2'!H1537-'Problem 1 and 2'!H1538)/'Problem 1 and 2'!H1538</f>
        <v>-3.7037037037037035E-2</v>
      </c>
      <c r="I1536" s="5">
        <f>('Problem 1 and 2'!I1537-'Problem 1 and 2'!I1538)/'Problem 1 and 2'!I1538</f>
        <v>-5.9322033898305086E-2</v>
      </c>
      <c r="J1536" s="5">
        <f>('Problem 1 and 2'!J1537-'Problem 1 and 2'!J1538)/'Problem 1 and 2'!J1538</f>
        <v>-4.7887323943661846E-2</v>
      </c>
      <c r="K1536" s="5">
        <f>('Problem 1 and 2'!K1537-'Problem 1 and 2'!K1538)/'Problem 1 and 2'!K1538</f>
        <v>1.1494252873563282E-2</v>
      </c>
      <c r="L1536" s="5">
        <f>('Problem 1 and 2'!L1537-'Problem 1 and 2'!L1538)/'Problem 1 and 2'!L1538</f>
        <v>-0.16279069767441845</v>
      </c>
      <c r="M1536" s="5">
        <f>('Problem 1 and 2'!M1537-'Problem 1 and 2'!M1538)/'Problem 1 and 2'!M1538</f>
        <v>-9.5238095238095094E-2</v>
      </c>
      <c r="N1536" s="5">
        <f>('Problem 1 and 2'!N1537-'Problem 1 and 2'!N1538)/'Problem 1 and 2'!N1538</f>
        <v>-9.5238095238095219E-2</v>
      </c>
      <c r="O1536" s="5">
        <f>('Problem 1 and 2'!O1537-'Problem 1 and 2'!O1538)/'Problem 1 and 2'!O1538</f>
        <v>-4.2105263157894778E-2</v>
      </c>
      <c r="P1536" s="5">
        <f>('Problem 1 and 2'!P1537-'Problem 1 and 2'!P1538)/'Problem 1 and 2'!P1538</f>
        <v>-1.5748031496063179E-2</v>
      </c>
      <c r="Q1536" s="5">
        <f>('Problem 1 and 2'!Q1537-'Problem 1 and 2'!Q1538)/'Problem 1 and 2'!Q1538</f>
        <v>-0.14999999999999994</v>
      </c>
      <c r="S1536">
        <f t="shared" si="736"/>
        <v>5.2425633550686683E-2</v>
      </c>
      <c r="T1536">
        <f t="shared" si="737"/>
        <v>6.3549160671462837E-2</v>
      </c>
      <c r="U1536">
        <f t="shared" si="738"/>
        <v>0.14583333333333343</v>
      </c>
      <c r="V1536">
        <f t="shared" si="739"/>
        <v>4.8107448107448103E-2</v>
      </c>
      <c r="W1536">
        <f t="shared" si="740"/>
        <v>4.5634920634920619E-2</v>
      </c>
      <c r="X1536">
        <f t="shared" si="741"/>
        <v>0.17687074829931992</v>
      </c>
      <c r="Y1536">
        <f t="shared" si="742"/>
        <v>4.2528735632183901E-2</v>
      </c>
      <c r="Z1536">
        <f t="shared" si="743"/>
        <v>6.726368159203984E-2</v>
      </c>
      <c r="AA1536">
        <f t="shared" si="744"/>
        <v>5.014245014245014E-2</v>
      </c>
      <c r="AB1536">
        <f t="shared" si="745"/>
        <v>1.1538461538461546E-2</v>
      </c>
      <c r="AC1536">
        <f t="shared" si="746"/>
        <v>1.9791646875019771E-2</v>
      </c>
      <c r="AD1536">
        <f t="shared" si="747"/>
        <v>1.8491484184914839E-2</v>
      </c>
      <c r="AE1536">
        <f t="shared" si="748"/>
        <v>3.9139784946236593E-2</v>
      </c>
      <c r="AF1536">
        <f t="shared" si="749"/>
        <v>4.4563279857397504E-2</v>
      </c>
      <c r="AG1536">
        <f t="shared" si="750"/>
        <v>3.6707152496626198E-2</v>
      </c>
      <c r="AH1536">
        <f t="shared" si="751"/>
        <v>0.86258792186250199</v>
      </c>
      <c r="AJ1536">
        <f t="shared" si="752"/>
        <v>6.0777147722505927E-2</v>
      </c>
      <c r="AK1536">
        <f t="shared" si="753"/>
        <v>7.3672676211657739E-2</v>
      </c>
      <c r="AL1536">
        <f t="shared" si="754"/>
        <v>0.16906489140080902</v>
      </c>
      <c r="AM1536">
        <f t="shared" si="755"/>
        <v>5.5771066216153804E-2</v>
      </c>
      <c r="AN1536">
        <f t="shared" si="756"/>
        <v>5.2904659894130658E-2</v>
      </c>
      <c r="AO1536">
        <f t="shared" si="757"/>
        <v>0.20504663213625826</v>
      </c>
      <c r="AP1536">
        <f t="shared" si="758"/>
        <v>4.9303653058758057E-2</v>
      </c>
      <c r="AQ1536">
        <f t="shared" si="759"/>
        <v>7.7978928161669514E-2</v>
      </c>
      <c r="AR1536">
        <f t="shared" si="760"/>
        <v>5.8130248374197536E-2</v>
      </c>
      <c r="AS1536">
        <f t="shared" si="761"/>
        <v>1.3376562836107966E-2</v>
      </c>
      <c r="AT1536">
        <f t="shared" si="762"/>
        <v>2.2944498031326012E-2</v>
      </c>
      <c r="AU1536">
        <f t="shared" si="763"/>
        <v>2.143721667814219E-2</v>
      </c>
      <c r="AV1536">
        <f t="shared" si="764"/>
        <v>4.5374835369507462E-2</v>
      </c>
      <c r="AW1536">
        <f t="shared" si="765"/>
        <v>5.1662304476946953E-2</v>
      </c>
      <c r="AX1536">
        <f t="shared" si="766"/>
        <v>4.2554679431828842E-2</v>
      </c>
      <c r="AY1536">
        <f t="shared" si="767"/>
        <v>1</v>
      </c>
      <c r="BA1536" cm="1">
        <f t="array" ref="BA1536">SUM(AJ1536:AX1536*C1536:Q1536)</f>
        <v>-3.8750878448475218E-2</v>
      </c>
    </row>
    <row r="1537" spans="2:53" x14ac:dyDescent="0.3">
      <c r="B1537" s="1">
        <f>'Problem 1 and 2'!B1538</f>
        <v>33830</v>
      </c>
      <c r="C1537" s="5">
        <f>('Problem 1 and 2'!C1538-'Problem 1 and 2'!C1539)/'Problem 1 and 2'!C1539</f>
        <v>-1.9943019943020154E-2</v>
      </c>
      <c r="D1537" s="5">
        <f>('Problem 1 and 2'!D1538-'Problem 1 and 2'!D1539)/'Problem 1 and 2'!D1539</f>
        <v>-1.8939393939394349E-2</v>
      </c>
      <c r="E1537" s="5">
        <f>('Problem 1 and 2'!E1538-'Problem 1 and 2'!E1539)/'Problem 1 and 2'!E1539</f>
        <v>-2.3255813953488087E-2</v>
      </c>
      <c r="F1537" s="5">
        <f>('Problem 1 and 2'!F1538-'Problem 1 and 2'!F1539)/'Problem 1 and 2'!F1539</f>
        <v>-4.1284403669725064E-2</v>
      </c>
      <c r="G1537" s="5">
        <f>('Problem 1 and 2'!G1538-'Problem 1 and 2'!G1539)/'Problem 1 and 2'!G1539</f>
        <v>-5.7851239669421517E-2</v>
      </c>
      <c r="H1537" s="5">
        <f>('Problem 1 and 2'!H1538-'Problem 1 and 2'!H1539)/'Problem 1 and 2'!H1539</f>
        <v>-3.5714285714285712E-2</v>
      </c>
      <c r="I1537" s="5">
        <f>('Problem 1 and 2'!I1538-'Problem 1 and 2'!I1539)/'Problem 1 and 2'!I1539</f>
        <v>-2.4793388429752067E-2</v>
      </c>
      <c r="J1537" s="5">
        <f>('Problem 1 and 2'!J1538-'Problem 1 and 2'!J1539)/'Problem 1 and 2'!J1539</f>
        <v>-4.0540540540540723E-2</v>
      </c>
      <c r="K1537" s="5">
        <f>('Problem 1 and 2'!K1538-'Problem 1 and 2'!K1539)/'Problem 1 and 2'!K1539</f>
        <v>-1.6949152542373065E-2</v>
      </c>
      <c r="L1537" s="5">
        <f>('Problem 1 and 2'!L1538-'Problem 1 and 2'!L1539)/'Problem 1 and 2'!L1539</f>
        <v>-0.10416666666666666</v>
      </c>
      <c r="M1537" s="5">
        <f>('Problem 1 and 2'!M1538-'Problem 1 and 2'!M1539)/'Problem 1 and 2'!M1539</f>
        <v>-9.677419354838708E-2</v>
      </c>
      <c r="N1537" s="5">
        <f>('Problem 1 and 2'!N1538-'Problem 1 and 2'!N1539)/'Problem 1 and 2'!N1539</f>
        <v>-5.6179775280898854E-2</v>
      </c>
      <c r="O1537" s="5">
        <f>('Problem 1 and 2'!O1538-'Problem 1 and 2'!O1539)/'Problem 1 and 2'!O1539</f>
        <v>1.0638297872340621E-2</v>
      </c>
      <c r="P1537" s="5">
        <f>('Problem 1 and 2'!P1538-'Problem 1 and 2'!P1539)/'Problem 1 and 2'!P1539</f>
        <v>-5.9259259259259144E-2</v>
      </c>
      <c r="Q1537" s="5">
        <f>('Problem 1 and 2'!Q1538-'Problem 1 and 2'!Q1539)/'Problem 1 and 2'!Q1539</f>
        <v>-6.1583577712609978E-2</v>
      </c>
      <c r="S1537">
        <f t="shared" si="736"/>
        <v>5.4320535968181365E-2</v>
      </c>
      <c r="T1537">
        <f t="shared" si="737"/>
        <v>6.2110311750599508E-2</v>
      </c>
      <c r="U1537">
        <f t="shared" si="738"/>
        <v>0.15166666666666678</v>
      </c>
      <c r="V1537">
        <f t="shared" si="739"/>
        <v>5.1037851037851016E-2</v>
      </c>
      <c r="W1537">
        <f t="shared" si="740"/>
        <v>4.5238095238095223E-2</v>
      </c>
      <c r="X1537">
        <f t="shared" si="741"/>
        <v>0.18367346938775531</v>
      </c>
      <c r="Y1537">
        <f t="shared" si="742"/>
        <v>4.5210727969348649E-2</v>
      </c>
      <c r="Z1537">
        <f t="shared" si="743"/>
        <v>7.064676616915426E-2</v>
      </c>
      <c r="AA1537">
        <f t="shared" si="744"/>
        <v>4.9572649572649563E-2</v>
      </c>
      <c r="AB1537">
        <f t="shared" si="745"/>
        <v>1.3782051282051289E-2</v>
      </c>
      <c r="AC1537">
        <f t="shared" si="746"/>
        <v>2.187497812502185E-2</v>
      </c>
      <c r="AD1537">
        <f t="shared" si="747"/>
        <v>2.0437956204379559E-2</v>
      </c>
      <c r="AE1537">
        <f t="shared" si="748"/>
        <v>4.0860215053763478E-2</v>
      </c>
      <c r="AF1537">
        <f t="shared" si="749"/>
        <v>4.5276292335115875E-2</v>
      </c>
      <c r="AG1537">
        <f t="shared" si="750"/>
        <v>4.318488529014846E-2</v>
      </c>
      <c r="AH1537">
        <f t="shared" si="751"/>
        <v>0.89889345205078219</v>
      </c>
      <c r="AJ1537">
        <f t="shared" si="752"/>
        <v>6.043045017654948E-2</v>
      </c>
      <c r="AK1537">
        <f t="shared" si="753"/>
        <v>6.9096411381012746E-2</v>
      </c>
      <c r="AL1537">
        <f t="shared" si="754"/>
        <v>0.16872596671012186</v>
      </c>
      <c r="AM1537">
        <f t="shared" si="755"/>
        <v>5.6778532451661111E-2</v>
      </c>
      <c r="AN1537">
        <f t="shared" si="756"/>
        <v>5.032642649124508E-2</v>
      </c>
      <c r="AO1537">
        <f t="shared" si="757"/>
        <v>0.2043328594381382</v>
      </c>
      <c r="AP1537">
        <f t="shared" si="758"/>
        <v>5.029598098217597E-2</v>
      </c>
      <c r="AQ1537">
        <f t="shared" si="759"/>
        <v>7.8593036814293235E-2</v>
      </c>
      <c r="AR1537">
        <f t="shared" si="760"/>
        <v>5.5148526735345489E-2</v>
      </c>
      <c r="AS1537">
        <f t="shared" si="761"/>
        <v>1.5332241269093909E-2</v>
      </c>
      <c r="AT1537">
        <f t="shared" si="762"/>
        <v>2.4335451632354357E-2</v>
      </c>
      <c r="AU1537">
        <f t="shared" si="763"/>
        <v>2.2736795064811455E-2</v>
      </c>
      <c r="AV1537">
        <f t="shared" si="764"/>
        <v>4.5456127153382708E-2</v>
      </c>
      <c r="AW1537">
        <f t="shared" si="765"/>
        <v>5.0368919955774728E-2</v>
      </c>
      <c r="AX1537">
        <f t="shared" si="766"/>
        <v>4.8042273744039653E-2</v>
      </c>
      <c r="AY1537">
        <f t="shared" si="767"/>
        <v>1</v>
      </c>
      <c r="BA1537" cm="1">
        <f t="array" ref="BA1537">SUM(AJ1537:AX1537*C1537:Q1537)</f>
        <v>-3.504808280943876E-2</v>
      </c>
    </row>
    <row r="1538" spans="2:53" x14ac:dyDescent="0.3">
      <c r="B1538" s="1">
        <f>'Problem 1 and 2'!B1539</f>
        <v>33823</v>
      </c>
      <c r="C1538" s="5">
        <f>('Problem 1 and 2'!C1539-'Problem 1 and 2'!C1540)/'Problem 1 and 2'!C1540</f>
        <v>-1.1267605633802618E-2</v>
      </c>
      <c r="D1538" s="5">
        <f>('Problem 1 and 2'!D1539-'Problem 1 and 2'!D1540)/'Problem 1 and 2'!D1540</f>
        <v>-3.2967032967033058E-2</v>
      </c>
      <c r="E1538" s="5">
        <f>('Problem 1 and 2'!E1539-'Problem 1 and 2'!E1540)/'Problem 1 and 2'!E1540</f>
        <v>0</v>
      </c>
      <c r="F1538" s="5">
        <f>('Problem 1 and 2'!F1539-'Problem 1 and 2'!F1540)/'Problem 1 and 2'!F1540</f>
        <v>-2.2421524663677014E-2</v>
      </c>
      <c r="G1538" s="5">
        <f>('Problem 1 and 2'!G1539-'Problem 1 and 2'!G1540)/'Problem 1 and 2'!G1540</f>
        <v>-1.6260162601626025E-2</v>
      </c>
      <c r="H1538" s="5">
        <f>('Problem 1 and 2'!H1539-'Problem 1 and 2'!H1540)/'Problem 1 and 2'!H1540</f>
        <v>3.7037037037037035E-2</v>
      </c>
      <c r="I1538" s="5">
        <f>('Problem 1 and 2'!I1539-'Problem 1 and 2'!I1540)/'Problem 1 and 2'!I1540</f>
        <v>-1.6260162601626018E-2</v>
      </c>
      <c r="J1538" s="5">
        <f>('Problem 1 and 2'!J1539-'Problem 1 and 2'!J1540)/'Problem 1 and 2'!J1540</f>
        <v>-5.3763440860214468E-3</v>
      </c>
      <c r="K1538" s="5">
        <f>('Problem 1 and 2'!K1539-'Problem 1 and 2'!K1540)/'Problem 1 and 2'!K1540</f>
        <v>-2.2099447513812095E-2</v>
      </c>
      <c r="L1538" s="5">
        <f>('Problem 1 and 2'!L1539-'Problem 1 and 2'!L1540)/'Problem 1 and 2'!L1540</f>
        <v>-9.4339622641509427E-2</v>
      </c>
      <c r="M1538" s="5">
        <f>('Problem 1 and 2'!M1539-'Problem 1 and 2'!M1540)/'Problem 1 and 2'!M1540</f>
        <v>-7.0000000000000118E-2</v>
      </c>
      <c r="N1538" s="5">
        <f>('Problem 1 and 2'!N1539-'Problem 1 and 2'!N1540)/'Problem 1 and 2'!N1540</f>
        <v>-5.3191489361702107E-2</v>
      </c>
      <c r="O1538" s="5">
        <f>('Problem 1 and 2'!O1539-'Problem 1 and 2'!O1540)/'Problem 1 and 2'!O1540</f>
        <v>-6.000000000000006E-2</v>
      </c>
      <c r="P1538" s="5">
        <f>('Problem 1 and 2'!P1539-'Problem 1 and 2'!P1540)/'Problem 1 and 2'!P1540</f>
        <v>-7.3529411764706176E-3</v>
      </c>
      <c r="Q1538" s="5">
        <f>('Problem 1 and 2'!Q1539-'Problem 1 and 2'!Q1540)/'Problem 1 and 2'!Q1540</f>
        <v>2.941176470588149E-3</v>
      </c>
      <c r="S1538">
        <f t="shared" ref="S1538:S1601" si="768">S1539*(1+C1538)</f>
        <v>5.542589571171995E-2</v>
      </c>
      <c r="T1538">
        <f t="shared" ref="T1538:T1601" si="769">T1539*(1+D1538)</f>
        <v>6.3309352517985626E-2</v>
      </c>
      <c r="U1538">
        <f t="shared" ref="U1538:U1601" si="770">U1539*(1+E1538)</f>
        <v>0.15527777777777785</v>
      </c>
      <c r="V1538">
        <f t="shared" ref="V1538:V1601" si="771">V1539*(1+F1538)</f>
        <v>5.3235653235653227E-2</v>
      </c>
      <c r="W1538">
        <f t="shared" ref="W1538:W1601" si="772">W1539*(1+G1538)</f>
        <v>4.8015873015873005E-2</v>
      </c>
      <c r="X1538">
        <f t="shared" ref="X1538:X1601" si="773">X1539*(1+H1538)</f>
        <v>0.19047619047619069</v>
      </c>
      <c r="Y1538">
        <f t="shared" ref="Y1538:Y1601" si="774">Y1539*(1+I1538)</f>
        <v>4.6360153256704971E-2</v>
      </c>
      <c r="Z1538">
        <f t="shared" ref="Z1538:Z1601" si="775">Z1539*(1+J1538)</f>
        <v>7.3631840796019948E-2</v>
      </c>
      <c r="AA1538">
        <f t="shared" ref="AA1538:AA1601" si="776">AA1539*(1+K1538)</f>
        <v>5.0427350427350429E-2</v>
      </c>
      <c r="AB1538">
        <f t="shared" ref="AB1538:AB1601" si="777">AB1539*(1+L1538)</f>
        <v>1.5384615384615391E-2</v>
      </c>
      <c r="AC1538">
        <f t="shared" ref="AC1538:AC1601" si="778">AC1539*(1+M1538)</f>
        <v>2.4218725781274191E-2</v>
      </c>
      <c r="AD1538">
        <f t="shared" ref="AD1538:AD1601" si="779">AD1539*(1+N1538)</f>
        <v>2.1654501216545011E-2</v>
      </c>
      <c r="AE1538">
        <f t="shared" ref="AE1538:AE1601" si="780">AE1539*(1+O1538)</f>
        <v>4.0430107526881746E-2</v>
      </c>
      <c r="AF1538">
        <f t="shared" ref="AF1538:AF1601" si="781">AF1539*(1+P1538)</f>
        <v>4.812834224598931E-2</v>
      </c>
      <c r="AG1538">
        <f t="shared" ref="AG1538:AG1601" si="782">AG1539*(1+Q1538)</f>
        <v>4.6018893387314457E-2</v>
      </c>
      <c r="AH1538">
        <f t="shared" ref="AH1538:AH1601" si="783">SUM(S1538:AG1538)</f>
        <v>0.93199527275789573</v>
      </c>
      <c r="AJ1538">
        <f t="shared" ref="AJ1538:AJ1601" si="784">S1538/$AH1538</f>
        <v>5.9470146825645893E-2</v>
      </c>
      <c r="AK1538">
        <f t="shared" ref="AK1538:AK1601" si="785">T1538/$AH1538</f>
        <v>6.7928834371278501E-2</v>
      </c>
      <c r="AL1538">
        <f t="shared" ref="AL1538:AL1601" si="786">U1538/$AH1538</f>
        <v>0.16660790276144924</v>
      </c>
      <c r="AM1538">
        <f t="shared" ref="AM1538:AM1601" si="787">V1538/$AH1538</f>
        <v>5.7120089330627156E-2</v>
      </c>
      <c r="AN1538">
        <f t="shared" ref="AN1538:AN1601" si="788">W1538/$AH1538</f>
        <v>5.1519438369883319E-2</v>
      </c>
      <c r="AO1538">
        <f t="shared" ref="AO1538:AO1601" si="789">X1538/$AH1538</f>
        <v>0.20437463154995064</v>
      </c>
      <c r="AP1538">
        <f t="shared" ref="AP1538:AP1601" si="790">Y1538/$AH1538</f>
        <v>4.9742906012301136E-2</v>
      </c>
      <c r="AQ1538">
        <f t="shared" ref="AQ1538:AQ1601" si="791">Z1538/$AH1538</f>
        <v>7.9004521748413714E-2</v>
      </c>
      <c r="AR1538">
        <f t="shared" ref="AR1538:AR1601" si="792">AA1538/$AH1538</f>
        <v>5.4106873609057388E-2</v>
      </c>
      <c r="AS1538">
        <f t="shared" ref="AS1538:AS1601" si="793">AB1538/$AH1538</f>
        <v>1.6507181779034461E-2</v>
      </c>
      <c r="AT1538">
        <f t="shared" ref="AT1538:AT1601" si="794">AC1538/$AH1538</f>
        <v>2.598588908032529E-2</v>
      </c>
      <c r="AU1538">
        <f t="shared" ref="AU1538:AU1601" si="795">AD1538/$AH1538</f>
        <v>2.3234561214529031E-2</v>
      </c>
      <c r="AV1538">
        <f t="shared" ref="AV1538:AV1601" si="796">AE1538/$AH1538</f>
        <v>4.33801637289895E-2</v>
      </c>
      <c r="AW1538">
        <f t="shared" ref="AW1538:AW1601" si="797">AF1538/$AH1538</f>
        <v>5.1640114121578387E-2</v>
      </c>
      <c r="AX1538">
        <f t="shared" ref="AX1538:AX1601" si="798">AG1538/$AH1538</f>
        <v>4.9376745496936415E-2</v>
      </c>
      <c r="AY1538">
        <f t="shared" ref="AY1538:AY1601" si="799">SUM(AJ1538:AX1538)</f>
        <v>1</v>
      </c>
      <c r="BA1538" cm="1">
        <f t="array" ref="BA1538">SUM(AJ1538:AX1538*C1538:Q1538)</f>
        <v>-7.3372819432944722E-3</v>
      </c>
    </row>
    <row r="1539" spans="2:53" x14ac:dyDescent="0.3">
      <c r="B1539" s="1">
        <f>'Problem 1 and 2'!B1540</f>
        <v>33816</v>
      </c>
      <c r="C1539" s="5">
        <f>('Problem 1 and 2'!C1540-'Problem 1 and 2'!C1541)/'Problem 1 and 2'!C1541</f>
        <v>5.6657223796033858E-3</v>
      </c>
      <c r="D1539" s="5">
        <f>('Problem 1 and 2'!D1540-'Problem 1 and 2'!D1541)/'Problem 1 and 2'!D1541</f>
        <v>-3.8732394366196882E-2</v>
      </c>
      <c r="E1539" s="5">
        <f>('Problem 1 and 2'!E1540-'Problem 1 and 2'!E1541)/'Problem 1 and 2'!E1541</f>
        <v>5.8712121212121188E-2</v>
      </c>
      <c r="F1539" s="5">
        <f>('Problem 1 and 2'!F1540-'Problem 1 and 2'!F1541)/'Problem 1 and 2'!F1541</f>
        <v>6.6985645933014551E-2</v>
      </c>
      <c r="G1539" s="5">
        <f>('Problem 1 and 2'!G1540-'Problem 1 and 2'!G1541)/'Problem 1 and 2'!G1541</f>
        <v>5.1282051282051162E-2</v>
      </c>
      <c r="H1539" s="5">
        <f>('Problem 1 and 2'!H1540-'Problem 1 and 2'!H1541)/'Problem 1 and 2'!H1541</f>
        <v>7.4626865671641521E-3</v>
      </c>
      <c r="I1539" s="5">
        <f>('Problem 1 and 2'!I1540-'Problem 1 and 2'!I1541)/'Problem 1 and 2'!I1541</f>
        <v>6.0344827586206899E-2</v>
      </c>
      <c r="J1539" s="5">
        <f>('Problem 1 and 2'!J1540-'Problem 1 and 2'!J1541)/'Problem 1 and 2'!J1541</f>
        <v>1.3623978201634726E-2</v>
      </c>
      <c r="K1539" s="5">
        <f>('Problem 1 and 2'!K1540-'Problem 1 and 2'!K1541)/'Problem 1 and 2'!K1541</f>
        <v>4.6242774566474257E-2</v>
      </c>
      <c r="L1539" s="5">
        <f>('Problem 1 and 2'!L1540-'Problem 1 and 2'!L1541)/'Problem 1 and 2'!L1541</f>
        <v>0</v>
      </c>
      <c r="M1539" s="5">
        <f>('Problem 1 and 2'!M1540-'Problem 1 and 2'!M1541)/'Problem 1 and 2'!M1541</f>
        <v>0</v>
      </c>
      <c r="N1539" s="5">
        <f>('Problem 1 and 2'!N1540-'Problem 1 and 2'!N1541)/'Problem 1 and 2'!N1541</f>
        <v>4.4444444444444384E-2</v>
      </c>
      <c r="O1539" s="5">
        <f>('Problem 1 and 2'!O1540-'Problem 1 and 2'!O1541)/'Problem 1 and 2'!O1541</f>
        <v>2.0408163265306145E-2</v>
      </c>
      <c r="P1539" s="5">
        <f>('Problem 1 and 2'!P1540-'Problem 1 and 2'!P1541)/'Problem 1 and 2'!P1541</f>
        <v>4.6153846153846087E-2</v>
      </c>
      <c r="Q1539" s="5">
        <f>('Problem 1 and 2'!Q1540-'Problem 1 and 2'!Q1541)/'Problem 1 and 2'!Q1541</f>
        <v>3.3434650455927167E-2</v>
      </c>
      <c r="S1539">
        <f t="shared" si="768"/>
        <v>5.6057529850884837E-2</v>
      </c>
      <c r="T1539">
        <f t="shared" si="769"/>
        <v>6.5467625899280596E-2</v>
      </c>
      <c r="U1539">
        <f t="shared" si="770"/>
        <v>0.15527777777777785</v>
      </c>
      <c r="V1539">
        <f t="shared" si="771"/>
        <v>5.4456654456654437E-2</v>
      </c>
      <c r="W1539">
        <f t="shared" si="772"/>
        <v>4.8809523809523796E-2</v>
      </c>
      <c r="X1539">
        <f t="shared" si="773"/>
        <v>0.18367346938775531</v>
      </c>
      <c r="Y1539">
        <f t="shared" si="774"/>
        <v>4.7126436781609181E-2</v>
      </c>
      <c r="Z1539">
        <f t="shared" si="775"/>
        <v>7.4029850746268708E-2</v>
      </c>
      <c r="AA1539">
        <f t="shared" si="776"/>
        <v>5.1566951566951562E-2</v>
      </c>
      <c r="AB1539">
        <f t="shared" si="777"/>
        <v>1.6987179487179493E-2</v>
      </c>
      <c r="AC1539">
        <f t="shared" si="778"/>
        <v>2.6041640625026015E-2</v>
      </c>
      <c r="AD1539">
        <f t="shared" si="779"/>
        <v>2.2871046228710463E-2</v>
      </c>
      <c r="AE1539">
        <f t="shared" si="780"/>
        <v>4.3010752688172074E-2</v>
      </c>
      <c r="AF1539">
        <f t="shared" si="781"/>
        <v>4.8484848484848492E-2</v>
      </c>
      <c r="AG1539">
        <f t="shared" si="782"/>
        <v>4.5883940620782743E-2</v>
      </c>
      <c r="AH1539">
        <f t="shared" si="783"/>
        <v>0.9397452284114256</v>
      </c>
      <c r="AJ1539">
        <f t="shared" si="784"/>
        <v>5.9651837706743364E-2</v>
      </c>
      <c r="AK1539">
        <f t="shared" si="785"/>
        <v>6.9665292166419507E-2</v>
      </c>
      <c r="AL1539">
        <f t="shared" si="786"/>
        <v>0.16523390923757517</v>
      </c>
      <c r="AM1539">
        <f t="shared" si="787"/>
        <v>5.7948317065370632E-2</v>
      </c>
      <c r="AN1539">
        <f t="shared" si="788"/>
        <v>5.1939102571484111E-2</v>
      </c>
      <c r="AO1539">
        <f t="shared" si="789"/>
        <v>0.19545028145366869</v>
      </c>
      <c r="AP1539">
        <f t="shared" si="790"/>
        <v>5.0148099034536375E-2</v>
      </c>
      <c r="AQ1539">
        <f t="shared" si="791"/>
        <v>7.8776511450248124E-2</v>
      </c>
      <c r="AR1539">
        <f t="shared" si="792"/>
        <v>5.4873331630661146E-2</v>
      </c>
      <c r="AS1539">
        <f t="shared" si="793"/>
        <v>1.8076366842420841E-2</v>
      </c>
      <c r="AT1539">
        <f t="shared" si="794"/>
        <v>2.7711383721572717E-2</v>
      </c>
      <c r="AU1539">
        <f t="shared" si="795"/>
        <v>2.4337496522724981E-2</v>
      </c>
      <c r="AV1539">
        <f t="shared" si="796"/>
        <v>4.576852468927007E-2</v>
      </c>
      <c r="AW1539">
        <f t="shared" si="797"/>
        <v>5.1593609649722594E-2</v>
      </c>
      <c r="AX1539">
        <f t="shared" si="798"/>
        <v>4.8825936257581616E-2</v>
      </c>
      <c r="AY1539">
        <f t="shared" si="799"/>
        <v>0.99999999999999978</v>
      </c>
      <c r="BA1539" cm="1">
        <f t="array" ref="BA1539">SUM(AJ1539:AX1539*C1539:Q1539)</f>
        <v>2.8011096490249528E-2</v>
      </c>
    </row>
    <row r="1540" spans="2:53" x14ac:dyDescent="0.3">
      <c r="B1540" s="1">
        <f>'Problem 1 and 2'!B1541</f>
        <v>33809</v>
      </c>
      <c r="C1540" s="5">
        <f>('Problem 1 and 2'!C1541-'Problem 1 and 2'!C1542)/'Problem 1 and 2'!C1542</f>
        <v>-5.8666666666666693E-2</v>
      </c>
      <c r="D1540" s="5">
        <f>('Problem 1 and 2'!D1541-'Problem 1 and 2'!D1542)/'Problem 1 and 2'!D1542</f>
        <v>-4.0540540540540716E-2</v>
      </c>
      <c r="E1540" s="5">
        <f>('Problem 1 and 2'!E1541-'Problem 1 and 2'!E1542)/'Problem 1 and 2'!E1542</f>
        <v>-3.9999999999999938E-2</v>
      </c>
      <c r="F1540" s="5">
        <f>('Problem 1 and 2'!F1541-'Problem 1 and 2'!F1542)/'Problem 1 and 2'!F1542</f>
        <v>-8.3333333333333398E-2</v>
      </c>
      <c r="G1540" s="5">
        <f>('Problem 1 and 2'!G1541-'Problem 1 and 2'!G1542)/'Problem 1 and 2'!G1542</f>
        <v>-7.1428571428571341E-2</v>
      </c>
      <c r="H1540" s="5">
        <f>('Problem 1 and 2'!H1541-'Problem 1 and 2'!H1542)/'Problem 1 and 2'!H1542</f>
        <v>-5.6338028169014127E-2</v>
      </c>
      <c r="I1540" s="5">
        <f>('Problem 1 and 2'!I1541-'Problem 1 and 2'!I1542)/'Problem 1 and 2'!I1542</f>
        <v>-7.1999999999999995E-2</v>
      </c>
      <c r="J1540" s="5">
        <f>('Problem 1 and 2'!J1541-'Problem 1 and 2'!J1542)/'Problem 1 and 2'!J1542</f>
        <v>-1.0781671159029284E-2</v>
      </c>
      <c r="K1540" s="5">
        <f>('Problem 1 and 2'!K1541-'Problem 1 and 2'!K1542)/'Problem 1 and 2'!K1542</f>
        <v>-3.8888888888889014E-2</v>
      </c>
      <c r="L1540" s="5">
        <f>('Problem 1 and 2'!L1541-'Problem 1 and 2'!L1542)/'Problem 1 and 2'!L1542</f>
        <v>-1.8518518518518712E-2</v>
      </c>
      <c r="M1540" s="5">
        <f>('Problem 1 and 2'!M1541-'Problem 1 and 2'!M1542)/'Problem 1 and 2'!M1542</f>
        <v>0</v>
      </c>
      <c r="N1540" s="5">
        <f>('Problem 1 and 2'!N1541-'Problem 1 and 2'!N1542)/'Problem 1 and 2'!N1542</f>
        <v>-3.7433155080213831E-2</v>
      </c>
      <c r="O1540" s="5">
        <f>('Problem 1 and 2'!O1541-'Problem 1 and 2'!O1542)/'Problem 1 and 2'!O1542</f>
        <v>-3.9215686274509845E-2</v>
      </c>
      <c r="P1540" s="5">
        <f>('Problem 1 and 2'!P1541-'Problem 1 and 2'!P1542)/'Problem 1 and 2'!P1542</f>
        <v>-2.9850746268656716E-2</v>
      </c>
      <c r="Q1540" s="5">
        <f>('Problem 1 and 2'!Q1541-'Problem 1 and 2'!Q1542)/'Problem 1 and 2'!Q1542</f>
        <v>-7.0621468926553646E-2</v>
      </c>
      <c r="S1540">
        <f t="shared" si="768"/>
        <v>5.5741712781302397E-2</v>
      </c>
      <c r="T1540">
        <f t="shared" si="769"/>
        <v>6.8105515587529974E-2</v>
      </c>
      <c r="U1540">
        <f t="shared" si="770"/>
        <v>0.14666666666666675</v>
      </c>
      <c r="V1540">
        <f t="shared" si="771"/>
        <v>5.1037851037851016E-2</v>
      </c>
      <c r="W1540">
        <f t="shared" si="772"/>
        <v>4.6428571428571423E-2</v>
      </c>
      <c r="X1540">
        <f t="shared" si="773"/>
        <v>0.18231292517006825</v>
      </c>
      <c r="Y1540">
        <f t="shared" si="774"/>
        <v>4.4444444444444432E-2</v>
      </c>
      <c r="Z1540">
        <f t="shared" si="775"/>
        <v>7.303482587064683E-2</v>
      </c>
      <c r="AA1540">
        <f t="shared" si="776"/>
        <v>4.9287749287749275E-2</v>
      </c>
      <c r="AB1540">
        <f t="shared" si="777"/>
        <v>1.6987179487179493E-2</v>
      </c>
      <c r="AC1540">
        <f t="shared" si="778"/>
        <v>2.6041640625026015E-2</v>
      </c>
      <c r="AD1540">
        <f t="shared" si="779"/>
        <v>2.1897810218978107E-2</v>
      </c>
      <c r="AE1540">
        <f t="shared" si="780"/>
        <v>4.2150537634408632E-2</v>
      </c>
      <c r="AF1540">
        <f t="shared" si="781"/>
        <v>4.6345811051693421E-2</v>
      </c>
      <c r="AG1540">
        <f t="shared" si="782"/>
        <v>4.4399460188933891E-2</v>
      </c>
      <c r="AH1540">
        <f t="shared" si="783"/>
        <v>0.91488270148104989</v>
      </c>
      <c r="AJ1540">
        <f t="shared" si="784"/>
        <v>6.0927715313739576E-2</v>
      </c>
      <c r="AK1540">
        <f t="shared" si="785"/>
        <v>7.4441800546974982E-2</v>
      </c>
      <c r="AL1540">
        <f t="shared" si="786"/>
        <v>0.16031199019200679</v>
      </c>
      <c r="AM1540">
        <f t="shared" si="787"/>
        <v>5.578622369318912E-2</v>
      </c>
      <c r="AN1540">
        <f t="shared" si="788"/>
        <v>5.0748113778313807E-2</v>
      </c>
      <c r="AO1540">
        <f t="shared" si="789"/>
        <v>0.19927464458004568</v>
      </c>
      <c r="AP1540">
        <f t="shared" si="790"/>
        <v>4.8579390967274746E-2</v>
      </c>
      <c r="AQ1540">
        <f t="shared" si="791"/>
        <v>7.9829715604432167E-2</v>
      </c>
      <c r="AR1540">
        <f t="shared" si="792"/>
        <v>5.3873298957298275E-2</v>
      </c>
      <c r="AS1540">
        <f t="shared" si="793"/>
        <v>1.8567603759126656E-2</v>
      </c>
      <c r="AT1540">
        <f t="shared" si="794"/>
        <v>2.8464458430429093E-2</v>
      </c>
      <c r="AU1540">
        <f t="shared" si="795"/>
        <v>2.3935101388985743E-2</v>
      </c>
      <c r="AV1540">
        <f t="shared" si="796"/>
        <v>4.6072067562512226E-2</v>
      </c>
      <c r="AW1540">
        <f t="shared" si="797"/>
        <v>5.0657653682452307E-2</v>
      </c>
      <c r="AX1540">
        <f t="shared" si="798"/>
        <v>4.8530221543218829E-2</v>
      </c>
      <c r="AY1540">
        <f t="shared" si="799"/>
        <v>1</v>
      </c>
      <c r="BA1540" cm="1">
        <f t="array" ref="BA1540">SUM(AJ1540:AX1540*C1540:Q1540)</f>
        <v>-4.694476374212473E-2</v>
      </c>
    </row>
    <row r="1541" spans="2:53" x14ac:dyDescent="0.3">
      <c r="B1541" s="1">
        <f>'Problem 1 and 2'!B1542</f>
        <v>33802</v>
      </c>
      <c r="C1541" s="5">
        <f>('Problem 1 and 2'!C1542-'Problem 1 and 2'!C1543)/'Problem 1 and 2'!C1543</f>
        <v>-2.3437500000000024E-2</v>
      </c>
      <c r="D1541" s="5">
        <f>('Problem 1 and 2'!D1542-'Problem 1 and 2'!D1543)/'Problem 1 and 2'!D1543</f>
        <v>-2.310231023102308E-2</v>
      </c>
      <c r="E1541" s="5">
        <f>('Problem 1 and 2'!E1542-'Problem 1 and 2'!E1543)/'Problem 1 and 2'!E1543</f>
        <v>0</v>
      </c>
      <c r="F1541" s="5">
        <f>('Problem 1 and 2'!F1542-'Problem 1 and 2'!F1543)/'Problem 1 and 2'!F1543</f>
        <v>-3.3898305084745936E-2</v>
      </c>
      <c r="G1541" s="5">
        <f>('Problem 1 and 2'!G1542-'Problem 1 and 2'!G1543)/'Problem 1 and 2'!G1543</f>
        <v>-2.3255813953488386E-2</v>
      </c>
      <c r="H1541" s="5">
        <f>('Problem 1 and 2'!H1542-'Problem 1 and 2'!H1543)/'Problem 1 and 2'!H1543</f>
        <v>-2.068965517241372E-2</v>
      </c>
      <c r="I1541" s="5">
        <f>('Problem 1 and 2'!I1542-'Problem 1 and 2'!I1543)/'Problem 1 and 2'!I1543</f>
        <v>-3.8461538461538464E-2</v>
      </c>
      <c r="J1541" s="5">
        <f>('Problem 1 and 2'!J1542-'Problem 1 and 2'!J1543)/'Problem 1 and 2'!J1543</f>
        <v>-1.0666666666666798E-2</v>
      </c>
      <c r="K1541" s="5">
        <f>('Problem 1 and 2'!K1542-'Problem 1 and 2'!K1543)/'Problem 1 and 2'!K1543</f>
        <v>-6.2500000000000014E-2</v>
      </c>
      <c r="L1541" s="5">
        <f>('Problem 1 and 2'!L1542-'Problem 1 and 2'!L1543)/'Problem 1 and 2'!L1543</f>
        <v>-3.5714285714285608E-2</v>
      </c>
      <c r="M1541" s="5">
        <f>('Problem 1 and 2'!M1542-'Problem 1 and 2'!M1543)/'Problem 1 and 2'!M1543</f>
        <v>-3.8461538461538401E-2</v>
      </c>
      <c r="N1541" s="5">
        <f>('Problem 1 and 2'!N1542-'Problem 1 and 2'!N1543)/'Problem 1 and 2'!N1543</f>
        <v>-2.6041666666666751E-2</v>
      </c>
      <c r="O1541" s="5">
        <f>('Problem 1 and 2'!O1542-'Problem 1 and 2'!O1543)/'Problem 1 and 2'!O1543</f>
        <v>-5.5555555555555455E-2</v>
      </c>
      <c r="P1541" s="5">
        <f>('Problem 1 and 2'!P1542-'Problem 1 and 2'!P1543)/'Problem 1 and 2'!P1543</f>
        <v>-7.4074074074073192E-3</v>
      </c>
      <c r="Q1541" s="5">
        <f>('Problem 1 and 2'!Q1542-'Problem 1 and 2'!Q1543)/'Problem 1 and 2'!Q1543</f>
        <v>-5.8510638297872536E-2</v>
      </c>
      <c r="S1541">
        <f t="shared" si="768"/>
        <v>5.9215700546709341E-2</v>
      </c>
      <c r="T1541">
        <f t="shared" si="769"/>
        <v>7.0983213429256606E-2</v>
      </c>
      <c r="U1541">
        <f t="shared" si="770"/>
        <v>0.15277777777777785</v>
      </c>
      <c r="V1541">
        <f t="shared" si="771"/>
        <v>5.5677655677655653E-2</v>
      </c>
      <c r="W1541">
        <f t="shared" si="772"/>
        <v>4.9999999999999989E-2</v>
      </c>
      <c r="X1541">
        <f t="shared" si="773"/>
        <v>0.19319727891156488</v>
      </c>
      <c r="Y1541">
        <f t="shared" si="774"/>
        <v>4.7892720306513398E-2</v>
      </c>
      <c r="Z1541">
        <f t="shared" si="775"/>
        <v>7.3830845771144321E-2</v>
      </c>
      <c r="AA1541">
        <f t="shared" si="776"/>
        <v>5.1282051282051273E-2</v>
      </c>
      <c r="AB1541">
        <f t="shared" si="777"/>
        <v>1.7307692307692316E-2</v>
      </c>
      <c r="AC1541">
        <f t="shared" si="778"/>
        <v>2.6041640625026015E-2</v>
      </c>
      <c r="AD1541">
        <f t="shared" si="779"/>
        <v>2.274939172749392E-2</v>
      </c>
      <c r="AE1541">
        <f t="shared" si="780"/>
        <v>4.3870967741935517E-2</v>
      </c>
      <c r="AF1541">
        <f t="shared" si="781"/>
        <v>4.7771836007130142E-2</v>
      </c>
      <c r="AG1541">
        <f t="shared" si="782"/>
        <v>4.7773279352226736E-2</v>
      </c>
      <c r="AH1541">
        <f t="shared" si="783"/>
        <v>0.96037205146417803</v>
      </c>
      <c r="AJ1541">
        <f t="shared" si="784"/>
        <v>6.1659125186358146E-2</v>
      </c>
      <c r="AK1541">
        <f t="shared" si="785"/>
        <v>7.3912202381395814E-2</v>
      </c>
      <c r="AL1541">
        <f t="shared" si="786"/>
        <v>0.15908186576739053</v>
      </c>
      <c r="AM1541">
        <f t="shared" si="787"/>
        <v>5.7975089542401617E-2</v>
      </c>
      <c r="AN1541">
        <f t="shared" si="788"/>
        <v>5.2063156069327779E-2</v>
      </c>
      <c r="AO1541">
        <f t="shared" si="789"/>
        <v>0.20116920168284505</v>
      </c>
      <c r="AP1541">
        <f t="shared" si="790"/>
        <v>4.9868923438053422E-2</v>
      </c>
      <c r="AQ1541">
        <f t="shared" si="791"/>
        <v>7.6877336922271125E-2</v>
      </c>
      <c r="AR1541">
        <f t="shared" si="792"/>
        <v>5.3398108789054134E-2</v>
      </c>
      <c r="AS1541">
        <f t="shared" si="793"/>
        <v>1.8021861716305782E-2</v>
      </c>
      <c r="AT1541">
        <f t="shared" si="794"/>
        <v>2.7116200003241525E-2</v>
      </c>
      <c r="AU1541">
        <f t="shared" si="795"/>
        <v>2.3688102639815811E-2</v>
      </c>
      <c r="AV1541">
        <f t="shared" si="796"/>
        <v>4.5681220809216674E-2</v>
      </c>
      <c r="AW1541">
        <f t="shared" si="797"/>
        <v>4.9743051075150986E-2</v>
      </c>
      <c r="AX1541">
        <f t="shared" si="798"/>
        <v>4.9744553977171507E-2</v>
      </c>
      <c r="AY1541">
        <f t="shared" si="799"/>
        <v>0.99999999999999989</v>
      </c>
      <c r="BA1541" cm="1">
        <f t="array" ref="BA1541">SUM(AJ1541:AX1541*C1541:Q1541)</f>
        <v>-2.4686614988561992E-2</v>
      </c>
    </row>
    <row r="1542" spans="2:53" x14ac:dyDescent="0.3">
      <c r="B1542" s="1">
        <f>'Problem 1 and 2'!B1543</f>
        <v>33795</v>
      </c>
      <c r="C1542" s="5">
        <f>('Problem 1 and 2'!C1543-'Problem 1 and 2'!C1544)/'Problem 1 and 2'!C1544</f>
        <v>-3.274559193954675E-2</v>
      </c>
      <c r="D1542" s="5">
        <f>('Problem 1 and 2'!D1543-'Problem 1 and 2'!D1544)/'Problem 1 and 2'!D1544</f>
        <v>-2.25806451612903E-2</v>
      </c>
      <c r="E1542" s="5">
        <f>('Problem 1 and 2'!E1543-'Problem 1 and 2'!E1544)/'Problem 1 and 2'!E1544</f>
        <v>2.230483271375434E-2</v>
      </c>
      <c r="F1542" s="5">
        <f>('Problem 1 and 2'!F1543-'Problem 1 and 2'!F1544)/'Problem 1 and 2'!F1544</f>
        <v>0</v>
      </c>
      <c r="G1542" s="5">
        <f>('Problem 1 and 2'!G1543-'Problem 1 and 2'!G1544)/'Problem 1 and 2'!G1544</f>
        <v>-3.7313432835820913E-2</v>
      </c>
      <c r="H1542" s="5">
        <f>('Problem 1 and 2'!H1543-'Problem 1 and 2'!H1544)/'Problem 1 and 2'!H1544</f>
        <v>-5.2287581699346448E-2</v>
      </c>
      <c r="I1542" s="5">
        <f>('Problem 1 and 2'!I1543-'Problem 1 and 2'!I1544)/'Problem 1 and 2'!I1544</f>
        <v>-1.5151515151515152E-2</v>
      </c>
      <c r="J1542" s="5">
        <f>('Problem 1 and 2'!J1543-'Problem 1 and 2'!J1544)/'Problem 1 and 2'!J1544</f>
        <v>-4.336734693877551E-2</v>
      </c>
      <c r="K1542" s="5">
        <f>('Problem 1 and 2'!K1543-'Problem 1 and 2'!K1544)/'Problem 1 and 2'!K1544</f>
        <v>-2.0408163265306072E-2</v>
      </c>
      <c r="L1542" s="5">
        <f>('Problem 1 and 2'!L1543-'Problem 1 and 2'!L1544)/'Problem 1 and 2'!L1544</f>
        <v>-1.7543859649122872E-2</v>
      </c>
      <c r="M1542" s="5">
        <f>('Problem 1 and 2'!M1543-'Problem 1 and 2'!M1544)/'Problem 1 and 2'!M1544</f>
        <v>1.9607843137254652E-2</v>
      </c>
      <c r="N1542" s="5">
        <f>('Problem 1 and 2'!N1543-'Problem 1 and 2'!N1544)/'Problem 1 and 2'!N1544</f>
        <v>-3.0303030303030217E-2</v>
      </c>
      <c r="O1542" s="5">
        <f>('Problem 1 and 2'!O1543-'Problem 1 and 2'!O1544)/'Problem 1 and 2'!O1544</f>
        <v>-1.8181818181818202E-2</v>
      </c>
      <c r="P1542" s="5">
        <f>('Problem 1 and 2'!P1543-'Problem 1 and 2'!P1544)/'Problem 1 and 2'!P1544</f>
        <v>-2.1739130434782469E-2</v>
      </c>
      <c r="Q1542" s="5">
        <f>('Problem 1 and 2'!Q1543-'Problem 1 and 2'!Q1544)/'Problem 1 and 2'!Q1544</f>
        <v>-2.3376623376623228E-2</v>
      </c>
      <c r="S1542">
        <f t="shared" si="768"/>
        <v>6.0636877359830366E-2</v>
      </c>
      <c r="T1542">
        <f t="shared" si="769"/>
        <v>7.2661870503597126E-2</v>
      </c>
      <c r="U1542">
        <f t="shared" si="770"/>
        <v>0.15277777777777785</v>
      </c>
      <c r="V1542">
        <f t="shared" si="771"/>
        <v>5.7631257631257614E-2</v>
      </c>
      <c r="W1542">
        <f t="shared" si="772"/>
        <v>5.1190476190476182E-2</v>
      </c>
      <c r="X1542">
        <f t="shared" si="773"/>
        <v>0.1972789115646261</v>
      </c>
      <c r="Y1542">
        <f t="shared" si="774"/>
        <v>4.9808429118773929E-2</v>
      </c>
      <c r="Z1542">
        <f t="shared" si="775"/>
        <v>7.462686567164184E-2</v>
      </c>
      <c r="AA1542">
        <f t="shared" si="776"/>
        <v>5.4700854700854694E-2</v>
      </c>
      <c r="AB1542">
        <f t="shared" si="777"/>
        <v>1.7948717948717954E-2</v>
      </c>
      <c r="AC1542">
        <f t="shared" si="778"/>
        <v>2.7083306250027056E-2</v>
      </c>
      <c r="AD1542">
        <f t="shared" si="779"/>
        <v>2.3357664233576648E-2</v>
      </c>
      <c r="AE1542">
        <f t="shared" si="780"/>
        <v>4.6451612903225838E-2</v>
      </c>
      <c r="AF1542">
        <f t="shared" si="781"/>
        <v>4.8128342245989317E-2</v>
      </c>
      <c r="AG1542">
        <f t="shared" si="782"/>
        <v>5.0742240215924453E-2</v>
      </c>
      <c r="AH1542">
        <f t="shared" si="783"/>
        <v>0.98502520431629692</v>
      </c>
      <c r="AJ1542">
        <f t="shared" si="784"/>
        <v>6.1558706410886455E-2</v>
      </c>
      <c r="AK1542">
        <f t="shared" si="785"/>
        <v>7.3766508902715355E-2</v>
      </c>
      <c r="AL1542">
        <f t="shared" si="786"/>
        <v>0.15510037419176542</v>
      </c>
      <c r="AM1542">
        <f t="shared" si="787"/>
        <v>5.8507393900909671E-2</v>
      </c>
      <c r="AN1542">
        <f t="shared" si="788"/>
        <v>5.1968696807110984E-2</v>
      </c>
      <c r="AO1542">
        <f t="shared" si="789"/>
        <v>0.20027803420680673</v>
      </c>
      <c r="AP1542">
        <f t="shared" si="790"/>
        <v>5.0565639234932888E-2</v>
      </c>
      <c r="AQ1542">
        <f t="shared" si="791"/>
        <v>7.576137681008896E-2</v>
      </c>
      <c r="AR1542">
        <f t="shared" si="792"/>
        <v>5.5532441668660039E-2</v>
      </c>
      <c r="AS1542">
        <f t="shared" si="793"/>
        <v>1.8221582422529081E-2</v>
      </c>
      <c r="AT1542">
        <f t="shared" si="794"/>
        <v>2.7495038838955901E-2</v>
      </c>
      <c r="AU1542">
        <f t="shared" si="795"/>
        <v>2.3712757938807397E-2</v>
      </c>
      <c r="AV1542">
        <f t="shared" si="796"/>
        <v>4.7157791191208921E-2</v>
      </c>
      <c r="AW1542">
        <f t="shared" si="797"/>
        <v>4.8860010926720453E-2</v>
      </c>
      <c r="AX1542">
        <f t="shared" si="798"/>
        <v>5.1513646547901776E-2</v>
      </c>
      <c r="AY1542">
        <f t="shared" si="799"/>
        <v>0.99999999999999989</v>
      </c>
      <c r="BA1542" cm="1">
        <f t="array" ref="BA1542">SUM(AJ1542:AX1542*C1542:Q1542)</f>
        <v>-2.144112994279972E-2</v>
      </c>
    </row>
    <row r="1543" spans="2:53" x14ac:dyDescent="0.3">
      <c r="B1543" s="1">
        <f>'Problem 1 and 2'!B1544</f>
        <v>33788</v>
      </c>
      <c r="C1543" s="5">
        <f>('Problem 1 and 2'!C1544-'Problem 1 and 2'!C1545)/'Problem 1 and 2'!C1545</f>
        <v>2.8497409326425041E-2</v>
      </c>
      <c r="D1543" s="5">
        <f>('Problem 1 and 2'!D1544-'Problem 1 and 2'!D1545)/'Problem 1 and 2'!D1545</f>
        <v>9.7719869706841232E-3</v>
      </c>
      <c r="E1543" s="5">
        <f>('Problem 1 and 2'!E1544-'Problem 1 and 2'!E1545)/'Problem 1 and 2'!E1545</f>
        <v>9.3808630393998338E-3</v>
      </c>
      <c r="F1543" s="5">
        <f>('Problem 1 and 2'!F1544-'Problem 1 and 2'!F1545)/'Problem 1 and 2'!F1545</f>
        <v>-2.4793388429752237E-2</v>
      </c>
      <c r="G1543" s="5">
        <f>('Problem 1 and 2'!G1544-'Problem 1 and 2'!G1545)/'Problem 1 and 2'!G1545</f>
        <v>-4.9645390070921898E-2</v>
      </c>
      <c r="H1543" s="5">
        <f>('Problem 1 and 2'!H1544-'Problem 1 and 2'!H1545)/'Problem 1 and 2'!H1545</f>
        <v>-2.5477707006369449E-2</v>
      </c>
      <c r="I1543" s="5">
        <f>('Problem 1 and 2'!I1544-'Problem 1 and 2'!I1545)/'Problem 1 and 2'!I1545</f>
        <v>-7.5187969924812026E-3</v>
      </c>
      <c r="J1543" s="5">
        <f>('Problem 1 and 2'!J1544-'Problem 1 and 2'!J1545)/'Problem 1 and 2'!J1545</f>
        <v>1.5544041450777153E-2</v>
      </c>
      <c r="K1543" s="5">
        <f>('Problem 1 and 2'!K1544-'Problem 1 and 2'!K1545)/'Problem 1 and 2'!K1545</f>
        <v>-1.0101010101009994E-2</v>
      </c>
      <c r="L1543" s="5">
        <f>('Problem 1 and 2'!L1544-'Problem 1 and 2'!L1545)/'Problem 1 and 2'!L1545</f>
        <v>-6.557377049180331E-2</v>
      </c>
      <c r="M1543" s="5">
        <f>('Problem 1 and 2'!M1544-'Problem 1 and 2'!M1545)/'Problem 1 and 2'!M1545</f>
        <v>-3.773584905660371E-2</v>
      </c>
      <c r="N1543" s="5">
        <f>('Problem 1 and 2'!N1544-'Problem 1 and 2'!N1545)/'Problem 1 and 2'!N1545</f>
        <v>-1.0000000000000033E-2</v>
      </c>
      <c r="O1543" s="5">
        <f>('Problem 1 and 2'!O1544-'Problem 1 and 2'!O1545)/'Problem 1 and 2'!O1545</f>
        <v>-4.3478260869565265E-2</v>
      </c>
      <c r="P1543" s="5">
        <f>('Problem 1 and 2'!P1544-'Problem 1 and 2'!P1545)/'Problem 1 and 2'!P1545</f>
        <v>-4.8275862068965607E-2</v>
      </c>
      <c r="Q1543" s="5">
        <f>('Problem 1 and 2'!Q1544-'Problem 1 and 2'!Q1545)/'Problem 1 and 2'!Q1545</f>
        <v>-1.2820512820512841E-2</v>
      </c>
      <c r="S1543">
        <f t="shared" si="768"/>
        <v>6.2689688312116298E-2</v>
      </c>
      <c r="T1543">
        <f t="shared" si="769"/>
        <v>7.434052757793766E-2</v>
      </c>
      <c r="U1543">
        <f t="shared" si="770"/>
        <v>0.14944444444444457</v>
      </c>
      <c r="V1543">
        <f t="shared" si="771"/>
        <v>5.7631257631257614E-2</v>
      </c>
      <c r="W1543">
        <f t="shared" si="772"/>
        <v>5.3174603174603166E-2</v>
      </c>
      <c r="X1543">
        <f t="shared" si="773"/>
        <v>0.20816326530612272</v>
      </c>
      <c r="Y1543">
        <f t="shared" si="774"/>
        <v>5.0574712643678146E-2</v>
      </c>
      <c r="Z1543">
        <f t="shared" si="775"/>
        <v>7.8009950248756274E-2</v>
      </c>
      <c r="AA1543">
        <f t="shared" si="776"/>
        <v>5.5840455840455827E-2</v>
      </c>
      <c r="AB1543">
        <f t="shared" si="777"/>
        <v>1.8269230769230777E-2</v>
      </c>
      <c r="AC1543">
        <f t="shared" si="778"/>
        <v>2.6562473437526542E-2</v>
      </c>
      <c r="AD1543">
        <f t="shared" si="779"/>
        <v>2.4087591240875915E-2</v>
      </c>
      <c r="AE1543">
        <f t="shared" si="780"/>
        <v>4.731182795698928E-2</v>
      </c>
      <c r="AF1543">
        <f t="shared" si="781"/>
        <v>4.9197860962566849E-2</v>
      </c>
      <c r="AG1543">
        <f t="shared" si="782"/>
        <v>5.195681511470987E-2</v>
      </c>
      <c r="AH1543">
        <f t="shared" si="783"/>
        <v>1.0072547046612714</v>
      </c>
      <c r="AJ1543">
        <f t="shared" si="784"/>
        <v>6.2238168778966534E-2</v>
      </c>
      <c r="AK1543">
        <f t="shared" si="785"/>
        <v>7.380509342265873E-2</v>
      </c>
      <c r="AL1543">
        <f t="shared" si="786"/>
        <v>0.14836807785842121</v>
      </c>
      <c r="AM1543">
        <f t="shared" si="787"/>
        <v>5.721617120729991E-2</v>
      </c>
      <c r="AN1543">
        <f t="shared" si="788"/>
        <v>5.2791615594871007E-2</v>
      </c>
      <c r="AO1543">
        <f t="shared" si="789"/>
        <v>0.20666397917309876</v>
      </c>
      <c r="AP1543">
        <f t="shared" si="790"/>
        <v>5.0210450653279261E-2</v>
      </c>
      <c r="AQ1543">
        <f t="shared" si="791"/>
        <v>7.7448087249183076E-2</v>
      </c>
      <c r="AR1543">
        <f t="shared" si="792"/>
        <v>5.5438267582214325E-2</v>
      </c>
      <c r="AS1543">
        <f t="shared" si="793"/>
        <v>1.8137647493415794E-2</v>
      </c>
      <c r="AT1543">
        <f t="shared" si="794"/>
        <v>2.6371158471242096E-2</v>
      </c>
      <c r="AU1543">
        <f t="shared" si="795"/>
        <v>2.3914101497273528E-2</v>
      </c>
      <c r="AV1543">
        <f t="shared" si="796"/>
        <v>4.6971066740164519E-2</v>
      </c>
      <c r="AW1543">
        <f t="shared" si="797"/>
        <v>4.8843515681678093E-2</v>
      </c>
      <c r="AX1543">
        <f t="shared" si="798"/>
        <v>5.1582598596233285E-2</v>
      </c>
      <c r="AY1543">
        <f t="shared" si="799"/>
        <v>1.0000000000000002</v>
      </c>
      <c r="BA1543" cm="1">
        <f t="array" ref="BA1543">SUM(AJ1543:AX1543*C1543:Q1543)</f>
        <v>-1.2636877713379013E-2</v>
      </c>
    </row>
    <row r="1544" spans="2:53" x14ac:dyDescent="0.3">
      <c r="B1544" s="1">
        <f>'Problem 1 and 2'!B1545</f>
        <v>33781</v>
      </c>
      <c r="C1544" s="5">
        <f>('Problem 1 and 2'!C1545-'Problem 1 and 2'!C1546)/'Problem 1 and 2'!C1546</f>
        <v>0</v>
      </c>
      <c r="D1544" s="5">
        <f>('Problem 1 and 2'!D1545-'Problem 1 and 2'!D1546)/'Problem 1 and 2'!D1546</f>
        <v>-3.2467532467532209E-3</v>
      </c>
      <c r="E1544" s="5">
        <f>('Problem 1 and 2'!E1545-'Problem 1 and 2'!E1546)/'Problem 1 and 2'!E1546</f>
        <v>-2.0220588235294348E-2</v>
      </c>
      <c r="F1544" s="5">
        <f>('Problem 1 and 2'!F1545-'Problem 1 and 2'!F1546)/'Problem 1 and 2'!F1546</f>
        <v>-2.4193548387096576E-2</v>
      </c>
      <c r="G1544" s="5">
        <f>('Problem 1 and 2'!G1545-'Problem 1 and 2'!G1546)/'Problem 1 and 2'!G1546</f>
        <v>0</v>
      </c>
      <c r="H1544" s="5">
        <f>('Problem 1 and 2'!H1545-'Problem 1 and 2'!H1546)/'Problem 1 and 2'!H1546</f>
        <v>1.2903225806451682E-2</v>
      </c>
      <c r="I1544" s="5">
        <f>('Problem 1 and 2'!I1545-'Problem 1 and 2'!I1546)/'Problem 1 and 2'!I1546</f>
        <v>-2.2058823529411766E-2</v>
      </c>
      <c r="J1544" s="5">
        <f>('Problem 1 and 2'!J1545-'Problem 1 and 2'!J1546)/'Problem 1 and 2'!J1546</f>
        <v>5.2083333333336401E-3</v>
      </c>
      <c r="K1544" s="5">
        <f>('Problem 1 and 2'!K1545-'Problem 1 and 2'!K1546)/'Problem 1 and 2'!K1546</f>
        <v>-1.9801980198020073E-2</v>
      </c>
      <c r="L1544" s="5">
        <f>('Problem 1 and 2'!L1545-'Problem 1 and 2'!L1546)/'Problem 1 and 2'!L1546</f>
        <v>-3.1746031746031862E-2</v>
      </c>
      <c r="M1544" s="5">
        <f>('Problem 1 and 2'!M1545-'Problem 1 and 2'!M1546)/'Problem 1 and 2'!M1546</f>
        <v>3.9215686274509734E-2</v>
      </c>
      <c r="N1544" s="5">
        <f>('Problem 1 and 2'!N1545-'Problem 1 and 2'!N1546)/'Problem 1 and 2'!N1546</f>
        <v>-1.9607843137254968E-2</v>
      </c>
      <c r="O1544" s="5">
        <f>('Problem 1 and 2'!O1545-'Problem 1 and 2'!O1546)/'Problem 1 and 2'!O1546</f>
        <v>8.7719298245614134E-3</v>
      </c>
      <c r="P1544" s="5">
        <f>('Problem 1 and 2'!P1545-'Problem 1 and 2'!P1546)/'Problem 1 and 2'!P1546</f>
        <v>-1.3605442176870803E-2</v>
      </c>
      <c r="Q1544" s="5">
        <f>('Problem 1 and 2'!Q1545-'Problem 1 and 2'!Q1546)/'Problem 1 and 2'!Q1546</f>
        <v>0</v>
      </c>
      <c r="S1544">
        <f t="shared" si="768"/>
        <v>6.095269442941282E-2</v>
      </c>
      <c r="T1544">
        <f t="shared" si="769"/>
        <v>7.3621103117505998E-2</v>
      </c>
      <c r="U1544">
        <f t="shared" si="770"/>
        <v>0.14805555555555563</v>
      </c>
      <c r="V1544">
        <f t="shared" si="771"/>
        <v>5.9096459096459088E-2</v>
      </c>
      <c r="W1544">
        <f t="shared" si="772"/>
        <v>5.5952380952380941E-2</v>
      </c>
      <c r="X1544">
        <f t="shared" si="773"/>
        <v>0.21360544217687102</v>
      </c>
      <c r="Y1544">
        <f t="shared" si="774"/>
        <v>5.0957854406130258E-2</v>
      </c>
      <c r="Z1544">
        <f t="shared" si="775"/>
        <v>7.6815920398009996E-2</v>
      </c>
      <c r="AA1544">
        <f t="shared" si="776"/>
        <v>5.641025641025639E-2</v>
      </c>
      <c r="AB1544">
        <f t="shared" si="777"/>
        <v>1.9551282051282062E-2</v>
      </c>
      <c r="AC1544">
        <f t="shared" si="778"/>
        <v>2.7604139062527584E-2</v>
      </c>
      <c r="AD1544">
        <f t="shared" si="779"/>
        <v>2.4330900243309004E-2</v>
      </c>
      <c r="AE1544">
        <f t="shared" si="780"/>
        <v>4.946236559139789E-2</v>
      </c>
      <c r="AF1544">
        <f t="shared" si="781"/>
        <v>5.1693404634581115E-2</v>
      </c>
      <c r="AG1544">
        <f t="shared" si="782"/>
        <v>5.2631578947368446E-2</v>
      </c>
      <c r="AH1544">
        <f t="shared" si="783"/>
        <v>1.0207413370730483</v>
      </c>
      <c r="AJ1544">
        <f t="shared" si="784"/>
        <v>5.9714143256109561E-2</v>
      </c>
      <c r="AK1544">
        <f t="shared" si="785"/>
        <v>7.2125131454568864E-2</v>
      </c>
      <c r="AL1544">
        <f t="shared" si="786"/>
        <v>0.14504708507260169</v>
      </c>
      <c r="AM1544">
        <f t="shared" si="787"/>
        <v>5.7895626394358427E-2</v>
      </c>
      <c r="AN1544">
        <f t="shared" si="788"/>
        <v>5.4815435527303204E-2</v>
      </c>
      <c r="AO1544">
        <f t="shared" si="789"/>
        <v>0.209265006146787</v>
      </c>
      <c r="AP1544">
        <f t="shared" si="790"/>
        <v>4.9922397139563979E-2</v>
      </c>
      <c r="AQ1544">
        <f t="shared" si="791"/>
        <v>7.525503044510555E-2</v>
      </c>
      <c r="AR1544">
        <f t="shared" si="792"/>
        <v>5.526400701279667E-2</v>
      </c>
      <c r="AS1544">
        <f t="shared" si="793"/>
        <v>1.9154002430571592E-2</v>
      </c>
      <c r="AT1544">
        <f t="shared" si="794"/>
        <v>2.7043226388461745E-2</v>
      </c>
      <c r="AU1544">
        <f t="shared" si="795"/>
        <v>2.3836499375127971E-2</v>
      </c>
      <c r="AV1544">
        <f t="shared" si="796"/>
        <v>4.8457296471631155E-2</v>
      </c>
      <c r="AW1544">
        <f t="shared" si="797"/>
        <v>5.064300107881467E-2</v>
      </c>
      <c r="AX1544">
        <f t="shared" si="798"/>
        <v>5.1562111806197894E-2</v>
      </c>
      <c r="AY1544">
        <f t="shared" si="799"/>
        <v>0.99999999999999989</v>
      </c>
      <c r="BA1544" cm="1">
        <f t="array" ref="BA1544">SUM(AJ1544:AX1544*C1544:Q1544)</f>
        <v>-3.9501133819240374E-3</v>
      </c>
    </row>
    <row r="1545" spans="2:53" x14ac:dyDescent="0.3">
      <c r="B1545" s="1">
        <f>'Problem 1 and 2'!B1546</f>
        <v>33774</v>
      </c>
      <c r="C1545" s="5">
        <f>('Problem 1 and 2'!C1546-'Problem 1 and 2'!C1547)/'Problem 1 and 2'!C1547</f>
        <v>1.5789473684210652E-2</v>
      </c>
      <c r="D1545" s="5">
        <f>('Problem 1 and 2'!D1546-'Problem 1 and 2'!D1547)/'Problem 1 and 2'!D1547</f>
        <v>-2.222222222222205E-2</v>
      </c>
      <c r="E1545" s="5">
        <f>('Problem 1 and 2'!E1546-'Problem 1 and 2'!E1547)/'Problem 1 and 2'!E1547</f>
        <v>-3.6630036630036721E-3</v>
      </c>
      <c r="F1545" s="5">
        <f>('Problem 1 and 2'!F1546-'Problem 1 and 2'!F1547)/'Problem 1 and 2'!F1547</f>
        <v>-2.7450980392156935E-2</v>
      </c>
      <c r="G1545" s="5">
        <f>('Problem 1 and 2'!G1546-'Problem 1 and 2'!G1547)/'Problem 1 and 2'!G1547</f>
        <v>-3.4246575342465883E-2</v>
      </c>
      <c r="H1545" s="5">
        <f>('Problem 1 and 2'!H1546-'Problem 1 and 2'!H1547)/'Problem 1 and 2'!H1547</f>
        <v>0</v>
      </c>
      <c r="I1545" s="5">
        <f>('Problem 1 and 2'!I1546-'Problem 1 and 2'!I1547)/'Problem 1 and 2'!I1547</f>
        <v>-2.8571428571428571E-2</v>
      </c>
      <c r="J1545" s="5">
        <f>('Problem 1 and 2'!J1546-'Problem 1 and 2'!J1547)/'Problem 1 and 2'!J1547</f>
        <v>-2.5974025974030497E-3</v>
      </c>
      <c r="K1545" s="5">
        <f>('Problem 1 and 2'!K1546-'Problem 1 and 2'!K1547)/'Problem 1 and 2'!K1547</f>
        <v>-4.7169811320754672E-2</v>
      </c>
      <c r="L1545" s="5">
        <f>('Problem 1 and 2'!L1546-'Problem 1 and 2'!L1547)/'Problem 1 and 2'!L1547</f>
        <v>1.6129032258064797E-2</v>
      </c>
      <c r="M1545" s="5">
        <f>('Problem 1 and 2'!M1546-'Problem 1 and 2'!M1547)/'Problem 1 and 2'!M1547</f>
        <v>-9.7087378640775459E-3</v>
      </c>
      <c r="N1545" s="5">
        <f>('Problem 1 and 2'!N1546-'Problem 1 and 2'!N1547)/'Problem 1 and 2'!N1547</f>
        <v>-5.5555555555555566E-2</v>
      </c>
      <c r="O1545" s="5">
        <f>('Problem 1 and 2'!O1546-'Problem 1 and 2'!O1547)/'Problem 1 and 2'!O1547</f>
        <v>-3.3898305084745797E-2</v>
      </c>
      <c r="P1545" s="5">
        <f>('Problem 1 and 2'!P1546-'Problem 1 and 2'!P1547)/'Problem 1 and 2'!P1547</f>
        <v>1.3793103448275917E-2</v>
      </c>
      <c r="Q1545" s="5">
        <f>('Problem 1 and 2'!Q1546-'Problem 1 and 2'!Q1547)/'Problem 1 and 2'!Q1547</f>
        <v>-4.6454767726161389E-2</v>
      </c>
      <c r="S1545">
        <f t="shared" si="768"/>
        <v>6.095269442941282E-2</v>
      </c>
      <c r="T1545">
        <f t="shared" si="769"/>
        <v>7.3860911270983223E-2</v>
      </c>
      <c r="U1545">
        <f t="shared" si="770"/>
        <v>0.15111111111111122</v>
      </c>
      <c r="V1545">
        <f t="shared" si="771"/>
        <v>6.0561660561660541E-2</v>
      </c>
      <c r="W1545">
        <f t="shared" si="772"/>
        <v>5.5952380952380941E-2</v>
      </c>
      <c r="X1545">
        <f t="shared" si="773"/>
        <v>0.21088435374149686</v>
      </c>
      <c r="Y1545">
        <f t="shared" si="774"/>
        <v>5.210727969348658E-2</v>
      </c>
      <c r="Z1545">
        <f t="shared" si="775"/>
        <v>7.6417910447761209E-2</v>
      </c>
      <c r="AA1545">
        <f t="shared" si="776"/>
        <v>5.7549857549857544E-2</v>
      </c>
      <c r="AB1545">
        <f t="shared" si="777"/>
        <v>2.0192307692307704E-2</v>
      </c>
      <c r="AC1545">
        <f t="shared" si="778"/>
        <v>2.6562473437526546E-2</v>
      </c>
      <c r="AD1545">
        <f t="shared" si="779"/>
        <v>2.4817518248175185E-2</v>
      </c>
      <c r="AE1545">
        <f t="shared" si="780"/>
        <v>4.9032258064516165E-2</v>
      </c>
      <c r="AF1545">
        <f t="shared" si="781"/>
        <v>5.2406417112299479E-2</v>
      </c>
      <c r="AG1545">
        <f t="shared" si="782"/>
        <v>5.2631578947368446E-2</v>
      </c>
      <c r="AH1545">
        <f t="shared" si="783"/>
        <v>1.0250407132603445</v>
      </c>
      <c r="AJ1545">
        <f t="shared" si="784"/>
        <v>5.9463681433238616E-2</v>
      </c>
      <c r="AK1545">
        <f t="shared" si="785"/>
        <v>7.2056563525222328E-2</v>
      </c>
      <c r="AL1545">
        <f t="shared" si="786"/>
        <v>0.14741961871004369</v>
      </c>
      <c r="AM1545">
        <f t="shared" si="787"/>
        <v>5.9082200129429212E-2</v>
      </c>
      <c r="AN1545">
        <f t="shared" si="788"/>
        <v>5.4585520583288187E-2</v>
      </c>
      <c r="AO1545">
        <f t="shared" si="789"/>
        <v>0.20573266116497704</v>
      </c>
      <c r="AP1545">
        <f t="shared" si="790"/>
        <v>5.0834351279325368E-2</v>
      </c>
      <c r="AQ1545">
        <f t="shared" si="791"/>
        <v>7.4551097784885972E-2</v>
      </c>
      <c r="AR1545">
        <f t="shared" si="792"/>
        <v>5.614397243482052E-2</v>
      </c>
      <c r="AS1545">
        <f t="shared" si="793"/>
        <v>1.9699029932266864E-2</v>
      </c>
      <c r="AT1545">
        <f t="shared" si="794"/>
        <v>2.5913578937795896E-2</v>
      </c>
      <c r="AU1545">
        <f t="shared" si="795"/>
        <v>2.4211251247999863E-2</v>
      </c>
      <c r="AV1545">
        <f t="shared" si="796"/>
        <v>4.7834449334758014E-2</v>
      </c>
      <c r="AW1545">
        <f t="shared" si="797"/>
        <v>5.1126181071979582E-2</v>
      </c>
      <c r="AX1545">
        <f t="shared" si="798"/>
        <v>5.1345842429968765E-2</v>
      </c>
      <c r="AY1545">
        <f t="shared" si="799"/>
        <v>0.99999999999999989</v>
      </c>
      <c r="BA1545" cm="1">
        <f t="array" ref="BA1545">SUM(AJ1545:AX1545*C1545:Q1545)</f>
        <v>-1.3568445242104413E-2</v>
      </c>
    </row>
    <row r="1546" spans="2:53" x14ac:dyDescent="0.3">
      <c r="B1546" s="1">
        <f>'Problem 1 and 2'!B1547</f>
        <v>33767</v>
      </c>
      <c r="C1546" s="5">
        <f>('Problem 1 and 2'!C1547-'Problem 1 and 2'!C1548)/'Problem 1 and 2'!C1548</f>
        <v>-2.8132992327365745E-2</v>
      </c>
      <c r="D1546" s="5">
        <f>('Problem 1 and 2'!D1547-'Problem 1 and 2'!D1548)/'Problem 1 and 2'!D1548</f>
        <v>-1.562500000000034E-2</v>
      </c>
      <c r="E1546" s="5">
        <f>('Problem 1 and 2'!E1547-'Problem 1 and 2'!E1548)/'Problem 1 and 2'!E1548</f>
        <v>-4.2105263157894507E-2</v>
      </c>
      <c r="F1546" s="5">
        <f>('Problem 1 and 2'!F1547-'Problem 1 and 2'!F1548)/'Problem 1 and 2'!F1548</f>
        <v>-2.6717557251908296E-2</v>
      </c>
      <c r="G1546" s="5">
        <f>('Problem 1 and 2'!G1547-'Problem 1 and 2'!G1548)/'Problem 1 and 2'!G1548</f>
        <v>6.896551724138048E-3</v>
      </c>
      <c r="H1546" s="5">
        <f>('Problem 1 and 2'!H1547-'Problem 1 and 2'!H1548)/'Problem 1 and 2'!H1548</f>
        <v>-6.0606060606060608E-2</v>
      </c>
      <c r="I1546" s="5">
        <f>('Problem 1 and 2'!I1547-'Problem 1 and 2'!I1548)/'Problem 1 and 2'!I1548</f>
        <v>-2.7777777777777776E-2</v>
      </c>
      <c r="J1546" s="5">
        <f>('Problem 1 and 2'!J1547-'Problem 1 and 2'!J1548)/'Problem 1 and 2'!J1548</f>
        <v>-2.0356234096691891E-2</v>
      </c>
      <c r="K1546" s="5">
        <f>('Problem 1 and 2'!K1547-'Problem 1 and 2'!K1548)/'Problem 1 and 2'!K1548</f>
        <v>-7.0175438596491321E-2</v>
      </c>
      <c r="L1546" s="5">
        <f>('Problem 1 and 2'!L1547-'Problem 1 and 2'!L1548)/'Problem 1 and 2'!L1548</f>
        <v>-7.4626865671641882E-2</v>
      </c>
      <c r="M1546" s="5">
        <f>('Problem 1 and 2'!M1547-'Problem 1 and 2'!M1548)/'Problem 1 and 2'!M1548</f>
        <v>-5.5045871559633135E-2</v>
      </c>
      <c r="N1546" s="5">
        <f>('Problem 1 and 2'!N1547-'Problem 1 and 2'!N1548)/'Problem 1 and 2'!N1548</f>
        <v>-6.0869565217391189E-2</v>
      </c>
      <c r="O1546" s="5">
        <f>('Problem 1 and 2'!O1547-'Problem 1 and 2'!O1548)/'Problem 1 and 2'!O1548</f>
        <v>-1.6666666666666684E-2</v>
      </c>
      <c r="P1546" s="5">
        <f>('Problem 1 and 2'!P1547-'Problem 1 and 2'!P1548)/'Problem 1 and 2'!P1548</f>
        <v>-6.8493150684932865E-3</v>
      </c>
      <c r="Q1546" s="5">
        <f>('Problem 1 and 2'!Q1547-'Problem 1 and 2'!Q1548)/'Problem 1 and 2'!Q1548</f>
        <v>-1.4457831325301276E-2</v>
      </c>
      <c r="S1546">
        <f t="shared" si="768"/>
        <v>6.0005243220665465E-2</v>
      </c>
      <c r="T1546">
        <f t="shared" si="769"/>
        <v>7.5539568345323729E-2</v>
      </c>
      <c r="U1546">
        <f t="shared" si="770"/>
        <v>0.15166666666666678</v>
      </c>
      <c r="V1546">
        <f t="shared" si="771"/>
        <v>6.2271062271062258E-2</v>
      </c>
      <c r="W1546">
        <f t="shared" si="772"/>
        <v>5.7936507936507932E-2</v>
      </c>
      <c r="X1546">
        <f t="shared" si="773"/>
        <v>0.21088435374149686</v>
      </c>
      <c r="Y1546">
        <f t="shared" si="774"/>
        <v>5.3639846743295007E-2</v>
      </c>
      <c r="Z1546">
        <f t="shared" si="775"/>
        <v>7.6616915422885623E-2</v>
      </c>
      <c r="AA1546">
        <f t="shared" si="776"/>
        <v>6.0398860398860395E-2</v>
      </c>
      <c r="AB1546">
        <f t="shared" si="777"/>
        <v>1.9871794871794878E-2</v>
      </c>
      <c r="AC1546">
        <f t="shared" si="778"/>
        <v>2.6822889843776804E-2</v>
      </c>
      <c r="AD1546">
        <f t="shared" si="779"/>
        <v>2.6277372262773727E-2</v>
      </c>
      <c r="AE1546">
        <f t="shared" si="780"/>
        <v>5.0752688172043051E-2</v>
      </c>
      <c r="AF1546">
        <f t="shared" si="781"/>
        <v>5.1693404634581115E-2</v>
      </c>
      <c r="AG1546">
        <f t="shared" si="782"/>
        <v>5.5195681511471015E-2</v>
      </c>
      <c r="AH1546">
        <f t="shared" si="783"/>
        <v>1.0395728560432047</v>
      </c>
      <c r="AJ1546">
        <f t="shared" si="784"/>
        <v>5.7721056174028888E-2</v>
      </c>
      <c r="AK1546">
        <f t="shared" si="785"/>
        <v>7.2664044570036654E-2</v>
      </c>
      <c r="AL1546">
        <f t="shared" si="786"/>
        <v>0.14589325393117372</v>
      </c>
      <c r="AM1546">
        <f t="shared" si="787"/>
        <v>5.9900623519622054E-2</v>
      </c>
      <c r="AN1546">
        <f t="shared" si="788"/>
        <v>5.5731070313844444E-2</v>
      </c>
      <c r="AO1546">
        <f t="shared" si="789"/>
        <v>0.20285673343199767</v>
      </c>
      <c r="AP1546">
        <f t="shared" si="790"/>
        <v>5.1597967791750167E-2</v>
      </c>
      <c r="AQ1546">
        <f t="shared" si="791"/>
        <v>7.3700380860753659E-2</v>
      </c>
      <c r="AR1546">
        <f t="shared" si="792"/>
        <v>5.8099689740600743E-2</v>
      </c>
      <c r="AS1546">
        <f t="shared" si="793"/>
        <v>1.9115346034938224E-2</v>
      </c>
      <c r="AT1546">
        <f t="shared" si="794"/>
        <v>2.5801837444918863E-2</v>
      </c>
      <c r="AU1546">
        <f t="shared" si="795"/>
        <v>2.5277085785781268E-2</v>
      </c>
      <c r="AV1546">
        <f t="shared" si="796"/>
        <v>4.8820713119825596E-2</v>
      </c>
      <c r="AW1546">
        <f t="shared" si="797"/>
        <v>4.9725619839031981E-2</v>
      </c>
      <c r="AX1546">
        <f t="shared" si="798"/>
        <v>5.3094577441695996E-2</v>
      </c>
      <c r="AY1546">
        <f t="shared" si="799"/>
        <v>1</v>
      </c>
      <c r="BA1546" cm="1">
        <f t="array" ref="BA1546">SUM(AJ1546:AX1546*C1546:Q1546)</f>
        <v>-3.5730525132122194E-2</v>
      </c>
    </row>
    <row r="1547" spans="2:53" x14ac:dyDescent="0.3">
      <c r="B1547" s="1">
        <f>'Problem 1 and 2'!B1548</f>
        <v>33760</v>
      </c>
      <c r="C1547" s="5">
        <f>('Problem 1 and 2'!C1548-'Problem 1 and 2'!C1549)/'Problem 1 and 2'!C1549</f>
        <v>1.0335917312661315E-2</v>
      </c>
      <c r="D1547" s="5">
        <f>('Problem 1 and 2'!D1548-'Problem 1 and 2'!D1549)/'Problem 1 and 2'!D1549</f>
        <v>-4.191616766467076E-2</v>
      </c>
      <c r="E1547" s="5">
        <f>('Problem 1 and 2'!E1548-'Problem 1 and 2'!E1549)/'Problem 1 and 2'!E1549</f>
        <v>3.5211267605633899E-3</v>
      </c>
      <c r="F1547" s="5">
        <f>('Problem 1 and 2'!F1548-'Problem 1 and 2'!F1549)/'Problem 1 and 2'!F1549</f>
        <v>-3.6764705882353088E-2</v>
      </c>
      <c r="G1547" s="5">
        <f>('Problem 1 and 2'!G1548-'Problem 1 and 2'!G1549)/'Problem 1 and 2'!G1549</f>
        <v>-2.0270270270270389E-2</v>
      </c>
      <c r="H1547" s="5">
        <f>('Problem 1 and 2'!H1548-'Problem 1 and 2'!H1549)/'Problem 1 and 2'!H1549</f>
        <v>6.0975609756096253E-3</v>
      </c>
      <c r="I1547" s="5">
        <f>('Problem 1 and 2'!I1548-'Problem 1 and 2'!I1549)/'Problem 1 and 2'!I1549</f>
        <v>-2.7027027027027029E-2</v>
      </c>
      <c r="J1547" s="5">
        <f>('Problem 1 and 2'!J1548-'Problem 1 and 2'!J1549)/'Problem 1 and 2'!J1549</f>
        <v>-1.7499999999999929E-2</v>
      </c>
      <c r="K1547" s="5">
        <f>('Problem 1 and 2'!K1548-'Problem 1 and 2'!K1549)/'Problem 1 and 2'!K1549</f>
        <v>-1.7241379310344782E-2</v>
      </c>
      <c r="L1547" s="5">
        <f>('Problem 1 and 2'!L1548-'Problem 1 and 2'!L1549)/'Problem 1 and 2'!L1549</f>
        <v>-0.16250000000000009</v>
      </c>
      <c r="M1547" s="5">
        <f>('Problem 1 and 2'!M1548-'Problem 1 and 2'!M1549)/'Problem 1 and 2'!M1549</f>
        <v>-9.1666666666666605E-2</v>
      </c>
      <c r="N1547" s="5">
        <f>('Problem 1 and 2'!N1548-'Problem 1 and 2'!N1549)/'Problem 1 and 2'!N1549</f>
        <v>-2.5423728813559407E-2</v>
      </c>
      <c r="O1547" s="5">
        <f>('Problem 1 and 2'!O1548-'Problem 1 and 2'!O1549)/'Problem 1 and 2'!O1549</f>
        <v>1.6949152542372899E-2</v>
      </c>
      <c r="P1547" s="5">
        <f>('Problem 1 and 2'!P1548-'Problem 1 and 2'!P1549)/'Problem 1 and 2'!P1549</f>
        <v>-5.194805194805175E-2</v>
      </c>
      <c r="Q1547" s="5">
        <f>('Problem 1 and 2'!Q1548-'Problem 1 and 2'!Q1549)/'Problem 1 and 2'!Q1549</f>
        <v>-7.1770334928228791E-3</v>
      </c>
      <c r="S1547">
        <f t="shared" si="768"/>
        <v>6.1742237103368944E-2</v>
      </c>
      <c r="T1547">
        <f t="shared" si="769"/>
        <v>7.6738609112709841E-2</v>
      </c>
      <c r="U1547">
        <f t="shared" si="770"/>
        <v>0.15833333333333341</v>
      </c>
      <c r="V1547">
        <f t="shared" si="771"/>
        <v>6.3980463980463961E-2</v>
      </c>
      <c r="W1547">
        <f t="shared" si="772"/>
        <v>5.7539682539682536E-2</v>
      </c>
      <c r="X1547">
        <f t="shared" si="773"/>
        <v>0.22448979591836762</v>
      </c>
      <c r="Y1547">
        <f t="shared" si="774"/>
        <v>5.5172413793103434E-2</v>
      </c>
      <c r="Z1547">
        <f t="shared" si="775"/>
        <v>7.8208955223880633E-2</v>
      </c>
      <c r="AA1547">
        <f t="shared" si="776"/>
        <v>6.4957264957264962E-2</v>
      </c>
      <c r="AB1547">
        <f t="shared" si="777"/>
        <v>2.1474358974358981E-2</v>
      </c>
      <c r="AC1547">
        <f t="shared" si="778"/>
        <v>2.838538828127837E-2</v>
      </c>
      <c r="AD1547">
        <f t="shared" si="779"/>
        <v>2.7980535279805353E-2</v>
      </c>
      <c r="AE1547">
        <f t="shared" si="780"/>
        <v>5.1612903225806493E-2</v>
      </c>
      <c r="AF1547">
        <f t="shared" si="781"/>
        <v>5.2049910873440304E-2</v>
      </c>
      <c r="AG1547">
        <f t="shared" si="782"/>
        <v>5.6005398110661304E-2</v>
      </c>
      <c r="AH1547">
        <f t="shared" si="783"/>
        <v>1.0786712507075262</v>
      </c>
      <c r="AJ1547">
        <f t="shared" si="784"/>
        <v>5.7239160738613119E-2</v>
      </c>
      <c r="AK1547">
        <f t="shared" si="785"/>
        <v>7.1141795113548414E-2</v>
      </c>
      <c r="AL1547">
        <f t="shared" si="786"/>
        <v>0.14678553194912611</v>
      </c>
      <c r="AM1547">
        <f t="shared" si="787"/>
        <v>5.9314145935100843E-2</v>
      </c>
      <c r="AN1547">
        <f t="shared" si="788"/>
        <v>5.3343113114344046E-2</v>
      </c>
      <c r="AO1547">
        <f t="shared" si="789"/>
        <v>0.20811697333281054</v>
      </c>
      <c r="AP1547">
        <f t="shared" si="790"/>
        <v>5.1148497521292545E-2</v>
      </c>
      <c r="AQ1547">
        <f t="shared" si="791"/>
        <v>7.2504903762459147E-2</v>
      </c>
      <c r="AR1547">
        <f t="shared" si="792"/>
        <v>6.0219705415026074E-2</v>
      </c>
      <c r="AS1547">
        <f t="shared" si="793"/>
        <v>1.9908159191480663E-2</v>
      </c>
      <c r="AT1547">
        <f t="shared" si="794"/>
        <v>2.631514306389432E-2</v>
      </c>
      <c r="AU1547">
        <f t="shared" si="795"/>
        <v>2.5939817401689581E-2</v>
      </c>
      <c r="AV1547">
        <f t="shared" si="796"/>
        <v>4.7848594455402751E-2</v>
      </c>
      <c r="AW1547">
        <f t="shared" si="797"/>
        <v>4.8253729613447587E-2</v>
      </c>
      <c r="AX1547">
        <f t="shared" si="798"/>
        <v>5.1920729391764196E-2</v>
      </c>
      <c r="AY1547">
        <f t="shared" si="799"/>
        <v>0.99999999999999989</v>
      </c>
      <c r="BA1547" cm="1">
        <f t="array" ref="BA1547">SUM(AJ1547:AX1547*C1547:Q1547)</f>
        <v>-1.5931075792885212E-2</v>
      </c>
    </row>
    <row r="1548" spans="2:53" x14ac:dyDescent="0.3">
      <c r="B1548" s="1">
        <f>'Problem 1 and 2'!B1549</f>
        <v>33753</v>
      </c>
      <c r="C1548" s="5">
        <f>('Problem 1 and 2'!C1549-'Problem 1 and 2'!C1550)/'Problem 1 and 2'!C1550</f>
        <v>-5.1413881748071854E-3</v>
      </c>
      <c r="D1548" s="5">
        <f>('Problem 1 and 2'!D1549-'Problem 1 and 2'!D1550)/'Problem 1 and 2'!D1550</f>
        <v>3.0030030030034271E-3</v>
      </c>
      <c r="E1548" s="5">
        <f>('Problem 1 and 2'!E1549-'Problem 1 and 2'!E1550)/'Problem 1 and 2'!E1550</f>
        <v>-3.508771929824571E-3</v>
      </c>
      <c r="F1548" s="5">
        <f>('Problem 1 and 2'!F1549-'Problem 1 and 2'!F1550)/'Problem 1 and 2'!F1550</f>
        <v>-4.8951048951048765E-2</v>
      </c>
      <c r="G1548" s="5">
        <f>('Problem 1 and 2'!G1549-'Problem 1 and 2'!G1550)/'Problem 1 and 2'!G1550</f>
        <v>3.4965034965035099E-2</v>
      </c>
      <c r="H1548" s="5">
        <f>('Problem 1 and 2'!H1549-'Problem 1 and 2'!H1550)/'Problem 1 and 2'!H1550</f>
        <v>1.7369727047146472E-2</v>
      </c>
      <c r="I1548" s="5">
        <f>('Problem 1 and 2'!I1549-'Problem 1 and 2'!I1550)/'Problem 1 and 2'!I1550</f>
        <v>1.3698630136986301E-2</v>
      </c>
      <c r="J1548" s="5">
        <f>('Problem 1 and 2'!J1549-'Problem 1 and 2'!J1550)/'Problem 1 and 2'!J1550</f>
        <v>0</v>
      </c>
      <c r="K1548" s="5">
        <f>('Problem 1 and 2'!K1549-'Problem 1 and 2'!K1550)/'Problem 1 and 2'!K1550</f>
        <v>-2.5210084033613179E-2</v>
      </c>
      <c r="L1548" s="5">
        <f>('Problem 1 and 2'!L1549-'Problem 1 and 2'!L1550)/'Problem 1 and 2'!L1550</f>
        <v>-4.7619047619047485E-2</v>
      </c>
      <c r="M1548" s="5">
        <f>('Problem 1 and 2'!M1549-'Problem 1 and 2'!M1550)/'Problem 1 and 2'!M1550</f>
        <v>-5.5118110236220472E-2</v>
      </c>
      <c r="N1548" s="5">
        <f>('Problem 1 and 2'!N1549-'Problem 1 and 2'!N1550)/'Problem 1 and 2'!N1550</f>
        <v>-2.4793388429751997E-2</v>
      </c>
      <c r="O1548" s="5">
        <f>('Problem 1 and 2'!O1549-'Problem 1 and 2'!O1550)/'Problem 1 and 2'!O1550</f>
        <v>-2.4793388429752091E-2</v>
      </c>
      <c r="P1548" s="5">
        <f>('Problem 1 and 2'!P1549-'Problem 1 and 2'!P1550)/'Problem 1 and 2'!P1550</f>
        <v>-6.4516129032259348E-3</v>
      </c>
      <c r="Q1548" s="5">
        <f>('Problem 1 and 2'!Q1549-'Problem 1 and 2'!Q1550)/'Problem 1 and 2'!Q1550</f>
        <v>-7.1258907363419572E-3</v>
      </c>
      <c r="S1548">
        <f t="shared" si="768"/>
        <v>6.111060296420405E-2</v>
      </c>
      <c r="T1548">
        <f t="shared" si="769"/>
        <v>8.0095923261390908E-2</v>
      </c>
      <c r="U1548">
        <f t="shared" si="770"/>
        <v>0.15777777777777785</v>
      </c>
      <c r="V1548">
        <f t="shared" si="771"/>
        <v>6.6422466422466409E-2</v>
      </c>
      <c r="W1548">
        <f t="shared" si="772"/>
        <v>5.8730158730158737E-2</v>
      </c>
      <c r="X1548">
        <f t="shared" si="773"/>
        <v>0.2231292517006806</v>
      </c>
      <c r="Y1548">
        <f t="shared" si="774"/>
        <v>5.670498084291186E-2</v>
      </c>
      <c r="Z1548">
        <f t="shared" si="775"/>
        <v>7.9601990049751284E-2</v>
      </c>
      <c r="AA1548">
        <f t="shared" si="776"/>
        <v>6.6096866096866103E-2</v>
      </c>
      <c r="AB1548">
        <f t="shared" si="777"/>
        <v>2.5641025641025651E-2</v>
      </c>
      <c r="AC1548">
        <f t="shared" si="778"/>
        <v>3.1249968750031228E-2</v>
      </c>
      <c r="AD1548">
        <f t="shared" si="779"/>
        <v>2.8710462287104624E-2</v>
      </c>
      <c r="AE1548">
        <f t="shared" si="780"/>
        <v>5.0752688172043051E-2</v>
      </c>
      <c r="AF1548">
        <f t="shared" si="781"/>
        <v>5.4901960784313732E-2</v>
      </c>
      <c r="AG1548">
        <f t="shared" si="782"/>
        <v>5.6410256410256439E-2</v>
      </c>
      <c r="AH1548">
        <f t="shared" si="783"/>
        <v>1.0973363798909828</v>
      </c>
      <c r="AJ1548">
        <f t="shared" si="784"/>
        <v>5.5689945293051539E-2</v>
      </c>
      <c r="AK1548">
        <f t="shared" si="785"/>
        <v>7.2991221952696222E-2</v>
      </c>
      <c r="AL1548">
        <f t="shared" si="786"/>
        <v>0.14378250887248686</v>
      </c>
      <c r="AM1548">
        <f t="shared" si="787"/>
        <v>6.0530633668652536E-2</v>
      </c>
      <c r="AN1548">
        <f t="shared" si="788"/>
        <v>5.3520652195996096E-2</v>
      </c>
      <c r="AO1548">
        <f t="shared" si="789"/>
        <v>0.20333714965583102</v>
      </c>
      <c r="AP1548">
        <f t="shared" si="790"/>
        <v>5.1675112465099662E-2</v>
      </c>
      <c r="AQ1548">
        <f t="shared" si="791"/>
        <v>7.2541101806594177E-2</v>
      </c>
      <c r="AR1548">
        <f t="shared" si="792"/>
        <v>6.0233914876159159E-2</v>
      </c>
      <c r="AS1548">
        <f t="shared" si="793"/>
        <v>2.3366604908854852E-2</v>
      </c>
      <c r="AT1548">
        <f t="shared" si="794"/>
        <v>2.8478021254645564E-2</v>
      </c>
      <c r="AU1548">
        <f t="shared" si="795"/>
        <v>2.616377513152068E-2</v>
      </c>
      <c r="AV1548">
        <f t="shared" si="796"/>
        <v>4.625080249055917E-2</v>
      </c>
      <c r="AW1548">
        <f t="shared" si="797"/>
        <v>5.0032024628371551E-2</v>
      </c>
      <c r="AX1548">
        <f t="shared" si="798"/>
        <v>5.1406530799480682E-2</v>
      </c>
      <c r="AY1548">
        <f t="shared" si="799"/>
        <v>0.99999999999999978</v>
      </c>
      <c r="BA1548" cm="1">
        <f t="array" ref="BA1548">SUM(AJ1548:AX1548*C1548:Q1548)</f>
        <v>-4.1088878645684076E-3</v>
      </c>
    </row>
    <row r="1549" spans="2:53" x14ac:dyDescent="0.3">
      <c r="B1549" s="1">
        <f>'Problem 1 and 2'!B1550</f>
        <v>33746</v>
      </c>
      <c r="C1549" s="5">
        <f>('Problem 1 and 2'!C1550-'Problem 1 and 2'!C1551)/'Problem 1 and 2'!C1551</f>
        <v>2.9100529100528946E-2</v>
      </c>
      <c r="D1549" s="5">
        <f>('Problem 1 and 2'!D1550-'Problem 1 and 2'!D1551)/'Problem 1 and 2'!D1551</f>
        <v>6.0509554140127056E-2</v>
      </c>
      <c r="E1549" s="5">
        <f>('Problem 1 and 2'!E1550-'Problem 1 and 2'!E1551)/'Problem 1 and 2'!E1551</f>
        <v>2.5179856115107986E-2</v>
      </c>
      <c r="F1549" s="5">
        <f>('Problem 1 and 2'!F1550-'Problem 1 and 2'!F1551)/'Problem 1 and 2'!F1551</f>
        <v>5.1470588235293914E-2</v>
      </c>
      <c r="G1549" s="5">
        <f>('Problem 1 and 2'!G1550-'Problem 1 and 2'!G1551)/'Problem 1 and 2'!G1551</f>
        <v>2.8776978417266081E-2</v>
      </c>
      <c r="H1549" s="5">
        <f>('Problem 1 and 2'!H1550-'Problem 1 and 2'!H1551)/'Problem 1 and 2'!H1551</f>
        <v>6.0526315789473678E-2</v>
      </c>
      <c r="I1549" s="5">
        <f>('Problem 1 and 2'!I1550-'Problem 1 and 2'!I1551)/'Problem 1 and 2'!I1551</f>
        <v>5.0359712230215826E-2</v>
      </c>
      <c r="J1549" s="5">
        <f>('Problem 1 and 2'!J1550-'Problem 1 and 2'!J1551)/'Problem 1 and 2'!J1551</f>
        <v>1.2658227848101129E-2</v>
      </c>
      <c r="K1549" s="5">
        <f>('Problem 1 and 2'!K1550-'Problem 1 and 2'!K1551)/'Problem 1 and 2'!K1551</f>
        <v>8.4745762711863504E-3</v>
      </c>
      <c r="L1549" s="5">
        <f>('Problem 1 and 2'!L1550-'Problem 1 and 2'!L1551)/'Problem 1 and 2'!L1551</f>
        <v>0</v>
      </c>
      <c r="M1549" s="5">
        <f>('Problem 1 and 2'!M1550-'Problem 1 and 2'!M1551)/'Problem 1 and 2'!M1551</f>
        <v>-7.8125000000000729E-3</v>
      </c>
      <c r="N1549" s="5">
        <f>('Problem 1 and 2'!N1550-'Problem 1 and 2'!N1551)/'Problem 1 and 2'!N1551</f>
        <v>8.0357142857142794E-2</v>
      </c>
      <c r="O1549" s="5">
        <f>('Problem 1 and 2'!O1550-'Problem 1 and 2'!O1551)/'Problem 1 and 2'!O1551</f>
        <v>7.0796460176991066E-2</v>
      </c>
      <c r="P1549" s="5">
        <f>('Problem 1 and 2'!P1550-'Problem 1 and 2'!P1551)/'Problem 1 and 2'!P1551</f>
        <v>0</v>
      </c>
      <c r="Q1549" s="5">
        <f>('Problem 1 and 2'!Q1550-'Problem 1 and 2'!Q1551)/'Problem 1 and 2'!Q1551</f>
        <v>-1.8648018648018818E-2</v>
      </c>
      <c r="S1549">
        <f t="shared" si="768"/>
        <v>6.1426420033786497E-2</v>
      </c>
      <c r="T1549">
        <f t="shared" si="769"/>
        <v>7.9856115107913656E-2</v>
      </c>
      <c r="U1549">
        <f t="shared" si="770"/>
        <v>0.15833333333333341</v>
      </c>
      <c r="V1549">
        <f t="shared" si="771"/>
        <v>6.9841269841269815E-2</v>
      </c>
      <c r="W1549">
        <f t="shared" si="772"/>
        <v>5.6746031746031753E-2</v>
      </c>
      <c r="X1549">
        <f t="shared" si="773"/>
        <v>0.21931972789115678</v>
      </c>
      <c r="Y1549">
        <f t="shared" si="774"/>
        <v>5.5938697318007644E-2</v>
      </c>
      <c r="Z1549">
        <f t="shared" si="775"/>
        <v>7.9601990049751284E-2</v>
      </c>
      <c r="AA1549">
        <f t="shared" si="776"/>
        <v>6.7806267806267792E-2</v>
      </c>
      <c r="AB1549">
        <f t="shared" si="777"/>
        <v>2.6923076923076928E-2</v>
      </c>
      <c r="AC1549">
        <f t="shared" si="778"/>
        <v>3.3072883593783048E-2</v>
      </c>
      <c r="AD1549">
        <f t="shared" si="779"/>
        <v>2.9440389294403891E-2</v>
      </c>
      <c r="AE1549">
        <f t="shared" si="780"/>
        <v>5.2043010752688211E-2</v>
      </c>
      <c r="AF1549">
        <f t="shared" si="781"/>
        <v>5.5258467023172921E-2</v>
      </c>
      <c r="AG1549">
        <f t="shared" si="782"/>
        <v>5.6815114709851573E-2</v>
      </c>
      <c r="AH1549">
        <f t="shared" si="783"/>
        <v>1.1024227954244952</v>
      </c>
      <c r="AJ1549">
        <f t="shared" si="784"/>
        <v>5.5719475584803967E-2</v>
      </c>
      <c r="AK1549">
        <f t="shared" si="785"/>
        <v>7.2436922965806894E-2</v>
      </c>
      <c r="AL1549">
        <f t="shared" si="786"/>
        <v>0.14362305822274485</v>
      </c>
      <c r="AM1549">
        <f t="shared" si="787"/>
        <v>6.3352526935346043E-2</v>
      </c>
      <c r="AN1549">
        <f t="shared" si="788"/>
        <v>5.1473928134968691E-2</v>
      </c>
      <c r="AO1549">
        <f t="shared" si="789"/>
        <v>0.19894338977878834</v>
      </c>
      <c r="AP1549">
        <f t="shared" si="790"/>
        <v>5.0741600727212899E-2</v>
      </c>
      <c r="AQ1549">
        <f t="shared" si="791"/>
        <v>7.2206407904600714E-2</v>
      </c>
      <c r="AR1549">
        <f t="shared" si="792"/>
        <v>6.1506590835831314E-2</v>
      </c>
      <c r="AS1549">
        <f t="shared" si="793"/>
        <v>2.4421734596580088E-2</v>
      </c>
      <c r="AT1549">
        <f t="shared" si="794"/>
        <v>3.000018117463556E-2</v>
      </c>
      <c r="AU1549">
        <f t="shared" si="795"/>
        <v>2.6705171025665952E-2</v>
      </c>
      <c r="AV1549">
        <f t="shared" si="796"/>
        <v>4.7207850716338561E-2</v>
      </c>
      <c r="AW1549">
        <f t="shared" si="797"/>
        <v>5.01245685888555E-2</v>
      </c>
      <c r="AX1549">
        <f t="shared" si="798"/>
        <v>5.153659280782065E-2</v>
      </c>
      <c r="AY1549">
        <f t="shared" si="799"/>
        <v>1</v>
      </c>
      <c r="BA1549" cm="1">
        <f t="array" ref="BA1549">SUM(AJ1549:AX1549*C1549:Q1549)</f>
        <v>3.4687614530595018E-2</v>
      </c>
    </row>
    <row r="1550" spans="2:53" x14ac:dyDescent="0.3">
      <c r="B1550" s="1">
        <f>'Problem 1 and 2'!B1551</f>
        <v>33739</v>
      </c>
      <c r="C1550" s="5">
        <f>('Problem 1 and 2'!C1551-'Problem 1 and 2'!C1552)/'Problem 1 and 2'!C1552</f>
        <v>-5.2631578947365089E-3</v>
      </c>
      <c r="D1550" s="5">
        <f>('Problem 1 and 2'!D1551-'Problem 1 and 2'!D1552)/'Problem 1 and 2'!D1552</f>
        <v>-1.8750000000000003E-2</v>
      </c>
      <c r="E1550" s="5">
        <f>('Problem 1 and 2'!E1551-'Problem 1 and 2'!E1552)/'Problem 1 and 2'!E1552</f>
        <v>7.2463768115942238E-3</v>
      </c>
      <c r="F1550" s="5">
        <f>('Problem 1 and 2'!F1551-'Problem 1 and 2'!F1552)/'Problem 1 and 2'!F1552</f>
        <v>3.6900369003690864E-3</v>
      </c>
      <c r="G1550" s="5">
        <f>('Problem 1 and 2'!G1551-'Problem 1 and 2'!G1552)/'Problem 1 and 2'!G1552</f>
        <v>3.7313432835820913E-2</v>
      </c>
      <c r="H1550" s="5">
        <f>('Problem 1 and 2'!H1551-'Problem 1 and 2'!H1552)/'Problem 1 and 2'!H1552</f>
        <v>-1.8087855297157694E-2</v>
      </c>
      <c r="I1550" s="5">
        <f>('Problem 1 and 2'!I1551-'Problem 1 and 2'!I1552)/'Problem 1 and 2'!I1552</f>
        <v>-4.1379310344827586E-2</v>
      </c>
      <c r="J1550" s="5">
        <f>('Problem 1 and 2'!J1551-'Problem 1 and 2'!J1552)/'Problem 1 and 2'!J1552</f>
        <v>1.2820512820512799E-2</v>
      </c>
      <c r="K1550" s="5">
        <f>('Problem 1 and 2'!K1551-'Problem 1 and 2'!K1552)/'Problem 1 and 2'!K1552</f>
        <v>2.608695652173899E-2</v>
      </c>
      <c r="L1550" s="5">
        <f>('Problem 1 and 2'!L1551-'Problem 1 and 2'!L1552)/'Problem 1 and 2'!L1552</f>
        <v>-9.6774193548387177E-2</v>
      </c>
      <c r="M1550" s="5">
        <f>('Problem 1 and 2'!M1551-'Problem 1 and 2'!M1552)/'Problem 1 and 2'!M1552</f>
        <v>-8.5714285714285576E-2</v>
      </c>
      <c r="N1550" s="5">
        <f>('Problem 1 and 2'!N1551-'Problem 1 and 2'!N1552)/'Problem 1 and 2'!N1552</f>
        <v>-0.12499999999999999</v>
      </c>
      <c r="O1550" s="5">
        <f>('Problem 1 and 2'!O1551-'Problem 1 and 2'!O1552)/'Problem 1 and 2'!O1552</f>
        <v>-3.4188034188034074E-2</v>
      </c>
      <c r="P1550" s="5">
        <f>('Problem 1 and 2'!P1551-'Problem 1 and 2'!P1552)/'Problem 1 and 2'!P1552</f>
        <v>-1.2738853503184764E-2</v>
      </c>
      <c r="Q1550" s="5">
        <f>('Problem 1 and 2'!Q1551-'Problem 1 and 2'!Q1552)/'Problem 1 and 2'!Q1552</f>
        <v>-3.5955056179775152E-2</v>
      </c>
      <c r="S1550">
        <f t="shared" si="768"/>
        <v>5.9689426151083039E-2</v>
      </c>
      <c r="T1550">
        <f t="shared" si="769"/>
        <v>7.5299760191846532E-2</v>
      </c>
      <c r="U1550">
        <f t="shared" si="770"/>
        <v>0.1544444444444445</v>
      </c>
      <c r="V1550">
        <f t="shared" si="771"/>
        <v>6.6422466422466409E-2</v>
      </c>
      <c r="W1550">
        <f t="shared" si="772"/>
        <v>5.5158730158730178E-2</v>
      </c>
      <c r="X1550">
        <f t="shared" si="773"/>
        <v>0.20680272108843567</v>
      </c>
      <c r="Y1550">
        <f t="shared" si="774"/>
        <v>5.3256704980842895E-2</v>
      </c>
      <c r="Z1550">
        <f t="shared" si="775"/>
        <v>7.8606965174129406E-2</v>
      </c>
      <c r="AA1550">
        <f t="shared" si="776"/>
        <v>6.7236467236467229E-2</v>
      </c>
      <c r="AB1550">
        <f t="shared" si="777"/>
        <v>2.6923076923076928E-2</v>
      </c>
      <c r="AC1550">
        <f t="shared" si="778"/>
        <v>3.333330000003331E-2</v>
      </c>
      <c r="AD1550">
        <f t="shared" si="779"/>
        <v>2.7250608272506083E-2</v>
      </c>
      <c r="AE1550">
        <f t="shared" si="780"/>
        <v>4.8602150537634448E-2</v>
      </c>
      <c r="AF1550">
        <f t="shared" si="781"/>
        <v>5.5258467023172921E-2</v>
      </c>
      <c r="AG1550">
        <f t="shared" si="782"/>
        <v>5.789473684210529E-2</v>
      </c>
      <c r="AH1550">
        <f t="shared" si="783"/>
        <v>1.0661800254469747</v>
      </c>
      <c r="AJ1550">
        <f t="shared" si="784"/>
        <v>5.598437855376201E-2</v>
      </c>
      <c r="AK1550">
        <f t="shared" si="785"/>
        <v>7.0625746491807154E-2</v>
      </c>
      <c r="AL1550">
        <f t="shared" si="786"/>
        <v>0.1448577545613807</v>
      </c>
      <c r="AM1550">
        <f t="shared" si="787"/>
        <v>6.2299484924809127E-2</v>
      </c>
      <c r="AN1550">
        <f t="shared" si="788"/>
        <v>5.1734912343350252E-2</v>
      </c>
      <c r="AO1550">
        <f t="shared" si="789"/>
        <v>0.19396604340035142</v>
      </c>
      <c r="AP1550">
        <f t="shared" si="790"/>
        <v>4.9950949848751938E-2</v>
      </c>
      <c r="AQ1550">
        <f t="shared" si="791"/>
        <v>7.3727666339626852E-2</v>
      </c>
      <c r="AR1550">
        <f t="shared" si="792"/>
        <v>6.3062959004770033E-2</v>
      </c>
      <c r="AS1550">
        <f t="shared" si="793"/>
        <v>2.5251905194706652E-2</v>
      </c>
      <c r="AT1550">
        <f t="shared" si="794"/>
        <v>3.1264232310166375E-2</v>
      </c>
      <c r="AU1550">
        <f t="shared" si="795"/>
        <v>2.5559105987829598E-2</v>
      </c>
      <c r="AV1550">
        <f t="shared" si="796"/>
        <v>4.5585313340736212E-2</v>
      </c>
      <c r="AW1550">
        <f t="shared" si="797"/>
        <v>5.1828458331890911E-2</v>
      </c>
      <c r="AX1550">
        <f t="shared" si="798"/>
        <v>5.4301089366060935E-2</v>
      </c>
      <c r="AY1550">
        <f t="shared" si="799"/>
        <v>1.0000000000000002</v>
      </c>
      <c r="BA1550" cm="1">
        <f t="array" ref="BA1550">SUM(AJ1550:AX1550*C1550:Q1550)</f>
        <v>-1.3883435799852078E-2</v>
      </c>
    </row>
    <row r="1551" spans="2:53" x14ac:dyDescent="0.3">
      <c r="B1551" s="1">
        <f>'Problem 1 and 2'!B1552</f>
        <v>33732</v>
      </c>
      <c r="C1551" s="5">
        <f>('Problem 1 and 2'!C1552-'Problem 1 and 2'!C1553)/'Problem 1 and 2'!C1553</f>
        <v>4.9723756906077228E-2</v>
      </c>
      <c r="D1551" s="5">
        <f>('Problem 1 and 2'!D1552-'Problem 1 and 2'!D1553)/'Problem 1 and 2'!D1553</f>
        <v>5.6105610561056146E-2</v>
      </c>
      <c r="E1551" s="5">
        <f>('Problem 1 and 2'!E1552-'Problem 1 and 2'!E1553)/'Problem 1 and 2'!E1553</f>
        <v>1.4705882352940854E-2</v>
      </c>
      <c r="F1551" s="5">
        <f>('Problem 1 and 2'!F1552-'Problem 1 and 2'!F1553)/'Problem 1 and 2'!F1553</f>
        <v>2.2641509433962249E-2</v>
      </c>
      <c r="G1551" s="5">
        <f>('Problem 1 and 2'!G1552-'Problem 1 and 2'!G1553)/'Problem 1 and 2'!G1553</f>
        <v>1.5151515151515159E-2</v>
      </c>
      <c r="H1551" s="5">
        <f>('Problem 1 and 2'!H1552-'Problem 1 and 2'!H1553)/'Problem 1 and 2'!H1553</f>
        <v>9.0140845070422609E-2</v>
      </c>
      <c r="I1551" s="5">
        <f>('Problem 1 and 2'!I1552-'Problem 1 and 2'!I1553)/'Problem 1 and 2'!I1553</f>
        <v>2.8368794326241134E-2</v>
      </c>
      <c r="J1551" s="5">
        <f>('Problem 1 and 2'!J1552-'Problem 1 and 2'!J1553)/'Problem 1 and 2'!J1553</f>
        <v>-1.2658227848101245E-2</v>
      </c>
      <c r="K1551" s="5">
        <f>('Problem 1 and 2'!K1552-'Problem 1 and 2'!K1553)/'Problem 1 and 2'!K1553</f>
        <v>3.6036036036036244E-2</v>
      </c>
      <c r="L1551" s="5">
        <f>('Problem 1 and 2'!L1552-'Problem 1 and 2'!L1553)/'Problem 1 and 2'!L1553</f>
        <v>-2.1052631578947309E-2</v>
      </c>
      <c r="M1551" s="5">
        <f>('Problem 1 and 2'!M1552-'Problem 1 and 2'!M1553)/'Problem 1 and 2'!M1553</f>
        <v>-4.1095890410958985E-2</v>
      </c>
      <c r="N1551" s="5">
        <f>('Problem 1 and 2'!N1552-'Problem 1 and 2'!N1553)/'Problem 1 and 2'!N1553</f>
        <v>8.4745762711864375E-2</v>
      </c>
      <c r="O1551" s="5">
        <f>('Problem 1 and 2'!O1552-'Problem 1 and 2'!O1553)/'Problem 1 and 2'!O1553</f>
        <v>9.3457943925233572E-2</v>
      </c>
      <c r="P1551" s="5">
        <f>('Problem 1 and 2'!P1552-'Problem 1 and 2'!P1553)/'Problem 1 and 2'!P1553</f>
        <v>1.2903225806451665E-2</v>
      </c>
      <c r="Q1551" s="5">
        <f>('Problem 1 and 2'!Q1552-'Problem 1 and 2'!Q1553)/'Problem 1 and 2'!Q1553</f>
        <v>5.9523809523809625E-2</v>
      </c>
      <c r="S1551">
        <f t="shared" si="768"/>
        <v>6.0005243220665472E-2</v>
      </c>
      <c r="T1551">
        <f t="shared" si="769"/>
        <v>7.6738609112709841E-2</v>
      </c>
      <c r="U1551">
        <f t="shared" si="770"/>
        <v>0.15333333333333338</v>
      </c>
      <c r="V1551">
        <f t="shared" si="771"/>
        <v>6.6178266178266151E-2</v>
      </c>
      <c r="W1551">
        <f t="shared" si="772"/>
        <v>5.3174603174603194E-2</v>
      </c>
      <c r="X1551">
        <f t="shared" si="773"/>
        <v>0.21061224489795952</v>
      </c>
      <c r="Y1551">
        <f t="shared" si="774"/>
        <v>5.5555555555555539E-2</v>
      </c>
      <c r="Z1551">
        <f t="shared" si="775"/>
        <v>7.7611940298507515E-2</v>
      </c>
      <c r="AA1551">
        <f t="shared" si="776"/>
        <v>6.5527065527065526E-2</v>
      </c>
      <c r="AB1551">
        <f t="shared" si="777"/>
        <v>2.9807692307692316E-2</v>
      </c>
      <c r="AC1551">
        <f t="shared" si="778"/>
        <v>3.6458296875036426E-2</v>
      </c>
      <c r="AD1551">
        <f t="shared" si="779"/>
        <v>3.1143552311435525E-2</v>
      </c>
      <c r="AE1551">
        <f t="shared" si="780"/>
        <v>5.0322580645161326E-2</v>
      </c>
      <c r="AF1551">
        <f t="shared" si="781"/>
        <v>5.5971479500891277E-2</v>
      </c>
      <c r="AG1551">
        <f t="shared" si="782"/>
        <v>6.0053981106612704E-2</v>
      </c>
      <c r="AH1551">
        <f t="shared" si="783"/>
        <v>1.0824944440454958</v>
      </c>
      <c r="AJ1551">
        <f t="shared" si="784"/>
        <v>5.543237986184392E-2</v>
      </c>
      <c r="AK1551">
        <f t="shared" si="785"/>
        <v>7.0890533928213512E-2</v>
      </c>
      <c r="AL1551">
        <f t="shared" si="786"/>
        <v>0.14164814810531165</v>
      </c>
      <c r="AM1551">
        <f t="shared" si="787"/>
        <v>6.113497075416377E-2</v>
      </c>
      <c r="AN1551">
        <f t="shared" si="788"/>
        <v>4.9122287386417607E-2</v>
      </c>
      <c r="AO1551">
        <f t="shared" si="789"/>
        <v>0.19456196385716301</v>
      </c>
      <c r="AP1551">
        <f t="shared" si="790"/>
        <v>5.132179279177955E-2</v>
      </c>
      <c r="AQ1551">
        <f t="shared" si="791"/>
        <v>7.1697310527023439E-2</v>
      </c>
      <c r="AR1551">
        <f t="shared" si="792"/>
        <v>6.0533396626201538E-2</v>
      </c>
      <c r="AS1551">
        <f t="shared" si="793"/>
        <v>2.7536115747897123E-2</v>
      </c>
      <c r="AT1551">
        <f t="shared" si="794"/>
        <v>3.3679892839712469E-2</v>
      </c>
      <c r="AU1551">
        <f t="shared" si="795"/>
        <v>2.8770172893493949E-2</v>
      </c>
      <c r="AV1551">
        <f t="shared" si="796"/>
        <v>4.648761101913456E-2</v>
      </c>
      <c r="AW1551">
        <f t="shared" si="797"/>
        <v>5.1706020117493437E-2</v>
      </c>
      <c r="AX1551">
        <f t="shared" si="798"/>
        <v>5.54774035441504E-2</v>
      </c>
      <c r="AY1551">
        <f t="shared" si="799"/>
        <v>1</v>
      </c>
      <c r="BA1551" cm="1">
        <f t="array" ref="BA1551">SUM(AJ1551:AX1551*C1551:Q1551)</f>
        <v>4.0001303722994569E-2</v>
      </c>
    </row>
    <row r="1552" spans="2:53" x14ac:dyDescent="0.3">
      <c r="B1552" s="1">
        <f>'Problem 1 and 2'!B1553</f>
        <v>33725</v>
      </c>
      <c r="C1552" s="5">
        <f>('Problem 1 and 2'!C1553-'Problem 1 and 2'!C1554)/'Problem 1 and 2'!C1554</f>
        <v>-3.4666666666666665E-2</v>
      </c>
      <c r="D1552" s="5">
        <f>('Problem 1 and 2'!D1553-'Problem 1 and 2'!D1554)/'Problem 1 and 2'!D1554</f>
        <v>-6.5573770491804372E-3</v>
      </c>
      <c r="E1552" s="5">
        <f>('Problem 1 and 2'!E1553-'Problem 1 and 2'!E1554)/'Problem 1 and 2'!E1554</f>
        <v>2.2556390977443667E-2</v>
      </c>
      <c r="F1552" s="5">
        <f>('Problem 1 and 2'!F1553-'Problem 1 and 2'!F1554)/'Problem 1 and 2'!F1554</f>
        <v>2.3166023166023151E-2</v>
      </c>
      <c r="G1552" s="5">
        <f>('Problem 1 and 2'!G1553-'Problem 1 and 2'!G1554)/'Problem 1 and 2'!G1554</f>
        <v>2.3255813953488386E-2</v>
      </c>
      <c r="H1552" s="5">
        <f>('Problem 1 and 2'!H1553-'Problem 1 and 2'!H1554)/'Problem 1 and 2'!H1554</f>
        <v>-1.6620498614958464E-2</v>
      </c>
      <c r="I1552" s="5">
        <f>('Problem 1 and 2'!I1553-'Problem 1 and 2'!I1554)/'Problem 1 and 2'!I1554</f>
        <v>2.1739130434782608E-2</v>
      </c>
      <c r="J1552" s="5">
        <f>('Problem 1 and 2'!J1553-'Problem 1 and 2'!J1554)/'Problem 1 and 2'!J1554</f>
        <v>-1.2499999999999865E-2</v>
      </c>
      <c r="K1552" s="5">
        <f>('Problem 1 and 2'!K1553-'Problem 1 and 2'!K1554)/'Problem 1 and 2'!K1554</f>
        <v>-8.9285714285716224E-3</v>
      </c>
      <c r="L1552" s="5">
        <f>('Problem 1 and 2'!L1553-'Problem 1 and 2'!L1554)/'Problem 1 and 2'!L1554</f>
        <v>-5.9405940594059493E-2</v>
      </c>
      <c r="M1552" s="5">
        <f>('Problem 1 and 2'!M1553-'Problem 1 and 2'!M1554)/'Problem 1 and 2'!M1554</f>
        <v>-1.3513513513513492E-2</v>
      </c>
      <c r="N1552" s="5">
        <f>('Problem 1 and 2'!N1553-'Problem 1 and 2'!N1554)/'Problem 1 and 2'!N1554</f>
        <v>-1.6666666666666569E-2</v>
      </c>
      <c r="O1552" s="5">
        <f>('Problem 1 and 2'!O1553-'Problem 1 and 2'!O1554)/'Problem 1 and 2'!O1554</f>
        <v>-1.8348623853211028E-2</v>
      </c>
      <c r="P1552" s="5">
        <f>('Problem 1 and 2'!P1553-'Problem 1 and 2'!P1554)/'Problem 1 and 2'!P1554</f>
        <v>0</v>
      </c>
      <c r="Q1552" s="5">
        <f>('Problem 1 and 2'!Q1553-'Problem 1 and 2'!Q1554)/'Problem 1 and 2'!Q1554</f>
        <v>-4.5454545454545754E-2</v>
      </c>
      <c r="S1552">
        <f t="shared" si="768"/>
        <v>5.7162889594423422E-2</v>
      </c>
      <c r="T1552">
        <f t="shared" si="769"/>
        <v>7.2661870503597126E-2</v>
      </c>
      <c r="U1552">
        <f t="shared" si="770"/>
        <v>0.1511111111111112</v>
      </c>
      <c r="V1552">
        <f t="shared" si="771"/>
        <v>6.4713064713064691E-2</v>
      </c>
      <c r="W1552">
        <f t="shared" si="772"/>
        <v>5.2380952380952403E-2</v>
      </c>
      <c r="X1552">
        <f t="shared" si="773"/>
        <v>0.19319727891156491</v>
      </c>
      <c r="Y1552">
        <f t="shared" si="774"/>
        <v>5.4022988505747105E-2</v>
      </c>
      <c r="Z1552">
        <f t="shared" si="775"/>
        <v>7.8606965174129406E-2</v>
      </c>
      <c r="AA1552">
        <f t="shared" si="776"/>
        <v>6.3247863247863231E-2</v>
      </c>
      <c r="AB1552">
        <f t="shared" si="777"/>
        <v>3.0448717948717955E-2</v>
      </c>
      <c r="AC1552">
        <f t="shared" si="778"/>
        <v>3.8020795312537992E-2</v>
      </c>
      <c r="AD1552">
        <f t="shared" si="779"/>
        <v>2.8710462287104624E-2</v>
      </c>
      <c r="AE1552">
        <f t="shared" si="780"/>
        <v>4.602150537634412E-2</v>
      </c>
      <c r="AF1552">
        <f t="shared" si="781"/>
        <v>5.5258467023172914E-2</v>
      </c>
      <c r="AG1552">
        <f t="shared" si="782"/>
        <v>5.6680161943319853E-2</v>
      </c>
      <c r="AH1552">
        <f t="shared" si="783"/>
        <v>1.042245094033651</v>
      </c>
      <c r="AJ1552">
        <f t="shared" si="784"/>
        <v>5.4845918605569186E-2</v>
      </c>
      <c r="AK1552">
        <f t="shared" si="785"/>
        <v>6.9716682687739367E-2</v>
      </c>
      <c r="AL1552">
        <f t="shared" si="786"/>
        <v>0.14498615726391922</v>
      </c>
      <c r="AM1552">
        <f t="shared" si="787"/>
        <v>6.2090064115931737E-2</v>
      </c>
      <c r="AN1552">
        <f t="shared" si="788"/>
        <v>5.0257806614593843E-2</v>
      </c>
      <c r="AO1552">
        <f t="shared" si="789"/>
        <v>0.18536645556551515</v>
      </c>
      <c r="AP1552">
        <f t="shared" si="790"/>
        <v>5.1833286445772286E-2</v>
      </c>
      <c r="AQ1552">
        <f t="shared" si="791"/>
        <v>7.5420806127192402E-2</v>
      </c>
      <c r="AR1552">
        <f t="shared" si="792"/>
        <v>6.0684251343495553E-2</v>
      </c>
      <c r="AS1552">
        <f t="shared" si="793"/>
        <v>2.9214546677189597E-2</v>
      </c>
      <c r="AT1552">
        <f t="shared" si="794"/>
        <v>3.6479706673783981E-2</v>
      </c>
      <c r="AU1552">
        <f t="shared" si="795"/>
        <v>2.7546747354780687E-2</v>
      </c>
      <c r="AV1552">
        <f t="shared" si="796"/>
        <v>4.4156125694229678E-2</v>
      </c>
      <c r="AW1552">
        <f t="shared" si="797"/>
        <v>5.3018687580782015E-2</v>
      </c>
      <c r="AX1552">
        <f t="shared" si="798"/>
        <v>5.4382757249505288E-2</v>
      </c>
      <c r="AY1552">
        <f t="shared" si="799"/>
        <v>0.99999999999999978</v>
      </c>
      <c r="BA1552" cm="1">
        <f t="array" ref="BA1552">SUM(AJ1552:AX1552*C1552:Q1552)</f>
        <v>-5.8893560740403417E-3</v>
      </c>
    </row>
    <row r="1553" spans="2:53" x14ac:dyDescent="0.3">
      <c r="B1553" s="1">
        <f>'Problem 1 and 2'!B1554</f>
        <v>33718</v>
      </c>
      <c r="C1553" s="5">
        <f>('Problem 1 and 2'!C1554-'Problem 1 and 2'!C1555)/'Problem 1 and 2'!C1555</f>
        <v>3.8781163434902774E-2</v>
      </c>
      <c r="D1553" s="5">
        <f>('Problem 1 and 2'!D1554-'Problem 1 and 2'!D1555)/'Problem 1 and 2'!D1555</f>
        <v>3.2894736842104992E-3</v>
      </c>
      <c r="E1553" s="5">
        <f>('Problem 1 and 2'!E1554-'Problem 1 and 2'!E1555)/'Problem 1 and 2'!E1555</f>
        <v>-6.5026362038664326E-2</v>
      </c>
      <c r="F1553" s="5">
        <f>('Problem 1 and 2'!F1554-'Problem 1 and 2'!F1555)/'Problem 1 and 2'!F1555</f>
        <v>-7.6628352490421409E-3</v>
      </c>
      <c r="G1553" s="5">
        <f>('Problem 1 and 2'!G1554-'Problem 1 and 2'!G1555)/'Problem 1 and 2'!G1555</f>
        <v>-7.6923076923076962E-3</v>
      </c>
      <c r="H1553" s="5">
        <f>('Problem 1 and 2'!H1554-'Problem 1 and 2'!H1555)/'Problem 1 and 2'!H1555</f>
        <v>2.7777777777778421E-3</v>
      </c>
      <c r="I1553" s="5">
        <f>('Problem 1 and 2'!I1554-'Problem 1 and 2'!I1555)/'Problem 1 and 2'!I1555</f>
        <v>-7.1942446043165471E-3</v>
      </c>
      <c r="J1553" s="5">
        <f>('Problem 1 and 2'!J1554-'Problem 1 and 2'!J1555)/'Problem 1 and 2'!J1555</f>
        <v>0</v>
      </c>
      <c r="K1553" s="5">
        <f>('Problem 1 and 2'!K1554-'Problem 1 and 2'!K1555)/'Problem 1 and 2'!K1555</f>
        <v>2.7522935779816515E-2</v>
      </c>
      <c r="L1553" s="5">
        <f>('Problem 1 and 2'!L1554-'Problem 1 and 2'!L1555)/'Problem 1 and 2'!L1555</f>
        <v>1.0000000000000038E-2</v>
      </c>
      <c r="M1553" s="5">
        <f>('Problem 1 and 2'!M1554-'Problem 1 and 2'!M1555)/'Problem 1 and 2'!M1555</f>
        <v>2.0689655172413682E-2</v>
      </c>
      <c r="N1553" s="5">
        <f>('Problem 1 and 2'!N1554-'Problem 1 and 2'!N1555)/'Problem 1 and 2'!N1555</f>
        <v>1.6949152542372781E-2</v>
      </c>
      <c r="O1553" s="5">
        <f>('Problem 1 and 2'!O1554-'Problem 1 and 2'!O1555)/'Problem 1 and 2'!O1555</f>
        <v>9.2592592592594305E-3</v>
      </c>
      <c r="P1553" s="5">
        <f>('Problem 1 and 2'!P1554-'Problem 1 and 2'!P1555)/'Problem 1 and 2'!P1555</f>
        <v>3.3333333333333146E-2</v>
      </c>
      <c r="Q1553" s="5">
        <f>('Problem 1 and 2'!Q1554-'Problem 1 and 2'!Q1555)/'Problem 1 and 2'!Q1555</f>
        <v>1.3824884792627036E-2</v>
      </c>
      <c r="S1553">
        <f t="shared" si="768"/>
        <v>5.9215700546709341E-2</v>
      </c>
      <c r="T1553">
        <f t="shared" si="769"/>
        <v>7.3141486810551576E-2</v>
      </c>
      <c r="U1553">
        <f t="shared" si="770"/>
        <v>0.14777777777777784</v>
      </c>
      <c r="V1553">
        <f t="shared" si="771"/>
        <v>6.3247863247863231E-2</v>
      </c>
      <c r="W1553">
        <f t="shared" si="772"/>
        <v>5.119047619047621E-2</v>
      </c>
      <c r="X1553">
        <f t="shared" si="773"/>
        <v>0.1964625850340139</v>
      </c>
      <c r="Y1553">
        <f t="shared" si="774"/>
        <v>5.2873563218390776E-2</v>
      </c>
      <c r="Z1553">
        <f t="shared" si="775"/>
        <v>7.9601990049751284E-2</v>
      </c>
      <c r="AA1553">
        <f t="shared" si="776"/>
        <v>6.3817663817663808E-2</v>
      </c>
      <c r="AB1553">
        <f t="shared" si="777"/>
        <v>3.2371794871794882E-2</v>
      </c>
      <c r="AC1553">
        <f t="shared" si="778"/>
        <v>3.8541628125038509E-2</v>
      </c>
      <c r="AD1553">
        <f t="shared" si="779"/>
        <v>2.9197080291970802E-2</v>
      </c>
      <c r="AE1553">
        <f t="shared" si="780"/>
        <v>4.6881720430107562E-2</v>
      </c>
      <c r="AF1553">
        <f t="shared" si="781"/>
        <v>5.5258467023172914E-2</v>
      </c>
      <c r="AG1553">
        <f t="shared" si="782"/>
        <v>5.9379217273954149E-2</v>
      </c>
      <c r="AH1553">
        <f t="shared" si="783"/>
        <v>1.0489590147092369</v>
      </c>
      <c r="AJ1553">
        <f t="shared" si="784"/>
        <v>5.6451872491055773E-2</v>
      </c>
      <c r="AK1553">
        <f t="shared" si="785"/>
        <v>6.9727687912406966E-2</v>
      </c>
      <c r="AL1553">
        <f t="shared" si="786"/>
        <v>0.14088041163242271</v>
      </c>
      <c r="AM1553">
        <f t="shared" si="787"/>
        <v>6.0295838408324309E-2</v>
      </c>
      <c r="AN1553">
        <f t="shared" si="788"/>
        <v>4.8801216704034714E-2</v>
      </c>
      <c r="AO1553">
        <f t="shared" si="789"/>
        <v>0.18729290875913943</v>
      </c>
      <c r="AP1553">
        <f t="shared" si="790"/>
        <v>5.0405747485803253E-2</v>
      </c>
      <c r="AQ1553">
        <f t="shared" si="791"/>
        <v>7.5886654229113351E-2</v>
      </c>
      <c r="AR1553">
        <f t="shared" si="792"/>
        <v>6.0839044159750659E-2</v>
      </c>
      <c r="AS1553">
        <f t="shared" si="793"/>
        <v>3.0860876752909251E-2</v>
      </c>
      <c r="AT1553">
        <f t="shared" si="794"/>
        <v>3.6742739787332813E-2</v>
      </c>
      <c r="AU1553">
        <f t="shared" si="795"/>
        <v>2.7834338503744116E-2</v>
      </c>
      <c r="AV1553">
        <f t="shared" si="796"/>
        <v>4.4693567406065719E-2</v>
      </c>
      <c r="AW1553">
        <f t="shared" si="797"/>
        <v>5.2679338513993437E-2</v>
      </c>
      <c r="AX1553">
        <f t="shared" si="798"/>
        <v>5.6607757253903379E-2</v>
      </c>
      <c r="AY1553">
        <f t="shared" si="799"/>
        <v>0.99999999999999978</v>
      </c>
      <c r="BA1553" cm="1">
        <f t="array" ref="BA1553">SUM(AJ1553:AX1553*C1553:Q1553)</f>
        <v>-1.2546642717438236E-3</v>
      </c>
    </row>
    <row r="1554" spans="2:53" x14ac:dyDescent="0.3">
      <c r="B1554" s="1">
        <f>'Problem 1 and 2'!B1555</f>
        <v>33711</v>
      </c>
      <c r="C1554" s="5">
        <f>('Problem 1 and 2'!C1555-'Problem 1 and 2'!C1556)/'Problem 1 and 2'!C1556</f>
        <v>1.6901408450704529E-2</v>
      </c>
      <c r="D1554" s="5">
        <f>('Problem 1 and 2'!D1555-'Problem 1 and 2'!D1556)/'Problem 1 and 2'!D1556</f>
        <v>2.7027027027027146E-2</v>
      </c>
      <c r="E1554" s="5">
        <f>('Problem 1 and 2'!E1555-'Problem 1 and 2'!E1556)/'Problem 1 and 2'!E1556</f>
        <v>-2.9010238907849741E-2</v>
      </c>
      <c r="F1554" s="5">
        <f>('Problem 1 and 2'!F1555-'Problem 1 and 2'!F1556)/'Problem 1 and 2'!F1556</f>
        <v>1.5564202334630522E-2</v>
      </c>
      <c r="G1554" s="5">
        <f>('Problem 1 and 2'!G1555-'Problem 1 and 2'!G1556)/'Problem 1 and 2'!G1556</f>
        <v>3.1746031746031765E-2</v>
      </c>
      <c r="H1554" s="5">
        <f>('Problem 1 and 2'!H1555-'Problem 1 and 2'!H1556)/'Problem 1 and 2'!H1556</f>
        <v>1.1235955056179659E-2</v>
      </c>
      <c r="I1554" s="5">
        <f>('Problem 1 and 2'!I1555-'Problem 1 and 2'!I1556)/'Problem 1 and 2'!I1556</f>
        <v>2.9629629629629631E-2</v>
      </c>
      <c r="J1554" s="5">
        <f>('Problem 1 and 2'!J1555-'Problem 1 and 2'!J1556)/'Problem 1 and 2'!J1556</f>
        <v>0</v>
      </c>
      <c r="K1554" s="5">
        <f>('Problem 1 and 2'!K1555-'Problem 1 and 2'!K1556)/'Problem 1 and 2'!K1556</f>
        <v>0</v>
      </c>
      <c r="L1554" s="5">
        <f>('Problem 1 and 2'!L1555-'Problem 1 and 2'!L1556)/'Problem 1 and 2'!L1556</f>
        <v>9.8901098901099146E-2</v>
      </c>
      <c r="M1554" s="5">
        <f>('Problem 1 and 2'!M1555-'Problem 1 and 2'!M1556)/'Problem 1 and 2'!M1556</f>
        <v>-4.605263157894722E-2</v>
      </c>
      <c r="N1554" s="5">
        <f>('Problem 1 and 2'!N1555-'Problem 1 and 2'!N1556)/'Problem 1 and 2'!N1556</f>
        <v>8.2568807339449657E-2</v>
      </c>
      <c r="O1554" s="5">
        <f>('Problem 1 and 2'!O1555-'Problem 1 and 2'!O1556)/'Problem 1 and 2'!O1556</f>
        <v>9.3457943925232111E-3</v>
      </c>
      <c r="P1554" s="5">
        <f>('Problem 1 and 2'!P1555-'Problem 1 and 2'!P1556)/'Problem 1 and 2'!P1556</f>
        <v>3.4482758620689904E-2</v>
      </c>
      <c r="Q1554" s="5">
        <f>('Problem 1 and 2'!Q1555-'Problem 1 and 2'!Q1556)/'Problem 1 and 2'!Q1556</f>
        <v>5.59610705596107E-2</v>
      </c>
      <c r="S1554">
        <f t="shared" si="768"/>
        <v>5.7004981059632212E-2</v>
      </c>
      <c r="T1554">
        <f t="shared" si="769"/>
        <v>7.2901678657074365E-2</v>
      </c>
      <c r="U1554">
        <f t="shared" si="770"/>
        <v>0.15805555555555562</v>
      </c>
      <c r="V1554">
        <f t="shared" si="771"/>
        <v>6.3736263736263718E-2</v>
      </c>
      <c r="W1554">
        <f t="shared" si="772"/>
        <v>5.1587301587301605E-2</v>
      </c>
      <c r="X1554">
        <f t="shared" si="773"/>
        <v>0.19591836734693907</v>
      </c>
      <c r="Y1554">
        <f t="shared" si="774"/>
        <v>5.3256704980842881E-2</v>
      </c>
      <c r="Z1554">
        <f t="shared" si="775"/>
        <v>7.9601990049751284E-2</v>
      </c>
      <c r="AA1554">
        <f t="shared" si="776"/>
        <v>6.2108262108262098E-2</v>
      </c>
      <c r="AB1554">
        <f t="shared" si="777"/>
        <v>3.2051282051282062E-2</v>
      </c>
      <c r="AC1554">
        <f t="shared" si="778"/>
        <v>3.7760378906287737E-2</v>
      </c>
      <c r="AD1554">
        <f t="shared" si="779"/>
        <v>2.8710462287104624E-2</v>
      </c>
      <c r="AE1554">
        <f t="shared" si="780"/>
        <v>4.6451612903225831E-2</v>
      </c>
      <c r="AF1554">
        <f t="shared" si="781"/>
        <v>5.3475935828877018E-2</v>
      </c>
      <c r="AG1554">
        <f t="shared" si="782"/>
        <v>5.8569500674763852E-2</v>
      </c>
      <c r="AH1554">
        <f t="shared" si="783"/>
        <v>1.0511902777331641</v>
      </c>
      <c r="AJ1554">
        <f t="shared" si="784"/>
        <v>5.4228984292511169E-2</v>
      </c>
      <c r="AK1554">
        <f t="shared" si="785"/>
        <v>6.9351553378407343E-2</v>
      </c>
      <c r="AL1554">
        <f t="shared" si="786"/>
        <v>0.15035865428321313</v>
      </c>
      <c r="AM1554">
        <f t="shared" si="787"/>
        <v>6.0632470720436628E-2</v>
      </c>
      <c r="AN1554">
        <f t="shared" si="788"/>
        <v>4.9075131952843853E-2</v>
      </c>
      <c r="AO1554">
        <f t="shared" si="789"/>
        <v>0.18637764398794346</v>
      </c>
      <c r="AP1554">
        <f t="shared" si="790"/>
        <v>5.0663239671211696E-2</v>
      </c>
      <c r="AQ1554">
        <f t="shared" si="791"/>
        <v>7.5725576744686732E-2</v>
      </c>
      <c r="AR1554">
        <f t="shared" si="792"/>
        <v>5.9083748607526375E-2</v>
      </c>
      <c r="AS1554">
        <f t="shared" si="793"/>
        <v>3.0490466597920738E-2</v>
      </c>
      <c r="AT1554">
        <f t="shared" si="794"/>
        <v>3.5921545039130295E-2</v>
      </c>
      <c r="AU1554">
        <f t="shared" si="795"/>
        <v>2.731233621092578E-2</v>
      </c>
      <c r="AV1554">
        <f t="shared" si="796"/>
        <v>4.418953817133494E-2</v>
      </c>
      <c r="AW1554">
        <f t="shared" si="797"/>
        <v>5.0871794537707321E-2</v>
      </c>
      <c r="AX1554">
        <f t="shared" si="798"/>
        <v>5.5717315804200418E-2</v>
      </c>
      <c r="AY1554">
        <f t="shared" si="799"/>
        <v>0.99999999999999978</v>
      </c>
      <c r="BA1554" cm="1">
        <f t="array" ref="BA1554">SUM(AJ1554:AX1554*C1554:Q1554)</f>
        <v>1.3427465426681884E-2</v>
      </c>
    </row>
    <row r="1555" spans="2:53" x14ac:dyDescent="0.3">
      <c r="B1555" s="1">
        <f>'Problem 1 and 2'!B1556</f>
        <v>33697</v>
      </c>
      <c r="C1555" s="5">
        <f>('Problem 1 and 2'!C1556-'Problem 1 and 2'!C1557)/'Problem 1 and 2'!C1557</f>
        <v>0</v>
      </c>
      <c r="D1555" s="5">
        <f>('Problem 1 and 2'!D1556-'Problem 1 and 2'!D1557)/'Problem 1 and 2'!D1557</f>
        <v>-3.583061889250802E-2</v>
      </c>
      <c r="E1555" s="5">
        <f>('Problem 1 and 2'!E1556-'Problem 1 and 2'!E1557)/'Problem 1 and 2'!E1557</f>
        <v>-1.7035775127768359E-3</v>
      </c>
      <c r="F1555" s="5">
        <f>('Problem 1 and 2'!F1556-'Problem 1 and 2'!F1557)/'Problem 1 and 2'!F1557</f>
        <v>-3.3834586466165648E-2</v>
      </c>
      <c r="G1555" s="5">
        <f>('Problem 1 and 2'!G1556-'Problem 1 and 2'!G1557)/'Problem 1 and 2'!G1557</f>
        <v>-6.6666666666666693E-2</v>
      </c>
      <c r="H1555" s="5">
        <f>('Problem 1 and 2'!H1556-'Problem 1 and 2'!H1557)/'Problem 1 and 2'!H1557</f>
        <v>-5.0666666666666534E-2</v>
      </c>
      <c r="I1555" s="5">
        <f>('Problem 1 and 2'!I1556-'Problem 1 and 2'!I1557)/'Problem 1 and 2'!I1557</f>
        <v>-7.5342465753424653E-2</v>
      </c>
      <c r="J1555" s="5">
        <f>('Problem 1 and 2'!J1556-'Problem 1 and 2'!J1557)/'Problem 1 and 2'!J1557</f>
        <v>0</v>
      </c>
      <c r="K1555" s="5">
        <f>('Problem 1 and 2'!K1556-'Problem 1 and 2'!K1557)/'Problem 1 and 2'!K1557</f>
        <v>-3.5398230088495762E-2</v>
      </c>
      <c r="L1555" s="5">
        <f>('Problem 1 and 2'!L1556-'Problem 1 and 2'!L1557)/'Problem 1 and 2'!L1557</f>
        <v>-4.2105263157894895E-2</v>
      </c>
      <c r="M1555" s="5">
        <f>('Problem 1 and 2'!M1556-'Problem 1 and 2'!M1557)/'Problem 1 and 2'!M1557</f>
        <v>-3.7974683544303875E-2</v>
      </c>
      <c r="N1555" s="5">
        <f>('Problem 1 and 2'!N1556-'Problem 1 and 2'!N1557)/'Problem 1 and 2'!N1557</f>
        <v>-2.6785714285714374E-2</v>
      </c>
      <c r="O1555" s="5">
        <f>('Problem 1 and 2'!O1556-'Problem 1 and 2'!O1557)/'Problem 1 and 2'!O1557</f>
        <v>-3.603603603603607E-2</v>
      </c>
      <c r="P1555" s="5">
        <f>('Problem 1 and 2'!P1556-'Problem 1 and 2'!P1557)/'Problem 1 and 2'!P1557</f>
        <v>-5.8441558441558371E-2</v>
      </c>
      <c r="Q1555" s="5">
        <f>('Problem 1 and 2'!Q1556-'Problem 1 and 2'!Q1557)/'Problem 1 and 2'!Q1557</f>
        <v>-2.6066350710900445E-2</v>
      </c>
      <c r="S1555">
        <f t="shared" si="768"/>
        <v>5.605752985088485E-2</v>
      </c>
      <c r="T1555">
        <f t="shared" si="769"/>
        <v>7.0983213429256606E-2</v>
      </c>
      <c r="U1555">
        <f t="shared" si="770"/>
        <v>0.16277777777777783</v>
      </c>
      <c r="V1555">
        <f t="shared" si="771"/>
        <v>6.2759462759462731E-2</v>
      </c>
      <c r="W1555">
        <f t="shared" si="772"/>
        <v>5.000000000000001E-2</v>
      </c>
      <c r="X1555">
        <f t="shared" si="773"/>
        <v>0.19374149659863979</v>
      </c>
      <c r="Y1555">
        <f t="shared" si="774"/>
        <v>5.1724137931034447E-2</v>
      </c>
      <c r="Z1555">
        <f t="shared" si="775"/>
        <v>7.9601990049751284E-2</v>
      </c>
      <c r="AA1555">
        <f t="shared" si="776"/>
        <v>6.2108262108262098E-2</v>
      </c>
      <c r="AB1555">
        <f t="shared" si="777"/>
        <v>2.9166666666666667E-2</v>
      </c>
      <c r="AC1555">
        <f t="shared" si="778"/>
        <v>3.958329375003955E-2</v>
      </c>
      <c r="AD1555">
        <f t="shared" si="779"/>
        <v>2.6520681265206809E-2</v>
      </c>
      <c r="AE1555">
        <f t="shared" si="780"/>
        <v>4.6021505376344113E-2</v>
      </c>
      <c r="AF1555">
        <f t="shared" si="781"/>
        <v>5.1693404634581101E-2</v>
      </c>
      <c r="AG1555">
        <f t="shared" si="782"/>
        <v>5.5465587044534428E-2</v>
      </c>
      <c r="AH1555">
        <f t="shared" si="783"/>
        <v>1.0382050092424424</v>
      </c>
      <c r="AJ1555">
        <f t="shared" si="784"/>
        <v>5.3994663242656588E-2</v>
      </c>
      <c r="AK1555">
        <f t="shared" si="785"/>
        <v>6.8371095108712338E-2</v>
      </c>
      <c r="AL1555">
        <f t="shared" si="786"/>
        <v>0.15678770216737206</v>
      </c>
      <c r="AM1555">
        <f t="shared" si="787"/>
        <v>6.0449971056542158E-2</v>
      </c>
      <c r="AN1555">
        <f t="shared" si="788"/>
        <v>4.8160045034346365E-2</v>
      </c>
      <c r="AO1555">
        <f t="shared" si="789"/>
        <v>0.18661198402424306</v>
      </c>
      <c r="AP1555">
        <f t="shared" si="790"/>
        <v>4.9820736242427228E-2</v>
      </c>
      <c r="AQ1555">
        <f t="shared" si="791"/>
        <v>7.6672708512392246E-2</v>
      </c>
      <c r="AR1555">
        <f t="shared" si="792"/>
        <v>5.9822734002777801E-2</v>
      </c>
      <c r="AS1555">
        <f t="shared" si="793"/>
        <v>2.8093359603368707E-2</v>
      </c>
      <c r="AT1555">
        <f t="shared" si="794"/>
        <v>3.8126664192193307E-2</v>
      </c>
      <c r="AU1555">
        <f t="shared" si="795"/>
        <v>2.554474408147811E-2</v>
      </c>
      <c r="AV1555">
        <f t="shared" si="796"/>
        <v>4.4327955429462905E-2</v>
      </c>
      <c r="AW1555">
        <f t="shared" si="797"/>
        <v>4.9791133903602292E-2</v>
      </c>
      <c r="AX1555">
        <f t="shared" si="798"/>
        <v>5.3424503398424715E-2</v>
      </c>
      <c r="AY1555">
        <f t="shared" si="799"/>
        <v>0.99999999999999989</v>
      </c>
      <c r="BA1555" cm="1">
        <f t="array" ref="BA1555">SUM(AJ1555:AX1555*C1555:Q1555)</f>
        <v>-3.2513908930966146E-2</v>
      </c>
    </row>
    <row r="1556" spans="2:53" x14ac:dyDescent="0.3">
      <c r="B1556" s="1">
        <f>'Problem 1 and 2'!B1557</f>
        <v>33690</v>
      </c>
      <c r="C1556" s="5">
        <f>('Problem 1 and 2'!C1557-'Problem 1 and 2'!C1558)/'Problem 1 and 2'!C1558</f>
        <v>1.4285714285714164E-2</v>
      </c>
      <c r="D1556" s="5">
        <f>('Problem 1 and 2'!D1557-'Problem 1 and 2'!D1558)/'Problem 1 and 2'!D1558</f>
        <v>-1.2861736334405202E-2</v>
      </c>
      <c r="E1556" s="5">
        <f>('Problem 1 and 2'!E1557-'Problem 1 and 2'!E1558)/'Problem 1 and 2'!E1558</f>
        <v>5.1369863013698766E-3</v>
      </c>
      <c r="F1556" s="5">
        <f>('Problem 1 and 2'!F1557-'Problem 1 and 2'!F1558)/'Problem 1 and 2'!F1558</f>
        <v>-2.2058823529411749E-2</v>
      </c>
      <c r="G1556" s="5">
        <f>('Problem 1 and 2'!G1557-'Problem 1 and 2'!G1558)/'Problem 1 and 2'!G1558</f>
        <v>0</v>
      </c>
      <c r="H1556" s="5">
        <f>('Problem 1 and 2'!H1557-'Problem 1 and 2'!H1558)/'Problem 1 and 2'!H1558</f>
        <v>-6.6225165562914844E-3</v>
      </c>
      <c r="I1556" s="5">
        <f>('Problem 1 and 2'!I1557-'Problem 1 and 2'!I1558)/'Problem 1 and 2'!I1558</f>
        <v>6.8965517241379309E-3</v>
      </c>
      <c r="J1556" s="5">
        <f>('Problem 1 and 2'!J1557-'Problem 1 and 2'!J1558)/'Problem 1 and 2'!J1558</f>
        <v>-2.4390243902439209E-2</v>
      </c>
      <c r="K1556" s="5">
        <f>('Problem 1 and 2'!K1557-'Problem 1 and 2'!K1558)/'Problem 1 and 2'!K1558</f>
        <v>-2.5862068965517102E-2</v>
      </c>
      <c r="L1556" s="5">
        <f>('Problem 1 and 2'!L1557-'Problem 1 and 2'!L1558)/'Problem 1 and 2'!L1558</f>
        <v>-1.0416666666666567E-2</v>
      </c>
      <c r="M1556" s="5">
        <f>('Problem 1 and 2'!M1557-'Problem 1 and 2'!M1558)/'Problem 1 and 2'!M1558</f>
        <v>-6.2893081761006874E-3</v>
      </c>
      <c r="N1556" s="5">
        <f>('Problem 1 and 2'!N1557-'Problem 1 and 2'!N1558)/'Problem 1 and 2'!N1558</f>
        <v>-3.4482758620689613E-2</v>
      </c>
      <c r="O1556" s="5">
        <f>('Problem 1 and 2'!O1557-'Problem 1 and 2'!O1558)/'Problem 1 and 2'!O1558</f>
        <v>-1.7699115044247805E-2</v>
      </c>
      <c r="P1556" s="5">
        <f>('Problem 1 and 2'!P1557-'Problem 1 and 2'!P1558)/'Problem 1 and 2'!P1558</f>
        <v>4.7619047619047485E-2</v>
      </c>
      <c r="Q1556" s="5">
        <f>('Problem 1 and 2'!Q1557-'Problem 1 and 2'!Q1558)/'Problem 1 and 2'!Q1558</f>
        <v>2.6763990267639873E-2</v>
      </c>
      <c r="S1556">
        <f t="shared" si="768"/>
        <v>5.605752985088485E-2</v>
      </c>
      <c r="T1556">
        <f t="shared" si="769"/>
        <v>7.3621103117505998E-2</v>
      </c>
      <c r="U1556">
        <f t="shared" si="770"/>
        <v>0.16305555555555559</v>
      </c>
      <c r="V1556">
        <f t="shared" si="771"/>
        <v>6.4957264957264949E-2</v>
      </c>
      <c r="W1556">
        <f t="shared" si="772"/>
        <v>5.3571428571428582E-2</v>
      </c>
      <c r="X1556">
        <f t="shared" si="773"/>
        <v>0.20408163265306153</v>
      </c>
      <c r="Y1556">
        <f t="shared" si="774"/>
        <v>5.5938697318007623E-2</v>
      </c>
      <c r="Z1556">
        <f t="shared" si="775"/>
        <v>7.9601990049751284E-2</v>
      </c>
      <c r="AA1556">
        <f t="shared" si="776"/>
        <v>6.4387464387464385E-2</v>
      </c>
      <c r="AB1556">
        <f t="shared" si="777"/>
        <v>3.0448717948717952E-2</v>
      </c>
      <c r="AC1556">
        <f t="shared" si="778"/>
        <v>4.1145792187541115E-2</v>
      </c>
      <c r="AD1556">
        <f t="shared" si="779"/>
        <v>2.7250608272506083E-2</v>
      </c>
      <c r="AE1556">
        <f t="shared" si="780"/>
        <v>4.7741935483870998E-2</v>
      </c>
      <c r="AF1556">
        <f t="shared" si="781"/>
        <v>5.4901960784313718E-2</v>
      </c>
      <c r="AG1556">
        <f t="shared" si="782"/>
        <v>5.695006747638328E-2</v>
      </c>
      <c r="AH1556">
        <f t="shared" si="783"/>
        <v>1.0737117486142578</v>
      </c>
      <c r="AJ1556">
        <f t="shared" si="784"/>
        <v>5.2209105398383887E-2</v>
      </c>
      <c r="AK1556">
        <f t="shared" si="785"/>
        <v>6.8566915852901922E-2</v>
      </c>
      <c r="AL1556">
        <f t="shared" si="786"/>
        <v>0.1518615734306685</v>
      </c>
      <c r="AM1556">
        <f t="shared" si="787"/>
        <v>6.0497861778172207E-2</v>
      </c>
      <c r="AN1556">
        <f t="shared" si="788"/>
        <v>4.989367829919749E-2</v>
      </c>
      <c r="AO1556">
        <f t="shared" si="789"/>
        <v>0.1900711554255145</v>
      </c>
      <c r="AP1556">
        <f t="shared" si="790"/>
        <v>5.2098430877935926E-2</v>
      </c>
      <c r="AQ1556">
        <f t="shared" si="791"/>
        <v>7.4137206892339907E-2</v>
      </c>
      <c r="AR1556">
        <f t="shared" si="792"/>
        <v>5.996717878011807E-2</v>
      </c>
      <c r="AS1556">
        <f t="shared" si="793"/>
        <v>2.8358372708518226E-2</v>
      </c>
      <c r="AT1556">
        <f t="shared" si="794"/>
        <v>3.8321078483721772E-2</v>
      </c>
      <c r="AU1556">
        <f t="shared" si="795"/>
        <v>2.5379817541976202E-2</v>
      </c>
      <c r="AV1556">
        <f t="shared" si="796"/>
        <v>4.446438771438161E-2</v>
      </c>
      <c r="AW1556">
        <f t="shared" si="797"/>
        <v>5.1132867694863811E-2</v>
      </c>
      <c r="AX1556">
        <f t="shared" si="798"/>
        <v>5.3040369121306122E-2</v>
      </c>
      <c r="AY1556">
        <f t="shared" si="799"/>
        <v>1.0000000000000002</v>
      </c>
      <c r="BA1556" cm="1">
        <f t="array" ref="BA1556">SUM(AJ1556:AX1556*C1556:Q1556)</f>
        <v>-3.2930846255839804E-3</v>
      </c>
    </row>
    <row r="1557" spans="2:53" x14ac:dyDescent="0.3">
      <c r="B1557" s="1">
        <f>'Problem 1 and 2'!B1558</f>
        <v>33683</v>
      </c>
      <c r="C1557" s="5">
        <f>('Problem 1 and 2'!C1558-'Problem 1 and 2'!C1559)/'Problem 1 and 2'!C1559</f>
        <v>6.0606060606060448E-2</v>
      </c>
      <c r="D1557" s="5">
        <f>('Problem 1 and 2'!D1558-'Problem 1 and 2'!D1559)/'Problem 1 and 2'!D1559</f>
        <v>2.9801324503311181E-2</v>
      </c>
      <c r="E1557" s="5">
        <f>('Problem 1 and 2'!E1558-'Problem 1 and 2'!E1559)/'Problem 1 and 2'!E1559</f>
        <v>-4.2622950819672087E-2</v>
      </c>
      <c r="F1557" s="5">
        <f>('Problem 1 and 2'!F1558-'Problem 1 and 2'!F1559)/'Problem 1 and 2'!F1559</f>
        <v>1.8726591760299699E-2</v>
      </c>
      <c r="G1557" s="5">
        <f>('Problem 1 and 2'!G1558-'Problem 1 and 2'!G1559)/'Problem 1 and 2'!G1559</f>
        <v>9.7560975609756156E-2</v>
      </c>
      <c r="H1557" s="5">
        <f>('Problem 1 and 2'!H1558-'Problem 1 and 2'!H1559)/'Problem 1 and 2'!H1559</f>
        <v>5.4469273743016709E-2</v>
      </c>
      <c r="I1557" s="5">
        <f>('Problem 1 and 2'!I1558-'Problem 1 and 2'!I1559)/'Problem 1 and 2'!I1559</f>
        <v>5.8394160583941604E-2</v>
      </c>
      <c r="J1557" s="5">
        <f>('Problem 1 and 2'!J1558-'Problem 1 and 2'!J1559)/'Problem 1 and 2'!J1559</f>
        <v>3.7974683544303854E-2</v>
      </c>
      <c r="K1557" s="5">
        <f>('Problem 1 and 2'!K1558-'Problem 1 and 2'!K1559)/'Problem 1 and 2'!K1559</f>
        <v>8.4112149532710456E-2</v>
      </c>
      <c r="L1557" s="5">
        <f>('Problem 1 and 2'!L1558-'Problem 1 and 2'!L1559)/'Problem 1 and 2'!L1559</f>
        <v>0</v>
      </c>
      <c r="M1557" s="5">
        <f>('Problem 1 and 2'!M1558-'Problem 1 and 2'!M1559)/'Problem 1 and 2'!M1559</f>
        <v>-2.4539877300613456E-2</v>
      </c>
      <c r="N1557" s="5">
        <f>('Problem 1 and 2'!N1558-'Problem 1 and 2'!N1559)/'Problem 1 and 2'!N1559</f>
        <v>-2.5210084033613529E-2</v>
      </c>
      <c r="O1557" s="5">
        <f>('Problem 1 and 2'!O1558-'Problem 1 and 2'!O1559)/'Problem 1 and 2'!O1559</f>
        <v>8.653846153846162E-2</v>
      </c>
      <c r="P1557" s="5">
        <f>('Problem 1 and 2'!P1558-'Problem 1 and 2'!P1559)/'Problem 1 and 2'!P1559</f>
        <v>5.7553956834532495E-2</v>
      </c>
      <c r="Q1557" s="5">
        <f>('Problem 1 and 2'!Q1558-'Problem 1 and 2'!Q1559)/'Problem 1 and 2'!Q1559</f>
        <v>5.1150895140664912E-2</v>
      </c>
      <c r="S1557">
        <f t="shared" si="768"/>
        <v>5.5267987176928726E-2</v>
      </c>
      <c r="T1557">
        <f t="shared" si="769"/>
        <v>7.4580335731414885E-2</v>
      </c>
      <c r="U1557">
        <f t="shared" si="770"/>
        <v>0.16222222222222224</v>
      </c>
      <c r="V1557">
        <f t="shared" si="771"/>
        <v>6.6422466422466422E-2</v>
      </c>
      <c r="W1557">
        <f t="shared" si="772"/>
        <v>5.3571428571428582E-2</v>
      </c>
      <c r="X1557">
        <f t="shared" si="773"/>
        <v>0.20544217687074864</v>
      </c>
      <c r="Y1557">
        <f t="shared" si="774"/>
        <v>5.5555555555555518E-2</v>
      </c>
      <c r="Z1557">
        <f t="shared" si="775"/>
        <v>8.1592039800995081E-2</v>
      </c>
      <c r="AA1557">
        <f t="shared" si="776"/>
        <v>6.6096866096866089E-2</v>
      </c>
      <c r="AB1557">
        <f t="shared" si="777"/>
        <v>3.0769230769230767E-2</v>
      </c>
      <c r="AC1557">
        <f t="shared" si="778"/>
        <v>4.1406208593791377E-2</v>
      </c>
      <c r="AD1557">
        <f t="shared" si="779"/>
        <v>2.8223844282238442E-2</v>
      </c>
      <c r="AE1557">
        <f t="shared" si="780"/>
        <v>4.8602150537634441E-2</v>
      </c>
      <c r="AF1557">
        <f t="shared" si="781"/>
        <v>5.2406417112299465E-2</v>
      </c>
      <c r="AG1557">
        <f t="shared" si="782"/>
        <v>5.5465587044534422E-2</v>
      </c>
      <c r="AH1557">
        <f t="shared" si="783"/>
        <v>1.0776245167883549</v>
      </c>
      <c r="AJ1557">
        <f t="shared" si="784"/>
        <v>5.1286868770992651E-2</v>
      </c>
      <c r="AK1557">
        <f t="shared" si="785"/>
        <v>6.9208091101793698E-2</v>
      </c>
      <c r="AL1557">
        <f t="shared" si="786"/>
        <v>0.15053687039869251</v>
      </c>
      <c r="AM1557">
        <f t="shared" si="787"/>
        <v>6.1637857516851365E-2</v>
      </c>
      <c r="AN1557">
        <f t="shared" si="788"/>
        <v>4.9712518355732614E-2</v>
      </c>
      <c r="AO1557">
        <f t="shared" si="789"/>
        <v>0.19064356245627012</v>
      </c>
      <c r="AP1557">
        <f t="shared" si="790"/>
        <v>5.1553722739278218E-2</v>
      </c>
      <c r="AQ1557">
        <f t="shared" si="791"/>
        <v>7.5714721157387824E-2</v>
      </c>
      <c r="AR1557">
        <f t="shared" si="792"/>
        <v>6.1335711156474633E-2</v>
      </c>
      <c r="AS1557">
        <f t="shared" si="793"/>
        <v>2.8552831055600265E-2</v>
      </c>
      <c r="AT1557">
        <f t="shared" si="794"/>
        <v>3.8423595555522744E-2</v>
      </c>
      <c r="AU1557">
        <f t="shared" si="795"/>
        <v>2.6190796369735522E-2</v>
      </c>
      <c r="AV1557">
        <f t="shared" si="796"/>
        <v>4.5101192280297651E-2</v>
      </c>
      <c r="AW1557">
        <f t="shared" si="797"/>
        <v>4.8631426156196172E-2</v>
      </c>
      <c r="AX1557">
        <f t="shared" si="798"/>
        <v>5.1470234929174172E-2</v>
      </c>
      <c r="AY1557">
        <f t="shared" si="799"/>
        <v>1.0000000000000002</v>
      </c>
      <c r="BA1557" cm="1">
        <f t="array" ref="BA1557">SUM(AJ1557:AX1557*C1557:Q1557)</f>
        <v>3.3919189746597647E-2</v>
      </c>
    </row>
    <row r="1558" spans="2:53" x14ac:dyDescent="0.3">
      <c r="B1558" s="1">
        <f>'Problem 1 and 2'!B1559</f>
        <v>33669</v>
      </c>
      <c r="C1558" s="5">
        <f>('Problem 1 and 2'!C1559-'Problem 1 and 2'!C1560)/'Problem 1 and 2'!C1560</f>
        <v>0</v>
      </c>
      <c r="D1558" s="5">
        <f>('Problem 1 and 2'!D1559-'Problem 1 and 2'!D1560)/'Problem 1 and 2'!D1560</f>
        <v>3.7800687285223226E-2</v>
      </c>
      <c r="E1558" s="5">
        <f>('Problem 1 and 2'!E1559-'Problem 1 and 2'!E1560)/'Problem 1 and 2'!E1560</f>
        <v>8.2644628099172151E-3</v>
      </c>
      <c r="F1558" s="5">
        <f>('Problem 1 and 2'!F1559-'Problem 1 and 2'!F1560)/'Problem 1 and 2'!F1560</f>
        <v>-7.4349442379180409E-3</v>
      </c>
      <c r="G1558" s="5">
        <f>('Problem 1 and 2'!G1559-'Problem 1 and 2'!G1560)/'Problem 1 and 2'!G1560</f>
        <v>2.5000000000000015E-2</v>
      </c>
      <c r="H1558" s="5">
        <f>('Problem 1 and 2'!H1559-'Problem 1 and 2'!H1560)/'Problem 1 and 2'!H1560</f>
        <v>0.20336134453781526</v>
      </c>
      <c r="I1558" s="5">
        <f>('Problem 1 and 2'!I1559-'Problem 1 and 2'!I1560)/'Problem 1 and 2'!I1560</f>
        <v>3.787878787878788E-2</v>
      </c>
      <c r="J1558" s="5">
        <f>('Problem 1 and 2'!J1559-'Problem 1 and 2'!J1560)/'Problem 1 and 2'!J1560</f>
        <v>6.7567567567567446E-2</v>
      </c>
      <c r="K1558" s="5">
        <f>('Problem 1 and 2'!K1559-'Problem 1 and 2'!K1560)/'Problem 1 and 2'!K1560</f>
        <v>5.9405940594059251E-2</v>
      </c>
      <c r="L1558" s="5">
        <f>('Problem 1 and 2'!L1559-'Problem 1 and 2'!L1560)/'Problem 1 and 2'!L1560</f>
        <v>4.3478260869565091E-2</v>
      </c>
      <c r="M1558" s="5">
        <f>('Problem 1 and 2'!M1559-'Problem 1 and 2'!M1560)/'Problem 1 and 2'!M1560</f>
        <v>7.9470198675496539E-2</v>
      </c>
      <c r="N1558" s="5">
        <f>('Problem 1 and 2'!N1559-'Problem 1 and 2'!N1560)/'Problem 1 and 2'!N1560</f>
        <v>0.13333333333333341</v>
      </c>
      <c r="O1558" s="5">
        <f>('Problem 1 and 2'!O1559-'Problem 1 and 2'!O1560)/'Problem 1 and 2'!O1560</f>
        <v>5.050505050505056E-2</v>
      </c>
      <c r="P1558" s="5">
        <f>('Problem 1 and 2'!P1559-'Problem 1 and 2'!P1560)/'Problem 1 and 2'!P1560</f>
        <v>2.9629629629629513E-2</v>
      </c>
      <c r="Q1558" s="5">
        <f>('Problem 1 and 2'!Q1559-'Problem 1 and 2'!Q1560)/'Problem 1 and 2'!Q1560</f>
        <v>3.439153439153448E-2</v>
      </c>
      <c r="S1558">
        <f t="shared" si="768"/>
        <v>5.2109816481104229E-2</v>
      </c>
      <c r="T1558">
        <f t="shared" si="769"/>
        <v>7.2422062350119928E-2</v>
      </c>
      <c r="U1558">
        <f t="shared" si="770"/>
        <v>0.16944444444444445</v>
      </c>
      <c r="V1558">
        <f t="shared" si="771"/>
        <v>6.5201465201465192E-2</v>
      </c>
      <c r="W1558">
        <f t="shared" si="772"/>
        <v>4.8809523809523817E-2</v>
      </c>
      <c r="X1558">
        <f t="shared" si="773"/>
        <v>0.19482993197278944</v>
      </c>
      <c r="Y1558">
        <f t="shared" si="774"/>
        <v>5.2490421455938664E-2</v>
      </c>
      <c r="Z1558">
        <f t="shared" si="775"/>
        <v>7.8606965174129406E-2</v>
      </c>
      <c r="AA1558">
        <f t="shared" si="776"/>
        <v>6.0968660968660951E-2</v>
      </c>
      <c r="AB1558">
        <f t="shared" si="777"/>
        <v>3.0769230769230767E-2</v>
      </c>
      <c r="AC1558">
        <f t="shared" si="778"/>
        <v>4.2447874218792418E-2</v>
      </c>
      <c r="AD1558">
        <f t="shared" si="779"/>
        <v>2.8953771289537716E-2</v>
      </c>
      <c r="AE1558">
        <f t="shared" si="780"/>
        <v>4.4731182795698946E-2</v>
      </c>
      <c r="AF1558">
        <f t="shared" si="781"/>
        <v>4.9554367201426024E-2</v>
      </c>
      <c r="AG1558">
        <f t="shared" si="782"/>
        <v>5.2766531713900146E-2</v>
      </c>
      <c r="AH1558">
        <f t="shared" si="783"/>
        <v>1.0441062498467619</v>
      </c>
      <c r="AJ1558">
        <f t="shared" si="784"/>
        <v>4.9908538033128447E-2</v>
      </c>
      <c r="AK1558">
        <f t="shared" si="785"/>
        <v>6.9362732347161934E-2</v>
      </c>
      <c r="AL1558">
        <f t="shared" si="786"/>
        <v>0.16228659149326319</v>
      </c>
      <c r="AM1558">
        <f t="shared" si="787"/>
        <v>6.2447155364728897E-2</v>
      </c>
      <c r="AN1558">
        <f t="shared" si="788"/>
        <v>4.6747659844663642E-2</v>
      </c>
      <c r="AO1558">
        <f t="shared" si="789"/>
        <v>0.18659971818134757</v>
      </c>
      <c r="AP1558">
        <f t="shared" si="790"/>
        <v>5.0273065086663751E-2</v>
      </c>
      <c r="AQ1558">
        <f t="shared" si="791"/>
        <v>7.5286365909279965E-2</v>
      </c>
      <c r="AR1558">
        <f t="shared" si="792"/>
        <v>5.8393157763023645E-2</v>
      </c>
      <c r="AS1558">
        <f t="shared" si="793"/>
        <v>2.9469444104703528E-2</v>
      </c>
      <c r="AT1558">
        <f t="shared" si="794"/>
        <v>4.065474584126115E-2</v>
      </c>
      <c r="AU1558">
        <f t="shared" si="795"/>
        <v>2.7730675200715552E-2</v>
      </c>
      <c r="AV1558">
        <f t="shared" si="796"/>
        <v>4.2841600461891602E-2</v>
      </c>
      <c r="AW1558">
        <f t="shared" si="797"/>
        <v>4.7461038767557286E-2</v>
      </c>
      <c r="AX1558">
        <f t="shared" si="798"/>
        <v>5.0537511600610013E-2</v>
      </c>
      <c r="AY1558">
        <f t="shared" si="799"/>
        <v>1.0000000000000002</v>
      </c>
      <c r="BA1558" cm="1">
        <f t="array" ref="BA1558">SUM(AJ1558:AX1558*C1558:Q1558)</f>
        <v>6.6592417289151121E-2</v>
      </c>
    </row>
    <row r="1559" spans="2:53" x14ac:dyDescent="0.3">
      <c r="B1559" s="1">
        <f>'Problem 1 and 2'!B1560</f>
        <v>33662</v>
      </c>
      <c r="C1559" s="5">
        <f>('Problem 1 and 2'!C1560-'Problem 1 and 2'!C1561)/'Problem 1 and 2'!C1561</f>
        <v>3.1249999999999917E-2</v>
      </c>
      <c r="D1559" s="5">
        <f>('Problem 1 and 2'!D1560-'Problem 1 and 2'!D1561)/'Problem 1 and 2'!D1561</f>
        <v>1.0416666666666581E-2</v>
      </c>
      <c r="E1559" s="5">
        <f>('Problem 1 and 2'!E1560-'Problem 1 and 2'!E1561)/'Problem 1 and 2'!E1561</f>
        <v>2.7164685908319258E-2</v>
      </c>
      <c r="F1559" s="5">
        <f>('Problem 1 and 2'!F1560-'Problem 1 and 2'!F1561)/'Problem 1 and 2'!F1561</f>
        <v>2.2813688212927567E-2</v>
      </c>
      <c r="G1559" s="5">
        <f>('Problem 1 and 2'!G1560-'Problem 1 and 2'!G1561)/'Problem 1 and 2'!G1561</f>
        <v>6.194690265486729E-2</v>
      </c>
      <c r="H1559" s="5">
        <f>('Problem 1 and 2'!H1560-'Problem 1 and 2'!H1561)/'Problem 1 and 2'!H1561</f>
        <v>0</v>
      </c>
      <c r="I1559" s="5">
        <f>('Problem 1 and 2'!I1560-'Problem 1 and 2'!I1561)/'Problem 1 and 2'!I1561</f>
        <v>0.1</v>
      </c>
      <c r="J1559" s="5">
        <f>('Problem 1 and 2'!J1560-'Problem 1 and 2'!J1561)/'Problem 1 and 2'!J1561</f>
        <v>0</v>
      </c>
      <c r="K1559" s="5">
        <f>('Problem 1 and 2'!K1560-'Problem 1 and 2'!K1561)/'Problem 1 and 2'!K1561</f>
        <v>-9.8039215686273468E-3</v>
      </c>
      <c r="L1559" s="5">
        <f>('Problem 1 and 2'!L1560-'Problem 1 and 2'!L1561)/'Problem 1 and 2'!L1561</f>
        <v>0.13580246913580249</v>
      </c>
      <c r="M1559" s="5">
        <f>('Problem 1 and 2'!M1560-'Problem 1 and 2'!M1561)/'Problem 1 and 2'!M1561</f>
        <v>0</v>
      </c>
      <c r="N1559" s="5">
        <f>('Problem 1 and 2'!N1560-'Problem 1 and 2'!N1561)/'Problem 1 and 2'!N1561</f>
        <v>-2.777777777777787E-2</v>
      </c>
      <c r="O1559" s="5">
        <f>('Problem 1 and 2'!O1560-'Problem 1 and 2'!O1561)/'Problem 1 and 2'!O1561</f>
        <v>-3.8834951456310718E-2</v>
      </c>
      <c r="P1559" s="5">
        <f>('Problem 1 and 2'!P1560-'Problem 1 and 2'!P1561)/'Problem 1 and 2'!P1561</f>
        <v>6.2992125984251843E-2</v>
      </c>
      <c r="Q1559" s="5">
        <f>('Problem 1 and 2'!Q1560-'Problem 1 and 2'!Q1561)/'Problem 1 and 2'!Q1561</f>
        <v>7.999999999999766E-3</v>
      </c>
      <c r="S1559">
        <f t="shared" si="768"/>
        <v>5.2109816481104229E-2</v>
      </c>
      <c r="T1559">
        <f t="shared" si="769"/>
        <v>6.9784172661870536E-2</v>
      </c>
      <c r="U1559">
        <f t="shared" si="770"/>
        <v>0.1680555555555556</v>
      </c>
      <c r="V1559">
        <f t="shared" si="771"/>
        <v>6.5689865689865665E-2</v>
      </c>
      <c r="W1559">
        <f t="shared" si="772"/>
        <v>4.761904761904763E-2</v>
      </c>
      <c r="X1559">
        <f t="shared" si="773"/>
        <v>0.16190476190476216</v>
      </c>
      <c r="Y1559">
        <f t="shared" si="774"/>
        <v>5.0574712643678132E-2</v>
      </c>
      <c r="Z1559">
        <f t="shared" si="775"/>
        <v>7.3631840796019948E-2</v>
      </c>
      <c r="AA1559">
        <f t="shared" si="776"/>
        <v>5.7549857549857544E-2</v>
      </c>
      <c r="AB1559">
        <f t="shared" si="777"/>
        <v>2.9487179487179487E-2</v>
      </c>
      <c r="AC1559">
        <f t="shared" si="778"/>
        <v>3.9322877343789295E-2</v>
      </c>
      <c r="AD1559">
        <f t="shared" si="779"/>
        <v>2.5547445255474456E-2</v>
      </c>
      <c r="AE1559">
        <f t="shared" si="780"/>
        <v>4.2580645161290336E-2</v>
      </c>
      <c r="AF1559">
        <f t="shared" si="781"/>
        <v>4.812834224598931E-2</v>
      </c>
      <c r="AG1559">
        <f t="shared" si="782"/>
        <v>5.1012145748987867E-2</v>
      </c>
      <c r="AH1559">
        <f t="shared" si="783"/>
        <v>0.98299826614447217</v>
      </c>
      <c r="AJ1559">
        <f t="shared" si="784"/>
        <v>5.3011097044443414E-2</v>
      </c>
      <c r="AK1559">
        <f t="shared" si="785"/>
        <v>7.099114521898281E-2</v>
      </c>
      <c r="AL1559">
        <f t="shared" si="786"/>
        <v>0.17096220954153374</v>
      </c>
      <c r="AM1559">
        <f t="shared" si="787"/>
        <v>6.6826023963923412E-2</v>
      </c>
      <c r="AN1559">
        <f t="shared" si="788"/>
        <v>4.8442656776821837E-2</v>
      </c>
      <c r="AO1559">
        <f t="shared" si="789"/>
        <v>0.16470503304119447</v>
      </c>
      <c r="AP1559">
        <f t="shared" si="790"/>
        <v>5.1449442369865907E-2</v>
      </c>
      <c r="AQ1559">
        <f t="shared" si="791"/>
        <v>7.4905361822070818E-2</v>
      </c>
      <c r="AR1559">
        <f t="shared" si="792"/>
        <v>5.8545227933697486E-2</v>
      </c>
      <c r="AS1559">
        <f t="shared" si="793"/>
        <v>2.9997183619493516E-2</v>
      </c>
      <c r="AT1559">
        <f t="shared" si="794"/>
        <v>4.0002997663487208E-2</v>
      </c>
      <c r="AU1559">
        <f t="shared" si="795"/>
        <v>2.598930856274748E-2</v>
      </c>
      <c r="AV1559">
        <f t="shared" si="796"/>
        <v>4.3317111156564558E-2</v>
      </c>
      <c r="AW1559">
        <f t="shared" si="797"/>
        <v>4.8960760057857357E-2</v>
      </c>
      <c r="AX1559">
        <f t="shared" si="798"/>
        <v>5.1894441227316027E-2</v>
      </c>
      <c r="AY1559">
        <f t="shared" si="799"/>
        <v>1.0000000000000002</v>
      </c>
      <c r="BA1559" cm="1">
        <f t="array" ref="BA1559">SUM(AJ1559:AX1559*C1559:Q1559)</f>
        <v>2.1305460987552819E-2</v>
      </c>
    </row>
    <row r="1560" spans="2:53" x14ac:dyDescent="0.3">
      <c r="B1560" s="1">
        <f>'Problem 1 and 2'!B1561</f>
        <v>33655</v>
      </c>
      <c r="C1560" s="5">
        <f>('Problem 1 and 2'!C1561-'Problem 1 and 2'!C1562)/'Problem 1 and 2'!C1562</f>
        <v>-3.0303030303030224E-2</v>
      </c>
      <c r="D1560" s="5">
        <f>('Problem 1 and 2'!D1561-'Problem 1 and 2'!D1562)/'Problem 1 and 2'!D1562</f>
        <v>3.5971223021582982E-2</v>
      </c>
      <c r="E1560" s="5">
        <f>('Problem 1 and 2'!E1561-'Problem 1 and 2'!E1562)/'Problem 1 and 2'!E1562</f>
        <v>-1.8333333333333382E-2</v>
      </c>
      <c r="F1560" s="5">
        <f>('Problem 1 and 2'!F1561-'Problem 1 and 2'!F1562)/'Problem 1 and 2'!F1562</f>
        <v>2.3346303501945696E-2</v>
      </c>
      <c r="G1560" s="5">
        <f>('Problem 1 and 2'!G1561-'Problem 1 and 2'!G1562)/'Problem 1 and 2'!G1562</f>
        <v>-4.2372881355932361E-2</v>
      </c>
      <c r="H1560" s="5">
        <f>('Problem 1 and 2'!H1561-'Problem 1 and 2'!H1562)/'Problem 1 and 2'!H1562</f>
        <v>6.2499999999999931E-2</v>
      </c>
      <c r="I1560" s="5">
        <f>('Problem 1 and 2'!I1561-'Problem 1 and 2'!I1562)/'Problem 1 and 2'!I1562</f>
        <v>-7.6923076923076927E-2</v>
      </c>
      <c r="J1560" s="5">
        <f>('Problem 1 and 2'!J1561-'Problem 1 and 2'!J1562)/'Problem 1 and 2'!J1562</f>
        <v>-2.6315789473684164E-2</v>
      </c>
      <c r="K1560" s="5">
        <f>('Problem 1 and 2'!K1561-'Problem 1 and 2'!K1562)/'Problem 1 and 2'!K1562</f>
        <v>-5.5555555555555566E-2</v>
      </c>
      <c r="L1560" s="5">
        <f>('Problem 1 and 2'!L1561-'Problem 1 and 2'!L1562)/'Problem 1 and 2'!L1562</f>
        <v>-0.19801980198019808</v>
      </c>
      <c r="M1560" s="5">
        <f>('Problem 1 and 2'!M1561-'Problem 1 and 2'!M1562)/'Problem 1 and 2'!M1562</f>
        <v>-0.14689265536723131</v>
      </c>
      <c r="N1560" s="5">
        <f>('Problem 1 and 2'!N1561-'Problem 1 and 2'!N1562)/'Problem 1 and 2'!N1562</f>
        <v>-5.2631578947368432E-2</v>
      </c>
      <c r="O1560" s="5">
        <f>('Problem 1 and 2'!O1561-'Problem 1 and 2'!O1562)/'Problem 1 and 2'!O1562</f>
        <v>-9.6153846153846246E-3</v>
      </c>
      <c r="P1560" s="5">
        <f>('Problem 1 and 2'!P1561-'Problem 1 and 2'!P1562)/'Problem 1 and 2'!P1562</f>
        <v>-7.2992700729926946E-2</v>
      </c>
      <c r="Q1560" s="5">
        <f>('Problem 1 and 2'!Q1561-'Problem 1 and 2'!Q1562)/'Problem 1 and 2'!Q1562</f>
        <v>-2.5974025974025882E-2</v>
      </c>
      <c r="S1560">
        <f t="shared" si="768"/>
        <v>5.0530731133191981E-2</v>
      </c>
      <c r="T1560">
        <f t="shared" si="769"/>
        <v>6.9064748201438889E-2</v>
      </c>
      <c r="U1560">
        <f t="shared" si="770"/>
        <v>0.16361111111111115</v>
      </c>
      <c r="V1560">
        <f t="shared" si="771"/>
        <v>6.4224664224664219E-2</v>
      </c>
      <c r="W1560">
        <f t="shared" si="772"/>
        <v>4.4841269841269848E-2</v>
      </c>
      <c r="X1560">
        <f t="shared" si="773"/>
        <v>0.16190476190476216</v>
      </c>
      <c r="Y1560">
        <f t="shared" si="774"/>
        <v>4.5977011494252845E-2</v>
      </c>
      <c r="Z1560">
        <f t="shared" si="775"/>
        <v>7.3631840796019948E-2</v>
      </c>
      <c r="AA1560">
        <f t="shared" si="776"/>
        <v>5.8119658119658107E-2</v>
      </c>
      <c r="AB1560">
        <f t="shared" si="777"/>
        <v>2.5961538461538463E-2</v>
      </c>
      <c r="AC1560">
        <f t="shared" si="778"/>
        <v>3.9322877343789295E-2</v>
      </c>
      <c r="AD1560">
        <f t="shared" si="779"/>
        <v>2.627737226277373E-2</v>
      </c>
      <c r="AE1560">
        <f t="shared" si="780"/>
        <v>4.4301075268817214E-2</v>
      </c>
      <c r="AF1560">
        <f t="shared" si="781"/>
        <v>4.5276292335115875E-2</v>
      </c>
      <c r="AG1560">
        <f t="shared" si="782"/>
        <v>5.0607287449392732E-2</v>
      </c>
      <c r="AH1560">
        <f t="shared" si="783"/>
        <v>0.96365223994779636</v>
      </c>
      <c r="AJ1560">
        <f t="shared" si="784"/>
        <v>5.2436687259637738E-2</v>
      </c>
      <c r="AK1560">
        <f t="shared" si="785"/>
        <v>7.1669784325080088E-2</v>
      </c>
      <c r="AL1560">
        <f t="shared" si="786"/>
        <v>0.1697823180694048</v>
      </c>
      <c r="AM1560">
        <f t="shared" si="787"/>
        <v>6.6647138420124916E-2</v>
      </c>
      <c r="AN1560">
        <f t="shared" si="788"/>
        <v>4.6532626587054912E-2</v>
      </c>
      <c r="AO1560">
        <f t="shared" si="789"/>
        <v>0.16801160750016311</v>
      </c>
      <c r="AP1560">
        <f t="shared" si="790"/>
        <v>4.7711206998017813E-2</v>
      </c>
      <c r="AQ1560">
        <f t="shared" si="791"/>
        <v>7.6409141953542065E-2</v>
      </c>
      <c r="AR1560">
        <f t="shared" si="792"/>
        <v>6.0311859102622545E-2</v>
      </c>
      <c r="AS1560">
        <f t="shared" si="793"/>
        <v>2.694077529767883E-2</v>
      </c>
      <c r="AT1560">
        <f t="shared" si="794"/>
        <v>4.0806087210381536E-2</v>
      </c>
      <c r="AU1560">
        <f t="shared" si="795"/>
        <v>2.7268521955801449E-2</v>
      </c>
      <c r="AV1560">
        <f t="shared" si="796"/>
        <v>4.5972056549380427E-2</v>
      </c>
      <c r="AW1560">
        <f t="shared" si="797"/>
        <v>4.6984057586550741E-2</v>
      </c>
      <c r="AX1560">
        <f t="shared" si="798"/>
        <v>5.2516131184559139E-2</v>
      </c>
      <c r="AY1560">
        <f t="shared" si="799"/>
        <v>1.0000000000000002</v>
      </c>
      <c r="BA1560" cm="1">
        <f t="array" ref="BA1560">SUM(AJ1560:AX1560*C1560:Q1560)</f>
        <v>-1.9069861289108633E-2</v>
      </c>
    </row>
    <row r="1561" spans="2:53" x14ac:dyDescent="0.3">
      <c r="B1561" s="1">
        <f>'Problem 1 and 2'!B1562</f>
        <v>33641</v>
      </c>
      <c r="C1561" s="5">
        <f>('Problem 1 and 2'!C1562-'Problem 1 and 2'!C1563)/'Problem 1 and 2'!C1563</f>
        <v>6.0975609756099272E-3</v>
      </c>
      <c r="D1561" s="5">
        <f>('Problem 1 and 2'!D1562-'Problem 1 and 2'!D1563)/'Problem 1 and 2'!D1563</f>
        <v>1.0909090909091004E-2</v>
      </c>
      <c r="E1561" s="5">
        <f>('Problem 1 and 2'!E1562-'Problem 1 and 2'!E1563)/'Problem 1 and 2'!E1563</f>
        <v>4.3478260869565161E-2</v>
      </c>
      <c r="F1561" s="5">
        <f>('Problem 1 and 2'!F1562-'Problem 1 and 2'!F1563)/'Problem 1 and 2'!F1563</f>
        <v>8.8983050847457473E-2</v>
      </c>
      <c r="G1561" s="5">
        <f>('Problem 1 and 2'!G1562-'Problem 1 and 2'!G1563)/'Problem 1 and 2'!G1563</f>
        <v>8.5470085470085513E-3</v>
      </c>
      <c r="H1561" s="5">
        <f>('Problem 1 and 2'!H1562-'Problem 1 and 2'!H1563)/'Problem 1 and 2'!H1563</f>
        <v>1.4492753623188418E-2</v>
      </c>
      <c r="I1561" s="5">
        <f>('Problem 1 and 2'!I1562-'Problem 1 and 2'!I1563)/'Problem 1 and 2'!I1563</f>
        <v>-7.6335877862595417E-3</v>
      </c>
      <c r="J1561" s="5">
        <f>('Problem 1 and 2'!J1562-'Problem 1 and 2'!J1563)/'Problem 1 and 2'!J1563</f>
        <v>4.1095890410958964E-2</v>
      </c>
      <c r="K1561" s="5">
        <f>('Problem 1 and 2'!K1562-'Problem 1 and 2'!K1563)/'Problem 1 and 2'!K1563</f>
        <v>-9.1743119266055554E-3</v>
      </c>
      <c r="L1561" s="5">
        <f>('Problem 1 and 2'!L1562-'Problem 1 and 2'!L1563)/'Problem 1 and 2'!L1563</f>
        <v>-9.8039215686272271E-3</v>
      </c>
      <c r="M1561" s="5">
        <f>('Problem 1 and 2'!M1562-'Problem 1 and 2'!M1563)/'Problem 1 and 2'!M1563</f>
        <v>-2.7472527472527611E-2</v>
      </c>
      <c r="N1561" s="5">
        <f>('Problem 1 and 2'!N1562-'Problem 1 and 2'!N1563)/'Problem 1 and 2'!N1563</f>
        <v>-0.11627906976744182</v>
      </c>
      <c r="O1561" s="5">
        <f>('Problem 1 and 2'!O1562-'Problem 1 and 2'!O1563)/'Problem 1 and 2'!O1563</f>
        <v>-2.8037383177570121E-2</v>
      </c>
      <c r="P1561" s="5">
        <f>('Problem 1 and 2'!P1562-'Problem 1 and 2'!P1563)/'Problem 1 and 2'!P1563</f>
        <v>0</v>
      </c>
      <c r="Q1561" s="5">
        <f>('Problem 1 and 2'!Q1562-'Problem 1 and 2'!Q1563)/'Problem 1 and 2'!Q1563</f>
        <v>1.0498687664042093E-2</v>
      </c>
      <c r="S1561">
        <f t="shared" si="768"/>
        <v>5.2109816481104229E-2</v>
      </c>
      <c r="T1561">
        <f t="shared" si="769"/>
        <v>6.6666666666666693E-2</v>
      </c>
      <c r="U1561">
        <f t="shared" si="770"/>
        <v>0.16666666666666671</v>
      </c>
      <c r="V1561">
        <f t="shared" si="771"/>
        <v>6.2759462759462745E-2</v>
      </c>
      <c r="W1561">
        <f t="shared" si="772"/>
        <v>4.6825396825396839E-2</v>
      </c>
      <c r="X1561">
        <f t="shared" si="773"/>
        <v>0.15238095238095262</v>
      </c>
      <c r="Y1561">
        <f t="shared" si="774"/>
        <v>4.9808429118773916E-2</v>
      </c>
      <c r="Z1561">
        <f t="shared" si="775"/>
        <v>7.5621890547263731E-2</v>
      </c>
      <c r="AA1561">
        <f t="shared" si="776"/>
        <v>6.1538461538461528E-2</v>
      </c>
      <c r="AB1561">
        <f t="shared" si="777"/>
        <v>3.2371794871794875E-2</v>
      </c>
      <c r="AC1561">
        <f t="shared" si="778"/>
        <v>4.6093703906296038E-2</v>
      </c>
      <c r="AD1561">
        <f t="shared" si="779"/>
        <v>2.7737226277372271E-2</v>
      </c>
      <c r="AE1561">
        <f t="shared" si="780"/>
        <v>4.4731182795698932E-2</v>
      </c>
      <c r="AF1561">
        <f t="shared" si="781"/>
        <v>4.8841354723707674E-2</v>
      </c>
      <c r="AG1561">
        <f t="shared" si="782"/>
        <v>5.1956815114709863E-2</v>
      </c>
      <c r="AH1561">
        <f t="shared" si="783"/>
        <v>0.98610982067432862</v>
      </c>
      <c r="AJ1561">
        <f t="shared" si="784"/>
        <v>5.2843826710365915E-2</v>
      </c>
      <c r="AK1561">
        <f t="shared" si="785"/>
        <v>6.7605722272472871E-2</v>
      </c>
      <c r="AL1561">
        <f t="shared" si="786"/>
        <v>0.16901430568118217</v>
      </c>
      <c r="AM1561">
        <f t="shared" si="787"/>
        <v>6.364348213928761E-2</v>
      </c>
      <c r="AN1561">
        <f t="shared" si="788"/>
        <v>4.7484971596141658E-2</v>
      </c>
      <c r="AO1561">
        <f t="shared" si="789"/>
        <v>0.15452736519422389</v>
      </c>
      <c r="AP1561">
        <f t="shared" si="790"/>
        <v>5.0510022387479682E-2</v>
      </c>
      <c r="AQ1561">
        <f t="shared" si="791"/>
        <v>7.6687087950864777E-2</v>
      </c>
      <c r="AR1561">
        <f t="shared" si="792"/>
        <v>6.2405282097667235E-2</v>
      </c>
      <c r="AS1561">
        <f t="shared" si="793"/>
        <v>3.2827778603460381E-2</v>
      </c>
      <c r="AT1561">
        <f t="shared" si="794"/>
        <v>4.6742972171979702E-2</v>
      </c>
      <c r="AU1561">
        <f t="shared" si="795"/>
        <v>2.8127928244751486E-2</v>
      </c>
      <c r="AV1561">
        <f t="shared" si="796"/>
        <v>4.5361258815078562E-2</v>
      </c>
      <c r="AW1561">
        <f t="shared" si="797"/>
        <v>4.9529325942934667E-2</v>
      </c>
      <c r="AX1561">
        <f t="shared" si="798"/>
        <v>5.2688670192109419E-2</v>
      </c>
      <c r="AY1561">
        <f t="shared" si="799"/>
        <v>1.0000000000000002</v>
      </c>
      <c r="BA1561" cm="1">
        <f t="array" ref="BA1561">SUM(AJ1561:AX1561*C1561:Q1561)</f>
        <v>1.331485515697675E-2</v>
      </c>
    </row>
    <row r="1562" spans="2:53" x14ac:dyDescent="0.3">
      <c r="B1562" s="1">
        <f>'Problem 1 and 2'!B1563</f>
        <v>33634</v>
      </c>
      <c r="C1562" s="5">
        <f>('Problem 1 and 2'!C1563-'Problem 1 and 2'!C1564)/'Problem 1 and 2'!C1564</f>
        <v>3.0581039755350672E-3</v>
      </c>
      <c r="D1562" s="5">
        <f>('Problem 1 and 2'!D1563-'Problem 1 and 2'!D1564)/'Problem 1 and 2'!D1564</f>
        <v>5.7692307692308015E-2</v>
      </c>
      <c r="E1562" s="5">
        <f>('Problem 1 and 2'!E1563-'Problem 1 and 2'!E1564)/'Problem 1 and 2'!E1564</f>
        <v>2.6785714285714534E-2</v>
      </c>
      <c r="F1562" s="5">
        <f>('Problem 1 and 2'!F1563-'Problem 1 and 2'!F1564)/'Problem 1 and 2'!F1564</f>
        <v>-6.7193675889327939E-2</v>
      </c>
      <c r="G1562" s="5">
        <f>('Problem 1 and 2'!G1563-'Problem 1 and 2'!G1564)/'Problem 1 and 2'!G1564</f>
        <v>-4.0983606557376935E-2</v>
      </c>
      <c r="H1562" s="5">
        <f>('Problem 1 and 2'!H1563-'Problem 1 and 2'!H1564)/'Problem 1 and 2'!H1564</f>
        <v>3.6363636363637205E-3</v>
      </c>
      <c r="I1562" s="5">
        <f>('Problem 1 and 2'!I1563-'Problem 1 and 2'!I1564)/'Problem 1 and 2'!I1564</f>
        <v>-7.575757575757576E-3</v>
      </c>
      <c r="J1562" s="5">
        <f>('Problem 1 and 2'!J1563-'Problem 1 and 2'!J1564)/'Problem 1 and 2'!J1564</f>
        <v>-8.1521739130435145E-3</v>
      </c>
      <c r="K1562" s="5">
        <f>('Problem 1 and 2'!K1563-'Problem 1 and 2'!K1564)/'Problem 1 and 2'!K1564</f>
        <v>-3.5398230088495762E-2</v>
      </c>
      <c r="L1562" s="5">
        <f>('Problem 1 and 2'!L1563-'Problem 1 and 2'!L1564)/'Problem 1 and 2'!L1564</f>
        <v>6.2499999999999965E-2</v>
      </c>
      <c r="M1562" s="5">
        <f>('Problem 1 and 2'!M1563-'Problem 1 and 2'!M1564)/'Problem 1 and 2'!M1564</f>
        <v>3.4090909090908908E-2</v>
      </c>
      <c r="N1562" s="5">
        <f>('Problem 1 and 2'!N1563-'Problem 1 and 2'!N1564)/'Problem 1 and 2'!N1564</f>
        <v>-7.6923076923077179E-3</v>
      </c>
      <c r="O1562" s="5">
        <f>('Problem 1 and 2'!O1563-'Problem 1 and 2'!O1564)/'Problem 1 and 2'!O1564</f>
        <v>9.4339622641511165E-3</v>
      </c>
      <c r="P1562" s="5">
        <f>('Problem 1 and 2'!P1563-'Problem 1 and 2'!P1564)/'Problem 1 and 2'!P1564</f>
        <v>-3.5211267605633721E-2</v>
      </c>
      <c r="Q1562" s="5">
        <f>('Problem 1 and 2'!Q1563-'Problem 1 and 2'!Q1564)/'Problem 1 and 2'!Q1564</f>
        <v>2.144772117962445E-2</v>
      </c>
      <c r="S1562">
        <f t="shared" si="768"/>
        <v>5.1793999411521768E-2</v>
      </c>
      <c r="T1562">
        <f t="shared" si="769"/>
        <v>6.5947242206235032E-2</v>
      </c>
      <c r="U1562">
        <f t="shared" si="770"/>
        <v>0.15972222222222227</v>
      </c>
      <c r="V1562">
        <f t="shared" si="771"/>
        <v>5.7631257631257635E-2</v>
      </c>
      <c r="W1562">
        <f t="shared" si="772"/>
        <v>4.6428571428571444E-2</v>
      </c>
      <c r="X1562">
        <f t="shared" si="773"/>
        <v>0.15020408163265328</v>
      </c>
      <c r="Y1562">
        <f t="shared" si="774"/>
        <v>5.0191570881226021E-2</v>
      </c>
      <c r="Z1562">
        <f t="shared" si="775"/>
        <v>7.2636815920398043E-2</v>
      </c>
      <c r="AA1562">
        <f t="shared" si="776"/>
        <v>6.2108262108262098E-2</v>
      </c>
      <c r="AB1562">
        <f t="shared" si="777"/>
        <v>3.2692307692307687E-2</v>
      </c>
      <c r="AC1562">
        <f t="shared" si="778"/>
        <v>4.7395785937547348E-2</v>
      </c>
      <c r="AD1562">
        <f t="shared" si="779"/>
        <v>3.1386861313868621E-2</v>
      </c>
      <c r="AE1562">
        <f t="shared" si="780"/>
        <v>4.6021505376344092E-2</v>
      </c>
      <c r="AF1562">
        <f t="shared" si="781"/>
        <v>4.8841354723707674E-2</v>
      </c>
      <c r="AG1562">
        <f t="shared" si="782"/>
        <v>5.1417004048583008E-2</v>
      </c>
      <c r="AH1562">
        <f t="shared" si="783"/>
        <v>0.97441884253470601</v>
      </c>
      <c r="AJ1562">
        <f t="shared" si="784"/>
        <v>5.3153733436427278E-2</v>
      </c>
      <c r="AK1562">
        <f t="shared" si="785"/>
        <v>6.7678537531858304E-2</v>
      </c>
      <c r="AL1562">
        <f t="shared" si="786"/>
        <v>0.16391536703738713</v>
      </c>
      <c r="AM1562">
        <f t="shared" si="787"/>
        <v>5.9144235636232549E-2</v>
      </c>
      <c r="AN1562">
        <f t="shared" si="788"/>
        <v>4.7647448306519985E-2</v>
      </c>
      <c r="AO1562">
        <f t="shared" si="789"/>
        <v>0.15414734924658791</v>
      </c>
      <c r="AP1562">
        <f t="shared" si="790"/>
        <v>5.1509236778165379E-2</v>
      </c>
      <c r="AQ1562">
        <f t="shared" si="791"/>
        <v>7.4543730836989563E-2</v>
      </c>
      <c r="AR1562">
        <f t="shared" si="792"/>
        <v>6.37387737153184E-2</v>
      </c>
      <c r="AS1562">
        <f t="shared" si="793"/>
        <v>3.3550570109324711E-2</v>
      </c>
      <c r="AT1562">
        <f t="shared" si="794"/>
        <v>4.8640054839517582E-2</v>
      </c>
      <c r="AU1562">
        <f t="shared" si="795"/>
        <v>3.2210852195985434E-2</v>
      </c>
      <c r="AV1562">
        <f t="shared" si="796"/>
        <v>4.7229695658009545E-2</v>
      </c>
      <c r="AW1562">
        <f t="shared" si="797"/>
        <v>5.0123573756701123E-2</v>
      </c>
      <c r="AX1562">
        <f t="shared" si="798"/>
        <v>5.2766840914975105E-2</v>
      </c>
      <c r="AY1562">
        <f t="shared" si="799"/>
        <v>1</v>
      </c>
      <c r="BA1562" cm="1">
        <f t="array" ref="BA1562">SUM(AJ1562:AX1562*C1562:Q1562)</f>
        <v>3.156864680407451E-3</v>
      </c>
    </row>
    <row r="1563" spans="2:53" x14ac:dyDescent="0.3">
      <c r="B1563" s="1">
        <f>'Problem 1 and 2'!B1564</f>
        <v>33620</v>
      </c>
      <c r="C1563" s="5">
        <f>('Problem 1 and 2'!C1564-'Problem 1 and 2'!C1565)/'Problem 1 and 2'!C1565</f>
        <v>4.807692307692326E-2</v>
      </c>
      <c r="D1563" s="5">
        <f>('Problem 1 and 2'!D1564-'Problem 1 and 2'!D1565)/'Problem 1 and 2'!D1565</f>
        <v>4.4176706827308884E-2</v>
      </c>
      <c r="E1563" s="5">
        <f>('Problem 1 and 2'!E1564-'Problem 1 and 2'!E1565)/'Problem 1 and 2'!E1565</f>
        <v>-3.4482758620689752E-2</v>
      </c>
      <c r="F1563" s="5">
        <f>('Problem 1 and 2'!F1564-'Problem 1 and 2'!F1565)/'Problem 1 and 2'!F1565</f>
        <v>5.4166666666666745E-2</v>
      </c>
      <c r="G1563" s="5">
        <f>('Problem 1 and 2'!G1564-'Problem 1 and 2'!G1565)/'Problem 1 and 2'!G1565</f>
        <v>0.11926605504587147</v>
      </c>
      <c r="H1563" s="5">
        <f>('Problem 1 and 2'!H1564-'Problem 1 and 2'!H1565)/'Problem 1 and 2'!H1565</f>
        <v>0</v>
      </c>
      <c r="I1563" s="5">
        <f>('Problem 1 and 2'!I1564-'Problem 1 and 2'!I1565)/'Problem 1 and 2'!I1565</f>
        <v>5.6000000000000001E-2</v>
      </c>
      <c r="J1563" s="5">
        <f>('Problem 1 and 2'!J1564-'Problem 1 and 2'!J1565)/'Problem 1 and 2'!J1565</f>
        <v>6.0518731988472629E-2</v>
      </c>
      <c r="K1563" s="5">
        <f>('Problem 1 and 2'!K1564-'Problem 1 and 2'!K1565)/'Problem 1 and 2'!K1565</f>
        <v>8.6538461538461703E-2</v>
      </c>
      <c r="L1563" s="5">
        <f>('Problem 1 and 2'!L1564-'Problem 1 and 2'!L1565)/'Problem 1 and 2'!L1565</f>
        <v>-4.9504950495049688E-2</v>
      </c>
      <c r="M1563" s="5">
        <f>('Problem 1 and 2'!M1564-'Problem 1 and 2'!M1565)/'Problem 1 and 2'!M1565</f>
        <v>-3.2967032967032794E-2</v>
      </c>
      <c r="N1563" s="5">
        <f>('Problem 1 and 2'!N1564-'Problem 1 and 2'!N1565)/'Problem 1 and 2'!N1565</f>
        <v>-2.2556390977443545E-2</v>
      </c>
      <c r="O1563" s="5">
        <f>('Problem 1 and 2'!O1564-'Problem 1 and 2'!O1565)/'Problem 1 and 2'!O1565</f>
        <v>7.6142131979695424E-2</v>
      </c>
      <c r="P1563" s="5">
        <f>('Problem 1 and 2'!P1564-'Problem 1 and 2'!P1565)/'Problem 1 and 2'!P1565</f>
        <v>7.5757575757575704E-2</v>
      </c>
      <c r="Q1563" s="5">
        <f>('Problem 1 and 2'!Q1564-'Problem 1 and 2'!Q1565)/'Problem 1 and 2'!Q1565</f>
        <v>9.064327485380122E-2</v>
      </c>
      <c r="S1563">
        <f t="shared" si="768"/>
        <v>5.1636090876730545E-2</v>
      </c>
      <c r="T1563">
        <f t="shared" si="769"/>
        <v>6.235011990407674E-2</v>
      </c>
      <c r="U1563">
        <f t="shared" si="770"/>
        <v>0.15555555555555556</v>
      </c>
      <c r="V1563">
        <f t="shared" si="771"/>
        <v>6.1782661782661778E-2</v>
      </c>
      <c r="W1563">
        <f t="shared" si="772"/>
        <v>4.8412698412698428E-2</v>
      </c>
      <c r="X1563">
        <f t="shared" si="773"/>
        <v>0.14965986394557845</v>
      </c>
      <c r="Y1563">
        <f t="shared" si="774"/>
        <v>5.0574712643678126E-2</v>
      </c>
      <c r="Z1563">
        <f t="shared" si="775"/>
        <v>7.3233830845771175E-2</v>
      </c>
      <c r="AA1563">
        <f t="shared" si="776"/>
        <v>6.4387464387464385E-2</v>
      </c>
      <c r="AB1563">
        <f t="shared" si="777"/>
        <v>3.0769230769230767E-2</v>
      </c>
      <c r="AC1563">
        <f t="shared" si="778"/>
        <v>4.5833287500045797E-2</v>
      </c>
      <c r="AD1563">
        <f t="shared" si="779"/>
        <v>3.1630170316301713E-2</v>
      </c>
      <c r="AE1563">
        <f t="shared" si="780"/>
        <v>4.5591397849462367E-2</v>
      </c>
      <c r="AF1563">
        <f t="shared" si="781"/>
        <v>5.0623885918003569E-2</v>
      </c>
      <c r="AG1563">
        <f t="shared" si="782"/>
        <v>5.0337381916329305E-2</v>
      </c>
      <c r="AH1563">
        <f t="shared" si="783"/>
        <v>0.97237835262358863</v>
      </c>
      <c r="AJ1563">
        <f t="shared" si="784"/>
        <v>5.3102879900000274E-2</v>
      </c>
      <c r="AK1563">
        <f t="shared" si="785"/>
        <v>6.4121254587629337E-2</v>
      </c>
      <c r="AL1563">
        <f t="shared" si="786"/>
        <v>0.1599743095224701</v>
      </c>
      <c r="AM1563">
        <f t="shared" si="787"/>
        <v>6.353767709448184E-2</v>
      </c>
      <c r="AN1563">
        <f t="shared" si="788"/>
        <v>4.97879228615851E-2</v>
      </c>
      <c r="AO1563">
        <f t="shared" si="789"/>
        <v>0.15391114327234756</v>
      </c>
      <c r="AP1563">
        <f t="shared" si="790"/>
        <v>5.2011351864448371E-2</v>
      </c>
      <c r="AQ1563">
        <f t="shared" si="791"/>
        <v>7.5314131220813249E-2</v>
      </c>
      <c r="AR1563">
        <f t="shared" si="792"/>
        <v>6.6216472439703744E-2</v>
      </c>
      <c r="AS1563">
        <f t="shared" si="793"/>
        <v>3.1643270015433649E-2</v>
      </c>
      <c r="AT1563">
        <f t="shared" si="794"/>
        <v>4.7135240491915843E-2</v>
      </c>
      <c r="AU1563">
        <f t="shared" si="795"/>
        <v>3.2528665648468909E-2</v>
      </c>
      <c r="AV1563">
        <f t="shared" si="796"/>
        <v>4.6886479657276957E-2</v>
      </c>
      <c r="AW1563">
        <f t="shared" si="797"/>
        <v>5.2061921968351625E-2</v>
      </c>
      <c r="AX1563">
        <f t="shared" si="798"/>
        <v>5.1767279455073492E-2</v>
      </c>
      <c r="AY1563">
        <f t="shared" si="799"/>
        <v>1</v>
      </c>
      <c r="BA1563" cm="1">
        <f t="array" ref="BA1563">SUM(AJ1563:AX1563*C1563:Q1563)</f>
        <v>3.0802130258026989E-2</v>
      </c>
    </row>
    <row r="1564" spans="2:53" x14ac:dyDescent="0.3">
      <c r="B1564" s="1">
        <f>'Problem 1 and 2'!B1565</f>
        <v>33613</v>
      </c>
      <c r="C1564" s="5">
        <f>('Problem 1 and 2'!C1565-'Problem 1 and 2'!C1566)/'Problem 1 and 2'!C1566</f>
        <v>0.10638297872340421</v>
      </c>
      <c r="D1564" s="5">
        <f>('Problem 1 and 2'!D1565-'Problem 1 and 2'!D1566)/'Problem 1 and 2'!D1566</f>
        <v>2.8925619834710717E-2</v>
      </c>
      <c r="E1564" s="5">
        <f>('Problem 1 and 2'!E1565-'Problem 1 and 2'!E1566)/'Problem 1 and 2'!E1566</f>
        <v>-1.6949152542372926E-2</v>
      </c>
      <c r="F1564" s="5">
        <f>('Problem 1 and 2'!F1565-'Problem 1 and 2'!F1566)/'Problem 1 and 2'!F1566</f>
        <v>5.2631578947368397E-2</v>
      </c>
      <c r="G1564" s="5">
        <f>('Problem 1 and 2'!G1565-'Problem 1 and 2'!G1566)/'Problem 1 and 2'!G1566</f>
        <v>2.8301886792452845E-2</v>
      </c>
      <c r="H1564" s="5">
        <f>('Problem 1 and 2'!H1565-'Problem 1 and 2'!H1566)/'Problem 1 and 2'!H1566</f>
        <v>8.9108910891088952E-2</v>
      </c>
      <c r="I1564" s="5">
        <f>('Problem 1 and 2'!I1565-'Problem 1 and 2'!I1566)/'Problem 1 and 2'!I1566</f>
        <v>0.19047619047619047</v>
      </c>
      <c r="J1564" s="5">
        <f>('Problem 1 and 2'!J1565-'Problem 1 and 2'!J1566)/'Problem 1 and 2'!J1566</f>
        <v>5.7971014492754335E-3</v>
      </c>
      <c r="K1564" s="5">
        <f>('Problem 1 and 2'!K1565-'Problem 1 and 2'!K1566)/'Problem 1 and 2'!K1566</f>
        <v>0.13043478260869565</v>
      </c>
      <c r="L1564" s="5">
        <f>('Problem 1 and 2'!L1565-'Problem 1 and 2'!L1566)/'Problem 1 and 2'!L1566</f>
        <v>-2.8846153846153823E-2</v>
      </c>
      <c r="M1564" s="5">
        <f>('Problem 1 and 2'!M1565-'Problem 1 and 2'!M1566)/'Problem 1 and 2'!M1566</f>
        <v>-3.1914893617021454E-2</v>
      </c>
      <c r="N1564" s="5">
        <f>('Problem 1 and 2'!N1565-'Problem 1 and 2'!N1566)/'Problem 1 and 2'!N1566</f>
        <v>-5.0000000000000031E-2</v>
      </c>
      <c r="O1564" s="5">
        <f>('Problem 1 and 2'!O1565-'Problem 1 and 2'!O1566)/'Problem 1 and 2'!O1566</f>
        <v>2.6041666666666605E-2</v>
      </c>
      <c r="P1564" s="5">
        <f>('Problem 1 and 2'!P1565-'Problem 1 and 2'!P1566)/'Problem 1 and 2'!P1566</f>
        <v>7.3170731707316972E-2</v>
      </c>
      <c r="Q1564" s="5">
        <f>('Problem 1 and 2'!Q1565-'Problem 1 and 2'!Q1566)/'Problem 1 and 2'!Q1566</f>
        <v>5.8823529411764566E-2</v>
      </c>
      <c r="S1564">
        <f t="shared" si="768"/>
        <v>4.9267462854862158E-2</v>
      </c>
      <c r="T1564">
        <f t="shared" si="769"/>
        <v>5.9712230215827361E-2</v>
      </c>
      <c r="U1564">
        <f t="shared" si="770"/>
        <v>0.16111111111111112</v>
      </c>
      <c r="V1564">
        <f t="shared" si="771"/>
        <v>5.8608058608058601E-2</v>
      </c>
      <c r="W1564">
        <f t="shared" si="772"/>
        <v>4.3253968253968267E-2</v>
      </c>
      <c r="X1564">
        <f t="shared" si="773"/>
        <v>0.14965986394557845</v>
      </c>
      <c r="Y1564">
        <f t="shared" si="774"/>
        <v>4.7892720306513377E-2</v>
      </c>
      <c r="Z1564">
        <f t="shared" si="775"/>
        <v>6.9054726368159236E-2</v>
      </c>
      <c r="AA1564">
        <f t="shared" si="776"/>
        <v>5.9259259259259248E-2</v>
      </c>
      <c r="AB1564">
        <f t="shared" si="777"/>
        <v>3.2371794871794875E-2</v>
      </c>
      <c r="AC1564">
        <f t="shared" si="778"/>
        <v>4.7395785937547355E-2</v>
      </c>
      <c r="AD1564">
        <f t="shared" si="779"/>
        <v>3.2360097323600984E-2</v>
      </c>
      <c r="AE1564">
        <f t="shared" si="780"/>
        <v>4.236559139784947E-2</v>
      </c>
      <c r="AF1564">
        <f t="shared" si="781"/>
        <v>4.7058823529411771E-2</v>
      </c>
      <c r="AG1564">
        <f t="shared" si="782"/>
        <v>4.6153846153846163E-2</v>
      </c>
      <c r="AH1564">
        <f t="shared" si="783"/>
        <v>0.94552534013738854</v>
      </c>
      <c r="AJ1564">
        <f t="shared" si="784"/>
        <v>5.2105914842751226E-2</v>
      </c>
      <c r="AK1564">
        <f t="shared" si="785"/>
        <v>6.315243778358276E-2</v>
      </c>
      <c r="AL1564">
        <f t="shared" si="786"/>
        <v>0.17039322403321422</v>
      </c>
      <c r="AM1564">
        <f t="shared" si="787"/>
        <v>6.1984651410339375E-2</v>
      </c>
      <c r="AN1564">
        <f t="shared" si="788"/>
        <v>4.5745964087734861E-2</v>
      </c>
      <c r="AO1564">
        <f t="shared" si="789"/>
        <v>0.15828223485140261</v>
      </c>
      <c r="AP1564">
        <f t="shared" si="790"/>
        <v>5.06519690942967E-2</v>
      </c>
      <c r="AQ1564">
        <f t="shared" si="791"/>
        <v>7.3033184238219695E-2</v>
      </c>
      <c r="AR1564">
        <f t="shared" si="792"/>
        <v>6.267336975934315E-2</v>
      </c>
      <c r="AS1564">
        <f t="shared" si="793"/>
        <v>3.4236834802429651E-2</v>
      </c>
      <c r="AT1564">
        <f t="shared" si="794"/>
        <v>5.0126404788538574E-2</v>
      </c>
      <c r="AU1564">
        <f t="shared" si="795"/>
        <v>3.4224463322050085E-2</v>
      </c>
      <c r="AV1564">
        <f t="shared" si="796"/>
        <v>4.4806405073917512E-2</v>
      </c>
      <c r="AW1564">
        <f t="shared" si="797"/>
        <v>4.9770028926537223E-2</v>
      </c>
      <c r="AX1564">
        <f t="shared" si="798"/>
        <v>4.8812912985642276E-2</v>
      </c>
      <c r="AY1564">
        <f t="shared" si="799"/>
        <v>1</v>
      </c>
      <c r="BA1564" cm="1">
        <f t="array" ref="BA1564">SUM(AJ1564:AX1564*C1564:Q1564)</f>
        <v>4.477073974964256E-2</v>
      </c>
    </row>
    <row r="1565" spans="2:53" x14ac:dyDescent="0.3">
      <c r="B1565" s="1">
        <f>'Problem 1 and 2'!B1566</f>
        <v>33606</v>
      </c>
      <c r="C1565" s="5">
        <f>('Problem 1 and 2'!C1566-'Problem 1 and 2'!C1567)/'Problem 1 and 2'!C1567</f>
        <v>2.5454545454545278E-2</v>
      </c>
      <c r="D1565" s="5">
        <f>('Problem 1 and 2'!D1566-'Problem 1 and 2'!D1567)/'Problem 1 and 2'!D1567</f>
        <v>4.7619047619047443E-2</v>
      </c>
      <c r="E1565" s="5">
        <f>('Problem 1 and 2'!E1566-'Problem 1 and 2'!E1567)/'Problem 1 and 2'!E1567</f>
        <v>6.4981949458483942E-2</v>
      </c>
      <c r="F1565" s="5">
        <f>('Problem 1 and 2'!F1566-'Problem 1 and 2'!F1567)/'Problem 1 and 2'!F1567</f>
        <v>0.12315270935960573</v>
      </c>
      <c r="G1565" s="5">
        <f>('Problem 1 and 2'!G1566-'Problem 1 and 2'!G1567)/'Problem 1 and 2'!G1567</f>
        <v>0.13978494623655921</v>
      </c>
      <c r="H1565" s="5">
        <f>('Problem 1 and 2'!H1566-'Problem 1 and 2'!H1567)/'Problem 1 and 2'!H1567</f>
        <v>4.123711340206189E-2</v>
      </c>
      <c r="I1565" s="5">
        <f>('Problem 1 and 2'!I1566-'Problem 1 and 2'!I1567)/'Problem 1 and 2'!I1567</f>
        <v>8.247422680412371E-2</v>
      </c>
      <c r="J1565" s="5">
        <f>('Problem 1 and 2'!J1566-'Problem 1 and 2'!J1567)/'Problem 1 and 2'!J1567</f>
        <v>1.4705882352941152E-2</v>
      </c>
      <c r="K1565" s="5">
        <f>('Problem 1 and 2'!K1566-'Problem 1 and 2'!K1567)/'Problem 1 and 2'!K1567</f>
        <v>2.2222222222222348E-2</v>
      </c>
      <c r="L1565" s="5">
        <f>('Problem 1 and 2'!L1566-'Problem 1 and 2'!L1567)/'Problem 1 and 2'!L1567</f>
        <v>6.1224489795918609E-2</v>
      </c>
      <c r="M1565" s="5">
        <f>('Problem 1 and 2'!M1566-'Problem 1 and 2'!M1567)/'Problem 1 and 2'!M1567</f>
        <v>5.6179775280898903E-2</v>
      </c>
      <c r="N1565" s="5">
        <f>('Problem 1 and 2'!N1566-'Problem 1 and 2'!N1567)/'Problem 1 and 2'!N1567</f>
        <v>0.1023622047244095</v>
      </c>
      <c r="O1565" s="5">
        <f>('Problem 1 and 2'!O1566-'Problem 1 and 2'!O1567)/'Problem 1 and 2'!O1567</f>
        <v>7.8651685393258314E-2</v>
      </c>
      <c r="P1565" s="5">
        <f>('Problem 1 and 2'!P1566-'Problem 1 and 2'!P1567)/'Problem 1 and 2'!P1567</f>
        <v>0.11818181818181853</v>
      </c>
      <c r="Q1565" s="5">
        <f>('Problem 1 and 2'!Q1566-'Problem 1 and 2'!Q1567)/'Problem 1 and 2'!Q1567</f>
        <v>4.1935483870968009E-2</v>
      </c>
      <c r="S1565">
        <f t="shared" si="768"/>
        <v>4.4530206811125413E-2</v>
      </c>
      <c r="T1565">
        <f t="shared" si="769"/>
        <v>5.8033573141486834E-2</v>
      </c>
      <c r="U1565">
        <f t="shared" si="770"/>
        <v>0.16388888888888892</v>
      </c>
      <c r="V1565">
        <f t="shared" si="771"/>
        <v>5.5677655677655674E-2</v>
      </c>
      <c r="W1565">
        <f t="shared" si="772"/>
        <v>4.2063492063492074E-2</v>
      </c>
      <c r="X1565">
        <f t="shared" si="773"/>
        <v>0.13741496598639477</v>
      </c>
      <c r="Y1565">
        <f t="shared" si="774"/>
        <v>4.0229885057471236E-2</v>
      </c>
      <c r="Z1565">
        <f t="shared" si="775"/>
        <v>6.8656716417910477E-2</v>
      </c>
      <c r="AA1565">
        <f t="shared" si="776"/>
        <v>5.2421652421652414E-2</v>
      </c>
      <c r="AB1565">
        <f t="shared" si="777"/>
        <v>3.333333333333334E-2</v>
      </c>
      <c r="AC1565">
        <f t="shared" si="778"/>
        <v>4.8958284375048927E-2</v>
      </c>
      <c r="AD1565">
        <f t="shared" si="779"/>
        <v>3.4063260340632617E-2</v>
      </c>
      <c r="AE1565">
        <f t="shared" si="780"/>
        <v>4.1290322580645175E-2</v>
      </c>
      <c r="AF1565">
        <f t="shared" si="781"/>
        <v>4.3850267379679155E-2</v>
      </c>
      <c r="AG1565">
        <f t="shared" si="782"/>
        <v>4.3589743589743608E-2</v>
      </c>
      <c r="AH1565">
        <f t="shared" si="783"/>
        <v>0.9080022480651605</v>
      </c>
      <c r="AJ1565">
        <f t="shared" si="784"/>
        <v>4.9041956565651385E-2</v>
      </c>
      <c r="AK1565">
        <f t="shared" si="785"/>
        <v>6.3913468568111073E-2</v>
      </c>
      <c r="AL1565">
        <f t="shared" si="786"/>
        <v>0.18049392414844312</v>
      </c>
      <c r="AM1565">
        <f t="shared" si="787"/>
        <v>6.1318852234449654E-2</v>
      </c>
      <c r="AN1565">
        <f t="shared" si="788"/>
        <v>4.632531709378928E-2</v>
      </c>
      <c r="AO1565">
        <f t="shared" si="789"/>
        <v>0.15133769357863255</v>
      </c>
      <c r="AP1565">
        <f t="shared" si="790"/>
        <v>4.4305931117677409E-2</v>
      </c>
      <c r="AQ1565">
        <f t="shared" si="791"/>
        <v>7.5612936602535263E-2</v>
      </c>
      <c r="AR1565">
        <f t="shared" si="792"/>
        <v>5.7732954442961365E-2</v>
      </c>
      <c r="AS1565">
        <f t="shared" si="793"/>
        <v>3.6710628640361315E-2</v>
      </c>
      <c r="AT1565">
        <f t="shared" si="794"/>
        <v>5.3918681896848737E-2</v>
      </c>
      <c r="AU1565">
        <f t="shared" si="795"/>
        <v>3.7514511019347337E-2</v>
      </c>
      <c r="AV1565">
        <f t="shared" si="796"/>
        <v>4.5473810960963701E-2</v>
      </c>
      <c r="AW1565">
        <f t="shared" si="797"/>
        <v>4.8293126446678519E-2</v>
      </c>
      <c r="AX1565">
        <f t="shared" si="798"/>
        <v>4.8006206683549421E-2</v>
      </c>
      <c r="AY1565">
        <f t="shared" si="799"/>
        <v>1.0000000000000002</v>
      </c>
      <c r="BA1565" cm="1">
        <f t="array" ref="BA1565">SUM(AJ1565:AX1565*C1565:Q1565)</f>
        <v>6.2751509423002644E-2</v>
      </c>
    </row>
    <row r="1566" spans="2:53" x14ac:dyDescent="0.3">
      <c r="B1566" s="1">
        <f>'Problem 1 and 2'!B1567</f>
        <v>33592</v>
      </c>
      <c r="C1566" s="5">
        <f>('Problem 1 and 2'!C1567-'Problem 1 and 2'!C1568)/'Problem 1 and 2'!C1568</f>
        <v>-1.7857142857142707E-2</v>
      </c>
      <c r="D1566" s="5">
        <f>('Problem 1 and 2'!D1567-'Problem 1 and 2'!D1568)/'Problem 1 and 2'!D1568</f>
        <v>-5.3278688524589946E-2</v>
      </c>
      <c r="E1566" s="5">
        <f>('Problem 1 and 2'!E1567-'Problem 1 and 2'!E1568)/'Problem 1 and 2'!E1568</f>
        <v>2.9739776951672573E-2</v>
      </c>
      <c r="F1566" s="5">
        <f>('Problem 1 and 2'!F1567-'Problem 1 and 2'!F1568)/'Problem 1 and 2'!F1568</f>
        <v>-0.13983050847457629</v>
      </c>
      <c r="G1566" s="5">
        <f>('Problem 1 and 2'!G1567-'Problem 1 and 2'!G1568)/'Problem 1 and 2'!G1568</f>
        <v>-5.1020408163265335E-2</v>
      </c>
      <c r="H1566" s="5">
        <f>('Problem 1 and 2'!H1567-'Problem 1 and 2'!H1568)/'Problem 1 and 2'!H1568</f>
        <v>-2.9999999999999895E-2</v>
      </c>
      <c r="I1566" s="5">
        <f>('Problem 1 and 2'!I1567-'Problem 1 and 2'!I1568)/'Problem 1 and 2'!I1568</f>
        <v>-4.9019607843137254E-2</v>
      </c>
      <c r="J1566" s="5">
        <f>('Problem 1 and 2'!J1567-'Problem 1 and 2'!J1568)/'Problem 1 and 2'!J1568</f>
        <v>0</v>
      </c>
      <c r="K1566" s="5">
        <f>('Problem 1 and 2'!K1567-'Problem 1 and 2'!K1568)/'Problem 1 and 2'!K1568</f>
        <v>-0.10891089108910902</v>
      </c>
      <c r="L1566" s="5">
        <f>('Problem 1 and 2'!L1567-'Problem 1 and 2'!L1568)/'Problem 1 and 2'!L1568</f>
        <v>-5.7692307692307911E-2</v>
      </c>
      <c r="M1566" s="5">
        <f>('Problem 1 and 2'!M1567-'Problem 1 and 2'!M1568)/'Problem 1 and 2'!M1568</f>
        <v>-4.8128342245989282E-2</v>
      </c>
      <c r="N1566" s="5">
        <f>('Problem 1 and 2'!N1567-'Problem 1 and 2'!N1568)/'Problem 1 and 2'!N1568</f>
        <v>-3.0534351145038129E-2</v>
      </c>
      <c r="O1566" s="5">
        <f>('Problem 1 and 2'!O1567-'Problem 1 and 2'!O1568)/'Problem 1 and 2'!O1568</f>
        <v>0</v>
      </c>
      <c r="P1566" s="5">
        <f>('Problem 1 and 2'!P1567-'Problem 1 and 2'!P1568)/'Problem 1 and 2'!P1568</f>
        <v>-8.3333333333333412E-2</v>
      </c>
      <c r="Q1566" s="5">
        <f>('Problem 1 and 2'!Q1567-'Problem 1 and 2'!Q1568)/'Problem 1 and 2'!Q1568</f>
        <v>-7.1856287425149892E-2</v>
      </c>
      <c r="S1566">
        <f t="shared" si="768"/>
        <v>4.3424847067586848E-2</v>
      </c>
      <c r="T1566">
        <f t="shared" si="769"/>
        <v>5.5395683453237442E-2</v>
      </c>
      <c r="U1566">
        <f t="shared" si="770"/>
        <v>0.15388888888888888</v>
      </c>
      <c r="V1566">
        <f t="shared" si="771"/>
        <v>4.9572649572649584E-2</v>
      </c>
      <c r="W1566">
        <f t="shared" si="772"/>
        <v>3.6904761904761912E-2</v>
      </c>
      <c r="X1566">
        <f t="shared" si="773"/>
        <v>0.13197278911564644</v>
      </c>
      <c r="Y1566">
        <f t="shared" si="774"/>
        <v>3.7164750957854382E-2</v>
      </c>
      <c r="Z1566">
        <f t="shared" si="775"/>
        <v>6.7661691542288585E-2</v>
      </c>
      <c r="AA1566">
        <f t="shared" si="776"/>
        <v>5.1282051282051266E-2</v>
      </c>
      <c r="AB1566">
        <f t="shared" si="777"/>
        <v>3.141025641025641E-2</v>
      </c>
      <c r="AC1566">
        <f t="shared" si="778"/>
        <v>4.6354120312546328E-2</v>
      </c>
      <c r="AD1566">
        <f t="shared" si="779"/>
        <v>3.0900243309002446E-2</v>
      </c>
      <c r="AE1566">
        <f t="shared" si="780"/>
        <v>3.827956989247313E-2</v>
      </c>
      <c r="AF1566">
        <f t="shared" si="781"/>
        <v>3.9215686274509796E-2</v>
      </c>
      <c r="AG1566">
        <f t="shared" si="782"/>
        <v>4.1835357624831315E-2</v>
      </c>
      <c r="AH1566">
        <f t="shared" si="783"/>
        <v>0.85526334760858491</v>
      </c>
      <c r="AJ1566">
        <f t="shared" si="784"/>
        <v>5.0773656077987832E-2</v>
      </c>
      <c r="AK1566">
        <f t="shared" si="785"/>
        <v>6.4770323208787298E-2</v>
      </c>
      <c r="AL1566">
        <f t="shared" si="786"/>
        <v>0.17993158401933157</v>
      </c>
      <c r="AM1566">
        <f t="shared" si="787"/>
        <v>5.7961854335580307E-2</v>
      </c>
      <c r="AN1566">
        <f t="shared" si="788"/>
        <v>4.3150173578643217E-2</v>
      </c>
      <c r="AO1566">
        <f t="shared" si="789"/>
        <v>0.1543066115070377</v>
      </c>
      <c r="AP1566">
        <f t="shared" si="790"/>
        <v>4.3454160711751906E-2</v>
      </c>
      <c r="AQ1566">
        <f t="shared" si="791"/>
        <v>7.9112114100853836E-2</v>
      </c>
      <c r="AR1566">
        <f t="shared" si="792"/>
        <v>5.9960538967841662E-2</v>
      </c>
      <c r="AS1566">
        <f t="shared" si="793"/>
        <v>3.6725830117803032E-2</v>
      </c>
      <c r="AT1566">
        <f t="shared" si="794"/>
        <v>5.4198651727748889E-2</v>
      </c>
      <c r="AU1566">
        <f t="shared" si="795"/>
        <v>3.6129507239381992E-2</v>
      </c>
      <c r="AV1566">
        <f t="shared" si="796"/>
        <v>4.4757641023092161E-2</v>
      </c>
      <c r="AW1566">
        <f t="shared" si="797"/>
        <v>4.585217685776128E-2</v>
      </c>
      <c r="AX1566">
        <f t="shared" si="798"/>
        <v>4.8915176526397167E-2</v>
      </c>
      <c r="AY1566">
        <f t="shared" si="799"/>
        <v>1</v>
      </c>
      <c r="BA1566" cm="1">
        <f t="array" ref="BA1566">SUM(AJ1566:AX1566*C1566:Q1566)</f>
        <v>-3.5768818088202384E-2</v>
      </c>
    </row>
    <row r="1567" spans="2:53" x14ac:dyDescent="0.3">
      <c r="B1567" s="1">
        <f>'Problem 1 and 2'!B1568</f>
        <v>33585</v>
      </c>
      <c r="C1567" s="5">
        <f>('Problem 1 and 2'!C1568-'Problem 1 and 2'!C1569)/'Problem 1 and 2'!C1569</f>
        <v>1.4492753623188595E-2</v>
      </c>
      <c r="D1567" s="5">
        <f>('Problem 1 and 2'!D1568-'Problem 1 and 2'!D1569)/'Problem 1 and 2'!D1569</f>
        <v>4.1152263374485271E-3</v>
      </c>
      <c r="E1567" s="5">
        <f>('Problem 1 and 2'!E1568-'Problem 1 and 2'!E1569)/'Problem 1 and 2'!E1569</f>
        <v>-3.703703703703713E-3</v>
      </c>
      <c r="F1567" s="5">
        <f>('Problem 1 and 2'!F1568-'Problem 1 and 2'!F1569)/'Problem 1 and 2'!F1569</f>
        <v>2.6086956521739115E-2</v>
      </c>
      <c r="G1567" s="5">
        <f>('Problem 1 and 2'!G1568-'Problem 1 and 2'!G1569)/'Problem 1 and 2'!G1569</f>
        <v>-5.7692307692307716E-2</v>
      </c>
      <c r="H1567" s="5">
        <f>('Problem 1 and 2'!H1568-'Problem 1 and 2'!H1569)/'Problem 1 and 2'!H1569</f>
        <v>0</v>
      </c>
      <c r="I1567" s="5">
        <f>('Problem 1 and 2'!I1568-'Problem 1 and 2'!I1569)/'Problem 1 and 2'!I1569</f>
        <v>-7.2727272727272724E-2</v>
      </c>
      <c r="J1567" s="5">
        <f>('Problem 1 and 2'!J1568-'Problem 1 and 2'!J1569)/'Problem 1 and 2'!J1569</f>
        <v>0</v>
      </c>
      <c r="K1567" s="5">
        <f>('Problem 1 and 2'!K1568-'Problem 1 and 2'!K1569)/'Problem 1 and 2'!K1569</f>
        <v>-2.8846153846153848E-2</v>
      </c>
      <c r="L1567" s="5">
        <f>('Problem 1 and 2'!L1568-'Problem 1 and 2'!L1569)/'Problem 1 and 2'!L1569</f>
        <v>-7.9646017699114988E-2</v>
      </c>
      <c r="M1567" s="5">
        <f>('Problem 1 and 2'!M1568-'Problem 1 and 2'!M1569)/'Problem 1 and 2'!M1569</f>
        <v>-5.5555555555555518E-2</v>
      </c>
      <c r="N1567" s="5">
        <f>('Problem 1 and 2'!N1568-'Problem 1 and 2'!N1569)/'Problem 1 and 2'!N1569</f>
        <v>-7.5757575757576011E-3</v>
      </c>
      <c r="O1567" s="5">
        <f>('Problem 1 and 2'!O1568-'Problem 1 and 2'!O1569)/'Problem 1 and 2'!O1569</f>
        <v>-4.3010752688172081E-2</v>
      </c>
      <c r="P1567" s="5">
        <f>('Problem 1 and 2'!P1568-'Problem 1 and 2'!P1569)/'Problem 1 and 2'!P1569</f>
        <v>-4.0000000000000036E-2</v>
      </c>
      <c r="Q1567" s="5">
        <f>('Problem 1 and 2'!Q1568-'Problem 1 and 2'!Q1569)/'Problem 1 and 2'!Q1569</f>
        <v>-2.9069767441860361E-2</v>
      </c>
      <c r="S1567">
        <f t="shared" si="768"/>
        <v>4.4214389741542966E-2</v>
      </c>
      <c r="T1567">
        <f t="shared" si="769"/>
        <v>5.851318944844127E-2</v>
      </c>
      <c r="U1567">
        <f t="shared" si="770"/>
        <v>0.14944444444444449</v>
      </c>
      <c r="V1567">
        <f t="shared" si="771"/>
        <v>5.7631257631257649E-2</v>
      </c>
      <c r="W1567">
        <f t="shared" si="772"/>
        <v>3.8888888888888896E-2</v>
      </c>
      <c r="X1567">
        <f t="shared" si="773"/>
        <v>0.13605442176870766</v>
      </c>
      <c r="Y1567">
        <f t="shared" si="774"/>
        <v>3.9080459770114921E-2</v>
      </c>
      <c r="Z1567">
        <f t="shared" si="775"/>
        <v>6.7661691542288585E-2</v>
      </c>
      <c r="AA1567">
        <f t="shared" si="776"/>
        <v>5.7549857549857537E-2</v>
      </c>
      <c r="AB1567">
        <f t="shared" si="777"/>
        <v>3.333333333333334E-2</v>
      </c>
      <c r="AC1567">
        <f t="shared" si="778"/>
        <v>4.8697867968798672E-2</v>
      </c>
      <c r="AD1567">
        <f t="shared" si="779"/>
        <v>3.1873479318734806E-2</v>
      </c>
      <c r="AE1567">
        <f t="shared" si="780"/>
        <v>3.827956989247313E-2</v>
      </c>
      <c r="AF1567">
        <f t="shared" si="781"/>
        <v>4.2780748663101595E-2</v>
      </c>
      <c r="AG1567">
        <f t="shared" si="782"/>
        <v>4.507422402159246E-2</v>
      </c>
      <c r="AH1567">
        <f t="shared" si="783"/>
        <v>0.88907782398357804</v>
      </c>
      <c r="AJ1567">
        <f t="shared" si="784"/>
        <v>4.9730618117812417E-2</v>
      </c>
      <c r="AK1567">
        <f t="shared" si="785"/>
        <v>6.5813349371676669E-2</v>
      </c>
      <c r="AL1567">
        <f t="shared" si="786"/>
        <v>0.16808927229210122</v>
      </c>
      <c r="AM1567">
        <f t="shared" si="787"/>
        <v>6.4821386920929591E-2</v>
      </c>
      <c r="AN1567">
        <f t="shared" si="788"/>
        <v>4.3740702826940835E-2</v>
      </c>
      <c r="AO1567">
        <f t="shared" si="789"/>
        <v>0.15302869793681942</v>
      </c>
      <c r="AP1567">
        <f t="shared" si="790"/>
        <v>4.3956174269438049E-2</v>
      </c>
      <c r="AQ1567">
        <f t="shared" si="791"/>
        <v>7.6103227093355499E-2</v>
      </c>
      <c r="AR1567">
        <f t="shared" si="792"/>
        <v>6.4729831289685305E-2</v>
      </c>
      <c r="AS1567">
        <f t="shared" si="793"/>
        <v>3.7492030994520711E-2</v>
      </c>
      <c r="AT1567">
        <f t="shared" si="794"/>
        <v>5.4773459257598307E-2</v>
      </c>
      <c r="AU1567">
        <f t="shared" si="795"/>
        <v>3.5850044235636605E-2</v>
      </c>
      <c r="AV1567">
        <f t="shared" si="796"/>
        <v>4.3055364625965729E-2</v>
      </c>
      <c r="AW1567">
        <f t="shared" si="797"/>
        <v>4.811811464537416E-2</v>
      </c>
      <c r="AX1567">
        <f t="shared" si="798"/>
        <v>5.0697726122145431E-2</v>
      </c>
      <c r="AY1567">
        <f t="shared" si="799"/>
        <v>1</v>
      </c>
      <c r="BA1567" cm="1">
        <f t="array" ref="BA1567">SUM(AJ1567:AX1567*C1567:Q1567)</f>
        <v>-1.7078502666557641E-2</v>
      </c>
    </row>
    <row r="1568" spans="2:53" x14ac:dyDescent="0.3">
      <c r="B1568" s="1">
        <f>'Problem 1 and 2'!B1569</f>
        <v>33578</v>
      </c>
      <c r="C1568" s="5">
        <f>('Problem 1 and 2'!C1569-'Problem 1 and 2'!C1570)/'Problem 1 and 2'!C1570</f>
        <v>-0.15853658536585383</v>
      </c>
      <c r="D1568" s="5">
        <f>('Problem 1 and 2'!D1569-'Problem 1 and 2'!D1570)/'Problem 1 and 2'!D1570</f>
        <v>-2.7999999999999976E-2</v>
      </c>
      <c r="E1568" s="5">
        <f>('Problem 1 and 2'!E1569-'Problem 1 and 2'!E1570)/'Problem 1 and 2'!E1570</f>
        <v>-3.3989266547405826E-2</v>
      </c>
      <c r="F1568" s="5">
        <f>('Problem 1 and 2'!F1569-'Problem 1 and 2'!F1570)/'Problem 1 and 2'!F1570</f>
        <v>-1.7094017094017085E-2</v>
      </c>
      <c r="G1568" s="5">
        <f>('Problem 1 and 2'!G1569-'Problem 1 and 2'!G1570)/'Problem 1 and 2'!G1570</f>
        <v>-9.5652173913043384E-2</v>
      </c>
      <c r="H1568" s="5">
        <f>('Problem 1 and 2'!H1569-'Problem 1 and 2'!H1570)/'Problem 1 and 2'!H1570</f>
        <v>0</v>
      </c>
      <c r="I1568" s="5">
        <f>('Problem 1 and 2'!I1569-'Problem 1 and 2'!I1570)/'Problem 1 and 2'!I1570</f>
        <v>-0.140625</v>
      </c>
      <c r="J1568" s="5">
        <f>('Problem 1 and 2'!J1569-'Problem 1 and 2'!J1570)/'Problem 1 and 2'!J1570</f>
        <v>0</v>
      </c>
      <c r="K1568" s="5">
        <f>('Problem 1 and 2'!K1569-'Problem 1 and 2'!K1570)/'Problem 1 and 2'!K1570</f>
        <v>-9.523809523809575E-3</v>
      </c>
      <c r="L1568" s="5">
        <f>('Problem 1 and 2'!L1569-'Problem 1 and 2'!L1570)/'Problem 1 and 2'!L1570</f>
        <v>-5.0420168067226857E-2</v>
      </c>
      <c r="M1568" s="5">
        <f>('Problem 1 and 2'!M1569-'Problem 1 and 2'!M1570)/'Problem 1 and 2'!M1570</f>
        <v>-1.9801980198019771E-2</v>
      </c>
      <c r="N1568" s="5">
        <f>('Problem 1 and 2'!N1569-'Problem 1 and 2'!N1570)/'Problem 1 and 2'!N1570</f>
        <v>-0.1081081081081081</v>
      </c>
      <c r="O1568" s="5">
        <f>('Problem 1 and 2'!O1569-'Problem 1 and 2'!O1570)/'Problem 1 and 2'!O1570</f>
        <v>-4.1237113402061723E-2</v>
      </c>
      <c r="P1568" s="5">
        <f>('Problem 1 and 2'!P1569-'Problem 1 and 2'!P1570)/'Problem 1 and 2'!P1570</f>
        <v>0</v>
      </c>
      <c r="Q1568" s="5">
        <f>('Problem 1 and 2'!Q1569-'Problem 1 and 2'!Q1570)/'Problem 1 and 2'!Q1570</f>
        <v>-3.0985915492957851E-2</v>
      </c>
      <c r="S1568">
        <f t="shared" si="768"/>
        <v>4.3582755602378051E-2</v>
      </c>
      <c r="T1568">
        <f t="shared" si="769"/>
        <v>5.8273381294964059E-2</v>
      </c>
      <c r="U1568">
        <f t="shared" si="770"/>
        <v>0.15000000000000005</v>
      </c>
      <c r="V1568">
        <f t="shared" si="771"/>
        <v>5.6166056166056182E-2</v>
      </c>
      <c r="W1568">
        <f t="shared" si="772"/>
        <v>4.1269841269841276E-2</v>
      </c>
      <c r="X1568">
        <f t="shared" si="773"/>
        <v>0.13605442176870766</v>
      </c>
      <c r="Y1568">
        <f t="shared" si="774"/>
        <v>4.2145593869731782E-2</v>
      </c>
      <c r="Z1568">
        <f t="shared" si="775"/>
        <v>6.7661691542288585E-2</v>
      </c>
      <c r="AA1568">
        <f t="shared" si="776"/>
        <v>5.9259259259259248E-2</v>
      </c>
      <c r="AB1568">
        <f t="shared" si="777"/>
        <v>3.6217948717948721E-2</v>
      </c>
      <c r="AC1568">
        <f t="shared" si="778"/>
        <v>5.1562448437551534E-2</v>
      </c>
      <c r="AD1568">
        <f t="shared" si="779"/>
        <v>3.2116788321167898E-2</v>
      </c>
      <c r="AE1568">
        <f t="shared" si="780"/>
        <v>4.0000000000000015E-2</v>
      </c>
      <c r="AF1568">
        <f t="shared" si="781"/>
        <v>4.4563279857397498E-2</v>
      </c>
      <c r="AG1568">
        <f t="shared" si="782"/>
        <v>4.6423751686909598E-2</v>
      </c>
      <c r="AH1568">
        <f t="shared" si="783"/>
        <v>0.90529721779420225</v>
      </c>
      <c r="AJ1568">
        <f t="shared" si="784"/>
        <v>4.8141930346996327E-2</v>
      </c>
      <c r="AK1568">
        <f t="shared" si="785"/>
        <v>6.4369336555512455E-2</v>
      </c>
      <c r="AL1568">
        <f t="shared" si="786"/>
        <v>0.16569144039289313</v>
      </c>
      <c r="AM1568">
        <f t="shared" si="787"/>
        <v>6.2041564982279883E-2</v>
      </c>
      <c r="AN1568">
        <f t="shared" si="788"/>
        <v>4.5587062965240427E-2</v>
      </c>
      <c r="AO1568">
        <f t="shared" si="789"/>
        <v>0.15028702076452907</v>
      </c>
      <c r="AP1568">
        <f t="shared" si="790"/>
        <v>4.6554427696598288E-2</v>
      </c>
      <c r="AQ1568">
        <f t="shared" si="791"/>
        <v>7.4739754207076181E-2</v>
      </c>
      <c r="AR1568">
        <f t="shared" si="792"/>
        <v>6.5458346821883673E-2</v>
      </c>
      <c r="AS1568">
        <f t="shared" si="793"/>
        <v>4.0006693941019057E-2</v>
      </c>
      <c r="AT1568">
        <f t="shared" si="794"/>
        <v>5.6956375678681281E-2</v>
      </c>
      <c r="AU1568">
        <f t="shared" si="795"/>
        <v>3.5476512784853032E-2</v>
      </c>
      <c r="AV1568">
        <f t="shared" si="796"/>
        <v>4.4184384104771504E-2</v>
      </c>
      <c r="AW1568">
        <f t="shared" si="797"/>
        <v>4.9225026854691933E-2</v>
      </c>
      <c r="AX1568">
        <f t="shared" si="798"/>
        <v>5.1280121902973673E-2</v>
      </c>
      <c r="AY1568">
        <f t="shared" si="799"/>
        <v>1</v>
      </c>
      <c r="BA1568" cm="1">
        <f t="array" ref="BA1568">SUM(AJ1568:AX1568*C1568:Q1568)</f>
        <v>-3.8048789591604397E-2</v>
      </c>
    </row>
    <row r="1569" spans="2:53" x14ac:dyDescent="0.3">
      <c r="B1569" s="1">
        <f>'Problem 1 and 2'!B1570</f>
        <v>33557</v>
      </c>
      <c r="C1569" s="5">
        <f>('Problem 1 and 2'!C1570-'Problem 1 and 2'!C1571)/'Problem 1 and 2'!C1571</f>
        <v>-8.6350974930362159E-2</v>
      </c>
      <c r="D1569" s="5">
        <f>('Problem 1 and 2'!D1570-'Problem 1 and 2'!D1571)/'Problem 1 and 2'!D1571</f>
        <v>2.8806584362139894E-2</v>
      </c>
      <c r="E1569" s="5">
        <f>('Problem 1 and 2'!E1570-'Problem 1 and 2'!E1571)/'Problem 1 and 2'!E1571</f>
        <v>-5.3380782918149615E-3</v>
      </c>
      <c r="F1569" s="5">
        <f>('Problem 1 and 2'!F1570-'Problem 1 and 2'!F1571)/'Problem 1 and 2'!F1571</f>
        <v>-0.10344827586206899</v>
      </c>
      <c r="G1569" s="5">
        <f>('Problem 1 and 2'!G1570-'Problem 1 and 2'!G1571)/'Problem 1 and 2'!G1571</f>
        <v>-0.29878048780487804</v>
      </c>
      <c r="H1569" s="5">
        <f>('Problem 1 and 2'!H1570-'Problem 1 and 2'!H1571)/'Problem 1 and 2'!H1571</f>
        <v>4.1666666666666512E-2</v>
      </c>
      <c r="I1569" s="5">
        <f>('Problem 1 and 2'!I1570-'Problem 1 and 2'!I1571)/'Problem 1 and 2'!I1571</f>
        <v>-2.2900763358778626E-2</v>
      </c>
      <c r="J1569" s="5">
        <f>('Problem 1 and 2'!J1570-'Problem 1 and 2'!J1571)/'Problem 1 and 2'!J1571</f>
        <v>0</v>
      </c>
      <c r="K1569" s="5">
        <f>('Problem 1 and 2'!K1570-'Problem 1 and 2'!K1571)/'Problem 1 and 2'!K1571</f>
        <v>1.9417475728155609E-2</v>
      </c>
      <c r="L1569" s="5">
        <f>('Problem 1 and 2'!L1570-'Problem 1 and 2'!L1571)/'Problem 1 and 2'!L1571</f>
        <v>8.1818181818181762E-2</v>
      </c>
      <c r="M1569" s="5">
        <f>('Problem 1 and 2'!M1570-'Problem 1 and 2'!M1571)/'Problem 1 and 2'!M1571</f>
        <v>-9.8039215686275428E-3</v>
      </c>
      <c r="N1569" s="5">
        <f>('Problem 1 and 2'!N1570-'Problem 1 and 2'!N1571)/'Problem 1 and 2'!N1571</f>
        <v>6.8027210884352698E-3</v>
      </c>
      <c r="O1569" s="5">
        <f>('Problem 1 and 2'!O1570-'Problem 1 and 2'!O1571)/'Problem 1 and 2'!O1571</f>
        <v>-4.9019607843137303E-2</v>
      </c>
      <c r="P1569" s="5">
        <f>('Problem 1 and 2'!P1570-'Problem 1 and 2'!P1571)/'Problem 1 and 2'!P1571</f>
        <v>2.4590163934426198E-2</v>
      </c>
      <c r="Q1569" s="5">
        <f>('Problem 1 and 2'!Q1570-'Problem 1 and 2'!Q1571)/'Problem 1 and 2'!Q1571</f>
        <v>-2.8089887640450053E-3</v>
      </c>
      <c r="S1569">
        <f t="shared" si="768"/>
        <v>5.1793999411521754E-2</v>
      </c>
      <c r="T1569">
        <f t="shared" si="769"/>
        <v>5.9952038369304586E-2</v>
      </c>
      <c r="U1569">
        <f t="shared" si="770"/>
        <v>0.15527777777777779</v>
      </c>
      <c r="V1569">
        <f t="shared" si="771"/>
        <v>5.7142857142857155E-2</v>
      </c>
      <c r="W1569">
        <f t="shared" si="772"/>
        <v>4.5634920634920632E-2</v>
      </c>
      <c r="X1569">
        <f t="shared" si="773"/>
        <v>0.13605442176870766</v>
      </c>
      <c r="Y1569">
        <f t="shared" si="774"/>
        <v>4.9042145593869713E-2</v>
      </c>
      <c r="Z1569">
        <f t="shared" si="775"/>
        <v>6.7661691542288585E-2</v>
      </c>
      <c r="AA1569">
        <f t="shared" si="776"/>
        <v>5.9829059829059825E-2</v>
      </c>
      <c r="AB1569">
        <f t="shared" si="777"/>
        <v>3.8141025641025644E-2</v>
      </c>
      <c r="AC1569">
        <f t="shared" si="778"/>
        <v>5.2604114062552575E-2</v>
      </c>
      <c r="AD1569">
        <f t="shared" si="779"/>
        <v>3.6009732360097343E-2</v>
      </c>
      <c r="AE1569">
        <f t="shared" si="780"/>
        <v>4.1720430107526893E-2</v>
      </c>
      <c r="AF1569">
        <f t="shared" si="781"/>
        <v>4.4563279857397498E-2</v>
      </c>
      <c r="AG1569">
        <f t="shared" si="782"/>
        <v>4.7908232118758456E-2</v>
      </c>
      <c r="AH1569">
        <f t="shared" si="783"/>
        <v>0.94333572621766626</v>
      </c>
      <c r="AJ1569">
        <f t="shared" si="784"/>
        <v>5.4905160455643288E-2</v>
      </c>
      <c r="AK1569">
        <f t="shared" si="785"/>
        <v>6.3553236353810258E-2</v>
      </c>
      <c r="AL1569">
        <f t="shared" si="786"/>
        <v>0.16460500059758029</v>
      </c>
      <c r="AM1569">
        <f t="shared" si="787"/>
        <v>6.057531327894599E-2</v>
      </c>
      <c r="AN1569">
        <f t="shared" si="788"/>
        <v>4.8376118243602682E-2</v>
      </c>
      <c r="AO1569">
        <f t="shared" si="789"/>
        <v>0.14422693637844297</v>
      </c>
      <c r="AP1569">
        <f t="shared" si="790"/>
        <v>5.198800833135591E-2</v>
      </c>
      <c r="AQ1569">
        <f t="shared" si="791"/>
        <v>7.1725992837756949E-2</v>
      </c>
      <c r="AR1569">
        <f t="shared" si="792"/>
        <v>6.3422870740776766E-2</v>
      </c>
      <c r="AS1569">
        <f t="shared" si="793"/>
        <v>4.0432080097245193E-2</v>
      </c>
      <c r="AT1569">
        <f t="shared" si="794"/>
        <v>5.5763937059259271E-2</v>
      </c>
      <c r="AU1569">
        <f t="shared" si="795"/>
        <v>3.8172764329068166E-2</v>
      </c>
      <c r="AV1569">
        <f t="shared" si="796"/>
        <v>4.4226492168176694E-2</v>
      </c>
      <c r="AW1569">
        <f t="shared" si="797"/>
        <v>4.7240106166735935E-2</v>
      </c>
      <c r="AX1569">
        <f t="shared" si="798"/>
        <v>5.0785982961599467E-2</v>
      </c>
      <c r="AY1569">
        <f t="shared" si="799"/>
        <v>0.99999999999999967</v>
      </c>
      <c r="BA1569" cm="1">
        <f t="array" ref="BA1569">SUM(AJ1569:AX1569*C1569:Q1569)</f>
        <v>-1.6586814034682009E-2</v>
      </c>
    </row>
    <row r="1570" spans="2:53" x14ac:dyDescent="0.3">
      <c r="B1570" s="1">
        <f>'Problem 1 and 2'!B1571</f>
        <v>33543</v>
      </c>
      <c r="C1570" s="5">
        <f>('Problem 1 and 2'!C1571-'Problem 1 and 2'!C1572)/'Problem 1 and 2'!C1572</f>
        <v>-2.9729729729729738E-2</v>
      </c>
      <c r="D1570" s="5">
        <f>('Problem 1 and 2'!D1571-'Problem 1 and 2'!D1572)/'Problem 1 and 2'!D1572</f>
        <v>1.2500000000000108E-2</v>
      </c>
      <c r="E1570" s="5">
        <f>('Problem 1 and 2'!E1571-'Problem 1 and 2'!E1572)/'Problem 1 and 2'!E1572</f>
        <v>2.1818181818181879E-2</v>
      </c>
      <c r="F1570" s="5">
        <f>('Problem 1 and 2'!F1571-'Problem 1 and 2'!F1572)/'Problem 1 and 2'!F1572</f>
        <v>3.1620553359683959E-2</v>
      </c>
      <c r="G1570" s="5">
        <f>('Problem 1 and 2'!G1571-'Problem 1 and 2'!G1572)/'Problem 1 and 2'!G1572</f>
        <v>1.8633540372670714E-2</v>
      </c>
      <c r="H1570" s="5">
        <f>('Problem 1 and 2'!H1571-'Problem 1 and 2'!H1572)/'Problem 1 and 2'!H1572</f>
        <v>1.4799154334038113E-2</v>
      </c>
      <c r="I1570" s="5">
        <f>('Problem 1 and 2'!I1571-'Problem 1 and 2'!I1572)/'Problem 1 and 2'!I1572</f>
        <v>3.968253968253968E-2</v>
      </c>
      <c r="J1570" s="5">
        <f>('Problem 1 and 2'!J1571-'Problem 1 and 2'!J1572)/'Problem 1 and 2'!J1572</f>
        <v>1.4925373134328474E-2</v>
      </c>
      <c r="K1570" s="5">
        <f>('Problem 1 and 2'!K1571-'Problem 1 and 2'!K1572)/'Problem 1 and 2'!K1572</f>
        <v>3.0000000000000009E-2</v>
      </c>
      <c r="L1570" s="5">
        <f>('Problem 1 and 2'!L1571-'Problem 1 and 2'!L1572)/'Problem 1 and 2'!L1572</f>
        <v>2.8037383177570201E-2</v>
      </c>
      <c r="M1570" s="5">
        <f>('Problem 1 and 2'!M1571-'Problem 1 and 2'!M1572)/'Problem 1 and 2'!M1572</f>
        <v>9.9009900990099948E-3</v>
      </c>
      <c r="N1570" s="5">
        <f>('Problem 1 and 2'!N1571-'Problem 1 and 2'!N1572)/'Problem 1 and 2'!N1572</f>
        <v>6.5217391304347908E-2</v>
      </c>
      <c r="O1570" s="5">
        <f>('Problem 1 and 2'!O1571-'Problem 1 and 2'!O1572)/'Problem 1 and 2'!O1572</f>
        <v>3.0303030303030335E-2</v>
      </c>
      <c r="P1570" s="5">
        <f>('Problem 1 and 2'!P1571-'Problem 1 and 2'!P1572)/'Problem 1 and 2'!P1572</f>
        <v>5.1724137931034413E-2</v>
      </c>
      <c r="Q1570" s="5">
        <f>('Problem 1 and 2'!Q1571-'Problem 1 and 2'!Q1572)/'Problem 1 and 2'!Q1572</f>
        <v>8.4985835694054348E-3</v>
      </c>
      <c r="S1570">
        <f t="shared" si="768"/>
        <v>5.668916399004973E-2</v>
      </c>
      <c r="T1570">
        <f t="shared" si="769"/>
        <v>5.8273381294964059E-2</v>
      </c>
      <c r="U1570">
        <f t="shared" si="770"/>
        <v>0.15611111111111114</v>
      </c>
      <c r="V1570">
        <f t="shared" si="771"/>
        <v>6.3736263736263746E-2</v>
      </c>
      <c r="W1570">
        <f t="shared" si="772"/>
        <v>6.5079365079365084E-2</v>
      </c>
      <c r="X1570">
        <f t="shared" si="773"/>
        <v>0.13061224489795936</v>
      </c>
      <c r="Y1570">
        <f t="shared" si="774"/>
        <v>5.0191570881226034E-2</v>
      </c>
      <c r="Z1570">
        <f t="shared" si="775"/>
        <v>6.7661691542288585E-2</v>
      </c>
      <c r="AA1570">
        <f t="shared" si="776"/>
        <v>5.8689458689458671E-2</v>
      </c>
      <c r="AB1570">
        <f t="shared" si="777"/>
        <v>3.5256410256410263E-2</v>
      </c>
      <c r="AC1570">
        <f t="shared" si="778"/>
        <v>5.3124946875053099E-2</v>
      </c>
      <c r="AD1570">
        <f t="shared" si="779"/>
        <v>3.5766423357664258E-2</v>
      </c>
      <c r="AE1570">
        <f t="shared" si="780"/>
        <v>4.3870967741935496E-2</v>
      </c>
      <c r="AF1570">
        <f t="shared" si="781"/>
        <v>4.3493761140819959E-2</v>
      </c>
      <c r="AG1570">
        <f t="shared" si="782"/>
        <v>4.804318488529017E-2</v>
      </c>
      <c r="AH1570">
        <f t="shared" si="783"/>
        <v>0.96659994547985961</v>
      </c>
      <c r="AJ1570">
        <f t="shared" si="784"/>
        <v>5.8648010746479941E-2</v>
      </c>
      <c r="AK1570">
        <f t="shared" si="785"/>
        <v>6.0286969358388259E-2</v>
      </c>
      <c r="AL1570">
        <f t="shared" si="786"/>
        <v>0.16150540028595928</v>
      </c>
      <c r="AM1570">
        <f t="shared" si="787"/>
        <v>6.5938617143851033E-2</v>
      </c>
      <c r="AN1570">
        <f t="shared" si="788"/>
        <v>6.7328128233089271E-2</v>
      </c>
      <c r="AO1570">
        <f t="shared" si="789"/>
        <v>0.13512544202877863</v>
      </c>
      <c r="AP1570">
        <f t="shared" si="790"/>
        <v>5.1925898729808941E-2</v>
      </c>
      <c r="AQ1570">
        <f t="shared" si="791"/>
        <v>6.9999684832072445E-2</v>
      </c>
      <c r="AR1570">
        <f t="shared" si="792"/>
        <v>6.0717423960046708E-2</v>
      </c>
      <c r="AS1570">
        <f t="shared" si="793"/>
        <v>3.6474666092503806E-2</v>
      </c>
      <c r="AT1570">
        <f t="shared" si="794"/>
        <v>5.4960635083296752E-2</v>
      </c>
      <c r="AU1570">
        <f t="shared" si="795"/>
        <v>3.7002302270882449E-2</v>
      </c>
      <c r="AV1570">
        <f t="shared" si="796"/>
        <v>4.5386892423375999E-2</v>
      </c>
      <c r="AW1570">
        <f t="shared" si="797"/>
        <v>4.4996651762925437E-2</v>
      </c>
      <c r="AX1570">
        <f t="shared" si="798"/>
        <v>4.9703277048541085E-2</v>
      </c>
      <c r="AY1570">
        <f t="shared" si="799"/>
        <v>1</v>
      </c>
      <c r="BA1570" cm="1">
        <f t="array" ref="BA1570">SUM(AJ1570:AX1570*C1570:Q1570)</f>
        <v>2.0905110068031169E-2</v>
      </c>
    </row>
    <row r="1571" spans="2:53" x14ac:dyDescent="0.3">
      <c r="B1571" s="1">
        <f>'Problem 1 and 2'!B1572</f>
        <v>33536</v>
      </c>
      <c r="C1571" s="5">
        <f>('Problem 1 and 2'!C1572-'Problem 1 and 2'!C1573)/'Problem 1 and 2'!C1573</f>
        <v>0</v>
      </c>
      <c r="D1571" s="5">
        <f>('Problem 1 and 2'!D1572-'Problem 1 and 2'!D1573)/'Problem 1 and 2'!D1573</f>
        <v>4.1841004184098004E-3</v>
      </c>
      <c r="E1571" s="5">
        <f>('Problem 1 and 2'!E1572-'Problem 1 and 2'!E1573)/'Problem 1 and 2'!E1573</f>
        <v>1.476014760147569E-2</v>
      </c>
      <c r="F1571" s="5">
        <f>('Problem 1 and 2'!F1572-'Problem 1 and 2'!F1573)/'Problem 1 and 2'!F1573</f>
        <v>7.9681274900396514E-3</v>
      </c>
      <c r="G1571" s="5">
        <f>('Problem 1 and 2'!G1572-'Problem 1 and 2'!G1573)/'Problem 1 and 2'!G1573</f>
        <v>1.8987341772152014E-2</v>
      </c>
      <c r="H1571" s="5">
        <f>('Problem 1 and 2'!H1572-'Problem 1 and 2'!H1573)/'Problem 1 and 2'!H1573</f>
        <v>-6.3025210084034127E-3</v>
      </c>
      <c r="I1571" s="5">
        <f>('Problem 1 and 2'!I1572-'Problem 1 and 2'!I1573)/'Problem 1 and 2'!I1573</f>
        <v>3.2786885245901641E-2</v>
      </c>
      <c r="J1571" s="5">
        <f>('Problem 1 and 2'!J1572-'Problem 1 and 2'!J1573)/'Problem 1 and 2'!J1573</f>
        <v>1.515151515151527E-2</v>
      </c>
      <c r="K1571" s="5">
        <f>('Problem 1 and 2'!K1572-'Problem 1 and 2'!K1573)/'Problem 1 and 2'!K1573</f>
        <v>4.166666666666656E-2</v>
      </c>
      <c r="L1571" s="5">
        <f>('Problem 1 and 2'!L1572-'Problem 1 and 2'!L1573)/'Problem 1 and 2'!L1573</f>
        <v>-3.6036036036036168E-2</v>
      </c>
      <c r="M1571" s="5">
        <f>('Problem 1 and 2'!M1572-'Problem 1 and 2'!M1573)/'Problem 1 and 2'!M1573</f>
        <v>2.5380710659898376E-2</v>
      </c>
      <c r="N1571" s="5">
        <f>('Problem 1 and 2'!N1572-'Problem 1 and 2'!N1573)/'Problem 1 and 2'!N1573</f>
        <v>-1.4285714285714334E-2</v>
      </c>
      <c r="O1571" s="5">
        <f>('Problem 1 and 2'!O1572-'Problem 1 and 2'!O1573)/'Problem 1 and 2'!O1573</f>
        <v>-5.7142857142857197E-2</v>
      </c>
      <c r="P1571" s="5">
        <f>('Problem 1 and 2'!P1572-'Problem 1 and 2'!P1573)/'Problem 1 and 2'!P1573</f>
        <v>8.6956521739130783E-3</v>
      </c>
      <c r="Q1571" s="5">
        <f>('Problem 1 and 2'!Q1572-'Problem 1 and 2'!Q1573)/'Problem 1 and 2'!Q1573</f>
        <v>3.8235294117646847E-2</v>
      </c>
      <c r="S1571">
        <f t="shared" si="768"/>
        <v>5.8426157872753209E-2</v>
      </c>
      <c r="T1571">
        <f t="shared" si="769"/>
        <v>5.7553956834532391E-2</v>
      </c>
      <c r="U1571">
        <f t="shared" si="770"/>
        <v>0.15277777777777779</v>
      </c>
      <c r="V1571">
        <f t="shared" si="771"/>
        <v>6.1782661782661771E-2</v>
      </c>
      <c r="W1571">
        <f t="shared" si="772"/>
        <v>6.3888888888888898E-2</v>
      </c>
      <c r="X1571">
        <f t="shared" si="773"/>
        <v>0.12870748299319743</v>
      </c>
      <c r="Y1571">
        <f t="shared" si="774"/>
        <v>4.8275862068965496E-2</v>
      </c>
      <c r="Z1571">
        <f t="shared" si="775"/>
        <v>6.6666666666666693E-2</v>
      </c>
      <c r="AA1571">
        <f t="shared" si="776"/>
        <v>5.698005698005696E-2</v>
      </c>
      <c r="AB1571">
        <f t="shared" si="777"/>
        <v>3.4294871794871798E-2</v>
      </c>
      <c r="AC1571">
        <f t="shared" si="778"/>
        <v>5.2604114062552575E-2</v>
      </c>
      <c r="AD1571">
        <f t="shared" si="779"/>
        <v>3.3576642335766446E-2</v>
      </c>
      <c r="AE1571">
        <f t="shared" si="780"/>
        <v>4.2580645161290336E-2</v>
      </c>
      <c r="AF1571">
        <f t="shared" si="781"/>
        <v>4.1354723707664881E-2</v>
      </c>
      <c r="AG1571">
        <f t="shared" si="782"/>
        <v>4.7638326585695015E-2</v>
      </c>
      <c r="AH1571">
        <f t="shared" si="783"/>
        <v>0.94710883551334157</v>
      </c>
      <c r="AJ1571">
        <f t="shared" si="784"/>
        <v>6.168895873628473E-2</v>
      </c>
      <c r="AK1571">
        <f t="shared" si="785"/>
        <v>6.076804974935919E-2</v>
      </c>
      <c r="AL1571">
        <f t="shared" si="786"/>
        <v>0.16130963206036489</v>
      </c>
      <c r="AM1571">
        <f t="shared" si="787"/>
        <v>6.5232906151883804E-2</v>
      </c>
      <c r="AN1571">
        <f t="shared" si="788"/>
        <v>6.7456755225243512E-2</v>
      </c>
      <c r="AO1571">
        <f t="shared" si="789"/>
        <v>0.13589513492758917</v>
      </c>
      <c r="AP1571">
        <f t="shared" si="790"/>
        <v>5.0971821039764179E-2</v>
      </c>
      <c r="AQ1571">
        <f t="shared" si="791"/>
        <v>7.0389657626341071E-2</v>
      </c>
      <c r="AR1571">
        <f t="shared" si="792"/>
        <v>6.0162100535334204E-2</v>
      </c>
      <c r="AS1571">
        <f t="shared" si="793"/>
        <v>3.6210064259704286E-2</v>
      </c>
      <c r="AT1571">
        <f t="shared" si="794"/>
        <v>5.5541783679001019E-2</v>
      </c>
      <c r="AU1571">
        <f t="shared" si="795"/>
        <v>3.5451725373850621E-2</v>
      </c>
      <c r="AV1571">
        <f t="shared" si="796"/>
        <v>4.4958555516179131E-2</v>
      </c>
      <c r="AW1571">
        <f t="shared" si="797"/>
        <v>4.3664172645216902E-2</v>
      </c>
      <c r="AX1571">
        <f t="shared" si="798"/>
        <v>5.0298682473883381E-2</v>
      </c>
      <c r="AY1571">
        <f t="shared" si="799"/>
        <v>1.0000000000000002</v>
      </c>
      <c r="BA1571" cm="1">
        <f t="array" ref="BA1571">SUM(AJ1571:AX1571*C1571:Q1571)</f>
        <v>8.1559942392196143E-3</v>
      </c>
    </row>
    <row r="1572" spans="2:53" x14ac:dyDescent="0.3">
      <c r="B1572" s="1">
        <f>'Problem 1 and 2'!B1573</f>
        <v>33529</v>
      </c>
      <c r="C1572" s="5">
        <f>('Problem 1 and 2'!C1573-'Problem 1 and 2'!C1574)/'Problem 1 and 2'!C1574</f>
        <v>-5.1282051282051162E-2</v>
      </c>
      <c r="D1572" s="5">
        <f>('Problem 1 and 2'!D1573-'Problem 1 and 2'!D1574)/'Problem 1 and 2'!D1574</f>
        <v>-8.7786259541984601E-2</v>
      </c>
      <c r="E1572" s="5">
        <f>('Problem 1 and 2'!E1573-'Problem 1 and 2'!E1574)/'Problem 1 and 2'!E1574</f>
        <v>3.2380952380952469E-2</v>
      </c>
      <c r="F1572" s="5">
        <f>('Problem 1 and 2'!F1573-'Problem 1 and 2'!F1574)/'Problem 1 and 2'!F1574</f>
        <v>-3.4615384615384506E-2</v>
      </c>
      <c r="G1572" s="5">
        <f>('Problem 1 and 2'!G1573-'Problem 1 and 2'!G1574)/'Problem 1 and 2'!G1574</f>
        <v>1.9354838709677323E-2</v>
      </c>
      <c r="H1572" s="5">
        <f>('Problem 1 and 2'!H1573-'Problem 1 and 2'!H1574)/'Problem 1 and 2'!H1574</f>
        <v>-1.8556701030927804E-2</v>
      </c>
      <c r="I1572" s="5">
        <f>('Problem 1 and 2'!I1573-'Problem 1 and 2'!I1574)/'Problem 1 and 2'!I1574</f>
        <v>-0.12857142857142856</v>
      </c>
      <c r="J1572" s="5">
        <f>('Problem 1 and 2'!J1573-'Problem 1 and 2'!J1574)/'Problem 1 and 2'!J1574</f>
        <v>-5.7142857142857439E-2</v>
      </c>
      <c r="K1572" s="5">
        <f>('Problem 1 and 2'!K1573-'Problem 1 and 2'!K1574)/'Problem 1 and 2'!K1574</f>
        <v>-3.0303030303030148E-2</v>
      </c>
      <c r="L1572" s="5">
        <f>('Problem 1 and 2'!L1573-'Problem 1 and 2'!L1574)/'Problem 1 and 2'!L1574</f>
        <v>-7.4999999999999956E-2</v>
      </c>
      <c r="M1572" s="5">
        <f>('Problem 1 and 2'!M1573-'Problem 1 and 2'!M1574)/'Problem 1 and 2'!M1574</f>
        <v>-6.1904761904761754E-2</v>
      </c>
      <c r="N1572" s="5">
        <f>('Problem 1 and 2'!N1573-'Problem 1 and 2'!N1574)/'Problem 1 and 2'!N1574</f>
        <v>-0.10256410256410255</v>
      </c>
      <c r="O1572" s="5">
        <f>('Problem 1 and 2'!O1573-'Problem 1 and 2'!O1574)/'Problem 1 and 2'!O1574</f>
        <v>-1.8691588785046748E-2</v>
      </c>
      <c r="P1572" s="5">
        <f>('Problem 1 and 2'!P1573-'Problem 1 and 2'!P1574)/'Problem 1 and 2'!P1574</f>
        <v>-4.1666666666666574E-2</v>
      </c>
      <c r="Q1572" s="5">
        <f>('Problem 1 and 2'!Q1573-'Problem 1 and 2'!Q1574)/'Problem 1 and 2'!Q1574</f>
        <v>-4.4943820224719218E-2</v>
      </c>
      <c r="S1572">
        <f t="shared" si="768"/>
        <v>5.8426157872753209E-2</v>
      </c>
      <c r="T1572">
        <f t="shared" si="769"/>
        <v>5.7314148681055187E-2</v>
      </c>
      <c r="U1572">
        <f t="shared" si="770"/>
        <v>0.15055555555555564</v>
      </c>
      <c r="V1572">
        <f t="shared" si="771"/>
        <v>6.1294261294261299E-2</v>
      </c>
      <c r="W1572">
        <f t="shared" si="772"/>
        <v>6.2698412698412698E-2</v>
      </c>
      <c r="X1572">
        <f t="shared" si="773"/>
        <v>0.12952380952380968</v>
      </c>
      <c r="Y1572">
        <f t="shared" si="774"/>
        <v>4.6743295019157069E-2</v>
      </c>
      <c r="Z1572">
        <f t="shared" si="775"/>
        <v>6.5671641791044788E-2</v>
      </c>
      <c r="AA1572">
        <f t="shared" si="776"/>
        <v>5.4700854700854687E-2</v>
      </c>
      <c r="AB1572">
        <f t="shared" si="777"/>
        <v>3.5576923076923082E-2</v>
      </c>
      <c r="AC1572">
        <f t="shared" si="778"/>
        <v>5.1302032031301278E-2</v>
      </c>
      <c r="AD1572">
        <f t="shared" si="779"/>
        <v>3.4063260340632631E-2</v>
      </c>
      <c r="AE1572">
        <f t="shared" si="780"/>
        <v>4.5161290322580656E-2</v>
      </c>
      <c r="AF1572">
        <f t="shared" si="781"/>
        <v>4.0998217468805706E-2</v>
      </c>
      <c r="AG1572">
        <f t="shared" si="782"/>
        <v>4.5883940620782743E-2</v>
      </c>
      <c r="AH1572">
        <f t="shared" si="783"/>
        <v>0.93991380099793043</v>
      </c>
      <c r="AJ1572">
        <f t="shared" si="784"/>
        <v>6.2161187345819019E-2</v>
      </c>
      <c r="AK1572">
        <f t="shared" si="785"/>
        <v>6.0978090352757128E-2</v>
      </c>
      <c r="AL1572">
        <f t="shared" si="786"/>
        <v>0.16018017332622095</v>
      </c>
      <c r="AM1572">
        <f t="shared" si="787"/>
        <v>6.5212641020042067E-2</v>
      </c>
      <c r="AN1572">
        <f t="shared" si="788"/>
        <v>6.6706556103170514E-2</v>
      </c>
      <c r="AO1572">
        <f t="shared" si="789"/>
        <v>0.13780392349414483</v>
      </c>
      <c r="AP1572">
        <f t="shared" si="790"/>
        <v>4.9731470023664424E-2</v>
      </c>
      <c r="AQ1572">
        <f t="shared" si="791"/>
        <v>6.9869855854142723E-2</v>
      </c>
      <c r="AR1572">
        <f t="shared" si="792"/>
        <v>5.8197735412308445E-2</v>
      </c>
      <c r="AS1572">
        <f t="shared" si="793"/>
        <v>3.7851261508395934E-2</v>
      </c>
      <c r="AT1572">
        <f t="shared" si="794"/>
        <v>5.4581635014649861E-2</v>
      </c>
      <c r="AU1572">
        <f t="shared" si="795"/>
        <v>3.6240834323814378E-2</v>
      </c>
      <c r="AV1572">
        <f t="shared" si="796"/>
        <v>4.8048331958347422E-2</v>
      </c>
      <c r="AW1572">
        <f t="shared" si="797"/>
        <v>4.3619124887066082E-2</v>
      </c>
      <c r="AX1572">
        <f t="shared" si="798"/>
        <v>4.8817179375456127E-2</v>
      </c>
      <c r="AY1572">
        <f t="shared" si="799"/>
        <v>1</v>
      </c>
      <c r="BA1572" cm="1">
        <f t="array" ref="BA1572">SUM(AJ1572:AX1572*C1572:Q1572)</f>
        <v>-3.3871944516537474E-2</v>
      </c>
    </row>
    <row r="1573" spans="2:53" x14ac:dyDescent="0.3">
      <c r="B1573" s="1">
        <f>'Problem 1 and 2'!B1574</f>
        <v>33515</v>
      </c>
      <c r="C1573" s="5">
        <f>('Problem 1 and 2'!C1574-'Problem 1 and 2'!C1575)/'Problem 1 and 2'!C1575</f>
        <v>-2.5000000000000092E-2</v>
      </c>
      <c r="D1573" s="5">
        <f>('Problem 1 and 2'!D1574-'Problem 1 and 2'!D1575)/'Problem 1 and 2'!D1575</f>
        <v>-1.8726591760299661E-2</v>
      </c>
      <c r="E1573" s="5">
        <f>('Problem 1 and 2'!E1574-'Problem 1 and 2'!E1575)/'Problem 1 and 2'!E1575</f>
        <v>-4.5454545454545227E-2</v>
      </c>
      <c r="F1573" s="5">
        <f>('Problem 1 and 2'!F1574-'Problem 1 and 2'!F1575)/'Problem 1 and 2'!F1575</f>
        <v>-9.090909090909087E-2</v>
      </c>
      <c r="G1573" s="5">
        <f>('Problem 1 and 2'!G1574-'Problem 1 and 2'!G1575)/'Problem 1 and 2'!G1575</f>
        <v>-0.10404624277456652</v>
      </c>
      <c r="H1573" s="5">
        <f>('Problem 1 and 2'!H1574-'Problem 1 and 2'!H1575)/'Problem 1 and 2'!H1575</f>
        <v>8.2589285714285726E-2</v>
      </c>
      <c r="I1573" s="5">
        <f>('Problem 1 and 2'!I1574-'Problem 1 and 2'!I1575)/'Problem 1 and 2'!I1575</f>
        <v>-3.4482758620689655E-2</v>
      </c>
      <c r="J1573" s="5">
        <f>('Problem 1 and 2'!J1574-'Problem 1 and 2'!J1575)/'Problem 1 and 2'!J1575</f>
        <v>0</v>
      </c>
      <c r="K1573" s="5">
        <f>('Problem 1 and 2'!K1574-'Problem 1 and 2'!K1575)/'Problem 1 and 2'!K1575</f>
        <v>-4.8076923076923343E-2</v>
      </c>
      <c r="L1573" s="5">
        <f>('Problem 1 and 2'!L1574-'Problem 1 and 2'!L1575)/'Problem 1 and 2'!L1575</f>
        <v>-3.9999999999999834E-2</v>
      </c>
      <c r="M1573" s="5">
        <f>('Problem 1 and 2'!M1574-'Problem 1 and 2'!M1575)/'Problem 1 and 2'!M1575</f>
        <v>3.9603960396039542E-2</v>
      </c>
      <c r="N1573" s="5">
        <f>('Problem 1 and 2'!N1574-'Problem 1 and 2'!N1575)/'Problem 1 and 2'!N1575</f>
        <v>-2.4999999999999967E-2</v>
      </c>
      <c r="O1573" s="5">
        <f>('Problem 1 and 2'!O1574-'Problem 1 and 2'!O1575)/'Problem 1 and 2'!O1575</f>
        <v>-8.5470085470085416E-2</v>
      </c>
      <c r="P1573" s="5">
        <f>('Problem 1 and 2'!P1574-'Problem 1 and 2'!P1575)/'Problem 1 and 2'!P1575</f>
        <v>-7.6923076923077108E-2</v>
      </c>
      <c r="Q1573" s="5">
        <f>('Problem 1 and 2'!Q1574-'Problem 1 and 2'!Q1575)/'Problem 1 and 2'!Q1575</f>
        <v>-2.4657534246575047E-2</v>
      </c>
      <c r="S1573">
        <f t="shared" si="768"/>
        <v>6.1584328568577699E-2</v>
      </c>
      <c r="T1573">
        <f t="shared" si="769"/>
        <v>6.2829736211031204E-2</v>
      </c>
      <c r="U1573">
        <f t="shared" si="770"/>
        <v>0.1458333333333334</v>
      </c>
      <c r="V1573">
        <f t="shared" si="771"/>
        <v>6.3492063492063489E-2</v>
      </c>
      <c r="W1573">
        <f t="shared" si="772"/>
        <v>6.1507936507936511E-2</v>
      </c>
      <c r="X1573">
        <f t="shared" si="773"/>
        <v>0.13197278911564642</v>
      </c>
      <c r="Y1573">
        <f t="shared" si="774"/>
        <v>5.3639846743295E-2</v>
      </c>
      <c r="Z1573">
        <f t="shared" si="775"/>
        <v>6.9651741293532368E-2</v>
      </c>
      <c r="AA1573">
        <f t="shared" si="776"/>
        <v>5.641025641025639E-2</v>
      </c>
      <c r="AB1573">
        <f t="shared" si="777"/>
        <v>3.8461538461538464E-2</v>
      </c>
      <c r="AC1573">
        <f t="shared" si="778"/>
        <v>5.4687445312554657E-2</v>
      </c>
      <c r="AD1573">
        <f t="shared" si="779"/>
        <v>3.795620437956207E-2</v>
      </c>
      <c r="AE1573">
        <f t="shared" si="780"/>
        <v>4.6021505376344099E-2</v>
      </c>
      <c r="AF1573">
        <f t="shared" si="781"/>
        <v>4.2780748663101602E-2</v>
      </c>
      <c r="AG1573">
        <f t="shared" si="782"/>
        <v>4.804318488529017E-2</v>
      </c>
      <c r="AH1573">
        <f t="shared" si="783"/>
        <v>0.97487265875406337</v>
      </c>
      <c r="AJ1573">
        <f t="shared" si="784"/>
        <v>6.3171664540562236E-2</v>
      </c>
      <c r="AK1573">
        <f t="shared" si="785"/>
        <v>6.4449172563040988E-2</v>
      </c>
      <c r="AL1573">
        <f t="shared" si="786"/>
        <v>0.14959218727060802</v>
      </c>
      <c r="AM1573">
        <f t="shared" si="787"/>
        <v>6.5128571328700063E-2</v>
      </c>
      <c r="AN1573">
        <f t="shared" si="788"/>
        <v>6.3093303474678189E-2</v>
      </c>
      <c r="AO1573">
        <f t="shared" si="789"/>
        <v>0.13537438754751244</v>
      </c>
      <c r="AP1573">
        <f t="shared" si="790"/>
        <v>5.5022413708729345E-2</v>
      </c>
      <c r="AQ1573">
        <f t="shared" si="791"/>
        <v>7.1447014815812782E-2</v>
      </c>
      <c r="AR1573">
        <f t="shared" si="792"/>
        <v>5.7864230680498882E-2</v>
      </c>
      <c r="AS1573">
        <f t="shared" si="793"/>
        <v>3.9452884554885617E-2</v>
      </c>
      <c r="AT1573">
        <f t="shared" si="794"/>
        <v>5.6097014129463822E-2</v>
      </c>
      <c r="AU1573">
        <f t="shared" si="795"/>
        <v>3.8934525487741158E-2</v>
      </c>
      <c r="AV1573">
        <f t="shared" si="796"/>
        <v>4.7207709605028736E-2</v>
      </c>
      <c r="AW1573">
        <f t="shared" si="797"/>
        <v>4.3883422392600041E-2</v>
      </c>
      <c r="AX1573">
        <f t="shared" si="798"/>
        <v>4.9281497900137847E-2</v>
      </c>
      <c r="AY1573">
        <f t="shared" si="799"/>
        <v>1.0000000000000002</v>
      </c>
      <c r="BA1573" cm="1">
        <f t="array" ref="BA1573">SUM(AJ1573:AX1573*C1573:Q1573)</f>
        <v>-2.4525504689030676E-2</v>
      </c>
    </row>
    <row r="1574" spans="2:53" x14ac:dyDescent="0.3">
      <c r="B1574" s="1">
        <f>'Problem 1 and 2'!B1575</f>
        <v>33501</v>
      </c>
      <c r="C1574" s="5">
        <f>('Problem 1 and 2'!C1575-'Problem 1 and 2'!C1576)/'Problem 1 and 2'!C1576</f>
        <v>5.025125628140845E-3</v>
      </c>
      <c r="D1574" s="5">
        <f>('Problem 1 and 2'!D1575-'Problem 1 and 2'!D1576)/'Problem 1 and 2'!D1576</f>
        <v>-2.9090909090909039E-2</v>
      </c>
      <c r="E1574" s="5">
        <f>('Problem 1 and 2'!E1575-'Problem 1 and 2'!E1576)/'Problem 1 and 2'!E1576</f>
        <v>-3.5087719298245709E-2</v>
      </c>
      <c r="F1574" s="5">
        <f>('Problem 1 and 2'!F1575-'Problem 1 and 2'!F1576)/'Problem 1 and 2'!F1576</f>
        <v>3.5087719298244786E-3</v>
      </c>
      <c r="G1574" s="5">
        <f>('Problem 1 and 2'!G1575-'Problem 1 and 2'!G1576)/'Problem 1 and 2'!G1576</f>
        <v>-4.4198895027624155E-2</v>
      </c>
      <c r="H1574" s="5">
        <f>('Problem 1 and 2'!H1575-'Problem 1 and 2'!H1576)/'Problem 1 and 2'!H1576</f>
        <v>1.8181818181818195E-2</v>
      </c>
      <c r="I1574" s="5">
        <f>('Problem 1 and 2'!I1575-'Problem 1 and 2'!I1576)/'Problem 1 and 2'!I1576</f>
        <v>-3.3333333333333333E-2</v>
      </c>
      <c r="J1574" s="5">
        <f>('Problem 1 and 2'!J1575-'Problem 1 and 2'!J1576)/'Problem 1 and 2'!J1576</f>
        <v>-1.4084507042253369E-2</v>
      </c>
      <c r="K1574" s="5">
        <f>('Problem 1 and 2'!K1575-'Problem 1 and 2'!K1576)/'Problem 1 and 2'!K1576</f>
        <v>0</v>
      </c>
      <c r="L1574" s="5">
        <f>('Problem 1 and 2'!L1575-'Problem 1 and 2'!L1576)/'Problem 1 and 2'!L1576</f>
        <v>-3.1007751937984614E-2</v>
      </c>
      <c r="M1574" s="5">
        <f>('Problem 1 and 2'!M1575-'Problem 1 and 2'!M1576)/'Problem 1 and 2'!M1576</f>
        <v>-1.9417475728155307E-2</v>
      </c>
      <c r="N1574" s="5">
        <f>('Problem 1 and 2'!N1575-'Problem 1 and 2'!N1576)/'Problem 1 and 2'!N1576</f>
        <v>-5.3254437869822549E-2</v>
      </c>
      <c r="O1574" s="5">
        <f>('Problem 1 and 2'!O1575-'Problem 1 and 2'!O1576)/'Problem 1 and 2'!O1576</f>
        <v>0</v>
      </c>
      <c r="P1574" s="5">
        <f>('Problem 1 and 2'!P1575-'Problem 1 and 2'!P1576)/'Problem 1 and 2'!P1576</f>
        <v>1.5625000000000187E-2</v>
      </c>
      <c r="Q1574" s="5">
        <f>('Problem 1 and 2'!Q1575-'Problem 1 and 2'!Q1576)/'Problem 1 and 2'!Q1576</f>
        <v>-5.449591280654211E-3</v>
      </c>
      <c r="S1574">
        <f t="shared" si="768"/>
        <v>6.3163413916489955E-2</v>
      </c>
      <c r="T1574">
        <f t="shared" si="769"/>
        <v>6.4028776978417301E-2</v>
      </c>
      <c r="U1574">
        <f t="shared" si="770"/>
        <v>0.15277777777777782</v>
      </c>
      <c r="V1574">
        <f t="shared" si="771"/>
        <v>6.9841269841269829E-2</v>
      </c>
      <c r="W1574">
        <f t="shared" si="772"/>
        <v>6.8650793650793657E-2</v>
      </c>
      <c r="X1574">
        <f t="shared" si="773"/>
        <v>0.12190476190476204</v>
      </c>
      <c r="Y1574">
        <f t="shared" si="774"/>
        <v>5.5555555555555532E-2</v>
      </c>
      <c r="Z1574">
        <f t="shared" si="775"/>
        <v>6.9651741293532368E-2</v>
      </c>
      <c r="AA1574">
        <f t="shared" si="776"/>
        <v>5.9259259259259255E-2</v>
      </c>
      <c r="AB1574">
        <f t="shared" si="777"/>
        <v>4.0064102564102561E-2</v>
      </c>
      <c r="AC1574">
        <f t="shared" si="778"/>
        <v>5.2604114062552575E-2</v>
      </c>
      <c r="AD1574">
        <f t="shared" si="779"/>
        <v>3.8929440389294426E-2</v>
      </c>
      <c r="AE1574">
        <f t="shared" si="780"/>
        <v>5.0322580645161298E-2</v>
      </c>
      <c r="AF1574">
        <f t="shared" si="781"/>
        <v>4.6345811051693414E-2</v>
      </c>
      <c r="AG1574">
        <f t="shared" si="782"/>
        <v>4.925775978407558E-2</v>
      </c>
      <c r="AH1574">
        <f t="shared" si="783"/>
        <v>1.0023571586747377</v>
      </c>
      <c r="AJ1574">
        <f t="shared" si="784"/>
        <v>6.3014877850527048E-2</v>
      </c>
      <c r="AK1574">
        <f t="shared" si="785"/>
        <v>6.3878205911226962E-2</v>
      </c>
      <c r="AL1574">
        <f t="shared" si="786"/>
        <v>0.15241850318081462</v>
      </c>
      <c r="AM1574">
        <f t="shared" si="787"/>
        <v>6.967703002551523E-2</v>
      </c>
      <c r="AN1574">
        <f t="shared" si="788"/>
        <v>6.8489353377353054E-2</v>
      </c>
      <c r="AO1574">
        <f t="shared" si="789"/>
        <v>0.12161808877180855</v>
      </c>
      <c r="AP1574">
        <f t="shared" si="790"/>
        <v>5.5424910247568918E-2</v>
      </c>
      <c r="AQ1574">
        <f t="shared" si="791"/>
        <v>6.9487947176056608E-2</v>
      </c>
      <c r="AR1574">
        <f t="shared" si="792"/>
        <v>5.9119904264073528E-2</v>
      </c>
      <c r="AS1574">
        <f t="shared" si="793"/>
        <v>3.9969887197766056E-2</v>
      </c>
      <c r="AT1574">
        <f t="shared" si="794"/>
        <v>5.2480409410257396E-2</v>
      </c>
      <c r="AU1574">
        <f t="shared" si="795"/>
        <v>3.8837893312165118E-2</v>
      </c>
      <c r="AV1574">
        <f t="shared" si="796"/>
        <v>5.0204241282314065E-2</v>
      </c>
      <c r="AW1574">
        <f t="shared" si="797"/>
        <v>4.6236823522036126E-2</v>
      </c>
      <c r="AX1574">
        <f t="shared" si="798"/>
        <v>4.9141924470516594E-2</v>
      </c>
      <c r="AY1574">
        <f t="shared" si="799"/>
        <v>0.99999999999999989</v>
      </c>
      <c r="BA1574" cm="1">
        <f t="array" ref="BA1574">SUM(AJ1574:AX1574*C1574:Q1574)</f>
        <v>-1.4159327139254232E-2</v>
      </c>
    </row>
    <row r="1575" spans="2:53" x14ac:dyDescent="0.3">
      <c r="B1575" s="1">
        <f>'Problem 1 and 2'!B1576</f>
        <v>33494</v>
      </c>
      <c r="C1575" s="5">
        <f>('Problem 1 and 2'!C1576-'Problem 1 and 2'!C1577)/'Problem 1 and 2'!C1577</f>
        <v>2.0512820512820464E-2</v>
      </c>
      <c r="D1575" s="5">
        <f>('Problem 1 and 2'!D1576-'Problem 1 and 2'!D1577)/'Problem 1 and 2'!D1577</f>
        <v>2.6119402985074605E-2</v>
      </c>
      <c r="E1575" s="5">
        <f>('Problem 1 and 2'!E1576-'Problem 1 and 2'!E1577)/'Problem 1 and 2'!E1577</f>
        <v>1.6042780748662968E-2</v>
      </c>
      <c r="F1575" s="5">
        <f>('Problem 1 and 2'!F1576-'Problem 1 and 2'!F1577)/'Problem 1 and 2'!F1577</f>
        <v>2.1505376344086009E-2</v>
      </c>
      <c r="G1575" s="5">
        <f>('Problem 1 and 2'!G1576-'Problem 1 and 2'!G1577)/'Problem 1 and 2'!G1577</f>
        <v>4.624277456647382E-2</v>
      </c>
      <c r="H1575" s="5">
        <f>('Problem 1 and 2'!H1576-'Problem 1 and 2'!H1577)/'Problem 1 and 2'!H1577</f>
        <v>-1.785714285714287E-2</v>
      </c>
      <c r="I1575" s="5">
        <f>('Problem 1 and 2'!I1576-'Problem 1 and 2'!I1577)/'Problem 1 and 2'!I1577</f>
        <v>3.4482758620689655E-2</v>
      </c>
      <c r="J1575" s="5">
        <f>('Problem 1 and 2'!J1576-'Problem 1 and 2'!J1577)/'Problem 1 and 2'!J1577</f>
        <v>4.4117647058823456E-2</v>
      </c>
      <c r="K1575" s="5">
        <f>('Problem 1 and 2'!K1576-'Problem 1 and 2'!K1577)/'Problem 1 and 2'!K1577</f>
        <v>-2.8037383177569947E-2</v>
      </c>
      <c r="L1575" s="5">
        <f>('Problem 1 and 2'!L1576-'Problem 1 and 2'!L1577)/'Problem 1 and 2'!L1577</f>
        <v>-7.692307692307619E-3</v>
      </c>
      <c r="M1575" s="5">
        <f>('Problem 1 and 2'!M1576-'Problem 1 and 2'!M1577)/'Problem 1 and 2'!M1577</f>
        <v>0</v>
      </c>
      <c r="N1575" s="5">
        <f>('Problem 1 and 2'!N1576-'Problem 1 and 2'!N1577)/'Problem 1 and 2'!N1577</f>
        <v>4.3209876543209909E-2</v>
      </c>
      <c r="O1575" s="5">
        <f>('Problem 1 and 2'!O1576-'Problem 1 and 2'!O1577)/'Problem 1 and 2'!O1577</f>
        <v>4.4642857142857192E-2</v>
      </c>
      <c r="P1575" s="5">
        <f>('Problem 1 and 2'!P1576-'Problem 1 and 2'!P1577)/'Problem 1 and 2'!P1577</f>
        <v>4.0650406504064811E-2</v>
      </c>
      <c r="Q1575" s="5">
        <f>('Problem 1 and 2'!Q1576-'Problem 1 and 2'!Q1577)/'Problem 1 and 2'!Q1577</f>
        <v>3.3802816901408468E-2</v>
      </c>
      <c r="S1575">
        <f t="shared" si="768"/>
        <v>6.2847596846907494E-2</v>
      </c>
      <c r="T1575">
        <f t="shared" si="769"/>
        <v>6.5947242206235046E-2</v>
      </c>
      <c r="U1575">
        <f t="shared" si="770"/>
        <v>0.15833333333333338</v>
      </c>
      <c r="V1575">
        <f t="shared" si="771"/>
        <v>6.9597069597069586E-2</v>
      </c>
      <c r="W1575">
        <f t="shared" si="772"/>
        <v>7.182539682539682E-2</v>
      </c>
      <c r="X1575">
        <f t="shared" si="773"/>
        <v>0.11972789115646271</v>
      </c>
      <c r="Y1575">
        <f t="shared" si="774"/>
        <v>5.747126436781607E-2</v>
      </c>
      <c r="Z1575">
        <f t="shared" si="775"/>
        <v>7.0646766169154246E-2</v>
      </c>
      <c r="AA1575">
        <f t="shared" si="776"/>
        <v>5.9259259259259255E-2</v>
      </c>
      <c r="AB1575">
        <f t="shared" si="777"/>
        <v>4.1346153846153852E-2</v>
      </c>
      <c r="AC1575">
        <f t="shared" si="778"/>
        <v>5.3645779687553616E-2</v>
      </c>
      <c r="AD1575">
        <f t="shared" si="779"/>
        <v>4.1119221411192237E-2</v>
      </c>
      <c r="AE1575">
        <f t="shared" si="780"/>
        <v>5.0322580645161298E-2</v>
      </c>
      <c r="AF1575">
        <f t="shared" si="781"/>
        <v>4.5632798573975043E-2</v>
      </c>
      <c r="AG1575">
        <f t="shared" si="782"/>
        <v>4.9527665317139022E-2</v>
      </c>
      <c r="AH1575">
        <f t="shared" si="783"/>
        <v>1.0172500192428093</v>
      </c>
      <c r="AJ1575">
        <f t="shared" si="784"/>
        <v>6.1781858597248433E-2</v>
      </c>
      <c r="AK1575">
        <f t="shared" si="785"/>
        <v>6.4828941714174568E-2</v>
      </c>
      <c r="AL1575">
        <f t="shared" si="786"/>
        <v>0.15564839551557727</v>
      </c>
      <c r="AM1575">
        <f t="shared" si="787"/>
        <v>6.8416877149704264E-2</v>
      </c>
      <c r="AN1575">
        <f t="shared" si="788"/>
        <v>7.0607417514585158E-2</v>
      </c>
      <c r="AO1575">
        <f t="shared" si="789"/>
        <v>0.1176976052018974</v>
      </c>
      <c r="AP1575">
        <f t="shared" si="790"/>
        <v>5.6496695286960857E-2</v>
      </c>
      <c r="AQ1575">
        <f t="shared" si="791"/>
        <v>6.9448773490061178E-2</v>
      </c>
      <c r="AR1575">
        <f t="shared" si="792"/>
        <v>5.8254370251444101E-2</v>
      </c>
      <c r="AS1575">
        <f t="shared" si="793"/>
        <v>4.0645026359330899E-2</v>
      </c>
      <c r="AT1575">
        <f t="shared" si="794"/>
        <v>5.2736081270841249E-2</v>
      </c>
      <c r="AU1575">
        <f t="shared" si="795"/>
        <v>4.0421942131590574E-2</v>
      </c>
      <c r="AV1575">
        <f t="shared" si="796"/>
        <v>4.9469235382879562E-2</v>
      </c>
      <c r="AW1575">
        <f t="shared" si="797"/>
        <v>4.4858980300577278E-2</v>
      </c>
      <c r="AX1575">
        <f t="shared" si="798"/>
        <v>4.8687799833127522E-2</v>
      </c>
      <c r="AY1575">
        <f t="shared" si="799"/>
        <v>1.0000000000000002</v>
      </c>
      <c r="BA1575" cm="1">
        <f t="array" ref="BA1575">SUM(AJ1575:AX1575*C1575:Q1575)</f>
        <v>1.8582837084924225E-2</v>
      </c>
    </row>
    <row r="1576" spans="2:53" x14ac:dyDescent="0.3">
      <c r="B1576" s="1">
        <f>'Problem 1 and 2'!B1577</f>
        <v>33487</v>
      </c>
      <c r="C1576" s="5">
        <f>('Problem 1 and 2'!C1577-'Problem 1 and 2'!C1578)/'Problem 1 and 2'!C1578</f>
        <v>-6.0240963855421763E-2</v>
      </c>
      <c r="D1576" s="5">
        <f>('Problem 1 and 2'!D1577-'Problem 1 and 2'!D1578)/'Problem 1 and 2'!D1578</f>
        <v>-1.8315018315018528E-2</v>
      </c>
      <c r="E1576" s="5">
        <f>('Problem 1 and 2'!E1577-'Problem 1 and 2'!E1578)/'Problem 1 and 2'!E1578</f>
        <v>-4.9152542372881323E-2</v>
      </c>
      <c r="F1576" s="5">
        <f>('Problem 1 and 2'!F1577-'Problem 1 and 2'!F1578)/'Problem 1 and 2'!F1578</f>
        <v>-1.413427561837439E-2</v>
      </c>
      <c r="G1576" s="5">
        <f>('Problem 1 and 2'!G1577-'Problem 1 and 2'!G1578)/'Problem 1 and 2'!G1578</f>
        <v>-4.9450549450549386E-2</v>
      </c>
      <c r="H1576" s="5">
        <f>('Problem 1 and 2'!H1577-'Problem 1 and 2'!H1578)/'Problem 1 and 2'!H1578</f>
        <v>4.1860465116279215E-2</v>
      </c>
      <c r="I1576" s="5">
        <f>('Problem 1 and 2'!I1577-'Problem 1 and 2'!I1578)/'Problem 1 and 2'!I1578</f>
        <v>-1.3605442176870748E-2</v>
      </c>
      <c r="J1576" s="5">
        <f>('Problem 1 and 2'!J1577-'Problem 1 and 2'!J1578)/'Problem 1 and 2'!J1578</f>
        <v>1.4925373134328474E-2</v>
      </c>
      <c r="K1576" s="5">
        <f>('Problem 1 and 2'!K1577-'Problem 1 and 2'!K1578)/'Problem 1 and 2'!K1578</f>
        <v>-4.4642857142857241E-2</v>
      </c>
      <c r="L1576" s="5">
        <f>('Problem 1 and 2'!L1577-'Problem 1 and 2'!L1578)/'Problem 1 and 2'!L1578</f>
        <v>-7.1428571428571688E-2</v>
      </c>
      <c r="M1576" s="5">
        <f>('Problem 1 and 2'!M1577-'Problem 1 and 2'!M1578)/'Problem 1 and 2'!M1578</f>
        <v>-1.9047619047619018E-2</v>
      </c>
      <c r="N1576" s="5">
        <f>('Problem 1 and 2'!N1577-'Problem 1 and 2'!N1578)/'Problem 1 and 2'!N1578</f>
        <v>-4.142011834319529E-2</v>
      </c>
      <c r="O1576" s="5">
        <f>('Problem 1 and 2'!O1577-'Problem 1 and 2'!O1578)/'Problem 1 and 2'!O1578</f>
        <v>4.6728971962616703E-2</v>
      </c>
      <c r="P1576" s="5">
        <f>('Problem 1 and 2'!P1577-'Problem 1 and 2'!P1578)/'Problem 1 and 2'!P1578</f>
        <v>-8.0645161290320341E-3</v>
      </c>
      <c r="Q1576" s="5">
        <f>('Problem 1 and 2'!Q1577-'Problem 1 and 2'!Q1578)/'Problem 1 and 2'!Q1578</f>
        <v>2.824858757062355E-3</v>
      </c>
      <c r="S1576">
        <f t="shared" si="768"/>
        <v>6.1584328568577706E-2</v>
      </c>
      <c r="T1576">
        <f t="shared" si="769"/>
        <v>6.4268585131894512E-2</v>
      </c>
      <c r="U1576">
        <f t="shared" si="770"/>
        <v>0.15583333333333341</v>
      </c>
      <c r="V1576">
        <f t="shared" si="771"/>
        <v>6.8131868131868126E-2</v>
      </c>
      <c r="W1576">
        <f t="shared" si="772"/>
        <v>6.8650793650793657E-2</v>
      </c>
      <c r="X1576">
        <f t="shared" si="773"/>
        <v>0.12190476190476203</v>
      </c>
      <c r="Y1576">
        <f t="shared" si="774"/>
        <v>5.5555555555555532E-2</v>
      </c>
      <c r="Z1576">
        <f t="shared" si="775"/>
        <v>6.7661691542288585E-2</v>
      </c>
      <c r="AA1576">
        <f t="shared" si="776"/>
        <v>6.0968660968660958E-2</v>
      </c>
      <c r="AB1576">
        <f t="shared" si="777"/>
        <v>4.1666666666666671E-2</v>
      </c>
      <c r="AC1576">
        <f t="shared" si="778"/>
        <v>5.3645779687553616E-2</v>
      </c>
      <c r="AD1576">
        <f t="shared" si="779"/>
        <v>3.9416058394160611E-2</v>
      </c>
      <c r="AE1576">
        <f t="shared" si="780"/>
        <v>4.8172043010752695E-2</v>
      </c>
      <c r="AF1576">
        <f t="shared" si="781"/>
        <v>4.3850267379679155E-2</v>
      </c>
      <c r="AG1576">
        <f t="shared" si="782"/>
        <v>4.7908232118758456E-2</v>
      </c>
      <c r="AH1576">
        <f t="shared" si="783"/>
        <v>0.99921862604530576</v>
      </c>
      <c r="AJ1576">
        <f t="shared" si="784"/>
        <v>6.1632486588360895E-2</v>
      </c>
      <c r="AK1576">
        <f t="shared" si="785"/>
        <v>6.4318842199985668E-2</v>
      </c>
      <c r="AL1576">
        <f t="shared" si="786"/>
        <v>0.15595519265897645</v>
      </c>
      <c r="AM1576">
        <f t="shared" si="787"/>
        <v>6.8185146229228666E-2</v>
      </c>
      <c r="AN1576">
        <f t="shared" si="788"/>
        <v>6.8704477540114384E-2</v>
      </c>
      <c r="AO1576">
        <f t="shared" si="789"/>
        <v>0.12200008959724368</v>
      </c>
      <c r="AP1576">
        <f t="shared" si="790"/>
        <v>5.5598999165410452E-2</v>
      </c>
      <c r="AQ1576">
        <f t="shared" si="791"/>
        <v>6.7714601968619351E-2</v>
      </c>
      <c r="AR1576">
        <f t="shared" si="792"/>
        <v>6.1016337545629948E-2</v>
      </c>
      <c r="AS1576">
        <f t="shared" si="793"/>
        <v>4.1699249374057862E-2</v>
      </c>
      <c r="AT1576">
        <f t="shared" si="794"/>
        <v>5.3687729881369578E-2</v>
      </c>
      <c r="AU1576">
        <f t="shared" si="795"/>
        <v>3.9446881159692714E-2</v>
      </c>
      <c r="AV1576">
        <f t="shared" si="796"/>
        <v>4.820971282471722E-2</v>
      </c>
      <c r="AW1576">
        <f t="shared" si="797"/>
        <v>4.3884557630024537E-2</v>
      </c>
      <c r="AX1576">
        <f t="shared" si="798"/>
        <v>4.7945695636568565E-2</v>
      </c>
      <c r="AY1576">
        <f t="shared" si="799"/>
        <v>1</v>
      </c>
      <c r="BA1576" cm="1">
        <f t="array" ref="BA1576">SUM(AJ1576:AX1576*C1576:Q1576)</f>
        <v>-1.7881076922430163E-2</v>
      </c>
    </row>
    <row r="1577" spans="2:53" x14ac:dyDescent="0.3">
      <c r="B1577" s="1">
        <f>'Problem 1 and 2'!B1578</f>
        <v>33480</v>
      </c>
      <c r="C1577" s="5">
        <f>('Problem 1 and 2'!C1578-'Problem 1 and 2'!C1579)/'Problem 1 and 2'!C1579</f>
        <v>3.7499999999999985E-2</v>
      </c>
      <c r="D1577" s="5">
        <f>('Problem 1 and 2'!D1578-'Problem 1 and 2'!D1579)/'Problem 1 and 2'!D1579</f>
        <v>4.1984732824427717E-2</v>
      </c>
      <c r="E1577" s="5">
        <f>('Problem 1 and 2'!E1578-'Problem 1 and 2'!E1579)/'Problem 1 and 2'!E1579</f>
        <v>0.10486891385767781</v>
      </c>
      <c r="F1577" s="5">
        <f>('Problem 1 and 2'!F1578-'Problem 1 and 2'!F1579)/'Problem 1 and 2'!F1579</f>
        <v>8.4291187739463369E-2</v>
      </c>
      <c r="G1577" s="5">
        <f>('Problem 1 and 2'!G1578-'Problem 1 and 2'!G1579)/'Problem 1 and 2'!G1579</f>
        <v>1.6759776536312953E-2</v>
      </c>
      <c r="H1577" s="5">
        <f>('Problem 1 and 2'!H1578-'Problem 1 and 2'!H1579)/'Problem 1 and 2'!H1579</f>
        <v>0.10256410256410242</v>
      </c>
      <c r="I1577" s="5">
        <f>('Problem 1 and 2'!I1578-'Problem 1 and 2'!I1579)/'Problem 1 and 2'!I1579</f>
        <v>1.3793103448275862E-2</v>
      </c>
      <c r="J1577" s="5">
        <f>('Problem 1 and 2'!J1578-'Problem 1 and 2'!J1579)/'Problem 1 and 2'!J1579</f>
        <v>-5.0991501416430572E-2</v>
      </c>
      <c r="K1577" s="5">
        <f>('Problem 1 and 2'!K1578-'Problem 1 and 2'!K1579)/'Problem 1 and 2'!K1579</f>
        <v>-1.7543859649122903E-2</v>
      </c>
      <c r="L1577" s="5">
        <f>('Problem 1 and 2'!L1578-'Problem 1 and 2'!L1579)/'Problem 1 and 2'!L1579</f>
        <v>-6.6666666666666555E-2</v>
      </c>
      <c r="M1577" s="5">
        <f>('Problem 1 and 2'!M1578-'Problem 1 and 2'!M1579)/'Problem 1 and 2'!M1579</f>
        <v>-0.10256410256410275</v>
      </c>
      <c r="N1577" s="5">
        <f>('Problem 1 and 2'!N1578-'Problem 1 and 2'!N1579)/'Problem 1 and 2'!N1579</f>
        <v>-8.648648648648638E-2</v>
      </c>
      <c r="O1577" s="5">
        <f>('Problem 1 and 2'!O1578-'Problem 1 and 2'!O1579)/'Problem 1 and 2'!O1579</f>
        <v>-1.8348623853211028E-2</v>
      </c>
      <c r="P1577" s="5">
        <f>('Problem 1 and 2'!P1578-'Problem 1 and 2'!P1579)/'Problem 1 and 2'!P1579</f>
        <v>0</v>
      </c>
      <c r="Q1577" s="5">
        <f>('Problem 1 and 2'!Q1578-'Problem 1 and 2'!Q1579)/'Problem 1 and 2'!Q1579</f>
        <v>-1.1173184357542002E-2</v>
      </c>
      <c r="S1577">
        <f t="shared" si="768"/>
        <v>6.5532041938358335E-2</v>
      </c>
      <c r="T1577">
        <f t="shared" si="769"/>
        <v>6.546762589928061E-2</v>
      </c>
      <c r="U1577">
        <f t="shared" si="770"/>
        <v>0.16388888888888897</v>
      </c>
      <c r="V1577">
        <f t="shared" si="771"/>
        <v>6.9108669108669099E-2</v>
      </c>
      <c r="W1577">
        <f t="shared" si="772"/>
        <v>7.2222222222222229E-2</v>
      </c>
      <c r="X1577">
        <f t="shared" si="773"/>
        <v>0.11700680272108853</v>
      </c>
      <c r="Y1577">
        <f t="shared" si="774"/>
        <v>5.6321839080459749E-2</v>
      </c>
      <c r="Z1577">
        <f t="shared" si="775"/>
        <v>6.6666666666666693E-2</v>
      </c>
      <c r="AA1577">
        <f t="shared" si="776"/>
        <v>6.3817663817663808E-2</v>
      </c>
      <c r="AB1577">
        <f t="shared" si="777"/>
        <v>4.4871794871794893E-2</v>
      </c>
      <c r="AC1577">
        <f t="shared" si="778"/>
        <v>5.468744531255465E-2</v>
      </c>
      <c r="AD1577">
        <f t="shared" si="779"/>
        <v>4.1119221411192244E-2</v>
      </c>
      <c r="AE1577">
        <f t="shared" si="780"/>
        <v>4.6021505376344099E-2</v>
      </c>
      <c r="AF1577">
        <f t="shared" si="781"/>
        <v>4.4206773618538323E-2</v>
      </c>
      <c r="AG1577">
        <f t="shared" si="782"/>
        <v>4.7773279352226736E-2</v>
      </c>
      <c r="AH1577">
        <f t="shared" si="783"/>
        <v>1.0187124402859489</v>
      </c>
      <c r="AJ1577">
        <f t="shared" si="784"/>
        <v>6.4328302420616101E-2</v>
      </c>
      <c r="AK1577">
        <f t="shared" si="785"/>
        <v>6.4265069621515652E-2</v>
      </c>
      <c r="AL1577">
        <f t="shared" si="786"/>
        <v>0.16087846030709702</v>
      </c>
      <c r="AM1577">
        <f t="shared" si="787"/>
        <v>6.7839231539442615E-2</v>
      </c>
      <c r="AN1577">
        <f t="shared" si="788"/>
        <v>7.0895592677703748E-2</v>
      </c>
      <c r="AO1577">
        <f t="shared" si="789"/>
        <v>0.11485753790171165</v>
      </c>
      <c r="AP1577">
        <f t="shared" si="790"/>
        <v>5.5287279170410854E-2</v>
      </c>
      <c r="AQ1577">
        <f t="shared" si="791"/>
        <v>6.5442085548649623E-2</v>
      </c>
      <c r="AR1577">
        <f t="shared" si="792"/>
        <v>6.2645415226057724E-2</v>
      </c>
      <c r="AS1577">
        <f t="shared" si="793"/>
        <v>4.4047557580821871E-2</v>
      </c>
      <c r="AT1577">
        <f t="shared" si="794"/>
        <v>5.3682907118719474E-2</v>
      </c>
      <c r="AU1577">
        <f t="shared" si="795"/>
        <v>4.0363914079276607E-2</v>
      </c>
      <c r="AV1577">
        <f t="shared" si="796"/>
        <v>4.5176149378745221E-2</v>
      </c>
      <c r="AW1577">
        <f t="shared" si="797"/>
        <v>4.3394751914612568E-2</v>
      </c>
      <c r="AX1577">
        <f t="shared" si="798"/>
        <v>4.6895745514619364E-2</v>
      </c>
      <c r="AY1577">
        <f t="shared" si="799"/>
        <v>1.0000000000000002</v>
      </c>
      <c r="BA1577" cm="1">
        <f t="array" ref="BA1577">SUM(AJ1577:AX1577*C1577:Q1577)</f>
        <v>2.3708595972753498E-2</v>
      </c>
    </row>
    <row r="1578" spans="2:53" x14ac:dyDescent="0.3">
      <c r="B1578" s="1">
        <f>'Problem 1 and 2'!B1579</f>
        <v>33459</v>
      </c>
      <c r="C1578" s="5">
        <f>('Problem 1 and 2'!C1579-'Problem 1 and 2'!C1580)/'Problem 1 and 2'!C1580</f>
        <v>-1.2345679012345574E-2</v>
      </c>
      <c r="D1578" s="5">
        <f>('Problem 1 and 2'!D1579-'Problem 1 and 2'!D1580)/'Problem 1 and 2'!D1580</f>
        <v>-4.7272727272727258E-2</v>
      </c>
      <c r="E1578" s="5">
        <f>('Problem 1 and 2'!E1579-'Problem 1 and 2'!E1580)/'Problem 1 and 2'!E1580</f>
        <v>9.9290780141844236E-3</v>
      </c>
      <c r="F1578" s="5">
        <f>('Problem 1 and 2'!F1579-'Problem 1 and 2'!F1580)/'Problem 1 and 2'!F1580</f>
        <v>-3.6900369003690016E-2</v>
      </c>
      <c r="G1578" s="5">
        <f>('Problem 1 and 2'!G1579-'Problem 1 and 2'!G1580)/'Problem 1 and 2'!G1580</f>
        <v>-5.2910052910053108E-2</v>
      </c>
      <c r="H1578" s="5">
        <f>('Problem 1 and 2'!H1579-'Problem 1 and 2'!H1580)/'Problem 1 and 2'!H1580</f>
        <v>-2.4999999999999911E-2</v>
      </c>
      <c r="I1578" s="5">
        <f>('Problem 1 and 2'!I1579-'Problem 1 and 2'!I1580)/'Problem 1 and 2'!I1580</f>
        <v>-2.0270270270270271E-2</v>
      </c>
      <c r="J1578" s="5">
        <f>('Problem 1 and 2'!J1579-'Problem 1 and 2'!J1580)/'Problem 1 and 2'!J1580</f>
        <v>-1.9444444444444618E-2</v>
      </c>
      <c r="K1578" s="5">
        <f>('Problem 1 and 2'!K1579-'Problem 1 and 2'!K1580)/'Problem 1 and 2'!K1580</f>
        <v>-4.9999999999999746E-2</v>
      </c>
      <c r="L1578" s="5">
        <f>('Problem 1 and 2'!L1579-'Problem 1 and 2'!L1580)/'Problem 1 and 2'!L1580</f>
        <v>-3.2258064516129066E-2</v>
      </c>
      <c r="M1578" s="5">
        <f>('Problem 1 and 2'!M1579-'Problem 1 and 2'!M1580)/'Problem 1 and 2'!M1580</f>
        <v>-5.6451612903225798E-2</v>
      </c>
      <c r="N1578" s="5">
        <f>('Problem 1 and 2'!N1579-'Problem 1 and 2'!N1580)/'Problem 1 and 2'!N1580</f>
        <v>-5.1282051282051266E-2</v>
      </c>
      <c r="O1578" s="5">
        <f>('Problem 1 and 2'!O1579-'Problem 1 and 2'!O1580)/'Problem 1 and 2'!O1580</f>
        <v>-1.8018018018018035E-2</v>
      </c>
      <c r="P1578" s="5">
        <f>('Problem 1 and 2'!P1579-'Problem 1 and 2'!P1580)/'Problem 1 and 2'!P1580</f>
        <v>-3.1250000000000007E-2</v>
      </c>
      <c r="Q1578" s="5">
        <f>('Problem 1 and 2'!Q1579-'Problem 1 and 2'!Q1580)/'Problem 1 and 2'!Q1580</f>
        <v>-2.7855153203343234E-3</v>
      </c>
      <c r="S1578">
        <f t="shared" si="768"/>
        <v>6.3163413916489955E-2</v>
      </c>
      <c r="T1578">
        <f t="shared" si="769"/>
        <v>6.2829736211031204E-2</v>
      </c>
      <c r="U1578">
        <f t="shared" si="770"/>
        <v>0.14833333333333343</v>
      </c>
      <c r="V1578">
        <f t="shared" si="771"/>
        <v>6.3736263736263732E-2</v>
      </c>
      <c r="W1578">
        <f t="shared" si="772"/>
        <v>7.1031746031746029E-2</v>
      </c>
      <c r="X1578">
        <f t="shared" si="773"/>
        <v>0.10612244897959193</v>
      </c>
      <c r="Y1578">
        <f t="shared" si="774"/>
        <v>5.5555555555555532E-2</v>
      </c>
      <c r="Z1578">
        <f t="shared" si="775"/>
        <v>7.02487562189055E-2</v>
      </c>
      <c r="AA1578">
        <f t="shared" si="776"/>
        <v>6.4957264957264949E-2</v>
      </c>
      <c r="AB1578">
        <f t="shared" si="777"/>
        <v>4.8076923076923093E-2</v>
      </c>
      <c r="AC1578">
        <f t="shared" si="778"/>
        <v>6.0937439062560911E-2</v>
      </c>
      <c r="AD1578">
        <f t="shared" si="779"/>
        <v>4.5012165450121683E-2</v>
      </c>
      <c r="AE1578">
        <f t="shared" si="780"/>
        <v>4.6881720430107542E-2</v>
      </c>
      <c r="AF1578">
        <f t="shared" si="781"/>
        <v>4.4206773618538323E-2</v>
      </c>
      <c r="AG1578">
        <f t="shared" si="782"/>
        <v>4.8313090418353598E-2</v>
      </c>
      <c r="AH1578">
        <f t="shared" si="783"/>
        <v>0.99940663099678739</v>
      </c>
      <c r="AJ1578">
        <f t="shared" si="784"/>
        <v>6.3200915380651493E-2</v>
      </c>
      <c r="AK1578">
        <f t="shared" si="785"/>
        <v>6.2867039563632002E-2</v>
      </c>
      <c r="AL1578">
        <f t="shared" si="786"/>
        <v>0.14842140199268924</v>
      </c>
      <c r="AM1578">
        <f t="shared" si="787"/>
        <v>6.3774105313564422E-2</v>
      </c>
      <c r="AN1578">
        <f t="shared" si="788"/>
        <v>7.1073919092272231E-2</v>
      </c>
      <c r="AO1578">
        <f t="shared" si="789"/>
        <v>0.10618545613785613</v>
      </c>
      <c r="AP1578">
        <f t="shared" si="790"/>
        <v>5.5588540072168201E-2</v>
      </c>
      <c r="AQ1578">
        <f t="shared" si="791"/>
        <v>7.029046440170289E-2</v>
      </c>
      <c r="AR1578">
        <f t="shared" si="792"/>
        <v>6.4995831468996679E-2</v>
      </c>
      <c r="AS1578">
        <f t="shared" si="793"/>
        <v>4.8105467370145594E-2</v>
      </c>
      <c r="AT1578">
        <f t="shared" si="794"/>
        <v>6.0973618918040574E-2</v>
      </c>
      <c r="AU1578">
        <f t="shared" si="795"/>
        <v>4.5038890131464795E-2</v>
      </c>
      <c r="AV1578">
        <f t="shared" si="796"/>
        <v>4.690955510606197E-2</v>
      </c>
      <c r="AW1578">
        <f t="shared" si="797"/>
        <v>4.423302012159696E-2</v>
      </c>
      <c r="AX1578">
        <f t="shared" si="798"/>
        <v>4.8341774929156839E-2</v>
      </c>
      <c r="AY1578">
        <f t="shared" si="799"/>
        <v>0.99999999999999989</v>
      </c>
      <c r="BA1578" cm="1">
        <f t="array" ref="BA1578">SUM(AJ1578:AX1578*C1578:Q1578)</f>
        <v>-2.6455952446199475E-2</v>
      </c>
    </row>
    <row r="1579" spans="2:53" x14ac:dyDescent="0.3">
      <c r="B1579" s="1">
        <f>'Problem 1 and 2'!B1580</f>
        <v>33452</v>
      </c>
      <c r="C1579" s="5">
        <f>('Problem 1 and 2'!C1580-'Problem 1 and 2'!C1581)/'Problem 1 and 2'!C1581</f>
        <v>-1.2195121951219558E-2</v>
      </c>
      <c r="D1579" s="5">
        <f>('Problem 1 and 2'!D1580-'Problem 1 and 2'!D1581)/'Problem 1 and 2'!D1581</f>
        <v>3.7735849056603654E-2</v>
      </c>
      <c r="E1579" s="5">
        <f>('Problem 1 and 2'!E1580-'Problem 1 and 2'!E1581)/'Problem 1 and 2'!E1581</f>
        <v>5.2238805970149398E-2</v>
      </c>
      <c r="F1579" s="5">
        <f>('Problem 1 and 2'!F1580-'Problem 1 and 2'!F1581)/'Problem 1 and 2'!F1581</f>
        <v>3.7037037037037871E-3</v>
      </c>
      <c r="G1579" s="5">
        <f>('Problem 1 and 2'!G1580-'Problem 1 and 2'!G1581)/'Problem 1 and 2'!G1581</f>
        <v>3.2786885245901842E-2</v>
      </c>
      <c r="H1579" s="5">
        <f>('Problem 1 and 2'!H1580-'Problem 1 and 2'!H1581)/'Problem 1 and 2'!H1581</f>
        <v>-2.439024390243915E-2</v>
      </c>
      <c r="I1579" s="5">
        <f>('Problem 1 and 2'!I1580-'Problem 1 and 2'!I1581)/'Problem 1 and 2'!I1581</f>
        <v>2.0689655172413793E-2</v>
      </c>
      <c r="J1579" s="5">
        <f>('Problem 1 and 2'!J1580-'Problem 1 and 2'!J1581)/'Problem 1 and 2'!J1581</f>
        <v>0</v>
      </c>
      <c r="K1579" s="5">
        <f>('Problem 1 and 2'!K1580-'Problem 1 and 2'!K1581)/'Problem 1 and 2'!K1581</f>
        <v>3.4482758620689426E-2</v>
      </c>
      <c r="L1579" s="5">
        <f>('Problem 1 and 2'!L1580-'Problem 1 and 2'!L1581)/'Problem 1 and 2'!L1581</f>
        <v>0</v>
      </c>
      <c r="M1579" s="5">
        <f>('Problem 1 and 2'!M1580-'Problem 1 and 2'!M1581)/'Problem 1 and 2'!M1581</f>
        <v>1.6393442622950973E-2</v>
      </c>
      <c r="N1579" s="5">
        <f>('Problem 1 and 2'!N1580-'Problem 1 and 2'!N1581)/'Problem 1 and 2'!N1581</f>
        <v>5.4054054054054036E-2</v>
      </c>
      <c r="O1579" s="5">
        <f>('Problem 1 and 2'!O1580-'Problem 1 and 2'!O1581)/'Problem 1 and 2'!O1581</f>
        <v>0</v>
      </c>
      <c r="P1579" s="5">
        <f>('Problem 1 and 2'!P1580-'Problem 1 and 2'!P1581)/'Problem 1 and 2'!P1581</f>
        <v>-3.7593984962406166E-2</v>
      </c>
      <c r="Q1579" s="5">
        <f>('Problem 1 and 2'!Q1580-'Problem 1 and 2'!Q1581)/'Problem 1 and 2'!Q1581</f>
        <v>-2.9729729729729558E-2</v>
      </c>
      <c r="S1579">
        <f t="shared" si="768"/>
        <v>6.3952956590446072E-2</v>
      </c>
      <c r="T1579">
        <f t="shared" si="769"/>
        <v>6.5947242206235046E-2</v>
      </c>
      <c r="U1579">
        <f t="shared" si="770"/>
        <v>0.14687500000000009</v>
      </c>
      <c r="V1579">
        <f t="shared" si="771"/>
        <v>6.6178266178266165E-2</v>
      </c>
      <c r="W1579">
        <f t="shared" si="772"/>
        <v>7.5000000000000011E-2</v>
      </c>
      <c r="X1579">
        <f t="shared" si="773"/>
        <v>0.10884353741496607</v>
      </c>
      <c r="Y1579">
        <f t="shared" si="774"/>
        <v>5.6704980842911853E-2</v>
      </c>
      <c r="Z1579">
        <f t="shared" si="775"/>
        <v>7.1641791044776165E-2</v>
      </c>
      <c r="AA1579">
        <f t="shared" si="776"/>
        <v>6.8376068376068341E-2</v>
      </c>
      <c r="AB1579">
        <f t="shared" si="777"/>
        <v>4.9679487179487204E-2</v>
      </c>
      <c r="AC1579">
        <f t="shared" si="778"/>
        <v>6.4583268750064551E-2</v>
      </c>
      <c r="AD1579">
        <f t="shared" si="779"/>
        <v>4.7445255474452587E-2</v>
      </c>
      <c r="AE1579">
        <f t="shared" si="780"/>
        <v>4.7741935483870984E-2</v>
      </c>
      <c r="AF1579">
        <f t="shared" si="781"/>
        <v>4.5632798573975043E-2</v>
      </c>
      <c r="AG1579">
        <f t="shared" si="782"/>
        <v>4.8448043184885319E-2</v>
      </c>
      <c r="AH1579">
        <f t="shared" si="783"/>
        <v>1.0270506313004055</v>
      </c>
      <c r="AJ1579">
        <f t="shared" si="784"/>
        <v>6.2268552923697346E-2</v>
      </c>
      <c r="AK1579">
        <f t="shared" si="785"/>
        <v>6.4210312711395351E-2</v>
      </c>
      <c r="AL1579">
        <f t="shared" si="786"/>
        <v>0.14300658168529973</v>
      </c>
      <c r="AM1579">
        <f t="shared" si="787"/>
        <v>6.443525193541258E-2</v>
      </c>
      <c r="AN1579">
        <f t="shared" si="788"/>
        <v>7.3024637456323233E-2</v>
      </c>
      <c r="AO1579">
        <f t="shared" si="789"/>
        <v>0.10597679812255531</v>
      </c>
      <c r="AP1579">
        <f t="shared" si="790"/>
        <v>5.5211475573618551E-2</v>
      </c>
      <c r="AQ1579">
        <f t="shared" si="791"/>
        <v>6.975487757021924E-2</v>
      </c>
      <c r="AR1579">
        <f t="shared" si="792"/>
        <v>6.6575168051348763E-2</v>
      </c>
      <c r="AS1579">
        <f t="shared" si="793"/>
        <v>4.8371020537308136E-2</v>
      </c>
      <c r="AT1579">
        <f t="shared" si="794"/>
        <v>6.2882263816236697E-2</v>
      </c>
      <c r="AU1579">
        <f t="shared" si="795"/>
        <v>4.6195634400593794E-2</v>
      </c>
      <c r="AV1579">
        <f t="shared" si="796"/>
        <v>4.6484500402304688E-2</v>
      </c>
      <c r="AW1579">
        <f t="shared" si="797"/>
        <v>4.4430914293092677E-2</v>
      </c>
      <c r="AX1579">
        <f t="shared" si="798"/>
        <v>4.7172010520593881E-2</v>
      </c>
      <c r="AY1579">
        <f t="shared" si="799"/>
        <v>1</v>
      </c>
      <c r="BA1579" cm="1">
        <f t="array" ref="BA1579">SUM(AJ1579:AX1579*C1579:Q1579)</f>
        <v>1.3075424376937282E-2</v>
      </c>
    </row>
    <row r="1580" spans="2:53" x14ac:dyDescent="0.3">
      <c r="B1580" s="1">
        <f>'Problem 1 and 2'!B1581</f>
        <v>33445</v>
      </c>
      <c r="C1580" s="5">
        <f>('Problem 1 and 2'!C1581-'Problem 1 and 2'!C1582)/'Problem 1 and 2'!C1582</f>
        <v>2.4999999999999939E-2</v>
      </c>
      <c r="D1580" s="5">
        <f>('Problem 1 and 2'!D1581-'Problem 1 and 2'!D1582)/'Problem 1 and 2'!D1582</f>
        <v>-4.3321299638989348E-2</v>
      </c>
      <c r="E1580" s="5">
        <f>('Problem 1 and 2'!E1581-'Problem 1 and 2'!E1582)/'Problem 1 and 2'!E1582</f>
        <v>-8.8757396449704387E-3</v>
      </c>
      <c r="F1580" s="5">
        <f>('Problem 1 and 2'!F1581-'Problem 1 and 2'!F1582)/'Problem 1 and 2'!F1582</f>
        <v>-4.92957746478873E-2</v>
      </c>
      <c r="G1580" s="5">
        <f>('Problem 1 and 2'!G1581-'Problem 1 and 2'!G1582)/'Problem 1 and 2'!G1582</f>
        <v>-7.5757575757575885E-2</v>
      </c>
      <c r="H1580" s="5">
        <f>('Problem 1 and 2'!H1581-'Problem 1 and 2'!H1582)/'Problem 1 and 2'!H1582</f>
        <v>-1.6786570743405341E-2</v>
      </c>
      <c r="I1580" s="5">
        <f>('Problem 1 and 2'!I1581-'Problem 1 and 2'!I1582)/'Problem 1 and 2'!I1582</f>
        <v>-3.9735099337748346E-2</v>
      </c>
      <c r="J1580" s="5">
        <f>('Problem 1 and 2'!J1581-'Problem 1 and 2'!J1582)/'Problem 1 and 2'!J1582</f>
        <v>2.8571428571428522E-2</v>
      </c>
      <c r="K1580" s="5">
        <f>('Problem 1 and 2'!K1581-'Problem 1 and 2'!K1582)/'Problem 1 and 2'!K1582</f>
        <v>-5.6910569105690853E-2</v>
      </c>
      <c r="L1580" s="5">
        <f>('Problem 1 and 2'!L1581-'Problem 1 and 2'!L1582)/'Problem 1 and 2'!L1582</f>
        <v>-1.8987341772151885E-2</v>
      </c>
      <c r="M1580" s="5">
        <f>('Problem 1 and 2'!M1581-'Problem 1 and 2'!M1582)/'Problem 1 and 2'!M1582</f>
        <v>-6.1538461538461604E-2</v>
      </c>
      <c r="N1580" s="5">
        <f>('Problem 1 and 2'!N1581-'Problem 1 and 2'!N1582)/'Problem 1 and 2'!N1582</f>
        <v>-9.756097560975624E-2</v>
      </c>
      <c r="O1580" s="5">
        <f>('Problem 1 and 2'!O1581-'Problem 1 and 2'!O1582)/'Problem 1 and 2'!O1582</f>
        <v>9.0909090909092587E-3</v>
      </c>
      <c r="P1580" s="5">
        <f>('Problem 1 and 2'!P1581-'Problem 1 and 2'!P1582)/'Problem 1 and 2'!P1582</f>
        <v>-1.4814814814814756E-2</v>
      </c>
      <c r="Q1580" s="5">
        <f>('Problem 1 and 2'!Q1581-'Problem 1 and 2'!Q1582)/'Problem 1 and 2'!Q1582</f>
        <v>-4.8843187660668405E-2</v>
      </c>
      <c r="S1580">
        <f t="shared" si="768"/>
        <v>6.4742499264402203E-2</v>
      </c>
      <c r="T1580">
        <f t="shared" si="769"/>
        <v>6.3549160671462865E-2</v>
      </c>
      <c r="U1580">
        <f t="shared" si="770"/>
        <v>0.13958333333333342</v>
      </c>
      <c r="V1580">
        <f t="shared" si="771"/>
        <v>6.5934065934065922E-2</v>
      </c>
      <c r="W1580">
        <f t="shared" si="772"/>
        <v>7.2619047619047611E-2</v>
      </c>
      <c r="X1580">
        <f t="shared" si="773"/>
        <v>0.11156462585034023</v>
      </c>
      <c r="Y1580">
        <f t="shared" si="774"/>
        <v>5.5555555555555532E-2</v>
      </c>
      <c r="Z1580">
        <f t="shared" si="775"/>
        <v>7.1641791044776165E-2</v>
      </c>
      <c r="AA1580">
        <f t="shared" si="776"/>
        <v>6.6096866096866075E-2</v>
      </c>
      <c r="AB1580">
        <f t="shared" si="777"/>
        <v>4.9679487179487204E-2</v>
      </c>
      <c r="AC1580">
        <f t="shared" si="778"/>
        <v>6.3541603125063489E-2</v>
      </c>
      <c r="AD1580">
        <f t="shared" si="779"/>
        <v>4.501216545012169E-2</v>
      </c>
      <c r="AE1580">
        <f t="shared" si="780"/>
        <v>4.7741935483870984E-2</v>
      </c>
      <c r="AF1580">
        <f t="shared" si="781"/>
        <v>4.7415329768270953E-2</v>
      </c>
      <c r="AG1580">
        <f t="shared" si="782"/>
        <v>4.9932523616734163E-2</v>
      </c>
      <c r="AH1580">
        <f t="shared" si="783"/>
        <v>1.0146099899933985</v>
      </c>
      <c r="AJ1580">
        <f t="shared" si="784"/>
        <v>6.3810232407452885E-2</v>
      </c>
      <c r="AK1580">
        <f t="shared" si="785"/>
        <v>6.2634077427008522E-2</v>
      </c>
      <c r="AL1580">
        <f t="shared" si="786"/>
        <v>0.13757338751833265</v>
      </c>
      <c r="AM1580">
        <f t="shared" si="787"/>
        <v>6.4984640979628958E-2</v>
      </c>
      <c r="AN1580">
        <f t="shared" si="788"/>
        <v>7.1573361523396897E-2</v>
      </c>
      <c r="AO1580">
        <f t="shared" si="789"/>
        <v>0.10995813854648338</v>
      </c>
      <c r="AP1580">
        <f t="shared" si="790"/>
        <v>5.475557712172438E-2</v>
      </c>
      <c r="AQ1580">
        <f t="shared" si="791"/>
        <v>7.0610177064432705E-2</v>
      </c>
      <c r="AR1580">
        <f t="shared" si="792"/>
        <v>6.514509688328235E-2</v>
      </c>
      <c r="AS1580">
        <f t="shared" si="793"/>
        <v>4.8964121849234349E-2</v>
      </c>
      <c r="AT1580">
        <f t="shared" si="794"/>
        <v>6.2626628706343529E-2</v>
      </c>
      <c r="AU1580">
        <f t="shared" si="795"/>
        <v>4.4364007740959222E-2</v>
      </c>
      <c r="AV1580">
        <f t="shared" si="796"/>
        <v>4.7054470145894797E-2</v>
      </c>
      <c r="AW1580">
        <f t="shared" si="797"/>
        <v>4.6732567425813991E-2</v>
      </c>
      <c r="AX1580">
        <f t="shared" si="798"/>
        <v>4.9213514660011427E-2</v>
      </c>
      <c r="AY1580">
        <f t="shared" si="799"/>
        <v>1</v>
      </c>
      <c r="BA1580" cm="1">
        <f t="array" ref="BA1580">SUM(AJ1580:AX1580*C1580:Q1580)</f>
        <v>-2.845659337489799E-2</v>
      </c>
    </row>
    <row r="1581" spans="2:53" x14ac:dyDescent="0.3">
      <c r="B1581" s="1">
        <f>'Problem 1 and 2'!B1582</f>
        <v>33431</v>
      </c>
      <c r="C1581" s="5">
        <f>('Problem 1 and 2'!C1582-'Problem 1 and 2'!C1583)/'Problem 1 and 2'!C1583</f>
        <v>7.5371567223079125E-2</v>
      </c>
      <c r="D1581" s="5">
        <f>('Problem 1 and 2'!D1582-'Problem 1 and 2'!D1583)/'Problem 1 and 2'!D1583</f>
        <v>8.6274509803921859E-2</v>
      </c>
      <c r="E1581" s="5">
        <f>('Problem 1 and 2'!E1582-'Problem 1 and 2'!E1583)/'Problem 1 and 2'!E1583</f>
        <v>4.8062015503875892E-2</v>
      </c>
      <c r="F1581" s="5">
        <f>('Problem 1 and 2'!F1582-'Problem 1 and 2'!F1583)/'Problem 1 and 2'!F1583</f>
        <v>5.5762081784386679E-2</v>
      </c>
      <c r="G1581" s="5">
        <f>('Problem 1 and 2'!G1582-'Problem 1 and 2'!G1583)/'Problem 1 and 2'!G1583</f>
        <v>-3.4146341463414574E-2</v>
      </c>
      <c r="H1581" s="5">
        <f>('Problem 1 and 2'!H1582-'Problem 1 and 2'!H1583)/'Problem 1 and 2'!H1583</f>
        <v>5.5696202531645728E-2</v>
      </c>
      <c r="I1581" s="5">
        <f>('Problem 1 and 2'!I1582-'Problem 1 and 2'!I1583)/'Problem 1 and 2'!I1583</f>
        <v>-3.8216560509554139E-2</v>
      </c>
      <c r="J1581" s="5">
        <f>('Problem 1 and 2'!J1582-'Problem 1 and 2'!J1583)/'Problem 1 and 2'!J1583</f>
        <v>2.9411764705882443E-2</v>
      </c>
      <c r="K1581" s="5">
        <f>('Problem 1 and 2'!K1582-'Problem 1 and 2'!K1583)/'Problem 1 and 2'!K1583</f>
        <v>2.5000000000000008E-2</v>
      </c>
      <c r="L1581" s="5">
        <f>('Problem 1 and 2'!L1582-'Problem 1 and 2'!L1583)/'Problem 1 and 2'!L1583</f>
        <v>3.267973856209172E-2</v>
      </c>
      <c r="M1581" s="5">
        <f>('Problem 1 and 2'!M1582-'Problem 1 and 2'!M1583)/'Problem 1 and 2'!M1583</f>
        <v>5.6910569105691242E-2</v>
      </c>
      <c r="N1581" s="5">
        <f>('Problem 1 and 2'!N1582-'Problem 1 and 2'!N1583)/'Problem 1 and 2'!N1583</f>
        <v>6.4935064935064957E-2</v>
      </c>
      <c r="O1581" s="5">
        <f>('Problem 1 and 2'!O1582-'Problem 1 and 2'!O1583)/'Problem 1 and 2'!O1583</f>
        <v>0</v>
      </c>
      <c r="P1581" s="5">
        <f>('Problem 1 and 2'!P1582-'Problem 1 and 2'!P1583)/'Problem 1 and 2'!P1583</f>
        <v>7.4626865671640896E-3</v>
      </c>
      <c r="Q1581" s="5">
        <f>('Problem 1 and 2'!Q1582-'Problem 1 and 2'!Q1583)/'Problem 1 and 2'!Q1583</f>
        <v>3.7333333333333198E-2</v>
      </c>
      <c r="S1581">
        <f t="shared" si="768"/>
        <v>6.3163413916489955E-2</v>
      </c>
      <c r="T1581">
        <f t="shared" si="769"/>
        <v>6.6426858513189496E-2</v>
      </c>
      <c r="U1581">
        <f t="shared" si="770"/>
        <v>0.14083333333333342</v>
      </c>
      <c r="V1581">
        <f t="shared" si="771"/>
        <v>6.9352869352869329E-2</v>
      </c>
      <c r="W1581">
        <f t="shared" si="772"/>
        <v>7.857142857142857E-2</v>
      </c>
      <c r="X1581">
        <f t="shared" si="773"/>
        <v>0.11346938775510215</v>
      </c>
      <c r="Y1581">
        <f t="shared" si="774"/>
        <v>5.7854406130268175E-2</v>
      </c>
      <c r="Z1581">
        <f t="shared" si="775"/>
        <v>6.9651741293532396E-2</v>
      </c>
      <c r="AA1581">
        <f t="shared" si="776"/>
        <v>7.0085470085470045E-2</v>
      </c>
      <c r="AB1581">
        <f t="shared" si="777"/>
        <v>5.0641025641025662E-2</v>
      </c>
      <c r="AC1581">
        <f t="shared" si="778"/>
        <v>6.7708265625067668E-2</v>
      </c>
      <c r="AD1581">
        <f t="shared" si="779"/>
        <v>4.9878345498783498E-2</v>
      </c>
      <c r="AE1581">
        <f t="shared" si="780"/>
        <v>4.7311827956989252E-2</v>
      </c>
      <c r="AF1581">
        <f t="shared" si="781"/>
        <v>4.812834224598931E-2</v>
      </c>
      <c r="AG1581">
        <f t="shared" si="782"/>
        <v>5.2496626180836732E-2</v>
      </c>
      <c r="AH1581">
        <f t="shared" si="783"/>
        <v>1.0455733421003757</v>
      </c>
      <c r="AJ1581">
        <f t="shared" si="784"/>
        <v>6.0410314009733262E-2</v>
      </c>
      <c r="AK1581">
        <f t="shared" si="785"/>
        <v>6.353151504393699E-2</v>
      </c>
      <c r="AL1581">
        <f t="shared" si="786"/>
        <v>0.13469483934089566</v>
      </c>
      <c r="AM1581">
        <f t="shared" si="787"/>
        <v>6.6329990025904284E-2</v>
      </c>
      <c r="AN1581">
        <f t="shared" si="788"/>
        <v>7.5146740460685604E-2</v>
      </c>
      <c r="AO1581">
        <f t="shared" si="789"/>
        <v>0.10852360440556165</v>
      </c>
      <c r="AP1581">
        <f t="shared" si="790"/>
        <v>5.5332709625179138E-2</v>
      </c>
      <c r="AQ1581">
        <f t="shared" si="791"/>
        <v>6.6615835053344147E-2</v>
      </c>
      <c r="AR1581">
        <f t="shared" si="792"/>
        <v>6.7030658934628617E-2</v>
      </c>
      <c r="AS1581">
        <f t="shared" si="793"/>
        <v>4.8433738315570116E-2</v>
      </c>
      <c r="AT1581">
        <f t="shared" si="794"/>
        <v>6.4757069541437895E-2</v>
      </c>
      <c r="AU1581">
        <f t="shared" si="795"/>
        <v>4.7704301066615322E-2</v>
      </c>
      <c r="AV1581">
        <f t="shared" si="796"/>
        <v>4.5249650169875207E-2</v>
      </c>
      <c r="AW1581">
        <f t="shared" si="797"/>
        <v>4.6030575099885208E-2</v>
      </c>
      <c r="AX1581">
        <f t="shared" si="798"/>
        <v>5.0208458906746904E-2</v>
      </c>
      <c r="AY1581">
        <f t="shared" si="799"/>
        <v>0.99999999999999978</v>
      </c>
      <c r="BA1581" cm="1">
        <f t="array" ref="BA1581">SUM(AJ1581:AX1581*C1581:Q1581)</f>
        <v>3.578937679243531E-2</v>
      </c>
    </row>
    <row r="1582" spans="2:53" x14ac:dyDescent="0.3">
      <c r="B1582" s="1">
        <f>'Problem 1 and 2'!B1583</f>
        <v>33417</v>
      </c>
      <c r="C1582" s="5">
        <f>('Problem 1 and 2'!C1583-'Problem 1 and 2'!C1584)/'Problem 1 and 2'!C1584</f>
        <v>-2.0689655172413699E-2</v>
      </c>
      <c r="D1582" s="5">
        <f>('Problem 1 and 2'!D1583-'Problem 1 and 2'!D1584)/'Problem 1 and 2'!D1584</f>
        <v>7.9051383399210834E-3</v>
      </c>
      <c r="E1582" s="5">
        <f>('Problem 1 and 2'!E1583-'Problem 1 and 2'!E1584)/'Problem 1 and 2'!E1584</f>
        <v>-7.6923076923077127E-3</v>
      </c>
      <c r="F1582" s="5">
        <f>('Problem 1 and 2'!F1583-'Problem 1 and 2'!F1584)/'Problem 1 and 2'!F1584</f>
        <v>3.7313432835820014E-3</v>
      </c>
      <c r="G1582" s="5">
        <f>('Problem 1 and 2'!G1583-'Problem 1 and 2'!G1584)/'Problem 1 and 2'!G1584</f>
        <v>4.9019607843136474E-3</v>
      </c>
      <c r="H1582" s="5">
        <f>('Problem 1 and 2'!H1583-'Problem 1 and 2'!H1584)/'Problem 1 and 2'!H1584</f>
        <v>0</v>
      </c>
      <c r="I1582" s="5">
        <f>('Problem 1 and 2'!I1583-'Problem 1 and 2'!I1584)/'Problem 1 and 2'!I1584</f>
        <v>1.2903225806451613E-2</v>
      </c>
      <c r="J1582" s="5">
        <f>('Problem 1 and 2'!J1583-'Problem 1 and 2'!J1584)/'Problem 1 and 2'!J1584</f>
        <v>3.030303030303054E-2</v>
      </c>
      <c r="K1582" s="5">
        <f>('Problem 1 and 2'!K1583-'Problem 1 and 2'!K1584)/'Problem 1 and 2'!K1584</f>
        <v>1.694915254237284E-2</v>
      </c>
      <c r="L1582" s="5">
        <f>('Problem 1 and 2'!L1583-'Problem 1 and 2'!L1584)/'Problem 1 and 2'!L1584</f>
        <v>-1.2903225806451833E-2</v>
      </c>
      <c r="M1582" s="5">
        <f>('Problem 1 and 2'!M1583-'Problem 1 and 2'!M1584)/'Problem 1 and 2'!M1584</f>
        <v>-8.0645161290325111E-3</v>
      </c>
      <c r="N1582" s="5">
        <f>('Problem 1 and 2'!N1583-'Problem 1 and 2'!N1584)/'Problem 1 and 2'!N1584</f>
        <v>2.1220159151193706E-2</v>
      </c>
      <c r="O1582" s="5">
        <f>('Problem 1 and 2'!O1583-'Problem 1 and 2'!O1584)/'Problem 1 and 2'!O1584</f>
        <v>0</v>
      </c>
      <c r="P1582" s="5">
        <f>('Problem 1 and 2'!P1583-'Problem 1 and 2'!P1584)/'Problem 1 and 2'!P1584</f>
        <v>7.5187969924812329E-3</v>
      </c>
      <c r="Q1582" s="5">
        <f>('Problem 1 and 2'!Q1583-'Problem 1 and 2'!Q1584)/'Problem 1 and 2'!Q1584</f>
        <v>-2.5974025974025882E-2</v>
      </c>
      <c r="S1582">
        <f t="shared" si="768"/>
        <v>5.8736362241375031E-2</v>
      </c>
      <c r="T1582">
        <f t="shared" si="769"/>
        <v>6.115107913669067E-2</v>
      </c>
      <c r="U1582">
        <f t="shared" si="770"/>
        <v>0.13437500000000011</v>
      </c>
      <c r="V1582">
        <f t="shared" si="771"/>
        <v>6.5689865689865665E-2</v>
      </c>
      <c r="W1582">
        <f t="shared" si="772"/>
        <v>8.1349206349206338E-2</v>
      </c>
      <c r="X1582">
        <f t="shared" si="773"/>
        <v>0.10748299319727901</v>
      </c>
      <c r="Y1582">
        <f t="shared" si="774"/>
        <v>6.0153256704980819E-2</v>
      </c>
      <c r="Z1582">
        <f t="shared" si="775"/>
        <v>6.7661691542288599E-2</v>
      </c>
      <c r="AA1582">
        <f t="shared" si="776"/>
        <v>6.8376068376068341E-2</v>
      </c>
      <c r="AB1582">
        <f t="shared" si="777"/>
        <v>4.9038461538461545E-2</v>
      </c>
      <c r="AC1582">
        <f t="shared" si="778"/>
        <v>6.4062435937564013E-2</v>
      </c>
      <c r="AD1582">
        <f t="shared" si="779"/>
        <v>4.6836982968369863E-2</v>
      </c>
      <c r="AE1582">
        <f t="shared" si="780"/>
        <v>4.7311827956989252E-2</v>
      </c>
      <c r="AF1582">
        <f t="shared" si="781"/>
        <v>4.7771836007130135E-2</v>
      </c>
      <c r="AG1582">
        <f t="shared" si="782"/>
        <v>5.0607287449392739E-2</v>
      </c>
      <c r="AH1582">
        <f t="shared" si="783"/>
        <v>1.0106043550956623</v>
      </c>
      <c r="AJ1582">
        <f t="shared" si="784"/>
        <v>5.8120036733678174E-2</v>
      </c>
      <c r="AK1582">
        <f t="shared" si="785"/>
        <v>6.0509415804864804E-2</v>
      </c>
      <c r="AL1582">
        <f t="shared" si="786"/>
        <v>0.13296499200944012</v>
      </c>
      <c r="AM1582">
        <f t="shared" si="787"/>
        <v>6.5000576495286885E-2</v>
      </c>
      <c r="AN1582">
        <f t="shared" si="788"/>
        <v>8.049560239774145E-2</v>
      </c>
      <c r="AO1582">
        <f t="shared" si="789"/>
        <v>0.10635516525861878</v>
      </c>
      <c r="AP1582">
        <f t="shared" si="790"/>
        <v>5.95220636064712E-2</v>
      </c>
      <c r="AQ1582">
        <f t="shared" si="791"/>
        <v>6.6951711815930029E-2</v>
      </c>
      <c r="AR1582">
        <f t="shared" si="792"/>
        <v>6.7658592634499345E-2</v>
      </c>
      <c r="AS1582">
        <f t="shared" si="793"/>
        <v>4.8523896905055035E-2</v>
      </c>
      <c r="AT1582">
        <f t="shared" si="794"/>
        <v>6.3390223497997847E-2</v>
      </c>
      <c r="AU1582">
        <f t="shared" si="795"/>
        <v>4.6345518631706613E-2</v>
      </c>
      <c r="AV1582">
        <f t="shared" si="796"/>
        <v>4.6815381032581031E-2</v>
      </c>
      <c r="AW1582">
        <f t="shared" si="797"/>
        <v>4.7270562180199711E-2</v>
      </c>
      <c r="AX1582">
        <f t="shared" si="798"/>
        <v>5.0076260995928851E-2</v>
      </c>
      <c r="AY1582">
        <f t="shared" si="799"/>
        <v>0.99999999999999989</v>
      </c>
      <c r="BA1582" cm="1">
        <f t="array" ref="BA1582">SUM(AJ1582:AX1582*C1582:Q1582)</f>
        <v>1.7346607503511975E-3</v>
      </c>
    </row>
    <row r="1583" spans="2:53" x14ac:dyDescent="0.3">
      <c r="B1583" s="1">
        <f>'Problem 1 and 2'!B1584</f>
        <v>33410</v>
      </c>
      <c r="C1583" s="5">
        <f>('Problem 1 and 2'!C1584-'Problem 1 and 2'!C1585)/'Problem 1 and 2'!C1585</f>
        <v>3.571428571428549E-2</v>
      </c>
      <c r="D1583" s="5">
        <f>('Problem 1 and 2'!D1584-'Problem 1 and 2'!D1585)/'Problem 1 and 2'!D1585</f>
        <v>1.1999999999999905E-2</v>
      </c>
      <c r="E1583" s="5">
        <f>('Problem 1 and 2'!E1584-'Problem 1 and 2'!E1585)/'Problem 1 and 2'!E1585</f>
        <v>0</v>
      </c>
      <c r="F1583" s="5">
        <f>('Problem 1 and 2'!F1584-'Problem 1 and 2'!F1585)/'Problem 1 and 2'!F1585</f>
        <v>-2.5454545454545525E-2</v>
      </c>
      <c r="G1583" s="5">
        <f>('Problem 1 and 2'!G1584-'Problem 1 and 2'!G1585)/'Problem 1 and 2'!G1585</f>
        <v>3.0303030303030318E-2</v>
      </c>
      <c r="H1583" s="5">
        <f>('Problem 1 and 2'!H1584-'Problem 1 and 2'!H1585)/'Problem 1 and 2'!H1585</f>
        <v>6.1827956989247174E-2</v>
      </c>
      <c r="I1583" s="5">
        <f>('Problem 1 and 2'!I1584-'Problem 1 and 2'!I1585)/'Problem 1 and 2'!I1585</f>
        <v>1.9736842105263157E-2</v>
      </c>
      <c r="J1583" s="5">
        <f>('Problem 1 and 2'!J1584-'Problem 1 and 2'!J1585)/'Problem 1 and 2'!J1585</f>
        <v>0</v>
      </c>
      <c r="K1583" s="5">
        <f>('Problem 1 and 2'!K1584-'Problem 1 and 2'!K1585)/'Problem 1 and 2'!K1585</f>
        <v>6.3063063063063127E-2</v>
      </c>
      <c r="L1583" s="5">
        <f>('Problem 1 and 2'!L1584-'Problem 1 and 2'!L1585)/'Problem 1 and 2'!L1585</f>
        <v>6.8965517241379184E-2</v>
      </c>
      <c r="M1583" s="5">
        <f>('Problem 1 and 2'!M1584-'Problem 1 and 2'!M1585)/'Problem 1 and 2'!M1585</f>
        <v>2.4793388429752303E-2</v>
      </c>
      <c r="N1583" s="5">
        <f>('Problem 1 and 2'!N1584-'Problem 1 and 2'!N1585)/'Problem 1 and 2'!N1585</f>
        <v>4.4321329639889134E-2</v>
      </c>
      <c r="O1583" s="5">
        <f>('Problem 1 and 2'!O1584-'Problem 1 and 2'!O1585)/'Problem 1 and 2'!O1585</f>
        <v>9.1743119266053542E-3</v>
      </c>
      <c r="P1583" s="5">
        <f>('Problem 1 and 2'!P1584-'Problem 1 and 2'!P1585)/'Problem 1 and 2'!P1585</f>
        <v>0</v>
      </c>
      <c r="Q1583" s="5">
        <f>('Problem 1 and 2'!Q1584-'Problem 1 and 2'!Q1585)/'Problem 1 and 2'!Q1585</f>
        <v>5.191256830601066E-2</v>
      </c>
      <c r="S1583">
        <f t="shared" si="768"/>
        <v>5.9977271302812531E-2</v>
      </c>
      <c r="T1583">
        <f t="shared" si="769"/>
        <v>6.067146282973622E-2</v>
      </c>
      <c r="U1583">
        <f t="shared" si="770"/>
        <v>0.13541666666666677</v>
      </c>
      <c r="V1583">
        <f t="shared" si="771"/>
        <v>6.5445665445665435E-2</v>
      </c>
      <c r="W1583">
        <f t="shared" si="772"/>
        <v>8.0952380952380942E-2</v>
      </c>
      <c r="X1583">
        <f t="shared" si="773"/>
        <v>0.10748299319727901</v>
      </c>
      <c r="Y1583">
        <f t="shared" si="774"/>
        <v>5.9386973180076602E-2</v>
      </c>
      <c r="Z1583">
        <f t="shared" si="775"/>
        <v>6.5671641791044802E-2</v>
      </c>
      <c r="AA1583">
        <f t="shared" si="776"/>
        <v>6.7236467236467201E-2</v>
      </c>
      <c r="AB1583">
        <f t="shared" si="777"/>
        <v>4.9679487179487197E-2</v>
      </c>
      <c r="AC1583">
        <f t="shared" si="778"/>
        <v>6.4583268750064551E-2</v>
      </c>
      <c r="AD1583">
        <f t="shared" si="779"/>
        <v>4.5863746958637493E-2</v>
      </c>
      <c r="AE1583">
        <f t="shared" si="780"/>
        <v>4.7311827956989252E-2</v>
      </c>
      <c r="AF1583">
        <f t="shared" si="781"/>
        <v>4.7415329768270953E-2</v>
      </c>
      <c r="AG1583">
        <f t="shared" si="782"/>
        <v>5.195681511470987E-2</v>
      </c>
      <c r="AH1583">
        <f t="shared" si="783"/>
        <v>1.0090519983302888</v>
      </c>
      <c r="AJ1583">
        <f t="shared" si="784"/>
        <v>5.9439227514596744E-2</v>
      </c>
      <c r="AK1583">
        <f t="shared" si="785"/>
        <v>6.0127191591841912E-2</v>
      </c>
      <c r="AL1583">
        <f t="shared" si="786"/>
        <v>0.13420187154947924</v>
      </c>
      <c r="AM1583">
        <f t="shared" si="787"/>
        <v>6.4858565816192329E-2</v>
      </c>
      <c r="AN1583">
        <f t="shared" si="788"/>
        <v>8.0226173761446862E-2</v>
      </c>
      <c r="AO1583">
        <f t="shared" si="789"/>
        <v>0.10651878533032452</v>
      </c>
      <c r="AP1583">
        <f t="shared" si="790"/>
        <v>5.885422483513849E-2</v>
      </c>
      <c r="AQ1583">
        <f t="shared" si="791"/>
        <v>6.5082514974167643E-2</v>
      </c>
      <c r="AR1583">
        <f t="shared" si="792"/>
        <v>6.6633302691759766E-2</v>
      </c>
      <c r="AS1583">
        <f t="shared" si="793"/>
        <v>4.9233822698625501E-2</v>
      </c>
      <c r="AT1583">
        <f t="shared" si="794"/>
        <v>6.4003905504307596E-2</v>
      </c>
      <c r="AU1583">
        <f t="shared" si="795"/>
        <v>4.5452312699969605E-2</v>
      </c>
      <c r="AV1583">
        <f t="shared" si="796"/>
        <v>4.688740326095947E-2</v>
      </c>
      <c r="AW1583">
        <f t="shared" si="797"/>
        <v>4.6989976578739892E-2</v>
      </c>
      <c r="AX1583">
        <f t="shared" si="798"/>
        <v>5.1490721192450441E-2</v>
      </c>
      <c r="AY1583">
        <f t="shared" si="799"/>
        <v>1</v>
      </c>
      <c r="BA1583" cm="1">
        <f t="array" ref="BA1583">SUM(AJ1583:AX1583*C1583:Q1583)</f>
        <v>2.5674034223013387E-2</v>
      </c>
    </row>
    <row r="1584" spans="2:53" x14ac:dyDescent="0.3">
      <c r="B1584" s="1">
        <f>'Problem 1 and 2'!B1585</f>
        <v>33403</v>
      </c>
      <c r="C1584" s="5">
        <f>('Problem 1 and 2'!C1585-'Problem 1 and 2'!C1586)/'Problem 1 and 2'!C1586</f>
        <v>-6.6666666666666846E-2</v>
      </c>
      <c r="D1584" s="5">
        <f>('Problem 1 and 2'!D1585-'Problem 1 and 2'!D1586)/'Problem 1 and 2'!D1586</f>
        <v>2.0408163265305958E-2</v>
      </c>
      <c r="E1584" s="5">
        <f>('Problem 1 and 2'!E1585-'Problem 1 and 2'!E1586)/'Problem 1 and 2'!E1586</f>
        <v>7.7519379844961447E-3</v>
      </c>
      <c r="F1584" s="5">
        <f>('Problem 1 and 2'!F1585-'Problem 1 and 2'!F1586)/'Problem 1 and 2'!F1586</f>
        <v>1.4760147601476006E-2</v>
      </c>
      <c r="G1584" s="5">
        <f>('Problem 1 and 2'!G1585-'Problem 1 and 2'!G1586)/'Problem 1 and 2'!G1586</f>
        <v>-9.9999999999998423E-3</v>
      </c>
      <c r="H1584" s="5">
        <f>('Problem 1 and 2'!H1585-'Problem 1 and 2'!H1586)/'Problem 1 and 2'!H1586</f>
        <v>1.0869565217391313E-2</v>
      </c>
      <c r="I1584" s="5">
        <f>('Problem 1 and 2'!I1585-'Problem 1 and 2'!I1586)/'Problem 1 and 2'!I1586</f>
        <v>-0.05</v>
      </c>
      <c r="J1584" s="5">
        <f>('Problem 1 and 2'!J1585-'Problem 1 and 2'!J1586)/'Problem 1 and 2'!J1586</f>
        <v>0</v>
      </c>
      <c r="K1584" s="5">
        <f>('Problem 1 and 2'!K1585-'Problem 1 and 2'!K1586)/'Problem 1 and 2'!K1586</f>
        <v>-4.3103448275862308E-2</v>
      </c>
      <c r="L1584" s="5">
        <f>('Problem 1 and 2'!L1585-'Problem 1 and 2'!L1586)/'Problem 1 and 2'!L1586</f>
        <v>-1.3605442176870616E-2</v>
      </c>
      <c r="M1584" s="5">
        <f>('Problem 1 and 2'!M1585-'Problem 1 and 2'!M1586)/'Problem 1 and 2'!M1586</f>
        <v>-6.2015503875969061E-2</v>
      </c>
      <c r="N1584" s="5">
        <f>('Problem 1 and 2'!N1585-'Problem 1 and 2'!N1586)/'Problem 1 and 2'!N1586</f>
        <v>-2.956989247311818E-2</v>
      </c>
      <c r="O1584" s="5">
        <f>('Problem 1 and 2'!O1585-'Problem 1 and 2'!O1586)/'Problem 1 and 2'!O1586</f>
        <v>9.2592592592594305E-3</v>
      </c>
      <c r="P1584" s="5">
        <f>('Problem 1 and 2'!P1585-'Problem 1 and 2'!P1586)/'Problem 1 and 2'!P1586</f>
        <v>0</v>
      </c>
      <c r="Q1584" s="5">
        <f>('Problem 1 and 2'!Q1585-'Problem 1 and 2'!Q1586)/'Problem 1 and 2'!Q1586</f>
        <v>6.3953488372093248E-2</v>
      </c>
      <c r="S1584">
        <f t="shared" si="768"/>
        <v>5.7909089533750034E-2</v>
      </c>
      <c r="T1584">
        <f t="shared" si="769"/>
        <v>5.9952038369304565E-2</v>
      </c>
      <c r="U1584">
        <f t="shared" si="770"/>
        <v>0.13541666666666677</v>
      </c>
      <c r="V1584">
        <f t="shared" si="771"/>
        <v>6.7155067155067152E-2</v>
      </c>
      <c r="W1584">
        <f t="shared" si="772"/>
        <v>7.857142857142857E-2</v>
      </c>
      <c r="X1584">
        <f t="shared" si="773"/>
        <v>0.10122448979591847</v>
      </c>
      <c r="Y1584">
        <f t="shared" si="774"/>
        <v>5.8237547892720287E-2</v>
      </c>
      <c r="Z1584">
        <f t="shared" si="775"/>
        <v>6.5671641791044802E-2</v>
      </c>
      <c r="AA1584">
        <f t="shared" si="776"/>
        <v>6.3247863247863217E-2</v>
      </c>
      <c r="AB1584">
        <f t="shared" si="777"/>
        <v>4.6474358974358997E-2</v>
      </c>
      <c r="AC1584">
        <f t="shared" si="778"/>
        <v>6.3020770312562979E-2</v>
      </c>
      <c r="AD1584">
        <f t="shared" si="779"/>
        <v>4.3917274939172773E-2</v>
      </c>
      <c r="AE1584">
        <f t="shared" si="780"/>
        <v>4.6881720430107535E-2</v>
      </c>
      <c r="AF1584">
        <f t="shared" si="781"/>
        <v>4.7415329768270953E-2</v>
      </c>
      <c r="AG1584">
        <f t="shared" si="782"/>
        <v>4.9392712550607315E-2</v>
      </c>
      <c r="AH1584">
        <f t="shared" si="783"/>
        <v>0.98448799999884429</v>
      </c>
      <c r="AJ1584">
        <f t="shared" si="784"/>
        <v>5.8821529093110343E-2</v>
      </c>
      <c r="AK1584">
        <f t="shared" si="785"/>
        <v>6.0896667475251041E-2</v>
      </c>
      <c r="AL1584">
        <f t="shared" si="786"/>
        <v>0.13755034765972338</v>
      </c>
      <c r="AM1584">
        <f t="shared" si="787"/>
        <v>6.8213190160922213E-2</v>
      </c>
      <c r="AN1584">
        <f t="shared" si="788"/>
        <v>7.9809432488278986E-2</v>
      </c>
      <c r="AO1584">
        <f t="shared" si="789"/>
        <v>0.10281942471217252</v>
      </c>
      <c r="AP1584">
        <f t="shared" si="790"/>
        <v>5.9155162777797851E-2</v>
      </c>
      <c r="AQ1584">
        <f t="shared" si="791"/>
        <v>6.670639133348695E-2</v>
      </c>
      <c r="AR1584">
        <f t="shared" si="792"/>
        <v>6.4244422733377618E-2</v>
      </c>
      <c r="AS1584">
        <f t="shared" si="793"/>
        <v>4.7206628190910968E-2</v>
      </c>
      <c r="AT1584">
        <f t="shared" si="794"/>
        <v>6.4013751627888776E-2</v>
      </c>
      <c r="AU1584">
        <f t="shared" si="795"/>
        <v>4.4609253682344863E-2</v>
      </c>
      <c r="AV1584">
        <f t="shared" si="796"/>
        <v>4.7620408202195021E-2</v>
      </c>
      <c r="AW1584">
        <f t="shared" si="797"/>
        <v>4.8162425309731166E-2</v>
      </c>
      <c r="AX1584">
        <f t="shared" si="798"/>
        <v>5.0170964552808464E-2</v>
      </c>
      <c r="AY1584">
        <f t="shared" si="799"/>
        <v>1.0000000000000002</v>
      </c>
      <c r="BA1584" cm="1">
        <f t="array" ref="BA1584">SUM(AJ1584:AX1584*C1584:Q1584)</f>
        <v>-8.2945988377125593E-3</v>
      </c>
    </row>
    <row r="1585" spans="2:53" x14ac:dyDescent="0.3">
      <c r="B1585" s="1">
        <f>'Problem 1 and 2'!B1586</f>
        <v>33396</v>
      </c>
      <c r="C1585" s="5">
        <f>('Problem 1 and 2'!C1586-'Problem 1 and 2'!C1587)/'Problem 1 and 2'!C1587</f>
        <v>1.694915254237301E-2</v>
      </c>
      <c r="D1585" s="5">
        <f>('Problem 1 and 2'!D1586-'Problem 1 and 2'!D1587)/'Problem 1 and 2'!D1587</f>
        <v>-8.0971659919027682E-3</v>
      </c>
      <c r="E1585" s="5">
        <f>('Problem 1 and 2'!E1586-'Problem 1 and 2'!E1587)/'Problem 1 and 2'!E1587</f>
        <v>0</v>
      </c>
      <c r="F1585" s="5">
        <f>('Problem 1 and 2'!F1586-'Problem 1 and 2'!F1587)/'Problem 1 and 2'!F1587</f>
        <v>3.8314176245210704E-2</v>
      </c>
      <c r="G1585" s="5">
        <f>('Problem 1 and 2'!G1586-'Problem 1 and 2'!G1587)/'Problem 1 and 2'!G1587</f>
        <v>2.0408163265305965E-2</v>
      </c>
      <c r="H1585" s="5">
        <f>('Problem 1 and 2'!H1586-'Problem 1 and 2'!H1587)/'Problem 1 and 2'!H1587</f>
        <v>-5.4054054054052903E-3</v>
      </c>
      <c r="I1585" s="5">
        <f>('Problem 1 and 2'!I1586-'Problem 1 and 2'!I1587)/'Problem 1 and 2'!I1587</f>
        <v>-1.2345679012345678E-2</v>
      </c>
      <c r="J1585" s="5">
        <f>('Problem 1 and 2'!J1586-'Problem 1 and 2'!J1587)/'Problem 1 and 2'!J1587</f>
        <v>6.4516129032257966E-2</v>
      </c>
      <c r="K1585" s="5">
        <f>('Problem 1 and 2'!K1586-'Problem 1 and 2'!K1587)/'Problem 1 and 2'!K1587</f>
        <v>6.4220183486238591E-2</v>
      </c>
      <c r="L1585" s="5">
        <f>('Problem 1 and 2'!L1586-'Problem 1 and 2'!L1587)/'Problem 1 and 2'!L1587</f>
        <v>3.5211267605633839E-2</v>
      </c>
      <c r="M1585" s="5">
        <f>('Problem 1 and 2'!M1586-'Problem 1 and 2'!M1587)/'Problem 1 and 2'!M1587</f>
        <v>1.5748031496062968E-2</v>
      </c>
      <c r="N1585" s="5">
        <f>('Problem 1 and 2'!N1586-'Problem 1 and 2'!N1587)/'Problem 1 and 2'!N1587</f>
        <v>-1.0638297872340462E-2</v>
      </c>
      <c r="O1585" s="5">
        <f>('Problem 1 and 2'!O1586-'Problem 1 and 2'!O1587)/'Problem 1 and 2'!O1587</f>
        <v>2.8571428571428435E-2</v>
      </c>
      <c r="P1585" s="5">
        <f>('Problem 1 and 2'!P1586-'Problem 1 and 2'!P1587)/'Problem 1 and 2'!P1587</f>
        <v>3.1007751937984621E-2</v>
      </c>
      <c r="Q1585" s="5">
        <f>('Problem 1 and 2'!Q1586-'Problem 1 and 2'!Q1587)/'Problem 1 and 2'!Q1587</f>
        <v>-2.8985507246375966E-3</v>
      </c>
      <c r="S1585">
        <f t="shared" si="768"/>
        <v>6.2045453071875048E-2</v>
      </c>
      <c r="T1585">
        <f t="shared" si="769"/>
        <v>5.8752997601918489E-2</v>
      </c>
      <c r="U1585">
        <f t="shared" si="770"/>
        <v>0.13437500000000011</v>
      </c>
      <c r="V1585">
        <f t="shared" si="771"/>
        <v>6.6178266178266179E-2</v>
      </c>
      <c r="W1585">
        <f t="shared" si="772"/>
        <v>7.9365079365079347E-2</v>
      </c>
      <c r="X1585">
        <f t="shared" si="773"/>
        <v>0.1001360544217688</v>
      </c>
      <c r="Y1585">
        <f t="shared" si="774"/>
        <v>6.1302681992337148E-2</v>
      </c>
      <c r="Z1585">
        <f t="shared" si="775"/>
        <v>6.5671641791044802E-2</v>
      </c>
      <c r="AA1585">
        <f t="shared" si="776"/>
        <v>6.6096866096866089E-2</v>
      </c>
      <c r="AB1585">
        <f t="shared" si="777"/>
        <v>4.7115384615384635E-2</v>
      </c>
      <c r="AC1585">
        <f t="shared" si="778"/>
        <v>6.7187432812567144E-2</v>
      </c>
      <c r="AD1585">
        <f t="shared" si="779"/>
        <v>4.5255474452554761E-2</v>
      </c>
      <c r="AE1585">
        <f t="shared" si="780"/>
        <v>4.6451612903225803E-2</v>
      </c>
      <c r="AF1585">
        <f t="shared" si="781"/>
        <v>4.7415329768270953E-2</v>
      </c>
      <c r="AG1585">
        <f t="shared" si="782"/>
        <v>4.6423751686909605E-2</v>
      </c>
      <c r="AH1585">
        <f t="shared" si="783"/>
        <v>0.99377302675806878</v>
      </c>
      <c r="AJ1585">
        <f t="shared" si="784"/>
        <v>6.2434229347401914E-2</v>
      </c>
      <c r="AK1585">
        <f t="shared" si="785"/>
        <v>5.9121143379776739E-2</v>
      </c>
      <c r="AL1585">
        <f t="shared" si="786"/>
        <v>0.13521699259474199</v>
      </c>
      <c r="AM1585">
        <f t="shared" si="787"/>
        <v>6.6592938625186782E-2</v>
      </c>
      <c r="AN1585">
        <f t="shared" si="788"/>
        <v>7.9862380270057931E-2</v>
      </c>
      <c r="AO1585">
        <f t="shared" si="789"/>
        <v>0.10076350607787893</v>
      </c>
      <c r="AP1585">
        <f t="shared" si="790"/>
        <v>6.1686804070665437E-2</v>
      </c>
      <c r="AQ1585">
        <f t="shared" si="791"/>
        <v>6.6083139733910667E-2</v>
      </c>
      <c r="AR1585">
        <f t="shared" si="792"/>
        <v>6.651102849157646E-2</v>
      </c>
      <c r="AS1585">
        <f t="shared" si="793"/>
        <v>4.7410609210320961E-2</v>
      </c>
      <c r="AT1585">
        <f t="shared" si="794"/>
        <v>6.7608428688942207E-2</v>
      </c>
      <c r="AU1585">
        <f t="shared" si="795"/>
        <v>4.5539044866400945E-2</v>
      </c>
      <c r="AV1585">
        <f t="shared" si="796"/>
        <v>4.6742678310320369E-2</v>
      </c>
      <c r="AW1585">
        <f t="shared" si="797"/>
        <v>4.7712433816956556E-2</v>
      </c>
      <c r="AX1585">
        <f t="shared" si="798"/>
        <v>4.6714642515862263E-2</v>
      </c>
      <c r="AY1585">
        <f t="shared" si="799"/>
        <v>1</v>
      </c>
      <c r="BA1585" cm="1">
        <f t="array" ref="BA1585">SUM(AJ1585:AX1585*C1585:Q1585)</f>
        <v>1.6918522423070639E-2</v>
      </c>
    </row>
    <row r="1586" spans="2:53" x14ac:dyDescent="0.3">
      <c r="B1586" s="1">
        <f>'Problem 1 and 2'!B1587</f>
        <v>33389</v>
      </c>
      <c r="C1586" s="5">
        <f>('Problem 1 and 2'!C1587-'Problem 1 and 2'!C1588)/'Problem 1 and 2'!C1588</f>
        <v>8.5470085470086121E-3</v>
      </c>
      <c r="D1586" s="5">
        <f>('Problem 1 and 2'!D1587-'Problem 1 and 2'!D1588)/'Problem 1 and 2'!D1588</f>
        <v>8.3333333333333315E-2</v>
      </c>
      <c r="E1586" s="5">
        <f>('Problem 1 and 2'!E1587-'Problem 1 and 2'!E1588)/'Problem 1 and 2'!E1588</f>
        <v>1.0971786833855829E-2</v>
      </c>
      <c r="F1586" s="5">
        <f>('Problem 1 and 2'!F1587-'Problem 1 and 2'!F1588)/'Problem 1 and 2'!F1588</f>
        <v>3.9840637450199175E-2</v>
      </c>
      <c r="G1586" s="5">
        <f>('Problem 1 and 2'!G1587-'Problem 1 and 2'!G1588)/'Problem 1 and 2'!G1588</f>
        <v>6.5217391304347866E-2</v>
      </c>
      <c r="H1586" s="5">
        <f>('Problem 1 and 2'!H1587-'Problem 1 and 2'!H1588)/'Problem 1 and 2'!H1588</f>
        <v>0</v>
      </c>
      <c r="I1586" s="5">
        <f>('Problem 1 and 2'!I1587-'Problem 1 and 2'!I1588)/'Problem 1 and 2'!I1588</f>
        <v>7.2847682119205295E-2</v>
      </c>
      <c r="J1586" s="5">
        <f>('Problem 1 and 2'!J1587-'Problem 1 and 2'!J1588)/'Problem 1 and 2'!J1588</f>
        <v>0</v>
      </c>
      <c r="K1586" s="5">
        <f>('Problem 1 and 2'!K1587-'Problem 1 and 2'!K1588)/'Problem 1 and 2'!K1588</f>
        <v>2.8301886792452834E-2</v>
      </c>
      <c r="L1586" s="5">
        <f>('Problem 1 and 2'!L1587-'Problem 1 and 2'!L1588)/'Problem 1 and 2'!L1588</f>
        <v>2.1582733812949624E-2</v>
      </c>
      <c r="M1586" s="5">
        <f>('Problem 1 and 2'!M1587-'Problem 1 and 2'!M1588)/'Problem 1 and 2'!M1588</f>
        <v>2.4193548387096642E-2</v>
      </c>
      <c r="N1586" s="5">
        <f>('Problem 1 and 2'!N1587-'Problem 1 and 2'!N1588)/'Problem 1 and 2'!N1588</f>
        <v>5.9154929577464779E-2</v>
      </c>
      <c r="O1586" s="5">
        <f>('Problem 1 and 2'!O1587-'Problem 1 and 2'!O1588)/'Problem 1 and 2'!O1588</f>
        <v>6.060606060606067E-2</v>
      </c>
      <c r="P1586" s="5">
        <f>('Problem 1 and 2'!P1587-'Problem 1 and 2'!P1588)/'Problem 1 and 2'!P1588</f>
        <v>7.5000000000000039E-2</v>
      </c>
      <c r="Q1586" s="5">
        <f>('Problem 1 and 2'!Q1587-'Problem 1 and 2'!Q1588)/'Problem 1 and 2'!Q1588</f>
        <v>7.4766355140186813E-2</v>
      </c>
      <c r="S1586">
        <f t="shared" si="768"/>
        <v>6.1011362187343786E-2</v>
      </c>
      <c r="T1586">
        <f t="shared" si="769"/>
        <v>5.9232613908872925E-2</v>
      </c>
      <c r="U1586">
        <f t="shared" si="770"/>
        <v>0.13437500000000011</v>
      </c>
      <c r="V1586">
        <f t="shared" si="771"/>
        <v>6.3736263736263746E-2</v>
      </c>
      <c r="W1586">
        <f t="shared" si="772"/>
        <v>7.7777777777777779E-2</v>
      </c>
      <c r="X1586">
        <f t="shared" si="773"/>
        <v>0.10068027210884362</v>
      </c>
      <c r="Y1586">
        <f t="shared" si="774"/>
        <v>6.2068965517241365E-2</v>
      </c>
      <c r="Z1586">
        <f t="shared" si="775"/>
        <v>6.1691542288557236E-2</v>
      </c>
      <c r="AA1586">
        <f t="shared" si="776"/>
        <v>6.2108262108262091E-2</v>
      </c>
      <c r="AB1586">
        <f t="shared" si="777"/>
        <v>4.5512820512820532E-2</v>
      </c>
      <c r="AC1586">
        <f t="shared" si="778"/>
        <v>6.614576718756611E-2</v>
      </c>
      <c r="AD1586">
        <f t="shared" si="779"/>
        <v>4.5742092457420946E-2</v>
      </c>
      <c r="AE1586">
        <f t="shared" si="780"/>
        <v>4.5161290322580649E-2</v>
      </c>
      <c r="AF1586">
        <f t="shared" si="781"/>
        <v>4.5989304812834232E-2</v>
      </c>
      <c r="AG1586">
        <f t="shared" si="782"/>
        <v>4.6558704453441319E-2</v>
      </c>
      <c r="AH1586">
        <f t="shared" si="783"/>
        <v>0.97779203937982651</v>
      </c>
      <c r="AJ1586">
        <f t="shared" si="784"/>
        <v>6.2397073948403999E-2</v>
      </c>
      <c r="AK1586">
        <f t="shared" si="785"/>
        <v>6.0577926106293263E-2</v>
      </c>
      <c r="AL1586">
        <f t="shared" si="786"/>
        <v>0.13742697280009425</v>
      </c>
      <c r="AM1586">
        <f t="shared" si="787"/>
        <v>6.5183864430609445E-2</v>
      </c>
      <c r="AN1586">
        <f t="shared" si="788"/>
        <v>7.9544294333904628E-2</v>
      </c>
      <c r="AO1586">
        <f t="shared" si="789"/>
        <v>0.10296695826313026</v>
      </c>
      <c r="AP1586">
        <f t="shared" si="790"/>
        <v>6.3478697941342588E-2</v>
      </c>
      <c r="AQ1586">
        <f t="shared" si="791"/>
        <v>6.3092702542030976E-2</v>
      </c>
      <c r="AR1586">
        <f t="shared" si="792"/>
        <v>6.3518887050517225E-2</v>
      </c>
      <c r="AS1586">
        <f t="shared" si="793"/>
        <v>4.6546523882202449E-2</v>
      </c>
      <c r="AT1586">
        <f t="shared" si="794"/>
        <v>6.7648093381410285E-2</v>
      </c>
      <c r="AU1586">
        <f t="shared" si="795"/>
        <v>4.678100313276562E-2</v>
      </c>
      <c r="AV1586">
        <f t="shared" si="796"/>
        <v>4.6187009613234943E-2</v>
      </c>
      <c r="AW1586">
        <f t="shared" si="797"/>
        <v>4.7033830263133833E-2</v>
      </c>
      <c r="AX1586">
        <f t="shared" si="798"/>
        <v>4.7616162310926156E-2</v>
      </c>
      <c r="AY1586">
        <f t="shared" si="799"/>
        <v>0.99999999999999978</v>
      </c>
      <c r="BA1586" cm="1">
        <f t="array" ref="BA1586">SUM(AJ1586:AX1586*C1586:Q1586)</f>
        <v>3.6591319200017999E-2</v>
      </c>
    </row>
    <row r="1587" spans="2:53" x14ac:dyDescent="0.3">
      <c r="B1587" s="1">
        <f>'Problem 1 and 2'!B1588</f>
        <v>33382</v>
      </c>
      <c r="C1587" s="5">
        <f>('Problem 1 and 2'!C1588-'Problem 1 and 2'!C1589)/'Problem 1 and 2'!C1589</f>
        <v>2.6315789473683914E-2</v>
      </c>
      <c r="D1587" s="5">
        <f>('Problem 1 and 2'!D1588-'Problem 1 and 2'!D1589)/'Problem 1 and 2'!D1589</f>
        <v>5.0691244239631145E-2</v>
      </c>
      <c r="E1587" s="5">
        <f>('Problem 1 and 2'!E1588-'Problem 1 and 2'!E1589)/'Problem 1 and 2'!E1589</f>
        <v>5.9800664451827183E-2</v>
      </c>
      <c r="F1587" s="5">
        <f>('Problem 1 and 2'!F1588-'Problem 1 and 2'!F1589)/'Problem 1 and 2'!F1589</f>
        <v>3.7190082644627975E-2</v>
      </c>
      <c r="G1587" s="5">
        <f>('Problem 1 and 2'!G1588-'Problem 1 and 2'!G1589)/'Problem 1 and 2'!G1589</f>
        <v>2.7932960893854858E-2</v>
      </c>
      <c r="H1587" s="5">
        <f>('Problem 1 and 2'!H1588-'Problem 1 and 2'!H1589)/'Problem 1 and 2'!H1589</f>
        <v>0</v>
      </c>
      <c r="I1587" s="5">
        <f>('Problem 1 and 2'!I1588-'Problem 1 and 2'!I1589)/'Problem 1 and 2'!I1589</f>
        <v>4.1379310344827586E-2</v>
      </c>
      <c r="J1587" s="5">
        <f>('Problem 1 and 2'!J1588-'Problem 1 and 2'!J1589)/'Problem 1 and 2'!J1589</f>
        <v>5.8020477815699502E-2</v>
      </c>
      <c r="K1587" s="5">
        <f>('Problem 1 and 2'!K1588-'Problem 1 and 2'!K1589)/'Problem 1 and 2'!K1589</f>
        <v>3.9215686274509866E-2</v>
      </c>
      <c r="L1587" s="5">
        <f>('Problem 1 and 2'!L1588-'Problem 1 and 2'!L1589)/'Problem 1 and 2'!L1589</f>
        <v>9.4488188976378104E-2</v>
      </c>
      <c r="M1587" s="5">
        <f>('Problem 1 and 2'!M1588-'Problem 1 and 2'!M1589)/'Problem 1 and 2'!M1589</f>
        <v>7.826086956521755E-2</v>
      </c>
      <c r="N1587" s="5">
        <f>('Problem 1 and 2'!N1588-'Problem 1 and 2'!N1589)/'Problem 1 and 2'!N1589</f>
        <v>5.0295857988165625E-2</v>
      </c>
      <c r="O1587" s="5">
        <f>('Problem 1 and 2'!O1588-'Problem 1 and 2'!O1589)/'Problem 1 and 2'!O1589</f>
        <v>6.4516129032257938E-2</v>
      </c>
      <c r="P1587" s="5">
        <f>('Problem 1 and 2'!P1588-'Problem 1 and 2'!P1589)/'Problem 1 and 2'!P1589</f>
        <v>8.1081081081080822E-2</v>
      </c>
      <c r="Q1587" s="5">
        <f>('Problem 1 and 2'!Q1588-'Problem 1 and 2'!Q1589)/'Problem 1 and 2'!Q1589</f>
        <v>6.6445182724252413E-2</v>
      </c>
      <c r="S1587">
        <f t="shared" si="768"/>
        <v>6.0494316745078165E-2</v>
      </c>
      <c r="T1587">
        <f t="shared" si="769"/>
        <v>5.467625899280578E-2</v>
      </c>
      <c r="U1587">
        <f t="shared" si="770"/>
        <v>0.13291666666666677</v>
      </c>
      <c r="V1587">
        <f t="shared" si="771"/>
        <v>6.1294261294261305E-2</v>
      </c>
      <c r="W1587">
        <f t="shared" si="772"/>
        <v>7.3015873015873006E-2</v>
      </c>
      <c r="X1587">
        <f t="shared" si="773"/>
        <v>0.10068027210884362</v>
      </c>
      <c r="Y1587">
        <f t="shared" si="774"/>
        <v>5.7854406130268189E-2</v>
      </c>
      <c r="Z1587">
        <f t="shared" si="775"/>
        <v>6.1691542288557236E-2</v>
      </c>
      <c r="AA1587">
        <f t="shared" si="776"/>
        <v>6.0398860398860374E-2</v>
      </c>
      <c r="AB1587">
        <f t="shared" si="777"/>
        <v>4.4551282051282066E-2</v>
      </c>
      <c r="AC1587">
        <f t="shared" si="778"/>
        <v>6.4583268750064565E-2</v>
      </c>
      <c r="AD1587">
        <f t="shared" si="779"/>
        <v>4.3187347931873503E-2</v>
      </c>
      <c r="AE1587">
        <f t="shared" si="780"/>
        <v>4.2580645161290322E-2</v>
      </c>
      <c r="AF1587">
        <f t="shared" si="781"/>
        <v>4.2780748663101616E-2</v>
      </c>
      <c r="AG1587">
        <f t="shared" si="782"/>
        <v>4.3319838056680181E-2</v>
      </c>
      <c r="AH1587">
        <f t="shared" si="783"/>
        <v>0.94402558825550675</v>
      </c>
      <c r="AJ1587">
        <f t="shared" si="784"/>
        <v>6.4081225654981908E-2</v>
      </c>
      <c r="AK1587">
        <f t="shared" si="785"/>
        <v>5.7918195939840655E-2</v>
      </c>
      <c r="AL1587">
        <f t="shared" si="786"/>
        <v>0.14079773718028923</v>
      </c>
      <c r="AM1587">
        <f t="shared" si="787"/>
        <v>6.492860157268493E-2</v>
      </c>
      <c r="AN1587">
        <f t="shared" si="788"/>
        <v>7.7345226574632608E-2</v>
      </c>
      <c r="AO1587">
        <f t="shared" si="789"/>
        <v>0.10664993974887239</v>
      </c>
      <c r="AP1587">
        <f t="shared" si="790"/>
        <v>6.1284785974052972E-2</v>
      </c>
      <c r="AQ1587">
        <f t="shared" si="791"/>
        <v>6.5349438676295724E-2</v>
      </c>
      <c r="AR1587">
        <f t="shared" si="792"/>
        <v>6.3980109385036107E-2</v>
      </c>
      <c r="AS1587">
        <f t="shared" si="793"/>
        <v>4.7192875495684093E-2</v>
      </c>
      <c r="AT1587">
        <f t="shared" si="794"/>
        <v>6.8412625201621835E-2</v>
      </c>
      <c r="AU1587">
        <f t="shared" si="795"/>
        <v>4.5748069193421656E-2</v>
      </c>
      <c r="AV1587">
        <f t="shared" si="796"/>
        <v>4.5105393001026992E-2</v>
      </c>
      <c r="AW1587">
        <f t="shared" si="797"/>
        <v>4.5317361303900086E-2</v>
      </c>
      <c r="AX1587">
        <f t="shared" si="798"/>
        <v>4.5888415097658751E-2</v>
      </c>
      <c r="AY1587">
        <f t="shared" si="799"/>
        <v>0.99999999999999989</v>
      </c>
      <c r="BA1587" cm="1">
        <f t="array" ref="BA1587">SUM(AJ1587:AX1587*C1587:Q1587)</f>
        <v>4.8201434071287415E-2</v>
      </c>
    </row>
    <row r="1588" spans="2:53" x14ac:dyDescent="0.3">
      <c r="B1588" s="1">
        <f>'Problem 1 and 2'!B1589</f>
        <v>33375</v>
      </c>
      <c r="C1588" s="5">
        <f>('Problem 1 and 2'!C1589-'Problem 1 and 2'!C1590)/'Problem 1 and 2'!C1590</f>
        <v>2.702702702702723E-2</v>
      </c>
      <c r="D1588" s="5">
        <f>('Problem 1 and 2'!D1589-'Problem 1 and 2'!D1590)/'Problem 1 and 2'!D1590</f>
        <v>6.3725490196078649E-2</v>
      </c>
      <c r="E1588" s="5">
        <f>('Problem 1 and 2'!E1589-'Problem 1 and 2'!E1590)/'Problem 1 and 2'!E1590</f>
        <v>1.3468013468013504E-2</v>
      </c>
      <c r="F1588" s="5">
        <f>('Problem 1 and 2'!F1589-'Problem 1 and 2'!F1590)/'Problem 1 and 2'!F1590</f>
        <v>-8.196721311475216E-3</v>
      </c>
      <c r="G1588" s="5">
        <f>('Problem 1 and 2'!G1589-'Problem 1 and 2'!G1590)/'Problem 1 and 2'!G1590</f>
        <v>-3.2432432432432455E-2</v>
      </c>
      <c r="H1588" s="5">
        <f>('Problem 1 and 2'!H1589-'Problem 1 and 2'!H1590)/'Problem 1 and 2'!H1590</f>
        <v>-2.6954177897574746E-3</v>
      </c>
      <c r="I1588" s="5">
        <f>('Problem 1 and 2'!I1589-'Problem 1 and 2'!I1590)/'Problem 1 and 2'!I1590</f>
        <v>-6.8493150684931503E-3</v>
      </c>
      <c r="J1588" s="5">
        <f>('Problem 1 and 2'!J1589-'Problem 1 and 2'!J1590)/'Problem 1 and 2'!J1590</f>
        <v>1.0344827586206943E-2</v>
      </c>
      <c r="K1588" s="5">
        <f>('Problem 1 and 2'!K1589-'Problem 1 and 2'!K1590)/'Problem 1 and 2'!K1590</f>
        <v>-2.8571428571428727E-2</v>
      </c>
      <c r="L1588" s="5">
        <f>('Problem 1 and 2'!L1589-'Problem 1 and 2'!L1590)/'Problem 1 and 2'!L1590</f>
        <v>0</v>
      </c>
      <c r="M1588" s="5">
        <f>('Problem 1 and 2'!M1589-'Problem 1 and 2'!M1590)/'Problem 1 and 2'!M1590</f>
        <v>-8.6206896551724952E-3</v>
      </c>
      <c r="N1588" s="5">
        <f>('Problem 1 and 2'!N1589-'Problem 1 and 2'!N1590)/'Problem 1 and 2'!N1590</f>
        <v>-6.1111111111111109E-2</v>
      </c>
      <c r="O1588" s="5">
        <f>('Problem 1 and 2'!O1589-'Problem 1 and 2'!O1590)/'Problem 1 and 2'!O1590</f>
        <v>0</v>
      </c>
      <c r="P1588" s="5">
        <f>('Problem 1 and 2'!P1589-'Problem 1 and 2'!P1590)/'Problem 1 and 2'!P1590</f>
        <v>-3.4782608695652036E-2</v>
      </c>
      <c r="Q1588" s="5">
        <f>('Problem 1 and 2'!Q1589-'Problem 1 and 2'!Q1590)/'Problem 1 and 2'!Q1590</f>
        <v>0</v>
      </c>
      <c r="S1588">
        <f t="shared" si="768"/>
        <v>5.894318041828131E-2</v>
      </c>
      <c r="T1588">
        <f t="shared" si="769"/>
        <v>5.2038369304556381E-2</v>
      </c>
      <c r="U1588">
        <f t="shared" si="770"/>
        <v>0.12541666666666676</v>
      </c>
      <c r="V1588">
        <f t="shared" si="771"/>
        <v>5.9096459096459122E-2</v>
      </c>
      <c r="W1588">
        <f t="shared" si="772"/>
        <v>7.1031746031746015E-2</v>
      </c>
      <c r="X1588">
        <f t="shared" si="773"/>
        <v>0.10068027210884362</v>
      </c>
      <c r="Y1588">
        <f t="shared" si="774"/>
        <v>5.5555555555555539E-2</v>
      </c>
      <c r="Z1588">
        <f t="shared" si="775"/>
        <v>5.8308457711442822E-2</v>
      </c>
      <c r="AA1588">
        <f t="shared" si="776"/>
        <v>5.8119658119658094E-2</v>
      </c>
      <c r="AB1588">
        <f t="shared" si="777"/>
        <v>4.070512820512822E-2</v>
      </c>
      <c r="AC1588">
        <f t="shared" si="778"/>
        <v>5.9895773437559863E-2</v>
      </c>
      <c r="AD1588">
        <f t="shared" si="779"/>
        <v>4.1119221411192237E-2</v>
      </c>
      <c r="AE1588">
        <f t="shared" si="780"/>
        <v>0.04</v>
      </c>
      <c r="AF1588">
        <f t="shared" si="781"/>
        <v>3.9572192513368999E-2</v>
      </c>
      <c r="AG1588">
        <f t="shared" si="782"/>
        <v>4.0620782726045905E-2</v>
      </c>
      <c r="AH1588">
        <f t="shared" si="783"/>
        <v>0.90110346330650481</v>
      </c>
      <c r="AJ1588">
        <f t="shared" si="784"/>
        <v>6.5412222700815592E-2</v>
      </c>
      <c r="AK1588">
        <f t="shared" si="785"/>
        <v>5.7749605260207337E-2</v>
      </c>
      <c r="AL1588">
        <f t="shared" si="786"/>
        <v>0.13918120590333038</v>
      </c>
      <c r="AM1588">
        <f t="shared" si="787"/>
        <v>6.5582323787338304E-2</v>
      </c>
      <c r="AN1588">
        <f t="shared" si="788"/>
        <v>7.8827514180338912E-2</v>
      </c>
      <c r="AO1588">
        <f t="shared" si="789"/>
        <v>0.11172998019495775</v>
      </c>
      <c r="AP1588">
        <f t="shared" si="790"/>
        <v>6.1652804386857246E-2</v>
      </c>
      <c r="AQ1588">
        <f t="shared" si="791"/>
        <v>6.4707838872892623E-2</v>
      </c>
      <c r="AR1588">
        <f t="shared" si="792"/>
        <v>6.4498318435481414E-2</v>
      </c>
      <c r="AS1588">
        <f t="shared" si="793"/>
        <v>4.5172535521908898E-2</v>
      </c>
      <c r="AT1588">
        <f t="shared" si="794"/>
        <v>6.6469363260217199E-2</v>
      </c>
      <c r="AU1588">
        <f t="shared" si="795"/>
        <v>4.5632075655673947E-2</v>
      </c>
      <c r="AV1588">
        <f t="shared" si="796"/>
        <v>4.4390019158537235E-2</v>
      </c>
      <c r="AW1588">
        <f t="shared" si="797"/>
        <v>4.3915259595344334E-2</v>
      </c>
      <c r="AX1588">
        <f t="shared" si="798"/>
        <v>4.50789330860989E-2</v>
      </c>
      <c r="AY1588">
        <f t="shared" si="799"/>
        <v>1.0000000000000002</v>
      </c>
      <c r="BA1588" cm="1">
        <f t="array" ref="BA1588">SUM(AJ1588:AX1588*C1588:Q1588)</f>
        <v>-2.5575958962937668E-3</v>
      </c>
    </row>
    <row r="1589" spans="2:53" x14ac:dyDescent="0.3">
      <c r="B1589" s="1">
        <f>'Problem 1 and 2'!B1590</f>
        <v>33368</v>
      </c>
      <c r="C1589" s="5">
        <f>('Problem 1 and 2'!C1590-'Problem 1 and 2'!C1591)/'Problem 1 and 2'!C1591</f>
        <v>-8.9285714285713309E-3</v>
      </c>
      <c r="D1589" s="5">
        <f>('Problem 1 and 2'!D1590-'Problem 1 and 2'!D1591)/'Problem 1 and 2'!D1591</f>
        <v>4.6153846153846163E-2</v>
      </c>
      <c r="E1589" s="5">
        <f>('Problem 1 and 2'!E1590-'Problem 1 and 2'!E1591)/'Problem 1 and 2'!E1591</f>
        <v>5.5062166962699728E-2</v>
      </c>
      <c r="F1589" s="5">
        <f>('Problem 1 and 2'!F1590-'Problem 1 and 2'!F1591)/'Problem 1 and 2'!F1591</f>
        <v>4.2735042735042708E-2</v>
      </c>
      <c r="G1589" s="5">
        <f>('Problem 1 and 2'!G1590-'Problem 1 and 2'!G1591)/'Problem 1 and 2'!G1591</f>
        <v>-4.1450777202072728E-2</v>
      </c>
      <c r="H1589" s="5">
        <f>('Problem 1 and 2'!H1590-'Problem 1 and 2'!H1591)/'Problem 1 and 2'!H1591</f>
        <v>8.1521739130434243E-3</v>
      </c>
      <c r="I1589" s="5">
        <f>('Problem 1 and 2'!I1590-'Problem 1 and 2'!I1591)/'Problem 1 and 2'!I1591</f>
        <v>-2.6666666666666668E-2</v>
      </c>
      <c r="J1589" s="5">
        <f>('Problem 1 and 2'!J1590-'Problem 1 and 2'!J1591)/'Problem 1 and 2'!J1591</f>
        <v>2.8368794326240988E-2</v>
      </c>
      <c r="K1589" s="5">
        <f>('Problem 1 and 2'!K1590-'Problem 1 and 2'!K1591)/'Problem 1 and 2'!K1591</f>
        <v>1.9417475728155609E-2</v>
      </c>
      <c r="L1589" s="5">
        <f>('Problem 1 and 2'!L1590-'Problem 1 and 2'!L1591)/'Problem 1 and 2'!L1591</f>
        <v>-3.7878787878787921E-2</v>
      </c>
      <c r="M1589" s="5">
        <f>('Problem 1 and 2'!M1590-'Problem 1 and 2'!M1591)/'Problem 1 and 2'!M1591</f>
        <v>-4.1322314049586618E-2</v>
      </c>
      <c r="N1589" s="5">
        <f>('Problem 1 and 2'!N1590-'Problem 1 and 2'!N1591)/'Problem 1 and 2'!N1591</f>
        <v>0</v>
      </c>
      <c r="O1589" s="5">
        <f>('Problem 1 and 2'!O1590-'Problem 1 and 2'!O1591)/'Problem 1 and 2'!O1591</f>
        <v>1.6393442622950932E-2</v>
      </c>
      <c r="P1589" s="5">
        <f>('Problem 1 and 2'!P1590-'Problem 1 and 2'!P1591)/'Problem 1 and 2'!P1591</f>
        <v>-4.9586776859504071E-2</v>
      </c>
      <c r="Q1589" s="5">
        <f>('Problem 1 and 2'!Q1590-'Problem 1 and 2'!Q1591)/'Problem 1 and 2'!Q1591</f>
        <v>-6.6006600660064082E-3</v>
      </c>
      <c r="S1589">
        <f t="shared" si="768"/>
        <v>5.7392044091484427E-2</v>
      </c>
      <c r="T1589">
        <f t="shared" si="769"/>
        <v>4.8920863309352532E-2</v>
      </c>
      <c r="U1589">
        <f t="shared" si="770"/>
        <v>0.1237500000000001</v>
      </c>
      <c r="V1589">
        <f t="shared" si="771"/>
        <v>5.9584859584859595E-2</v>
      </c>
      <c r="W1589">
        <f t="shared" si="772"/>
        <v>7.3412698412698402E-2</v>
      </c>
      <c r="X1589">
        <f t="shared" si="773"/>
        <v>0.10095238095238103</v>
      </c>
      <c r="Y1589">
        <f t="shared" si="774"/>
        <v>5.593869731800765E-2</v>
      </c>
      <c r="Z1589">
        <f t="shared" si="775"/>
        <v>5.7711442786069683E-2</v>
      </c>
      <c r="AA1589">
        <f t="shared" si="776"/>
        <v>5.9829059829059811E-2</v>
      </c>
      <c r="AB1589">
        <f t="shared" si="777"/>
        <v>4.070512820512822E-2</v>
      </c>
      <c r="AC1589">
        <f t="shared" si="778"/>
        <v>6.0416606250060387E-2</v>
      </c>
      <c r="AD1589">
        <f t="shared" si="779"/>
        <v>4.3795620437956227E-2</v>
      </c>
      <c r="AE1589">
        <f t="shared" si="780"/>
        <v>0.04</v>
      </c>
      <c r="AF1589">
        <f t="shared" si="781"/>
        <v>4.0998217468805713E-2</v>
      </c>
      <c r="AG1589">
        <f t="shared" si="782"/>
        <v>4.0620782726045905E-2</v>
      </c>
      <c r="AH1589">
        <f t="shared" si="783"/>
        <v>0.90402840137190965</v>
      </c>
      <c r="AJ1589">
        <f t="shared" si="784"/>
        <v>6.3484779907787239E-2</v>
      </c>
      <c r="AK1589">
        <f t="shared" si="785"/>
        <v>5.4114299102896106E-2</v>
      </c>
      <c r="AL1589">
        <f t="shared" si="786"/>
        <v>0.13688729227113119</v>
      </c>
      <c r="AM1589">
        <f t="shared" si="787"/>
        <v>6.591038455698571E-2</v>
      </c>
      <c r="AN1589">
        <f t="shared" si="788"/>
        <v>8.1206185891163213E-2</v>
      </c>
      <c r="AO1589">
        <f t="shared" si="789"/>
        <v>0.11166947940925373</v>
      </c>
      <c r="AP1589">
        <f t="shared" si="790"/>
        <v>6.1877145931607674E-2</v>
      </c>
      <c r="AQ1589">
        <f t="shared" si="791"/>
        <v>6.3838085947841461E-2</v>
      </c>
      <c r="AR1589">
        <f t="shared" si="792"/>
        <v>6.6180509083858571E-2</v>
      </c>
      <c r="AS1589">
        <f t="shared" si="793"/>
        <v>4.5026382073125239E-2</v>
      </c>
      <c r="AT1589">
        <f t="shared" si="794"/>
        <v>6.6830429396217056E-2</v>
      </c>
      <c r="AU1589">
        <f t="shared" si="795"/>
        <v>4.8444960768372007E-2</v>
      </c>
      <c r="AV1589">
        <f t="shared" si="796"/>
        <v>4.424639750177975E-2</v>
      </c>
      <c r="AW1589">
        <f t="shared" si="797"/>
        <v>4.5350585674729695E-2</v>
      </c>
      <c r="AX1589">
        <f t="shared" si="798"/>
        <v>4.4933082483251383E-2</v>
      </c>
      <c r="AY1589">
        <f t="shared" si="799"/>
        <v>1</v>
      </c>
      <c r="BA1589" cm="1">
        <f t="array" ref="BA1589">SUM(AJ1589:AX1589*C1589:Q1589)</f>
        <v>4.987889554989868E-3</v>
      </c>
    </row>
    <row r="1590" spans="2:53" x14ac:dyDescent="0.3">
      <c r="B1590" s="1">
        <f>'Problem 1 and 2'!B1591</f>
        <v>33361</v>
      </c>
      <c r="C1590" s="5">
        <f>('Problem 1 and 2'!C1591-'Problem 1 and 2'!C1592)/'Problem 1 and 2'!C1592</f>
        <v>-4.2735042735042743E-2</v>
      </c>
      <c r="D1590" s="5">
        <f>('Problem 1 and 2'!D1591-'Problem 1 and 2'!D1592)/'Problem 1 and 2'!D1592</f>
        <v>0</v>
      </c>
      <c r="E1590" s="5">
        <f>('Problem 1 and 2'!E1591-'Problem 1 and 2'!E1592)/'Problem 1 and 2'!E1592</f>
        <v>-3.5398230088493359E-3</v>
      </c>
      <c r="F1590" s="5">
        <f>('Problem 1 and 2'!F1591-'Problem 1 and 2'!F1592)/'Problem 1 and 2'!F1592</f>
        <v>2.1834061135371268E-2</v>
      </c>
      <c r="G1590" s="5">
        <f>('Problem 1 and 2'!G1591-'Problem 1 and 2'!G1592)/'Problem 1 and 2'!G1592</f>
        <v>-2.5252525252525183E-2</v>
      </c>
      <c r="H1590" s="5">
        <f>('Problem 1 and 2'!H1591-'Problem 1 and 2'!H1592)/'Problem 1 and 2'!H1592</f>
        <v>8.2191780821918477E-3</v>
      </c>
      <c r="I1590" s="5">
        <f>('Problem 1 and 2'!I1591-'Problem 1 and 2'!I1592)/'Problem 1 and 2'!I1592</f>
        <v>-5.0632911392405063E-2</v>
      </c>
      <c r="J1590" s="5">
        <f>('Problem 1 and 2'!J1591-'Problem 1 and 2'!J1592)/'Problem 1 and 2'!J1592</f>
        <v>-2.7586206896551585E-2</v>
      </c>
      <c r="K1590" s="5">
        <f>('Problem 1 and 2'!K1591-'Problem 1 and 2'!K1592)/'Problem 1 and 2'!K1592</f>
        <v>1.9801980198019587E-2</v>
      </c>
      <c r="L1590" s="5">
        <f>('Problem 1 and 2'!L1591-'Problem 1 and 2'!L1592)/'Problem 1 and 2'!L1592</f>
        <v>-1.4925373134328415E-2</v>
      </c>
      <c r="M1590" s="5">
        <f>('Problem 1 and 2'!M1591-'Problem 1 and 2'!M1592)/'Problem 1 and 2'!M1592</f>
        <v>-1.626016260162599E-2</v>
      </c>
      <c r="N1590" s="5">
        <f>('Problem 1 and 2'!N1591-'Problem 1 and 2'!N1592)/'Problem 1 and 2'!N1592</f>
        <v>1.4084507042253568E-2</v>
      </c>
      <c r="O1590" s="5">
        <f>('Problem 1 and 2'!O1591-'Problem 1 and 2'!O1592)/'Problem 1 and 2'!O1592</f>
        <v>-5.4347826086955644E-3</v>
      </c>
      <c r="P1590" s="5">
        <f>('Problem 1 and 2'!P1591-'Problem 1 and 2'!P1592)/'Problem 1 and 2'!P1592</f>
        <v>8.3333333333333679E-3</v>
      </c>
      <c r="Q1590" s="5">
        <f>('Problem 1 and 2'!Q1591-'Problem 1 and 2'!Q1592)/'Problem 1 and 2'!Q1592</f>
        <v>0</v>
      </c>
      <c r="S1590">
        <f t="shared" si="768"/>
        <v>5.7909089533750041E-2</v>
      </c>
      <c r="T1590">
        <f t="shared" si="769"/>
        <v>4.6762589928057562E-2</v>
      </c>
      <c r="U1590">
        <f t="shared" si="770"/>
        <v>0.11729166666666675</v>
      </c>
      <c r="V1590">
        <f t="shared" si="771"/>
        <v>5.7142857142857148E-2</v>
      </c>
      <c r="W1590">
        <f t="shared" si="772"/>
        <v>7.6587301587301593E-2</v>
      </c>
      <c r="X1590">
        <f t="shared" si="773"/>
        <v>0.10013605442176879</v>
      </c>
      <c r="Y1590">
        <f t="shared" si="774"/>
        <v>5.7471264367816077E-2</v>
      </c>
      <c r="Z1590">
        <f t="shared" si="775"/>
        <v>5.6119402985074666E-2</v>
      </c>
      <c r="AA1590">
        <f t="shared" si="776"/>
        <v>5.8689458689458657E-2</v>
      </c>
      <c r="AB1590">
        <f t="shared" si="777"/>
        <v>4.2307692307692324E-2</v>
      </c>
      <c r="AC1590">
        <f t="shared" si="778"/>
        <v>6.3020770312562979E-2</v>
      </c>
      <c r="AD1590">
        <f t="shared" si="779"/>
        <v>4.3795620437956227E-2</v>
      </c>
      <c r="AE1590">
        <f t="shared" si="780"/>
        <v>3.9354838709677417E-2</v>
      </c>
      <c r="AF1590">
        <f t="shared" si="781"/>
        <v>4.3137254901960791E-2</v>
      </c>
      <c r="AG1590">
        <f t="shared" si="782"/>
        <v>4.0890688259109326E-2</v>
      </c>
      <c r="AH1590">
        <f t="shared" si="783"/>
        <v>0.90061655025171028</v>
      </c>
      <c r="AJ1590">
        <f t="shared" si="784"/>
        <v>6.429938414696601E-2</v>
      </c>
      <c r="AK1590">
        <f t="shared" si="785"/>
        <v>5.1922863192984899E-2</v>
      </c>
      <c r="AL1590">
        <f t="shared" si="786"/>
        <v>0.1302348559260712</v>
      </c>
      <c r="AM1590">
        <f t="shared" si="787"/>
        <v>6.344859765999912E-2</v>
      </c>
      <c r="AN1590">
        <f t="shared" si="788"/>
        <v>8.5038745474859928E-2</v>
      </c>
      <c r="AO1590">
        <f t="shared" si="789"/>
        <v>0.11118611399466521</v>
      </c>
      <c r="AP1590">
        <f t="shared" si="790"/>
        <v>6.3813244772987596E-2</v>
      </c>
      <c r="AQ1590">
        <f t="shared" si="791"/>
        <v>6.2312204866088731E-2</v>
      </c>
      <c r="AR1590">
        <f t="shared" si="792"/>
        <v>6.5165867397235525E-2</v>
      </c>
      <c r="AS1590">
        <f t="shared" si="793"/>
        <v>4.6976365575191671E-2</v>
      </c>
      <c r="AT1590">
        <f t="shared" si="794"/>
        <v>6.9975141246237937E-2</v>
      </c>
      <c r="AU1590">
        <f t="shared" si="795"/>
        <v>4.8628487257663583E-2</v>
      </c>
      <c r="AV1590">
        <f t="shared" si="796"/>
        <v>4.3697663227128425E-2</v>
      </c>
      <c r="AW1590">
        <f t="shared" si="797"/>
        <v>4.7897470782548364E-2</v>
      </c>
      <c r="AX1590">
        <f t="shared" si="798"/>
        <v>4.5402994479371857E-2</v>
      </c>
      <c r="AY1590">
        <f t="shared" si="799"/>
        <v>1</v>
      </c>
      <c r="BA1590" cm="1">
        <f t="array" ref="BA1590">SUM(AJ1590:AX1590*C1590:Q1590)</f>
        <v>-7.709064231594771E-3</v>
      </c>
    </row>
    <row r="1591" spans="2:53" x14ac:dyDescent="0.3">
      <c r="B1591" s="1">
        <f>'Problem 1 and 2'!B1592</f>
        <v>33354</v>
      </c>
      <c r="C1591" s="5">
        <f>('Problem 1 and 2'!C1592-'Problem 1 and 2'!C1593)/'Problem 1 and 2'!C1593</f>
        <v>8.6206896551726427E-3</v>
      </c>
      <c r="D1591" s="5">
        <f>('Problem 1 and 2'!D1592-'Problem 1 and 2'!D1593)/'Problem 1 and 2'!D1593</f>
        <v>-6.2499999999999868E-2</v>
      </c>
      <c r="E1591" s="5">
        <f>('Problem 1 and 2'!E1592-'Problem 1 and 2'!E1593)/'Problem 1 and 2'!E1593</f>
        <v>1.7730496453900759E-3</v>
      </c>
      <c r="F1591" s="5">
        <f>('Problem 1 and 2'!F1592-'Problem 1 and 2'!F1593)/'Problem 1 and 2'!F1593</f>
        <v>4.5662100456620981E-2</v>
      </c>
      <c r="G1591" s="5">
        <f>('Problem 1 and 2'!G1592-'Problem 1 and 2'!G1593)/'Problem 1 and 2'!G1593</f>
        <v>-5.0251256281406238E-3</v>
      </c>
      <c r="H1591" s="5">
        <f>('Problem 1 and 2'!H1592-'Problem 1 and 2'!H1593)/'Problem 1 and 2'!H1593</f>
        <v>-1.3513513513513466E-2</v>
      </c>
      <c r="I1591" s="5">
        <f>('Problem 1 and 2'!I1592-'Problem 1 and 2'!I1593)/'Problem 1 and 2'!I1593</f>
        <v>0</v>
      </c>
      <c r="J1591" s="5">
        <f>('Problem 1 and 2'!J1592-'Problem 1 and 2'!J1593)/'Problem 1 and 2'!J1593</f>
        <v>0</v>
      </c>
      <c r="K1591" s="5">
        <f>('Problem 1 and 2'!K1592-'Problem 1 and 2'!K1593)/'Problem 1 and 2'!K1593</f>
        <v>-3.8095238095238147E-2</v>
      </c>
      <c r="L1591" s="5">
        <f>('Problem 1 and 2'!L1592-'Problem 1 and 2'!L1593)/'Problem 1 and 2'!L1593</f>
        <v>-4.285714285714301E-2</v>
      </c>
      <c r="M1591" s="5">
        <f>('Problem 1 and 2'!M1592-'Problem 1 and 2'!M1593)/'Problem 1 and 2'!M1593</f>
        <v>1.6528925619834683E-2</v>
      </c>
      <c r="N1591" s="5">
        <f>('Problem 1 and 2'!N1592-'Problem 1 and 2'!N1593)/'Problem 1 and 2'!N1593</f>
        <v>-1.3888888888888935E-2</v>
      </c>
      <c r="O1591" s="5">
        <f>('Problem 1 and 2'!O1592-'Problem 1 and 2'!O1593)/'Problem 1 and 2'!O1593</f>
        <v>-3.1578947368421262E-2</v>
      </c>
      <c r="P1591" s="5">
        <f>('Problem 1 and 2'!P1592-'Problem 1 and 2'!P1593)/'Problem 1 and 2'!P1593</f>
        <v>0</v>
      </c>
      <c r="Q1591" s="5">
        <f>('Problem 1 and 2'!Q1592-'Problem 1 and 2'!Q1593)/'Problem 1 and 2'!Q1593</f>
        <v>-5.6074766355140304E-2</v>
      </c>
      <c r="S1591">
        <f t="shared" si="768"/>
        <v>6.0494316745078165E-2</v>
      </c>
      <c r="T1591">
        <f t="shared" si="769"/>
        <v>4.6762589928057562E-2</v>
      </c>
      <c r="U1591">
        <f t="shared" si="770"/>
        <v>0.1177083333333334</v>
      </c>
      <c r="V1591">
        <f t="shared" si="771"/>
        <v>5.5921855921855917E-2</v>
      </c>
      <c r="W1591">
        <f t="shared" si="772"/>
        <v>7.857142857142857E-2</v>
      </c>
      <c r="X1591">
        <f t="shared" si="773"/>
        <v>9.9319727891156534E-2</v>
      </c>
      <c r="Y1591">
        <f t="shared" si="774"/>
        <v>6.0536398467432938E-2</v>
      </c>
      <c r="Z1591">
        <f t="shared" si="775"/>
        <v>5.7711442786069683E-2</v>
      </c>
      <c r="AA1591">
        <f t="shared" si="776"/>
        <v>5.754985754985753E-2</v>
      </c>
      <c r="AB1591">
        <f t="shared" si="777"/>
        <v>4.294871794871797E-2</v>
      </c>
      <c r="AC1591">
        <f t="shared" si="778"/>
        <v>6.4062435937564013E-2</v>
      </c>
      <c r="AD1591">
        <f t="shared" si="779"/>
        <v>4.3187347931873503E-2</v>
      </c>
      <c r="AE1591">
        <f t="shared" si="780"/>
        <v>3.9569892473118276E-2</v>
      </c>
      <c r="AF1591">
        <f t="shared" si="781"/>
        <v>4.2780748663101609E-2</v>
      </c>
      <c r="AG1591">
        <f t="shared" si="782"/>
        <v>4.0890688259109326E-2</v>
      </c>
      <c r="AH1591">
        <f t="shared" si="783"/>
        <v>0.90801578240775505</v>
      </c>
      <c r="AJ1591">
        <f t="shared" si="784"/>
        <v>6.6622538855731578E-2</v>
      </c>
      <c r="AK1591">
        <f t="shared" si="785"/>
        <v>5.1499754557193675E-2</v>
      </c>
      <c r="AL1591">
        <f t="shared" si="786"/>
        <v>0.1296324751329874</v>
      </c>
      <c r="AM1591">
        <f t="shared" si="787"/>
        <v>6.1586876577816529E-2</v>
      </c>
      <c r="AN1591">
        <f t="shared" si="788"/>
        <v>8.6530906283460565E-2</v>
      </c>
      <c r="AO1591">
        <f t="shared" si="789"/>
        <v>0.10938105902498053</v>
      </c>
      <c r="AP1591">
        <f t="shared" si="790"/>
        <v>6.66688835593921E-2</v>
      </c>
      <c r="AQ1591">
        <f t="shared" si="791"/>
        <v>6.3557752964423356E-2</v>
      </c>
      <c r="AR1591">
        <f t="shared" si="792"/>
        <v>6.3379798748931987E-2</v>
      </c>
      <c r="AS1591">
        <f t="shared" si="793"/>
        <v>4.7299528026740124E-2</v>
      </c>
      <c r="AT1591">
        <f t="shared" si="794"/>
        <v>7.0552117241499693E-2</v>
      </c>
      <c r="AU1591">
        <f t="shared" si="795"/>
        <v>4.7562331810307369E-2</v>
      </c>
      <c r="AV1591">
        <f t="shared" si="796"/>
        <v>4.3578419273938296E-2</v>
      </c>
      <c r="AW1591">
        <f t="shared" si="797"/>
        <v>4.711454304203979E-2</v>
      </c>
      <c r="AX1591">
        <f t="shared" si="798"/>
        <v>4.5033014900556965E-2</v>
      </c>
      <c r="AY1591">
        <f t="shared" si="799"/>
        <v>0.99999999999999978</v>
      </c>
      <c r="BA1591" cm="1">
        <f t="array" ref="BA1591">SUM(AJ1591:AX1591*C1591:Q1591)</f>
        <v>-9.3527273577425178E-3</v>
      </c>
    </row>
    <row r="1592" spans="2:53" x14ac:dyDescent="0.3">
      <c r="B1592" s="1">
        <f>'Problem 1 and 2'!B1593</f>
        <v>33347</v>
      </c>
      <c r="C1592" s="5">
        <f>('Problem 1 and 2'!C1593-'Problem 1 and 2'!C1594)/'Problem 1 and 2'!C1594</f>
        <v>-8.5470085470087716E-3</v>
      </c>
      <c r="D1592" s="5">
        <f>('Problem 1 and 2'!D1593-'Problem 1 and 2'!D1594)/'Problem 1 and 2'!D1594</f>
        <v>-5.8823529411764906E-2</v>
      </c>
      <c r="E1592" s="5">
        <f>('Problem 1 and 2'!E1593-'Problem 1 and 2'!E1594)/'Problem 1 and 2'!E1594</f>
        <v>5.3475935828874816E-3</v>
      </c>
      <c r="F1592" s="5">
        <f>('Problem 1 and 2'!F1593-'Problem 1 and 2'!F1594)/'Problem 1 and 2'!F1594</f>
        <v>-6.8085106382978877E-2</v>
      </c>
      <c r="G1592" s="5">
        <f>('Problem 1 and 2'!G1593-'Problem 1 and 2'!G1594)/'Problem 1 and 2'!G1594</f>
        <v>-2.9268292682926845E-2</v>
      </c>
      <c r="H1592" s="5">
        <f>('Problem 1 and 2'!H1593-'Problem 1 and 2'!H1594)/'Problem 1 and 2'!H1594</f>
        <v>-1.3333333333333286E-2</v>
      </c>
      <c r="I1592" s="5">
        <f>('Problem 1 and 2'!I1593-'Problem 1 and 2'!I1594)/'Problem 1 and 2'!I1594</f>
        <v>-4.2424242424242427E-2</v>
      </c>
      <c r="J1592" s="5">
        <f>('Problem 1 and 2'!J1593-'Problem 1 and 2'!J1594)/'Problem 1 and 2'!J1594</f>
        <v>-4.9180327868852527E-2</v>
      </c>
      <c r="K1592" s="5">
        <f>('Problem 1 and 2'!K1593-'Problem 1 and 2'!K1594)/'Problem 1 and 2'!K1594</f>
        <v>-9.4339622641508424E-3</v>
      </c>
      <c r="L1592" s="5">
        <f>('Problem 1 and 2'!L1593-'Problem 1 and 2'!L1594)/'Problem 1 and 2'!L1594</f>
        <v>-2.7777777777777696E-2</v>
      </c>
      <c r="M1592" s="5">
        <f>('Problem 1 and 2'!M1593-'Problem 1 and 2'!M1594)/'Problem 1 and 2'!M1594</f>
        <v>-6.2015503875969061E-2</v>
      </c>
      <c r="N1592" s="5">
        <f>('Problem 1 and 2'!N1593-'Problem 1 and 2'!N1594)/'Problem 1 and 2'!N1594</f>
        <v>-1.3698630136986346E-2</v>
      </c>
      <c r="O1592" s="5">
        <f>('Problem 1 and 2'!O1593-'Problem 1 and 2'!O1594)/'Problem 1 and 2'!O1594</f>
        <v>-4.0404040404040269E-2</v>
      </c>
      <c r="P1592" s="5">
        <f>('Problem 1 and 2'!P1593-'Problem 1 and 2'!P1594)/'Problem 1 and 2'!P1594</f>
        <v>-8.2644628099173886E-3</v>
      </c>
      <c r="Q1592" s="5">
        <f>('Problem 1 and 2'!Q1593-'Problem 1 and 2'!Q1594)/'Problem 1 and 2'!Q1594</f>
        <v>-1.5337423312883458E-2</v>
      </c>
      <c r="S1592">
        <f t="shared" si="768"/>
        <v>5.9977271302812531E-2</v>
      </c>
      <c r="T1592">
        <f t="shared" si="769"/>
        <v>4.988009592326139E-2</v>
      </c>
      <c r="U1592">
        <f t="shared" si="770"/>
        <v>0.11750000000000008</v>
      </c>
      <c r="V1592">
        <f t="shared" si="771"/>
        <v>5.3479853479853484E-2</v>
      </c>
      <c r="W1592">
        <f t="shared" si="772"/>
        <v>7.8968253968253965E-2</v>
      </c>
      <c r="X1592">
        <f t="shared" si="773"/>
        <v>0.1006802721088436</v>
      </c>
      <c r="Y1592">
        <f t="shared" si="774"/>
        <v>6.0536398467432938E-2</v>
      </c>
      <c r="Z1592">
        <f t="shared" si="775"/>
        <v>5.7711442786069683E-2</v>
      </c>
      <c r="AA1592">
        <f t="shared" si="776"/>
        <v>5.9829059829059818E-2</v>
      </c>
      <c r="AB1592">
        <f t="shared" si="777"/>
        <v>4.48717948717949E-2</v>
      </c>
      <c r="AC1592">
        <f t="shared" si="778"/>
        <v>6.3020770312562979E-2</v>
      </c>
      <c r="AD1592">
        <f t="shared" si="779"/>
        <v>4.3795620437956234E-2</v>
      </c>
      <c r="AE1592">
        <f t="shared" si="780"/>
        <v>4.0860215053763443E-2</v>
      </c>
      <c r="AF1592">
        <f t="shared" si="781"/>
        <v>4.2780748663101609E-2</v>
      </c>
      <c r="AG1592">
        <f t="shared" si="782"/>
        <v>4.3319838056680181E-2</v>
      </c>
      <c r="AH1592">
        <f t="shared" si="783"/>
        <v>0.91721163526144678</v>
      </c>
      <c r="AJ1592">
        <f t="shared" si="784"/>
        <v>6.5390874905022656E-2</v>
      </c>
      <c r="AK1592">
        <f t="shared" si="785"/>
        <v>5.4382319200566298E-2</v>
      </c>
      <c r="AL1592">
        <f t="shared" si="786"/>
        <v>0.12810565793412254</v>
      </c>
      <c r="AM1592">
        <f t="shared" si="787"/>
        <v>5.8306994180911481E-2</v>
      </c>
      <c r="AN1592">
        <f t="shared" si="788"/>
        <v>8.6096001110740866E-2</v>
      </c>
      <c r="AO1592">
        <f t="shared" si="789"/>
        <v>0.10976776595310545</v>
      </c>
      <c r="AP1592">
        <f t="shared" si="790"/>
        <v>6.6000469401129358E-2</v>
      </c>
      <c r="AQ1592">
        <f t="shared" si="791"/>
        <v>6.2920530624995086E-2</v>
      </c>
      <c r="AR1592">
        <f t="shared" si="792"/>
        <v>6.5229285727503694E-2</v>
      </c>
      <c r="AS1592">
        <f t="shared" si="793"/>
        <v>4.8921964295627812E-2</v>
      </c>
      <c r="AT1592">
        <f t="shared" si="794"/>
        <v>6.8709082931115689E-2</v>
      </c>
      <c r="AU1592">
        <f t="shared" si="795"/>
        <v>4.7748653368829649E-2</v>
      </c>
      <c r="AV1592">
        <f t="shared" si="796"/>
        <v>4.4548295598230647E-2</v>
      </c>
      <c r="AW1592">
        <f t="shared" si="797"/>
        <v>4.6642178335327335E-2</v>
      </c>
      <c r="AX1592">
        <f t="shared" si="798"/>
        <v>4.7229926432771505E-2</v>
      </c>
      <c r="AY1592">
        <f t="shared" si="799"/>
        <v>0.99999999999999978</v>
      </c>
      <c r="BA1592" cm="1">
        <f t="array" ref="BA1592">SUM(AJ1592:AX1592*C1592:Q1592)</f>
        <v>-2.6719785310755077E-2</v>
      </c>
    </row>
    <row r="1593" spans="2:53" x14ac:dyDescent="0.3">
      <c r="B1593" s="1">
        <f>'Problem 1 and 2'!B1594</f>
        <v>33340</v>
      </c>
      <c r="C1593" s="5">
        <f>('Problem 1 and 2'!C1594-'Problem 1 and 2'!C1595)/'Problem 1 and 2'!C1595</f>
        <v>-6.8471337579618125E-2</v>
      </c>
      <c r="D1593" s="5">
        <f>('Problem 1 and 2'!D1594-'Problem 1 and 2'!D1595)/'Problem 1 and 2'!D1595</f>
        <v>-4.3290043290043365E-2</v>
      </c>
      <c r="E1593" s="5">
        <f>('Problem 1 and 2'!E1594-'Problem 1 and 2'!E1595)/'Problem 1 and 2'!E1595</f>
        <v>1.7857142857145242E-3</v>
      </c>
      <c r="F1593" s="5">
        <f>('Problem 1 and 2'!F1594-'Problem 1 and 2'!F1595)/'Problem 1 and 2'!F1595</f>
        <v>-1.2605042016806428E-2</v>
      </c>
      <c r="G1593" s="5">
        <f>('Problem 1 and 2'!G1594-'Problem 1 and 2'!G1595)/'Problem 1 and 2'!G1595</f>
        <v>-3.3018867924528392E-2</v>
      </c>
      <c r="H1593" s="5">
        <f>('Problem 1 and 2'!H1594-'Problem 1 and 2'!H1595)/'Problem 1 and 2'!H1595</f>
        <v>-1.3157894736842174E-2</v>
      </c>
      <c r="I1593" s="5">
        <f>('Problem 1 and 2'!I1594-'Problem 1 and 2'!I1595)/'Problem 1 and 2'!I1595</f>
        <v>0</v>
      </c>
      <c r="J1593" s="5">
        <f>('Problem 1 and 2'!J1594-'Problem 1 and 2'!J1595)/'Problem 1 and 2'!J1595</f>
        <v>1.6666666666666639E-2</v>
      </c>
      <c r="K1593" s="5">
        <f>('Problem 1 and 2'!K1594-'Problem 1 and 2'!K1595)/'Problem 1 and 2'!K1595</f>
        <v>-3.6363636363636272E-2</v>
      </c>
      <c r="L1593" s="5">
        <f>('Problem 1 and 2'!L1594-'Problem 1 and 2'!L1595)/'Problem 1 and 2'!L1595</f>
        <v>-2.7027027027026949E-2</v>
      </c>
      <c r="M1593" s="5">
        <f>('Problem 1 and 2'!M1594-'Problem 1 and 2'!M1595)/'Problem 1 and 2'!M1595</f>
        <v>3.1999999999999765E-2</v>
      </c>
      <c r="N1593" s="5">
        <f>('Problem 1 and 2'!N1594-'Problem 1 and 2'!N1595)/'Problem 1 and 2'!N1595</f>
        <v>-2.6666666666666557E-2</v>
      </c>
      <c r="O1593" s="5">
        <f>('Problem 1 and 2'!O1594-'Problem 1 and 2'!O1595)/'Problem 1 and 2'!O1595</f>
        <v>-9.1743119266055134E-2</v>
      </c>
      <c r="P1593" s="5">
        <f>('Problem 1 and 2'!P1594-'Problem 1 and 2'!P1595)/'Problem 1 and 2'!P1595</f>
        <v>8.3333333333333679E-3</v>
      </c>
      <c r="Q1593" s="5">
        <f>('Problem 1 and 2'!Q1594-'Problem 1 and 2'!Q1595)/'Problem 1 and 2'!Q1595</f>
        <v>-1.2121212121211923E-2</v>
      </c>
      <c r="S1593">
        <f t="shared" si="768"/>
        <v>6.0494316745078165E-2</v>
      </c>
      <c r="T1593">
        <f t="shared" si="769"/>
        <v>5.299760191846524E-2</v>
      </c>
      <c r="U1593">
        <f t="shared" si="770"/>
        <v>0.1168750000000001</v>
      </c>
      <c r="V1593">
        <f t="shared" si="771"/>
        <v>5.7387057387057398E-2</v>
      </c>
      <c r="W1593">
        <f t="shared" si="772"/>
        <v>8.1349206349206352E-2</v>
      </c>
      <c r="X1593">
        <f t="shared" si="773"/>
        <v>0.10204081632653067</v>
      </c>
      <c r="Y1593">
        <f t="shared" si="774"/>
        <v>6.3218390804597693E-2</v>
      </c>
      <c r="Z1593">
        <f t="shared" si="775"/>
        <v>6.0696517412935358E-2</v>
      </c>
      <c r="AA1593">
        <f t="shared" si="776"/>
        <v>6.0398860398860381E-2</v>
      </c>
      <c r="AB1593">
        <f t="shared" si="777"/>
        <v>4.6153846153846177E-2</v>
      </c>
      <c r="AC1593">
        <f t="shared" si="778"/>
        <v>6.7187432812567144E-2</v>
      </c>
      <c r="AD1593">
        <f t="shared" si="779"/>
        <v>4.4403892944038965E-2</v>
      </c>
      <c r="AE1593">
        <f t="shared" si="780"/>
        <v>4.2580645161290315E-2</v>
      </c>
      <c r="AF1593">
        <f t="shared" si="781"/>
        <v>4.3137254901960791E-2</v>
      </c>
      <c r="AG1593">
        <f t="shared" si="782"/>
        <v>4.399460188933875E-2</v>
      </c>
      <c r="AH1593">
        <f t="shared" si="783"/>
        <v>0.94291544120577353</v>
      </c>
      <c r="AJ1593">
        <f t="shared" si="784"/>
        <v>6.4156672063530693E-2</v>
      </c>
      <c r="AK1593">
        <f t="shared" si="785"/>
        <v>5.6206102480083911E-2</v>
      </c>
      <c r="AL1593">
        <f t="shared" si="786"/>
        <v>0.12395066926737743</v>
      </c>
      <c r="AM1593">
        <f t="shared" si="787"/>
        <v>6.0861297714747846E-2</v>
      </c>
      <c r="AN1593">
        <f t="shared" si="788"/>
        <v>8.6274126813724983E-2</v>
      </c>
      <c r="AO1593">
        <f t="shared" si="789"/>
        <v>0.10821841690920213</v>
      </c>
      <c r="AP1593">
        <f t="shared" si="790"/>
        <v>6.7045662889724036E-2</v>
      </c>
      <c r="AQ1593">
        <f t="shared" si="791"/>
        <v>6.4371114058030879E-2</v>
      </c>
      <c r="AR1593">
        <f t="shared" si="792"/>
        <v>6.4055436743748764E-2</v>
      </c>
      <c r="AS1593">
        <f t="shared" si="793"/>
        <v>4.8948022417392961E-2</v>
      </c>
      <c r="AT1593">
        <f t="shared" si="794"/>
        <v>7.1254992628660058E-2</v>
      </c>
      <c r="AU1593">
        <f t="shared" si="795"/>
        <v>4.7092126190293931E-2</v>
      </c>
      <c r="AV1593">
        <f t="shared" si="796"/>
        <v>4.5158498101207666E-2</v>
      </c>
      <c r="AW1593">
        <f t="shared" si="797"/>
        <v>4.5748805265929351E-2</v>
      </c>
      <c r="AX1593">
        <f t="shared" si="798"/>
        <v>4.6658056456345333E-2</v>
      </c>
      <c r="AY1593">
        <f t="shared" si="799"/>
        <v>1</v>
      </c>
      <c r="BA1593" cm="1">
        <f t="array" ref="BA1593">SUM(AJ1593:AX1593*C1593:Q1593)</f>
        <v>-1.7526757164354808E-2</v>
      </c>
    </row>
    <row r="1594" spans="2:53" x14ac:dyDescent="0.3">
      <c r="B1594" s="1">
        <f>'Problem 1 and 2'!B1595</f>
        <v>33333</v>
      </c>
      <c r="C1594" s="5">
        <f>('Problem 1 and 2'!C1595-'Problem 1 and 2'!C1596)/'Problem 1 and 2'!C1596</f>
        <v>4.8000000000002754E-3</v>
      </c>
      <c r="D1594" s="5">
        <f>('Problem 1 and 2'!D1595-'Problem 1 and 2'!D1596)/'Problem 1 and 2'!D1596</f>
        <v>2.6666666666666897E-2</v>
      </c>
      <c r="E1594" s="5">
        <f>('Problem 1 and 2'!E1595-'Problem 1 and 2'!E1596)/'Problem 1 and 2'!E1596</f>
        <v>1.8181818181818233E-2</v>
      </c>
      <c r="F1594" s="5">
        <f>('Problem 1 and 2'!F1595-'Problem 1 and 2'!F1596)/'Problem 1 and 2'!F1596</f>
        <v>5.7777777777777643E-2</v>
      </c>
      <c r="G1594" s="5">
        <f>('Problem 1 and 2'!G1595-'Problem 1 and 2'!G1596)/'Problem 1 and 2'!G1596</f>
        <v>9.5238095238095281E-3</v>
      </c>
      <c r="H1594" s="5">
        <f>('Problem 1 and 2'!H1595-'Problem 1 and 2'!H1596)/'Problem 1 and 2'!H1596</f>
        <v>5.5555555555555601E-2</v>
      </c>
      <c r="I1594" s="5">
        <f>('Problem 1 and 2'!I1595-'Problem 1 and 2'!I1596)/'Problem 1 and 2'!I1596</f>
        <v>8.5526315789473686E-2</v>
      </c>
      <c r="J1594" s="5">
        <f>('Problem 1 and 2'!J1595-'Problem 1 and 2'!J1596)/'Problem 1 and 2'!J1596</f>
        <v>1.6949152542372854E-2</v>
      </c>
      <c r="K1594" s="5">
        <f>('Problem 1 and 2'!K1595-'Problem 1 and 2'!K1596)/'Problem 1 and 2'!K1596</f>
        <v>3.7735849056603675E-2</v>
      </c>
      <c r="L1594" s="5">
        <f>('Problem 1 and 2'!L1595-'Problem 1 and 2'!L1596)/'Problem 1 and 2'!L1596</f>
        <v>6.802721088435308E-3</v>
      </c>
      <c r="M1594" s="5">
        <f>('Problem 1 and 2'!M1595-'Problem 1 and 2'!M1596)/'Problem 1 and 2'!M1596</f>
        <v>-7.9365079365078337E-3</v>
      </c>
      <c r="N1594" s="5">
        <f>('Problem 1 and 2'!N1595-'Problem 1 and 2'!N1596)/'Problem 1 and 2'!N1596</f>
        <v>-4.3367346938775468E-2</v>
      </c>
      <c r="O1594" s="5">
        <f>('Problem 1 and 2'!O1595-'Problem 1 and 2'!O1596)/'Problem 1 and 2'!O1596</f>
        <v>4.8076923076923128E-2</v>
      </c>
      <c r="P1594" s="5">
        <f>('Problem 1 and 2'!P1595-'Problem 1 and 2'!P1596)/'Problem 1 and 2'!P1596</f>
        <v>-3.2258064516129038E-2</v>
      </c>
      <c r="Q1594" s="5">
        <f>('Problem 1 and 2'!Q1595-'Problem 1 and 2'!Q1596)/'Problem 1 and 2'!Q1596</f>
        <v>6.4516129032258007E-2</v>
      </c>
      <c r="S1594">
        <f t="shared" si="768"/>
        <v>6.4940907548562563E-2</v>
      </c>
      <c r="T1594">
        <f t="shared" si="769"/>
        <v>5.5395683453237428E-2</v>
      </c>
      <c r="U1594">
        <f t="shared" si="770"/>
        <v>0.11666666666666675</v>
      </c>
      <c r="V1594">
        <f t="shared" si="771"/>
        <v>5.8119658119658114E-2</v>
      </c>
      <c r="W1594">
        <f t="shared" si="772"/>
        <v>8.4126984126984133E-2</v>
      </c>
      <c r="X1594">
        <f t="shared" si="773"/>
        <v>0.10340136054421775</v>
      </c>
      <c r="Y1594">
        <f t="shared" si="774"/>
        <v>6.3218390804597693E-2</v>
      </c>
      <c r="Z1594">
        <f t="shared" si="775"/>
        <v>5.9701492537313473E-2</v>
      </c>
      <c r="AA1594">
        <f t="shared" si="776"/>
        <v>6.2678062678062654E-2</v>
      </c>
      <c r="AB1594">
        <f t="shared" si="777"/>
        <v>4.7435897435897455E-2</v>
      </c>
      <c r="AC1594">
        <f t="shared" si="778"/>
        <v>6.5104101562565075E-2</v>
      </c>
      <c r="AD1594">
        <f t="shared" si="779"/>
        <v>4.5620437956204407E-2</v>
      </c>
      <c r="AE1594">
        <f t="shared" si="780"/>
        <v>4.6881720430107521E-2</v>
      </c>
      <c r="AF1594">
        <f t="shared" si="781"/>
        <v>4.2780748663101609E-2</v>
      </c>
      <c r="AG1594">
        <f t="shared" si="782"/>
        <v>4.4534412955465598E-2</v>
      </c>
      <c r="AH1594">
        <f t="shared" si="783"/>
        <v>0.96060652548264225</v>
      </c>
      <c r="AJ1594">
        <f t="shared" si="784"/>
        <v>6.7604066624400647E-2</v>
      </c>
      <c r="AK1594">
        <f t="shared" si="785"/>
        <v>5.7667402816574356E-2</v>
      </c>
      <c r="AL1594">
        <f t="shared" si="786"/>
        <v>0.12145104532581573</v>
      </c>
      <c r="AM1594">
        <f t="shared" si="787"/>
        <v>6.0503084850955777E-2</v>
      </c>
      <c r="AN1594">
        <f t="shared" si="788"/>
        <v>8.7576944248547339E-2</v>
      </c>
      <c r="AO1594">
        <f t="shared" si="789"/>
        <v>0.10764174279605825</v>
      </c>
      <c r="AP1594">
        <f t="shared" si="790"/>
        <v>6.5810911260294189E-2</v>
      </c>
      <c r="AQ1594">
        <f t="shared" si="791"/>
        <v>6.2149788652869457E-2</v>
      </c>
      <c r="AR1594">
        <f t="shared" si="792"/>
        <v>6.5248424839266017E-2</v>
      </c>
      <c r="AS1594">
        <f t="shared" si="793"/>
        <v>4.9381194253353633E-2</v>
      </c>
      <c r="AT1594">
        <f t="shared" si="794"/>
        <v>6.7773953055185104E-2</v>
      </c>
      <c r="AU1594">
        <f t="shared" si="795"/>
        <v>4.7491284668593217E-2</v>
      </c>
      <c r="AV1594">
        <f t="shared" si="796"/>
        <v>4.8804291024936053E-2</v>
      </c>
      <c r="AW1594">
        <f t="shared" si="797"/>
        <v>4.4535142671040119E-2</v>
      </c>
      <c r="AX1594">
        <f t="shared" si="798"/>
        <v>4.6360722912110089E-2</v>
      </c>
      <c r="AY1594">
        <f t="shared" si="799"/>
        <v>0.99999999999999978</v>
      </c>
      <c r="BA1594" cm="1">
        <f t="array" ref="BA1594">SUM(AJ1594:AX1594*C1594:Q1594)</f>
        <v>2.5163774217303529E-2</v>
      </c>
    </row>
    <row r="1595" spans="2:53" x14ac:dyDescent="0.3">
      <c r="B1595" s="1">
        <f>'Problem 1 and 2'!B1596</f>
        <v>33319</v>
      </c>
      <c r="C1595" s="5">
        <f>('Problem 1 and 2'!C1596-'Problem 1 and 2'!C1597)/'Problem 1 and 2'!C1597</f>
        <v>-6.0150375939849787E-2</v>
      </c>
      <c r="D1595" s="5">
        <f>('Problem 1 and 2'!D1596-'Problem 1 and 2'!D1597)/'Problem 1 and 2'!D1597</f>
        <v>-4.2553191489361784E-2</v>
      </c>
      <c r="E1595" s="5">
        <f>('Problem 1 and 2'!E1596-'Problem 1 and 2'!E1597)/'Problem 1 and 2'!E1597</f>
        <v>7.3260073260069851E-3</v>
      </c>
      <c r="F1595" s="5">
        <f>('Problem 1 and 2'!F1596-'Problem 1 and 2'!F1597)/'Problem 1 and 2'!F1597</f>
        <v>-2.5974025974025962E-2</v>
      </c>
      <c r="G1595" s="5">
        <f>('Problem 1 and 2'!G1596-'Problem 1 and 2'!G1597)/'Problem 1 and 2'!G1597</f>
        <v>-3.6697247706422034E-2</v>
      </c>
      <c r="H1595" s="5">
        <f>('Problem 1 and 2'!H1596-'Problem 1 and 2'!H1597)/'Problem 1 and 2'!H1597</f>
        <v>2.8571428571428598E-2</v>
      </c>
      <c r="I1595" s="5">
        <f>('Problem 1 and 2'!I1596-'Problem 1 and 2'!I1597)/'Problem 1 and 2'!I1597</f>
        <v>-6.7484662576687116E-2</v>
      </c>
      <c r="J1595" s="5">
        <f>('Problem 1 and 2'!J1596-'Problem 1 and 2'!J1597)/'Problem 1 and 2'!J1597</f>
        <v>0</v>
      </c>
      <c r="K1595" s="5">
        <f>('Problem 1 and 2'!K1596-'Problem 1 and 2'!K1597)/'Problem 1 and 2'!K1597</f>
        <v>-4.5045045045044863E-2</v>
      </c>
      <c r="L1595" s="5">
        <f>('Problem 1 and 2'!L1596-'Problem 1 and 2'!L1597)/'Problem 1 and 2'!L1597</f>
        <v>6.8493150684932691E-3</v>
      </c>
      <c r="M1595" s="5">
        <f>('Problem 1 and 2'!M1596-'Problem 1 and 2'!M1597)/'Problem 1 and 2'!M1597</f>
        <v>-2.3255813953488247E-2</v>
      </c>
      <c r="N1595" s="5">
        <f>('Problem 1 and 2'!N1596-'Problem 1 and 2'!N1597)/'Problem 1 and 2'!N1597</f>
        <v>-2.0000000000000066E-2</v>
      </c>
      <c r="O1595" s="5">
        <f>('Problem 1 and 2'!O1596-'Problem 1 and 2'!O1597)/'Problem 1 and 2'!O1597</f>
        <v>-2.8037383177570121E-2</v>
      </c>
      <c r="P1595" s="5">
        <f>('Problem 1 and 2'!P1596-'Problem 1 and 2'!P1597)/'Problem 1 and 2'!P1597</f>
        <v>8.1300813008127817E-3</v>
      </c>
      <c r="Q1595" s="5">
        <f>('Problem 1 and 2'!Q1596-'Problem 1 and 2'!Q1597)/'Problem 1 and 2'!Q1597</f>
        <v>0</v>
      </c>
      <c r="S1595">
        <f t="shared" si="768"/>
        <v>6.4630680283203165E-2</v>
      </c>
      <c r="T1595">
        <f t="shared" si="769"/>
        <v>5.3956834532374112E-2</v>
      </c>
      <c r="U1595">
        <f t="shared" si="770"/>
        <v>0.1145833333333334</v>
      </c>
      <c r="V1595">
        <f t="shared" si="771"/>
        <v>5.4945054945054944E-2</v>
      </c>
      <c r="W1595">
        <f t="shared" si="772"/>
        <v>8.3333333333333343E-2</v>
      </c>
      <c r="X1595">
        <f t="shared" si="773"/>
        <v>9.7959183673469452E-2</v>
      </c>
      <c r="Y1595">
        <f t="shared" si="774"/>
        <v>5.8237547892720294E-2</v>
      </c>
      <c r="Z1595">
        <f t="shared" si="775"/>
        <v>5.8706467661691582E-2</v>
      </c>
      <c r="AA1595">
        <f t="shared" si="776"/>
        <v>6.0398860398860374E-2</v>
      </c>
      <c r="AB1595">
        <f t="shared" si="777"/>
        <v>4.7115384615384635E-2</v>
      </c>
      <c r="AC1595">
        <f t="shared" si="778"/>
        <v>6.5624934375065586E-2</v>
      </c>
      <c r="AD1595">
        <f t="shared" si="779"/>
        <v>4.7688564476885666E-2</v>
      </c>
      <c r="AE1595">
        <f t="shared" si="780"/>
        <v>4.4731182795698918E-2</v>
      </c>
      <c r="AF1595">
        <f t="shared" si="781"/>
        <v>4.4206773618538329E-2</v>
      </c>
      <c r="AG1595">
        <f t="shared" si="782"/>
        <v>4.1835357624831322E-2</v>
      </c>
      <c r="AH1595">
        <f t="shared" si="783"/>
        <v>0.93795349356044511</v>
      </c>
      <c r="AJ1595">
        <f t="shared" si="784"/>
        <v>6.8906060617000234E-2</v>
      </c>
      <c r="AK1595">
        <f t="shared" si="785"/>
        <v>5.7526129923089774E-2</v>
      </c>
      <c r="AL1595">
        <f t="shared" si="786"/>
        <v>0.12216312868389485</v>
      </c>
      <c r="AM1595">
        <f t="shared" si="787"/>
        <v>5.8579722046223269E-2</v>
      </c>
      <c r="AN1595">
        <f t="shared" si="788"/>
        <v>8.8845911770105312E-2</v>
      </c>
      <c r="AO1595">
        <f t="shared" si="789"/>
        <v>0.10443927587669527</v>
      </c>
      <c r="AP1595">
        <f t="shared" si="790"/>
        <v>6.2090016501406907E-2</v>
      </c>
      <c r="AQ1595">
        <f t="shared" si="791"/>
        <v>6.2589955754462287E-2</v>
      </c>
      <c r="AR1595">
        <f t="shared" si="792"/>
        <v>6.4394301864144673E-2</v>
      </c>
      <c r="AS1595">
        <f t="shared" si="793"/>
        <v>5.023211165463648E-2</v>
      </c>
      <c r="AT1595">
        <f t="shared" si="794"/>
        <v>6.9966085552872329E-2</v>
      </c>
      <c r="AU1595">
        <f t="shared" si="795"/>
        <v>5.0843207903476337E-2</v>
      </c>
      <c r="AV1595">
        <f t="shared" si="796"/>
        <v>4.769019264046942E-2</v>
      </c>
      <c r="AW1595">
        <f t="shared" si="797"/>
        <v>4.7131093302644096E-2</v>
      </c>
      <c r="AX1595">
        <f t="shared" si="798"/>
        <v>4.4602805908878787E-2</v>
      </c>
      <c r="AY1595">
        <f t="shared" si="799"/>
        <v>0.99999999999999978</v>
      </c>
      <c r="BA1595" cm="1">
        <f t="array" ref="BA1595">SUM(AJ1595:AX1595*C1595:Q1595)</f>
        <v>-1.784027373342912E-2</v>
      </c>
    </row>
    <row r="1596" spans="2:53" x14ac:dyDescent="0.3">
      <c r="B1596" s="1">
        <f>'Problem 1 and 2'!B1597</f>
        <v>33312</v>
      </c>
      <c r="C1596" s="5">
        <f>('Problem 1 and 2'!C1597-'Problem 1 and 2'!C1598)/'Problem 1 and 2'!C1598</f>
        <v>0</v>
      </c>
      <c r="D1596" s="5">
        <f>('Problem 1 and 2'!D1597-'Problem 1 and 2'!D1598)/'Problem 1 and 2'!D1598</f>
        <v>4.9107142857142912E-2</v>
      </c>
      <c r="E1596" s="5">
        <f>('Problem 1 and 2'!E1597-'Problem 1 and 2'!E1598)/'Problem 1 and 2'!E1598</f>
        <v>-1.6216216216216141E-2</v>
      </c>
      <c r="F1596" s="5">
        <f>('Problem 1 and 2'!F1597-'Problem 1 and 2'!F1598)/'Problem 1 and 2'!F1598</f>
        <v>2.6666666666666655E-2</v>
      </c>
      <c r="G1596" s="5">
        <f>('Problem 1 and 2'!G1597-'Problem 1 and 2'!G1598)/'Problem 1 and 2'!G1598</f>
        <v>-1.3574660633484096E-2</v>
      </c>
      <c r="H1596" s="5">
        <f>('Problem 1 and 2'!H1597-'Problem 1 and 2'!H1598)/'Problem 1 and 2'!H1598</f>
        <v>6.0606060606060518E-2</v>
      </c>
      <c r="I1596" s="5">
        <f>('Problem 1 and 2'!I1597-'Problem 1 and 2'!I1598)/'Problem 1 and 2'!I1598</f>
        <v>1.8749999999999999E-2</v>
      </c>
      <c r="J1596" s="5">
        <f>('Problem 1 and 2'!J1597-'Problem 1 and 2'!J1598)/'Problem 1 and 2'!J1598</f>
        <v>3.508771929824555E-2</v>
      </c>
      <c r="K1596" s="5">
        <f>('Problem 1 and 2'!K1597-'Problem 1 and 2'!K1598)/'Problem 1 and 2'!K1598</f>
        <v>6.7307692307692055E-2</v>
      </c>
      <c r="L1596" s="5">
        <f>('Problem 1 and 2'!L1597-'Problem 1 and 2'!L1598)/'Problem 1 and 2'!L1598</f>
        <v>8.1481481481481502E-2</v>
      </c>
      <c r="M1596" s="5">
        <f>('Problem 1 and 2'!M1597-'Problem 1 and 2'!M1598)/'Problem 1 and 2'!M1598</f>
        <v>1.5748031496062968E-2</v>
      </c>
      <c r="N1596" s="5">
        <f>('Problem 1 and 2'!N1597-'Problem 1 and 2'!N1598)/'Problem 1 and 2'!N1598</f>
        <v>-4.7619047619047603E-2</v>
      </c>
      <c r="O1596" s="5">
        <f>('Problem 1 and 2'!O1597-'Problem 1 and 2'!O1598)/'Problem 1 and 2'!O1598</f>
        <v>4.9019607843137303E-2</v>
      </c>
      <c r="P1596" s="5">
        <f>('Problem 1 and 2'!P1597-'Problem 1 and 2'!P1598)/'Problem 1 and 2'!P1598</f>
        <v>0.13888888888888917</v>
      </c>
      <c r="Q1596" s="5">
        <f>('Problem 1 and 2'!Q1597-'Problem 1 and 2'!Q1598)/'Problem 1 and 2'!Q1598</f>
        <v>2.6490066225165469E-2</v>
      </c>
      <c r="S1596">
        <f t="shared" si="768"/>
        <v>6.8767043821328186E-2</v>
      </c>
      <c r="T1596">
        <f t="shared" si="769"/>
        <v>5.63549160671463E-2</v>
      </c>
      <c r="U1596">
        <f t="shared" si="770"/>
        <v>0.11375000000000009</v>
      </c>
      <c r="V1596">
        <f t="shared" si="771"/>
        <v>5.6410256410256411E-2</v>
      </c>
      <c r="W1596">
        <f t="shared" si="772"/>
        <v>8.650793650793652E-2</v>
      </c>
      <c r="X1596">
        <f t="shared" si="773"/>
        <v>9.5238095238095288E-2</v>
      </c>
      <c r="Y1596">
        <f t="shared" si="774"/>
        <v>6.2452107279693476E-2</v>
      </c>
      <c r="Z1596">
        <f t="shared" si="775"/>
        <v>5.8706467661691582E-2</v>
      </c>
      <c r="AA1596">
        <f t="shared" si="776"/>
        <v>6.3247863247863204E-2</v>
      </c>
      <c r="AB1596">
        <f t="shared" si="777"/>
        <v>4.6794871794871816E-2</v>
      </c>
      <c r="AC1596">
        <f t="shared" si="778"/>
        <v>6.718743281256713E-2</v>
      </c>
      <c r="AD1596">
        <f t="shared" si="779"/>
        <v>4.8661800486618029E-2</v>
      </c>
      <c r="AE1596">
        <f t="shared" si="780"/>
        <v>4.6021505376344078E-2</v>
      </c>
      <c r="AF1596">
        <f t="shared" si="781"/>
        <v>4.3850267379679161E-2</v>
      </c>
      <c r="AG1596">
        <f t="shared" si="782"/>
        <v>4.1835357624831322E-2</v>
      </c>
      <c r="AH1596">
        <f t="shared" si="783"/>
        <v>0.95578592170892285</v>
      </c>
      <c r="AJ1596">
        <f t="shared" si="784"/>
        <v>7.194816565028947E-2</v>
      </c>
      <c r="AK1596">
        <f t="shared" si="785"/>
        <v>5.8961860378090765E-2</v>
      </c>
      <c r="AL1596">
        <f t="shared" si="786"/>
        <v>0.11901200615784102</v>
      </c>
      <c r="AM1596">
        <f t="shared" si="787"/>
        <v>5.9019760731980855E-2</v>
      </c>
      <c r="AN1596">
        <f t="shared" si="788"/>
        <v>9.0509741295689269E-2</v>
      </c>
      <c r="AO1596">
        <f t="shared" si="789"/>
        <v>9.9643751885162529E-2</v>
      </c>
      <c r="AP1596">
        <f t="shared" si="790"/>
        <v>6.5341103966074926E-2</v>
      </c>
      <c r="AQ1596">
        <f t="shared" si="791"/>
        <v>6.1422193326227059E-2</v>
      </c>
      <c r="AR1596">
        <f t="shared" si="792"/>
        <v>6.6173671123736066E-2</v>
      </c>
      <c r="AS1596">
        <f t="shared" si="793"/>
        <v>4.8959574243575048E-2</v>
      </c>
      <c r="AT1596">
        <f t="shared" si="794"/>
        <v>7.0295482792252867E-2</v>
      </c>
      <c r="AU1596">
        <f t="shared" si="795"/>
        <v>5.0912865926725379E-2</v>
      </c>
      <c r="AV1596">
        <f t="shared" si="796"/>
        <v>4.8150432362572056E-2</v>
      </c>
      <c r="AW1596">
        <f t="shared" si="797"/>
        <v>4.5878754210227232E-2</v>
      </c>
      <c r="AX1596">
        <f t="shared" si="798"/>
        <v>4.3770635949555194E-2</v>
      </c>
      <c r="AY1596">
        <f t="shared" si="799"/>
        <v>0.99999999999999978</v>
      </c>
      <c r="BA1596" cm="1">
        <f t="array" ref="BA1596">SUM(AJ1596:AX1596*C1596:Q1596)</f>
        <v>2.7747811563615263E-2</v>
      </c>
    </row>
    <row r="1597" spans="2:53" x14ac:dyDescent="0.3">
      <c r="B1597" s="1">
        <f>'Problem 1 and 2'!B1598</f>
        <v>33305</v>
      </c>
      <c r="C1597" s="5">
        <f>('Problem 1 and 2'!C1598-'Problem 1 and 2'!C1599)/'Problem 1 and 2'!C1599</f>
        <v>0.14655172413793155</v>
      </c>
      <c r="D1597" s="5">
        <f>('Problem 1 and 2'!D1598-'Problem 1 and 2'!D1599)/'Problem 1 and 2'!D1599</f>
        <v>0.22404371584699434</v>
      </c>
      <c r="E1597" s="5">
        <f>('Problem 1 and 2'!E1598-'Problem 1 and 2'!E1599)/'Problem 1 and 2'!E1599</f>
        <v>0.17336152219873172</v>
      </c>
      <c r="F1597" s="5">
        <f>('Problem 1 and 2'!F1598-'Problem 1 and 2'!F1599)/'Problem 1 and 2'!F1599</f>
        <v>0.21621621621621609</v>
      </c>
      <c r="G1597" s="5">
        <f>('Problem 1 and 2'!G1598-'Problem 1 and 2'!G1599)/'Problem 1 and 2'!G1599</f>
        <v>0.20108695652173914</v>
      </c>
      <c r="H1597" s="5">
        <f>('Problem 1 and 2'!H1598-'Problem 1 and 2'!H1599)/'Problem 1 and 2'!H1599</f>
        <v>0.22222222222222224</v>
      </c>
      <c r="I1597" s="5">
        <f>('Problem 1 and 2'!I1598-'Problem 1 and 2'!I1599)/'Problem 1 and 2'!I1599</f>
        <v>0.14285714285714285</v>
      </c>
      <c r="J1597" s="5">
        <f>('Problem 1 and 2'!J1598-'Problem 1 and 2'!J1599)/'Problem 1 and 2'!J1599</f>
        <v>0.11764705882352958</v>
      </c>
      <c r="K1597" s="5">
        <f>('Problem 1 and 2'!K1598-'Problem 1 and 2'!K1599)/'Problem 1 and 2'!K1599</f>
        <v>4.000000000000023E-2</v>
      </c>
      <c r="L1597" s="5">
        <f>('Problem 1 and 2'!L1598-'Problem 1 and 2'!L1599)/'Problem 1 and 2'!L1599</f>
        <v>3.053435114503808E-2</v>
      </c>
      <c r="M1597" s="5">
        <f>('Problem 1 and 2'!M1598-'Problem 1 and 2'!M1599)/'Problem 1 and 2'!M1599</f>
        <v>4.0983606557377074E-2</v>
      </c>
      <c r="N1597" s="5">
        <f>('Problem 1 and 2'!N1598-'Problem 1 and 2'!N1599)/'Problem 1 and 2'!N1599</f>
        <v>0.1506849315068492</v>
      </c>
      <c r="O1597" s="5">
        <f>('Problem 1 and 2'!O1598-'Problem 1 and 2'!O1599)/'Problem 1 and 2'!O1599</f>
        <v>0.17241379310344826</v>
      </c>
      <c r="P1597" s="5">
        <f>('Problem 1 and 2'!P1598-'Problem 1 and 2'!P1599)/'Problem 1 and 2'!P1599</f>
        <v>0.12499999999999965</v>
      </c>
      <c r="Q1597" s="5">
        <f>('Problem 1 and 2'!Q1598-'Problem 1 and 2'!Q1599)/'Problem 1 and 2'!Q1599</f>
        <v>0.28510638297872337</v>
      </c>
      <c r="S1597">
        <f t="shared" si="768"/>
        <v>6.8767043821328186E-2</v>
      </c>
      <c r="T1597">
        <f t="shared" si="769"/>
        <v>5.3717026378896894E-2</v>
      </c>
      <c r="U1597">
        <f t="shared" si="770"/>
        <v>0.11562500000000009</v>
      </c>
      <c r="V1597">
        <f t="shared" si="771"/>
        <v>5.4945054945054951E-2</v>
      </c>
      <c r="W1597">
        <f t="shared" si="772"/>
        <v>8.7698412698412706E-2</v>
      </c>
      <c r="X1597">
        <f t="shared" si="773"/>
        <v>8.9795918367346989E-2</v>
      </c>
      <c r="Y1597">
        <f t="shared" si="774"/>
        <v>6.1302681992337155E-2</v>
      </c>
      <c r="Z1597">
        <f t="shared" si="775"/>
        <v>5.6716417910447806E-2</v>
      </c>
      <c r="AA1597">
        <f t="shared" si="776"/>
        <v>5.9259259259259234E-2</v>
      </c>
      <c r="AB1597">
        <f t="shared" si="777"/>
        <v>4.3269230769230789E-2</v>
      </c>
      <c r="AC1597">
        <f t="shared" si="778"/>
        <v>6.6145767187566096E-2</v>
      </c>
      <c r="AD1597">
        <f t="shared" si="779"/>
        <v>5.1094890510948926E-2</v>
      </c>
      <c r="AE1597">
        <f t="shared" si="780"/>
        <v>4.3870967741935475E-2</v>
      </c>
      <c r="AF1597">
        <f t="shared" si="781"/>
        <v>3.8502673796791446E-2</v>
      </c>
      <c r="AG1597">
        <f t="shared" si="782"/>
        <v>4.0755735492577612E-2</v>
      </c>
      <c r="AH1597">
        <f t="shared" si="783"/>
        <v>0.93146608087213423</v>
      </c>
      <c r="AJ1597">
        <f t="shared" si="784"/>
        <v>7.3826675209623757E-2</v>
      </c>
      <c r="AK1597">
        <f t="shared" si="785"/>
        <v>5.7669331693325318E-2</v>
      </c>
      <c r="AL1597">
        <f t="shared" si="786"/>
        <v>0.12413227102348171</v>
      </c>
      <c r="AM1597">
        <f t="shared" si="787"/>
        <v>5.8987714178072644E-2</v>
      </c>
      <c r="AN1597">
        <f t="shared" si="788"/>
        <v>9.4150946018668163E-2</v>
      </c>
      <c r="AO1597">
        <f t="shared" si="789"/>
        <v>9.640277859959305E-2</v>
      </c>
      <c r="AP1597">
        <f t="shared" si="790"/>
        <v>6.5813112523581407E-2</v>
      </c>
      <c r="AQ1597">
        <f t="shared" si="791"/>
        <v>6.0889407650082189E-2</v>
      </c>
      <c r="AR1597">
        <f t="shared" si="792"/>
        <v>6.3619342106128685E-2</v>
      </c>
      <c r="AS1597">
        <f t="shared" si="793"/>
        <v>4.645282491523222E-2</v>
      </c>
      <c r="AT1597">
        <f t="shared" si="794"/>
        <v>7.1012534482880613E-2</v>
      </c>
      <c r="AU1597">
        <f t="shared" si="795"/>
        <v>5.4854268513039831E-2</v>
      </c>
      <c r="AV1597">
        <f t="shared" si="796"/>
        <v>4.7098835526956567E-2</v>
      </c>
      <c r="AW1597">
        <f t="shared" si="797"/>
        <v>4.1335561849703953E-2</v>
      </c>
      <c r="AX1597">
        <f t="shared" si="798"/>
        <v>4.3754395709630037E-2</v>
      </c>
      <c r="AY1597">
        <f t="shared" si="799"/>
        <v>1.0000000000000002</v>
      </c>
      <c r="BA1597" cm="1">
        <f t="array" ref="BA1597">SUM(AJ1597:AX1597*C1597:Q1597)</f>
        <v>0.15583577117718178</v>
      </c>
    </row>
    <row r="1598" spans="2:53" x14ac:dyDescent="0.3">
      <c r="B1598" s="1">
        <f>'Problem 1 and 2'!B1599</f>
        <v>33284</v>
      </c>
      <c r="C1598" s="5">
        <f>('Problem 1 and 2'!C1599-'Problem 1 and 2'!C1600)/'Problem 1 and 2'!C1600</f>
        <v>1.7543859649122282E-2</v>
      </c>
      <c r="D1598" s="5">
        <f>('Problem 1 and 2'!D1599-'Problem 1 and 2'!D1600)/'Problem 1 and 2'!D1600</f>
        <v>-0.13270142180094774</v>
      </c>
      <c r="E1598" s="5">
        <f>('Problem 1 and 2'!E1599-'Problem 1 and 2'!E1600)/'Problem 1 and 2'!E1600</f>
        <v>2.8260869565217471E-2</v>
      </c>
      <c r="F1598" s="5">
        <f>('Problem 1 and 2'!F1599-'Problem 1 and 2'!F1600)/'Problem 1 and 2'!F1600</f>
        <v>5.4347826086957743E-3</v>
      </c>
      <c r="G1598" s="5">
        <f>('Problem 1 and 2'!G1599-'Problem 1 and 2'!G1600)/'Problem 1 and 2'!G1600</f>
        <v>0</v>
      </c>
      <c r="H1598" s="5">
        <f>('Problem 1 and 2'!H1599-'Problem 1 and 2'!H1600)/'Problem 1 and 2'!H1600</f>
        <v>-3.571428571428574E-2</v>
      </c>
      <c r="I1598" s="5">
        <f>('Problem 1 and 2'!I1599-'Problem 1 and 2'!I1600)/'Problem 1 and 2'!I1600</f>
        <v>7.6923076923076927E-2</v>
      </c>
      <c r="J1598" s="5">
        <f>('Problem 1 and 2'!J1599-'Problem 1 and 2'!J1600)/'Problem 1 and 2'!J1600</f>
        <v>-5.5555555555555629E-2</v>
      </c>
      <c r="K1598" s="5">
        <f>('Problem 1 and 2'!K1599-'Problem 1 and 2'!K1600)/'Problem 1 and 2'!K1600</f>
        <v>5.2631578947368196E-2</v>
      </c>
      <c r="L1598" s="5">
        <f>('Problem 1 and 2'!L1599-'Problem 1 and 2'!L1600)/'Problem 1 and 2'!L1600</f>
        <v>7.6923076923078254E-3</v>
      </c>
      <c r="M1598" s="5">
        <f>('Problem 1 and 2'!M1599-'Problem 1 and 2'!M1600)/'Problem 1 and 2'!M1600</f>
        <v>2.5210084033613498E-2</v>
      </c>
      <c r="N1598" s="5">
        <f>('Problem 1 and 2'!N1599-'Problem 1 and 2'!N1600)/'Problem 1 and 2'!N1600</f>
        <v>7.3529411764705899E-2</v>
      </c>
      <c r="O1598" s="5">
        <f>('Problem 1 and 2'!O1599-'Problem 1 and 2'!O1600)/'Problem 1 and 2'!O1600</f>
        <v>-6.4516129032258118E-2</v>
      </c>
      <c r="P1598" s="5">
        <f>('Problem 1 and 2'!P1599-'Problem 1 and 2'!P1600)/'Problem 1 and 2'!P1600</f>
        <v>0</v>
      </c>
      <c r="Q1598" s="5">
        <f>('Problem 1 and 2'!Q1599-'Problem 1 and 2'!Q1600)/'Problem 1 and 2'!Q1600</f>
        <v>4.444444444444428E-2</v>
      </c>
      <c r="S1598">
        <f t="shared" si="768"/>
        <v>5.9977271302812524E-2</v>
      </c>
      <c r="T1598">
        <f t="shared" si="769"/>
        <v>4.3884892086330951E-2</v>
      </c>
      <c r="U1598">
        <f t="shared" si="770"/>
        <v>9.8541666666666722E-2</v>
      </c>
      <c r="V1598">
        <f t="shared" si="771"/>
        <v>4.517704517704519E-2</v>
      </c>
      <c r="W1598">
        <f t="shared" si="772"/>
        <v>7.301587301587302E-2</v>
      </c>
      <c r="X1598">
        <f t="shared" si="773"/>
        <v>7.3469387755102075E-2</v>
      </c>
      <c r="Y1598">
        <f t="shared" si="774"/>
        <v>5.3639846743295014E-2</v>
      </c>
      <c r="Z1598">
        <f t="shared" si="775"/>
        <v>5.0746268656716449E-2</v>
      </c>
      <c r="AA1598">
        <f t="shared" si="776"/>
        <v>5.698005698005694E-2</v>
      </c>
      <c r="AB1598">
        <f t="shared" si="777"/>
        <v>4.1987179487179511E-2</v>
      </c>
      <c r="AC1598">
        <f t="shared" si="778"/>
        <v>6.3541603125063503E-2</v>
      </c>
      <c r="AD1598">
        <f t="shared" si="779"/>
        <v>4.4403892944038952E-2</v>
      </c>
      <c r="AE1598">
        <f t="shared" si="780"/>
        <v>3.7419354838709673E-2</v>
      </c>
      <c r="AF1598">
        <f t="shared" si="781"/>
        <v>3.4224598930481298E-2</v>
      </c>
      <c r="AG1598">
        <f t="shared" si="782"/>
        <v>3.1713900134952781E-2</v>
      </c>
      <c r="AH1598">
        <f t="shared" si="783"/>
        <v>0.80872283784432464</v>
      </c>
      <c r="AJ1598">
        <f t="shared" si="784"/>
        <v>7.4162949896016003E-2</v>
      </c>
      <c r="AK1598">
        <f t="shared" si="785"/>
        <v>5.4264440217006195E-2</v>
      </c>
      <c r="AL1598">
        <f t="shared" si="786"/>
        <v>0.1218485024230706</v>
      </c>
      <c r="AM1598">
        <f t="shared" si="787"/>
        <v>5.5862210219592638E-2</v>
      </c>
      <c r="AN1598">
        <f t="shared" si="788"/>
        <v>9.0285410030584837E-2</v>
      </c>
      <c r="AO1598">
        <f t="shared" si="789"/>
        <v>9.0846188974874217E-2</v>
      </c>
      <c r="AP1598">
        <f t="shared" si="790"/>
        <v>6.6326613065946866E-2</v>
      </c>
      <c r="AQ1598">
        <f t="shared" si="791"/>
        <v>6.2748652915481123E-2</v>
      </c>
      <c r="AR1598">
        <f t="shared" si="792"/>
        <v>7.045684171840505E-2</v>
      </c>
      <c r="AS1598">
        <f t="shared" si="793"/>
        <v>5.1917885241249795E-2</v>
      </c>
      <c r="AT1598">
        <f t="shared" si="794"/>
        <v>7.8570308827231317E-2</v>
      </c>
      <c r="AU1598">
        <f t="shared" si="795"/>
        <v>5.4906193897527218E-2</v>
      </c>
      <c r="AV1598">
        <f t="shared" si="796"/>
        <v>4.6269689796880356E-2</v>
      </c>
      <c r="AW1598">
        <f t="shared" si="797"/>
        <v>4.231931797760035E-2</v>
      </c>
      <c r="AX1598">
        <f t="shared" si="798"/>
        <v>3.9214794798533389E-2</v>
      </c>
      <c r="AY1598">
        <f t="shared" si="799"/>
        <v>1.0000000000000002</v>
      </c>
      <c r="BA1598" cm="1">
        <f t="array" ref="BA1598">SUM(AJ1598:AX1598*C1598:Q1598)</f>
        <v>5.10212964763084E-3</v>
      </c>
    </row>
    <row r="1599" spans="2:53" x14ac:dyDescent="0.3">
      <c r="B1599" s="1">
        <f>'Problem 1 and 2'!B1600</f>
        <v>33277</v>
      </c>
      <c r="C1599" s="5">
        <f>('Problem 1 and 2'!C1600-'Problem 1 and 2'!C1601)/'Problem 1 and 2'!C1601</f>
        <v>-1.7241379310344321E-2</v>
      </c>
      <c r="D1599" s="5">
        <f>('Problem 1 and 2'!D1600-'Problem 1 and 2'!D1601)/'Problem 1 and 2'!D1601</f>
        <v>-2.3148148148148081E-2</v>
      </c>
      <c r="E1599" s="5">
        <f>('Problem 1 and 2'!E1600-'Problem 1 and 2'!E1601)/'Problem 1 and 2'!E1601</f>
        <v>-2.127659574468091E-2</v>
      </c>
      <c r="F1599" s="5">
        <f>('Problem 1 and 2'!F1600-'Problem 1 and 2'!F1601)/'Problem 1 and 2'!F1601</f>
        <v>1.0989010989010855E-2</v>
      </c>
      <c r="G1599" s="5">
        <f>('Problem 1 and 2'!G1600-'Problem 1 and 2'!G1601)/'Problem 1 and 2'!G1601</f>
        <v>-7.9999999999999891E-2</v>
      </c>
      <c r="H1599" s="5">
        <f>('Problem 1 and 2'!H1600-'Problem 1 and 2'!H1601)/'Problem 1 and 2'!H1601</f>
        <v>2.1897810218978121E-2</v>
      </c>
      <c r="I1599" s="5">
        <f>('Problem 1 and 2'!I1600-'Problem 1 and 2'!I1601)/'Problem 1 and 2'!I1601</f>
        <v>-2.9850746268656716E-2</v>
      </c>
      <c r="J1599" s="5">
        <f>('Problem 1 and 2'!J1600-'Problem 1 and 2'!J1601)/'Problem 1 and 2'!J1601</f>
        <v>8.0000000000000057E-2</v>
      </c>
      <c r="K1599" s="5">
        <f>('Problem 1 and 2'!K1600-'Problem 1 and 2'!K1601)/'Problem 1 and 2'!K1601</f>
        <v>-9.5238095238095288E-2</v>
      </c>
      <c r="L1599" s="5">
        <f>('Problem 1 and 2'!L1600-'Problem 1 and 2'!L1601)/'Problem 1 and 2'!L1601</f>
        <v>1.5624999999999849E-2</v>
      </c>
      <c r="M1599" s="5">
        <f>('Problem 1 and 2'!M1600-'Problem 1 and 2'!M1601)/'Problem 1 and 2'!M1601</f>
        <v>6.25E-2</v>
      </c>
      <c r="N1599" s="5">
        <f>('Problem 1 and 2'!N1600-'Problem 1 and 2'!N1601)/'Problem 1 and 2'!N1601</f>
        <v>0</v>
      </c>
      <c r="O1599" s="5">
        <f>('Problem 1 and 2'!O1600-'Problem 1 and 2'!O1601)/'Problem 1 and 2'!O1601</f>
        <v>0</v>
      </c>
      <c r="P1599" s="5">
        <f>('Problem 1 and 2'!P1600-'Problem 1 and 2'!P1601)/'Problem 1 and 2'!P1601</f>
        <v>0</v>
      </c>
      <c r="Q1599" s="5">
        <f>('Problem 1 and 2'!Q1600-'Problem 1 and 2'!Q1601)/'Problem 1 and 2'!Q1601</f>
        <v>-5.46218487394955E-2</v>
      </c>
      <c r="S1599">
        <f t="shared" si="768"/>
        <v>5.894318041828131E-2</v>
      </c>
      <c r="T1599">
        <f t="shared" si="769"/>
        <v>5.0599520383693052E-2</v>
      </c>
      <c r="U1599">
        <f t="shared" si="770"/>
        <v>9.5833333333333368E-2</v>
      </c>
      <c r="V1599">
        <f t="shared" si="771"/>
        <v>4.493284493284494E-2</v>
      </c>
      <c r="W1599">
        <f t="shared" si="772"/>
        <v>7.301587301587302E-2</v>
      </c>
      <c r="X1599">
        <f t="shared" si="773"/>
        <v>7.6190476190476225E-2</v>
      </c>
      <c r="Y1599">
        <f t="shared" si="774"/>
        <v>4.9808429118773943E-2</v>
      </c>
      <c r="Z1599">
        <f t="shared" si="775"/>
        <v>5.3731343283582124E-2</v>
      </c>
      <c r="AA1599">
        <f t="shared" si="776"/>
        <v>5.413105413105411E-2</v>
      </c>
      <c r="AB1599">
        <f t="shared" si="777"/>
        <v>4.1666666666666685E-2</v>
      </c>
      <c r="AC1599">
        <f t="shared" si="778"/>
        <v>6.1979104687561938E-2</v>
      </c>
      <c r="AD1599">
        <f t="shared" si="779"/>
        <v>4.1362530413625323E-2</v>
      </c>
      <c r="AE1599">
        <f t="shared" si="780"/>
        <v>0.04</v>
      </c>
      <c r="AF1599">
        <f t="shared" si="781"/>
        <v>3.4224598930481298E-2</v>
      </c>
      <c r="AG1599">
        <f t="shared" si="782"/>
        <v>3.0364372469635643E-2</v>
      </c>
      <c r="AH1599">
        <f t="shared" si="783"/>
        <v>0.80678332797588292</v>
      </c>
      <c r="AJ1599">
        <f t="shared" si="784"/>
        <v>7.3059492399480133E-2</v>
      </c>
      <c r="AK1599">
        <f t="shared" si="785"/>
        <v>6.2717607849731891E-2</v>
      </c>
      <c r="AL1599">
        <f t="shared" si="786"/>
        <v>0.11878447410876357</v>
      </c>
      <c r="AM1599">
        <f t="shared" si="787"/>
        <v>5.5693819362350669E-2</v>
      </c>
      <c r="AN1599">
        <f t="shared" si="788"/>
        <v>9.0502456463819825E-2</v>
      </c>
      <c r="AO1599">
        <f t="shared" si="789"/>
        <v>9.4437345875290291E-2</v>
      </c>
      <c r="AP1599">
        <f t="shared" si="790"/>
        <v>6.1737058007553247E-2</v>
      </c>
      <c r="AQ1599">
        <f t="shared" si="791"/>
        <v>6.6599471531454735E-2</v>
      </c>
      <c r="AR1599">
        <f t="shared" si="792"/>
        <v>6.7094909195585459E-2</v>
      </c>
      <c r="AS1599">
        <f t="shared" si="793"/>
        <v>5.1645423525549378E-2</v>
      </c>
      <c r="AT1599">
        <f t="shared" si="794"/>
        <v>7.6822490671763943E-2</v>
      </c>
      <c r="AU1599">
        <f t="shared" si="795"/>
        <v>5.1268449631202306E-2</v>
      </c>
      <c r="AV1599">
        <f t="shared" si="796"/>
        <v>4.9579606584527383E-2</v>
      </c>
      <c r="AW1599">
        <f t="shared" si="797"/>
        <v>4.2421053762162486E-2</v>
      </c>
      <c r="AX1599">
        <f t="shared" si="798"/>
        <v>3.7636341030764735E-2</v>
      </c>
      <c r="AY1599">
        <f t="shared" si="799"/>
        <v>1</v>
      </c>
      <c r="BA1599" cm="1">
        <f t="array" ref="BA1599">SUM(AJ1599:AX1599*C1599:Q1599)</f>
        <v>-9.1513095823115044E-3</v>
      </c>
    </row>
    <row r="1600" spans="2:53" x14ac:dyDescent="0.3">
      <c r="B1600" s="1">
        <f>'Problem 1 and 2'!B1601</f>
        <v>33270</v>
      </c>
      <c r="C1600" s="5">
        <f>('Problem 1 and 2'!C1601-'Problem 1 and 2'!C1602)/'Problem 1 and 2'!C1602</f>
        <v>9.4339622641509288E-2</v>
      </c>
      <c r="D1600" s="5">
        <f>('Problem 1 and 2'!D1601-'Problem 1 and 2'!D1602)/'Problem 1 and 2'!D1602</f>
        <v>0.13089005235602066</v>
      </c>
      <c r="E1600" s="5">
        <f>('Problem 1 and 2'!E1601-'Problem 1 and 2'!E1602)/'Problem 1 and 2'!E1602</f>
        <v>5.6179775280898729E-2</v>
      </c>
      <c r="F1600" s="5">
        <f>('Problem 1 and 2'!F1601-'Problem 1 and 2'!F1602)/'Problem 1 and 2'!F1602</f>
        <v>-1.6216216216216207E-2</v>
      </c>
      <c r="G1600" s="5">
        <f>('Problem 1 and 2'!G1601-'Problem 1 and 2'!G1602)/'Problem 1 and 2'!G1602</f>
        <v>8.1081081081081044E-2</v>
      </c>
      <c r="H1600" s="5">
        <f>('Problem 1 and 2'!H1601-'Problem 1 and 2'!H1602)/'Problem 1 and 2'!H1602</f>
        <v>9.6000000000000085E-2</v>
      </c>
      <c r="I1600" s="5">
        <f>('Problem 1 and 2'!I1601-'Problem 1 and 2'!I1602)/'Problem 1 and 2'!I1602</f>
        <v>0.11666666666666667</v>
      </c>
      <c r="J1600" s="5">
        <f>('Problem 1 and 2'!J1601-'Problem 1 and 2'!J1602)/'Problem 1 and 2'!J1602</f>
        <v>8.6956521739130502E-2</v>
      </c>
      <c r="K1600" s="5">
        <f>('Problem 1 and 2'!K1601-'Problem 1 and 2'!K1602)/'Problem 1 and 2'!K1602</f>
        <v>6.0606060606060955E-2</v>
      </c>
      <c r="L1600" s="5">
        <f>('Problem 1 and 2'!L1601-'Problem 1 and 2'!L1602)/'Problem 1 and 2'!L1602</f>
        <v>0.14285714285714293</v>
      </c>
      <c r="M1600" s="5">
        <f>('Problem 1 and 2'!M1601-'Problem 1 and 2'!M1602)/'Problem 1 and 2'!M1602</f>
        <v>9.8039215686274342E-2</v>
      </c>
      <c r="N1600" s="5">
        <f>('Problem 1 and 2'!N1601-'Problem 1 and 2'!N1602)/'Problem 1 and 2'!N1602</f>
        <v>0.13333333333333341</v>
      </c>
      <c r="O1600" s="5">
        <f>('Problem 1 and 2'!O1601-'Problem 1 and 2'!O1602)/'Problem 1 and 2'!O1602</f>
        <v>0.13414634146341478</v>
      </c>
      <c r="P1600" s="5">
        <f>('Problem 1 and 2'!P1601-'Problem 1 and 2'!P1602)/'Problem 1 and 2'!P1602</f>
        <v>6.6666666666667124E-2</v>
      </c>
      <c r="Q1600" s="5">
        <f>('Problem 1 and 2'!Q1601-'Problem 1 and 2'!Q1602)/'Problem 1 and 2'!Q1602</f>
        <v>3.9301310043667978E-2</v>
      </c>
      <c r="S1600">
        <f t="shared" si="768"/>
        <v>5.9977271302812531E-2</v>
      </c>
      <c r="T1600">
        <f t="shared" si="769"/>
        <v>5.1798561151079135E-2</v>
      </c>
      <c r="U1600">
        <f t="shared" si="770"/>
        <v>9.7916666666666707E-2</v>
      </c>
      <c r="V1600">
        <f t="shared" si="771"/>
        <v>4.4444444444444453E-2</v>
      </c>
      <c r="W1600">
        <f t="shared" si="772"/>
        <v>7.9365079365079361E-2</v>
      </c>
      <c r="X1600">
        <f t="shared" si="773"/>
        <v>7.455782312925173E-2</v>
      </c>
      <c r="Y1600">
        <f t="shared" si="774"/>
        <v>5.134099616858237E-2</v>
      </c>
      <c r="Z1600">
        <f t="shared" si="775"/>
        <v>4.9751243781094558E-2</v>
      </c>
      <c r="AA1600">
        <f t="shared" si="776"/>
        <v>5.9829059829059811E-2</v>
      </c>
      <c r="AB1600">
        <f t="shared" si="777"/>
        <v>4.1025641025641053E-2</v>
      </c>
      <c r="AC1600">
        <f t="shared" si="778"/>
        <v>5.8333275000058298E-2</v>
      </c>
      <c r="AD1600">
        <f t="shared" si="779"/>
        <v>4.1362530413625323E-2</v>
      </c>
      <c r="AE1600">
        <f t="shared" si="780"/>
        <v>0.04</v>
      </c>
      <c r="AF1600">
        <f t="shared" si="781"/>
        <v>3.4224598930481298E-2</v>
      </c>
      <c r="AG1600">
        <f t="shared" si="782"/>
        <v>3.2118758434547916E-2</v>
      </c>
      <c r="AH1600">
        <f t="shared" si="783"/>
        <v>0.81604594964242461</v>
      </c>
      <c r="AJ1600">
        <f t="shared" si="784"/>
        <v>7.3497419267987793E-2</v>
      </c>
      <c r="AK1600">
        <f t="shared" si="785"/>
        <v>6.3475054528211616E-2</v>
      </c>
      <c r="AL1600">
        <f t="shared" si="786"/>
        <v>0.11998915834282602</v>
      </c>
      <c r="AM1600">
        <f t="shared" si="787"/>
        <v>5.4463164070502577E-2</v>
      </c>
      <c r="AN1600">
        <f t="shared" si="788"/>
        <v>9.725565012589743E-2</v>
      </c>
      <c r="AO1600">
        <f t="shared" si="789"/>
        <v>9.1364736461128832E-2</v>
      </c>
      <c r="AP1600">
        <f t="shared" si="790"/>
        <v>6.2914344702132266E-2</v>
      </c>
      <c r="AQ1600">
        <f t="shared" si="791"/>
        <v>6.0966228437129774E-2</v>
      </c>
      <c r="AR1600">
        <f t="shared" si="792"/>
        <v>7.3315797787214962E-2</v>
      </c>
      <c r="AS1600">
        <f t="shared" si="793"/>
        <v>5.0273689911233169E-2</v>
      </c>
      <c r="AT1600">
        <f t="shared" si="794"/>
        <v>7.1482831359703208E-2</v>
      </c>
      <c r="AU1600">
        <f t="shared" si="795"/>
        <v>5.0686521306489637E-2</v>
      </c>
      <c r="AV1600">
        <f t="shared" si="796"/>
        <v>4.9016847663452309E-2</v>
      </c>
      <c r="AW1600">
        <f t="shared" si="797"/>
        <v>4.1939548802953863E-2</v>
      </c>
      <c r="AX1600">
        <f t="shared" si="798"/>
        <v>3.9359007233136477E-2</v>
      </c>
      <c r="AY1600">
        <f t="shared" si="799"/>
        <v>1</v>
      </c>
      <c r="BA1600" cm="1">
        <f t="array" ref="BA1600">SUM(AJ1600:AX1600*C1600:Q1600)</f>
        <v>8.6707697719586557E-2</v>
      </c>
    </row>
    <row r="1601" spans="2:53" x14ac:dyDescent="0.3">
      <c r="B1601" s="1">
        <f>'Problem 1 and 2'!B1602</f>
        <v>33263</v>
      </c>
      <c r="C1601" s="5">
        <f>('Problem 1 and 2'!C1602-'Problem 1 and 2'!C1603)/'Problem 1 and 2'!C1603</f>
        <v>5.9999999999999699E-2</v>
      </c>
      <c r="D1601" s="5">
        <f>('Problem 1 and 2'!D1602-'Problem 1 and 2'!D1603)/'Problem 1 and 2'!D1603</f>
        <v>-5.2083333333332905E-3</v>
      </c>
      <c r="E1601" s="5">
        <f>('Problem 1 and 2'!E1602-'Problem 1 and 2'!E1603)/'Problem 1 and 2'!E1603</f>
        <v>-1.1111111111111139E-2</v>
      </c>
      <c r="F1601" s="5">
        <f>('Problem 1 and 2'!F1602-'Problem 1 and 2'!F1603)/'Problem 1 and 2'!F1603</f>
        <v>1.0928961748633999E-2</v>
      </c>
      <c r="G1601" s="5">
        <f>('Problem 1 and 2'!G1602-'Problem 1 and 2'!G1603)/'Problem 1 and 2'!G1603</f>
        <v>2.2099447513812168E-2</v>
      </c>
      <c r="H1601" s="5">
        <f>('Problem 1 and 2'!H1602-'Problem 1 and 2'!H1603)/'Problem 1 and 2'!H1603</f>
        <v>-0.10714285714285723</v>
      </c>
      <c r="I1601" s="5">
        <f>('Problem 1 and 2'!I1602-'Problem 1 and 2'!I1603)/'Problem 1 and 2'!I1603</f>
        <v>9.0909090909090912E-2</v>
      </c>
      <c r="J1601" s="5">
        <f>('Problem 1 and 2'!J1602-'Problem 1 and 2'!J1603)/'Problem 1 and 2'!J1603</f>
        <v>0</v>
      </c>
      <c r="K1601" s="5">
        <f>('Problem 1 and 2'!K1602-'Problem 1 and 2'!K1603)/'Problem 1 and 2'!K1603</f>
        <v>6.4516129032257535E-2</v>
      </c>
      <c r="L1601" s="5">
        <f>('Problem 1 and 2'!L1602-'Problem 1 and 2'!L1603)/'Problem 1 and 2'!L1603</f>
        <v>-1.7543859649122872E-2</v>
      </c>
      <c r="M1601" s="5">
        <f>('Problem 1 and 2'!M1602-'Problem 1 and 2'!M1603)/'Problem 1 and 2'!M1603</f>
        <v>8.5106382978723374E-2</v>
      </c>
      <c r="N1601" s="5">
        <f>('Problem 1 and 2'!N1602-'Problem 1 and 2'!N1603)/'Problem 1 and 2'!N1603</f>
        <v>0</v>
      </c>
      <c r="O1601" s="5">
        <f>('Problem 1 and 2'!O1602-'Problem 1 and 2'!O1603)/'Problem 1 and 2'!O1603</f>
        <v>1.2345679012345692E-2</v>
      </c>
      <c r="P1601" s="5">
        <f>('Problem 1 and 2'!P1602-'Problem 1 and 2'!P1603)/'Problem 1 and 2'!P1603</f>
        <v>1.1235955056179643E-2</v>
      </c>
      <c r="Q1601" s="5">
        <f>('Problem 1 and 2'!Q1602-'Problem 1 and 2'!Q1603)/'Problem 1 and 2'!Q1603</f>
        <v>1.3274336283185908E-2</v>
      </c>
      <c r="S1601">
        <f t="shared" si="768"/>
        <v>5.4806816880156289E-2</v>
      </c>
      <c r="T1601">
        <f t="shared" si="769"/>
        <v>4.5803357314148696E-2</v>
      </c>
      <c r="U1601">
        <f t="shared" si="770"/>
        <v>9.2708333333333379E-2</v>
      </c>
      <c r="V1601">
        <f t="shared" si="771"/>
        <v>4.5177045177045183E-2</v>
      </c>
      <c r="W1601">
        <f t="shared" si="772"/>
        <v>7.3412698412698402E-2</v>
      </c>
      <c r="X1601">
        <f t="shared" si="773"/>
        <v>6.8027210884353762E-2</v>
      </c>
      <c r="Y1601">
        <f t="shared" si="774"/>
        <v>4.5977011494252866E-2</v>
      </c>
      <c r="Z1601">
        <f t="shared" si="775"/>
        <v>4.5771144278606984E-2</v>
      </c>
      <c r="AA1601">
        <f t="shared" si="776"/>
        <v>5.6410256410256369E-2</v>
      </c>
      <c r="AB1601">
        <f t="shared" si="777"/>
        <v>3.5897435897435916E-2</v>
      </c>
      <c r="AC1601">
        <f t="shared" si="778"/>
        <v>5.3124946875053099E-2</v>
      </c>
      <c r="AD1601">
        <f t="shared" si="779"/>
        <v>3.6496350364963522E-2</v>
      </c>
      <c r="AE1601">
        <f t="shared" si="780"/>
        <v>3.526881720430107E-2</v>
      </c>
      <c r="AF1601">
        <f t="shared" si="781"/>
        <v>3.2085561497326207E-2</v>
      </c>
      <c r="AG1601">
        <f t="shared" si="782"/>
        <v>3.0904183535762499E-2</v>
      </c>
      <c r="AH1601">
        <f t="shared" si="783"/>
        <v>0.75187116955969424</v>
      </c>
      <c r="AJ1601">
        <f t="shared" si="784"/>
        <v>7.289389339433229E-2</v>
      </c>
      <c r="AK1601">
        <f t="shared" si="785"/>
        <v>6.0919156324309859E-2</v>
      </c>
      <c r="AL1601">
        <f t="shared" si="786"/>
        <v>0.12330348214791187</v>
      </c>
      <c r="AM1601">
        <f t="shared" si="787"/>
        <v>6.0086151731953578E-2</v>
      </c>
      <c r="AN1601">
        <f t="shared" si="788"/>
        <v>9.7639996564424528E-2</v>
      </c>
      <c r="AO1601">
        <f t="shared" si="789"/>
        <v>9.0477216893675286E-2</v>
      </c>
      <c r="AP1601">
        <f t="shared" si="790"/>
        <v>6.1150119004001198E-2</v>
      </c>
      <c r="AQ1601">
        <f t="shared" si="791"/>
        <v>6.0876312500998245E-2</v>
      </c>
      <c r="AR1601">
        <f t="shared" si="792"/>
        <v>7.5026492162601433E-2</v>
      </c>
      <c r="AS1601">
        <f t="shared" si="793"/>
        <v>4.7744131376200968E-2</v>
      </c>
      <c r="AT1601">
        <f t="shared" si="794"/>
        <v>7.0656980910923581E-2</v>
      </c>
      <c r="AU1601">
        <f t="shared" si="795"/>
        <v>4.854069665463602E-2</v>
      </c>
      <c r="AV1601">
        <f t="shared" si="796"/>
        <v>4.6908059029520922E-2</v>
      </c>
      <c r="AW1601">
        <f t="shared" si="797"/>
        <v>4.2674280909209404E-2</v>
      </c>
      <c r="AX1601">
        <f t="shared" si="798"/>
        <v>4.1103030395300832E-2</v>
      </c>
      <c r="AY1601">
        <f t="shared" si="799"/>
        <v>1</v>
      </c>
      <c r="BA1601" cm="1">
        <f t="array" ref="BA1601">SUM(AJ1601:AX1601*C1601:Q1601)</f>
        <v>1.2986267253883299E-2</v>
      </c>
    </row>
    <row r="1602" spans="2:53" x14ac:dyDescent="0.3">
      <c r="B1602" s="1">
        <f>'Problem 1 and 2'!B1603</f>
        <v>33256</v>
      </c>
      <c r="C1602" s="5">
        <f>('Problem 1 and 2'!C1603-'Problem 1 and 2'!C1604)/'Problem 1 and 2'!C1604</f>
        <v>4.1666666666666789E-2</v>
      </c>
      <c r="D1602" s="5">
        <f>('Problem 1 and 2'!D1603-'Problem 1 and 2'!D1604)/'Problem 1 and 2'!D1604</f>
        <v>0.20000000000000009</v>
      </c>
      <c r="E1602" s="5">
        <f>('Problem 1 and 2'!E1603-'Problem 1 and 2'!E1604)/'Problem 1 and 2'!E1604</f>
        <v>-9.0909090909090884E-2</v>
      </c>
      <c r="F1602" s="5">
        <f>('Problem 1 and 2'!F1603-'Problem 1 and 2'!F1604)/'Problem 1 and 2'!F1604</f>
        <v>0.1296296296296294</v>
      </c>
      <c r="G1602" s="5">
        <f>('Problem 1 and 2'!G1603-'Problem 1 and 2'!G1604)/'Problem 1 and 2'!G1604</f>
        <v>-1.6304347826087053E-2</v>
      </c>
      <c r="H1602" s="5">
        <f>('Problem 1 and 2'!H1603-'Problem 1 and 2'!H1604)/'Problem 1 and 2'!H1604</f>
        <v>0.14285714285714288</v>
      </c>
      <c r="I1602" s="5">
        <f>('Problem 1 and 2'!I1603-'Problem 1 and 2'!I1604)/'Problem 1 and 2'!I1604</f>
        <v>2.8037383177570093E-2</v>
      </c>
      <c r="J1602" s="5">
        <f>('Problem 1 and 2'!J1603-'Problem 1 and 2'!J1604)/'Problem 1 and 2'!J1604</f>
        <v>1.7699115044247801E-2</v>
      </c>
      <c r="K1602" s="5">
        <f>('Problem 1 and 2'!K1603-'Problem 1 and 2'!K1604)/'Problem 1 and 2'!K1604</f>
        <v>9.4117647058823861E-2</v>
      </c>
      <c r="L1602" s="5">
        <f>('Problem 1 and 2'!L1603-'Problem 1 and 2'!L1604)/'Problem 1 and 2'!L1604</f>
        <v>1.7857142857142926E-2</v>
      </c>
      <c r="M1602" s="5">
        <f>('Problem 1 and 2'!M1603-'Problem 1 and 2'!M1604)/'Problem 1 and 2'!M1604</f>
        <v>-5.9999999999999797E-2</v>
      </c>
      <c r="N1602" s="5">
        <f>('Problem 1 and 2'!N1603-'Problem 1 and 2'!N1604)/'Problem 1 and 2'!N1604</f>
        <v>6.0070671378091807E-2</v>
      </c>
      <c r="O1602" s="5">
        <f>('Problem 1 and 2'!O1603-'Problem 1 and 2'!O1604)/'Problem 1 and 2'!O1604</f>
        <v>0.20895522388059698</v>
      </c>
      <c r="P1602" s="5">
        <f>('Problem 1 and 2'!P1603-'Problem 1 and 2'!P1604)/'Problem 1 and 2'!P1604</f>
        <v>0.11250000000000007</v>
      </c>
      <c r="Q1602" s="5">
        <f>('Problem 1 and 2'!Q1603-'Problem 1 and 2'!Q1604)/'Problem 1 and 2'!Q1604</f>
        <v>9.1787439613526492E-2</v>
      </c>
      <c r="S1602">
        <f t="shared" ref="S1602:S1645" si="800">S1603*(1+C1602)</f>
        <v>5.1704544226562558E-2</v>
      </c>
      <c r="T1602">
        <f t="shared" ref="T1602:T1645" si="801">T1603*(1+D1602)</f>
        <v>4.6043165467625914E-2</v>
      </c>
      <c r="U1602">
        <f t="shared" ref="U1602:U1645" si="802">U1603*(1+E1602)</f>
        <v>9.3750000000000056E-2</v>
      </c>
      <c r="V1602">
        <f t="shared" ref="V1602:V1645" si="803">V1603*(1+F1602)</f>
        <v>4.4688644688644696E-2</v>
      </c>
      <c r="W1602">
        <f t="shared" ref="W1602:W1645" si="804">W1603*(1+G1602)</f>
        <v>7.182539682539682E-2</v>
      </c>
      <c r="X1602">
        <f t="shared" ref="X1602:X1645" si="805">X1603*(1+H1602)</f>
        <v>7.6190476190476211E-2</v>
      </c>
      <c r="Y1602">
        <f t="shared" ref="Y1602:Y1645" si="806">Y1603*(1+I1602)</f>
        <v>4.2145593869731796E-2</v>
      </c>
      <c r="Z1602">
        <f t="shared" ref="Z1602:Z1645" si="807">Z1603*(1+J1602)</f>
        <v>4.5771144278606984E-2</v>
      </c>
      <c r="AA1602">
        <f t="shared" ref="AA1602:AA1645" si="808">AA1603*(1+K1602)</f>
        <v>5.2991452991452977E-2</v>
      </c>
      <c r="AB1602">
        <f t="shared" ref="AB1602:AB1645" si="809">AB1603*(1+L1602)</f>
        <v>3.6538461538461561E-2</v>
      </c>
      <c r="AC1602">
        <f t="shared" ref="AC1602:AC1645" si="810">AC1603*(1+M1602)</f>
        <v>4.8958284375048941E-2</v>
      </c>
      <c r="AD1602">
        <f t="shared" ref="AD1602:AD1645" si="811">AD1603*(1+N1602)</f>
        <v>3.6496350364963522E-2</v>
      </c>
      <c r="AE1602">
        <f t="shared" ref="AE1602:AE1645" si="812">AE1603*(1+O1602)</f>
        <v>3.4838709677419345E-2</v>
      </c>
      <c r="AF1602">
        <f t="shared" ref="AF1602:AF1645" si="813">AF1603*(1+P1602)</f>
        <v>3.1729055258467032E-2</v>
      </c>
      <c r="AG1602">
        <f t="shared" ref="AG1602:AG1645" si="814">AG1603*(1+Q1602)</f>
        <v>3.0499325236167354E-2</v>
      </c>
      <c r="AH1602">
        <f t="shared" ref="AH1602:AH1645" si="815">SUM(S1602:AG1602)</f>
        <v>0.74417060498902576</v>
      </c>
      <c r="AJ1602">
        <f t="shared" ref="AJ1602:AJ1644" si="816">S1602/$AH1602</f>
        <v>6.9479422970926186E-2</v>
      </c>
      <c r="AK1602">
        <f t="shared" ref="AK1602:AK1644" si="817">T1602/$AH1602</f>
        <v>6.1871787408621051E-2</v>
      </c>
      <c r="AL1602">
        <f t="shared" ref="AL1602:AL1644" si="818">U1602/$AH1602</f>
        <v>0.12597917651071769</v>
      </c>
      <c r="AM1602">
        <f t="shared" ref="AM1602:AM1644" si="819">V1602/$AH1602</f>
        <v>6.0051612344058813E-2</v>
      </c>
      <c r="AN1602">
        <f t="shared" ref="AN1602:AN1644" si="820">W1602/$AH1602</f>
        <v>9.6517379675936044E-2</v>
      </c>
      <c r="AO1602">
        <f t="shared" ref="AO1602:AO1644" si="821">X1602/$AH1602</f>
        <v>0.1023830767833134</v>
      </c>
      <c r="AP1602">
        <f t="shared" ref="AP1602:AP1644" si="822">Y1602/$AH1602</f>
        <v>5.6634316898815582E-2</v>
      </c>
      <c r="AQ1602">
        <f t="shared" ref="AQ1602:AQ1644" si="823">Z1602/$AH1602</f>
        <v>6.1506251351169626E-2</v>
      </c>
      <c r="AR1602">
        <f t="shared" ref="AR1602:AR1644" si="824">AA1602/$AH1602</f>
        <v>7.1208742506342931E-2</v>
      </c>
      <c r="AS1602">
        <f t="shared" ref="AS1602:AS1644" si="825">AB1602/$AH1602</f>
        <v>4.9099576486228438E-2</v>
      </c>
      <c r="AT1602">
        <f t="shared" ref="AT1602:AT1644" si="826">AC1602/$AH1602</f>
        <v>6.5789059722092799E-2</v>
      </c>
      <c r="AU1602">
        <f t="shared" ref="AU1602:AU1644" si="827">AD1602/$AH1602</f>
        <v>4.9042988422663823E-2</v>
      </c>
      <c r="AV1602">
        <f t="shared" ref="AV1602:AV1644" si="828">AE1602/$AH1602</f>
        <v>4.6815487529144086E-2</v>
      </c>
      <c r="AW1602">
        <f t="shared" ref="AW1602:AW1644" si="829">AF1602/$AH1602</f>
        <v>4.2636802697863803E-2</v>
      </c>
      <c r="AX1602">
        <f t="shared" ref="AX1602:AX1644" si="830">AG1602/$AH1602</f>
        <v>4.0984318692105726E-2</v>
      </c>
      <c r="AY1602">
        <f t="shared" ref="AY1602:AY1644" si="831">SUM(AJ1602:AX1602)</f>
        <v>1</v>
      </c>
      <c r="BA1602" cm="1">
        <f t="array" ref="BA1602">SUM(AJ1602:AX1602*C1602:Q1602)</f>
        <v>5.2248440216949549E-2</v>
      </c>
    </row>
    <row r="1603" spans="2:53" x14ac:dyDescent="0.3">
      <c r="B1603" s="1">
        <f>'Problem 1 and 2'!B1604</f>
        <v>33235</v>
      </c>
      <c r="C1603" s="5">
        <f>('Problem 1 and 2'!C1604-'Problem 1 and 2'!C1605)/'Problem 1 and 2'!C1605</f>
        <v>-4.9504950495049507E-2</v>
      </c>
      <c r="D1603" s="5">
        <f>('Problem 1 and 2'!D1604-'Problem 1 and 2'!D1605)/'Problem 1 and 2'!D1605</f>
        <v>6.2893081761005781E-3</v>
      </c>
      <c r="E1603" s="5">
        <f>('Problem 1 and 2'!E1604-'Problem 1 and 2'!E1605)/'Problem 1 and 2'!E1605</f>
        <v>4.0567951318458521E-3</v>
      </c>
      <c r="F1603" s="5">
        <f>('Problem 1 and 2'!F1604-'Problem 1 and 2'!F1605)/'Problem 1 and 2'!F1605</f>
        <v>-6.134969325153089E-3</v>
      </c>
      <c r="G1603" s="5">
        <f>('Problem 1 and 2'!G1604-'Problem 1 and 2'!G1605)/'Problem 1 and 2'!G1605</f>
        <v>1.6574585635359216E-2</v>
      </c>
      <c r="H1603" s="5">
        <f>('Problem 1 and 2'!H1604-'Problem 1 and 2'!H1605)/'Problem 1 and 2'!H1605</f>
        <v>-1.9999999999999928E-2</v>
      </c>
      <c r="I1603" s="5">
        <f>('Problem 1 and 2'!I1604-'Problem 1 and 2'!I1605)/'Problem 1 and 2'!I1605</f>
        <v>9.433962264150943E-3</v>
      </c>
      <c r="J1603" s="5">
        <f>('Problem 1 and 2'!J1604-'Problem 1 and 2'!J1605)/'Problem 1 and 2'!J1605</f>
        <v>4.4444444444443959E-3</v>
      </c>
      <c r="K1603" s="5">
        <f>('Problem 1 and 2'!K1604-'Problem 1 and 2'!K1605)/'Problem 1 and 2'!K1605</f>
        <v>-1.162790697674425E-2</v>
      </c>
      <c r="L1603" s="5">
        <f>('Problem 1 and 2'!L1604-'Problem 1 and 2'!L1605)/'Problem 1 and 2'!L1605</f>
        <v>-2.6086956521739226E-2</v>
      </c>
      <c r="M1603" s="5">
        <f>('Problem 1 and 2'!M1604-'Problem 1 and 2'!M1605)/'Problem 1 and 2'!M1605</f>
        <v>4.1666666666666602E-2</v>
      </c>
      <c r="N1603" s="5">
        <f>('Problem 1 and 2'!N1604-'Problem 1 and 2'!N1605)/'Problem 1 and 2'!N1605</f>
        <v>-7.0175438596490163E-3</v>
      </c>
      <c r="O1603" s="5">
        <f>('Problem 1 and 2'!O1604-'Problem 1 and 2'!O1605)/'Problem 1 and 2'!O1605</f>
        <v>-4.2857142857142781E-2</v>
      </c>
      <c r="P1603" s="5">
        <f>('Problem 1 and 2'!P1604-'Problem 1 and 2'!P1605)/'Problem 1 and 2'!P1605</f>
        <v>0.14285714285714263</v>
      </c>
      <c r="Q1603" s="5">
        <f>('Problem 1 and 2'!Q1604-'Problem 1 and 2'!Q1605)/'Problem 1 and 2'!Q1605</f>
        <v>9.7560975609758283E-3</v>
      </c>
      <c r="S1603">
        <f t="shared" si="800"/>
        <v>4.9636362457500055E-2</v>
      </c>
      <c r="T1603">
        <f t="shared" si="801"/>
        <v>3.836930455635492E-2</v>
      </c>
      <c r="U1603">
        <f t="shared" si="802"/>
        <v>0.10312500000000005</v>
      </c>
      <c r="V1603">
        <f t="shared" si="803"/>
        <v>3.9560439560439579E-2</v>
      </c>
      <c r="W1603">
        <f t="shared" si="804"/>
        <v>7.301587301587302E-2</v>
      </c>
      <c r="X1603">
        <f t="shared" si="805"/>
        <v>6.6666666666666693E-2</v>
      </c>
      <c r="Y1603">
        <f t="shared" si="806"/>
        <v>4.0996168582375481E-2</v>
      </c>
      <c r="Z1603">
        <f t="shared" si="807"/>
        <v>4.4975124378109473E-2</v>
      </c>
      <c r="AA1603">
        <f t="shared" si="808"/>
        <v>4.8433048433048402E-2</v>
      </c>
      <c r="AB1603">
        <f t="shared" si="809"/>
        <v>3.5897435897435916E-2</v>
      </c>
      <c r="AC1603">
        <f t="shared" si="810"/>
        <v>5.2083281250052058E-2</v>
      </c>
      <c r="AD1603">
        <f t="shared" si="811"/>
        <v>3.4428223844282256E-2</v>
      </c>
      <c r="AE1603">
        <f t="shared" si="812"/>
        <v>2.8817204301075264E-2</v>
      </c>
      <c r="AF1603">
        <f t="shared" si="813"/>
        <v>2.8520499108734408E-2</v>
      </c>
      <c r="AG1603">
        <f t="shared" si="814"/>
        <v>2.7935222672064788E-2</v>
      </c>
      <c r="AH1603">
        <f t="shared" si="815"/>
        <v>0.7124598547240123</v>
      </c>
      <c r="AJ1603">
        <f t="shared" si="816"/>
        <v>6.9668995562883806E-2</v>
      </c>
      <c r="AK1603">
        <f t="shared" si="817"/>
        <v>5.3854689919642075E-2</v>
      </c>
      <c r="AL1603">
        <f t="shared" si="818"/>
        <v>0.14474499765316307</v>
      </c>
      <c r="AM1603">
        <f t="shared" si="819"/>
        <v>5.5526552546268343E-2</v>
      </c>
      <c r="AN1603">
        <f t="shared" si="820"/>
        <v>0.10248419266255696</v>
      </c>
      <c r="AO1603">
        <f t="shared" si="821"/>
        <v>9.3572523735378124E-2</v>
      </c>
      <c r="AP1603">
        <f t="shared" si="822"/>
        <v>5.7541724366008365E-2</v>
      </c>
      <c r="AQ1603">
        <f t="shared" si="823"/>
        <v>6.3126538400583451E-2</v>
      </c>
      <c r="AR1603">
        <f t="shared" si="824"/>
        <v>6.7980038611172078E-2</v>
      </c>
      <c r="AS1603">
        <f t="shared" si="825"/>
        <v>5.0385205088280538E-2</v>
      </c>
      <c r="AT1603">
        <f t="shared" si="826"/>
        <v>7.3103461064803033E-2</v>
      </c>
      <c r="AU1603">
        <f t="shared" si="827"/>
        <v>4.8323036892540167E-2</v>
      </c>
      <c r="AV1603">
        <f t="shared" si="828"/>
        <v>4.0447478001744072E-2</v>
      </c>
      <c r="AW1603">
        <f t="shared" si="829"/>
        <v>4.0031026196953201E-2</v>
      </c>
      <c r="AX1603">
        <f t="shared" si="830"/>
        <v>3.9209539298022816E-2</v>
      </c>
      <c r="AY1603">
        <f t="shared" si="831"/>
        <v>1</v>
      </c>
      <c r="BA1603" cm="1">
        <f t="array" ref="BA1603">SUM(AJ1603:AX1603*C1603:Q1603)</f>
        <v>2.7566801422469101E-3</v>
      </c>
    </row>
    <row r="1604" spans="2:53" x14ac:dyDescent="0.3">
      <c r="B1604" s="1">
        <f>'Problem 1 and 2'!B1605</f>
        <v>33228</v>
      </c>
      <c r="C1604" s="5">
        <f>('Problem 1 and 2'!C1605-'Problem 1 and 2'!C1606)/'Problem 1 and 2'!C1606</f>
        <v>2.0202020202020356E-2</v>
      </c>
      <c r="D1604" s="5">
        <f>('Problem 1 and 2'!D1605-'Problem 1 and 2'!D1606)/'Problem 1 and 2'!D1606</f>
        <v>-3.6363636363636077E-2</v>
      </c>
      <c r="E1604" s="5">
        <f>('Problem 1 and 2'!E1605-'Problem 1 and 2'!E1606)/'Problem 1 and 2'!E1606</f>
        <v>2.9227557411273565E-2</v>
      </c>
      <c r="F1604" s="5">
        <f>('Problem 1 and 2'!F1605-'Problem 1 and 2'!F1606)/'Problem 1 and 2'!F1606</f>
        <v>0.14788732394366191</v>
      </c>
      <c r="G1604" s="5">
        <f>('Problem 1 and 2'!G1605-'Problem 1 and 2'!G1606)/'Problem 1 and 2'!G1606</f>
        <v>-3.7234042553191599E-2</v>
      </c>
      <c r="H1604" s="5">
        <f>('Problem 1 and 2'!H1605-'Problem 1 and 2'!H1606)/'Problem 1 and 2'!H1606</f>
        <v>-1.9607843137255006E-2</v>
      </c>
      <c r="I1604" s="5">
        <f>('Problem 1 and 2'!I1605-'Problem 1 and 2'!I1606)/'Problem 1 and 2'!I1606</f>
        <v>0.19101123595505617</v>
      </c>
      <c r="J1604" s="5">
        <f>('Problem 1 and 2'!J1605-'Problem 1 and 2'!J1606)/'Problem 1 and 2'!J1606</f>
        <v>0.18421052631578941</v>
      </c>
      <c r="K1604" s="5">
        <f>('Problem 1 and 2'!K1605-'Problem 1 and 2'!K1606)/'Problem 1 and 2'!K1606</f>
        <v>0.13157894736842116</v>
      </c>
      <c r="L1604" s="5">
        <f>('Problem 1 and 2'!L1605-'Problem 1 and 2'!L1606)/'Problem 1 and 2'!L1606</f>
        <v>3.603603603603605E-2</v>
      </c>
      <c r="M1604" s="5">
        <f>('Problem 1 and 2'!M1605-'Problem 1 and 2'!M1606)/'Problem 1 and 2'!M1606</f>
        <v>0.11627906976744179</v>
      </c>
      <c r="N1604" s="5">
        <f>('Problem 1 and 2'!N1605-'Problem 1 and 2'!N1606)/'Problem 1 and 2'!N1606</f>
        <v>-3.3898305084745749E-2</v>
      </c>
      <c r="O1604" s="5">
        <f>('Problem 1 and 2'!O1605-'Problem 1 and 2'!O1606)/'Problem 1 and 2'!O1606</f>
        <v>-4.109589041095895E-2</v>
      </c>
      <c r="P1604" s="5">
        <f>('Problem 1 and 2'!P1605-'Problem 1 and 2'!P1606)/'Problem 1 and 2'!P1606</f>
        <v>-0.1566265060240965</v>
      </c>
      <c r="Q1604" s="5">
        <f>('Problem 1 and 2'!Q1605-'Problem 1 and 2'!Q1606)/'Problem 1 and 2'!Q1606</f>
        <v>-4.2056074766355346E-2</v>
      </c>
      <c r="S1604">
        <f t="shared" si="800"/>
        <v>5.2221589668828186E-2</v>
      </c>
      <c r="T1604">
        <f t="shared" si="801"/>
        <v>3.8129496402877702E-2</v>
      </c>
      <c r="U1604">
        <f t="shared" si="802"/>
        <v>0.10270833333333339</v>
      </c>
      <c r="V1604">
        <f t="shared" si="803"/>
        <v>3.9804639804639816E-2</v>
      </c>
      <c r="W1604">
        <f t="shared" si="804"/>
        <v>7.182539682539682E-2</v>
      </c>
      <c r="X1604">
        <f t="shared" si="805"/>
        <v>6.8027210884353762E-2</v>
      </c>
      <c r="Y1604">
        <f t="shared" si="806"/>
        <v>4.0613026819923369E-2</v>
      </c>
      <c r="Z1604">
        <f t="shared" si="807"/>
        <v>4.4776119402985093E-2</v>
      </c>
      <c r="AA1604">
        <f t="shared" si="808"/>
        <v>4.9002849002848972E-2</v>
      </c>
      <c r="AB1604">
        <f t="shared" si="809"/>
        <v>3.6858974358974381E-2</v>
      </c>
      <c r="AC1604">
        <f t="shared" si="810"/>
        <v>4.9999950000049982E-2</v>
      </c>
      <c r="AD1604">
        <f t="shared" si="811"/>
        <v>3.4671532846715342E-2</v>
      </c>
      <c r="AE1604">
        <f t="shared" si="812"/>
        <v>3.0107526881720425E-2</v>
      </c>
      <c r="AF1604">
        <f t="shared" si="813"/>
        <v>2.4955436720142613E-2</v>
      </c>
      <c r="AG1604">
        <f t="shared" si="814"/>
        <v>2.7665317139001354E-2</v>
      </c>
      <c r="AH1604">
        <f t="shared" si="815"/>
        <v>0.71136740009179122</v>
      </c>
      <c r="AJ1604">
        <f t="shared" si="816"/>
        <v>7.3410152984364735E-2</v>
      </c>
      <c r="AK1604">
        <f t="shared" si="817"/>
        <v>5.3600286431396305E-2</v>
      </c>
      <c r="AL1604">
        <f t="shared" si="818"/>
        <v>0.14438155771557767</v>
      </c>
      <c r="AM1604">
        <f t="shared" si="819"/>
        <v>5.5955108147356242E-2</v>
      </c>
      <c r="AN1604">
        <f t="shared" si="820"/>
        <v>0.10096807474749171</v>
      </c>
      <c r="AO1604">
        <f t="shared" si="821"/>
        <v>9.5628800076550988E-2</v>
      </c>
      <c r="AP1604">
        <f t="shared" si="822"/>
        <v>5.7091492827310991E-2</v>
      </c>
      <c r="AQ1604">
        <f t="shared" si="823"/>
        <v>6.2943732587699988E-2</v>
      </c>
      <c r="AR1604">
        <f t="shared" si="824"/>
        <v>6.8885429661980427E-2</v>
      </c>
      <c r="AS1604">
        <f t="shared" si="825"/>
        <v>5.181425850301586E-2</v>
      </c>
      <c r="AT1604">
        <f t="shared" si="826"/>
        <v>7.0287097769167167E-2</v>
      </c>
      <c r="AU1604">
        <f t="shared" si="827"/>
        <v>4.8739277119307832E-2</v>
      </c>
      <c r="AV1604">
        <f t="shared" si="828"/>
        <v>4.2323456033879964E-2</v>
      </c>
      <c r="AW1604">
        <f t="shared" si="829"/>
        <v>3.5080939493322985E-2</v>
      </c>
      <c r="AX1604">
        <f t="shared" si="830"/>
        <v>3.889033590157711E-2</v>
      </c>
      <c r="AY1604">
        <f t="shared" si="831"/>
        <v>1</v>
      </c>
      <c r="BA1604" cm="1">
        <f t="array" ref="BA1604">SUM(AJ1604:AX1604*C1604:Q1604)</f>
        <v>3.7476686457917935E-2</v>
      </c>
    </row>
    <row r="1605" spans="2:53" x14ac:dyDescent="0.3">
      <c r="B1605" s="1">
        <f>'Problem 1 and 2'!B1606</f>
        <v>33207</v>
      </c>
      <c r="C1605" s="5">
        <f>('Problem 1 and 2'!C1606-'Problem 1 and 2'!C1607)/'Problem 1 and 2'!C1607</f>
        <v>-9.1743119266055217E-2</v>
      </c>
      <c r="D1605" s="5">
        <f>('Problem 1 and 2'!D1606-'Problem 1 and 2'!D1607)/'Problem 1 and 2'!D1607</f>
        <v>-0.16666666666666674</v>
      </c>
      <c r="E1605" s="5">
        <f>('Problem 1 and 2'!E1606-'Problem 1 and 2'!E1607)/'Problem 1 and 2'!E1607</f>
        <v>-6.0784313725490355E-2</v>
      </c>
      <c r="F1605" s="5">
        <f>('Problem 1 and 2'!F1606-'Problem 1 and 2'!F1607)/'Problem 1 and 2'!F1607</f>
        <v>-2.7397260273972743E-2</v>
      </c>
      <c r="G1605" s="5">
        <f>('Problem 1 and 2'!G1606-'Problem 1 and 2'!G1607)/'Problem 1 and 2'!G1607</f>
        <v>-0.15695067264573992</v>
      </c>
      <c r="H1605" s="5">
        <f>('Problem 1 and 2'!H1606-'Problem 1 and 2'!H1607)/'Problem 1 and 2'!H1607</f>
        <v>-1.9230769230769162E-2</v>
      </c>
      <c r="I1605" s="5">
        <f>('Problem 1 and 2'!I1606-'Problem 1 and 2'!I1607)/'Problem 1 and 2'!I1607</f>
        <v>-0.11</v>
      </c>
      <c r="J1605" s="5">
        <f>('Problem 1 and 2'!J1606-'Problem 1 and 2'!J1607)/'Problem 1 and 2'!J1607</f>
        <v>-0.11627906976744168</v>
      </c>
      <c r="K1605" s="5">
        <f>('Problem 1 and 2'!K1606-'Problem 1 and 2'!K1607)/'Problem 1 and 2'!K1607</f>
        <v>-9.5238095238095372E-2</v>
      </c>
      <c r="L1605" s="5">
        <f>('Problem 1 and 2'!L1606-'Problem 1 and 2'!L1607)/'Problem 1 and 2'!L1607</f>
        <v>-9.0163934426229511E-2</v>
      </c>
      <c r="M1605" s="5">
        <f>('Problem 1 and 2'!M1606-'Problem 1 and 2'!M1607)/'Problem 1 and 2'!M1607</f>
        <v>-0.21818181818181814</v>
      </c>
      <c r="N1605" s="5">
        <f>('Problem 1 and 2'!N1606-'Problem 1 and 2'!N1607)/'Problem 1 and 2'!N1607</f>
        <v>-0.10606060606060608</v>
      </c>
      <c r="O1605" s="5">
        <f>('Problem 1 and 2'!O1606-'Problem 1 and 2'!O1607)/'Problem 1 and 2'!O1607</f>
        <v>-8.7499999999999981E-2</v>
      </c>
      <c r="P1605" s="5">
        <f>('Problem 1 and 2'!P1606-'Problem 1 and 2'!P1607)/'Problem 1 and 2'!P1607</f>
        <v>1.2195121951219559E-2</v>
      </c>
      <c r="Q1605" s="5">
        <f>('Problem 1 and 2'!Q1606-'Problem 1 and 2'!Q1607)/'Problem 1 and 2'!Q1607</f>
        <v>-0.23571428571428577</v>
      </c>
      <c r="S1605">
        <f t="shared" si="800"/>
        <v>5.1187498784296931E-2</v>
      </c>
      <c r="T1605">
        <f t="shared" si="801"/>
        <v>3.9568345323740997E-2</v>
      </c>
      <c r="U1605">
        <f t="shared" si="802"/>
        <v>9.9791666666666723E-2</v>
      </c>
      <c r="V1605">
        <f t="shared" si="803"/>
        <v>3.4676434676434685E-2</v>
      </c>
      <c r="W1605">
        <f t="shared" si="804"/>
        <v>7.4603174603174602E-2</v>
      </c>
      <c r="X1605">
        <f t="shared" si="805"/>
        <v>6.9387755102040843E-2</v>
      </c>
      <c r="Y1605">
        <f t="shared" si="806"/>
        <v>3.4099616858237543E-2</v>
      </c>
      <c r="Z1605">
        <f t="shared" si="807"/>
        <v>3.7810945273631859E-2</v>
      </c>
      <c r="AA1605">
        <f t="shared" si="808"/>
        <v>4.3304843304843271E-2</v>
      </c>
      <c r="AB1605">
        <f t="shared" si="809"/>
        <v>3.5576923076923096E-2</v>
      </c>
      <c r="AC1605">
        <f t="shared" si="810"/>
        <v>4.4791621875044776E-2</v>
      </c>
      <c r="AD1605">
        <f t="shared" si="811"/>
        <v>3.588807785888079E-2</v>
      </c>
      <c r="AE1605">
        <f t="shared" si="812"/>
        <v>3.1397849462365589E-2</v>
      </c>
      <c r="AF1605">
        <f t="shared" si="813"/>
        <v>2.9590017825311961E-2</v>
      </c>
      <c r="AG1605">
        <f t="shared" si="814"/>
        <v>2.8879892037786785E-2</v>
      </c>
      <c r="AH1605">
        <f t="shared" si="815"/>
        <v>0.69055466272938049</v>
      </c>
      <c r="AJ1605">
        <f t="shared" si="816"/>
        <v>7.4125194639887121E-2</v>
      </c>
      <c r="AK1605">
        <f t="shared" si="817"/>
        <v>5.7299367391640252E-2</v>
      </c>
      <c r="AL1605">
        <f t="shared" si="818"/>
        <v>0.14450943864783344</v>
      </c>
      <c r="AM1605">
        <f t="shared" si="819"/>
        <v>5.0215336378119473E-2</v>
      </c>
      <c r="AN1605">
        <f t="shared" si="820"/>
        <v>0.10803369903884152</v>
      </c>
      <c r="AO1605">
        <f t="shared" si="821"/>
        <v>0.10048119120329944</v>
      </c>
      <c r="AP1605">
        <f t="shared" si="822"/>
        <v>4.9380039986205618E-2</v>
      </c>
      <c r="AQ1605">
        <f t="shared" si="823"/>
        <v>5.4754456546837457E-2</v>
      </c>
      <c r="AR1605">
        <f t="shared" si="824"/>
        <v>6.2710232284412054E-2</v>
      </c>
      <c r="AS1605">
        <f t="shared" si="825"/>
        <v>5.151934379286819E-2</v>
      </c>
      <c r="AT1605">
        <f t="shared" si="826"/>
        <v>6.4863253110200247E-2</v>
      </c>
      <c r="AU1605">
        <f t="shared" si="827"/>
        <v>5.1969930543999336E-2</v>
      </c>
      <c r="AV1605">
        <f t="shared" si="828"/>
        <v>4.5467580130828834E-2</v>
      </c>
      <c r="AW1605">
        <f t="shared" si="829"/>
        <v>4.2849638735851833E-2</v>
      </c>
      <c r="AX1605">
        <f t="shared" si="830"/>
        <v>4.1821297569175117E-2</v>
      </c>
      <c r="AY1605">
        <f t="shared" si="831"/>
        <v>0.99999999999999989</v>
      </c>
      <c r="BA1605" cm="1">
        <f t="array" ref="BA1605">SUM(AJ1605:AX1605*C1605:Q1605)</f>
        <v>-0.10079220345027308</v>
      </c>
    </row>
    <row r="1606" spans="2:53" x14ac:dyDescent="0.3">
      <c r="B1606" s="1">
        <f>'Problem 1 and 2'!B1607</f>
        <v>33172</v>
      </c>
      <c r="C1606" s="5">
        <f>('Problem 1 and 2'!C1607-'Problem 1 and 2'!C1608)/'Problem 1 and 2'!C1608</f>
        <v>-9.0909090909089916E-3</v>
      </c>
      <c r="D1606" s="5">
        <f>('Problem 1 and 2'!D1607-'Problem 1 and 2'!D1608)/'Problem 1 and 2'!D1608</f>
        <v>9.9999999999999895E-2</v>
      </c>
      <c r="E1606" s="5">
        <f>('Problem 1 and 2'!E1607-'Problem 1 and 2'!E1608)/'Problem 1 and 2'!E1608</f>
        <v>2.0000000000000184E-2</v>
      </c>
      <c r="F1606" s="5">
        <f>('Problem 1 and 2'!F1607-'Problem 1 and 2'!F1608)/'Problem 1 and 2'!F1608</f>
        <v>-6.8027210884353696E-3</v>
      </c>
      <c r="G1606" s="5">
        <f>('Problem 1 and 2'!G1607-'Problem 1 and 2'!G1608)/'Problem 1 and 2'!G1608</f>
        <v>5.6872037914691975E-2</v>
      </c>
      <c r="H1606" s="5">
        <f>('Problem 1 and 2'!H1607-'Problem 1 and 2'!H1608)/'Problem 1 and 2'!H1608</f>
        <v>-7.142857142857148E-2</v>
      </c>
      <c r="I1606" s="5">
        <f>('Problem 1 and 2'!I1607-'Problem 1 and 2'!I1608)/'Problem 1 and 2'!I1608</f>
        <v>0.1111111111111111</v>
      </c>
      <c r="J1606" s="5">
        <f>('Problem 1 and 2'!J1607-'Problem 1 and 2'!J1608)/'Problem 1 and 2'!J1608</f>
        <v>4.8780487804877856E-2</v>
      </c>
      <c r="K1606" s="5">
        <f>('Problem 1 and 2'!K1607-'Problem 1 and 2'!K1608)/'Problem 1 and 2'!K1608</f>
        <v>3.7037037037037243E-2</v>
      </c>
      <c r="L1606" s="5">
        <f>('Problem 1 and 2'!L1607-'Problem 1 and 2'!L1608)/'Problem 1 and 2'!L1608</f>
        <v>-1.6129032258064363E-2</v>
      </c>
      <c r="M1606" s="5">
        <f>('Problem 1 and 2'!M1607-'Problem 1 and 2'!M1608)/'Problem 1 and 2'!M1608</f>
        <v>4.7619047619047651E-2</v>
      </c>
      <c r="N1606" s="5">
        <f>('Problem 1 and 2'!N1607-'Problem 1 and 2'!N1608)/'Problem 1 and 2'!N1608</f>
        <v>-2.3668639053254517E-2</v>
      </c>
      <c r="O1606" s="5">
        <f>('Problem 1 and 2'!O1607-'Problem 1 and 2'!O1608)/'Problem 1 and 2'!O1608</f>
        <v>-0.10614525139664806</v>
      </c>
      <c r="P1606" s="5">
        <f>('Problem 1 and 2'!P1607-'Problem 1 and 2'!P1608)/'Problem 1 and 2'!P1608</f>
        <v>2.5000000000000303E-2</v>
      </c>
      <c r="Q1606" s="5">
        <f>('Problem 1 and 2'!Q1607-'Problem 1 and 2'!Q1608)/'Problem 1 and 2'!Q1608</f>
        <v>-1.0600706713780791E-2</v>
      </c>
      <c r="S1606">
        <f t="shared" si="800"/>
        <v>5.6357953206953193E-2</v>
      </c>
      <c r="T1606">
        <f t="shared" si="801"/>
        <v>4.7482014388489202E-2</v>
      </c>
      <c r="U1606">
        <f t="shared" si="802"/>
        <v>0.10625000000000007</v>
      </c>
      <c r="V1606">
        <f t="shared" si="803"/>
        <v>3.5653235653235665E-2</v>
      </c>
      <c r="W1606">
        <f t="shared" si="804"/>
        <v>8.8492063492063497E-2</v>
      </c>
      <c r="X1606">
        <f t="shared" si="805"/>
        <v>7.0748299319727911E-2</v>
      </c>
      <c r="Y1606">
        <f t="shared" si="806"/>
        <v>3.8314176245210718E-2</v>
      </c>
      <c r="Z1606">
        <f t="shared" si="807"/>
        <v>4.2786069651741303E-2</v>
      </c>
      <c r="AA1606">
        <f t="shared" si="808"/>
        <v>4.7863247863247832E-2</v>
      </c>
      <c r="AB1606">
        <f t="shared" si="809"/>
        <v>3.9102564102564123E-2</v>
      </c>
      <c r="AC1606">
        <f t="shared" si="810"/>
        <v>5.729160937505727E-2</v>
      </c>
      <c r="AD1606">
        <f t="shared" si="811"/>
        <v>4.0145985401459867E-2</v>
      </c>
      <c r="AE1606">
        <f t="shared" si="812"/>
        <v>3.4408602150537634E-2</v>
      </c>
      <c r="AF1606">
        <f t="shared" si="813"/>
        <v>2.9233511586452779E-2</v>
      </c>
      <c r="AG1606">
        <f t="shared" si="814"/>
        <v>3.7786774628879909E-2</v>
      </c>
      <c r="AH1606">
        <f t="shared" si="815"/>
        <v>0.77191610706562097</v>
      </c>
      <c r="AJ1606">
        <f t="shared" si="816"/>
        <v>7.301046407904814E-2</v>
      </c>
      <c r="AK1606">
        <f t="shared" si="817"/>
        <v>6.1511884457222152E-2</v>
      </c>
      <c r="AL1606">
        <f t="shared" si="818"/>
        <v>0.13764449145115157</v>
      </c>
      <c r="AM1606">
        <f t="shared" si="819"/>
        <v>4.6187966965437047E-2</v>
      </c>
      <c r="AN1606">
        <f t="shared" si="820"/>
        <v>0.11463948307602907</v>
      </c>
      <c r="AO1606">
        <f t="shared" si="821"/>
        <v>9.165283464374395E-2</v>
      </c>
      <c r="AP1606">
        <f t="shared" si="822"/>
        <v>4.9635155808393581E-2</v>
      </c>
      <c r="AQ1606">
        <f t="shared" si="823"/>
        <v>5.5428393396776264E-2</v>
      </c>
      <c r="AR1606">
        <f t="shared" si="824"/>
        <v>6.2005763871408569E-2</v>
      </c>
      <c r="AS1606">
        <f t="shared" si="825"/>
        <v>5.0656494591374029E-2</v>
      </c>
      <c r="AT1606">
        <f t="shared" si="826"/>
        <v>7.4219994699743816E-2</v>
      </c>
      <c r="AU1606">
        <f t="shared" si="827"/>
        <v>5.200822347660513E-2</v>
      </c>
      <c r="AV1606">
        <f t="shared" si="828"/>
        <v>4.457557218405412E-2</v>
      </c>
      <c r="AW1606">
        <f t="shared" si="829"/>
        <v>3.7871358453163646E-2</v>
      </c>
      <c r="AX1606">
        <f t="shared" si="830"/>
        <v>4.8951918845848923E-2</v>
      </c>
      <c r="AY1606">
        <f t="shared" si="831"/>
        <v>1</v>
      </c>
      <c r="BA1606" cm="1">
        <f t="array" ref="BA1606">SUM(AJ1606:AX1606*C1606:Q1606)</f>
        <v>1.5597299129663685E-2</v>
      </c>
    </row>
    <row r="1607" spans="2:53" x14ac:dyDescent="0.3">
      <c r="B1607" s="1">
        <f>'Problem 1 and 2'!B1608</f>
        <v>33165</v>
      </c>
      <c r="C1607" s="5">
        <f>('Problem 1 and 2'!C1608-'Problem 1 and 2'!C1609)/'Problem 1 and 2'!C1609</f>
        <v>-8.3333333333333495E-2</v>
      </c>
      <c r="D1607" s="5">
        <f>('Problem 1 and 2'!D1608-'Problem 1 and 2'!D1609)/'Problem 1 and 2'!D1609</f>
        <v>-4.761904761904763E-2</v>
      </c>
      <c r="E1607" s="5">
        <f>('Problem 1 and 2'!E1608-'Problem 1 and 2'!E1609)/'Problem 1 and 2'!E1609</f>
        <v>4.1666666666666644E-2</v>
      </c>
      <c r="F1607" s="5">
        <f>('Problem 1 and 2'!F1608-'Problem 1 and 2'!F1609)/'Problem 1 and 2'!F1609</f>
        <v>-9.2592592592592671E-2</v>
      </c>
      <c r="G1607" s="5">
        <f>('Problem 1 and 2'!G1608-'Problem 1 and 2'!G1609)/'Problem 1 and 2'!G1609</f>
        <v>-1.8604651162790708E-2</v>
      </c>
      <c r="H1607" s="5">
        <f>('Problem 1 and 2'!H1608-'Problem 1 and 2'!H1609)/'Problem 1 and 2'!H1609</f>
        <v>-1.7543859649122744E-2</v>
      </c>
      <c r="I1607" s="5">
        <f>('Problem 1 and 2'!I1608-'Problem 1 and 2'!I1609)/'Problem 1 and 2'!I1609</f>
        <v>-0.14285714285714285</v>
      </c>
      <c r="J1607" s="5">
        <f>('Problem 1 and 2'!J1608-'Problem 1 and 2'!J1609)/'Problem 1 and 2'!J1609</f>
        <v>-6.8181818181817982E-2</v>
      </c>
      <c r="K1607" s="5">
        <f>('Problem 1 and 2'!K1608-'Problem 1 and 2'!K1609)/'Problem 1 and 2'!K1609</f>
        <v>-3.5714285714285907E-2</v>
      </c>
      <c r="L1607" s="5">
        <f>('Problem 1 and 2'!L1608-'Problem 1 and 2'!L1609)/'Problem 1 and 2'!L1609</f>
        <v>-1.5873015873016143E-2</v>
      </c>
      <c r="M1607" s="5">
        <f>('Problem 1 and 2'!M1608-'Problem 1 and 2'!M1609)/'Problem 1 and 2'!M1609</f>
        <v>-5.4054054054054161E-2</v>
      </c>
      <c r="N1607" s="5">
        <f>('Problem 1 and 2'!N1608-'Problem 1 and 2'!N1609)/'Problem 1 and 2'!N1609</f>
        <v>-6.1111111111111109E-2</v>
      </c>
      <c r="O1607" s="5">
        <f>('Problem 1 and 2'!O1608-'Problem 1 and 2'!O1609)/'Problem 1 and 2'!O1609</f>
        <v>-2.1857923497267784E-2</v>
      </c>
      <c r="P1607" s="5">
        <f>('Problem 1 and 2'!P1608-'Problem 1 and 2'!P1609)/'Problem 1 and 2'!P1609</f>
        <v>-5.8823529411764934E-2</v>
      </c>
      <c r="Q1607" s="5">
        <f>('Problem 1 and 2'!Q1608-'Problem 1 and 2'!Q1609)/'Problem 1 and 2'!Q1609</f>
        <v>-1.3937282229965108E-2</v>
      </c>
      <c r="S1607">
        <f t="shared" si="800"/>
        <v>5.6874998649218814E-2</v>
      </c>
      <c r="T1607">
        <f t="shared" si="801"/>
        <v>4.3165467625899283E-2</v>
      </c>
      <c r="U1607">
        <f t="shared" si="802"/>
        <v>0.10416666666666671</v>
      </c>
      <c r="V1607">
        <f t="shared" si="803"/>
        <v>3.5897435897435909E-2</v>
      </c>
      <c r="W1607">
        <f t="shared" si="804"/>
        <v>8.3730158730158724E-2</v>
      </c>
      <c r="X1607">
        <f t="shared" si="805"/>
        <v>7.6190476190476225E-2</v>
      </c>
      <c r="Y1607">
        <f t="shared" si="806"/>
        <v>3.4482758620689648E-2</v>
      </c>
      <c r="Z1607">
        <f t="shared" si="807"/>
        <v>4.0796019900497527E-2</v>
      </c>
      <c r="AA1607">
        <f t="shared" si="808"/>
        <v>4.6153846153846115E-2</v>
      </c>
      <c r="AB1607">
        <f t="shared" si="809"/>
        <v>3.9743589743589762E-2</v>
      </c>
      <c r="AC1607">
        <f t="shared" si="810"/>
        <v>5.4687445312554664E-2</v>
      </c>
      <c r="AD1607">
        <f t="shared" si="811"/>
        <v>4.1119221411192231E-2</v>
      </c>
      <c r="AE1607">
        <f t="shared" si="812"/>
        <v>3.8494623655913981E-2</v>
      </c>
      <c r="AF1607">
        <f t="shared" si="813"/>
        <v>2.8520499108734408E-2</v>
      </c>
      <c r="AG1607">
        <f t="shared" si="814"/>
        <v>3.8191632928475043E-2</v>
      </c>
      <c r="AH1607">
        <f t="shared" si="815"/>
        <v>0.76221484059534894</v>
      </c>
      <c r="AJ1607">
        <f t="shared" si="816"/>
        <v>7.461806779410779E-2</v>
      </c>
      <c r="AK1607">
        <f t="shared" si="817"/>
        <v>5.6631628416187359E-2</v>
      </c>
      <c r="AL1607">
        <f t="shared" si="818"/>
        <v>0.13666313107378553</v>
      </c>
      <c r="AM1607">
        <f t="shared" si="819"/>
        <v>4.7096217477735312E-2</v>
      </c>
      <c r="AN1607">
        <f t="shared" si="820"/>
        <v>0.10985112631073803</v>
      </c>
      <c r="AO1607">
        <f t="shared" si="821"/>
        <v>9.9959318728254559E-2</v>
      </c>
      <c r="AP1607">
        <f t="shared" si="822"/>
        <v>4.5240208907184144E-2</v>
      </c>
      <c r="AQ1607">
        <f t="shared" si="823"/>
        <v>5.3522993423524352E-2</v>
      </c>
      <c r="AR1607">
        <f t="shared" si="824"/>
        <v>6.0552279614231048E-2</v>
      </c>
      <c r="AS1607">
        <f t="shared" si="825"/>
        <v>5.2142240778921246E-2</v>
      </c>
      <c r="AT1607">
        <f t="shared" si="826"/>
        <v>7.1748072065665275E-2</v>
      </c>
      <c r="AU1607">
        <f t="shared" si="827"/>
        <v>5.3947022835549786E-2</v>
      </c>
      <c r="AV1607">
        <f t="shared" si="828"/>
        <v>5.0503639663912463E-2</v>
      </c>
      <c r="AW1607">
        <f t="shared" si="829"/>
        <v>3.7417926796672822E-2</v>
      </c>
      <c r="AX1607">
        <f t="shared" si="830"/>
        <v>5.0106126113530422E-2</v>
      </c>
      <c r="AY1607">
        <f t="shared" si="831"/>
        <v>1</v>
      </c>
      <c r="BA1607" cm="1">
        <f t="array" ref="BA1607">SUM(AJ1607:AX1607*C1607:Q1607)</f>
        <v>-3.5659551545409555E-2</v>
      </c>
    </row>
    <row r="1608" spans="2:53" x14ac:dyDescent="0.3">
      <c r="B1608" s="1">
        <f>'Problem 1 and 2'!B1609</f>
        <v>33158</v>
      </c>
      <c r="C1608" s="5">
        <f>('Problem 1 and 2'!C1609-'Problem 1 and 2'!C1610)/'Problem 1 and 2'!C1610</f>
        <v>0</v>
      </c>
      <c r="D1608" s="5">
        <f>('Problem 1 and 2'!D1609-'Problem 1 and 2'!D1610)/'Problem 1 and 2'!D1610</f>
        <v>-4.0609137055837491E-2</v>
      </c>
      <c r="E1608" s="5">
        <f>('Problem 1 and 2'!E1609-'Problem 1 and 2'!E1610)/'Problem 1 and 2'!E1610</f>
        <v>0</v>
      </c>
      <c r="F1608" s="5">
        <f>('Problem 1 and 2'!F1609-'Problem 1 and 2'!F1610)/'Problem 1 and 2'!F1610</f>
        <v>-2.4096385542168388E-2</v>
      </c>
      <c r="G1608" s="5">
        <f>('Problem 1 and 2'!G1609-'Problem 1 and 2'!G1610)/'Problem 1 and 2'!G1610</f>
        <v>-9.2165898617511573E-3</v>
      </c>
      <c r="H1608" s="5">
        <f>('Problem 1 and 2'!H1609-'Problem 1 and 2'!H1610)/'Problem 1 and 2'!H1610</f>
        <v>3.6363636363636397E-2</v>
      </c>
      <c r="I1608" s="5">
        <f>('Problem 1 and 2'!I1609-'Problem 1 and 2'!I1610)/'Problem 1 and 2'!I1610</f>
        <v>0.05</v>
      </c>
      <c r="J1608" s="5">
        <f>('Problem 1 and 2'!J1609-'Problem 1 and 2'!J1610)/'Problem 1 and 2'!J1610</f>
        <v>-6.382978723404284E-2</v>
      </c>
      <c r="K1608" s="5">
        <f>('Problem 1 and 2'!K1609-'Problem 1 and 2'!K1610)/'Problem 1 and 2'!K1610</f>
        <v>-1.1764705882352814E-2</v>
      </c>
      <c r="L1608" s="5">
        <f>('Problem 1 and 2'!L1609-'Problem 1 and 2'!L1610)/'Problem 1 and 2'!L1610</f>
        <v>-2.325581395348815E-2</v>
      </c>
      <c r="M1608" s="5">
        <f>('Problem 1 and 2'!M1609-'Problem 1 and 2'!M1610)/'Problem 1 and 2'!M1610</f>
        <v>0</v>
      </c>
      <c r="N1608" s="5">
        <f>('Problem 1 and 2'!N1609-'Problem 1 and 2'!N1610)/'Problem 1 and 2'!N1610</f>
        <v>5.5865921787709681E-3</v>
      </c>
      <c r="O1608" s="5">
        <f>('Problem 1 and 2'!O1609-'Problem 1 and 2'!O1610)/'Problem 1 and 2'!O1610</f>
        <v>-5.6701030927835024E-2</v>
      </c>
      <c r="P1608" s="5">
        <f>('Problem 1 and 2'!P1609-'Problem 1 and 2'!P1610)/'Problem 1 and 2'!P1610</f>
        <v>-5.5555555555555261E-2</v>
      </c>
      <c r="Q1608" s="5">
        <f>('Problem 1 and 2'!Q1609-'Problem 1 and 2'!Q1610)/'Problem 1 and 2'!Q1610</f>
        <v>-1.0344827586207124E-2</v>
      </c>
      <c r="S1608">
        <f t="shared" si="800"/>
        <v>6.2045453071875076E-2</v>
      </c>
      <c r="T1608">
        <f t="shared" si="801"/>
        <v>4.5323741007194253E-2</v>
      </c>
      <c r="U1608">
        <f t="shared" si="802"/>
        <v>0.10000000000000003</v>
      </c>
      <c r="V1608">
        <f t="shared" si="803"/>
        <v>3.9560439560439579E-2</v>
      </c>
      <c r="W1608">
        <f t="shared" si="804"/>
        <v>8.531746031746032E-2</v>
      </c>
      <c r="X1608">
        <f t="shared" si="805"/>
        <v>7.7551020408163293E-2</v>
      </c>
      <c r="Y1608">
        <f t="shared" si="806"/>
        <v>4.022988505747125E-2</v>
      </c>
      <c r="Z1608">
        <f t="shared" si="807"/>
        <v>4.3781094527363194E-2</v>
      </c>
      <c r="AA1608">
        <f t="shared" si="808"/>
        <v>4.7863247863247832E-2</v>
      </c>
      <c r="AB1608">
        <f t="shared" si="809"/>
        <v>4.0384615384615415E-2</v>
      </c>
      <c r="AC1608">
        <f t="shared" si="810"/>
        <v>5.7812442187557794E-2</v>
      </c>
      <c r="AD1608">
        <f t="shared" si="811"/>
        <v>4.379562043795622E-2</v>
      </c>
      <c r="AE1608">
        <f t="shared" si="812"/>
        <v>3.9354838709677424E-2</v>
      </c>
      <c r="AF1608">
        <f t="shared" si="813"/>
        <v>3.0303030303030318E-2</v>
      </c>
      <c r="AG1608">
        <f t="shared" si="814"/>
        <v>3.8731443994601898E-2</v>
      </c>
      <c r="AH1608">
        <f t="shared" si="815"/>
        <v>0.79205433283065396</v>
      </c>
      <c r="AJ1608">
        <f t="shared" si="816"/>
        <v>7.8334844593471564E-2</v>
      </c>
      <c r="AK1608">
        <f t="shared" si="817"/>
        <v>5.7223020099158708E-2</v>
      </c>
      <c r="AL1608">
        <f t="shared" si="818"/>
        <v>0.12625396498068353</v>
      </c>
      <c r="AM1608">
        <f t="shared" si="819"/>
        <v>4.9946623508841839E-2</v>
      </c>
      <c r="AN1608">
        <f t="shared" si="820"/>
        <v>0.10771667647161487</v>
      </c>
      <c r="AO1608">
        <f t="shared" si="821"/>
        <v>9.7911238148285173E-2</v>
      </c>
      <c r="AP1608">
        <f t="shared" si="822"/>
        <v>5.0791824992228965E-2</v>
      </c>
      <c r="AQ1608">
        <f t="shared" si="823"/>
        <v>5.5275367752737059E-2</v>
      </c>
      <c r="AR1608">
        <f t="shared" si="824"/>
        <v>6.0429248195882648E-2</v>
      </c>
      <c r="AS1608">
        <f t="shared" si="825"/>
        <v>5.0987178165276058E-2</v>
      </c>
      <c r="AT1608">
        <f t="shared" si="826"/>
        <v>7.2990500513957099E-2</v>
      </c>
      <c r="AU1608">
        <f t="shared" si="827"/>
        <v>5.5293707290810304E-2</v>
      </c>
      <c r="AV1608">
        <f t="shared" si="828"/>
        <v>4.9687044282720597E-2</v>
      </c>
      <c r="AW1608">
        <f t="shared" si="829"/>
        <v>3.8258777266873802E-2</v>
      </c>
      <c r="AX1608">
        <f t="shared" si="830"/>
        <v>4.8899983737457714E-2</v>
      </c>
      <c r="AY1608">
        <f t="shared" si="831"/>
        <v>1</v>
      </c>
      <c r="BA1608" cm="1">
        <f t="array" ref="BA1608">SUM(AJ1608:AX1608*C1608:Q1608)</f>
        <v>-8.9847394739678461E-3</v>
      </c>
    </row>
    <row r="1609" spans="2:53" x14ac:dyDescent="0.3">
      <c r="B1609" s="1">
        <f>'Problem 1 and 2'!B1610</f>
        <v>33151</v>
      </c>
      <c r="C1609" s="5">
        <f>('Problem 1 and 2'!C1610-'Problem 1 and 2'!C1611)/'Problem 1 and 2'!C1611</f>
        <v>0.15384615384615394</v>
      </c>
      <c r="D1609" s="5">
        <f>('Problem 1 and 2'!D1610-'Problem 1 and 2'!D1611)/'Problem 1 and 2'!D1611</f>
        <v>4.2328042328042249E-2</v>
      </c>
      <c r="E1609" s="5">
        <f>('Problem 1 and 2'!E1610-'Problem 1 and 2'!E1611)/'Problem 1 and 2'!E1611</f>
        <v>0.14832535885167475</v>
      </c>
      <c r="F1609" s="5">
        <f>('Problem 1 and 2'!F1610-'Problem 1 and 2'!F1611)/'Problem 1 and 2'!F1611</f>
        <v>5.7324840764331031E-2</v>
      </c>
      <c r="G1609" s="5">
        <f>('Problem 1 and 2'!G1610-'Problem 1 and 2'!G1611)/'Problem 1 and 2'!G1611</f>
        <v>0.18579234972677608</v>
      </c>
      <c r="H1609" s="5">
        <f>('Problem 1 and 2'!H1610-'Problem 1 and 2'!H1611)/'Problem 1 and 2'!H1611</f>
        <v>1.8518518518518452E-2</v>
      </c>
      <c r="I1609" s="5">
        <f>('Problem 1 and 2'!I1610-'Problem 1 and 2'!I1611)/'Problem 1 and 2'!I1611</f>
        <v>-4.7619047619047616E-2</v>
      </c>
      <c r="J1609" s="5">
        <f>('Problem 1 and 2'!J1610-'Problem 1 and 2'!J1611)/'Problem 1 and 2'!J1611</f>
        <v>-5.9999999999999901E-2</v>
      </c>
      <c r="K1609" s="5">
        <f>('Problem 1 and 2'!K1610-'Problem 1 and 2'!K1611)/'Problem 1 and 2'!K1611</f>
        <v>3.6585365853658749E-2</v>
      </c>
      <c r="L1609" s="5">
        <f>('Problem 1 and 2'!L1610-'Problem 1 and 2'!L1611)/'Problem 1 and 2'!L1611</f>
        <v>7.4999999999999956E-2</v>
      </c>
      <c r="M1609" s="5">
        <f>('Problem 1 and 2'!M1610-'Problem 1 and 2'!M1611)/'Problem 1 and 2'!M1611</f>
        <v>6.7307692307692527E-2</v>
      </c>
      <c r="N1609" s="5">
        <f>('Problem 1 and 2'!N1610-'Problem 1 and 2'!N1611)/'Problem 1 and 2'!N1611</f>
        <v>0.11875000000000005</v>
      </c>
      <c r="O1609" s="5">
        <f>('Problem 1 and 2'!O1610-'Problem 1 and 2'!O1611)/'Problem 1 and 2'!O1611</f>
        <v>4.8648648648648603E-2</v>
      </c>
      <c r="P1609" s="5">
        <f>('Problem 1 and 2'!P1610-'Problem 1 and 2'!P1611)/'Problem 1 and 2'!P1611</f>
        <v>0</v>
      </c>
      <c r="Q1609" s="5">
        <f>('Problem 1 and 2'!Q1610-'Problem 1 and 2'!Q1611)/'Problem 1 and 2'!Q1611</f>
        <v>5.4545454545454626E-2</v>
      </c>
      <c r="S1609">
        <f t="shared" si="800"/>
        <v>6.2045453071875076E-2</v>
      </c>
      <c r="T1609">
        <f t="shared" si="801"/>
        <v>4.7242206235011991E-2</v>
      </c>
      <c r="U1609">
        <f t="shared" si="802"/>
        <v>0.10000000000000003</v>
      </c>
      <c r="V1609">
        <f t="shared" si="803"/>
        <v>4.0537240537240546E-2</v>
      </c>
      <c r="W1609">
        <f t="shared" si="804"/>
        <v>8.611111111111111E-2</v>
      </c>
      <c r="X1609">
        <f t="shared" si="805"/>
        <v>7.4829931972789143E-2</v>
      </c>
      <c r="Y1609">
        <f t="shared" si="806"/>
        <v>3.8314176245210711E-2</v>
      </c>
      <c r="Z1609">
        <f t="shared" si="807"/>
        <v>4.6766169154228883E-2</v>
      </c>
      <c r="AA1609">
        <f t="shared" si="808"/>
        <v>4.8433048433048395E-2</v>
      </c>
      <c r="AB1609">
        <f t="shared" si="809"/>
        <v>4.1346153846153866E-2</v>
      </c>
      <c r="AC1609">
        <f t="shared" si="810"/>
        <v>5.7812442187557794E-2</v>
      </c>
      <c r="AD1609">
        <f t="shared" si="811"/>
        <v>4.3552311435523128E-2</v>
      </c>
      <c r="AE1609">
        <f t="shared" si="812"/>
        <v>4.1720430107526886E-2</v>
      </c>
      <c r="AF1609">
        <f t="shared" si="813"/>
        <v>3.2085561497326207E-2</v>
      </c>
      <c r="AG1609">
        <f t="shared" si="814"/>
        <v>3.9136302294197046E-2</v>
      </c>
      <c r="AH1609">
        <f t="shared" si="815"/>
        <v>0.79993253812880083</v>
      </c>
      <c r="AJ1609">
        <f t="shared" si="816"/>
        <v>7.7563357051347814E-2</v>
      </c>
      <c r="AK1609">
        <f t="shared" si="817"/>
        <v>5.905773797565577E-2</v>
      </c>
      <c r="AL1609">
        <f t="shared" si="818"/>
        <v>0.12501054180633739</v>
      </c>
      <c r="AM1609">
        <f t="shared" si="819"/>
        <v>5.067582402894262E-2</v>
      </c>
      <c r="AN1609">
        <f t="shared" si="820"/>
        <v>0.10764796655545716</v>
      </c>
      <c r="AO1609">
        <f t="shared" si="821"/>
        <v>9.3545303392497364E-2</v>
      </c>
      <c r="AP1609">
        <f t="shared" si="822"/>
        <v>4.7896759312772909E-2</v>
      </c>
      <c r="AQ1609">
        <f t="shared" si="823"/>
        <v>5.8462641441769742E-2</v>
      </c>
      <c r="AR1609">
        <f t="shared" si="824"/>
        <v>6.0546416259479582E-2</v>
      </c>
      <c r="AS1609">
        <f t="shared" si="825"/>
        <v>5.1687050939158735E-2</v>
      </c>
      <c r="AT1609">
        <f t="shared" si="826"/>
        <v>7.2271647210141551E-2</v>
      </c>
      <c r="AU1609">
        <f t="shared" si="827"/>
        <v>5.4444980494730878E-2</v>
      </c>
      <c r="AV1609">
        <f t="shared" si="828"/>
        <v>5.215493572135365E-2</v>
      </c>
      <c r="AW1609">
        <f t="shared" si="829"/>
        <v>4.0110334269413059E-2</v>
      </c>
      <c r="AX1609">
        <f t="shared" si="830"/>
        <v>4.8924503540941758E-2</v>
      </c>
      <c r="AY1609">
        <f t="shared" si="831"/>
        <v>1</v>
      </c>
      <c r="BA1609" cm="1">
        <f t="array" ref="BA1609">SUM(AJ1609:AX1609*C1609:Q1609)</f>
        <v>7.4451069409538342E-2</v>
      </c>
    </row>
    <row r="1610" spans="2:53" x14ac:dyDescent="0.3">
      <c r="B1610" s="1">
        <f>'Problem 1 and 2'!B1611</f>
        <v>33144</v>
      </c>
      <c r="C1610" s="5">
        <f>('Problem 1 and 2'!C1611-'Problem 1 and 2'!C1612)/'Problem 1 and 2'!C1612</f>
        <v>-0.154471544715447</v>
      </c>
      <c r="D1610" s="5">
        <f>('Problem 1 and 2'!D1611-'Problem 1 and 2'!D1612)/'Problem 1 and 2'!D1612</f>
        <v>-0.1209302325581397</v>
      </c>
      <c r="E1610" s="5">
        <f>('Problem 1 and 2'!E1611-'Problem 1 and 2'!E1612)/'Problem 1 and 2'!E1612</f>
        <v>-0.12916666666666674</v>
      </c>
      <c r="F1610" s="5">
        <f>('Problem 1 and 2'!F1611-'Problem 1 and 2'!F1612)/'Problem 1 and 2'!F1612</f>
        <v>-7.6470588235294082E-2</v>
      </c>
      <c r="G1610" s="5">
        <f>('Problem 1 and 2'!G1611-'Problem 1 and 2'!G1612)/'Problem 1 and 2'!G1612</f>
        <v>-0.13270142180094793</v>
      </c>
      <c r="H1610" s="5">
        <f>('Problem 1 and 2'!H1611-'Problem 1 and 2'!H1612)/'Problem 1 and 2'!H1612</f>
        <v>-3.571428571428574E-2</v>
      </c>
      <c r="I1610" s="5">
        <f>('Problem 1 and 2'!I1611-'Problem 1 and 2'!I1612)/'Problem 1 and 2'!I1612</f>
        <v>-0.15322580645161291</v>
      </c>
      <c r="J1610" s="5">
        <f>('Problem 1 and 2'!J1611-'Problem 1 and 2'!J1612)/'Problem 1 and 2'!J1612</f>
        <v>-5.6603773584905738E-2</v>
      </c>
      <c r="K1610" s="5">
        <f>('Problem 1 and 2'!K1611-'Problem 1 and 2'!K1612)/'Problem 1 and 2'!K1612</f>
        <v>-0.14583333333333348</v>
      </c>
      <c r="L1610" s="5">
        <f>('Problem 1 and 2'!L1611-'Problem 1 and 2'!L1612)/'Problem 1 and 2'!L1612</f>
        <v>-0.17241379310344843</v>
      </c>
      <c r="M1610" s="5">
        <f>('Problem 1 and 2'!M1611-'Problem 1 and 2'!M1612)/'Problem 1 and 2'!M1612</f>
        <v>-8.77192982456141E-2</v>
      </c>
      <c r="N1610" s="5">
        <f>('Problem 1 and 2'!N1611-'Problem 1 and 2'!N1612)/'Problem 1 and 2'!N1612</f>
        <v>-0.17948717948717943</v>
      </c>
      <c r="O1610" s="5">
        <f>('Problem 1 and 2'!O1611-'Problem 1 and 2'!O1612)/'Problem 1 and 2'!O1612</f>
        <v>-6.5656565656565635E-2</v>
      </c>
      <c r="P1610" s="5">
        <f>('Problem 1 and 2'!P1611-'Problem 1 and 2'!P1612)/'Problem 1 and 2'!P1612</f>
        <v>-0.13461538461538497</v>
      </c>
      <c r="Q1610" s="5">
        <f>('Problem 1 and 2'!Q1611-'Problem 1 and 2'!Q1612)/'Problem 1 and 2'!Q1612</f>
        <v>-0.11858974358974357</v>
      </c>
      <c r="S1610">
        <f t="shared" si="800"/>
        <v>5.3772725995625062E-2</v>
      </c>
      <c r="T1610">
        <f t="shared" si="801"/>
        <v>4.5323741007194246E-2</v>
      </c>
      <c r="U1610">
        <f t="shared" si="802"/>
        <v>8.7083333333333346E-2</v>
      </c>
      <c r="V1610">
        <f t="shared" si="803"/>
        <v>3.8339438339438356E-2</v>
      </c>
      <c r="W1610">
        <f t="shared" si="804"/>
        <v>7.2619047619047611E-2</v>
      </c>
      <c r="X1610">
        <f t="shared" si="805"/>
        <v>7.3469387755102075E-2</v>
      </c>
      <c r="Y1610">
        <f t="shared" si="806"/>
        <v>4.022988505747125E-2</v>
      </c>
      <c r="Z1610">
        <f t="shared" si="807"/>
        <v>4.9751243781094551E-2</v>
      </c>
      <c r="AA1610">
        <f t="shared" si="808"/>
        <v>4.6723646723646678E-2</v>
      </c>
      <c r="AB1610">
        <f t="shared" si="809"/>
        <v>3.8461538461538484E-2</v>
      </c>
      <c r="AC1610">
        <f t="shared" si="810"/>
        <v>5.416661250005414E-2</v>
      </c>
      <c r="AD1610">
        <f t="shared" si="811"/>
        <v>3.8929440389294412E-2</v>
      </c>
      <c r="AE1610">
        <f t="shared" si="812"/>
        <v>3.9784946236559149E-2</v>
      </c>
      <c r="AF1610">
        <f t="shared" si="813"/>
        <v>3.2085561497326207E-2</v>
      </c>
      <c r="AG1610">
        <f t="shared" si="814"/>
        <v>3.7112010796221333E-2</v>
      </c>
      <c r="AH1610">
        <f t="shared" si="815"/>
        <v>0.74785255949294693</v>
      </c>
      <c r="AJ1610">
        <f t="shared" si="816"/>
        <v>7.1902844100825994E-2</v>
      </c>
      <c r="AK1610">
        <f t="shared" si="817"/>
        <v>6.0605182708640175E-2</v>
      </c>
      <c r="AL1610">
        <f t="shared" si="818"/>
        <v>0.1164445213537504</v>
      </c>
      <c r="AM1610">
        <f t="shared" si="819"/>
        <v>5.1266038810421348E-2</v>
      </c>
      <c r="AN1610">
        <f t="shared" si="820"/>
        <v>9.710342860668178E-2</v>
      </c>
      <c r="AO1610">
        <f t="shared" si="821"/>
        <v>9.8240471096221429E-2</v>
      </c>
      <c r="AP1610">
        <f t="shared" si="822"/>
        <v>5.3793872263735512E-2</v>
      </c>
      <c r="AQ1610">
        <f t="shared" si="823"/>
        <v>6.6525471029779584E-2</v>
      </c>
      <c r="AR1610">
        <f t="shared" si="824"/>
        <v>6.2477083391044186E-2</v>
      </c>
      <c r="AS1610">
        <f t="shared" si="825"/>
        <v>5.1429306449944992E-2</v>
      </c>
      <c r="AT1610">
        <f t="shared" si="826"/>
        <v>7.2429534154138289E-2</v>
      </c>
      <c r="AU1610">
        <f t="shared" si="827"/>
        <v>5.2054967112353058E-2</v>
      </c>
      <c r="AV1610">
        <f t="shared" si="828"/>
        <v>5.3198916994459208E-2</v>
      </c>
      <c r="AW1610">
        <f t="shared" si="829"/>
        <v>4.2903592546478152E-2</v>
      </c>
      <c r="AX1610">
        <f t="shared" si="830"/>
        <v>4.9624769381525852E-2</v>
      </c>
      <c r="AY1610">
        <f t="shared" si="831"/>
        <v>0.99999999999999989</v>
      </c>
      <c r="BA1610" cm="1">
        <f t="array" ref="BA1610">SUM(AJ1610:AX1610*C1610:Q1610)</f>
        <v>-0.11462795124522679</v>
      </c>
    </row>
    <row r="1611" spans="2:53" x14ac:dyDescent="0.3">
      <c r="B1611" s="1">
        <f>'Problem 1 and 2'!B1612</f>
        <v>33137</v>
      </c>
      <c r="C1611" s="5">
        <f>('Problem 1 and 2'!C1612-'Problem 1 and 2'!C1613)/'Problem 1 and 2'!C1613</f>
        <v>-2.3809523809523989E-2</v>
      </c>
      <c r="D1611" s="5">
        <f>('Problem 1 and 2'!D1612-'Problem 1 and 2'!D1613)/'Problem 1 and 2'!D1613</f>
        <v>-9.2827004219409065E-2</v>
      </c>
      <c r="E1611" s="5">
        <f>('Problem 1 and 2'!E1612-'Problem 1 and 2'!E1613)/'Problem 1 and 2'!E1613</f>
        <v>-9.7744360902255772E-2</v>
      </c>
      <c r="F1611" s="5">
        <f>('Problem 1 and 2'!F1612-'Problem 1 and 2'!F1613)/'Problem 1 and 2'!F1613</f>
        <v>-5.0279329608938397E-2</v>
      </c>
      <c r="G1611" s="5">
        <f>('Problem 1 and 2'!G1612-'Problem 1 and 2'!G1613)/'Problem 1 and 2'!G1613</f>
        <v>-9.5197255574614129E-2</v>
      </c>
      <c r="H1611" s="5">
        <f>('Problem 1 and 2'!H1612-'Problem 1 and 2'!H1613)/'Problem 1 and 2'!H1613</f>
        <v>0</v>
      </c>
      <c r="I1611" s="5">
        <f>('Problem 1 and 2'!I1612-'Problem 1 and 2'!I1613)/'Problem 1 and 2'!I1613</f>
        <v>-0.12676056338028169</v>
      </c>
      <c r="J1611" s="5">
        <f>('Problem 1 and 2'!J1612-'Problem 1 and 2'!J1613)/'Problem 1 and 2'!J1613</f>
        <v>-1.8518518518518486E-2</v>
      </c>
      <c r="K1611" s="5">
        <f>('Problem 1 and 2'!K1612-'Problem 1 and 2'!K1613)/'Problem 1 and 2'!K1613</f>
        <v>-5.8823529411764712E-2</v>
      </c>
      <c r="L1611" s="5">
        <f>('Problem 1 and 2'!L1612-'Problem 1 and 2'!L1613)/'Problem 1 and 2'!L1613</f>
        <v>-3.9735099337748138E-2</v>
      </c>
      <c r="M1611" s="5">
        <f>('Problem 1 and 2'!M1612-'Problem 1 and 2'!M1613)/'Problem 1 and 2'!M1613</f>
        <v>-5.7851239669421489E-2</v>
      </c>
      <c r="N1611" s="5">
        <f>('Problem 1 and 2'!N1612-'Problem 1 and 2'!N1613)/'Problem 1 and 2'!N1613</f>
        <v>-3.703703703703716E-2</v>
      </c>
      <c r="O1611" s="5">
        <f>('Problem 1 and 2'!O1612-'Problem 1 and 2'!O1613)/'Problem 1 and 2'!O1613</f>
        <v>-1.9801980198019823E-2</v>
      </c>
      <c r="P1611" s="5">
        <f>('Problem 1 and 2'!P1612-'Problem 1 and 2'!P1613)/'Problem 1 and 2'!P1613</f>
        <v>-9.5652173913043315E-2</v>
      </c>
      <c r="Q1611" s="5">
        <f>('Problem 1 and 2'!Q1612-'Problem 1 and 2'!Q1613)/'Problem 1 and 2'!Q1613</f>
        <v>-3.7037037037037063E-2</v>
      </c>
      <c r="S1611">
        <f t="shared" si="800"/>
        <v>6.3596589398671938E-2</v>
      </c>
      <c r="T1611">
        <f t="shared" si="801"/>
        <v>5.1558752997601931E-2</v>
      </c>
      <c r="U1611">
        <f t="shared" si="802"/>
        <v>0.10000000000000002</v>
      </c>
      <c r="V1611">
        <f t="shared" si="803"/>
        <v>4.1514041514041533E-2</v>
      </c>
      <c r="W1611">
        <f t="shared" si="804"/>
        <v>8.3730158730158724E-2</v>
      </c>
      <c r="X1611">
        <f t="shared" si="805"/>
        <v>7.6190476190476225E-2</v>
      </c>
      <c r="Y1611">
        <f t="shared" si="806"/>
        <v>4.7509578544061286E-2</v>
      </c>
      <c r="Z1611">
        <f t="shared" si="807"/>
        <v>5.2736318407960232E-2</v>
      </c>
      <c r="AA1611">
        <f t="shared" si="808"/>
        <v>5.4700854700854659E-2</v>
      </c>
      <c r="AB1611">
        <f t="shared" si="809"/>
        <v>4.647435897435901E-2</v>
      </c>
      <c r="AC1611">
        <f t="shared" si="810"/>
        <v>5.9374940625059346E-2</v>
      </c>
      <c r="AD1611">
        <f t="shared" si="811"/>
        <v>4.7445255474452559E-2</v>
      </c>
      <c r="AE1611">
        <f t="shared" si="812"/>
        <v>4.2580645161290329E-2</v>
      </c>
      <c r="AF1611">
        <f t="shared" si="813"/>
        <v>3.7076648841354747E-2</v>
      </c>
      <c r="AG1611">
        <f t="shared" si="814"/>
        <v>4.210526315789475E-2</v>
      </c>
      <c r="AH1611">
        <f t="shared" si="815"/>
        <v>0.84659388271823732</v>
      </c>
      <c r="AJ1611">
        <f t="shared" si="816"/>
        <v>7.5120539726174829E-2</v>
      </c>
      <c r="AK1611">
        <f t="shared" si="817"/>
        <v>6.0901400364549614E-2</v>
      </c>
      <c r="AL1611">
        <f t="shared" si="818"/>
        <v>0.11812039047449854</v>
      </c>
      <c r="AM1611">
        <f t="shared" si="819"/>
        <v>4.9036547938131281E-2</v>
      </c>
      <c r="AN1611">
        <f t="shared" si="820"/>
        <v>9.8902390436980903E-2</v>
      </c>
      <c r="AO1611">
        <f t="shared" si="821"/>
        <v>8.9996487980570347E-2</v>
      </c>
      <c r="AP1611">
        <f t="shared" si="822"/>
        <v>5.6118499689033763E-2</v>
      </c>
      <c r="AQ1611">
        <f t="shared" si="823"/>
        <v>6.2292345225357468E-2</v>
      </c>
      <c r="AR1611">
        <f t="shared" si="824"/>
        <v>6.4612863165537604E-2</v>
      </c>
      <c r="AS1611">
        <f t="shared" si="825"/>
        <v>5.4895694291033012E-2</v>
      </c>
      <c r="AT1611">
        <f t="shared" si="826"/>
        <v>7.0133911710321753E-2</v>
      </c>
      <c r="AU1611">
        <f t="shared" si="827"/>
        <v>5.604252102804675E-2</v>
      </c>
      <c r="AV1611">
        <f t="shared" si="828"/>
        <v>5.0296424331076797E-2</v>
      </c>
      <c r="AW1611">
        <f t="shared" si="829"/>
        <v>4.3795082386266858E-2</v>
      </c>
      <c r="AX1611">
        <f t="shared" si="830"/>
        <v>4.9734901252420444E-2</v>
      </c>
      <c r="AY1611">
        <f t="shared" si="831"/>
        <v>0.99999999999999989</v>
      </c>
      <c r="BA1611" cm="1">
        <f t="array" ref="BA1611">SUM(AJ1611:AX1611*C1611:Q1611)</f>
        <v>-5.8277538585788012E-2</v>
      </c>
    </row>
    <row r="1612" spans="2:53" x14ac:dyDescent="0.3">
      <c r="B1612" s="1">
        <f>'Problem 1 and 2'!B1613</f>
        <v>33130</v>
      </c>
      <c r="C1612" s="5">
        <f>('Problem 1 and 2'!C1613-'Problem 1 and 2'!C1614)/'Problem 1 and 2'!C1614</f>
        <v>-7.3529411764705885E-2</v>
      </c>
      <c r="D1612" s="5">
        <f>('Problem 1 and 2'!D1613-'Problem 1 and 2'!D1614)/'Problem 1 and 2'!D1614</f>
        <v>-5.1999999999999984E-2</v>
      </c>
      <c r="E1612" s="5">
        <f>('Problem 1 and 2'!E1613-'Problem 1 and 2'!E1614)/'Problem 1 and 2'!E1614</f>
        <v>0</v>
      </c>
      <c r="F1612" s="5">
        <f>('Problem 1 and 2'!F1613-'Problem 1 and 2'!F1614)/'Problem 1 and 2'!F1614</f>
        <v>-2.1857923497267874E-2</v>
      </c>
      <c r="G1612" s="5">
        <f>('Problem 1 and 2'!G1613-'Problem 1 and 2'!G1614)/'Problem 1 and 2'!G1614</f>
        <v>3.6444444444444481E-2</v>
      </c>
      <c r="H1612" s="5">
        <f>('Problem 1 and 2'!H1613-'Problem 1 and 2'!H1614)/'Problem 1 and 2'!H1614</f>
        <v>0</v>
      </c>
      <c r="I1612" s="5">
        <f>('Problem 1 and 2'!I1613-'Problem 1 and 2'!I1614)/'Problem 1 and 2'!I1614</f>
        <v>-1.3888888888888888E-2</v>
      </c>
      <c r="J1612" s="5">
        <f>('Problem 1 and 2'!J1613-'Problem 1 and 2'!J1614)/'Problem 1 and 2'!J1614</f>
        <v>0</v>
      </c>
      <c r="K1612" s="5">
        <f>('Problem 1 and 2'!K1613-'Problem 1 and 2'!K1614)/'Problem 1 and 2'!K1614</f>
        <v>-1.9230769230769336E-2</v>
      </c>
      <c r="L1612" s="5">
        <f>('Problem 1 and 2'!L1613-'Problem 1 and 2'!L1614)/'Problem 1 and 2'!L1614</f>
        <v>-1.948051948051947E-2</v>
      </c>
      <c r="M1612" s="5">
        <f>('Problem 1 and 2'!M1613-'Problem 1 and 2'!M1614)/'Problem 1 and 2'!M1614</f>
        <v>-8.1967213114754866E-3</v>
      </c>
      <c r="N1612" s="5">
        <f>('Problem 1 and 2'!N1613-'Problem 1 and 2'!N1614)/'Problem 1 and 2'!N1614</f>
        <v>-1.2195121951219553E-2</v>
      </c>
      <c r="O1612" s="5">
        <f>('Problem 1 and 2'!O1613-'Problem 1 and 2'!O1614)/'Problem 1 and 2'!O1614</f>
        <v>-9.0090090090090169E-2</v>
      </c>
      <c r="P1612" s="5">
        <f>('Problem 1 and 2'!P1613-'Problem 1 and 2'!P1614)/'Problem 1 and 2'!P1614</f>
        <v>2.678571428571425E-2</v>
      </c>
      <c r="Q1612" s="5">
        <f>('Problem 1 and 2'!Q1613-'Problem 1 and 2'!Q1614)/'Problem 1 and 2'!Q1614</f>
        <v>1.886792452830198E-2</v>
      </c>
      <c r="S1612">
        <f t="shared" si="800"/>
        <v>6.5147725725468827E-2</v>
      </c>
      <c r="T1612">
        <f t="shared" si="801"/>
        <v>5.6834532374100716E-2</v>
      </c>
      <c r="U1612">
        <f t="shared" si="802"/>
        <v>0.11083333333333338</v>
      </c>
      <c r="V1612">
        <f t="shared" si="803"/>
        <v>4.371184371184373E-2</v>
      </c>
      <c r="W1612">
        <f t="shared" si="804"/>
        <v>9.2539682539682533E-2</v>
      </c>
      <c r="X1612">
        <f t="shared" si="805"/>
        <v>7.6190476190476225E-2</v>
      </c>
      <c r="Y1612">
        <f t="shared" si="806"/>
        <v>5.4406130268199217E-2</v>
      </c>
      <c r="Z1612">
        <f t="shared" si="807"/>
        <v>5.3731343283582124E-2</v>
      </c>
      <c r="AA1612">
        <f t="shared" si="808"/>
        <v>5.811965811965808E-2</v>
      </c>
      <c r="AB1612">
        <f t="shared" si="809"/>
        <v>4.839743589743592E-2</v>
      </c>
      <c r="AC1612">
        <f t="shared" si="810"/>
        <v>6.3020770312562993E-2</v>
      </c>
      <c r="AD1612">
        <f t="shared" si="811"/>
        <v>4.9270072992700746E-2</v>
      </c>
      <c r="AE1612">
        <f t="shared" si="812"/>
        <v>4.3440860215053771E-2</v>
      </c>
      <c r="AF1612">
        <f t="shared" si="813"/>
        <v>4.0998217468805727E-2</v>
      </c>
      <c r="AG1612">
        <f t="shared" si="814"/>
        <v>4.3724696356275322E-2</v>
      </c>
      <c r="AH1612">
        <f t="shared" si="815"/>
        <v>0.90036677878917937</v>
      </c>
      <c r="AJ1612">
        <f t="shared" si="816"/>
        <v>7.2356874176410665E-2</v>
      </c>
      <c r="AK1612">
        <f t="shared" si="817"/>
        <v>6.3123755466113776E-2</v>
      </c>
      <c r="AL1612">
        <f t="shared" si="818"/>
        <v>0.12309798178291624</v>
      </c>
      <c r="AM1612">
        <f t="shared" si="819"/>
        <v>4.8548929993427539E-2</v>
      </c>
      <c r="AN1612">
        <f t="shared" si="820"/>
        <v>0.10277998335759418</v>
      </c>
      <c r="AO1612">
        <f t="shared" si="821"/>
        <v>8.4621598647761975E-2</v>
      </c>
      <c r="AP1612">
        <f t="shared" si="822"/>
        <v>6.0426630068875962E-2</v>
      </c>
      <c r="AQ1612">
        <f t="shared" si="823"/>
        <v>5.9677172180697818E-2</v>
      </c>
      <c r="AR1612">
        <f t="shared" si="824"/>
        <v>6.4551091276177336E-2</v>
      </c>
      <c r="AS1612">
        <f t="shared" si="825"/>
        <v>5.3753022698728607E-2</v>
      </c>
      <c r="AT1612">
        <f t="shared" si="826"/>
        <v>6.9994553105695259E-2</v>
      </c>
      <c r="AU1612">
        <f t="shared" si="827"/>
        <v>5.4722224490512124E-2</v>
      </c>
      <c r="AV1612">
        <f t="shared" si="828"/>
        <v>4.8247959874167502E-2</v>
      </c>
      <c r="AW1612">
        <f t="shared" si="829"/>
        <v>4.5535017988936097E-2</v>
      </c>
      <c r="AX1612">
        <f t="shared" si="830"/>
        <v>4.8563204891984853E-2</v>
      </c>
      <c r="AY1612">
        <f t="shared" si="831"/>
        <v>0.99999999999999989</v>
      </c>
      <c r="BA1612" cm="1">
        <f t="array" ref="BA1612">SUM(AJ1612:AX1612*C1612:Q1612)</f>
        <v>-1.2497734011816839E-2</v>
      </c>
    </row>
    <row r="1613" spans="2:53" x14ac:dyDescent="0.3">
      <c r="B1613" s="1">
        <f>'Problem 1 and 2'!B1614</f>
        <v>33123</v>
      </c>
      <c r="C1613" s="5">
        <f>('Problem 1 and 2'!C1614-'Problem 1 and 2'!C1615)/'Problem 1 and 2'!C1615</f>
        <v>8.8000000000000078E-2</v>
      </c>
      <c r="D1613" s="5">
        <f>('Problem 1 and 2'!D1614-'Problem 1 and 2'!D1615)/'Problem 1 and 2'!D1615</f>
        <v>0</v>
      </c>
      <c r="E1613" s="5">
        <f>('Problem 1 and 2'!E1614-'Problem 1 and 2'!E1615)/'Problem 1 and 2'!E1615</f>
        <v>0.13191489361702149</v>
      </c>
      <c r="F1613" s="5">
        <f>('Problem 1 and 2'!F1614-'Problem 1 and 2'!F1615)/'Problem 1 and 2'!F1615</f>
        <v>-2.659574468085105E-2</v>
      </c>
      <c r="G1613" s="5">
        <f>('Problem 1 and 2'!G1614-'Problem 1 and 2'!G1615)/'Problem 1 and 2'!G1615</f>
        <v>3.2110091743119205E-2</v>
      </c>
      <c r="H1613" s="5">
        <f>('Problem 1 and 2'!H1614-'Problem 1 and 2'!H1615)/'Problem 1 and 2'!H1615</f>
        <v>1.8181818181818278E-2</v>
      </c>
      <c r="I1613" s="5">
        <f>('Problem 1 and 2'!I1614-'Problem 1 and 2'!I1615)/'Problem 1 and 2'!I1615</f>
        <v>4.3478260869565216E-2</v>
      </c>
      <c r="J1613" s="5">
        <f>('Problem 1 and 2'!J1614-'Problem 1 and 2'!J1615)/'Problem 1 and 2'!J1615</f>
        <v>3.8461538461538762E-2</v>
      </c>
      <c r="K1613" s="5">
        <f>('Problem 1 and 2'!K1614-'Problem 1 and 2'!K1615)/'Problem 1 and 2'!K1615</f>
        <v>-9.523809523809575E-3</v>
      </c>
      <c r="L1613" s="5">
        <f>('Problem 1 and 2'!L1614-'Problem 1 and 2'!L1615)/'Problem 1 and 2'!L1615</f>
        <v>4.7619047619047526E-2</v>
      </c>
      <c r="M1613" s="5">
        <f>('Problem 1 and 2'!M1614-'Problem 1 and 2'!M1615)/'Problem 1 and 2'!M1615</f>
        <v>4.2735042735042562E-2</v>
      </c>
      <c r="N1613" s="5">
        <f>('Problem 1 and 2'!N1614-'Problem 1 and 2'!N1615)/'Problem 1 and 2'!N1615</f>
        <v>-1.2048192771084199E-2</v>
      </c>
      <c r="O1613" s="5">
        <f>('Problem 1 and 2'!O1614-'Problem 1 and 2'!O1615)/'Problem 1 and 2'!O1615</f>
        <v>-3.4782608695652063E-2</v>
      </c>
      <c r="P1613" s="5">
        <f>('Problem 1 and 2'!P1614-'Problem 1 and 2'!P1615)/'Problem 1 and 2'!P1615</f>
        <v>-8.8495575221237896E-3</v>
      </c>
      <c r="Q1613" s="5">
        <f>('Problem 1 and 2'!Q1614-'Problem 1 and 2'!Q1615)/'Problem 1 and 2'!Q1615</f>
        <v>4.2622950819672059E-2</v>
      </c>
      <c r="S1613">
        <f t="shared" si="800"/>
        <v>7.0318180148125076E-2</v>
      </c>
      <c r="T1613">
        <f t="shared" si="801"/>
        <v>5.9952038369304551E-2</v>
      </c>
      <c r="U1613">
        <f t="shared" si="802"/>
        <v>0.11083333333333338</v>
      </c>
      <c r="V1613">
        <f t="shared" si="803"/>
        <v>4.468864468864471E-2</v>
      </c>
      <c r="W1613">
        <f t="shared" si="804"/>
        <v>8.9285714285714274E-2</v>
      </c>
      <c r="X1613">
        <f t="shared" si="805"/>
        <v>7.6190476190476225E-2</v>
      </c>
      <c r="Y1613">
        <f t="shared" si="806"/>
        <v>5.5172413793103427E-2</v>
      </c>
      <c r="Z1613">
        <f t="shared" si="807"/>
        <v>5.3731343283582124E-2</v>
      </c>
      <c r="AA1613">
        <f t="shared" si="808"/>
        <v>5.9259259259259227E-2</v>
      </c>
      <c r="AB1613">
        <f t="shared" si="809"/>
        <v>4.9358974358974378E-2</v>
      </c>
      <c r="AC1613">
        <f t="shared" si="810"/>
        <v>6.3541603125063517E-2</v>
      </c>
      <c r="AD1613">
        <f t="shared" si="811"/>
        <v>4.987834549878347E-2</v>
      </c>
      <c r="AE1613">
        <f t="shared" si="812"/>
        <v>4.7741935483870977E-2</v>
      </c>
      <c r="AF1613">
        <f t="shared" si="813"/>
        <v>3.9928698752228188E-2</v>
      </c>
      <c r="AG1613">
        <f t="shared" si="814"/>
        <v>4.2914979757085039E-2</v>
      </c>
      <c r="AH1613">
        <f t="shared" si="815"/>
        <v>0.91279594032754852</v>
      </c>
      <c r="AJ1613">
        <f t="shared" si="816"/>
        <v>7.703603515468313E-2</v>
      </c>
      <c r="AK1613">
        <f t="shared" si="817"/>
        <v>6.5679562890903417E-2</v>
      </c>
      <c r="AL1613">
        <f t="shared" si="818"/>
        <v>0.12142180791641322</v>
      </c>
      <c r="AM1613">
        <f t="shared" si="819"/>
        <v>4.8957979230942458E-2</v>
      </c>
      <c r="AN1613">
        <f t="shared" si="820"/>
        <v>9.7815634733952592E-2</v>
      </c>
      <c r="AO1613">
        <f t="shared" si="821"/>
        <v>8.3469341639639594E-2</v>
      </c>
      <c r="AP1613">
        <f t="shared" si="822"/>
        <v>6.0443316359738965E-2</v>
      </c>
      <c r="AQ1613">
        <f t="shared" si="823"/>
        <v>5.8864573021984654E-2</v>
      </c>
      <c r="AR1613">
        <f t="shared" si="824"/>
        <v>6.492059905305296E-2</v>
      </c>
      <c r="AS1613">
        <f t="shared" si="825"/>
        <v>5.407448935548767E-2</v>
      </c>
      <c r="AT1613">
        <f t="shared" si="826"/>
        <v>6.9612057106939143E-2</v>
      </c>
      <c r="AU1613">
        <f t="shared" si="827"/>
        <v>5.4643478673760404E-2</v>
      </c>
      <c r="AV1613">
        <f t="shared" si="828"/>
        <v>5.2302966495161252E-2</v>
      </c>
      <c r="AW1613">
        <f t="shared" si="829"/>
        <v>4.3743291340559792E-2</v>
      </c>
      <c r="AX1613">
        <f t="shared" si="830"/>
        <v>4.7014867026780802E-2</v>
      </c>
      <c r="AY1613">
        <f t="shared" si="831"/>
        <v>1</v>
      </c>
      <c r="BA1613" cm="1">
        <f t="array" ref="BA1613">SUM(AJ1613:AX1613*C1613:Q1613)</f>
        <v>3.5115701076024332E-2</v>
      </c>
    </row>
    <row r="1614" spans="2:53" x14ac:dyDescent="0.3">
      <c r="B1614" s="1">
        <f>'Problem 1 and 2'!B1615</f>
        <v>33109</v>
      </c>
      <c r="C1614" s="5">
        <f>('Problem 1 and 2'!C1615-'Problem 1 and 2'!C1616)/'Problem 1 and 2'!C1616</f>
        <v>-0.19871794871794859</v>
      </c>
      <c r="D1614" s="5">
        <f>('Problem 1 and 2'!D1615-'Problem 1 and 2'!D1616)/'Problem 1 and 2'!D1616</f>
        <v>-8.7591240875912607E-2</v>
      </c>
      <c r="E1614" s="5">
        <f>('Problem 1 and 2'!E1615-'Problem 1 and 2'!E1616)/'Problem 1 and 2'!E1616</f>
        <v>-0.11320754716981149</v>
      </c>
      <c r="F1614" s="5">
        <f>('Problem 1 and 2'!F1615-'Problem 1 and 2'!F1616)/'Problem 1 and 2'!F1616</f>
        <v>-0.10476190476190492</v>
      </c>
      <c r="G1614" s="5">
        <f>('Problem 1 and 2'!G1615-'Problem 1 and 2'!G1616)/'Problem 1 and 2'!G1616</f>
        <v>-8.4033613445378186E-2</v>
      </c>
      <c r="H1614" s="5">
        <f>('Problem 1 and 2'!H1615-'Problem 1 and 2'!H1616)/'Problem 1 and 2'!H1616</f>
        <v>-0.11575562700964639</v>
      </c>
      <c r="I1614" s="5">
        <f>('Problem 1 and 2'!I1615-'Problem 1 and 2'!I1616)/'Problem 1 and 2'!I1616</f>
        <v>-0.21142857142857144</v>
      </c>
      <c r="J1614" s="5">
        <f>('Problem 1 and 2'!J1615-'Problem 1 and 2'!J1616)/'Problem 1 and 2'!J1616</f>
        <v>-0.11864406779661044</v>
      </c>
      <c r="K1614" s="5">
        <f>('Problem 1 and 2'!K1615-'Problem 1 and 2'!K1616)/'Problem 1 and 2'!K1616</f>
        <v>-4.5454545454545268E-2</v>
      </c>
      <c r="L1614" s="5">
        <f>('Problem 1 and 2'!L1615-'Problem 1 and 2'!L1616)/'Problem 1 and 2'!L1616</f>
        <v>-6.9620253164556972E-2</v>
      </c>
      <c r="M1614" s="5">
        <f>('Problem 1 and 2'!M1615-'Problem 1 and 2'!M1616)/'Problem 1 and 2'!M1616</f>
        <v>-6.4000000000000057E-2</v>
      </c>
      <c r="N1614" s="5">
        <f>('Problem 1 and 2'!N1615-'Problem 1 and 2'!N1616)/'Problem 1 and 2'!N1616</f>
        <v>-5.6818181818181844E-2</v>
      </c>
      <c r="O1614" s="5">
        <f>('Problem 1 and 2'!O1615-'Problem 1 and 2'!O1616)/'Problem 1 and 2'!O1616</f>
        <v>-6.5040650406504127E-2</v>
      </c>
      <c r="P1614" s="5">
        <f>('Problem 1 and 2'!P1615-'Problem 1 and 2'!P1616)/'Problem 1 and 2'!P1616</f>
        <v>-8.8709677419354815E-2</v>
      </c>
      <c r="Q1614" s="5">
        <f>('Problem 1 and 2'!Q1615-'Problem 1 and 2'!Q1616)/'Problem 1 and 2'!Q1616</f>
        <v>-4.6874999999999917E-2</v>
      </c>
      <c r="S1614">
        <f t="shared" si="800"/>
        <v>6.4630680283203193E-2</v>
      </c>
      <c r="T1614">
        <f t="shared" si="801"/>
        <v>5.9952038369304551E-2</v>
      </c>
      <c r="U1614">
        <f t="shared" si="802"/>
        <v>9.791666666666668E-2</v>
      </c>
      <c r="V1614">
        <f t="shared" si="803"/>
        <v>4.5909645909645927E-2</v>
      </c>
      <c r="W1614">
        <f t="shared" si="804"/>
        <v>8.6507936507936506E-2</v>
      </c>
      <c r="X1614">
        <f t="shared" si="805"/>
        <v>7.4829931972789143E-2</v>
      </c>
      <c r="Y1614">
        <f t="shared" si="806"/>
        <v>5.2873563218390783E-2</v>
      </c>
      <c r="Z1614">
        <f t="shared" si="807"/>
        <v>5.1741293532338327E-2</v>
      </c>
      <c r="AA1614">
        <f t="shared" si="808"/>
        <v>5.9829059829059804E-2</v>
      </c>
      <c r="AB1614">
        <f t="shared" si="809"/>
        <v>4.7115384615384642E-2</v>
      </c>
      <c r="AC1614">
        <f t="shared" si="810"/>
        <v>6.0937439062560918E-2</v>
      </c>
      <c r="AD1614">
        <f t="shared" si="811"/>
        <v>5.0486618004866188E-2</v>
      </c>
      <c r="AE1614">
        <f t="shared" si="812"/>
        <v>4.9462365591397855E-2</v>
      </c>
      <c r="AF1614">
        <f t="shared" si="813"/>
        <v>4.0285204991087363E-2</v>
      </c>
      <c r="AG1614">
        <f t="shared" si="814"/>
        <v>4.116059379217276E-2</v>
      </c>
      <c r="AH1614">
        <f t="shared" si="815"/>
        <v>0.88363842234680456</v>
      </c>
      <c r="AJ1614">
        <f t="shared" si="816"/>
        <v>7.3141545963511051E-2</v>
      </c>
      <c r="AK1614">
        <f t="shared" si="817"/>
        <v>6.7846798931718438E-2</v>
      </c>
      <c r="AL1614">
        <f t="shared" si="818"/>
        <v>0.11081078435522917</v>
      </c>
      <c r="AM1614">
        <f t="shared" si="819"/>
        <v>5.1955239551169735E-2</v>
      </c>
      <c r="AN1614">
        <f t="shared" si="820"/>
        <v>9.7899700058520597E-2</v>
      </c>
      <c r="AO1614">
        <f t="shared" si="821"/>
        <v>8.468388209518167E-2</v>
      </c>
      <c r="AP1614">
        <f t="shared" si="822"/>
        <v>5.9836197568194152E-2</v>
      </c>
      <c r="AQ1614">
        <f t="shared" si="823"/>
        <v>5.8554825394443122E-2</v>
      </c>
      <c r="AR1614">
        <f t="shared" si="824"/>
        <v>6.7707626010832841E-2</v>
      </c>
      <c r="AS1614">
        <f t="shared" si="825"/>
        <v>5.331975548353092E-2</v>
      </c>
      <c r="AT1614">
        <f t="shared" si="826"/>
        <v>6.8961961727196819E-2</v>
      </c>
      <c r="AU1614">
        <f t="shared" si="827"/>
        <v>5.7134928414250795E-2</v>
      </c>
      <c r="AV1614">
        <f t="shared" si="828"/>
        <v>5.5975797725084882E-2</v>
      </c>
      <c r="AW1614">
        <f t="shared" si="829"/>
        <v>4.5590146345262129E-2</v>
      </c>
      <c r="AX1614">
        <f t="shared" si="830"/>
        <v>4.658081037587377E-2</v>
      </c>
      <c r="AY1614">
        <f t="shared" si="831"/>
        <v>1.0000000000000002</v>
      </c>
      <c r="BA1614" cm="1">
        <f t="array" ref="BA1614">SUM(AJ1614:AX1614*C1614:Q1614)</f>
        <v>-0.10041072360266484</v>
      </c>
    </row>
    <row r="1615" spans="2:53" x14ac:dyDescent="0.3">
      <c r="B1615" s="1">
        <f>'Problem 1 and 2'!B1616</f>
        <v>33102</v>
      </c>
      <c r="C1615" s="5">
        <f>('Problem 1 and 2'!C1616-'Problem 1 and 2'!C1617)/'Problem 1 and 2'!C1617</f>
        <v>0</v>
      </c>
      <c r="D1615" s="5">
        <f>('Problem 1 and 2'!D1616-'Problem 1 and 2'!D1617)/'Problem 1 and 2'!D1617</f>
        <v>-8.6666666666666628E-2</v>
      </c>
      <c r="E1615" s="5">
        <f>('Problem 1 and 2'!E1616-'Problem 1 and 2'!E1617)/'Problem 1 and 2'!E1617</f>
        <v>-9.3457943925232666E-3</v>
      </c>
      <c r="F1615" s="5">
        <f>('Problem 1 and 2'!F1616-'Problem 1 and 2'!F1617)/'Problem 1 and 2'!F1617</f>
        <v>-9.0909090909090759E-2</v>
      </c>
      <c r="G1615" s="5">
        <f>('Problem 1 and 2'!G1616-'Problem 1 and 2'!G1617)/'Problem 1 and 2'!G1617</f>
        <v>-6.6666666666666638E-2</v>
      </c>
      <c r="H1615" s="5">
        <f>('Problem 1 and 2'!H1616-'Problem 1 and 2'!H1617)/'Problem 1 and 2'!H1617</f>
        <v>-4.3076923076922978E-2</v>
      </c>
      <c r="I1615" s="5">
        <f>('Problem 1 and 2'!I1616-'Problem 1 and 2'!I1617)/'Problem 1 and 2'!I1617</f>
        <v>-3.3149171270718231E-2</v>
      </c>
      <c r="J1615" s="5">
        <f>('Problem 1 and 2'!J1616-'Problem 1 and 2'!J1617)/'Problem 1 and 2'!J1617</f>
        <v>-1.6666666666666639E-2</v>
      </c>
      <c r="K1615" s="5">
        <f>('Problem 1 and 2'!K1616-'Problem 1 and 2'!K1617)/'Problem 1 and 2'!K1617</f>
        <v>0</v>
      </c>
      <c r="L1615" s="5">
        <f>('Problem 1 and 2'!L1616-'Problem 1 and 2'!L1617)/'Problem 1 and 2'!L1617</f>
        <v>-4.2424242424242496E-2</v>
      </c>
      <c r="M1615" s="5">
        <f>('Problem 1 and 2'!M1616-'Problem 1 and 2'!M1617)/'Problem 1 and 2'!M1617</f>
        <v>-2.3437499999999872E-2</v>
      </c>
      <c r="N1615" s="5">
        <f>('Problem 1 and 2'!N1616-'Problem 1 and 2'!N1617)/'Problem 1 and 2'!N1617</f>
        <v>-2.6548672566371768E-2</v>
      </c>
      <c r="O1615" s="5">
        <f>('Problem 1 and 2'!O1616-'Problem 1 and 2'!O1617)/'Problem 1 and 2'!O1617</f>
        <v>-8.8888888888888851E-2</v>
      </c>
      <c r="P1615" s="5">
        <f>('Problem 1 and 2'!P1616-'Problem 1 and 2'!P1617)/'Problem 1 and 2'!P1617</f>
        <v>-4.6153846153846337E-2</v>
      </c>
      <c r="Q1615" s="5">
        <f>('Problem 1 and 2'!Q1616-'Problem 1 and 2'!Q1617)/'Problem 1 and 2'!Q1617</f>
        <v>-9.2879256965946316E-3</v>
      </c>
      <c r="S1615">
        <f t="shared" si="800"/>
        <v>8.0659088993437572E-2</v>
      </c>
      <c r="T1615">
        <f t="shared" si="801"/>
        <v>6.5707434052757807E-2</v>
      </c>
      <c r="U1615">
        <f t="shared" si="802"/>
        <v>0.1104166666666667</v>
      </c>
      <c r="V1615">
        <f t="shared" si="803"/>
        <v>5.1282051282051308E-2</v>
      </c>
      <c r="W1615">
        <f t="shared" si="804"/>
        <v>9.4444444444444442E-2</v>
      </c>
      <c r="X1615">
        <f t="shared" si="805"/>
        <v>8.4625850340136088E-2</v>
      </c>
      <c r="Y1615">
        <f t="shared" si="806"/>
        <v>6.7049808429118743E-2</v>
      </c>
      <c r="Z1615">
        <f t="shared" si="807"/>
        <v>5.8706467661691582E-2</v>
      </c>
      <c r="AA1615">
        <f t="shared" si="808"/>
        <v>6.267806267806264E-2</v>
      </c>
      <c r="AB1615">
        <f t="shared" si="809"/>
        <v>5.0641025641025669E-2</v>
      </c>
      <c r="AC1615">
        <f t="shared" si="810"/>
        <v>6.5104101562565089E-2</v>
      </c>
      <c r="AD1615">
        <f t="shared" si="811"/>
        <v>5.3527980535279816E-2</v>
      </c>
      <c r="AE1615">
        <f t="shared" si="812"/>
        <v>5.2903225806451619E-2</v>
      </c>
      <c r="AF1615">
        <f t="shared" si="813"/>
        <v>4.4206773618538343E-2</v>
      </c>
      <c r="AG1615">
        <f t="shared" si="814"/>
        <v>4.3184885290148467E-2</v>
      </c>
      <c r="AH1615">
        <f t="shared" si="815"/>
        <v>0.98513786700237582</v>
      </c>
      <c r="AJ1615">
        <f t="shared" si="816"/>
        <v>8.1875940104577313E-2</v>
      </c>
      <c r="AK1615">
        <f t="shared" si="817"/>
        <v>6.6698719289611214E-2</v>
      </c>
      <c r="AL1615">
        <f t="shared" si="818"/>
        <v>0.11208245095952689</v>
      </c>
      <c r="AM1615">
        <f t="shared" si="819"/>
        <v>5.2055710169881871E-2</v>
      </c>
      <c r="AN1615">
        <f t="shared" si="820"/>
        <v>9.5869266229532388E-2</v>
      </c>
      <c r="AO1615">
        <f t="shared" si="821"/>
        <v>8.5902545394625454E-2</v>
      </c>
      <c r="AP1615">
        <f t="shared" si="822"/>
        <v>6.806134519337996E-2</v>
      </c>
      <c r="AQ1615">
        <f t="shared" si="823"/>
        <v>5.9592133881043882E-2</v>
      </c>
      <c r="AR1615">
        <f t="shared" si="824"/>
        <v>6.362364576318888E-2</v>
      </c>
      <c r="AS1615">
        <f t="shared" si="825"/>
        <v>5.1405013792758351E-2</v>
      </c>
      <c r="AT1615">
        <f t="shared" si="826"/>
        <v>6.6086284715323074E-2</v>
      </c>
      <c r="AU1615">
        <f t="shared" si="827"/>
        <v>5.4335522294110254E-2</v>
      </c>
      <c r="AV1615">
        <f t="shared" si="828"/>
        <v>5.3701342297832952E-2</v>
      </c>
      <c r="AW1615">
        <f t="shared" si="829"/>
        <v>4.4873692403128114E-2</v>
      </c>
      <c r="AX1615">
        <f t="shared" si="830"/>
        <v>4.3836387511479467E-2</v>
      </c>
      <c r="AY1615">
        <f t="shared" si="831"/>
        <v>1</v>
      </c>
      <c r="BA1615" cm="1">
        <f t="array" ref="BA1615">SUM(AJ1615:AX1615*C1615:Q1615)</f>
        <v>-3.7325420986404081E-2</v>
      </c>
    </row>
    <row r="1616" spans="2:53" x14ac:dyDescent="0.3">
      <c r="B1616" s="1">
        <f>'Problem 1 and 2'!B1617</f>
        <v>33095</v>
      </c>
      <c r="C1616" s="5">
        <f>('Problem 1 and 2'!C1617-'Problem 1 and 2'!C1618)/'Problem 1 and 2'!C1618</f>
        <v>-2.5000000000000074E-2</v>
      </c>
      <c r="D1616" s="5">
        <f>('Problem 1 and 2'!D1617-'Problem 1 and 2'!D1618)/'Problem 1 and 2'!D1618</f>
        <v>-0.15492957746478861</v>
      </c>
      <c r="E1616" s="5">
        <f>('Problem 1 and 2'!E1617-'Problem 1 and 2'!E1618)/'Problem 1 and 2'!E1618</f>
        <v>-6.1403508771929766E-2</v>
      </c>
      <c r="F1616" s="5">
        <f>('Problem 1 and 2'!F1617-'Problem 1 and 2'!F1618)/'Problem 1 and 2'!F1618</f>
        <v>-9.0551181102362252E-2</v>
      </c>
      <c r="G1616" s="5">
        <f>('Problem 1 and 2'!G1617-'Problem 1 and 2'!G1618)/'Problem 1 and 2'!G1618</f>
        <v>-3.0418250950570356E-2</v>
      </c>
      <c r="H1616" s="5">
        <f>('Problem 1 and 2'!H1617-'Problem 1 and 2'!H1618)/'Problem 1 and 2'!H1618</f>
        <v>-1.5151515151515232E-2</v>
      </c>
      <c r="I1616" s="5">
        <f>('Problem 1 and 2'!I1617-'Problem 1 and 2'!I1618)/'Problem 1 and 2'!I1618</f>
        <v>-4.736842105263158E-2</v>
      </c>
      <c r="J1616" s="5">
        <f>('Problem 1 and 2'!J1617-'Problem 1 and 2'!J1618)/'Problem 1 and 2'!J1618</f>
        <v>-0.10979228486646875</v>
      </c>
      <c r="K1616" s="5">
        <f>('Problem 1 and 2'!K1617-'Problem 1 and 2'!K1618)/'Problem 1 and 2'!K1618</f>
        <v>-4.3478260869565313E-2</v>
      </c>
      <c r="L1616" s="5">
        <f>('Problem 1 and 2'!L1617-'Problem 1 and 2'!L1618)/'Problem 1 and 2'!L1618</f>
        <v>-3.5087719298245584E-2</v>
      </c>
      <c r="M1616" s="5">
        <f>('Problem 1 and 2'!M1617-'Problem 1 and 2'!M1618)/'Problem 1 and 2'!M1618</f>
        <v>-7.9136690647481814E-2</v>
      </c>
      <c r="N1616" s="5">
        <f>('Problem 1 and 2'!N1617-'Problem 1 and 2'!N1618)/'Problem 1 and 2'!N1618</f>
        <v>-5.8333333333333223E-2</v>
      </c>
      <c r="O1616" s="5">
        <f>('Problem 1 and 2'!O1617-'Problem 1 and 2'!O1618)/'Problem 1 and 2'!O1618</f>
        <v>-0.22413793103448279</v>
      </c>
      <c r="P1616" s="5">
        <f>('Problem 1 and 2'!P1617-'Problem 1 and 2'!P1618)/'Problem 1 and 2'!P1618</f>
        <v>-5.7971014492753402E-2</v>
      </c>
      <c r="Q1616" s="5">
        <f>('Problem 1 and 2'!Q1617-'Problem 1 and 2'!Q1618)/'Problem 1 and 2'!Q1618</f>
        <v>-4.7197640117993933E-2</v>
      </c>
      <c r="S1616">
        <f t="shared" si="800"/>
        <v>8.0659088993437572E-2</v>
      </c>
      <c r="T1616">
        <f t="shared" si="801"/>
        <v>7.1942446043165478E-2</v>
      </c>
      <c r="U1616">
        <f t="shared" si="802"/>
        <v>0.11145833333333335</v>
      </c>
      <c r="V1616">
        <f t="shared" si="803"/>
        <v>5.6410256410256425E-2</v>
      </c>
      <c r="W1616">
        <f t="shared" si="804"/>
        <v>0.10119047619047619</v>
      </c>
      <c r="X1616">
        <f t="shared" si="805"/>
        <v>8.8435374149659893E-2</v>
      </c>
      <c r="Y1616">
        <f t="shared" si="806"/>
        <v>6.9348659003831387E-2</v>
      </c>
      <c r="Z1616">
        <f t="shared" si="807"/>
        <v>5.9701492537313466E-2</v>
      </c>
      <c r="AA1616">
        <f t="shared" si="808"/>
        <v>6.267806267806264E-2</v>
      </c>
      <c r="AB1616">
        <f t="shared" si="809"/>
        <v>5.2884615384615419E-2</v>
      </c>
      <c r="AC1616">
        <f t="shared" si="810"/>
        <v>6.6666600000066648E-2</v>
      </c>
      <c r="AD1616">
        <f t="shared" si="811"/>
        <v>5.4987834549878357E-2</v>
      </c>
      <c r="AE1616">
        <f t="shared" si="812"/>
        <v>5.8064516129032261E-2</v>
      </c>
      <c r="AF1616">
        <f t="shared" si="813"/>
        <v>4.6345811051693435E-2</v>
      </c>
      <c r="AG1616">
        <f t="shared" si="814"/>
        <v>4.3589743589743615E-2</v>
      </c>
      <c r="AH1616">
        <f t="shared" si="815"/>
        <v>1.0243633100445662</v>
      </c>
      <c r="AJ1616">
        <f t="shared" si="816"/>
        <v>7.8740704789522775E-2</v>
      </c>
      <c r="AK1616">
        <f t="shared" si="817"/>
        <v>7.0231377224976493E-2</v>
      </c>
      <c r="AL1616">
        <f t="shared" si="818"/>
        <v>0.10880742431948702</v>
      </c>
      <c r="AM1616">
        <f t="shared" si="819"/>
        <v>5.5068602962558499E-2</v>
      </c>
      <c r="AN1616">
        <f t="shared" si="820"/>
        <v>9.8783776418225847E-2</v>
      </c>
      <c r="AO1616">
        <f t="shared" si="821"/>
        <v>8.6332039894920096E-2</v>
      </c>
      <c r="AP1616">
        <f t="shared" si="822"/>
        <v>6.7699280444566384E-2</v>
      </c>
      <c r="AQ1616">
        <f t="shared" si="823"/>
        <v>5.8281560801622306E-2</v>
      </c>
      <c r="AR1616">
        <f t="shared" si="824"/>
        <v>6.1187336625064946E-2</v>
      </c>
      <c r="AS1616">
        <f t="shared" si="825"/>
        <v>5.1626815277398611E-2</v>
      </c>
      <c r="AT1616">
        <f t="shared" si="826"/>
        <v>6.5081011147467047E-2</v>
      </c>
      <c r="AU1616">
        <f t="shared" si="827"/>
        <v>5.3680011779693719E-2</v>
      </c>
      <c r="AV1616">
        <f t="shared" si="828"/>
        <v>5.6683518005448762E-2</v>
      </c>
      <c r="AW1616">
        <f t="shared" si="829"/>
        <v>4.5243528928888624E-2</v>
      </c>
      <c r="AX1616">
        <f t="shared" si="830"/>
        <v>4.2553011380158851E-2</v>
      </c>
      <c r="AY1616">
        <f t="shared" si="831"/>
        <v>1</v>
      </c>
      <c r="BA1616" cm="1">
        <f t="array" ref="BA1616">SUM(AJ1616:AX1616*C1616:Q1616)</f>
        <v>-6.8525242040953005E-2</v>
      </c>
    </row>
    <row r="1617" spans="2:53" x14ac:dyDescent="0.3">
      <c r="B1617" s="1">
        <f>'Problem 1 and 2'!B1618</f>
        <v>33088</v>
      </c>
      <c r="C1617" s="5">
        <f>('Problem 1 and 2'!C1618-'Problem 1 and 2'!C1619)/'Problem 1 and 2'!C1619</f>
        <v>-1.8404907975460037E-2</v>
      </c>
      <c r="D1617" s="5">
        <f>('Problem 1 and 2'!D1618-'Problem 1 and 2'!D1619)/'Problem 1 and 2'!D1619</f>
        <v>2.8985507246376871E-2</v>
      </c>
      <c r="E1617" s="5">
        <f>('Problem 1 and 2'!E1618-'Problem 1 and 2'!E1619)/'Problem 1 and 2'!E1619</f>
        <v>0</v>
      </c>
      <c r="F1617" s="5">
        <f>('Problem 1 and 2'!F1618-'Problem 1 and 2'!F1619)/'Problem 1 and 2'!F1619</f>
        <v>-2.3076923076923064E-2</v>
      </c>
      <c r="G1617" s="5">
        <f>('Problem 1 and 2'!G1618-'Problem 1 and 2'!G1619)/'Problem 1 and 2'!G1619</f>
        <v>-3.7878787878787277E-3</v>
      </c>
      <c r="H1617" s="5">
        <f>('Problem 1 and 2'!H1618-'Problem 1 and 2'!H1619)/'Problem 1 and 2'!H1619</f>
        <v>1.5384615384615467E-2</v>
      </c>
      <c r="I1617" s="5">
        <f>('Problem 1 and 2'!I1618-'Problem 1 and 2'!I1619)/'Problem 1 and 2'!I1619</f>
        <v>0</v>
      </c>
      <c r="J1617" s="5">
        <f>('Problem 1 and 2'!J1618-'Problem 1 and 2'!J1619)/'Problem 1 and 2'!J1619</f>
        <v>3.6923076923076802E-2</v>
      </c>
      <c r="K1617" s="5">
        <f>('Problem 1 and 2'!K1618-'Problem 1 and 2'!K1619)/'Problem 1 and 2'!K1619</f>
        <v>-1.7094017094017051E-2</v>
      </c>
      <c r="L1617" s="5">
        <f>('Problem 1 and 2'!L1618-'Problem 1 and 2'!L1619)/'Problem 1 and 2'!L1619</f>
        <v>-3.9325842696629282E-2</v>
      </c>
      <c r="M1617" s="5">
        <f>('Problem 1 and 2'!M1618-'Problem 1 and 2'!M1619)/'Problem 1 and 2'!M1619</f>
        <v>-4.1379310344827822E-2</v>
      </c>
      <c r="N1617" s="5">
        <f>('Problem 1 and 2'!N1618-'Problem 1 and 2'!N1619)/'Problem 1 and 2'!N1619</f>
        <v>1.0526315789473563E-2</v>
      </c>
      <c r="O1617" s="5">
        <f>('Problem 1 and 2'!O1618-'Problem 1 and 2'!O1619)/'Problem 1 and 2'!O1619</f>
        <v>-1.6949152542372992E-2</v>
      </c>
      <c r="P1617" s="5">
        <f>('Problem 1 and 2'!P1618-'Problem 1 and 2'!P1619)/'Problem 1 and 2'!P1619</f>
        <v>-1.4285714285714455E-2</v>
      </c>
      <c r="Q1617" s="5">
        <f>('Problem 1 and 2'!Q1618-'Problem 1 and 2'!Q1619)/'Problem 1 and 2'!Q1619</f>
        <v>-3.9660056657223663E-2</v>
      </c>
      <c r="S1617">
        <f t="shared" si="800"/>
        <v>8.2727270762500082E-2</v>
      </c>
      <c r="T1617">
        <f t="shared" si="801"/>
        <v>8.5131894484412468E-2</v>
      </c>
      <c r="U1617">
        <f t="shared" si="802"/>
        <v>0.11875000000000002</v>
      </c>
      <c r="V1617">
        <f t="shared" si="803"/>
        <v>6.2026862026862049E-2</v>
      </c>
      <c r="W1617">
        <f t="shared" si="804"/>
        <v>0.10436507936507937</v>
      </c>
      <c r="X1617">
        <f t="shared" si="805"/>
        <v>8.9795918367346975E-2</v>
      </c>
      <c r="Y1617">
        <f t="shared" si="806"/>
        <v>7.2796934865900359E-2</v>
      </c>
      <c r="Z1617">
        <f t="shared" si="807"/>
        <v>6.7064676616915453E-2</v>
      </c>
      <c r="AA1617">
        <f t="shared" si="808"/>
        <v>6.5527065527065498E-2</v>
      </c>
      <c r="AB1617">
        <f t="shared" si="809"/>
        <v>5.4807692307692342E-2</v>
      </c>
      <c r="AC1617">
        <f t="shared" si="810"/>
        <v>7.2395760937572357E-2</v>
      </c>
      <c r="AD1617">
        <f t="shared" si="811"/>
        <v>5.8394160583941611E-2</v>
      </c>
      <c r="AE1617">
        <f t="shared" si="812"/>
        <v>7.483870967741936E-2</v>
      </c>
      <c r="AF1617">
        <f t="shared" si="813"/>
        <v>4.9197860962566869E-2</v>
      </c>
      <c r="AG1617">
        <f t="shared" si="814"/>
        <v>4.5748987854251029E-2</v>
      </c>
      <c r="AH1617">
        <f t="shared" si="815"/>
        <v>1.103568874339526</v>
      </c>
      <c r="AJ1617">
        <f t="shared" si="816"/>
        <v>7.4963396201266963E-2</v>
      </c>
      <c r="AK1617">
        <f t="shared" si="817"/>
        <v>7.7142348306409952E-2</v>
      </c>
      <c r="AL1617">
        <f t="shared" si="818"/>
        <v>0.10760542704783208</v>
      </c>
      <c r="AM1617">
        <f t="shared" si="819"/>
        <v>5.6205700857578512E-2</v>
      </c>
      <c r="AN1617">
        <f t="shared" si="820"/>
        <v>9.4570517338612631E-2</v>
      </c>
      <c r="AO1617">
        <f t="shared" si="821"/>
        <v>8.1368658046910625E-2</v>
      </c>
      <c r="AP1617">
        <f t="shared" si="822"/>
        <v>6.5965012749628821E-2</v>
      </c>
      <c r="AQ1617">
        <f t="shared" si="823"/>
        <v>6.0770721407898472E-2</v>
      </c>
      <c r="AR1617">
        <f t="shared" si="824"/>
        <v>5.9377413635630795E-2</v>
      </c>
      <c r="AS1617">
        <f t="shared" si="825"/>
        <v>4.966404325284559E-2</v>
      </c>
      <c r="AT1617">
        <f t="shared" si="826"/>
        <v>6.5601488607496691E-2</v>
      </c>
      <c r="AU1617">
        <f t="shared" si="827"/>
        <v>5.2913924940923951E-2</v>
      </c>
      <c r="AV1617">
        <f t="shared" si="828"/>
        <v>6.7815168964609943E-2</v>
      </c>
      <c r="AW1617">
        <f t="shared" si="829"/>
        <v>4.458068916814209E-2</v>
      </c>
      <c r="AX1617">
        <f t="shared" si="830"/>
        <v>4.1455489474212744E-2</v>
      </c>
      <c r="AY1617">
        <f t="shared" si="831"/>
        <v>0.99999999999999989</v>
      </c>
      <c r="BA1617" cm="1">
        <f t="array" ref="BA1617">SUM(AJ1617:AX1617*C1617:Q1617)</f>
        <v>-5.8593313167002396E-3</v>
      </c>
    </row>
    <row r="1618" spans="2:53" x14ac:dyDescent="0.3">
      <c r="B1618" s="1">
        <f>'Problem 1 and 2'!B1619</f>
        <v>33081</v>
      </c>
      <c r="C1618" s="5">
        <f>('Problem 1 and 2'!C1619-'Problem 1 and 2'!C1620)/'Problem 1 and 2'!C1620</f>
        <v>-1.2121212121212215E-2</v>
      </c>
      <c r="D1618" s="5">
        <f>('Problem 1 and 2'!D1619-'Problem 1 and 2'!D1620)/'Problem 1 and 2'!D1620</f>
        <v>-1.4285714285714454E-2</v>
      </c>
      <c r="E1618" s="5">
        <f>('Problem 1 and 2'!E1619-'Problem 1 and 2'!E1620)/'Problem 1 and 2'!E1620</f>
        <v>-8.6956521739132916E-3</v>
      </c>
      <c r="F1618" s="5">
        <f>('Problem 1 and 2'!F1619-'Problem 1 and 2'!F1620)/'Problem 1 and 2'!F1620</f>
        <v>-3.8314176245211589E-3</v>
      </c>
      <c r="G1618" s="5">
        <f>('Problem 1 and 2'!G1619-'Problem 1 and 2'!G1620)/'Problem 1 and 2'!G1620</f>
        <v>-2.8697571743929361E-2</v>
      </c>
      <c r="H1618" s="5">
        <f>('Problem 1 and 2'!H1619-'Problem 1 and 2'!H1620)/'Problem 1 and 2'!H1620</f>
        <v>3.1746031746031626E-2</v>
      </c>
      <c r="I1618" s="5">
        <f>('Problem 1 and 2'!I1619-'Problem 1 and 2'!I1620)/'Problem 1 and 2'!I1620</f>
        <v>-2.564102564102564E-2</v>
      </c>
      <c r="J1618" s="5">
        <f>('Problem 1 and 2'!J1619-'Problem 1 and 2'!J1620)/'Problem 1 and 2'!J1620</f>
        <v>-2.9850746268656532E-2</v>
      </c>
      <c r="K1618" s="5">
        <f>('Problem 1 and 2'!K1619-'Problem 1 and 2'!K1620)/'Problem 1 and 2'!K1620</f>
        <v>-2.4999999999999873E-2</v>
      </c>
      <c r="L1618" s="5">
        <f>('Problem 1 and 2'!L1619-'Problem 1 and 2'!L1620)/'Problem 1 and 2'!L1620</f>
        <v>1.7142857142857439E-2</v>
      </c>
      <c r="M1618" s="5">
        <f>('Problem 1 and 2'!M1619-'Problem 1 and 2'!M1620)/'Problem 1 and 2'!M1620</f>
        <v>1.3986013986014276E-2</v>
      </c>
      <c r="N1618" s="5">
        <f>('Problem 1 and 2'!N1619-'Problem 1 and 2'!N1620)/'Problem 1 and 2'!N1620</f>
        <v>-3.0612244897959134E-2</v>
      </c>
      <c r="O1618" s="5">
        <f>('Problem 1 and 2'!O1619-'Problem 1 and 2'!O1620)/'Problem 1 and 2'!O1620</f>
        <v>5.681818181818483E-3</v>
      </c>
      <c r="P1618" s="5">
        <f>('Problem 1 and 2'!P1619-'Problem 1 and 2'!P1620)/'Problem 1 and 2'!P1620</f>
        <v>-2.097902097902106E-2</v>
      </c>
      <c r="Q1618" s="5">
        <f>('Problem 1 and 2'!Q1619-'Problem 1 and 2'!Q1620)/'Problem 1 and 2'!Q1620</f>
        <v>-1.396648044692754E-2</v>
      </c>
      <c r="S1618">
        <f t="shared" si="800"/>
        <v>8.4278407089296944E-2</v>
      </c>
      <c r="T1618">
        <f t="shared" si="801"/>
        <v>8.2733812949640273E-2</v>
      </c>
      <c r="U1618">
        <f t="shared" si="802"/>
        <v>0.11875000000000002</v>
      </c>
      <c r="V1618">
        <f t="shared" si="803"/>
        <v>6.3492063492063516E-2</v>
      </c>
      <c r="W1618">
        <f t="shared" si="804"/>
        <v>0.10476190476190475</v>
      </c>
      <c r="X1618">
        <f t="shared" si="805"/>
        <v>8.8435374149659879E-2</v>
      </c>
      <c r="Y1618">
        <f t="shared" si="806"/>
        <v>7.2796934865900359E-2</v>
      </c>
      <c r="Z1618">
        <f t="shared" si="807"/>
        <v>6.4676616915422924E-2</v>
      </c>
      <c r="AA1618">
        <f t="shared" si="808"/>
        <v>6.6666666666666638E-2</v>
      </c>
      <c r="AB1618">
        <f t="shared" si="809"/>
        <v>5.7051282051282091E-2</v>
      </c>
      <c r="AC1618">
        <f t="shared" si="810"/>
        <v>7.5520757812575501E-2</v>
      </c>
      <c r="AD1618">
        <f t="shared" si="811"/>
        <v>5.7785888077858893E-2</v>
      </c>
      <c r="AE1618">
        <f t="shared" si="812"/>
        <v>7.6129032258064527E-2</v>
      </c>
      <c r="AF1618">
        <f t="shared" si="813"/>
        <v>4.991087344028524E-2</v>
      </c>
      <c r="AG1618">
        <f t="shared" si="814"/>
        <v>4.7638326585695015E-2</v>
      </c>
      <c r="AH1618">
        <f t="shared" si="815"/>
        <v>1.1106279411163165</v>
      </c>
      <c r="AJ1618">
        <f t="shared" si="816"/>
        <v>7.5883564575718196E-2</v>
      </c>
      <c r="AK1618">
        <f t="shared" si="817"/>
        <v>7.4492825082792993E-2</v>
      </c>
      <c r="AL1618">
        <f t="shared" si="818"/>
        <v>0.10692149513242193</v>
      </c>
      <c r="AM1618">
        <f t="shared" si="819"/>
        <v>5.7167716695697618E-2</v>
      </c>
      <c r="AN1618">
        <f t="shared" si="820"/>
        <v>9.4326732547901027E-2</v>
      </c>
      <c r="AO1618">
        <f t="shared" si="821"/>
        <v>7.9626462540435955E-2</v>
      </c>
      <c r="AP1618">
        <f t="shared" si="822"/>
        <v>6.554574414248085E-2</v>
      </c>
      <c r="AQ1618">
        <f t="shared" si="823"/>
        <v>5.8234278574348708E-2</v>
      </c>
      <c r="AR1618">
        <f t="shared" si="824"/>
        <v>6.0026102530482447E-2</v>
      </c>
      <c r="AS1618">
        <f t="shared" si="825"/>
        <v>5.1368491588586002E-2</v>
      </c>
      <c r="AT1618">
        <f t="shared" si="826"/>
        <v>6.7998251274560884E-2</v>
      </c>
      <c r="AU1618">
        <f t="shared" si="827"/>
        <v>5.2029924638648146E-2</v>
      </c>
      <c r="AV1618">
        <f t="shared" si="828"/>
        <v>6.8545936438034832E-2</v>
      </c>
      <c r="AW1618">
        <f t="shared" si="829"/>
        <v>4.4939328097687449E-2</v>
      </c>
      <c r="AX1618">
        <f t="shared" si="830"/>
        <v>4.2893146140203071E-2</v>
      </c>
      <c r="AY1618">
        <f t="shared" si="831"/>
        <v>1.0000000000000002</v>
      </c>
      <c r="BA1618" cm="1">
        <f t="array" ref="BA1618">SUM(AJ1618:AX1618*C1618:Q1618)</f>
        <v>-9.1450522721022824E-3</v>
      </c>
    </row>
    <row r="1619" spans="2:53" x14ac:dyDescent="0.3">
      <c r="B1619" s="1">
        <f>'Problem 1 and 2'!B1620</f>
        <v>33074</v>
      </c>
      <c r="C1619" s="5">
        <f>('Problem 1 and 2'!C1620-'Problem 1 and 2'!C1621)/'Problem 1 and 2'!C1621</f>
        <v>-2.9411764705882359E-2</v>
      </c>
      <c r="D1619" s="5">
        <f>('Problem 1 and 2'!D1620-'Problem 1 and 2'!D1621)/'Problem 1 and 2'!D1621</f>
        <v>-5.1490514905149297E-2</v>
      </c>
      <c r="E1619" s="5">
        <f>('Problem 1 and 2'!E1620-'Problem 1 and 2'!E1621)/'Problem 1 and 2'!E1621</f>
        <v>0</v>
      </c>
      <c r="F1619" s="5">
        <f>('Problem 1 and 2'!F1620-'Problem 1 and 2'!F1621)/'Problem 1 and 2'!F1621</f>
        <v>1.1627906976744089E-2</v>
      </c>
      <c r="G1619" s="5">
        <f>('Problem 1 and 2'!G1620-'Problem 1 and 2'!G1621)/'Problem 1 and 2'!G1621</f>
        <v>-2.2026431718063246E-3</v>
      </c>
      <c r="H1619" s="5">
        <f>('Problem 1 and 2'!H1620-'Problem 1 and 2'!H1621)/'Problem 1 and 2'!H1621</f>
        <v>3.2786885245901669E-2</v>
      </c>
      <c r="I1619" s="5">
        <f>('Problem 1 and 2'!I1620-'Problem 1 and 2'!I1621)/'Problem 1 and 2'!I1621</f>
        <v>-2.5000000000000001E-2</v>
      </c>
      <c r="J1619" s="5">
        <f>('Problem 1 and 2'!J1620-'Problem 1 and 2'!J1621)/'Problem 1 and 2'!J1621</f>
        <v>3.0769230769230573E-2</v>
      </c>
      <c r="K1619" s="5">
        <f>('Problem 1 and 2'!K1620-'Problem 1 and 2'!K1621)/'Problem 1 and 2'!K1621</f>
        <v>-3.2258064516129212E-2</v>
      </c>
      <c r="L1619" s="5">
        <f>('Problem 1 and 2'!L1620-'Problem 1 and 2'!L1621)/'Problem 1 and 2'!L1621</f>
        <v>-5.68181818181828E-3</v>
      </c>
      <c r="M1619" s="5">
        <f>('Problem 1 and 2'!M1620-'Problem 1 and 2'!M1621)/'Problem 1 and 2'!M1621</f>
        <v>1.4184397163120387E-2</v>
      </c>
      <c r="N1619" s="5">
        <f>('Problem 1 and 2'!N1620-'Problem 1 and 2'!N1621)/'Problem 1 and 2'!N1621</f>
        <v>2.0833333333333405E-2</v>
      </c>
      <c r="O1619" s="5">
        <f>('Problem 1 and 2'!O1620-'Problem 1 and 2'!O1621)/'Problem 1 and 2'!O1621</f>
        <v>-1.6759776536312963E-2</v>
      </c>
      <c r="P1619" s="5">
        <f>('Problem 1 and 2'!P1620-'Problem 1 and 2'!P1621)/'Problem 1 and 2'!P1621</f>
        <v>0</v>
      </c>
      <c r="Q1619" s="5">
        <f>('Problem 1 and 2'!Q1620-'Problem 1 and 2'!Q1621)/'Problem 1 and 2'!Q1621</f>
        <v>-4.0214477211796308E-2</v>
      </c>
      <c r="S1619">
        <f t="shared" si="800"/>
        <v>8.53124979738282E-2</v>
      </c>
      <c r="T1619">
        <f t="shared" si="801"/>
        <v>8.3932853717026384E-2</v>
      </c>
      <c r="U1619">
        <f t="shared" si="802"/>
        <v>0.11979166666666673</v>
      </c>
      <c r="V1619">
        <f t="shared" si="803"/>
        <v>6.373626373626376E-2</v>
      </c>
      <c r="W1619">
        <f t="shared" si="804"/>
        <v>0.10785714285714285</v>
      </c>
      <c r="X1619">
        <f t="shared" si="805"/>
        <v>8.5714285714285743E-2</v>
      </c>
      <c r="Y1619">
        <f t="shared" si="806"/>
        <v>7.4712643678160898E-2</v>
      </c>
      <c r="Z1619">
        <f t="shared" si="807"/>
        <v>6.6666666666666693E-2</v>
      </c>
      <c r="AA1619">
        <f t="shared" si="808"/>
        <v>6.8376068376068341E-2</v>
      </c>
      <c r="AB1619">
        <f t="shared" si="809"/>
        <v>5.6089743589743619E-2</v>
      </c>
      <c r="AC1619">
        <f t="shared" si="810"/>
        <v>7.4479092187574439E-2</v>
      </c>
      <c r="AD1619">
        <f t="shared" si="811"/>
        <v>5.9610705596107066E-2</v>
      </c>
      <c r="AE1619">
        <f t="shared" si="812"/>
        <v>7.5698924731182782E-2</v>
      </c>
      <c r="AF1619">
        <f t="shared" si="813"/>
        <v>5.0980392156862786E-2</v>
      </c>
      <c r="AG1619">
        <f t="shared" si="814"/>
        <v>4.8313090418353591E-2</v>
      </c>
      <c r="AH1619">
        <f t="shared" si="815"/>
        <v>1.1212720380659338</v>
      </c>
      <c r="AJ1619">
        <f t="shared" si="816"/>
        <v>7.6085459261949054E-2</v>
      </c>
      <c r="AK1619">
        <f t="shared" si="817"/>
        <v>7.485503148888023E-2</v>
      </c>
      <c r="AL1619">
        <f t="shared" si="818"/>
        <v>0.10683550699551347</v>
      </c>
      <c r="AM1619">
        <f t="shared" si="819"/>
        <v>5.6842819202199614E-2</v>
      </c>
      <c r="AN1619">
        <f t="shared" si="820"/>
        <v>9.6191770770618787E-2</v>
      </c>
      <c r="AO1619">
        <f t="shared" si="821"/>
        <v>7.6443791340889133E-2</v>
      </c>
      <c r="AP1619">
        <f t="shared" si="822"/>
        <v>6.6632040345027843E-2</v>
      </c>
      <c r="AQ1619">
        <f t="shared" si="823"/>
        <v>5.9456282154024889E-2</v>
      </c>
      <c r="AR1619">
        <f t="shared" si="824"/>
        <v>6.0980802209256238E-2</v>
      </c>
      <c r="AS1619">
        <f t="shared" si="825"/>
        <v>5.0023314312280562E-2</v>
      </c>
      <c r="AT1619">
        <f t="shared" si="826"/>
        <v>6.6423748795200827E-2</v>
      </c>
      <c r="AU1619">
        <f t="shared" si="827"/>
        <v>5.3163463969839758E-2</v>
      </c>
      <c r="AV1619">
        <f t="shared" si="828"/>
        <v>6.7511649413602409E-2</v>
      </c>
      <c r="AW1619">
        <f t="shared" si="829"/>
        <v>4.5466568706019048E-2</v>
      </c>
      <c r="AX1619">
        <f t="shared" si="830"/>
        <v>4.3087751034698196E-2</v>
      </c>
      <c r="AY1619">
        <f t="shared" si="831"/>
        <v>1</v>
      </c>
      <c r="BA1619" cm="1">
        <f t="array" ref="BA1619">SUM(AJ1619:AX1619*C1619:Q1619)</f>
        <v>-6.038892569475823E-3</v>
      </c>
    </row>
    <row r="1620" spans="2:53" x14ac:dyDescent="0.3">
      <c r="B1620" s="1">
        <f>'Problem 1 and 2'!B1621</f>
        <v>33067</v>
      </c>
      <c r="C1620" s="5">
        <f>('Problem 1 and 2'!C1621-'Problem 1 and 2'!C1622)/'Problem 1 and 2'!C1622</f>
        <v>0</v>
      </c>
      <c r="D1620" s="5">
        <f>('Problem 1 and 2'!D1621-'Problem 1 and 2'!D1622)/'Problem 1 and 2'!D1622</f>
        <v>-1.5999999999999608E-2</v>
      </c>
      <c r="E1620" s="5">
        <f>('Problem 1 and 2'!E1621-'Problem 1 and 2'!E1622)/'Problem 1 and 2'!E1622</f>
        <v>0</v>
      </c>
      <c r="F1620" s="5">
        <f>('Problem 1 and 2'!F1621-'Problem 1 and 2'!F1622)/'Problem 1 and 2'!F1622</f>
        <v>7.8125000000001752E-3</v>
      </c>
      <c r="G1620" s="5">
        <f>('Problem 1 and 2'!G1621-'Problem 1 and 2'!G1622)/'Problem 1 and 2'!G1622</f>
        <v>-1.3043478260869311E-2</v>
      </c>
      <c r="H1620" s="5">
        <f>('Problem 1 and 2'!H1621-'Problem 1 and 2'!H1622)/'Problem 1 and 2'!H1622</f>
        <v>3.389830508474579E-2</v>
      </c>
      <c r="I1620" s="5">
        <f>('Problem 1 and 2'!I1621-'Problem 1 and 2'!I1622)/'Problem 1 and 2'!I1622</f>
        <v>-2.4390243902439025E-2</v>
      </c>
      <c r="J1620" s="5">
        <f>('Problem 1 and 2'!J1621-'Problem 1 and 2'!J1622)/'Problem 1 and 2'!J1622</f>
        <v>0</v>
      </c>
      <c r="K1620" s="5">
        <f>('Problem 1 and 2'!K1621-'Problem 1 and 2'!K1622)/'Problem 1 and 2'!K1622</f>
        <v>-1.5873015873015831E-2</v>
      </c>
      <c r="L1620" s="5">
        <f>('Problem 1 and 2'!L1621-'Problem 1 and 2'!L1622)/'Problem 1 and 2'!L1622</f>
        <v>4.7619047619047644E-2</v>
      </c>
      <c r="M1620" s="5">
        <f>('Problem 1 and 2'!M1621-'Problem 1 and 2'!M1622)/'Problem 1 and 2'!M1622</f>
        <v>4.444444444444437E-2</v>
      </c>
      <c r="N1620" s="5">
        <f>('Problem 1 and 2'!N1621-'Problem 1 and 2'!N1622)/'Problem 1 and 2'!N1622</f>
        <v>-4.1493775933610097E-3</v>
      </c>
      <c r="O1620" s="5">
        <f>('Problem 1 and 2'!O1621-'Problem 1 and 2'!O1622)/'Problem 1 and 2'!O1622</f>
        <v>0</v>
      </c>
      <c r="P1620" s="5">
        <f>('Problem 1 and 2'!P1621-'Problem 1 and 2'!P1622)/'Problem 1 and 2'!P1622</f>
        <v>0</v>
      </c>
      <c r="Q1620" s="5">
        <f>('Problem 1 and 2'!Q1621-'Problem 1 and 2'!Q1622)/'Problem 1 and 2'!Q1622</f>
        <v>2.7548209366391373E-2</v>
      </c>
      <c r="S1620">
        <f t="shared" si="800"/>
        <v>8.7897725185156331E-2</v>
      </c>
      <c r="T1620">
        <f t="shared" si="801"/>
        <v>8.8489208633093563E-2</v>
      </c>
      <c r="U1620">
        <f t="shared" si="802"/>
        <v>0.11979166666666673</v>
      </c>
      <c r="V1620">
        <f t="shared" si="803"/>
        <v>6.3003663003663044E-2</v>
      </c>
      <c r="W1620">
        <f t="shared" si="804"/>
        <v>0.10809523809523809</v>
      </c>
      <c r="X1620">
        <f t="shared" si="805"/>
        <v>8.2993197278911593E-2</v>
      </c>
      <c r="Y1620">
        <f t="shared" si="806"/>
        <v>7.6628352490421436E-2</v>
      </c>
      <c r="Z1620">
        <f t="shared" si="807"/>
        <v>6.4676616915422924E-2</v>
      </c>
      <c r="AA1620">
        <f t="shared" si="808"/>
        <v>7.0655270655270636E-2</v>
      </c>
      <c r="AB1620">
        <f t="shared" si="809"/>
        <v>5.6410256410256446E-2</v>
      </c>
      <c r="AC1620">
        <f t="shared" si="810"/>
        <v>7.3437426562573418E-2</v>
      </c>
      <c r="AD1620">
        <f t="shared" si="811"/>
        <v>5.8394160583941611E-2</v>
      </c>
      <c r="AE1620">
        <f t="shared" si="812"/>
        <v>7.6989247311827949E-2</v>
      </c>
      <c r="AF1620">
        <f t="shared" si="813"/>
        <v>5.0980392156862786E-2</v>
      </c>
      <c r="AG1620">
        <f t="shared" si="814"/>
        <v>5.0337381916329305E-2</v>
      </c>
      <c r="AH1620">
        <f t="shared" si="815"/>
        <v>1.128779803865636</v>
      </c>
      <c r="AJ1620">
        <f t="shared" si="816"/>
        <v>7.7869682717692568E-2</v>
      </c>
      <c r="AK1620">
        <f t="shared" si="817"/>
        <v>7.8393685225455048E-2</v>
      </c>
      <c r="AL1620">
        <f t="shared" si="818"/>
        <v>0.10612492025143115</v>
      </c>
      <c r="AM1620">
        <f t="shared" si="819"/>
        <v>5.5815724898602689E-2</v>
      </c>
      <c r="AN1620">
        <f t="shared" si="820"/>
        <v>9.5762909404521188E-2</v>
      </c>
      <c r="AO1620">
        <f t="shared" si="821"/>
        <v>7.3524700738524781E-2</v>
      </c>
      <c r="AP1620">
        <f t="shared" si="822"/>
        <v>6.7886005957936923E-2</v>
      </c>
      <c r="AQ1620">
        <f t="shared" si="823"/>
        <v>5.7297815476437849E-2</v>
      </c>
      <c r="AR1620">
        <f t="shared" si="824"/>
        <v>6.2594378826856714E-2</v>
      </c>
      <c r="AS1620">
        <f t="shared" si="825"/>
        <v>4.9974544385958226E-2</v>
      </c>
      <c r="AT1620">
        <f t="shared" si="826"/>
        <v>6.5059125181969518E-2</v>
      </c>
      <c r="AU1620">
        <f t="shared" si="827"/>
        <v>5.1732109649697933E-2</v>
      </c>
      <c r="AV1620">
        <f t="shared" si="828"/>
        <v>6.8205727147287218E-2</v>
      </c>
      <c r="AW1620">
        <f t="shared" si="829"/>
        <v>4.5164160434368668E-2</v>
      </c>
      <c r="AX1620">
        <f t="shared" si="830"/>
        <v>4.4594509703259358E-2</v>
      </c>
      <c r="AY1620">
        <f t="shared" si="831"/>
        <v>0.99999999999999989</v>
      </c>
      <c r="BA1620" cm="1">
        <f t="array" ref="BA1620">SUM(AJ1620:AX1620*C1620:Q1620)</f>
        <v>4.0608246023585582E-3</v>
      </c>
    </row>
    <row r="1621" spans="2:53" x14ac:dyDescent="0.3">
      <c r="B1621" s="1">
        <f>'Problem 1 and 2'!B1622</f>
        <v>33060</v>
      </c>
      <c r="C1621" s="5">
        <f>('Problem 1 and 2'!C1622-'Problem 1 and 2'!C1623)/'Problem 1 and 2'!C1623</f>
        <v>4.9382716049382873E-2</v>
      </c>
      <c r="D1621" s="5">
        <f>('Problem 1 and 2'!D1622-'Problem 1 and 2'!D1623)/'Problem 1 and 2'!D1623</f>
        <v>7.1428571428571272E-2</v>
      </c>
      <c r="E1621" s="5">
        <f>('Problem 1 and 2'!E1622-'Problem 1 and 2'!E1623)/'Problem 1 and 2'!E1623</f>
        <v>6.4814814814814853E-2</v>
      </c>
      <c r="F1621" s="5">
        <f>('Problem 1 and 2'!F1622-'Problem 1 and 2'!F1623)/'Problem 1 and 2'!F1623</f>
        <v>-7.7519379844962974E-3</v>
      </c>
      <c r="G1621" s="5">
        <f>('Problem 1 and 2'!G1622-'Problem 1 and 2'!G1623)/'Problem 1 and 2'!G1623</f>
        <v>7.4766355140186772E-2</v>
      </c>
      <c r="H1621" s="5">
        <f>('Problem 1 and 2'!H1622-'Problem 1 and 2'!H1623)/'Problem 1 and 2'!H1623</f>
        <v>1.7241379310344765E-2</v>
      </c>
      <c r="I1621" s="5">
        <f>('Problem 1 and 2'!I1622-'Problem 1 and 2'!I1623)/'Problem 1 and 2'!I1623</f>
        <v>0.12021857923497267</v>
      </c>
      <c r="J1621" s="5">
        <f>('Problem 1 and 2'!J1622-'Problem 1 and 2'!J1623)/'Problem 1 and 2'!J1623</f>
        <v>9.4276094276094333E-2</v>
      </c>
      <c r="K1621" s="5">
        <f>('Problem 1 and 2'!K1622-'Problem 1 and 2'!K1623)/'Problem 1 and 2'!K1623</f>
        <v>0.13513513513513531</v>
      </c>
      <c r="L1621" s="5">
        <f>('Problem 1 and 2'!L1622-'Problem 1 and 2'!L1623)/'Problem 1 and 2'!L1623</f>
        <v>1.2048192771084385E-2</v>
      </c>
      <c r="M1621" s="5">
        <f>('Problem 1 and 2'!M1622-'Problem 1 and 2'!M1623)/'Problem 1 and 2'!M1623</f>
        <v>0.11570247933884316</v>
      </c>
      <c r="N1621" s="5">
        <f>('Problem 1 and 2'!N1622-'Problem 1 and 2'!N1623)/'Problem 1 and 2'!N1623</f>
        <v>-2.0325203252032589E-2</v>
      </c>
      <c r="O1621" s="5">
        <f>('Problem 1 and 2'!O1622-'Problem 1 and 2'!O1623)/'Problem 1 and 2'!O1623</f>
        <v>5.2941176470588186E-2</v>
      </c>
      <c r="P1621" s="5">
        <f>('Problem 1 and 2'!P1622-'Problem 1 and 2'!P1623)/'Problem 1 and 2'!P1623</f>
        <v>5.1470588235294205E-2</v>
      </c>
      <c r="Q1621" s="5">
        <f>('Problem 1 and 2'!Q1622-'Problem 1 and 2'!Q1623)/'Problem 1 and 2'!Q1623</f>
        <v>7.0796460176991052E-2</v>
      </c>
      <c r="S1621">
        <f t="shared" si="800"/>
        <v>8.7897725185156331E-2</v>
      </c>
      <c r="T1621">
        <f t="shared" si="801"/>
        <v>8.9928057553956831E-2</v>
      </c>
      <c r="U1621">
        <f t="shared" si="802"/>
        <v>0.11979166666666673</v>
      </c>
      <c r="V1621">
        <f t="shared" si="803"/>
        <v>6.2515262515262543E-2</v>
      </c>
      <c r="W1621">
        <f t="shared" si="804"/>
        <v>0.10952380952380948</v>
      </c>
      <c r="X1621">
        <f t="shared" si="805"/>
        <v>8.0272108843537429E-2</v>
      </c>
      <c r="Y1621">
        <f t="shared" si="806"/>
        <v>7.8544061302681975E-2</v>
      </c>
      <c r="Z1621">
        <f t="shared" si="807"/>
        <v>6.4676616915422924E-2</v>
      </c>
      <c r="AA1621">
        <f t="shared" si="808"/>
        <v>7.1794871794871776E-2</v>
      </c>
      <c r="AB1621">
        <f t="shared" si="809"/>
        <v>5.3846153846153877E-2</v>
      </c>
      <c r="AC1621">
        <f t="shared" si="810"/>
        <v>7.0312429687570302E-2</v>
      </c>
      <c r="AD1621">
        <f t="shared" si="811"/>
        <v>5.8637469586374703E-2</v>
      </c>
      <c r="AE1621">
        <f t="shared" si="812"/>
        <v>7.6989247311827949E-2</v>
      </c>
      <c r="AF1621">
        <f t="shared" si="813"/>
        <v>5.0980392156862786E-2</v>
      </c>
      <c r="AG1621">
        <f t="shared" si="814"/>
        <v>4.8987854251012153E-2</v>
      </c>
      <c r="AH1621">
        <f t="shared" si="815"/>
        <v>1.124697727141168</v>
      </c>
      <c r="AJ1621">
        <f t="shared" si="816"/>
        <v>7.8152309784230337E-2</v>
      </c>
      <c r="AK1621">
        <f t="shared" si="817"/>
        <v>7.9957534708051725E-2</v>
      </c>
      <c r="AL1621">
        <f t="shared" si="818"/>
        <v>0.1065100993590173</v>
      </c>
      <c r="AM1621">
        <f t="shared" si="819"/>
        <v>5.5584056948499418E-2</v>
      </c>
      <c r="AN1621">
        <f t="shared" si="820"/>
        <v>9.738066227110144E-2</v>
      </c>
      <c r="AO1621">
        <f t="shared" si="821"/>
        <v>7.1372162409875636E-2</v>
      </c>
      <c r="AP1621">
        <f t="shared" si="822"/>
        <v>6.983570732585237E-2</v>
      </c>
      <c r="AQ1621">
        <f t="shared" si="823"/>
        <v>5.7505777200974953E-2</v>
      </c>
      <c r="AR1621">
        <f t="shared" si="824"/>
        <v>6.3834815401792255E-2</v>
      </c>
      <c r="AS1621">
        <f t="shared" si="825"/>
        <v>4.7876111551344233E-2</v>
      </c>
      <c r="AT1621">
        <f t="shared" si="826"/>
        <v>6.2516734933123E-2</v>
      </c>
      <c r="AU1621">
        <f t="shared" si="827"/>
        <v>5.2136203507251101E-2</v>
      </c>
      <c r="AV1621">
        <f t="shared" si="828"/>
        <v>6.8453279004594747E-2</v>
      </c>
      <c r="AW1621">
        <f t="shared" si="829"/>
        <v>4.5328083205474379E-2</v>
      </c>
      <c r="AX1621">
        <f t="shared" si="830"/>
        <v>4.3556462388816913E-2</v>
      </c>
      <c r="AY1621">
        <f t="shared" si="831"/>
        <v>0.99999999999999978</v>
      </c>
      <c r="BA1621" cm="1">
        <f t="array" ref="BA1621">SUM(AJ1621:AX1621*C1621:Q1621)</f>
        <v>6.2789008206656657E-2</v>
      </c>
    </row>
    <row r="1622" spans="2:53" x14ac:dyDescent="0.3">
      <c r="B1622" s="1">
        <f>'Problem 1 and 2'!B1623</f>
        <v>33039</v>
      </c>
      <c r="C1622" s="5">
        <f>('Problem 1 and 2'!C1623-'Problem 1 and 2'!C1624)/'Problem 1 and 2'!C1624</f>
        <v>0</v>
      </c>
      <c r="D1622" s="5">
        <f>('Problem 1 and 2'!D1623-'Problem 1 and 2'!D1624)/'Problem 1 and 2'!D1624</f>
        <v>2.9411764705882408E-2</v>
      </c>
      <c r="E1622" s="5">
        <f>('Problem 1 and 2'!E1623-'Problem 1 and 2'!E1624)/'Problem 1 and 2'!E1624</f>
        <v>-2.702702702702698E-2</v>
      </c>
      <c r="F1622" s="5">
        <f>('Problem 1 and 2'!F1623-'Problem 1 and 2'!F1624)/'Problem 1 and 2'!F1624</f>
        <v>-2.2727272727272541E-2</v>
      </c>
      <c r="G1622" s="5">
        <f>('Problem 1 and 2'!G1623-'Problem 1 and 2'!G1624)/'Problem 1 and 2'!G1624</f>
        <v>-2.3574144486692039E-2</v>
      </c>
      <c r="H1622" s="5">
        <f>('Problem 1 and 2'!H1623-'Problem 1 and 2'!H1624)/'Problem 1 and 2'!H1624</f>
        <v>-1.6949152542372819E-2</v>
      </c>
      <c r="I1622" s="5">
        <f>('Problem 1 and 2'!I1623-'Problem 1 and 2'!I1624)/'Problem 1 and 2'!I1624</f>
        <v>-6.1538461538461542E-2</v>
      </c>
      <c r="J1622" s="5">
        <f>('Problem 1 and 2'!J1623-'Problem 1 and 2'!J1624)/'Problem 1 and 2'!J1624</f>
        <v>6.7796610169490778E-3</v>
      </c>
      <c r="K1622" s="5">
        <f>('Problem 1 and 2'!K1623-'Problem 1 and 2'!K1624)/'Problem 1 and 2'!K1624</f>
        <v>-3.4782608695652369E-2</v>
      </c>
      <c r="L1622" s="5">
        <f>('Problem 1 and 2'!L1623-'Problem 1 and 2'!L1624)/'Problem 1 and 2'!L1624</f>
        <v>-1.1904761904761951E-2</v>
      </c>
      <c r="M1622" s="5">
        <f>('Problem 1 and 2'!M1623-'Problem 1 and 2'!M1624)/'Problem 1 and 2'!M1624</f>
        <v>3.4188034188033935E-2</v>
      </c>
      <c r="N1622" s="5">
        <f>('Problem 1 and 2'!N1623-'Problem 1 and 2'!N1624)/'Problem 1 and 2'!N1624</f>
        <v>-2.5742574257425682E-2</v>
      </c>
      <c r="O1622" s="5">
        <f>('Problem 1 and 2'!O1623-'Problem 1 and 2'!O1624)/'Problem 1 and 2'!O1624</f>
        <v>0</v>
      </c>
      <c r="P1622" s="5">
        <f>('Problem 1 and 2'!P1623-'Problem 1 and 2'!P1624)/'Problem 1 and 2'!P1624</f>
        <v>-6.2068965517241302E-2</v>
      </c>
      <c r="Q1622" s="5">
        <f>('Problem 1 and 2'!Q1623-'Problem 1 and 2'!Q1624)/'Problem 1 and 2'!Q1624</f>
        <v>-3.1428571428571389E-2</v>
      </c>
      <c r="S1622">
        <f t="shared" si="800"/>
        <v>8.376136164703131E-2</v>
      </c>
      <c r="T1622">
        <f t="shared" si="801"/>
        <v>8.3932853717026398E-2</v>
      </c>
      <c r="U1622">
        <f t="shared" si="802"/>
        <v>0.11250000000000004</v>
      </c>
      <c r="V1622">
        <f t="shared" si="803"/>
        <v>6.3003663003663044E-2</v>
      </c>
      <c r="W1622">
        <f t="shared" si="804"/>
        <v>0.10190476190476189</v>
      </c>
      <c r="X1622">
        <f t="shared" si="805"/>
        <v>7.8911564625850361E-2</v>
      </c>
      <c r="Y1622">
        <f t="shared" si="806"/>
        <v>7.0114942528735624E-2</v>
      </c>
      <c r="Z1622">
        <f t="shared" si="807"/>
        <v>5.9104477611940334E-2</v>
      </c>
      <c r="AA1622">
        <f t="shared" si="808"/>
        <v>6.3247863247863217E-2</v>
      </c>
      <c r="AB1622">
        <f t="shared" si="809"/>
        <v>5.3205128205128224E-2</v>
      </c>
      <c r="AC1622">
        <f t="shared" si="810"/>
        <v>6.3020770312562993E-2</v>
      </c>
      <c r="AD1622">
        <f t="shared" si="811"/>
        <v>5.9854014598540159E-2</v>
      </c>
      <c r="AE1622">
        <f t="shared" si="812"/>
        <v>7.3118279569892461E-2</v>
      </c>
      <c r="AF1622">
        <f t="shared" si="813"/>
        <v>4.848484848484852E-2</v>
      </c>
      <c r="AG1622">
        <f t="shared" si="814"/>
        <v>4.5748987854251022E-2</v>
      </c>
      <c r="AH1622">
        <f t="shared" si="815"/>
        <v>1.0599135173120957</v>
      </c>
      <c r="AJ1622">
        <f t="shared" si="816"/>
        <v>7.9026600075303544E-2</v>
      </c>
      <c r="AK1622">
        <f t="shared" si="817"/>
        <v>7.918839824769594E-2</v>
      </c>
      <c r="AL1622">
        <f t="shared" si="818"/>
        <v>0.10614073522271532</v>
      </c>
      <c r="AM1622">
        <f t="shared" si="819"/>
        <v>5.9442267670515393E-2</v>
      </c>
      <c r="AN1622">
        <f t="shared" si="820"/>
        <v>9.6144412011263766E-2</v>
      </c>
      <c r="AO1622">
        <f t="shared" si="821"/>
        <v>7.4450946550778385E-2</v>
      </c>
      <c r="AP1622">
        <f t="shared" si="822"/>
        <v>6.6151569334208238E-2</v>
      </c>
      <c r="AQ1622">
        <f t="shared" si="823"/>
        <v>5.5763490743874329E-2</v>
      </c>
      <c r="AR1622">
        <f t="shared" si="824"/>
        <v>5.9672664056835155E-2</v>
      </c>
      <c r="AS1622">
        <f t="shared" si="825"/>
        <v>5.0197612669432318E-2</v>
      </c>
      <c r="AT1622">
        <f t="shared" si="826"/>
        <v>5.945840795802048E-2</v>
      </c>
      <c r="AU1622">
        <f t="shared" si="827"/>
        <v>5.6470658804623874E-2</v>
      </c>
      <c r="AV1622">
        <f t="shared" si="828"/>
        <v>6.8985137349052691E-2</v>
      </c>
      <c r="AW1622">
        <f t="shared" si="829"/>
        <v>4.5744155247500223E-2</v>
      </c>
      <c r="AX1622">
        <f t="shared" si="830"/>
        <v>4.3162944058180219E-2</v>
      </c>
      <c r="AY1622">
        <f t="shared" si="831"/>
        <v>0.99999999999999989</v>
      </c>
      <c r="BA1622" cm="1">
        <f t="array" ref="BA1622">SUM(AJ1622:AX1622*C1622:Q1622)</f>
        <v>-1.5401707222297155E-2</v>
      </c>
    </row>
    <row r="1623" spans="2:53" x14ac:dyDescent="0.3">
      <c r="B1623" s="1">
        <f>'Problem 1 and 2'!B1624</f>
        <v>33032</v>
      </c>
      <c r="C1623" s="5">
        <f>('Problem 1 and 2'!C1624-'Problem 1 and 2'!C1625)/'Problem 1 and 2'!C1625</f>
        <v>6.578947368421055E-2</v>
      </c>
      <c r="D1623" s="5">
        <f>('Problem 1 and 2'!D1624-'Problem 1 and 2'!D1625)/'Problem 1 and 2'!D1625</f>
        <v>0</v>
      </c>
      <c r="E1623" s="5">
        <f>('Problem 1 and 2'!E1624-'Problem 1 and 2'!E1625)/'Problem 1 and 2'!E1625</f>
        <v>-8.9285714285712199E-3</v>
      </c>
      <c r="F1623" s="5">
        <f>('Problem 1 and 2'!F1624-'Problem 1 and 2'!F1625)/'Problem 1 and 2'!F1625</f>
        <v>8.1967213114754051E-2</v>
      </c>
      <c r="G1623" s="5">
        <f>('Problem 1 and 2'!G1624-'Problem 1 and 2'!G1625)/'Problem 1 and 2'!G1625</f>
        <v>3.0564263322884144E-2</v>
      </c>
      <c r="H1623" s="5">
        <f>('Problem 1 and 2'!H1624-'Problem 1 and 2'!H1625)/'Problem 1 and 2'!H1625</f>
        <v>0.11320754716981124</v>
      </c>
      <c r="I1623" s="5">
        <f>('Problem 1 and 2'!I1624-'Problem 1 and 2'!I1625)/'Problem 1 and 2'!I1625</f>
        <v>8.3333333333333329E-2</v>
      </c>
      <c r="J1623" s="5">
        <f>('Problem 1 and 2'!J1624-'Problem 1 and 2'!J1625)/'Problem 1 and 2'!J1625</f>
        <v>-6.7340067340066609E-3</v>
      </c>
      <c r="K1623" s="5">
        <f>('Problem 1 and 2'!K1624-'Problem 1 and 2'!K1625)/'Problem 1 and 2'!K1625</f>
        <v>-8.6206896551724605E-3</v>
      </c>
      <c r="L1623" s="5">
        <f>('Problem 1 and 2'!L1624-'Problem 1 and 2'!L1625)/'Problem 1 and 2'!L1625</f>
        <v>1.8181818181818004E-2</v>
      </c>
      <c r="M1623" s="5">
        <f>('Problem 1 and 2'!M1624-'Problem 1 and 2'!M1625)/'Problem 1 and 2'!M1625</f>
        <v>-1.6806722689075418E-2</v>
      </c>
      <c r="N1623" s="5">
        <f>('Problem 1 and 2'!N1624-'Problem 1 and 2'!N1625)/'Problem 1 and 2'!N1625</f>
        <v>0</v>
      </c>
      <c r="O1623" s="5">
        <f>('Problem 1 and 2'!O1624-'Problem 1 and 2'!O1625)/'Problem 1 and 2'!O1625</f>
        <v>2.40963855421687E-2</v>
      </c>
      <c r="P1623" s="5">
        <f>('Problem 1 and 2'!P1624-'Problem 1 and 2'!P1625)/'Problem 1 and 2'!P1625</f>
        <v>6.9444444444443617E-3</v>
      </c>
      <c r="Q1623" s="5">
        <f>('Problem 1 and 2'!Q1624-'Problem 1 and 2'!Q1625)/'Problem 1 and 2'!Q1625</f>
        <v>0</v>
      </c>
      <c r="S1623">
        <f t="shared" si="800"/>
        <v>8.376136164703131E-2</v>
      </c>
      <c r="T1623">
        <f t="shared" si="801"/>
        <v>8.1534772182254203E-2</v>
      </c>
      <c r="U1623">
        <f t="shared" si="802"/>
        <v>0.11562500000000003</v>
      </c>
      <c r="V1623">
        <f t="shared" si="803"/>
        <v>6.446886446886449E-2</v>
      </c>
      <c r="W1623">
        <f t="shared" si="804"/>
        <v>0.10436507936507936</v>
      </c>
      <c r="X1623">
        <f t="shared" si="805"/>
        <v>8.0272108843537429E-2</v>
      </c>
      <c r="Y1623">
        <f t="shared" si="806"/>
        <v>7.4712643678160912E-2</v>
      </c>
      <c r="Z1623">
        <f t="shared" si="807"/>
        <v>5.8706467661691582E-2</v>
      </c>
      <c r="AA1623">
        <f t="shared" si="808"/>
        <v>6.5527065527065512E-2</v>
      </c>
      <c r="AB1623">
        <f t="shared" si="809"/>
        <v>5.384615384615387E-2</v>
      </c>
      <c r="AC1623">
        <f t="shared" si="810"/>
        <v>6.0937439062560925E-2</v>
      </c>
      <c r="AD1623">
        <f t="shared" si="811"/>
        <v>6.1435523114355239E-2</v>
      </c>
      <c r="AE1623">
        <f t="shared" si="812"/>
        <v>7.3118279569892461E-2</v>
      </c>
      <c r="AF1623">
        <f t="shared" si="813"/>
        <v>5.1693404634581136E-2</v>
      </c>
      <c r="AG1623">
        <f t="shared" si="814"/>
        <v>4.7233468286099874E-2</v>
      </c>
      <c r="AH1623">
        <f t="shared" si="815"/>
        <v>1.0772376318873282</v>
      </c>
      <c r="AJ1623">
        <f t="shared" si="816"/>
        <v>7.7755695834985622E-2</v>
      </c>
      <c r="AK1623">
        <f t="shared" si="817"/>
        <v>7.5688752201688941E-2</v>
      </c>
      <c r="AL1623">
        <f t="shared" si="818"/>
        <v>0.10733472037866351</v>
      </c>
      <c r="AM1623">
        <f t="shared" si="819"/>
        <v>5.9846465218555876E-2</v>
      </c>
      <c r="AN1623">
        <f t="shared" si="820"/>
        <v>9.6882132851440553E-2</v>
      </c>
      <c r="AO1623">
        <f t="shared" si="821"/>
        <v>7.4516621465312252E-2</v>
      </c>
      <c r="AP1623">
        <f t="shared" si="822"/>
        <v>6.9355768371425916E-2</v>
      </c>
      <c r="AQ1623">
        <f t="shared" si="823"/>
        <v>5.4497230623885111E-2</v>
      </c>
      <c r="AR1623">
        <f t="shared" si="824"/>
        <v>6.0828793561789718E-2</v>
      </c>
      <c r="AS1623">
        <f t="shared" si="825"/>
        <v>4.9985399926862017E-2</v>
      </c>
      <c r="AT1623">
        <f t="shared" si="826"/>
        <v>5.6568242009702244E-2</v>
      </c>
      <c r="AU1623">
        <f t="shared" si="827"/>
        <v>5.7030613576616103E-2</v>
      </c>
      <c r="AV1623">
        <f t="shared" si="828"/>
        <v>6.7875719716353297E-2</v>
      </c>
      <c r="AW1623">
        <f t="shared" si="829"/>
        <v>4.7987002221611876E-2</v>
      </c>
      <c r="AX1623">
        <f t="shared" si="830"/>
        <v>4.3846842041107024E-2</v>
      </c>
      <c r="AY1623">
        <f t="shared" si="831"/>
        <v>1</v>
      </c>
      <c r="BA1623" cm="1">
        <f t="array" ref="BA1623">SUM(AJ1623:AX1623*C1623:Q1623)</f>
        <v>2.7274761289079841E-2</v>
      </c>
    </row>
    <row r="1624" spans="2:53" x14ac:dyDescent="0.3">
      <c r="B1624" s="1">
        <f>'Problem 1 and 2'!B1625</f>
        <v>33025</v>
      </c>
      <c r="C1624" s="5">
        <f>('Problem 1 and 2'!C1625-'Problem 1 and 2'!C1626)/'Problem 1 and 2'!C1626</f>
        <v>1.3333333333333187E-2</v>
      </c>
      <c r="D1624" s="5">
        <f>('Problem 1 and 2'!D1625-'Problem 1 and 2'!D1626)/'Problem 1 and 2'!D1626</f>
        <v>-1.1627906976744094E-2</v>
      </c>
      <c r="E1624" s="5">
        <f>('Problem 1 and 2'!E1625-'Problem 1 and 2'!E1626)/'Problem 1 and 2'!E1626</f>
        <v>4.6728971962616703E-2</v>
      </c>
      <c r="F1624" s="5">
        <f>('Problem 1 and 2'!F1625-'Problem 1 and 2'!F1626)/'Problem 1 and 2'!F1626</f>
        <v>8.2644628099171578E-3</v>
      </c>
      <c r="G1624" s="5">
        <f>('Problem 1 and 2'!G1625-'Problem 1 and 2'!G1626)/'Problem 1 and 2'!G1626</f>
        <v>0.1192982456140351</v>
      </c>
      <c r="H1624" s="5">
        <f>('Problem 1 and 2'!H1625-'Problem 1 and 2'!H1626)/'Problem 1 and 2'!H1626</f>
        <v>-5.3571428571428534E-2</v>
      </c>
      <c r="I1624" s="5">
        <f>('Problem 1 and 2'!I1625-'Problem 1 and 2'!I1626)/'Problem 1 and 2'!I1626</f>
        <v>-3.2258064516129031E-2</v>
      </c>
      <c r="J1624" s="5">
        <f>('Problem 1 and 2'!J1625-'Problem 1 and 2'!J1626)/'Problem 1 and 2'!J1626</f>
        <v>6.7796610169490778E-3</v>
      </c>
      <c r="K1624" s="5">
        <f>('Problem 1 and 2'!K1625-'Problem 1 and 2'!K1626)/'Problem 1 and 2'!K1626</f>
        <v>-6.4516129032258021E-2</v>
      </c>
      <c r="L1624" s="5">
        <f>('Problem 1 and 2'!L1625-'Problem 1 and 2'!L1626)/'Problem 1 and 2'!L1626</f>
        <v>3.7735849056603918E-2</v>
      </c>
      <c r="M1624" s="5">
        <f>('Problem 1 and 2'!M1625-'Problem 1 and 2'!M1626)/'Problem 1 and 2'!M1626</f>
        <v>1.7094017094016874E-2</v>
      </c>
      <c r="N1624" s="5">
        <f>('Problem 1 and 2'!N1625-'Problem 1 and 2'!N1626)/'Problem 1 and 2'!N1626</f>
        <v>-3.8095238095238085E-2</v>
      </c>
      <c r="O1624" s="5">
        <f>('Problem 1 and 2'!O1625-'Problem 1 and 2'!O1626)/'Problem 1 and 2'!O1626</f>
        <v>1.2195121951219525E-2</v>
      </c>
      <c r="P1624" s="5">
        <f>('Problem 1 and 2'!P1625-'Problem 1 and 2'!P1626)/'Problem 1 and 2'!P1626</f>
        <v>5.1094890510948877E-2</v>
      </c>
      <c r="Q1624" s="5">
        <f>('Problem 1 and 2'!Q1625-'Problem 1 and 2'!Q1626)/'Problem 1 and 2'!Q1626</f>
        <v>0</v>
      </c>
      <c r="S1624">
        <f t="shared" si="800"/>
        <v>7.8590907224375048E-2</v>
      </c>
      <c r="T1624">
        <f t="shared" si="801"/>
        <v>8.1534772182254203E-2</v>
      </c>
      <c r="U1624">
        <f t="shared" si="802"/>
        <v>0.11666666666666667</v>
      </c>
      <c r="V1624">
        <f t="shared" si="803"/>
        <v>5.9584859584859609E-2</v>
      </c>
      <c r="W1624">
        <f t="shared" si="804"/>
        <v>0.10126984126984125</v>
      </c>
      <c r="X1624">
        <f t="shared" si="805"/>
        <v>7.2108843537414979E-2</v>
      </c>
      <c r="Y1624">
        <f t="shared" si="806"/>
        <v>6.8965517241379309E-2</v>
      </c>
      <c r="Z1624">
        <f t="shared" si="807"/>
        <v>5.9104477611940334E-2</v>
      </c>
      <c r="AA1624">
        <f t="shared" si="808"/>
        <v>6.6096866096866089E-2</v>
      </c>
      <c r="AB1624">
        <f t="shared" si="809"/>
        <v>5.2884615384615412E-2</v>
      </c>
      <c r="AC1624">
        <f t="shared" si="810"/>
        <v>6.1979104687561959E-2</v>
      </c>
      <c r="AD1624">
        <f t="shared" si="811"/>
        <v>6.1435523114355239E-2</v>
      </c>
      <c r="AE1624">
        <f t="shared" si="812"/>
        <v>7.1397849462365576E-2</v>
      </c>
      <c r="AF1624">
        <f t="shared" si="813"/>
        <v>5.1336898395721954E-2</v>
      </c>
      <c r="AG1624">
        <f t="shared" si="814"/>
        <v>4.7233468286099874E-2</v>
      </c>
      <c r="AH1624">
        <f t="shared" si="815"/>
        <v>1.0501902107463177</v>
      </c>
      <c r="AJ1624">
        <f t="shared" si="816"/>
        <v>7.4834926492529791E-2</v>
      </c>
      <c r="AK1624">
        <f t="shared" si="817"/>
        <v>7.7638099601320329E-2</v>
      </c>
      <c r="AL1624">
        <f t="shared" si="818"/>
        <v>0.11109098663541865</v>
      </c>
      <c r="AM1624">
        <f t="shared" si="819"/>
        <v>5.6737207198413728E-2</v>
      </c>
      <c r="AN1624">
        <f t="shared" si="820"/>
        <v>9.6429999283533435E-2</v>
      </c>
      <c r="AO1624">
        <f t="shared" si="821"/>
        <v>6.8662650631803962E-2</v>
      </c>
      <c r="AP1624">
        <f t="shared" si="822"/>
        <v>6.5669548750001167E-2</v>
      </c>
      <c r="AQ1624">
        <f t="shared" si="823"/>
        <v>5.6279783421269693E-2</v>
      </c>
      <c r="AR1624">
        <f t="shared" si="824"/>
        <v>6.293799487037148E-2</v>
      </c>
      <c r="AS1624">
        <f t="shared" si="825"/>
        <v>5.0357178007813419E-2</v>
      </c>
      <c r="AT1624">
        <f t="shared" si="826"/>
        <v>5.9017027633038503E-2</v>
      </c>
      <c r="AU1624">
        <f t="shared" si="827"/>
        <v>5.8499424662029641E-2</v>
      </c>
      <c r="AV1624">
        <f t="shared" si="828"/>
        <v>6.7985636060753876E-2</v>
      </c>
      <c r="AW1624">
        <f t="shared" si="829"/>
        <v>4.8883428802139937E-2</v>
      </c>
      <c r="AX1624">
        <f t="shared" si="830"/>
        <v>4.4976107949562215E-2</v>
      </c>
      <c r="AY1624">
        <f t="shared" si="831"/>
        <v>0.99999999999999978</v>
      </c>
      <c r="BA1624" cm="1">
        <f t="array" ref="BA1624">SUM(AJ1624:AX1624*C1624:Q1624)</f>
        <v>1.1790689530654156E-2</v>
      </c>
    </row>
    <row r="1625" spans="2:53" x14ac:dyDescent="0.3">
      <c r="B1625" s="1">
        <f>'Problem 1 and 2'!B1626</f>
        <v>33018</v>
      </c>
      <c r="C1625" s="5">
        <f>('Problem 1 and 2'!C1626-'Problem 1 and 2'!C1627)/'Problem 1 and 2'!C1627</f>
        <v>-1.9607843137255051E-2</v>
      </c>
      <c r="D1625" s="5">
        <f>('Problem 1 and 2'!D1626-'Problem 1 and 2'!D1627)/'Problem 1 and 2'!D1627</f>
        <v>1.1764705882352847E-2</v>
      </c>
      <c r="E1625" s="5">
        <f>('Problem 1 and 2'!E1626-'Problem 1 and 2'!E1627)/'Problem 1 and 2'!E1627</f>
        <v>7.862903225806446E-2</v>
      </c>
      <c r="F1625" s="5">
        <f>('Problem 1 and 2'!F1626-'Problem 1 and 2'!F1627)/'Problem 1 and 2'!F1627</f>
        <v>4.7619047619047894E-2</v>
      </c>
      <c r="G1625" s="5">
        <f>('Problem 1 and 2'!G1626-'Problem 1 and 2'!G1627)/'Problem 1 and 2'!G1627</f>
        <v>5.0691244239631131E-2</v>
      </c>
      <c r="H1625" s="5">
        <f>('Problem 1 and 2'!H1626-'Problem 1 and 2'!H1627)/'Problem 1 and 2'!H1627</f>
        <v>1.8181818181818278E-2</v>
      </c>
      <c r="I1625" s="5">
        <f>('Problem 1 and 2'!I1626-'Problem 1 and 2'!I1627)/'Problem 1 and 2'!I1627</f>
        <v>5.6818181818181816E-2</v>
      </c>
      <c r="J1625" s="5">
        <f>('Problem 1 and 2'!J1626-'Problem 1 and 2'!J1627)/'Problem 1 and 2'!J1627</f>
        <v>0</v>
      </c>
      <c r="K1625" s="5">
        <f>('Problem 1 and 2'!K1626-'Problem 1 and 2'!K1627)/'Problem 1 and 2'!K1627</f>
        <v>-8.0000000000000435E-3</v>
      </c>
      <c r="L1625" s="5">
        <f>('Problem 1 and 2'!L1626-'Problem 1 and 2'!L1627)/'Problem 1 and 2'!L1627</f>
        <v>-1.8518518518518507E-2</v>
      </c>
      <c r="M1625" s="5">
        <f>('Problem 1 and 2'!M1626-'Problem 1 and 2'!M1627)/'Problem 1 and 2'!M1627</f>
        <v>5.4054054054054161E-2</v>
      </c>
      <c r="N1625" s="5">
        <f>('Problem 1 and 2'!N1626-'Problem 1 and 2'!N1627)/'Problem 1 and 2'!N1627</f>
        <v>3.7549407114624483E-2</v>
      </c>
      <c r="O1625" s="5">
        <f>('Problem 1 and 2'!O1626-'Problem 1 and 2'!O1627)/'Problem 1 and 2'!O1627</f>
        <v>1.2345679012345692E-2</v>
      </c>
      <c r="P1625" s="5">
        <f>('Problem 1 and 2'!P1626-'Problem 1 and 2'!P1627)/'Problem 1 and 2'!P1627</f>
        <v>2.2388059701492505E-2</v>
      </c>
      <c r="Q1625" s="5">
        <f>('Problem 1 and 2'!Q1626-'Problem 1 and 2'!Q1627)/'Problem 1 and 2'!Q1627</f>
        <v>0.10759493670886069</v>
      </c>
      <c r="S1625">
        <f t="shared" si="800"/>
        <v>7.7556816339843807E-2</v>
      </c>
      <c r="T1625">
        <f t="shared" si="801"/>
        <v>8.2494004796163062E-2</v>
      </c>
      <c r="U1625">
        <f t="shared" si="802"/>
        <v>0.11145833333333334</v>
      </c>
      <c r="V1625">
        <f t="shared" si="803"/>
        <v>5.9096459096459136E-2</v>
      </c>
      <c r="W1625">
        <f t="shared" si="804"/>
        <v>9.047619047619046E-2</v>
      </c>
      <c r="X1625">
        <f t="shared" si="805"/>
        <v>7.6190476190476197E-2</v>
      </c>
      <c r="Y1625">
        <f t="shared" si="806"/>
        <v>7.1264367816091953E-2</v>
      </c>
      <c r="Z1625">
        <f t="shared" si="807"/>
        <v>5.8706467661691582E-2</v>
      </c>
      <c r="AA1625">
        <f t="shared" si="808"/>
        <v>7.0655270655270649E-2</v>
      </c>
      <c r="AB1625">
        <f t="shared" si="809"/>
        <v>5.0961538461538475E-2</v>
      </c>
      <c r="AC1625">
        <f t="shared" si="810"/>
        <v>6.0937439062560932E-2</v>
      </c>
      <c r="AD1625">
        <f t="shared" si="811"/>
        <v>6.3868613138686137E-2</v>
      </c>
      <c r="AE1625">
        <f t="shared" si="812"/>
        <v>7.053763440860214E-2</v>
      </c>
      <c r="AF1625">
        <f t="shared" si="813"/>
        <v>4.8841354723707688E-2</v>
      </c>
      <c r="AG1625">
        <f t="shared" si="814"/>
        <v>4.7233468286099874E-2</v>
      </c>
      <c r="AH1625">
        <f t="shared" si="815"/>
        <v>1.0402784344467155</v>
      </c>
      <c r="AJ1625">
        <f t="shared" si="816"/>
        <v>7.4553901889827523E-2</v>
      </c>
      <c r="AK1625">
        <f t="shared" si="817"/>
        <v>7.9299927850603261E-2</v>
      </c>
      <c r="AL1625">
        <f t="shared" si="818"/>
        <v>0.10714278950963141</v>
      </c>
      <c r="AM1625">
        <f t="shared" si="819"/>
        <v>5.6808309332962659E-2</v>
      </c>
      <c r="AN1625">
        <f t="shared" si="820"/>
        <v>8.697305209860598E-2</v>
      </c>
      <c r="AO1625">
        <f t="shared" si="821"/>
        <v>7.3240464925141899E-2</v>
      </c>
      <c r="AP1625">
        <f t="shared" si="822"/>
        <v>6.8505090037740482E-2</v>
      </c>
      <c r="AQ1625">
        <f t="shared" si="823"/>
        <v>5.6433417936723178E-2</v>
      </c>
      <c r="AR1625">
        <f t="shared" si="824"/>
        <v>6.791957644767431E-2</v>
      </c>
      <c r="AS1625">
        <f t="shared" si="825"/>
        <v>4.8988363859184467E-2</v>
      </c>
      <c r="AT1625">
        <f t="shared" si="826"/>
        <v>5.8578008583799232E-2</v>
      </c>
      <c r="AU1625">
        <f t="shared" si="827"/>
        <v>6.1395690830268357E-2</v>
      </c>
      <c r="AV1625">
        <f t="shared" si="828"/>
        <v>6.7806494946824905E-2</v>
      </c>
      <c r="AW1625">
        <f t="shared" si="829"/>
        <v>4.6950271298937911E-2</v>
      </c>
      <c r="AX1625">
        <f t="shared" si="830"/>
        <v>4.5404640452074312E-2</v>
      </c>
      <c r="AY1625">
        <f t="shared" si="831"/>
        <v>0.99999999999999989</v>
      </c>
      <c r="BA1625" cm="1">
        <f t="array" ref="BA1625">SUM(AJ1625:AX1625*C1625:Q1625)</f>
        <v>3.1028296469910909E-2</v>
      </c>
    </row>
    <row r="1626" spans="2:53" x14ac:dyDescent="0.3">
      <c r="B1626" s="1">
        <f>'Problem 1 and 2'!B1627</f>
        <v>33011</v>
      </c>
      <c r="C1626" s="5">
        <f>('Problem 1 and 2'!C1627-'Problem 1 and 2'!C1628)/'Problem 1 and 2'!C1628</f>
        <v>0.11881247342820389</v>
      </c>
      <c r="D1626" s="5">
        <f>('Problem 1 and 2'!D1627-'Problem 1 and 2'!D1628)/'Problem 1 and 2'!D1628</f>
        <v>9.6774193548387122E-2</v>
      </c>
      <c r="E1626" s="5">
        <f>('Problem 1 and 2'!E1627-'Problem 1 and 2'!E1628)/'Problem 1 and 2'!E1628</f>
        <v>0.21271393643031813</v>
      </c>
      <c r="F1626" s="5">
        <f>('Problem 1 and 2'!F1627-'Problem 1 and 2'!F1628)/'Problem 1 and 2'!F1628</f>
        <v>-0.12167300380228147</v>
      </c>
      <c r="G1626" s="5">
        <f>('Problem 1 and 2'!G1627-'Problem 1 and 2'!G1628)/'Problem 1 and 2'!G1628</f>
        <v>0.15425531914893614</v>
      </c>
      <c r="H1626" s="5">
        <f>('Problem 1 and 2'!H1627-'Problem 1 and 2'!H1628)/'Problem 1 and 2'!H1628</f>
        <v>0.13636363636363619</v>
      </c>
      <c r="I1626" s="5">
        <f>('Problem 1 and 2'!I1627-'Problem 1 and 2'!I1628)/'Problem 1 and 2'!I1628</f>
        <v>3.5294117647058823E-2</v>
      </c>
      <c r="J1626" s="5">
        <f>('Problem 1 and 2'!J1627-'Problem 1 and 2'!J1628)/'Problem 1 and 2'!J1628</f>
        <v>1.7241379310344959E-2</v>
      </c>
      <c r="K1626" s="5">
        <f>('Problem 1 and 2'!K1627-'Problem 1 and 2'!K1628)/'Problem 1 and 2'!K1628</f>
        <v>0.11607142857142863</v>
      </c>
      <c r="L1626" s="5">
        <f>('Problem 1 and 2'!L1627-'Problem 1 and 2'!L1628)/'Problem 1 and 2'!L1628</f>
        <v>0.14893617021276606</v>
      </c>
      <c r="M1626" s="5">
        <f>('Problem 1 and 2'!M1627-'Problem 1 and 2'!M1628)/'Problem 1 and 2'!M1628</f>
        <v>0.11000000000000017</v>
      </c>
      <c r="N1626" s="5">
        <f>('Problem 1 and 2'!N1627-'Problem 1 and 2'!N1628)/'Problem 1 and 2'!N1628</f>
        <v>1.1999999999999891E-2</v>
      </c>
      <c r="O1626" s="5">
        <f>('Problem 1 and 2'!O1627-'Problem 1 and 2'!O1628)/'Problem 1 and 2'!O1628</f>
        <v>6.5789473684210606E-2</v>
      </c>
      <c r="P1626" s="5">
        <f>('Problem 1 and 2'!P1627-'Problem 1 and 2'!P1628)/'Problem 1 and 2'!P1628</f>
        <v>7.5187969924812329E-3</v>
      </c>
      <c r="Q1626" s="5">
        <f>('Problem 1 and 2'!Q1627-'Problem 1 and 2'!Q1628)/'Problem 1 and 2'!Q1628</f>
        <v>-5.1051051051051094E-2</v>
      </c>
      <c r="S1626">
        <f t="shared" si="800"/>
        <v>7.9107952666640696E-2</v>
      </c>
      <c r="T1626">
        <f t="shared" si="801"/>
        <v>8.1534772182254189E-2</v>
      </c>
      <c r="U1626">
        <f t="shared" si="802"/>
        <v>0.10333333333333335</v>
      </c>
      <c r="V1626">
        <f t="shared" si="803"/>
        <v>5.6410256410256432E-2</v>
      </c>
      <c r="W1626">
        <f t="shared" si="804"/>
        <v>8.611111111111111E-2</v>
      </c>
      <c r="X1626">
        <f t="shared" si="805"/>
        <v>7.4829931972789115E-2</v>
      </c>
      <c r="Y1626">
        <f t="shared" si="806"/>
        <v>6.7432950191570876E-2</v>
      </c>
      <c r="Z1626">
        <f t="shared" si="807"/>
        <v>5.8706467661691582E-2</v>
      </c>
      <c r="AA1626">
        <f t="shared" si="808"/>
        <v>7.1225071225071226E-2</v>
      </c>
      <c r="AB1626">
        <f t="shared" si="809"/>
        <v>5.1923076923076933E-2</v>
      </c>
      <c r="AC1626">
        <f t="shared" si="810"/>
        <v>5.7812442187557801E-2</v>
      </c>
      <c r="AD1626">
        <f t="shared" si="811"/>
        <v>6.1557177615571786E-2</v>
      </c>
      <c r="AE1626">
        <f t="shared" si="812"/>
        <v>6.9677419354838691E-2</v>
      </c>
      <c r="AF1626">
        <f t="shared" si="813"/>
        <v>4.7771836007130149E-2</v>
      </c>
      <c r="AG1626">
        <f t="shared" si="814"/>
        <v>4.2645074224021605E-2</v>
      </c>
      <c r="AH1626">
        <f t="shared" si="815"/>
        <v>1.0100788730669157</v>
      </c>
      <c r="AJ1626">
        <f t="shared" si="816"/>
        <v>7.8318589543848377E-2</v>
      </c>
      <c r="AK1626">
        <f t="shared" si="817"/>
        <v>8.0721193518966589E-2</v>
      </c>
      <c r="AL1626">
        <f t="shared" si="818"/>
        <v>0.10230224202153738</v>
      </c>
      <c r="AM1626">
        <f t="shared" si="819"/>
        <v>5.5847377778506777E-2</v>
      </c>
      <c r="AN1626">
        <f t="shared" si="820"/>
        <v>8.5251868351281138E-2</v>
      </c>
      <c r="AO1626">
        <f t="shared" si="821"/>
        <v>7.4083256236794667E-2</v>
      </c>
      <c r="AP1626">
        <f t="shared" si="822"/>
        <v>6.6760083781203475E-2</v>
      </c>
      <c r="AQ1626">
        <f t="shared" si="823"/>
        <v>5.8120676738283188E-2</v>
      </c>
      <c r="AR1626">
        <f t="shared" si="824"/>
        <v>7.0514365881952978E-2</v>
      </c>
      <c r="AS1626">
        <f t="shared" si="825"/>
        <v>5.1404972727943726E-2</v>
      </c>
      <c r="AT1626">
        <f t="shared" si="826"/>
        <v>5.7235572121235569E-2</v>
      </c>
      <c r="AU1626">
        <f t="shared" si="827"/>
        <v>6.0942941444428911E-2</v>
      </c>
      <c r="AV1626">
        <f t="shared" si="828"/>
        <v>6.8982156951047036E-2</v>
      </c>
      <c r="AW1626">
        <f t="shared" si="829"/>
        <v>4.7295154151754407E-2</v>
      </c>
      <c r="AX1626">
        <f t="shared" si="830"/>
        <v>4.2219548751215641E-2</v>
      </c>
      <c r="AY1626">
        <f t="shared" si="831"/>
        <v>1</v>
      </c>
      <c r="BA1626" cm="1">
        <f t="array" ref="BA1626">SUM(AJ1626:AX1626*C1626:Q1626)</f>
        <v>8.4300624705571953E-2</v>
      </c>
    </row>
    <row r="1627" spans="2:53" x14ac:dyDescent="0.3">
      <c r="B1627" s="1">
        <f>'Problem 1 and 2'!B1628</f>
        <v>32990</v>
      </c>
      <c r="C1627" s="5">
        <f>('Problem 1 and 2'!C1628-'Problem 1 and 2'!C1629)/'Problem 1 and 2'!C1629</f>
        <v>1.4492753623188435E-2</v>
      </c>
      <c r="D1627" s="5">
        <f>('Problem 1 and 2'!D1628-'Problem 1 and 2'!D1629)/'Problem 1 and 2'!D1629</f>
        <v>-3.1250000000000056E-2</v>
      </c>
      <c r="E1627" s="5">
        <f>('Problem 1 and 2'!E1628-'Problem 1 and 2'!E1629)/'Problem 1 and 2'!E1629</f>
        <v>-1.4457831325301245E-2</v>
      </c>
      <c r="F1627" s="5">
        <f>('Problem 1 and 2'!F1628-'Problem 1 and 2'!F1629)/'Problem 1 and 2'!F1629</f>
        <v>3.8167938931298571E-3</v>
      </c>
      <c r="G1627" s="5">
        <f>('Problem 1 and 2'!G1628-'Problem 1 and 2'!G1629)/'Problem 1 and 2'!G1629</f>
        <v>2.7322404371584987E-2</v>
      </c>
      <c r="H1627" s="5">
        <f>('Problem 1 and 2'!H1628-'Problem 1 and 2'!H1629)/'Problem 1 and 2'!H1629</f>
        <v>8.3333333333333402E-3</v>
      </c>
      <c r="I1627" s="5">
        <f>('Problem 1 and 2'!I1628-'Problem 1 and 2'!I1629)/'Problem 1 and 2'!I1629</f>
        <v>-2.2988505747126436E-2</v>
      </c>
      <c r="J1627" s="5">
        <f>('Problem 1 and 2'!J1628-'Problem 1 and 2'!J1629)/'Problem 1 and 2'!J1629</f>
        <v>2.8368794326240988E-2</v>
      </c>
      <c r="K1627" s="5">
        <f>('Problem 1 and 2'!K1628-'Problem 1 and 2'!K1629)/'Problem 1 and 2'!K1629</f>
        <v>-8.8495575221240845E-3</v>
      </c>
      <c r="L1627" s="5">
        <f>('Problem 1 and 2'!L1628-'Problem 1 and 2'!L1629)/'Problem 1 and 2'!L1629</f>
        <v>-4.729729729729739E-2</v>
      </c>
      <c r="M1627" s="5">
        <f>('Problem 1 and 2'!M1628-'Problem 1 and 2'!M1629)/'Problem 1 and 2'!M1629</f>
        <v>0</v>
      </c>
      <c r="N1627" s="5">
        <f>('Problem 1 and 2'!N1628-'Problem 1 and 2'!N1629)/'Problem 1 and 2'!N1629</f>
        <v>-9.9009900990097866E-3</v>
      </c>
      <c r="O1627" s="5">
        <f>('Problem 1 and 2'!O1628-'Problem 1 and 2'!O1629)/'Problem 1 and 2'!O1629</f>
        <v>-1.2987012987013113E-2</v>
      </c>
      <c r="P1627" s="5">
        <f>('Problem 1 and 2'!P1628-'Problem 1 and 2'!P1629)/'Problem 1 and 2'!P1629</f>
        <v>-4.9999999999999975E-2</v>
      </c>
      <c r="Q1627" s="5">
        <f>('Problem 1 and 2'!Q1628-'Problem 1 and 2'!Q1629)/'Problem 1 and 2'!Q1629</f>
        <v>-8.2644628099173403E-2</v>
      </c>
      <c r="S1627">
        <f t="shared" si="800"/>
        <v>7.0707070707070718E-2</v>
      </c>
      <c r="T1627">
        <f t="shared" si="801"/>
        <v>7.4340527577937646E-2</v>
      </c>
      <c r="U1627">
        <f t="shared" si="802"/>
        <v>8.520833333333333E-2</v>
      </c>
      <c r="V1627">
        <f t="shared" si="803"/>
        <v>6.422466422466426E-2</v>
      </c>
      <c r="W1627">
        <f t="shared" si="804"/>
        <v>7.4603174603174602E-2</v>
      </c>
      <c r="X1627">
        <f t="shared" si="805"/>
        <v>6.5850340136054425E-2</v>
      </c>
      <c r="Y1627">
        <f t="shared" si="806"/>
        <v>6.5134099616858232E-2</v>
      </c>
      <c r="Z1627">
        <f t="shared" si="807"/>
        <v>5.7711442786069683E-2</v>
      </c>
      <c r="AA1627">
        <f t="shared" si="808"/>
        <v>6.3817663817663822E-2</v>
      </c>
      <c r="AB1627">
        <f t="shared" si="809"/>
        <v>4.5192307692307698E-2</v>
      </c>
      <c r="AC1627">
        <f t="shared" si="810"/>
        <v>5.2083281250052071E-2</v>
      </c>
      <c r="AD1627">
        <f t="shared" si="811"/>
        <v>6.0827250608272529E-2</v>
      </c>
      <c r="AE1627">
        <f t="shared" si="812"/>
        <v>6.5376344086021485E-2</v>
      </c>
      <c r="AF1627">
        <f t="shared" si="813"/>
        <v>4.7415329768270967E-2</v>
      </c>
      <c r="AG1627">
        <f t="shared" si="814"/>
        <v>4.4939271255060746E-2</v>
      </c>
      <c r="AH1627">
        <f t="shared" si="815"/>
        <v>0.93743110146281206</v>
      </c>
      <c r="AJ1627">
        <f t="shared" si="816"/>
        <v>7.5426418642112511E-2</v>
      </c>
      <c r="AK1627">
        <f t="shared" si="817"/>
        <v>7.9302390823104918E-2</v>
      </c>
      <c r="AL1627">
        <f t="shared" si="818"/>
        <v>9.089556896541004E-2</v>
      </c>
      <c r="AM1627">
        <f t="shared" si="819"/>
        <v>6.8511343526414942E-2</v>
      </c>
      <c r="AN1627">
        <f t="shared" si="820"/>
        <v>7.9582568240759516E-2</v>
      </c>
      <c r="AO1627">
        <f t="shared" si="821"/>
        <v>7.0245525279989562E-2</v>
      </c>
      <c r="AP1627">
        <f t="shared" si="822"/>
        <v>6.9481479241748953E-2</v>
      </c>
      <c r="AQ1627">
        <f t="shared" si="823"/>
        <v>6.1563396708317022E-2</v>
      </c>
      <c r="AR1627">
        <f t="shared" si="824"/>
        <v>6.8077177851342568E-2</v>
      </c>
      <c r="AS1627">
        <f t="shared" si="825"/>
        <v>4.820867114584472E-2</v>
      </c>
      <c r="AT1627">
        <f t="shared" si="826"/>
        <v>5.5559583172330042E-2</v>
      </c>
      <c r="AU1627">
        <f t="shared" si="827"/>
        <v>6.4887169321942481E-2</v>
      </c>
      <c r="AV1627">
        <f t="shared" si="828"/>
        <v>6.9739892333426035E-2</v>
      </c>
      <c r="AW1627">
        <f t="shared" si="829"/>
        <v>5.0580068971769587E-2</v>
      </c>
      <c r="AX1627">
        <f t="shared" si="830"/>
        <v>4.7938745775487256E-2</v>
      </c>
      <c r="AY1627">
        <f t="shared" si="831"/>
        <v>1</v>
      </c>
      <c r="BA1627" cm="1">
        <f t="array" ref="BA1627">SUM(AJ1627:AX1627*C1627:Q1627)</f>
        <v>-1.0450388021820956E-2</v>
      </c>
    </row>
    <row r="1628" spans="2:53" x14ac:dyDescent="0.3">
      <c r="B1628" s="1">
        <f>'Problem 1 and 2'!B1629</f>
        <v>32983</v>
      </c>
      <c r="C1628" s="5">
        <f>('Problem 1 and 2'!C1629-'Problem 1 and 2'!C1630)/'Problem 1 and 2'!C1630</f>
        <v>2.2222222222222126E-2</v>
      </c>
      <c r="D1628" s="5">
        <f>('Problem 1 and 2'!D1629-'Problem 1 and 2'!D1630)/'Problem 1 and 2'!D1630</f>
        <v>-1.5384615384615413E-2</v>
      </c>
      <c r="E1628" s="5">
        <f>('Problem 1 and 2'!E1629-'Problem 1 and 2'!E1630)/'Problem 1 and 2'!E1630</f>
        <v>7.2351421188630166E-2</v>
      </c>
      <c r="F1628" s="5">
        <f>('Problem 1 and 2'!F1629-'Problem 1 and 2'!F1630)/'Problem 1 and 2'!F1630</f>
        <v>4.8000000000000168E-2</v>
      </c>
      <c r="G1628" s="5">
        <f>('Problem 1 and 2'!G1629-'Problem 1 and 2'!G1630)/'Problem 1 and 2'!G1630</f>
        <v>4.2141230068337102E-2</v>
      </c>
      <c r="H1628" s="5">
        <f>('Problem 1 and 2'!H1629-'Problem 1 and 2'!H1630)/'Problem 1 and 2'!H1630</f>
        <v>0</v>
      </c>
      <c r="I1628" s="5">
        <f>('Problem 1 and 2'!I1629-'Problem 1 and 2'!I1630)/'Problem 1 and 2'!I1630</f>
        <v>8.7499999999999994E-2</v>
      </c>
      <c r="J1628" s="5">
        <f>('Problem 1 and 2'!J1629-'Problem 1 and 2'!J1630)/'Problem 1 and 2'!J1630</f>
        <v>4.4444444444444474E-2</v>
      </c>
      <c r="K1628" s="5">
        <f>('Problem 1 and 2'!K1629-'Problem 1 and 2'!K1630)/'Problem 1 and 2'!K1630</f>
        <v>5.6074766355140505E-2</v>
      </c>
      <c r="L1628" s="5">
        <f>('Problem 1 and 2'!L1629-'Problem 1 and 2'!L1630)/'Problem 1 and 2'!L1630</f>
        <v>2.0689655172413592E-2</v>
      </c>
      <c r="M1628" s="5">
        <f>('Problem 1 and 2'!M1629-'Problem 1 and 2'!M1630)/'Problem 1 and 2'!M1630</f>
        <v>1.5228426395938891E-2</v>
      </c>
      <c r="N1628" s="5">
        <f>('Problem 1 and 2'!N1629-'Problem 1 and 2'!N1630)/'Problem 1 and 2'!N1630</f>
        <v>1.984126984126991E-3</v>
      </c>
      <c r="O1628" s="5">
        <f>('Problem 1 and 2'!O1629-'Problem 1 and 2'!O1630)/'Problem 1 and 2'!O1630</f>
        <v>5.4794520547945265E-2</v>
      </c>
      <c r="P1628" s="5">
        <f>('Problem 1 and 2'!P1629-'Problem 1 and 2'!P1630)/'Problem 1 and 2'!P1630</f>
        <v>1.4492753623188581E-2</v>
      </c>
      <c r="Q1628" s="5">
        <f>('Problem 1 and 2'!Q1629-'Problem 1 and 2'!Q1630)/'Problem 1 and 2'!Q1630</f>
        <v>2.8328611898017046E-2</v>
      </c>
      <c r="S1628">
        <f t="shared" si="800"/>
        <v>6.9696969696969702E-2</v>
      </c>
      <c r="T1628">
        <f t="shared" si="801"/>
        <v>7.6738609112709827E-2</v>
      </c>
      <c r="U1628">
        <f t="shared" si="802"/>
        <v>8.6458333333333331E-2</v>
      </c>
      <c r="V1628">
        <f t="shared" si="803"/>
        <v>6.3980463980464003E-2</v>
      </c>
      <c r="W1628">
        <f t="shared" si="804"/>
        <v>7.2619047619047597E-2</v>
      </c>
      <c r="X1628">
        <f t="shared" si="805"/>
        <v>6.5306122448979598E-2</v>
      </c>
      <c r="Y1628">
        <f t="shared" si="806"/>
        <v>6.6666666666666666E-2</v>
      </c>
      <c r="Z1628">
        <f t="shared" si="807"/>
        <v>5.6119402985074666E-2</v>
      </c>
      <c r="AA1628">
        <f t="shared" si="808"/>
        <v>6.4387464387464413E-2</v>
      </c>
      <c r="AB1628">
        <f t="shared" si="809"/>
        <v>4.7435897435897448E-2</v>
      </c>
      <c r="AC1628">
        <f t="shared" si="810"/>
        <v>5.2083281250052071E-2</v>
      </c>
      <c r="AD1628">
        <f t="shared" si="811"/>
        <v>6.1435523114355246E-2</v>
      </c>
      <c r="AE1628">
        <f t="shared" si="812"/>
        <v>6.6236559139784934E-2</v>
      </c>
      <c r="AF1628">
        <f t="shared" si="813"/>
        <v>4.9910873440285226E-2</v>
      </c>
      <c r="AG1628">
        <f t="shared" si="814"/>
        <v>4.8987854251012153E-2</v>
      </c>
      <c r="AH1628">
        <f t="shared" si="815"/>
        <v>0.94806306886209701</v>
      </c>
      <c r="AJ1628">
        <f t="shared" si="816"/>
        <v>7.3515119390340541E-2</v>
      </c>
      <c r="AK1628">
        <f t="shared" si="817"/>
        <v>8.0942514937128132E-2</v>
      </c>
      <c r="AL1628">
        <f t="shared" si="818"/>
        <v>9.1194706526332742E-2</v>
      </c>
      <c r="AM1628">
        <f t="shared" si="819"/>
        <v>6.7485451212919725E-2</v>
      </c>
      <c r="AN1628">
        <f t="shared" si="820"/>
        <v>7.6597275016954167E-2</v>
      </c>
      <c r="AO1628">
        <f t="shared" si="821"/>
        <v>6.8883732099555992E-2</v>
      </c>
      <c r="AP1628">
        <f t="shared" si="822"/>
        <v>7.0318809851630068E-2</v>
      </c>
      <c r="AQ1628">
        <f t="shared" si="823"/>
        <v>5.9193744412416996E-2</v>
      </c>
      <c r="AR1628">
        <f t="shared" si="824"/>
        <v>6.7914747976360698E-2</v>
      </c>
      <c r="AS1628">
        <f t="shared" si="825"/>
        <v>5.0034537779044486E-2</v>
      </c>
      <c r="AT1628">
        <f t="shared" si="826"/>
        <v>5.493651526007072E-2</v>
      </c>
      <c r="AU1628">
        <f t="shared" si="827"/>
        <v>6.4801093020206563E-2</v>
      </c>
      <c r="AV1628">
        <f t="shared" si="828"/>
        <v>6.9865140110651799E-2</v>
      </c>
      <c r="AW1628">
        <f t="shared" si="829"/>
        <v>5.2645098284642859E-2</v>
      </c>
      <c r="AX1628">
        <f t="shared" si="830"/>
        <v>5.1671514121744373E-2</v>
      </c>
      <c r="AY1628">
        <f t="shared" si="831"/>
        <v>0.99999999999999978</v>
      </c>
      <c r="BA1628" cm="1">
        <f t="array" ref="BA1628">SUM(AJ1628:AX1628*C1628:Q1628)</f>
        <v>3.4101053274181357E-2</v>
      </c>
    </row>
    <row r="1629" spans="2:53" x14ac:dyDescent="0.3">
      <c r="B1629" s="1">
        <f>'Problem 1 and 2'!B1630</f>
        <v>32976</v>
      </c>
      <c r="C1629" s="5">
        <f>('Problem 1 and 2'!C1630-'Problem 1 and 2'!C1631)/'Problem 1 and 2'!C1631</f>
        <v>-7.3529411764707417E-3</v>
      </c>
      <c r="D1629" s="5">
        <f>('Problem 1 and 2'!D1630-'Problem 1 and 2'!D1631)/'Problem 1 and 2'!D1631</f>
        <v>5.863192182410442E-2</v>
      </c>
      <c r="E1629" s="5">
        <f>('Problem 1 and 2'!E1630-'Problem 1 and 2'!E1631)/'Problem 1 and 2'!E1631</f>
        <v>-2.2727272727272624E-2</v>
      </c>
      <c r="F1629" s="5">
        <f>('Problem 1 and 2'!F1630-'Problem 1 and 2'!F1631)/'Problem 1 and 2'!F1631</f>
        <v>-7.9365079365081147E-3</v>
      </c>
      <c r="G1629" s="5">
        <f>('Problem 1 and 2'!G1630-'Problem 1 and 2'!G1631)/'Problem 1 and 2'!G1631</f>
        <v>-2.2727272727273112E-3</v>
      </c>
      <c r="H1629" s="5">
        <f>('Problem 1 and 2'!H1630-'Problem 1 and 2'!H1631)/'Problem 1 and 2'!H1631</f>
        <v>8.4033613445378217E-3</v>
      </c>
      <c r="I1629" s="5">
        <f>('Problem 1 and 2'!I1630-'Problem 1 and 2'!I1631)/'Problem 1 and 2'!I1631</f>
        <v>-1.2345679012345678E-2</v>
      </c>
      <c r="J1629" s="5">
        <f>('Problem 1 and 2'!J1630-'Problem 1 and 2'!J1631)/'Problem 1 and 2'!J1631</f>
        <v>-3.5714285714285497E-2</v>
      </c>
      <c r="K1629" s="5">
        <f>('Problem 1 and 2'!K1630-'Problem 1 and 2'!K1631)/'Problem 1 and 2'!K1631</f>
        <v>0</v>
      </c>
      <c r="L1629" s="5">
        <f>('Problem 1 and 2'!L1630-'Problem 1 and 2'!L1631)/'Problem 1 and 2'!L1631</f>
        <v>6.9444444444445638E-3</v>
      </c>
      <c r="M1629" s="5">
        <f>('Problem 1 and 2'!M1630-'Problem 1 and 2'!M1631)/'Problem 1 and 2'!M1631</f>
        <v>-1.499999999999981E-2</v>
      </c>
      <c r="N1629" s="5">
        <f>('Problem 1 and 2'!N1630-'Problem 1 and 2'!N1631)/'Problem 1 and 2'!N1631</f>
        <v>7.999999999999877E-3</v>
      </c>
      <c r="O1629" s="5">
        <f>('Problem 1 and 2'!O1630-'Problem 1 and 2'!O1631)/'Problem 1 and 2'!O1631</f>
        <v>0</v>
      </c>
      <c r="P1629" s="5">
        <f>('Problem 1 and 2'!P1630-'Problem 1 and 2'!P1631)/'Problem 1 and 2'!P1631</f>
        <v>2.9850746268656476E-2</v>
      </c>
      <c r="Q1629" s="5">
        <f>('Problem 1 and 2'!Q1630-'Problem 1 and 2'!Q1631)/'Problem 1 and 2'!Q1631</f>
        <v>-3.2876712328767148E-2</v>
      </c>
      <c r="S1629">
        <f t="shared" si="800"/>
        <v>6.8181818181818191E-2</v>
      </c>
      <c r="T1629">
        <f t="shared" si="801"/>
        <v>7.7937649880095924E-2</v>
      </c>
      <c r="U1629">
        <f t="shared" si="802"/>
        <v>8.0625000000000016E-2</v>
      </c>
      <c r="V1629">
        <f t="shared" si="803"/>
        <v>6.1050061050061062E-2</v>
      </c>
      <c r="W1629">
        <f t="shared" si="804"/>
        <v>6.9682539682539665E-2</v>
      </c>
      <c r="X1629">
        <f t="shared" si="805"/>
        <v>6.5306122448979598E-2</v>
      </c>
      <c r="Y1629">
        <f t="shared" si="806"/>
        <v>6.1302681992337169E-2</v>
      </c>
      <c r="Z1629">
        <f t="shared" si="807"/>
        <v>5.3731343283582124E-2</v>
      </c>
      <c r="AA1629">
        <f t="shared" si="808"/>
        <v>6.0968660968660979E-2</v>
      </c>
      <c r="AB1629">
        <f t="shared" si="809"/>
        <v>4.6474358974358997E-2</v>
      </c>
      <c r="AC1629">
        <f t="shared" si="810"/>
        <v>5.1302032031301306E-2</v>
      </c>
      <c r="AD1629">
        <f t="shared" si="811"/>
        <v>6.13138686131387E-2</v>
      </c>
      <c r="AE1629">
        <f t="shared" si="812"/>
        <v>6.2795698924731178E-2</v>
      </c>
      <c r="AF1629">
        <f t="shared" si="813"/>
        <v>4.9197860962566863E-2</v>
      </c>
      <c r="AG1629">
        <f t="shared" si="814"/>
        <v>4.7638326585695008E-2</v>
      </c>
      <c r="AH1629">
        <f t="shared" si="815"/>
        <v>0.91750802357986672</v>
      </c>
      <c r="AJ1629">
        <f t="shared" si="816"/>
        <v>7.4311958511045259E-2</v>
      </c>
      <c r="AK1629">
        <f t="shared" si="817"/>
        <v>8.4944924596958196E-2</v>
      </c>
      <c r="AL1629">
        <f t="shared" si="818"/>
        <v>8.7873890939311028E-2</v>
      </c>
      <c r="AM1629">
        <f t="shared" si="819"/>
        <v>6.6538994189784123E-2</v>
      </c>
      <c r="AN1629">
        <f t="shared" si="820"/>
        <v>7.594760796821956E-2</v>
      </c>
      <c r="AO1629">
        <f t="shared" si="821"/>
        <v>7.1177712641871921E-2</v>
      </c>
      <c r="AP1629">
        <f t="shared" si="822"/>
        <v>6.6814327958845288E-2</v>
      </c>
      <c r="AQ1629">
        <f t="shared" si="823"/>
        <v>5.8562259841540176E-2</v>
      </c>
      <c r="AR1629">
        <f t="shared" si="824"/>
        <v>6.6450275530864411E-2</v>
      </c>
      <c r="AS1629">
        <f t="shared" si="825"/>
        <v>5.0652809326973178E-2</v>
      </c>
      <c r="AT1629">
        <f t="shared" si="826"/>
        <v>5.5914532312354867E-2</v>
      </c>
      <c r="AU1629">
        <f t="shared" si="827"/>
        <v>6.6826520354458227E-2</v>
      </c>
      <c r="AV1629">
        <f t="shared" si="828"/>
        <v>6.8441580139778441E-2</v>
      </c>
      <c r="AW1629">
        <f t="shared" si="829"/>
        <v>5.3621177906009142E-2</v>
      </c>
      <c r="AX1629">
        <f t="shared" si="830"/>
        <v>5.1921427781986274E-2</v>
      </c>
      <c r="AY1629">
        <f t="shared" si="831"/>
        <v>0.99999999999999989</v>
      </c>
      <c r="BA1629" cm="1">
        <f t="array" ref="BA1629">SUM(AJ1629:AX1629*C1629:Q1629)</f>
        <v>-6.4072597926841221E-4</v>
      </c>
    </row>
    <row r="1630" spans="2:53" x14ac:dyDescent="0.3">
      <c r="B1630" s="1">
        <f>'Problem 1 and 2'!B1631</f>
        <v>32969</v>
      </c>
      <c r="C1630" s="5">
        <f>('Problem 1 and 2'!C1631-'Problem 1 and 2'!C1632)/'Problem 1 and 2'!C1632</f>
        <v>-4.8951048951048785E-2</v>
      </c>
      <c r="D1630" s="5">
        <f>('Problem 1 and 2'!D1631-'Problem 1 and 2'!D1632)/'Problem 1 and 2'!D1632</f>
        <v>-9.6774193548387916E-3</v>
      </c>
      <c r="E1630" s="5">
        <f>('Problem 1 and 2'!E1631-'Problem 1 and 2'!E1632)/'Problem 1 and 2'!E1632</f>
        <v>-1.9801980198019854E-2</v>
      </c>
      <c r="F1630" s="5">
        <f>('Problem 1 and 2'!F1631-'Problem 1 and 2'!F1632)/'Problem 1 and 2'!F1632</f>
        <v>1.6129032258064509E-2</v>
      </c>
      <c r="G1630" s="5">
        <f>('Problem 1 and 2'!G1631-'Problem 1 and 2'!G1632)/'Problem 1 and 2'!G1632</f>
        <v>4.7619047619047443E-2</v>
      </c>
      <c r="H1630" s="5">
        <f>('Problem 1 and 2'!H1631-'Problem 1 and 2'!H1632)/'Problem 1 and 2'!H1632</f>
        <v>4.2194092827003314E-3</v>
      </c>
      <c r="I1630" s="5">
        <f>('Problem 1 and 2'!I1631-'Problem 1 and 2'!I1632)/'Problem 1 and 2'!I1632</f>
        <v>1.2500000000000001E-2</v>
      </c>
      <c r="J1630" s="5">
        <f>('Problem 1 and 2'!J1631-'Problem 1 and 2'!J1632)/'Problem 1 and 2'!J1632</f>
        <v>3.7037037037036799E-2</v>
      </c>
      <c r="K1630" s="5">
        <f>('Problem 1 and 2'!K1631-'Problem 1 and 2'!K1632)/'Problem 1 and 2'!K1632</f>
        <v>-2.7272727272727278E-2</v>
      </c>
      <c r="L1630" s="5">
        <f>('Problem 1 and 2'!L1631-'Problem 1 and 2'!L1632)/'Problem 1 and 2'!L1632</f>
        <v>-3.3557046979865807E-2</v>
      </c>
      <c r="M1630" s="5">
        <f>('Problem 1 and 2'!M1631-'Problem 1 and 2'!M1632)/'Problem 1 and 2'!M1632</f>
        <v>5.0251256281405275E-3</v>
      </c>
      <c r="N1630" s="5">
        <f>('Problem 1 and 2'!N1631-'Problem 1 and 2'!N1632)/'Problem 1 and 2'!N1632</f>
        <v>-9.9009900990097866E-3</v>
      </c>
      <c r="O1630" s="5">
        <f>('Problem 1 and 2'!O1631-'Problem 1 and 2'!O1632)/'Problem 1 and 2'!O1632</f>
        <v>3.5460992907801331E-2</v>
      </c>
      <c r="P1630" s="5">
        <f>('Problem 1 and 2'!P1631-'Problem 1 and 2'!P1632)/'Problem 1 and 2'!P1632</f>
        <v>-7.4074074074073192E-3</v>
      </c>
      <c r="Q1630" s="5">
        <f>('Problem 1 and 2'!Q1631-'Problem 1 and 2'!Q1632)/'Problem 1 and 2'!Q1632</f>
        <v>1.3888888888888768E-2</v>
      </c>
      <c r="S1630">
        <f t="shared" si="800"/>
        <v>6.8686868686868713E-2</v>
      </c>
      <c r="T1630">
        <f t="shared" si="801"/>
        <v>7.3621103117505984E-2</v>
      </c>
      <c r="U1630">
        <f t="shared" si="802"/>
        <v>8.2500000000000004E-2</v>
      </c>
      <c r="V1630">
        <f t="shared" si="803"/>
        <v>6.1538461538461563E-2</v>
      </c>
      <c r="W1630">
        <f t="shared" si="804"/>
        <v>6.9841269841269829E-2</v>
      </c>
      <c r="X1630">
        <f t="shared" si="805"/>
        <v>6.4761904761904771E-2</v>
      </c>
      <c r="Y1630">
        <f t="shared" si="806"/>
        <v>6.2068965517241385E-2</v>
      </c>
      <c r="Z1630">
        <f t="shared" si="807"/>
        <v>5.5721393034825893E-2</v>
      </c>
      <c r="AA1630">
        <f t="shared" si="808"/>
        <v>6.0968660968660979E-2</v>
      </c>
      <c r="AB1630">
        <f t="shared" si="809"/>
        <v>4.615384615384617E-2</v>
      </c>
      <c r="AC1630">
        <f t="shared" si="810"/>
        <v>5.2083281250052078E-2</v>
      </c>
      <c r="AD1630">
        <f t="shared" si="811"/>
        <v>6.0827250608272536E-2</v>
      </c>
      <c r="AE1630">
        <f t="shared" si="812"/>
        <v>6.2795698924731178E-2</v>
      </c>
      <c r="AF1630">
        <f t="shared" si="813"/>
        <v>4.7771836007130149E-2</v>
      </c>
      <c r="AG1630">
        <f t="shared" si="814"/>
        <v>4.9257759784075573E-2</v>
      </c>
      <c r="AH1630">
        <f t="shared" si="815"/>
        <v>0.9185983001948469</v>
      </c>
      <c r="AJ1630">
        <f t="shared" si="816"/>
        <v>7.4773563887827049E-2</v>
      </c>
      <c r="AK1630">
        <f t="shared" si="817"/>
        <v>8.0145046101097697E-2</v>
      </c>
      <c r="AL1630">
        <f t="shared" si="818"/>
        <v>8.9810747507915761E-2</v>
      </c>
      <c r="AM1630">
        <f t="shared" si="819"/>
        <v>6.6991699772804322E-2</v>
      </c>
      <c r="AN1630">
        <f t="shared" si="820"/>
        <v>7.6030262440563601E-2</v>
      </c>
      <c r="AO1630">
        <f t="shared" si="821"/>
        <v>7.0500788808522633E-2</v>
      </c>
      <c r="AP1630">
        <f t="shared" si="822"/>
        <v>6.756921442601814E-2</v>
      </c>
      <c r="AQ1630">
        <f t="shared" si="823"/>
        <v>6.0659151038061625E-2</v>
      </c>
      <c r="AR1630">
        <f t="shared" si="824"/>
        <v>6.6371406256389459E-2</v>
      </c>
      <c r="AS1630">
        <f t="shared" si="825"/>
        <v>5.0243774829603238E-2</v>
      </c>
      <c r="AT1630">
        <f t="shared" si="826"/>
        <v>5.6698647536147763E-2</v>
      </c>
      <c r="AU1630">
        <f t="shared" si="827"/>
        <v>6.6217464799760969E-2</v>
      </c>
      <c r="AV1630">
        <f t="shared" si="828"/>
        <v>6.8360347402571256E-2</v>
      </c>
      <c r="AW1630">
        <f t="shared" si="829"/>
        <v>5.2005143050011207E-2</v>
      </c>
      <c r="AX1630">
        <f t="shared" si="830"/>
        <v>5.3622742142705196E-2</v>
      </c>
      <c r="AY1630">
        <f t="shared" si="831"/>
        <v>0.99999999999999989</v>
      </c>
      <c r="BA1630" cm="1">
        <f t="array" ref="BA1630">SUM(AJ1630:AX1630*C1630:Q1630)</f>
        <v>7.9225002043899337E-4</v>
      </c>
    </row>
    <row r="1631" spans="2:53" x14ac:dyDescent="0.3">
      <c r="B1631" s="1">
        <f>'Problem 1 and 2'!B1632</f>
        <v>32955</v>
      </c>
      <c r="C1631" s="5">
        <f>('Problem 1 and 2'!C1632-'Problem 1 and 2'!C1633)/'Problem 1 and 2'!C1633</f>
        <v>2.1428571428571474E-2</v>
      </c>
      <c r="D1631" s="5">
        <f>('Problem 1 and 2'!D1632-'Problem 1 and 2'!D1633)/'Problem 1 and 2'!D1633</f>
        <v>-9.5846645367414531E-3</v>
      </c>
      <c r="E1631" s="5">
        <f>('Problem 1 and 2'!E1632-'Problem 1 and 2'!E1633)/'Problem 1 and 2'!E1633</f>
        <v>3.5897435897435992E-2</v>
      </c>
      <c r="F1631" s="5">
        <f>('Problem 1 and 2'!F1632-'Problem 1 and 2'!F1633)/'Problem 1 and 2'!F1633</f>
        <v>-1.5873015873015865E-2</v>
      </c>
      <c r="G1631" s="5">
        <f>('Problem 1 and 2'!G1632-'Problem 1 and 2'!G1633)/'Problem 1 and 2'!G1633</f>
        <v>-1.0600706713780904E-2</v>
      </c>
      <c r="H1631" s="5">
        <f>('Problem 1 and 2'!H1632-'Problem 1 and 2'!H1633)/'Problem 1 and 2'!H1633</f>
        <v>-4.2016806722688172E-3</v>
      </c>
      <c r="I1631" s="5">
        <f>('Problem 1 and 2'!I1632-'Problem 1 and 2'!I1633)/'Problem 1 and 2'!I1633</f>
        <v>-4.7619047619047616E-2</v>
      </c>
      <c r="J1631" s="5">
        <f>('Problem 1 and 2'!J1632-'Problem 1 and 2'!J1633)/'Problem 1 and 2'!J1633</f>
        <v>0</v>
      </c>
      <c r="K1631" s="5">
        <f>('Problem 1 and 2'!K1632-'Problem 1 and 2'!K1633)/'Problem 1 and 2'!K1633</f>
        <v>0</v>
      </c>
      <c r="L1631" s="5">
        <f>('Problem 1 and 2'!L1632-'Problem 1 and 2'!L1633)/'Problem 1 and 2'!L1633</f>
        <v>-3.8709677419354813E-2</v>
      </c>
      <c r="M1631" s="5">
        <f>('Problem 1 and 2'!M1632-'Problem 1 and 2'!M1633)/'Problem 1 and 2'!M1633</f>
        <v>-4.3269230769230546E-2</v>
      </c>
      <c r="N1631" s="5">
        <f>('Problem 1 and 2'!N1632-'Problem 1 and 2'!N1633)/'Problem 1 and 2'!N1633</f>
        <v>-5.2532833020637937E-2</v>
      </c>
      <c r="O1631" s="5">
        <f>('Problem 1 and 2'!O1632-'Problem 1 and 2'!O1633)/'Problem 1 and 2'!O1633</f>
        <v>1.4388489208633235E-2</v>
      </c>
      <c r="P1631" s="5">
        <f>('Problem 1 and 2'!P1632-'Problem 1 and 2'!P1633)/'Problem 1 and 2'!P1633</f>
        <v>3.8461538461538367E-2</v>
      </c>
      <c r="Q1631" s="5">
        <f>('Problem 1 and 2'!Q1632-'Problem 1 and 2'!Q1633)/'Problem 1 and 2'!Q1633</f>
        <v>-3.2258064516129052E-2</v>
      </c>
      <c r="S1631">
        <f t="shared" si="800"/>
        <v>7.2222222222222229E-2</v>
      </c>
      <c r="T1631">
        <f t="shared" si="801"/>
        <v>7.4340527577937646E-2</v>
      </c>
      <c r="U1631">
        <f t="shared" si="802"/>
        <v>8.4166666666666667E-2</v>
      </c>
      <c r="V1631">
        <f t="shared" si="803"/>
        <v>6.0561660561660589E-2</v>
      </c>
      <c r="W1631">
        <f t="shared" si="804"/>
        <v>6.6666666666666666E-2</v>
      </c>
      <c r="X1631">
        <f t="shared" si="805"/>
        <v>6.4489795918367357E-2</v>
      </c>
      <c r="Y1631">
        <f t="shared" si="806"/>
        <v>6.1302681992337175E-2</v>
      </c>
      <c r="Z1631">
        <f t="shared" si="807"/>
        <v>5.3731343283582124E-2</v>
      </c>
      <c r="AA1631">
        <f t="shared" si="808"/>
        <v>6.2678062678062682E-2</v>
      </c>
      <c r="AB1631">
        <f t="shared" si="809"/>
        <v>4.7756410256410274E-2</v>
      </c>
      <c r="AC1631">
        <f t="shared" si="810"/>
        <v>5.1822864843801823E-2</v>
      </c>
      <c r="AD1631">
        <f t="shared" si="811"/>
        <v>6.1435523114355253E-2</v>
      </c>
      <c r="AE1631">
        <f t="shared" si="812"/>
        <v>6.0645161290322581E-2</v>
      </c>
      <c r="AF1631">
        <f t="shared" si="813"/>
        <v>4.8128342245989324E-2</v>
      </c>
      <c r="AG1631">
        <f t="shared" si="814"/>
        <v>4.8582995951417005E-2</v>
      </c>
      <c r="AH1631">
        <f t="shared" si="815"/>
        <v>0.9185309252697994</v>
      </c>
      <c r="AJ1631">
        <f t="shared" si="816"/>
        <v>7.8627970202536673E-2</v>
      </c>
      <c r="AK1631">
        <f t="shared" si="817"/>
        <v>8.0934158592539121E-2</v>
      </c>
      <c r="AL1631">
        <f t="shared" si="818"/>
        <v>9.1631826812956188E-2</v>
      </c>
      <c r="AM1631">
        <f t="shared" si="819"/>
        <v>6.5933175351577694E-2</v>
      </c>
      <c r="AN1631">
        <f t="shared" si="820"/>
        <v>7.2579664802341542E-2</v>
      </c>
      <c r="AO1631">
        <f t="shared" si="821"/>
        <v>7.0209716563897739E-2</v>
      </c>
      <c r="AP1631">
        <f t="shared" si="822"/>
        <v>6.6739921657325563E-2</v>
      </c>
      <c r="AQ1631">
        <f t="shared" si="823"/>
        <v>5.8497043273529038E-2</v>
      </c>
      <c r="AR1631">
        <f t="shared" si="824"/>
        <v>6.823729169450915E-2</v>
      </c>
      <c r="AS1631">
        <f t="shared" si="825"/>
        <v>5.1992163728600452E-2</v>
      </c>
      <c r="AT1631">
        <f t="shared" si="826"/>
        <v>5.6419292391902791E-2</v>
      </c>
      <c r="AU1631">
        <f t="shared" si="827"/>
        <v>6.6884545118946148E-2</v>
      </c>
      <c r="AV1631">
        <f t="shared" si="828"/>
        <v>6.6024082175033277E-2</v>
      </c>
      <c r="AW1631">
        <f t="shared" si="829"/>
        <v>5.2397084215594178E-2</v>
      </c>
      <c r="AX1631">
        <f t="shared" si="830"/>
        <v>5.2892063418710437E-2</v>
      </c>
      <c r="AY1631">
        <f t="shared" si="831"/>
        <v>1</v>
      </c>
      <c r="BA1631" cm="1">
        <f t="array" ref="BA1631">SUM(AJ1631:AX1631*C1631:Q1631)</f>
        <v>-7.7989286896142851E-3</v>
      </c>
    </row>
    <row r="1632" spans="2:53" x14ac:dyDescent="0.3">
      <c r="B1632" s="1">
        <f>'Problem 1 and 2'!B1633</f>
        <v>32941</v>
      </c>
      <c r="C1632" s="5">
        <f>('Problem 1 and 2'!C1633-'Problem 1 and 2'!C1634)/'Problem 1 and 2'!C1634</f>
        <v>0</v>
      </c>
      <c r="D1632" s="5">
        <f>('Problem 1 and 2'!D1633-'Problem 1 and 2'!D1634)/'Problem 1 and 2'!D1634</f>
        <v>-3.6923076923076774E-2</v>
      </c>
      <c r="E1632" s="5">
        <f>('Problem 1 and 2'!E1633-'Problem 1 and 2'!E1634)/'Problem 1 and 2'!E1634</f>
        <v>3.9999999999999931E-2</v>
      </c>
      <c r="F1632" s="5">
        <f>('Problem 1 and 2'!F1633-'Problem 1 and 2'!F1634)/'Problem 1 and 2'!F1634</f>
        <v>-2.7027027027027098E-2</v>
      </c>
      <c r="G1632" s="5">
        <f>('Problem 1 and 2'!G1633-'Problem 1 and 2'!G1634)/'Problem 1 and 2'!G1634</f>
        <v>1.0714285714285699E-2</v>
      </c>
      <c r="H1632" s="5">
        <f>('Problem 1 and 2'!H1633-'Problem 1 and 2'!H1634)/'Problem 1 and 2'!H1634</f>
        <v>0</v>
      </c>
      <c r="I1632" s="5">
        <f>('Problem 1 and 2'!I1633-'Problem 1 and 2'!I1634)/'Problem 1 and 2'!I1634</f>
        <v>-2.3255813953488372E-2</v>
      </c>
      <c r="J1632" s="5">
        <f>('Problem 1 and 2'!J1633-'Problem 1 and 2'!J1634)/'Problem 1 and 2'!J1634</f>
        <v>3.8461538461538762E-2</v>
      </c>
      <c r="K1632" s="5">
        <f>('Problem 1 and 2'!K1633-'Problem 1 and 2'!K1634)/'Problem 1 and 2'!K1634</f>
        <v>5.7692307692307536E-2</v>
      </c>
      <c r="L1632" s="5">
        <f>('Problem 1 and 2'!L1633-'Problem 1 and 2'!L1634)/'Problem 1 and 2'!L1634</f>
        <v>-3.1250000000000035E-2</v>
      </c>
      <c r="M1632" s="5">
        <f>('Problem 1 and 2'!M1633-'Problem 1 and 2'!M1634)/'Problem 1 and 2'!M1634</f>
        <v>1.9607843137254652E-2</v>
      </c>
      <c r="N1632" s="5">
        <f>('Problem 1 and 2'!N1633-'Problem 1 and 2'!N1634)/'Problem 1 and 2'!N1634</f>
        <v>5.6603773584905847E-3</v>
      </c>
      <c r="O1632" s="5">
        <f>('Problem 1 and 2'!O1633-'Problem 1 and 2'!O1634)/'Problem 1 and 2'!O1634</f>
        <v>-5.4421768707483054E-2</v>
      </c>
      <c r="P1632" s="5">
        <f>('Problem 1 and 2'!P1633-'Problem 1 and 2'!P1634)/'Problem 1 and 2'!P1634</f>
        <v>-4.411764705882347E-2</v>
      </c>
      <c r="Q1632" s="5">
        <f>('Problem 1 and 2'!Q1633-'Problem 1 and 2'!Q1634)/'Problem 1 and 2'!Q1634</f>
        <v>-7.9207920792079181E-2</v>
      </c>
      <c r="S1632">
        <f t="shared" si="800"/>
        <v>7.0707070707070704E-2</v>
      </c>
      <c r="T1632">
        <f t="shared" si="801"/>
        <v>7.5059952038369321E-2</v>
      </c>
      <c r="U1632">
        <f t="shared" si="802"/>
        <v>8.1249999999999989E-2</v>
      </c>
      <c r="V1632">
        <f t="shared" si="803"/>
        <v>6.1538461538461563E-2</v>
      </c>
      <c r="W1632">
        <f t="shared" si="804"/>
        <v>6.7380952380952375E-2</v>
      </c>
      <c r="X1632">
        <f t="shared" si="805"/>
        <v>6.4761904761904771E-2</v>
      </c>
      <c r="Y1632">
        <f t="shared" si="806"/>
        <v>6.4367816091954036E-2</v>
      </c>
      <c r="Z1632">
        <f t="shared" si="807"/>
        <v>5.3731343283582124E-2</v>
      </c>
      <c r="AA1632">
        <f t="shared" si="808"/>
        <v>6.2678062678062682E-2</v>
      </c>
      <c r="AB1632">
        <f t="shared" si="809"/>
        <v>4.9679487179487197E-2</v>
      </c>
      <c r="AC1632">
        <f t="shared" si="810"/>
        <v>5.4166612500054154E-2</v>
      </c>
      <c r="AD1632">
        <f t="shared" si="811"/>
        <v>6.4841849148418521E-2</v>
      </c>
      <c r="AE1632">
        <f t="shared" si="812"/>
        <v>5.9784946236559132E-2</v>
      </c>
      <c r="AF1632">
        <f t="shared" si="813"/>
        <v>4.6345811051693428E-2</v>
      </c>
      <c r="AG1632">
        <f t="shared" si="814"/>
        <v>5.020242914979757E-2</v>
      </c>
      <c r="AH1632">
        <f t="shared" si="815"/>
        <v>0.92649669874636753</v>
      </c>
      <c r="AJ1632">
        <f t="shared" si="816"/>
        <v>7.6316592172150921E-2</v>
      </c>
      <c r="AK1632">
        <f t="shared" si="817"/>
        <v>8.1014807867024363E-2</v>
      </c>
      <c r="AL1632">
        <f t="shared" si="818"/>
        <v>8.7695941183534132E-2</v>
      </c>
      <c r="AM1632">
        <f t="shared" si="819"/>
        <v>6.6420594505872038E-2</v>
      </c>
      <c r="AN1632">
        <f t="shared" si="820"/>
        <v>7.2726597377114025E-2</v>
      </c>
      <c r="AO1632">
        <f t="shared" si="821"/>
        <v>6.9899768503798657E-2</v>
      </c>
      <c r="AP1632">
        <f t="shared" si="822"/>
        <v>6.9474414942923612E-2</v>
      </c>
      <c r="AQ1632">
        <f t="shared" si="823"/>
        <v>5.7994101173037542E-2</v>
      </c>
      <c r="AR1632">
        <f t="shared" si="824"/>
        <v>6.765060551524002E-2</v>
      </c>
      <c r="AS1632">
        <f t="shared" si="825"/>
        <v>5.3620792439636279E-2</v>
      </c>
      <c r="AT1632">
        <f t="shared" si="826"/>
        <v>5.8463902325120422E-2</v>
      </c>
      <c r="AU1632">
        <f t="shared" si="827"/>
        <v>6.9986055251092971E-2</v>
      </c>
      <c r="AV1632">
        <f t="shared" si="828"/>
        <v>6.4527964662425122E-2</v>
      </c>
      <c r="AW1632">
        <f t="shared" si="829"/>
        <v>5.0022640247292229E-2</v>
      </c>
      <c r="AX1632">
        <f t="shared" si="830"/>
        <v>5.4185221833737696E-2</v>
      </c>
      <c r="AY1632">
        <f t="shared" si="831"/>
        <v>1</v>
      </c>
      <c r="BA1632" cm="1">
        <f t="array" ref="BA1632">SUM(AJ1632:AX1632*C1632:Q1632)</f>
        <v>-6.1252953313651933E-3</v>
      </c>
    </row>
    <row r="1633" spans="2:53" x14ac:dyDescent="0.3">
      <c r="B1633" s="1">
        <f>'Problem 1 and 2'!B1634</f>
        <v>32934</v>
      </c>
      <c r="C1633" s="5">
        <f>('Problem 1 and 2'!C1634-'Problem 1 and 2'!C1635)/'Problem 1 and 2'!C1635</f>
        <v>-6.0402684563758503E-2</v>
      </c>
      <c r="D1633" s="5">
        <f>('Problem 1 and 2'!D1634-'Problem 1 and 2'!D1635)/'Problem 1 and 2'!D1635</f>
        <v>4.8387096774193644E-2</v>
      </c>
      <c r="E1633" s="5">
        <f>('Problem 1 and 2'!E1634-'Problem 1 and 2'!E1635)/'Problem 1 and 2'!E1635</f>
        <v>-0.102870813397129</v>
      </c>
      <c r="F1633" s="5">
        <f>('Problem 1 and 2'!F1634-'Problem 1 and 2'!F1635)/'Problem 1 and 2'!F1635</f>
        <v>-8.1560283687943436E-2</v>
      </c>
      <c r="G1633" s="5">
        <f>('Problem 1 and 2'!G1634-'Problem 1 and 2'!G1635)/'Problem 1 and 2'!G1635</f>
        <v>-9.8712446351931243E-2</v>
      </c>
      <c r="H1633" s="5">
        <f>('Problem 1 and 2'!H1634-'Problem 1 and 2'!H1635)/'Problem 1 and 2'!H1635</f>
        <v>-8.3333333333333402E-3</v>
      </c>
      <c r="I1633" s="5">
        <f>('Problem 1 and 2'!I1634-'Problem 1 and 2'!I1635)/'Problem 1 and 2'!I1635</f>
        <v>-8.5106382978723402E-2</v>
      </c>
      <c r="J1633" s="5">
        <f>('Problem 1 and 2'!J1634-'Problem 1 and 2'!J1635)/'Problem 1 and 2'!J1635</f>
        <v>-0.18238993710691842</v>
      </c>
      <c r="K1633" s="5">
        <f>('Problem 1 and 2'!K1634-'Problem 1 and 2'!K1635)/'Problem 1 and 2'!K1635</f>
        <v>-4.5871559633027477E-2</v>
      </c>
      <c r="L1633" s="5">
        <f>('Problem 1 and 2'!L1634-'Problem 1 and 2'!L1635)/'Problem 1 and 2'!L1635</f>
        <v>-3.614457831325283E-2</v>
      </c>
      <c r="M1633" s="5">
        <f>('Problem 1 and 2'!M1634-'Problem 1 and 2'!M1635)/'Problem 1 and 2'!M1635</f>
        <v>-0.12068965517241377</v>
      </c>
      <c r="N1633" s="5">
        <f>('Problem 1 and 2'!N1634-'Problem 1 and 2'!N1635)/'Problem 1 and 2'!N1635</f>
        <v>-3.8112522686025399E-2</v>
      </c>
      <c r="O1633" s="5">
        <f>('Problem 1 and 2'!O1634-'Problem 1 and 2'!O1635)/'Problem 1 and 2'!O1635</f>
        <v>-6.9620253164556931E-2</v>
      </c>
      <c r="P1633" s="5">
        <f>('Problem 1 and 2'!P1634-'Problem 1 and 2'!P1635)/'Problem 1 and 2'!P1635</f>
        <v>-0.10526315789473684</v>
      </c>
      <c r="Q1633" s="5">
        <f>('Problem 1 and 2'!Q1634-'Problem 1 and 2'!Q1635)/'Problem 1 and 2'!Q1635</f>
        <v>4.9751243781094353E-3</v>
      </c>
      <c r="S1633">
        <f t="shared" si="800"/>
        <v>7.0707070707070704E-2</v>
      </c>
      <c r="T1633">
        <f t="shared" si="801"/>
        <v>7.7937649880095924E-2</v>
      </c>
      <c r="U1633">
        <f t="shared" si="802"/>
        <v>7.8124999999999986E-2</v>
      </c>
      <c r="V1633">
        <f t="shared" si="803"/>
        <v>6.3247863247863273E-2</v>
      </c>
      <c r="W1633">
        <f t="shared" si="804"/>
        <v>6.6666666666666666E-2</v>
      </c>
      <c r="X1633">
        <f t="shared" si="805"/>
        <v>6.4761904761904771E-2</v>
      </c>
      <c r="Y1633">
        <f t="shared" si="806"/>
        <v>6.590038314176247E-2</v>
      </c>
      <c r="Z1633">
        <f t="shared" si="807"/>
        <v>5.1741293532338327E-2</v>
      </c>
      <c r="AA1633">
        <f t="shared" si="808"/>
        <v>5.9259259259259275E-2</v>
      </c>
      <c r="AB1633">
        <f t="shared" si="809"/>
        <v>5.1282051282051301E-2</v>
      </c>
      <c r="AC1633">
        <f t="shared" si="810"/>
        <v>5.3124946875053126E-2</v>
      </c>
      <c r="AD1633">
        <f t="shared" si="811"/>
        <v>6.4476885644768875E-2</v>
      </c>
      <c r="AE1633">
        <f t="shared" si="812"/>
        <v>6.3225806451612895E-2</v>
      </c>
      <c r="AF1633">
        <f t="shared" si="813"/>
        <v>4.8484848484848506E-2</v>
      </c>
      <c r="AG1633">
        <f t="shared" si="814"/>
        <v>5.4520917678812411E-2</v>
      </c>
      <c r="AH1633">
        <f t="shared" si="815"/>
        <v>0.93346254761410841</v>
      </c>
      <c r="AJ1633">
        <f t="shared" si="816"/>
        <v>7.574708903725709E-2</v>
      </c>
      <c r="AK1633">
        <f t="shared" si="817"/>
        <v>8.349306576819962E-2</v>
      </c>
      <c r="AL1633">
        <f t="shared" si="818"/>
        <v>8.3693770253219321E-2</v>
      </c>
      <c r="AM1633">
        <f t="shared" si="819"/>
        <v>6.7756187336623405E-2</v>
      </c>
      <c r="AN1633">
        <f t="shared" si="820"/>
        <v>7.1418683949413822E-2</v>
      </c>
      <c r="AO1633">
        <f t="shared" si="821"/>
        <v>6.9378150122287735E-2</v>
      </c>
      <c r="AP1633">
        <f t="shared" si="822"/>
        <v>7.0597779536202193E-2</v>
      </c>
      <c r="AQ1633">
        <f t="shared" si="823"/>
        <v>5.5429426348798813E-2</v>
      </c>
      <c r="AR1633">
        <f t="shared" si="824"/>
        <v>6.3483274621701197E-2</v>
      </c>
      <c r="AS1633">
        <f t="shared" si="825"/>
        <v>5.4937449191856814E-2</v>
      </c>
      <c r="AT1633">
        <f t="shared" si="826"/>
        <v>5.6911706860482289E-2</v>
      </c>
      <c r="AU1633">
        <f t="shared" si="827"/>
        <v>6.9072814768593685E-2</v>
      </c>
      <c r="AV1633">
        <f t="shared" si="828"/>
        <v>6.7732558326218273E-2</v>
      </c>
      <c r="AW1633">
        <f t="shared" si="829"/>
        <v>5.1940861054119172E-2</v>
      </c>
      <c r="AX1633">
        <f t="shared" si="830"/>
        <v>5.8407182825026688E-2</v>
      </c>
      <c r="AY1633">
        <f t="shared" si="831"/>
        <v>1.0000000000000002</v>
      </c>
      <c r="BA1633" cm="1">
        <f t="array" ref="BA1633">SUM(AJ1633:AX1633*C1633:Q1633)</f>
        <v>-6.2708751228265219E-2</v>
      </c>
    </row>
    <row r="1634" spans="2:53" x14ac:dyDescent="0.3">
      <c r="B1634" s="1">
        <f>'Problem 1 and 2'!B1635</f>
        <v>32899</v>
      </c>
      <c r="C1634" s="5">
        <f>('Problem 1 and 2'!C1635-'Problem 1 and 2'!C1636)/'Problem 1 and 2'!C1636</f>
        <v>-6.6666666666665526E-3</v>
      </c>
      <c r="D1634" s="5">
        <f>('Problem 1 and 2'!D1635-'Problem 1 and 2'!D1636)/'Problem 1 and 2'!D1636</f>
        <v>-3.1250000000000056E-2</v>
      </c>
      <c r="E1634" s="5">
        <f>('Problem 1 and 2'!E1635-'Problem 1 and 2'!E1636)/'Problem 1 and 2'!E1636</f>
        <v>-2.7906976744186122E-2</v>
      </c>
      <c r="F1634" s="5">
        <f>('Problem 1 and 2'!F1635-'Problem 1 and 2'!F1636)/'Problem 1 and 2'!F1636</f>
        <v>-1.0526315789473436E-2</v>
      </c>
      <c r="G1634" s="5">
        <f>('Problem 1 and 2'!G1635-'Problem 1 and 2'!G1636)/'Problem 1 and 2'!G1636</f>
        <v>2.4175824175824041E-2</v>
      </c>
      <c r="H1634" s="5">
        <f>('Problem 1 and 2'!H1635-'Problem 1 and 2'!H1636)/'Problem 1 and 2'!H1636</f>
        <v>0</v>
      </c>
      <c r="I1634" s="5">
        <f>('Problem 1 and 2'!I1635-'Problem 1 and 2'!I1636)/'Problem 1 and 2'!I1636</f>
        <v>-5.0505050505050504E-2</v>
      </c>
      <c r="J1634" s="5">
        <f>('Problem 1 and 2'!J1635-'Problem 1 and 2'!J1636)/'Problem 1 and 2'!J1636</f>
        <v>-2.1538461538461586E-2</v>
      </c>
      <c r="K1634" s="5">
        <f>('Problem 1 and 2'!K1635-'Problem 1 and 2'!K1636)/'Problem 1 and 2'!K1636</f>
        <v>-9.0909090909089933E-3</v>
      </c>
      <c r="L1634" s="5">
        <f>('Problem 1 and 2'!L1635-'Problem 1 and 2'!L1636)/'Problem 1 and 2'!L1636</f>
        <v>-1.7751479289940975E-2</v>
      </c>
      <c r="M1634" s="5">
        <f>('Problem 1 and 2'!M1635-'Problem 1 and 2'!M1636)/'Problem 1 and 2'!M1636</f>
        <v>-5.6910569105690881E-2</v>
      </c>
      <c r="N1634" s="5">
        <f>('Problem 1 and 2'!N1635-'Problem 1 and 2'!N1636)/'Problem 1 and 2'!N1636</f>
        <v>-6.6101694915254208E-2</v>
      </c>
      <c r="O1634" s="5">
        <f>('Problem 1 and 2'!O1635-'Problem 1 and 2'!O1636)/'Problem 1 and 2'!O1636</f>
        <v>1.2820512820512834E-2</v>
      </c>
      <c r="P1634" s="5">
        <f>('Problem 1 and 2'!P1635-'Problem 1 and 2'!P1636)/'Problem 1 and 2'!P1636</f>
        <v>-1.9354838709677396E-2</v>
      </c>
      <c r="Q1634" s="5">
        <f>('Problem 1 and 2'!Q1635-'Problem 1 and 2'!Q1636)/'Problem 1 and 2'!Q1636</f>
        <v>-2.8985507246376833E-2</v>
      </c>
      <c r="S1634">
        <f t="shared" si="800"/>
        <v>7.5252525252525265E-2</v>
      </c>
      <c r="T1634">
        <f t="shared" si="801"/>
        <v>7.4340527577937632E-2</v>
      </c>
      <c r="U1634">
        <f t="shared" si="802"/>
        <v>8.7083333333333304E-2</v>
      </c>
      <c r="V1634">
        <f t="shared" si="803"/>
        <v>6.8864468864468897E-2</v>
      </c>
      <c r="W1634">
        <f t="shared" si="804"/>
        <v>7.3968253968253961E-2</v>
      </c>
      <c r="X1634">
        <f t="shared" si="805"/>
        <v>6.5306122448979598E-2</v>
      </c>
      <c r="Y1634">
        <f t="shared" si="806"/>
        <v>7.2030651340996191E-2</v>
      </c>
      <c r="Z1634">
        <f t="shared" si="807"/>
        <v>6.3283582089552273E-2</v>
      </c>
      <c r="AA1634">
        <f t="shared" si="808"/>
        <v>6.2108262108262119E-2</v>
      </c>
      <c r="AB1634">
        <f t="shared" si="809"/>
        <v>5.320512820512821E-2</v>
      </c>
      <c r="AC1634">
        <f t="shared" si="810"/>
        <v>6.0416606250060421E-2</v>
      </c>
      <c r="AD1634">
        <f t="shared" si="811"/>
        <v>6.7031630170316325E-2</v>
      </c>
      <c r="AE1634">
        <f t="shared" si="812"/>
        <v>6.7956989247311819E-2</v>
      </c>
      <c r="AF1634">
        <f t="shared" si="813"/>
        <v>5.4188948306595389E-2</v>
      </c>
      <c r="AG1634">
        <f t="shared" si="814"/>
        <v>5.4251012145748977E-2</v>
      </c>
      <c r="AH1634">
        <f t="shared" si="815"/>
        <v>0.99928804130947058</v>
      </c>
      <c r="AJ1634">
        <f t="shared" si="816"/>
        <v>7.5306140113429246E-2</v>
      </c>
      <c r="AK1634">
        <f t="shared" si="817"/>
        <v>7.439349267156399E-2</v>
      </c>
      <c r="AL1634">
        <f t="shared" si="818"/>
        <v>8.7145377242000208E-2</v>
      </c>
      <c r="AM1634">
        <f t="shared" si="819"/>
        <v>6.8913532452793747E-2</v>
      </c>
      <c r="AN1634">
        <f t="shared" si="820"/>
        <v>7.4020953829614225E-2</v>
      </c>
      <c r="AO1634">
        <f t="shared" si="821"/>
        <v>6.5352650836691922E-2</v>
      </c>
      <c r="AP1634">
        <f t="shared" si="822"/>
        <v>7.2081970726485395E-2</v>
      </c>
      <c r="AQ1634">
        <f t="shared" si="823"/>
        <v>6.3328669486152608E-2</v>
      </c>
      <c r="AR1634">
        <f t="shared" si="824"/>
        <v>6.2152512129410892E-2</v>
      </c>
      <c r="AS1634">
        <f t="shared" si="825"/>
        <v>5.3243035046639825E-2</v>
      </c>
      <c r="AT1634">
        <f t="shared" si="826"/>
        <v>6.0459651024033355E-2</v>
      </c>
      <c r="AU1634">
        <f t="shared" si="827"/>
        <v>6.7079387923503861E-2</v>
      </c>
      <c r="AV1634">
        <f t="shared" si="828"/>
        <v>6.800540628732106E-2</v>
      </c>
      <c r="AW1634">
        <f t="shared" si="829"/>
        <v>5.4227556086417286E-2</v>
      </c>
      <c r="AX1634">
        <f t="shared" si="830"/>
        <v>5.4289664143942179E-2</v>
      </c>
      <c r="AY1634">
        <f t="shared" si="831"/>
        <v>0.99999999999999978</v>
      </c>
      <c r="BA1634" cm="1">
        <f t="array" ref="BA1634">SUM(AJ1634:AX1634*C1634:Q1634)</f>
        <v>-2.033553004662475E-2</v>
      </c>
    </row>
    <row r="1635" spans="2:53" x14ac:dyDescent="0.3">
      <c r="B1635" s="1">
        <f>'Problem 1 and 2'!B1636</f>
        <v>32892</v>
      </c>
      <c r="C1635" s="5">
        <f>('Problem 1 and 2'!C1636-'Problem 1 and 2'!C1637)/'Problem 1 and 2'!C1637</f>
        <v>-5.063291139240516E-2</v>
      </c>
      <c r="D1635" s="5">
        <f>('Problem 1 and 2'!D1636-'Problem 1 and 2'!D1637)/'Problem 1 and 2'!D1637</f>
        <v>6.2893081761005781E-3</v>
      </c>
      <c r="E1635" s="5">
        <f>('Problem 1 and 2'!E1636-'Problem 1 and 2'!E1637)/'Problem 1 and 2'!E1637</f>
        <v>-2.2727272727272787E-2</v>
      </c>
      <c r="F1635" s="5">
        <f>('Problem 1 and 2'!F1636-'Problem 1 and 2'!F1637)/'Problem 1 and 2'!F1637</f>
        <v>-6.5573770491803102E-2</v>
      </c>
      <c r="G1635" s="5">
        <f>('Problem 1 and 2'!G1636-'Problem 1 and 2'!G1637)/'Problem 1 and 2'!G1637</f>
        <v>-2.045209903121635E-2</v>
      </c>
      <c r="H1635" s="5">
        <f>('Problem 1 and 2'!H1636-'Problem 1 and 2'!H1637)/'Problem 1 and 2'!H1637</f>
        <v>-2.0408163265306048E-2</v>
      </c>
      <c r="I1635" s="5">
        <f>('Problem 1 and 2'!I1636-'Problem 1 and 2'!I1637)/'Problem 1 and 2'!I1637</f>
        <v>-0.01</v>
      </c>
      <c r="J1635" s="5">
        <f>('Problem 1 and 2'!J1636-'Problem 1 and 2'!J1637)/'Problem 1 and 2'!J1637</f>
        <v>9.3167701863354456E-3</v>
      </c>
      <c r="K1635" s="5">
        <f>('Problem 1 and 2'!K1636-'Problem 1 and 2'!K1637)/'Problem 1 and 2'!K1637</f>
        <v>-0.11290322580645171</v>
      </c>
      <c r="L1635" s="5">
        <f>('Problem 1 and 2'!L1636-'Problem 1 and 2'!L1637)/'Problem 1 and 2'!L1637</f>
        <v>-3.9772727272727196E-2</v>
      </c>
      <c r="M1635" s="5">
        <f>('Problem 1 and 2'!M1636-'Problem 1 and 2'!M1637)/'Problem 1 and 2'!M1637</f>
        <v>1.6528925619834683E-2</v>
      </c>
      <c r="N1635" s="5">
        <f>('Problem 1 and 2'!N1636-'Problem 1 and 2'!N1637)/'Problem 1 and 2'!N1637</f>
        <v>-5.0590219224283476E-3</v>
      </c>
      <c r="O1635" s="5">
        <f>('Problem 1 and 2'!O1636-'Problem 1 and 2'!O1637)/'Problem 1 and 2'!O1637</f>
        <v>-7.1428571428571508E-2</v>
      </c>
      <c r="P1635" s="5">
        <f>('Problem 1 and 2'!P1636-'Problem 1 and 2'!P1637)/'Problem 1 and 2'!P1637</f>
        <v>-8.823529411764712E-2</v>
      </c>
      <c r="Q1635" s="5">
        <f>('Problem 1 and 2'!Q1636-'Problem 1 and 2'!Q1637)/'Problem 1 and 2'!Q1637</f>
        <v>-8.4070796460176928E-2</v>
      </c>
      <c r="S1635">
        <f t="shared" si="800"/>
        <v>7.575757575757576E-2</v>
      </c>
      <c r="T1635">
        <f t="shared" si="801"/>
        <v>7.6738609112709813E-2</v>
      </c>
      <c r="U1635">
        <f t="shared" si="802"/>
        <v>8.9583333333333307E-2</v>
      </c>
      <c r="V1635">
        <f t="shared" si="803"/>
        <v>6.9597069597069613E-2</v>
      </c>
      <c r="W1635">
        <f t="shared" si="804"/>
        <v>7.2222222222222215E-2</v>
      </c>
      <c r="X1635">
        <f t="shared" si="805"/>
        <v>6.5306122448979598E-2</v>
      </c>
      <c r="Y1635">
        <f t="shared" si="806"/>
        <v>7.5862068965517268E-2</v>
      </c>
      <c r="Z1635">
        <f t="shared" si="807"/>
        <v>6.4676616915422924E-2</v>
      </c>
      <c r="AA1635">
        <f t="shared" si="808"/>
        <v>6.2678062678062682E-2</v>
      </c>
      <c r="AB1635">
        <f t="shared" si="809"/>
        <v>5.4166666666666675E-2</v>
      </c>
      <c r="AC1635">
        <f t="shared" si="810"/>
        <v>6.4062435937564055E-2</v>
      </c>
      <c r="AD1635">
        <f t="shared" si="811"/>
        <v>7.1776155717761581E-2</v>
      </c>
      <c r="AE1635">
        <f t="shared" si="812"/>
        <v>6.7096774193548384E-2</v>
      </c>
      <c r="AF1635">
        <f t="shared" si="813"/>
        <v>5.5258467023172927E-2</v>
      </c>
      <c r="AG1635">
        <f t="shared" si="814"/>
        <v>5.5870445344129542E-2</v>
      </c>
      <c r="AH1635">
        <f t="shared" si="815"/>
        <v>1.0206526259137365</v>
      </c>
      <c r="AJ1635">
        <f t="shared" si="816"/>
        <v>7.4224641992915064E-2</v>
      </c>
      <c r="AK1635">
        <f t="shared" si="817"/>
        <v>7.518582440721179E-2</v>
      </c>
      <c r="AL1635">
        <f t="shared" si="818"/>
        <v>8.7770639156622032E-2</v>
      </c>
      <c r="AM1635">
        <f t="shared" si="819"/>
        <v>6.8188791984700015E-2</v>
      </c>
      <c r="AN1635">
        <f t="shared" si="820"/>
        <v>7.0760825366579017E-2</v>
      </c>
      <c r="AO1635">
        <f t="shared" si="821"/>
        <v>6.3984670975116995E-2</v>
      </c>
      <c r="AP1635">
        <f t="shared" si="822"/>
        <v>7.4327020809457037E-2</v>
      </c>
      <c r="AQ1635">
        <f t="shared" si="823"/>
        <v>6.3367903313354387E-2</v>
      </c>
      <c r="AR1635">
        <f t="shared" si="824"/>
        <v>6.1409789272770757E-2</v>
      </c>
      <c r="AS1635">
        <f t="shared" si="825"/>
        <v>5.3070619024934283E-2</v>
      </c>
      <c r="AT1635">
        <f t="shared" si="826"/>
        <v>6.2766150119108674E-2</v>
      </c>
      <c r="AU1635">
        <f t="shared" si="827"/>
        <v>7.032378489547722E-2</v>
      </c>
      <c r="AV1635">
        <f t="shared" si="828"/>
        <v>6.5739089372821802E-2</v>
      </c>
      <c r="AW1635">
        <f t="shared" si="829"/>
        <v>5.4140327100714536E-2</v>
      </c>
      <c r="AX1635">
        <f t="shared" si="830"/>
        <v>5.4739922208216218E-2</v>
      </c>
      <c r="AY1635">
        <f t="shared" si="831"/>
        <v>0.99999999999999989</v>
      </c>
      <c r="BA1635" cm="1">
        <f t="array" ref="BA1635">SUM(AJ1635:AX1635*C1635:Q1635)</f>
        <v>-3.5094634274507701E-2</v>
      </c>
    </row>
    <row r="1636" spans="2:53" x14ac:dyDescent="0.3">
      <c r="B1636" s="1">
        <f>'Problem 1 and 2'!B1637</f>
        <v>32885</v>
      </c>
      <c r="C1636" s="5">
        <f>('Problem 1 and 2'!C1637-'Problem 1 and 2'!C1638)/'Problem 1 and 2'!C1638</f>
        <v>6.756756756756771E-2</v>
      </c>
      <c r="D1636" s="5">
        <f>('Problem 1 and 2'!D1637-'Problem 1 and 2'!D1638)/'Problem 1 and 2'!D1638</f>
        <v>7.7966101694915482E-2</v>
      </c>
      <c r="E1636" s="5">
        <f>('Problem 1 and 2'!E1637-'Problem 1 and 2'!E1638)/'Problem 1 and 2'!E1638</f>
        <v>0</v>
      </c>
      <c r="F1636" s="5">
        <f>('Problem 1 and 2'!F1637-'Problem 1 and 2'!F1638)/'Problem 1 and 2'!F1638</f>
        <v>3.3898305084745589E-2</v>
      </c>
      <c r="G1636" s="5">
        <f>('Problem 1 and 2'!G1637-'Problem 1 and 2'!G1638)/'Problem 1 and 2'!G1638</f>
        <v>1.0881392818280924E-2</v>
      </c>
      <c r="H1636" s="5">
        <f>('Problem 1 and 2'!H1637-'Problem 1 and 2'!H1638)/'Problem 1 and 2'!H1638</f>
        <v>-7.54716981132076E-2</v>
      </c>
      <c r="I1636" s="5">
        <f>('Problem 1 and 2'!I1637-'Problem 1 and 2'!I1638)/'Problem 1 and 2'!I1638</f>
        <v>5.2631578947368418E-2</v>
      </c>
      <c r="J1636" s="5">
        <f>('Problem 1 and 2'!J1637-'Problem 1 and 2'!J1638)/'Problem 1 and 2'!J1638</f>
        <v>9.152542372881349E-2</v>
      </c>
      <c r="K1636" s="5">
        <f>('Problem 1 and 2'!K1637-'Problem 1 and 2'!K1638)/'Problem 1 and 2'!K1638</f>
        <v>2.4793388429752067E-2</v>
      </c>
      <c r="L1636" s="5">
        <f>('Problem 1 and 2'!L1637-'Problem 1 and 2'!L1638)/'Problem 1 and 2'!L1638</f>
        <v>-5.64971751412424E-3</v>
      </c>
      <c r="M1636" s="5">
        <f>('Problem 1 and 2'!M1637-'Problem 1 and 2'!M1638)/'Problem 1 and 2'!M1638</f>
        <v>4.3103448275861898E-2</v>
      </c>
      <c r="N1636" s="5">
        <f>('Problem 1 and 2'!N1637-'Problem 1 and 2'!N1638)/'Problem 1 and 2'!N1638</f>
        <v>5.5160142348754368E-2</v>
      </c>
      <c r="O1636" s="5">
        <f>('Problem 1 and 2'!O1637-'Problem 1 and 2'!O1638)/'Problem 1 and 2'!O1638</f>
        <v>2.439024390243905E-2</v>
      </c>
      <c r="P1636" s="5">
        <f>('Problem 1 and 2'!P1637-'Problem 1 and 2'!P1638)/'Problem 1 and 2'!P1638</f>
        <v>4.9382716049382921E-2</v>
      </c>
      <c r="Q1636" s="5">
        <f>('Problem 1 and 2'!Q1637-'Problem 1 and 2'!Q1638)/'Problem 1 and 2'!Q1638</f>
        <v>1.801801801801807E-2</v>
      </c>
      <c r="S1636">
        <f t="shared" si="800"/>
        <v>7.9797979797979798E-2</v>
      </c>
      <c r="T1636">
        <f t="shared" si="801"/>
        <v>7.6258992805755377E-2</v>
      </c>
      <c r="U1636">
        <f t="shared" si="802"/>
        <v>9.1666666666666646E-2</v>
      </c>
      <c r="V1636">
        <f t="shared" si="803"/>
        <v>7.448107448107448E-2</v>
      </c>
      <c r="W1636">
        <f t="shared" si="804"/>
        <v>7.3730158730158729E-2</v>
      </c>
      <c r="X1636">
        <f t="shared" si="805"/>
        <v>6.6666666666666666E-2</v>
      </c>
      <c r="Y1636">
        <f t="shared" si="806"/>
        <v>7.6628352490421478E-2</v>
      </c>
      <c r="Z1636">
        <f t="shared" si="807"/>
        <v>6.4079601990049778E-2</v>
      </c>
      <c r="AA1636">
        <f t="shared" si="808"/>
        <v>7.0655270655270663E-2</v>
      </c>
      <c r="AB1636">
        <f t="shared" si="809"/>
        <v>5.6410256410256411E-2</v>
      </c>
      <c r="AC1636">
        <f t="shared" si="810"/>
        <v>6.3020770312563021E-2</v>
      </c>
      <c r="AD1636">
        <f t="shared" si="811"/>
        <v>7.2141119221411212E-2</v>
      </c>
      <c r="AE1636">
        <f t="shared" si="812"/>
        <v>7.2258064516129039E-2</v>
      </c>
      <c r="AF1636">
        <f t="shared" si="813"/>
        <v>6.0606060606060629E-2</v>
      </c>
      <c r="AG1636">
        <f t="shared" si="814"/>
        <v>6.0998650472334666E-2</v>
      </c>
      <c r="AH1636">
        <f t="shared" si="815"/>
        <v>1.0593996858227988</v>
      </c>
      <c r="AJ1636">
        <f t="shared" si="816"/>
        <v>7.5323771439486029E-2</v>
      </c>
      <c r="AK1636">
        <f t="shared" si="817"/>
        <v>7.1983212593203366E-2</v>
      </c>
      <c r="AL1636">
        <f t="shared" si="818"/>
        <v>8.6526990609282983E-2</v>
      </c>
      <c r="AM1636">
        <f t="shared" si="819"/>
        <v>7.0304980714835333E-2</v>
      </c>
      <c r="AN1636">
        <f t="shared" si="820"/>
        <v>6.9596168204349704E-2</v>
      </c>
      <c r="AO1636">
        <f t="shared" si="821"/>
        <v>6.2928720443114913E-2</v>
      </c>
      <c r="AP1636">
        <f t="shared" si="822"/>
        <v>7.2331862578293021E-2</v>
      </c>
      <c r="AQ1636">
        <f t="shared" si="823"/>
        <v>6.0486710396068684E-2</v>
      </c>
      <c r="AR1636">
        <f t="shared" si="824"/>
        <v>6.669368662347222E-2</v>
      </c>
      <c r="AS1636">
        <f t="shared" si="825"/>
        <v>5.3247378836481847E-2</v>
      </c>
      <c r="AT1636">
        <f t="shared" si="826"/>
        <v>5.9487246556635502E-2</v>
      </c>
      <c r="AU1636">
        <f t="shared" si="827"/>
        <v>6.809622485906415E-2</v>
      </c>
      <c r="AV1636">
        <f t="shared" si="828"/>
        <v>6.8206613125440685E-2</v>
      </c>
      <c r="AW1636">
        <f t="shared" si="829"/>
        <v>5.7207927675559031E-2</v>
      </c>
      <c r="AX1636">
        <f t="shared" si="830"/>
        <v>5.7578505344712406E-2</v>
      </c>
      <c r="AY1636">
        <f t="shared" si="831"/>
        <v>1</v>
      </c>
      <c r="BA1636" cm="1">
        <f t="array" ref="BA1636">SUM(AJ1636:AX1636*C1636:Q1636)</f>
        <v>3.1635034028362395E-2</v>
      </c>
    </row>
    <row r="1637" spans="2:53" x14ac:dyDescent="0.3">
      <c r="B1637" s="1">
        <f>'Problem 1 and 2'!B1638</f>
        <v>32878</v>
      </c>
      <c r="C1637" s="5">
        <f>('Problem 1 and 2'!C1638-'Problem 1 and 2'!C1639)/'Problem 1 and 2'!C1639</f>
        <v>4.2253521126760653E-2</v>
      </c>
      <c r="D1637" s="5">
        <f>('Problem 1 and 2'!D1638-'Problem 1 and 2'!D1639)/'Problem 1 and 2'!D1639</f>
        <v>2.0761245674740494E-2</v>
      </c>
      <c r="E1637" s="5">
        <f>('Problem 1 and 2'!E1638-'Problem 1 and 2'!E1639)/'Problem 1 and 2'!E1639</f>
        <v>4.7619047619047755E-2</v>
      </c>
      <c r="F1637" s="5">
        <f>('Problem 1 and 2'!F1638-'Problem 1 and 2'!F1639)/'Problem 1 and 2'!F1639</f>
        <v>5.357142857142845E-2</v>
      </c>
      <c r="G1637" s="5">
        <f>('Problem 1 and 2'!G1638-'Problem 1 and 2'!G1639)/'Problem 1 and 2'!G1639</f>
        <v>4.4318181818181826E-2</v>
      </c>
      <c r="H1637" s="5">
        <f>('Problem 1 and 2'!H1638-'Problem 1 and 2'!H1639)/'Problem 1 and 2'!H1639</f>
        <v>3.9215686274509838E-2</v>
      </c>
      <c r="I1637" s="5">
        <f>('Problem 1 and 2'!I1638-'Problem 1 and 2'!I1639)/'Problem 1 and 2'!I1639</f>
        <v>2.1505376344086023E-2</v>
      </c>
      <c r="J1637" s="5">
        <f>('Problem 1 and 2'!J1638-'Problem 1 and 2'!J1639)/'Problem 1 and 2'!J1639</f>
        <v>-1.6666666666666639E-2</v>
      </c>
      <c r="K1637" s="5">
        <f>('Problem 1 and 2'!K1638-'Problem 1 and 2'!K1639)/'Problem 1 and 2'!K1639</f>
        <v>4.3103448275862023E-2</v>
      </c>
      <c r="L1637" s="5">
        <f>('Problem 1 and 2'!L1638-'Problem 1 and 2'!L1639)/'Problem 1 and 2'!L1639</f>
        <v>-2.7472527472527361E-2</v>
      </c>
      <c r="M1637" s="5">
        <f>('Problem 1 and 2'!M1638-'Problem 1 and 2'!M1639)/'Problem 1 and 2'!M1639</f>
        <v>-8.5470085470086259E-3</v>
      </c>
      <c r="N1637" s="5">
        <f>('Problem 1 and 2'!N1638-'Problem 1 and 2'!N1639)/'Problem 1 and 2'!N1639</f>
        <v>8.9766606822262417E-3</v>
      </c>
      <c r="O1637" s="5">
        <f>('Problem 1 and 2'!O1638-'Problem 1 and 2'!O1639)/'Problem 1 and 2'!O1639</f>
        <v>3.1446540880503068E-2</v>
      </c>
      <c r="P1637" s="5">
        <f>('Problem 1 and 2'!P1638-'Problem 1 and 2'!P1639)/'Problem 1 and 2'!P1639</f>
        <v>-1.2195121951219754E-2</v>
      </c>
      <c r="Q1637" s="5">
        <f>('Problem 1 and 2'!Q1638-'Problem 1 and 2'!Q1639)/'Problem 1 and 2'!Q1639</f>
        <v>-2.2471910112360051E-3</v>
      </c>
      <c r="S1637">
        <f t="shared" si="800"/>
        <v>7.4747474747474729E-2</v>
      </c>
      <c r="T1637">
        <f t="shared" si="801"/>
        <v>7.0743405275779339E-2</v>
      </c>
      <c r="U1637">
        <f t="shared" si="802"/>
        <v>9.1666666666666646E-2</v>
      </c>
      <c r="V1637">
        <f t="shared" si="803"/>
        <v>7.2039072039072047E-2</v>
      </c>
      <c r="W1637">
        <f t="shared" si="804"/>
        <v>7.2936507936507924E-2</v>
      </c>
      <c r="X1637">
        <f t="shared" si="805"/>
        <v>7.2108843537414966E-2</v>
      </c>
      <c r="Y1637">
        <f t="shared" si="806"/>
        <v>7.2796934865900415E-2</v>
      </c>
      <c r="Z1637">
        <f t="shared" si="807"/>
        <v>5.8706467661691575E-2</v>
      </c>
      <c r="AA1637">
        <f t="shared" si="808"/>
        <v>6.894586894586896E-2</v>
      </c>
      <c r="AB1637">
        <f t="shared" si="809"/>
        <v>5.673076923076923E-2</v>
      </c>
      <c r="AC1637">
        <f t="shared" si="810"/>
        <v>6.0416606250060421E-2</v>
      </c>
      <c r="AD1637">
        <f t="shared" si="811"/>
        <v>6.8369829683698313E-2</v>
      </c>
      <c r="AE1637">
        <f t="shared" si="812"/>
        <v>7.0537634408602154E-2</v>
      </c>
      <c r="AF1637">
        <f t="shared" si="813"/>
        <v>5.7754010695187173E-2</v>
      </c>
      <c r="AG1637">
        <f t="shared" si="814"/>
        <v>5.9919028340080956E-2</v>
      </c>
      <c r="AH1637">
        <f t="shared" si="815"/>
        <v>1.0284191202847748</v>
      </c>
      <c r="AJ1637">
        <f t="shared" si="816"/>
        <v>7.2681918561351477E-2</v>
      </c>
      <c r="AK1637">
        <f t="shared" si="817"/>
        <v>6.8788496713470385E-2</v>
      </c>
      <c r="AL1637">
        <f t="shared" si="818"/>
        <v>8.9133569046522254E-2</v>
      </c>
      <c r="AM1637">
        <f t="shared" si="819"/>
        <v>7.0048359290640225E-2</v>
      </c>
      <c r="AN1637">
        <f t="shared" si="820"/>
        <v>7.0920995630955802E-2</v>
      </c>
      <c r="AO1637">
        <f t="shared" si="821"/>
        <v>7.0116202737895067E-2</v>
      </c>
      <c r="AP1637">
        <f t="shared" si="822"/>
        <v>7.0785279493580933E-2</v>
      </c>
      <c r="AQ1637">
        <f t="shared" si="823"/>
        <v>5.7084185332372507E-2</v>
      </c>
      <c r="AR1637">
        <f t="shared" si="824"/>
        <v>6.7040633129008223E-2</v>
      </c>
      <c r="AS1637">
        <f t="shared" si="825"/>
        <v>5.5163082941379171E-2</v>
      </c>
      <c r="AT1637">
        <f t="shared" si="826"/>
        <v>5.8747066306323377E-2</v>
      </c>
      <c r="AU1637">
        <f t="shared" si="827"/>
        <v>6.648051201611882E-2</v>
      </c>
      <c r="AV1637">
        <f t="shared" si="828"/>
        <v>6.8588412075681657E-2</v>
      </c>
      <c r="AW1637">
        <f t="shared" si="829"/>
        <v>5.6158048363778745E-2</v>
      </c>
      <c r="AX1637">
        <f t="shared" si="830"/>
        <v>5.8263238360921427E-2</v>
      </c>
      <c r="AY1637">
        <f t="shared" si="831"/>
        <v>1</v>
      </c>
      <c r="BA1637" cm="1">
        <f t="array" ref="BA1637">SUM(AJ1637:AX1637*C1637:Q1637)</f>
        <v>2.1769813682978818E-2</v>
      </c>
    </row>
    <row r="1638" spans="2:53" x14ac:dyDescent="0.3">
      <c r="B1638" s="1">
        <f>'Problem 1 and 2'!B1639</f>
        <v>32871</v>
      </c>
      <c r="C1638" s="5">
        <f>('Problem 1 and 2'!C1639-'Problem 1 and 2'!C1640)/'Problem 1 and 2'!C1640</f>
        <v>4.4117647058823192E-2</v>
      </c>
      <c r="D1638" s="5">
        <f>('Problem 1 and 2'!D1639-'Problem 1 and 2'!D1640)/'Problem 1 and 2'!D1640</f>
        <v>3.9568345323740865E-2</v>
      </c>
      <c r="E1638" s="5">
        <f>('Problem 1 and 2'!E1639-'Problem 1 and 2'!E1640)/'Problem 1 and 2'!E1640</f>
        <v>9.0909090909090634E-2</v>
      </c>
      <c r="F1638" s="5">
        <f>('Problem 1 and 2'!F1639-'Problem 1 and 2'!F1640)/'Problem 1 and 2'!F1640</f>
        <v>2.564102564102571E-2</v>
      </c>
      <c r="G1638" s="5">
        <f>('Problem 1 and 2'!G1639-'Problem 1 and 2'!G1640)/'Problem 1 and 2'!G1640</f>
        <v>2.6837806301050249E-2</v>
      </c>
      <c r="H1638" s="5">
        <f>('Problem 1 and 2'!H1639-'Problem 1 and 2'!H1640)/'Problem 1 and 2'!H1640</f>
        <v>2.0000000000000108E-2</v>
      </c>
      <c r="I1638" s="5">
        <f>('Problem 1 and 2'!I1639-'Problem 1 and 2'!I1640)/'Problem 1 and 2'!I1640</f>
        <v>6.8965517241379309E-2</v>
      </c>
      <c r="J1638" s="5">
        <f>('Problem 1 and 2'!J1639-'Problem 1 and 2'!J1640)/'Problem 1 and 2'!J1640</f>
        <v>5.2631578947368328E-2</v>
      </c>
      <c r="K1638" s="5">
        <f>('Problem 1 and 2'!K1639-'Problem 1 and 2'!K1640)/'Problem 1 and 2'!K1640</f>
        <v>3.5714285714285768E-2</v>
      </c>
      <c r="L1638" s="5">
        <f>('Problem 1 and 2'!L1639-'Problem 1 and 2'!L1640)/'Problem 1 and 2'!L1640</f>
        <v>1.1111111111110855E-2</v>
      </c>
      <c r="M1638" s="5">
        <f>('Problem 1 and 2'!M1639-'Problem 1 and 2'!M1640)/'Problem 1 and 2'!M1640</f>
        <v>3.5398230088495714E-2</v>
      </c>
      <c r="N1638" s="5">
        <f>('Problem 1 and 2'!N1639-'Problem 1 and 2'!N1640)/'Problem 1 and 2'!N1640</f>
        <v>4.5028142589118213E-2</v>
      </c>
      <c r="O1638" s="5">
        <f>('Problem 1 and 2'!O1639-'Problem 1 and 2'!O1640)/'Problem 1 and 2'!O1640</f>
        <v>7.4324324324324523E-2</v>
      </c>
      <c r="P1638" s="5">
        <f>('Problem 1 and 2'!P1639-'Problem 1 and 2'!P1640)/'Problem 1 and 2'!P1640</f>
        <v>3.7974683544304159E-2</v>
      </c>
      <c r="Q1638" s="5">
        <f>('Problem 1 and 2'!Q1639-'Problem 1 and 2'!Q1640)/'Problem 1 and 2'!Q1640</f>
        <v>3.0092592592592667E-2</v>
      </c>
      <c r="S1638">
        <f t="shared" si="800"/>
        <v>7.1717171717171693E-2</v>
      </c>
      <c r="T1638">
        <f t="shared" si="801"/>
        <v>6.930455635491603E-2</v>
      </c>
      <c r="U1638">
        <f t="shared" si="802"/>
        <v>8.7499999999999981E-2</v>
      </c>
      <c r="V1638">
        <f t="shared" si="803"/>
        <v>6.8376068376068397E-2</v>
      </c>
      <c r="W1638">
        <f t="shared" si="804"/>
        <v>6.9841269841269829E-2</v>
      </c>
      <c r="X1638">
        <f t="shared" si="805"/>
        <v>6.9387755102040816E-2</v>
      </c>
      <c r="Y1638">
        <f t="shared" si="806"/>
        <v>7.1264367816091981E-2</v>
      </c>
      <c r="Z1638">
        <f t="shared" si="807"/>
        <v>5.9701492537313459E-2</v>
      </c>
      <c r="AA1638">
        <f t="shared" si="808"/>
        <v>6.6096866096866103E-2</v>
      </c>
      <c r="AB1638">
        <f t="shared" si="809"/>
        <v>5.8333333333333327E-2</v>
      </c>
      <c r="AC1638">
        <f t="shared" si="810"/>
        <v>6.0937439062560946E-2</v>
      </c>
      <c r="AD1638">
        <f t="shared" si="811"/>
        <v>6.7761557177615589E-2</v>
      </c>
      <c r="AE1638">
        <f t="shared" si="812"/>
        <v>6.8387096774193551E-2</v>
      </c>
      <c r="AF1638">
        <f t="shared" si="813"/>
        <v>5.8467023172905544E-2</v>
      </c>
      <c r="AG1638">
        <f t="shared" si="814"/>
        <v>6.0053981106612676E-2</v>
      </c>
      <c r="AH1638">
        <f t="shared" si="815"/>
        <v>1.00712997846896</v>
      </c>
      <c r="AJ1638">
        <f t="shared" si="816"/>
        <v>7.1209449872792194E-2</v>
      </c>
      <c r="AK1638">
        <f t="shared" si="817"/>
        <v>6.8813914625272976E-2</v>
      </c>
      <c r="AL1638">
        <f t="shared" si="818"/>
        <v>8.6880543594797535E-2</v>
      </c>
      <c r="AM1638">
        <f t="shared" si="819"/>
        <v>6.7891999878718495E-2</v>
      </c>
      <c r="AN1638">
        <f t="shared" si="820"/>
        <v>6.9346828447548151E-2</v>
      </c>
      <c r="AO1638">
        <f t="shared" si="821"/>
        <v>6.8896524366719919E-2</v>
      </c>
      <c r="AP1638">
        <f t="shared" si="822"/>
        <v>7.0759851597733334E-2</v>
      </c>
      <c r="AQ1638">
        <f t="shared" si="823"/>
        <v>5.9278835715000484E-2</v>
      </c>
      <c r="AR1638">
        <f t="shared" si="824"/>
        <v>6.5628933216094532E-2</v>
      </c>
      <c r="AS1638">
        <f t="shared" si="825"/>
        <v>5.7920362396531692E-2</v>
      </c>
      <c r="AT1638">
        <f t="shared" si="826"/>
        <v>6.0506032354630236E-2</v>
      </c>
      <c r="AU1638">
        <f t="shared" si="827"/>
        <v>6.7281839113385117E-2</v>
      </c>
      <c r="AV1638">
        <f t="shared" si="828"/>
        <v>6.7902950201279566E-2</v>
      </c>
      <c r="AW1638">
        <f t="shared" si="829"/>
        <v>5.8053105778647529E-2</v>
      </c>
      <c r="AX1638">
        <f t="shared" si="830"/>
        <v>5.9628828840848129E-2</v>
      </c>
      <c r="AY1638">
        <f t="shared" si="831"/>
        <v>0.99999999999999978</v>
      </c>
      <c r="BA1638" cm="1">
        <f t="array" ref="BA1638">SUM(AJ1638:AX1638*C1638:Q1638)</f>
        <v>4.3947081604919759E-2</v>
      </c>
    </row>
    <row r="1639" spans="2:53" x14ac:dyDescent="0.3">
      <c r="B1639" s="1">
        <f>'Problem 1 and 2'!B1640</f>
        <v>32864</v>
      </c>
      <c r="C1639" s="5">
        <f>('Problem 1 and 2'!C1640-'Problem 1 and 2'!C1641)/'Problem 1 and 2'!C1641</f>
        <v>7.4074074074075638E-3</v>
      </c>
      <c r="D1639" s="5">
        <f>('Problem 1 and 2'!D1640-'Problem 1 and 2'!D1641)/'Problem 1 and 2'!D1641</f>
        <v>-4.1379310344827593E-2</v>
      </c>
      <c r="E1639" s="5">
        <f>('Problem 1 and 2'!E1640-'Problem 1 and 2'!E1641)/'Problem 1 and 2'!E1641</f>
        <v>5.4794520547945355E-2</v>
      </c>
      <c r="F1639" s="5">
        <f>('Problem 1 and 2'!F1640-'Problem 1 and 2'!F1641)/'Problem 1 and 2'!F1641</f>
        <v>-1.4440433212996382E-2</v>
      </c>
      <c r="G1639" s="5">
        <f>('Problem 1 and 2'!G1640-'Problem 1 and 2'!G1641)/'Problem 1 and 2'!G1641</f>
        <v>5.868544600938874E-3</v>
      </c>
      <c r="H1639" s="5">
        <f>('Problem 1 and 2'!H1640-'Problem 1 and 2'!H1641)/'Problem 1 and 2'!H1641</f>
        <v>6.3829787234042507E-2</v>
      </c>
      <c r="I1639" s="5">
        <f>('Problem 1 and 2'!I1640-'Problem 1 and 2'!I1641)/'Problem 1 and 2'!I1641</f>
        <v>-1.1363636363636364E-2</v>
      </c>
      <c r="J1639" s="5">
        <f>('Problem 1 and 2'!J1640-'Problem 1 and 2'!J1641)/'Problem 1 and 2'!J1641</f>
        <v>1.7857142857143161E-2</v>
      </c>
      <c r="K1639" s="5">
        <f>('Problem 1 and 2'!K1640-'Problem 1 and 2'!K1641)/'Problem 1 and 2'!K1641</f>
        <v>-3.4482758620689703E-2</v>
      </c>
      <c r="L1639" s="5">
        <f>('Problem 1 and 2'!L1640-'Problem 1 and 2'!L1641)/'Problem 1 and 2'!L1641</f>
        <v>-1.0989010989010738E-2</v>
      </c>
      <c r="M1639" s="5">
        <f>('Problem 1 and 2'!M1640-'Problem 1 and 2'!M1641)/'Problem 1 and 2'!M1641</f>
        <v>-1.7391304347826059E-2</v>
      </c>
      <c r="N1639" s="5">
        <f>('Problem 1 and 2'!N1640-'Problem 1 and 2'!N1641)/'Problem 1 and 2'!N1641</f>
        <v>1.523809523809529E-2</v>
      </c>
      <c r="O1639" s="5">
        <f>('Problem 1 and 2'!O1640-'Problem 1 and 2'!O1641)/'Problem 1 and 2'!O1641</f>
        <v>-1.9867549668874308E-2</v>
      </c>
      <c r="P1639" s="5">
        <f>('Problem 1 and 2'!P1640-'Problem 1 and 2'!P1641)/'Problem 1 and 2'!P1641</f>
        <v>-1.2500000000000053E-2</v>
      </c>
      <c r="Q1639" s="5">
        <f>('Problem 1 and 2'!Q1640-'Problem 1 and 2'!Q1641)/'Problem 1 and 2'!Q1641</f>
        <v>-4.6357615894039639E-2</v>
      </c>
      <c r="S1639">
        <f t="shared" si="800"/>
        <v>6.8686868686868685E-2</v>
      </c>
      <c r="T1639">
        <f t="shared" si="801"/>
        <v>6.6666666666666652E-2</v>
      </c>
      <c r="U1639">
        <f t="shared" si="802"/>
        <v>8.020833333333334E-2</v>
      </c>
      <c r="V1639">
        <f t="shared" si="803"/>
        <v>6.666666666666668E-2</v>
      </c>
      <c r="W1639">
        <f t="shared" si="804"/>
        <v>6.8015873015873002E-2</v>
      </c>
      <c r="X1639">
        <f t="shared" si="805"/>
        <v>6.8027210884353734E-2</v>
      </c>
      <c r="Y1639">
        <f t="shared" si="806"/>
        <v>6.6666666666666693E-2</v>
      </c>
      <c r="Z1639">
        <f t="shared" si="807"/>
        <v>5.6716417910447792E-2</v>
      </c>
      <c r="AA1639">
        <f t="shared" si="808"/>
        <v>6.3817663817663822E-2</v>
      </c>
      <c r="AB1639">
        <f t="shared" si="809"/>
        <v>5.7692307692307702E-2</v>
      </c>
      <c r="AC1639">
        <f t="shared" si="810"/>
        <v>5.8854107812558856E-2</v>
      </c>
      <c r="AD1639">
        <f t="shared" si="811"/>
        <v>6.4841849148418507E-2</v>
      </c>
      <c r="AE1639">
        <f t="shared" si="812"/>
        <v>6.3655913978494613E-2</v>
      </c>
      <c r="AF1639">
        <f t="shared" si="813"/>
        <v>5.6327985739750439E-2</v>
      </c>
      <c r="AG1639">
        <f t="shared" si="814"/>
        <v>5.8299595141700397E-2</v>
      </c>
      <c r="AH1639">
        <f t="shared" si="815"/>
        <v>0.96514412716177078</v>
      </c>
      <c r="AJ1639">
        <f t="shared" si="816"/>
        <v>7.1167473078718596E-2</v>
      </c>
      <c r="AK1639">
        <f t="shared" si="817"/>
        <v>6.9074312105815106E-2</v>
      </c>
      <c r="AL1639">
        <f t="shared" si="818"/>
        <v>8.3105031752308822E-2</v>
      </c>
      <c r="AM1639">
        <f t="shared" si="819"/>
        <v>6.9074312105815133E-2</v>
      </c>
      <c r="AN1639">
        <f t="shared" si="820"/>
        <v>7.0472244612718504E-2</v>
      </c>
      <c r="AO1639">
        <f t="shared" si="821"/>
        <v>7.0483991944709293E-2</v>
      </c>
      <c r="AP1639">
        <f t="shared" si="822"/>
        <v>6.9074312105815147E-2</v>
      </c>
      <c r="AQ1639">
        <f t="shared" si="823"/>
        <v>5.8764713284051695E-2</v>
      </c>
      <c r="AR1639">
        <f t="shared" si="824"/>
        <v>6.6122418426079438E-2</v>
      </c>
      <c r="AS1639">
        <f t="shared" si="825"/>
        <v>5.9775847014647707E-2</v>
      </c>
      <c r="AT1639">
        <f t="shared" si="826"/>
        <v>6.097960517630973E-2</v>
      </c>
      <c r="AU1639">
        <f t="shared" si="827"/>
        <v>6.718359188394063E-2</v>
      </c>
      <c r="AV1639">
        <f t="shared" si="828"/>
        <v>6.5954827042971842E-2</v>
      </c>
      <c r="AW1639">
        <f t="shared" si="829"/>
        <v>5.8362253009191373E-2</v>
      </c>
      <c r="AX1639">
        <f t="shared" si="830"/>
        <v>6.0405066456907137E-2</v>
      </c>
      <c r="AY1639">
        <f t="shared" si="831"/>
        <v>1.0000000000000002</v>
      </c>
      <c r="BA1639" cm="1">
        <f t="array" ref="BA1639">SUM(AJ1639:AX1639*C1639:Q1639)</f>
        <v>-1.4117108842792276E-3</v>
      </c>
    </row>
    <row r="1640" spans="2:53" x14ac:dyDescent="0.3">
      <c r="B1640" s="1">
        <f>'Problem 1 and 2'!B1641</f>
        <v>32857</v>
      </c>
      <c r="C1640" s="5">
        <f>('Problem 1 and 2'!C1641-'Problem 1 and 2'!C1642)/'Problem 1 and 2'!C1642</f>
        <v>7.4626865671640506E-3</v>
      </c>
      <c r="D1640" s="5">
        <f>('Problem 1 and 2'!D1641-'Problem 1 and 2'!D1642)/'Problem 1 and 2'!D1642</f>
        <v>5.0724637681159181E-2</v>
      </c>
      <c r="E1640" s="5">
        <f>('Problem 1 and 2'!E1641-'Problem 1 and 2'!E1642)/'Problem 1 and 2'!E1642</f>
        <v>6.7251461988304076E-2</v>
      </c>
      <c r="F1640" s="5">
        <f>('Problem 1 and 2'!F1641-'Problem 1 and 2'!F1642)/'Problem 1 and 2'!F1642</f>
        <v>3.3582089552238875E-2</v>
      </c>
      <c r="G1640" s="5">
        <f>('Problem 1 and 2'!G1641-'Problem 1 and 2'!G1642)/'Problem 1 and 2'!G1642</f>
        <v>-3.5087719298246204E-3</v>
      </c>
      <c r="H1640" s="5">
        <f>('Problem 1 and 2'!H1641-'Problem 1 and 2'!H1642)/'Problem 1 and 2'!H1642</f>
        <v>2.1739130434782528E-2</v>
      </c>
      <c r="I1640" s="5">
        <f>('Problem 1 and 2'!I1641-'Problem 1 and 2'!I1642)/'Problem 1 and 2'!I1642</f>
        <v>0.1</v>
      </c>
      <c r="J1640" s="5">
        <f>('Problem 1 and 2'!J1641-'Problem 1 and 2'!J1642)/'Problem 1 and 2'!J1642</f>
        <v>0</v>
      </c>
      <c r="K1640" s="5">
        <f>('Problem 1 and 2'!K1641-'Problem 1 and 2'!K1642)/'Problem 1 and 2'!K1642</f>
        <v>5.4545454545454702E-2</v>
      </c>
      <c r="L1640" s="5">
        <f>('Problem 1 and 2'!L1641-'Problem 1 and 2'!L1642)/'Problem 1 and 2'!L1642</f>
        <v>4.5977011494252741E-2</v>
      </c>
      <c r="M1640" s="5">
        <f>('Problem 1 and 2'!M1641-'Problem 1 and 2'!M1642)/'Problem 1 and 2'!M1642</f>
        <v>2.6785714285714343E-2</v>
      </c>
      <c r="N1640" s="5">
        <f>('Problem 1 and 2'!N1641-'Problem 1 and 2'!N1642)/'Problem 1 and 2'!N1642</f>
        <v>0</v>
      </c>
      <c r="O1640" s="5">
        <f>('Problem 1 and 2'!O1641-'Problem 1 and 2'!O1642)/'Problem 1 and 2'!O1642</f>
        <v>5.5944055944056006E-2</v>
      </c>
      <c r="P1640" s="5">
        <f>('Problem 1 and 2'!P1641-'Problem 1 and 2'!P1642)/'Problem 1 and 2'!P1642</f>
        <v>4.5751633986927977E-2</v>
      </c>
      <c r="Q1640" s="5">
        <f>('Problem 1 and 2'!Q1641-'Problem 1 and 2'!Q1642)/'Problem 1 and 2'!Q1642</f>
        <v>0.1381909547738692</v>
      </c>
      <c r="S1640">
        <f t="shared" si="800"/>
        <v>6.8181818181818177E-2</v>
      </c>
      <c r="T1640">
        <f t="shared" si="801"/>
        <v>6.9544364508393269E-2</v>
      </c>
      <c r="U1640">
        <f t="shared" si="802"/>
        <v>7.604166666666666E-2</v>
      </c>
      <c r="V1640">
        <f t="shared" si="803"/>
        <v>6.7643467643467653E-2</v>
      </c>
      <c r="W1640">
        <f t="shared" si="804"/>
        <v>6.761904761904762E-2</v>
      </c>
      <c r="X1640">
        <f t="shared" si="805"/>
        <v>6.3945578231292516E-2</v>
      </c>
      <c r="Y1640">
        <f t="shared" si="806"/>
        <v>6.7432950191570903E-2</v>
      </c>
      <c r="Z1640">
        <f t="shared" si="807"/>
        <v>5.5721393034825879E-2</v>
      </c>
      <c r="AA1640">
        <f t="shared" si="808"/>
        <v>6.6096866096866103E-2</v>
      </c>
      <c r="AB1640">
        <f t="shared" si="809"/>
        <v>5.8333333333333327E-2</v>
      </c>
      <c r="AC1640">
        <f t="shared" si="810"/>
        <v>5.9895773437559897E-2</v>
      </c>
      <c r="AD1640">
        <f t="shared" si="811"/>
        <v>6.3868613138686151E-2</v>
      </c>
      <c r="AE1640">
        <f t="shared" si="812"/>
        <v>6.4946236559139781E-2</v>
      </c>
      <c r="AF1640">
        <f t="shared" si="813"/>
        <v>5.7040998217468802E-2</v>
      </c>
      <c r="AG1640">
        <f t="shared" si="814"/>
        <v>6.113360323886638E-2</v>
      </c>
      <c r="AH1640">
        <f t="shared" si="815"/>
        <v>0.96744571009900326</v>
      </c>
      <c r="AJ1640">
        <f t="shared" si="816"/>
        <v>7.0476118163613349E-2</v>
      </c>
      <c r="AK1640">
        <f t="shared" si="817"/>
        <v>7.18845138103682E-2</v>
      </c>
      <c r="AL1640">
        <f t="shared" si="818"/>
        <v>7.860044845191877E-2</v>
      </c>
      <c r="AM1640">
        <f t="shared" si="819"/>
        <v>6.9919652273351215E-2</v>
      </c>
      <c r="AN1640">
        <f t="shared" si="820"/>
        <v>6.9894410521627967E-2</v>
      </c>
      <c r="AO1640">
        <f t="shared" si="821"/>
        <v>6.6097329869547583E-2</v>
      </c>
      <c r="AP1640">
        <f t="shared" si="822"/>
        <v>6.9702050965392337E-2</v>
      </c>
      <c r="AQ1640">
        <f t="shared" si="823"/>
        <v>5.7596403036531782E-2</v>
      </c>
      <c r="AR1640">
        <f t="shared" si="824"/>
        <v>6.8321007997546548E-2</v>
      </c>
      <c r="AS1640">
        <f t="shared" si="825"/>
        <v>6.0296234428869194E-2</v>
      </c>
      <c r="AT1640">
        <f t="shared" si="826"/>
        <v>6.1911250225535119E-2</v>
      </c>
      <c r="AU1640">
        <f t="shared" si="827"/>
        <v>6.601777492211959E-2</v>
      </c>
      <c r="AV1640">
        <f t="shared" si="828"/>
        <v>6.7131660083017505E-2</v>
      </c>
      <c r="AW1640">
        <f t="shared" si="829"/>
        <v>5.8960412581323583E-2</v>
      </c>
      <c r="AX1640">
        <f t="shared" si="830"/>
        <v>6.319073266923711E-2</v>
      </c>
      <c r="AY1640">
        <f t="shared" si="831"/>
        <v>0.99999999999999989</v>
      </c>
      <c r="BA1640" cm="1">
        <f t="array" ref="BA1640">SUM(AJ1640:AX1640*C1640:Q1640)</f>
        <v>4.3310878623051392E-2</v>
      </c>
    </row>
    <row r="1641" spans="2:53" x14ac:dyDescent="0.3">
      <c r="B1641" s="1">
        <f>'Problem 1 and 2'!B1642</f>
        <v>32850</v>
      </c>
      <c r="C1641" s="5">
        <f>('Problem 1 and 2'!C1642-'Problem 1 and 2'!C1643)/'Problem 1 and 2'!C1643</f>
        <v>3.0769230769230826E-2</v>
      </c>
      <c r="D1641" s="5">
        <f>('Problem 1 and 2'!D1642-'Problem 1 and 2'!D1643)/'Problem 1 and 2'!D1643</f>
        <v>-1.4285714285713819E-2</v>
      </c>
      <c r="E1641" s="5">
        <f>('Problem 1 and 2'!E1642-'Problem 1 and 2'!E1643)/'Problem 1 and 2'!E1643</f>
        <v>-8.6956521739130661E-3</v>
      </c>
      <c r="F1641" s="5">
        <f>('Problem 1 and 2'!F1642-'Problem 1 and 2'!F1643)/'Problem 1 and 2'!F1643</f>
        <v>4.6874999999999972E-2</v>
      </c>
      <c r="G1641" s="5">
        <f>('Problem 1 and 2'!G1642-'Problem 1 and 2'!G1643)/'Problem 1 and 2'!G1643</f>
        <v>3.0120481927710756E-2</v>
      </c>
      <c r="H1641" s="5">
        <f>('Problem 1 and 2'!H1642-'Problem 1 and 2'!H1643)/'Problem 1 and 2'!H1643</f>
        <v>1.3215859030836916E-2</v>
      </c>
      <c r="I1641" s="5">
        <f>('Problem 1 and 2'!I1642-'Problem 1 and 2'!I1643)/'Problem 1 and 2'!I1643</f>
        <v>2.564102564102564E-2</v>
      </c>
      <c r="J1641" s="5">
        <f>('Problem 1 and 2'!J1642-'Problem 1 and 2'!J1643)/'Problem 1 and 2'!J1643</f>
        <v>1.8181818181817983E-2</v>
      </c>
      <c r="K1641" s="5">
        <f>('Problem 1 and 2'!K1642-'Problem 1 and 2'!K1643)/'Problem 1 and 2'!K1643</f>
        <v>0</v>
      </c>
      <c r="L1641" s="5">
        <f>('Problem 1 and 2'!L1642-'Problem 1 and 2'!L1643)/'Problem 1 and 2'!L1643</f>
        <v>-1.1363636363636407E-2</v>
      </c>
      <c r="M1641" s="5">
        <f>('Problem 1 and 2'!M1642-'Problem 1 and 2'!M1643)/'Problem 1 and 2'!M1643</f>
        <v>-1.7543859649122778E-2</v>
      </c>
      <c r="N1641" s="5">
        <f>('Problem 1 and 2'!N1642-'Problem 1 and 2'!N1643)/'Problem 1 and 2'!N1643</f>
        <v>-9.433962264150976E-3</v>
      </c>
      <c r="O1641" s="5">
        <f>('Problem 1 and 2'!O1642-'Problem 1 and 2'!O1643)/'Problem 1 and 2'!O1643</f>
        <v>9.1603053435114462E-2</v>
      </c>
      <c r="P1641" s="5">
        <f>('Problem 1 and 2'!P1642-'Problem 1 and 2'!P1643)/'Problem 1 and 2'!P1643</f>
        <v>-1.9230769230769208E-2</v>
      </c>
      <c r="Q1641" s="5">
        <f>('Problem 1 and 2'!Q1642-'Problem 1 and 2'!Q1643)/'Problem 1 and 2'!Q1643</f>
        <v>-1.4851485148514925E-2</v>
      </c>
      <c r="S1641">
        <f t="shared" si="800"/>
        <v>6.7676767676767682E-2</v>
      </c>
      <c r="T1641">
        <f t="shared" si="801"/>
        <v>6.6187050359712229E-2</v>
      </c>
      <c r="U1641">
        <f t="shared" si="802"/>
        <v>7.1249999999999994E-2</v>
      </c>
      <c r="V1641">
        <f t="shared" si="803"/>
        <v>6.5445665445665449E-2</v>
      </c>
      <c r="W1641">
        <f t="shared" si="804"/>
        <v>6.7857142857142866E-2</v>
      </c>
      <c r="X1641">
        <f t="shared" si="805"/>
        <v>6.2585034013605448E-2</v>
      </c>
      <c r="Y1641">
        <f t="shared" si="806"/>
        <v>6.1302681992337175E-2</v>
      </c>
      <c r="Z1641">
        <f t="shared" si="807"/>
        <v>5.5721393034825879E-2</v>
      </c>
      <c r="AA1641">
        <f t="shared" si="808"/>
        <v>6.2678062678062682E-2</v>
      </c>
      <c r="AB1641">
        <f t="shared" si="809"/>
        <v>5.5769230769230765E-2</v>
      </c>
      <c r="AC1641">
        <f t="shared" si="810"/>
        <v>5.8333275000058325E-2</v>
      </c>
      <c r="AD1641">
        <f t="shared" si="811"/>
        <v>6.3868613138686151E-2</v>
      </c>
      <c r="AE1641">
        <f t="shared" si="812"/>
        <v>6.1505376344086017E-2</v>
      </c>
      <c r="AF1641">
        <f t="shared" si="813"/>
        <v>5.454545454545455E-2</v>
      </c>
      <c r="AG1641">
        <f t="shared" si="814"/>
        <v>5.3711201079622128E-2</v>
      </c>
      <c r="AH1641">
        <f t="shared" si="815"/>
        <v>0.92843694893525741</v>
      </c>
      <c r="AJ1641">
        <f t="shared" si="816"/>
        <v>7.2893229588051417E-2</v>
      </c>
      <c r="AK1641">
        <f t="shared" si="817"/>
        <v>7.1288686254479997E-2</v>
      </c>
      <c r="AL1641">
        <f t="shared" si="818"/>
        <v>7.6741883314435461E-2</v>
      </c>
      <c r="AM1641">
        <f t="shared" si="819"/>
        <v>7.0490156085148609E-2</v>
      </c>
      <c r="AN1641">
        <f t="shared" si="820"/>
        <v>7.3087507918509972E-2</v>
      </c>
      <c r="AO1641">
        <f t="shared" si="821"/>
        <v>6.7409029859678365E-2</v>
      </c>
      <c r="AP1641">
        <f t="shared" si="822"/>
        <v>6.6027835344812408E-2</v>
      </c>
      <c r="AQ1641">
        <f t="shared" si="823"/>
        <v>6.0016345858195153E-2</v>
      </c>
      <c r="AR1641">
        <f t="shared" si="824"/>
        <v>6.7509229086522932E-2</v>
      </c>
      <c r="AS1641">
        <f t="shared" si="825"/>
        <v>6.0067870880394822E-2</v>
      </c>
      <c r="AT1641">
        <f t="shared" si="826"/>
        <v>6.2829549240748794E-2</v>
      </c>
      <c r="AU1641">
        <f t="shared" si="827"/>
        <v>6.8791546062370132E-2</v>
      </c>
      <c r="AV1641">
        <f t="shared" si="828"/>
        <v>6.6246153187484752E-2</v>
      </c>
      <c r="AW1641">
        <f t="shared" si="829"/>
        <v>5.8749767130668304E-2</v>
      </c>
      <c r="AX1641">
        <f t="shared" si="830"/>
        <v>5.7851210188498828E-2</v>
      </c>
      <c r="AY1641">
        <f t="shared" si="831"/>
        <v>0.99999999999999978</v>
      </c>
      <c r="BA1641" cm="1">
        <f t="array" ref="BA1641">SUM(AJ1641:AX1641*C1641:Q1641)</f>
        <v>1.1383422268101823E-2</v>
      </c>
    </row>
    <row r="1642" spans="2:53" x14ac:dyDescent="0.3">
      <c r="B1642" s="1">
        <f>'Problem 1 and 2'!B1643</f>
        <v>32843</v>
      </c>
      <c r="C1642" s="5">
        <f>('Problem 1 and 2'!C1643-'Problem 1 and 2'!C1644)/'Problem 1 and 2'!C1644</f>
        <v>4.8387096774193485E-2</v>
      </c>
      <c r="D1642" s="5">
        <f>('Problem 1 and 2'!D1643-'Problem 1 and 2'!D1644)/'Problem 1 and 2'!D1644</f>
        <v>0.11111111111111102</v>
      </c>
      <c r="E1642" s="5">
        <f>('Problem 1 and 2'!E1643-'Problem 1 and 2'!E1644)/'Problem 1 and 2'!E1644</f>
        <v>0.12012987012987025</v>
      </c>
      <c r="F1642" s="5">
        <f>('Problem 1 and 2'!F1643-'Problem 1 and 2'!F1644)/'Problem 1 and 2'!F1644</f>
        <v>5.7851239669421253E-2</v>
      </c>
      <c r="G1642" s="5">
        <f>('Problem 1 and 2'!G1643-'Problem 1 and 2'!G1644)/'Problem 1 and 2'!G1644</f>
        <v>3.7500000000000228E-2</v>
      </c>
      <c r="H1642" s="5">
        <f>('Problem 1 and 2'!H1643-'Problem 1 and 2'!H1644)/'Problem 1 and 2'!H1644</f>
        <v>-1.304347826086948E-2</v>
      </c>
      <c r="I1642" s="5">
        <f>('Problem 1 and 2'!I1643-'Problem 1 and 2'!I1644)/'Problem 1 and 2'!I1644</f>
        <v>5.4054054054054057E-2</v>
      </c>
      <c r="J1642" s="5">
        <f>('Problem 1 and 2'!J1643-'Problem 1 and 2'!J1644)/'Problem 1 and 2'!J1644</f>
        <v>-1.7857142857142665E-2</v>
      </c>
      <c r="K1642" s="5">
        <f>('Problem 1 and 2'!K1643-'Problem 1 and 2'!K1644)/'Problem 1 and 2'!K1644</f>
        <v>7.8431372549019565E-2</v>
      </c>
      <c r="L1642" s="5">
        <f>('Problem 1 and 2'!L1643-'Problem 1 and 2'!L1644)/'Problem 1 and 2'!L1644</f>
        <v>5.7142857142858132E-3</v>
      </c>
      <c r="M1642" s="5">
        <f>('Problem 1 and 2'!M1643-'Problem 1 and 2'!M1644)/'Problem 1 and 2'!M1644</f>
        <v>2.7027027027026883E-2</v>
      </c>
      <c r="N1642" s="5">
        <f>('Problem 1 and 2'!N1643-'Problem 1 and 2'!N1644)/'Problem 1 and 2'!N1644</f>
        <v>6.425702811244971E-2</v>
      </c>
      <c r="O1642" s="5">
        <f>('Problem 1 and 2'!O1643-'Problem 1 and 2'!O1644)/'Problem 1 and 2'!O1644</f>
        <v>3.9682539682539729E-2</v>
      </c>
      <c r="P1642" s="5">
        <f>('Problem 1 and 2'!P1643-'Problem 1 and 2'!P1644)/'Problem 1 and 2'!P1644</f>
        <v>0</v>
      </c>
      <c r="Q1642" s="5">
        <f>('Problem 1 and 2'!Q1643-'Problem 1 and 2'!Q1644)/'Problem 1 and 2'!Q1644</f>
        <v>2.2784810126582261E-2</v>
      </c>
      <c r="S1642">
        <f t="shared" si="800"/>
        <v>6.5656565656565649E-2</v>
      </c>
      <c r="T1642">
        <f t="shared" si="801"/>
        <v>6.7146282973621074E-2</v>
      </c>
      <c r="U1642">
        <f t="shared" si="802"/>
        <v>7.1874999999999994E-2</v>
      </c>
      <c r="V1642">
        <f t="shared" si="803"/>
        <v>6.2515262515262515E-2</v>
      </c>
      <c r="W1642">
        <f t="shared" si="804"/>
        <v>6.5873015873015889E-2</v>
      </c>
      <c r="X1642">
        <f t="shared" si="805"/>
        <v>6.1768707482993207E-2</v>
      </c>
      <c r="Y1642">
        <f t="shared" si="806"/>
        <v>5.9770114942528749E-2</v>
      </c>
      <c r="Z1642">
        <f t="shared" si="807"/>
        <v>5.4726368159203995E-2</v>
      </c>
      <c r="AA1642">
        <f t="shared" si="808"/>
        <v>6.2678062678062682E-2</v>
      </c>
      <c r="AB1642">
        <f t="shared" si="809"/>
        <v>5.6410256410256404E-2</v>
      </c>
      <c r="AC1642">
        <f t="shared" si="810"/>
        <v>5.9374940625059366E-2</v>
      </c>
      <c r="AD1642">
        <f t="shared" si="811"/>
        <v>6.4476885644768875E-2</v>
      </c>
      <c r="AE1642">
        <f t="shared" si="812"/>
        <v>5.6344086021505375E-2</v>
      </c>
      <c r="AF1642">
        <f t="shared" si="813"/>
        <v>5.5614973262032089E-2</v>
      </c>
      <c r="AG1642">
        <f t="shared" si="814"/>
        <v>5.4520917678812418E-2</v>
      </c>
      <c r="AH1642">
        <f t="shared" si="815"/>
        <v>0.91875143992368824</v>
      </c>
      <c r="AJ1642">
        <f t="shared" si="816"/>
        <v>7.1462816604694626E-2</v>
      </c>
      <c r="AK1642">
        <f t="shared" si="817"/>
        <v>7.3084275088807771E-2</v>
      </c>
      <c r="AL1642">
        <f t="shared" si="818"/>
        <v>7.8231169908120041E-2</v>
      </c>
      <c r="AM1642">
        <f t="shared" si="819"/>
        <v>6.8043716503404933E-2</v>
      </c>
      <c r="AN1642">
        <f t="shared" si="820"/>
        <v>7.1698408307787051E-2</v>
      </c>
      <c r="AO1642">
        <f t="shared" si="821"/>
        <v>6.7231140871054015E-2</v>
      </c>
      <c r="AP1642">
        <f t="shared" si="822"/>
        <v>6.5055805460825483E-2</v>
      </c>
      <c r="AQ1642">
        <f t="shared" si="823"/>
        <v>5.9566021647541129E-2</v>
      </c>
      <c r="AR1642">
        <f t="shared" si="824"/>
        <v>6.8220913681799222E-2</v>
      </c>
      <c r="AS1642">
        <f t="shared" si="825"/>
        <v>6.1398822313619289E-2</v>
      </c>
      <c r="AT1642">
        <f t="shared" si="826"/>
        <v>6.4625684428849514E-2</v>
      </c>
      <c r="AU1642">
        <f t="shared" si="827"/>
        <v>7.0178813162049949E-2</v>
      </c>
      <c r="AV1642">
        <f t="shared" si="828"/>
        <v>6.1326800234659043E-2</v>
      </c>
      <c r="AW1642">
        <f t="shared" si="829"/>
        <v>6.0533209359270757E-2</v>
      </c>
      <c r="AX1642">
        <f t="shared" si="830"/>
        <v>5.9342402427517218E-2</v>
      </c>
      <c r="AY1642">
        <f t="shared" si="831"/>
        <v>1</v>
      </c>
      <c r="BA1642" cm="1">
        <f t="array" ref="BA1642">SUM(AJ1642:AX1642*C1642:Q1642)</f>
        <v>4.4920621274801377E-2</v>
      </c>
    </row>
    <row r="1643" spans="2:53" x14ac:dyDescent="0.3">
      <c r="B1643" s="1">
        <f>'Problem 1 and 2'!B1644</f>
        <v>32836</v>
      </c>
      <c r="C1643" s="5">
        <f>('Problem 1 and 2'!C1644-'Problem 1 and 2'!C1645)/'Problem 1 and 2'!C1645</f>
        <v>0</v>
      </c>
      <c r="D1643" s="5">
        <f>('Problem 1 and 2'!D1644-'Problem 1 and 2'!D1645)/'Problem 1 and 2'!D1645</f>
        <v>-1.1764705882353042E-2</v>
      </c>
      <c r="E1643" s="5">
        <f>('Problem 1 and 2'!E1644-'Problem 1 and 2'!E1645)/'Problem 1 and 2'!E1645</f>
        <v>3.2573289902280218E-3</v>
      </c>
      <c r="F1643" s="5">
        <f>('Problem 1 and 2'!F1644-'Problem 1 and 2'!F1645)/'Problem 1 and 2'!F1645</f>
        <v>-4.3478260869564925E-2</v>
      </c>
      <c r="G1643" s="5">
        <f>('Problem 1 and 2'!G1644-'Problem 1 and 2'!G1645)/'Problem 1 and 2'!G1645</f>
        <v>-2.3199023199023391E-2</v>
      </c>
      <c r="H1643" s="5">
        <f>('Problem 1 and 2'!H1644-'Problem 1 and 2'!H1645)/'Problem 1 and 2'!H1645</f>
        <v>-8.6206896551724206E-3</v>
      </c>
      <c r="I1643" s="5">
        <f>('Problem 1 and 2'!I1644-'Problem 1 and 2'!I1645)/'Problem 1 and 2'!I1645</f>
        <v>-8.6419753086419748E-2</v>
      </c>
      <c r="J1643" s="5">
        <f>('Problem 1 and 2'!J1644-'Problem 1 and 2'!J1645)/'Problem 1 and 2'!J1645</f>
        <v>-6.666666666666686E-2</v>
      </c>
      <c r="K1643" s="5">
        <f>('Problem 1 and 2'!K1644-'Problem 1 and 2'!K1645)/'Problem 1 and 2'!K1645</f>
        <v>9.9009900990097936E-3</v>
      </c>
      <c r="L1643" s="5">
        <f>('Problem 1 and 2'!L1644-'Problem 1 and 2'!L1645)/'Problem 1 and 2'!L1645</f>
        <v>-3.3149171270718217E-2</v>
      </c>
      <c r="M1643" s="5">
        <f>('Problem 1 and 2'!M1644-'Problem 1 and 2'!M1645)/'Problem 1 and 2'!M1645</f>
        <v>-4.3103448275862093E-2</v>
      </c>
      <c r="N1643" s="5">
        <f>('Problem 1 and 2'!N1644-'Problem 1 and 2'!N1645)/'Problem 1 and 2'!N1645</f>
        <v>-1.3861386138613761E-2</v>
      </c>
      <c r="O1643" s="5">
        <f>('Problem 1 and 2'!O1644-'Problem 1 and 2'!O1645)/'Problem 1 and 2'!O1645</f>
        <v>-2.3255813953488396E-2</v>
      </c>
      <c r="P1643" s="5">
        <f>('Problem 1 and 2'!P1644-'Problem 1 and 2'!P1645)/'Problem 1 and 2'!P1645</f>
        <v>-1.2658227848101118E-2</v>
      </c>
      <c r="Q1643" s="5">
        <f>('Problem 1 and 2'!Q1644-'Problem 1 and 2'!Q1645)/'Problem 1 and 2'!Q1645</f>
        <v>-3.8929440389294273E-2</v>
      </c>
      <c r="S1643">
        <f t="shared" si="800"/>
        <v>6.2626262626262627E-2</v>
      </c>
      <c r="T1643">
        <f t="shared" si="801"/>
        <v>6.0431654676258981E-2</v>
      </c>
      <c r="U1643">
        <f t="shared" si="802"/>
        <v>6.416666666666665E-2</v>
      </c>
      <c r="V1643">
        <f t="shared" si="803"/>
        <v>5.9096459096459102E-2</v>
      </c>
      <c r="W1643">
        <f t="shared" si="804"/>
        <v>6.3492063492063489E-2</v>
      </c>
      <c r="X1643">
        <f t="shared" si="805"/>
        <v>6.2585034013605448E-2</v>
      </c>
      <c r="Y1643">
        <f t="shared" si="806"/>
        <v>5.6704980842911895E-2</v>
      </c>
      <c r="Z1643">
        <f t="shared" si="807"/>
        <v>5.5721393034825872E-2</v>
      </c>
      <c r="AA1643">
        <f t="shared" si="808"/>
        <v>5.8119658119658121E-2</v>
      </c>
      <c r="AB1643">
        <f t="shared" si="809"/>
        <v>5.6089743589743578E-2</v>
      </c>
      <c r="AC1643">
        <f t="shared" si="810"/>
        <v>5.7812442187557808E-2</v>
      </c>
      <c r="AD1643">
        <f t="shared" si="811"/>
        <v>6.0583941605839436E-2</v>
      </c>
      <c r="AE1643">
        <f t="shared" si="812"/>
        <v>5.4193548387096772E-2</v>
      </c>
      <c r="AF1643">
        <f t="shared" si="813"/>
        <v>5.5614973262032089E-2</v>
      </c>
      <c r="AG1643">
        <f t="shared" si="814"/>
        <v>5.3306342780027001E-2</v>
      </c>
      <c r="AH1643">
        <f t="shared" si="815"/>
        <v>0.88054516438100894</v>
      </c>
      <c r="AJ1643">
        <f t="shared" si="816"/>
        <v>7.1122147005697994E-2</v>
      </c>
      <c r="AK1643">
        <f t="shared" si="817"/>
        <v>6.8629818345252308E-2</v>
      </c>
      <c r="AL1643">
        <f t="shared" si="818"/>
        <v>7.287152239575749E-2</v>
      </c>
      <c r="AM1643">
        <f t="shared" si="819"/>
        <v>6.7113490013884475E-2</v>
      </c>
      <c r="AN1643">
        <f t="shared" si="820"/>
        <v>7.2105402494256024E-2</v>
      </c>
      <c r="AO1643">
        <f t="shared" si="821"/>
        <v>7.1075325315766671E-2</v>
      </c>
      <c r="AP1643">
        <f t="shared" si="822"/>
        <v>6.4397583606939035E-2</v>
      </c>
      <c r="AQ1643">
        <f t="shared" si="823"/>
        <v>6.3280562188988879E-2</v>
      </c>
      <c r="AR1643">
        <f t="shared" si="824"/>
        <v>6.6004176129357453E-2</v>
      </c>
      <c r="AS1643">
        <f t="shared" si="825"/>
        <v>6.3698883213074722E-2</v>
      </c>
      <c r="AT1643">
        <f t="shared" si="826"/>
        <v>6.5655283256478777E-2</v>
      </c>
      <c r="AU1643">
        <f t="shared" si="827"/>
        <v>6.880276453329652E-2</v>
      </c>
      <c r="AV1643">
        <f t="shared" si="828"/>
        <v>6.1545449999935956E-2</v>
      </c>
      <c r="AW1643">
        <f t="shared" si="829"/>
        <v>6.3159705500316257E-2</v>
      </c>
      <c r="AX1643">
        <f t="shared" si="830"/>
        <v>6.0537886000997361E-2</v>
      </c>
      <c r="AY1643">
        <f t="shared" si="831"/>
        <v>0.99999999999999989</v>
      </c>
      <c r="BA1643" cm="1">
        <f t="array" ref="BA1643">SUM(AJ1643:AX1643*C1643:Q1643)</f>
        <v>-2.5386656369163617E-2</v>
      </c>
    </row>
    <row r="1644" spans="2:53" x14ac:dyDescent="0.3">
      <c r="B1644" s="1">
        <f>'Problem 1 and 2'!B1645</f>
        <v>32829</v>
      </c>
      <c r="C1644" s="5">
        <f>('Problem 1 and 2'!C1645-'Problem 1 and 2'!C1646)/'Problem 1 and 2'!C1646</f>
        <v>-3.875968992248055E-2</v>
      </c>
      <c r="D1644" s="5">
        <f>('Problem 1 and 2'!D1645-'Problem 1 and 2'!D1646)/'Problem 1 and 2'!D1646</f>
        <v>-5.5555555555555657E-2</v>
      </c>
      <c r="E1644" s="5">
        <f>('Problem 1 and 2'!E1645-'Problem 1 and 2'!E1646)/'Problem 1 and 2'!E1646</f>
        <v>-2.5396825396825667E-2</v>
      </c>
      <c r="F1644" s="5">
        <f>('Problem 1 and 2'!F1645-'Problem 1 and 2'!F1646)/'Problem 1 and 2'!F1646</f>
        <v>-4.5283018867924678E-2</v>
      </c>
      <c r="G1644" s="5">
        <f>('Problem 1 and 2'!G1645-'Problem 1 and 2'!G1646)/'Problem 1 and 2'!G1646</f>
        <v>-2.2673031026252781E-2</v>
      </c>
      <c r="H1644" s="5">
        <f>('Problem 1 and 2'!H1645-'Problem 1 and 2'!H1646)/'Problem 1 and 2'!H1646</f>
        <v>8.6956521739130505E-3</v>
      </c>
      <c r="I1644" s="5">
        <f>('Problem 1 and 2'!I1645-'Problem 1 and 2'!I1646)/'Problem 1 and 2'!I1646</f>
        <v>-3.5714285714285712E-2</v>
      </c>
      <c r="J1644" s="5">
        <f>('Problem 1 and 2'!J1645-'Problem 1 and 2'!J1646)/'Problem 1 and 2'!J1646</f>
        <v>-4.761904761904754E-2</v>
      </c>
      <c r="K1644" s="5">
        <f>('Problem 1 and 2'!K1645-'Problem 1 and 2'!K1646)/'Problem 1 and 2'!K1646</f>
        <v>-8.1818181818181693E-2</v>
      </c>
      <c r="L1644" s="5">
        <f>('Problem 1 and 2'!L1645-'Problem 1 and 2'!L1646)/'Problem 1 and 2'!L1646</f>
        <v>-8.1218274111675301E-2</v>
      </c>
      <c r="M1644" s="5">
        <f>('Problem 1 and 2'!M1645-'Problem 1 and 2'!M1646)/'Problem 1 and 2'!M1646</f>
        <v>-8.66141732283464E-2</v>
      </c>
      <c r="N1644" s="5">
        <f>('Problem 1 and 2'!N1645-'Problem 1 and 2'!N1646)/'Problem 1 and 2'!N1646</f>
        <v>-5.6074766355140235E-2</v>
      </c>
      <c r="O1644" s="5">
        <f>('Problem 1 and 2'!O1645-'Problem 1 and 2'!O1646)/'Problem 1 and 2'!O1646</f>
        <v>-6.5217391304347894E-2</v>
      </c>
      <c r="P1644" s="5">
        <f>('Problem 1 and 2'!P1645-'Problem 1 and 2'!P1646)/'Problem 1 and 2'!P1646</f>
        <v>-8.6705202312138976E-2</v>
      </c>
      <c r="Q1644" s="5">
        <f>('Problem 1 and 2'!Q1645-'Problem 1 and 2'!Q1646)/'Problem 1 and 2'!Q1646</f>
        <v>-9.8684210526315944E-2</v>
      </c>
      <c r="S1644">
        <f t="shared" si="800"/>
        <v>6.2626262626262627E-2</v>
      </c>
      <c r="T1644">
        <f t="shared" si="801"/>
        <v>6.1151079136690642E-2</v>
      </c>
      <c r="U1644">
        <f t="shared" si="802"/>
        <v>6.3958333333333311E-2</v>
      </c>
      <c r="V1644">
        <f t="shared" si="803"/>
        <v>6.1782661782661771E-2</v>
      </c>
      <c r="W1644">
        <f t="shared" si="804"/>
        <v>6.5000000000000002E-2</v>
      </c>
      <c r="X1644">
        <f t="shared" si="805"/>
        <v>6.3129251700680275E-2</v>
      </c>
      <c r="Y1644">
        <f t="shared" si="806"/>
        <v>6.2068965517241392E-2</v>
      </c>
      <c r="Z1644">
        <f t="shared" si="807"/>
        <v>5.9701492537313446E-2</v>
      </c>
      <c r="AA1644">
        <f t="shared" si="808"/>
        <v>5.7549857549857565E-2</v>
      </c>
      <c r="AB1644">
        <f t="shared" si="809"/>
        <v>5.8012820512820501E-2</v>
      </c>
      <c r="AC1644">
        <f t="shared" si="810"/>
        <v>6.0416606250060415E-2</v>
      </c>
      <c r="AD1644">
        <f t="shared" si="811"/>
        <v>6.1435523114355246E-2</v>
      </c>
      <c r="AE1644">
        <f t="shared" si="812"/>
        <v>5.5483870967741933E-2</v>
      </c>
      <c r="AF1644">
        <f t="shared" si="813"/>
        <v>5.6327985739750439E-2</v>
      </c>
      <c r="AG1644">
        <f t="shared" si="814"/>
        <v>5.5465587044534415E-2</v>
      </c>
      <c r="AH1644">
        <f t="shared" si="815"/>
        <v>0.9041102978133041</v>
      </c>
      <c r="AJ1644">
        <f t="shared" si="816"/>
        <v>6.9268387693107281E-2</v>
      </c>
      <c r="AK1644">
        <f t="shared" si="817"/>
        <v>6.7636746627697572E-2</v>
      </c>
      <c r="AL1644">
        <f t="shared" si="818"/>
        <v>7.0741737471660238E-2</v>
      </c>
      <c r="AM1644">
        <f t="shared" si="819"/>
        <v>6.833531476423875E-2</v>
      </c>
      <c r="AN1644">
        <f t="shared" si="820"/>
        <v>7.1893883033087955E-2</v>
      </c>
      <c r="AO1644">
        <f t="shared" si="821"/>
        <v>6.9824723657462714E-2</v>
      </c>
      <c r="AP1644">
        <f t="shared" si="822"/>
        <v>6.8651983798174193E-2</v>
      </c>
      <c r="AQ1644">
        <f t="shared" si="823"/>
        <v>6.6033417251975174E-2</v>
      </c>
      <c r="AR1644">
        <f t="shared" si="824"/>
        <v>6.3653580419389746E-2</v>
      </c>
      <c r="AS1644">
        <f t="shared" si="825"/>
        <v>6.4165645113357581E-2</v>
      </c>
      <c r="AT1644">
        <f t="shared" si="826"/>
        <v>6.6824375738430364E-2</v>
      </c>
      <c r="AU1644">
        <f t="shared" si="827"/>
        <v>6.7951358659385036E-2</v>
      </c>
      <c r="AV1644">
        <f t="shared" si="828"/>
        <v>6.1368475839658203E-2</v>
      </c>
      <c r="AW1644">
        <f t="shared" si="829"/>
        <v>6.2302117204047144E-2</v>
      </c>
      <c r="AX1644">
        <f t="shared" si="830"/>
        <v>6.1348252728327932E-2</v>
      </c>
      <c r="AY1644">
        <f t="shared" si="831"/>
        <v>0.99999999999999989</v>
      </c>
      <c r="BA1644" cm="1">
        <f t="array" ref="BA1644">SUM(AJ1644:AX1644*C1644:Q1644)</f>
        <v>-5.342870015409714E-2</v>
      </c>
    </row>
    <row r="1645" spans="2:53" x14ac:dyDescent="0.3">
      <c r="B1645" s="1">
        <f>'Problem 1 and 2'!B1646</f>
        <v>32822</v>
      </c>
      <c r="C1645" s="5">
        <f>('Problem 1 and 2'!C1646-'Problem 1 and 2'!C1647)/'Problem 1 and 2'!C1647</f>
        <v>1.5748031496063176E-2</v>
      </c>
      <c r="D1645" s="5">
        <f>('Problem 1 and 2'!D1646-'Problem 1 and 2'!D1647)/'Problem 1 and 2'!D1647</f>
        <v>1.8867924528301921E-2</v>
      </c>
      <c r="E1645" s="5">
        <f>('Problem 1 and 2'!E1646-'Problem 1 and 2'!E1647)/'Problem 1 and 2'!E1647</f>
        <v>2.2727272727273002E-2</v>
      </c>
      <c r="F1645" s="5">
        <f>('Problem 1 and 2'!F1646-'Problem 1 and 2'!F1647)/'Problem 1 and 2'!F1647</f>
        <v>0</v>
      </c>
      <c r="G1645" s="5">
        <f>('Problem 1 and 2'!G1646-'Problem 1 and 2'!G1647)/'Problem 1 and 2'!G1647</f>
        <v>8.4235860409145064E-3</v>
      </c>
      <c r="H1645" s="5">
        <f>('Problem 1 and 2'!H1646-'Problem 1 and 2'!H1647)/'Problem 1 and 2'!H1647</f>
        <v>-4.1666666666666699E-2</v>
      </c>
      <c r="I1645" s="5">
        <f>('Problem 1 and 2'!I1646-'Problem 1 and 2'!I1647)/'Problem 1 and 2'!I1647</f>
        <v>-4.7393364928910624E-3</v>
      </c>
      <c r="J1645" s="5">
        <f>('Problem 1 and 2'!J1646-'Problem 1 and 2'!J1647)/'Problem 1 and 2'!J1647</f>
        <v>-1.5625000000000118E-2</v>
      </c>
      <c r="K1645" s="5">
        <f>('Problem 1 and 2'!K1646-'Problem 1 and 2'!K1647)/'Problem 1 and 2'!K1647</f>
        <v>0</v>
      </c>
      <c r="L1645" s="5">
        <f>('Problem 1 and 2'!L1646-'Problem 1 and 2'!L1647)/'Problem 1 and 2'!L1647</f>
        <v>-5.0505050505050024E-3</v>
      </c>
      <c r="M1645" s="5">
        <f>('Problem 1 and 2'!M1646-'Problem 1 and 2'!M1647)/'Problem 1 and 2'!M1647</f>
        <v>-9.9999899990436017E-7</v>
      </c>
      <c r="N1645" s="5">
        <f>('Problem 1 and 2'!N1646-'Problem 1 and 2'!N1647)/'Problem 1 and 2'!N1647</f>
        <v>-9.25925925925929E-3</v>
      </c>
      <c r="O1645" s="5">
        <f>('Problem 1 and 2'!O1646-'Problem 1 and 2'!O1647)/'Problem 1 and 2'!O1647</f>
        <v>0</v>
      </c>
      <c r="P1645" s="5">
        <f>('Problem 1 and 2'!P1646-'Problem 1 and 2'!P1647)/'Problem 1 and 2'!P1647</f>
        <v>5.8139534883720236E-3</v>
      </c>
      <c r="Q1645" s="5">
        <f>('Problem 1 and 2'!Q1646-'Problem 1 and 2'!Q1647)/'Problem 1 and 2'!Q1647</f>
        <v>-2.9787234042553193E-2</v>
      </c>
      <c r="S1645">
        <f t="shared" si="800"/>
        <v>6.5151515151515155E-2</v>
      </c>
      <c r="T1645">
        <f t="shared" si="801"/>
        <v>6.4748201438848921E-2</v>
      </c>
      <c r="U1645">
        <f t="shared" si="802"/>
        <v>6.5624999999999989E-2</v>
      </c>
      <c r="V1645">
        <f t="shared" si="803"/>
        <v>6.4713064713064705E-2</v>
      </c>
      <c r="W1645">
        <f t="shared" si="804"/>
        <v>6.6507936507936488E-2</v>
      </c>
      <c r="X1645">
        <f t="shared" si="805"/>
        <v>6.2585034013605448E-2</v>
      </c>
      <c r="Y1645">
        <f t="shared" si="806"/>
        <v>6.4367816091954036E-2</v>
      </c>
      <c r="Z1645">
        <f t="shared" si="807"/>
        <v>6.2686567164179113E-2</v>
      </c>
      <c r="AA1645">
        <f t="shared" si="808"/>
        <v>6.2678062678062682E-2</v>
      </c>
      <c r="AB1645">
        <f t="shared" si="809"/>
        <v>6.3141025641025639E-2</v>
      </c>
      <c r="AC1645">
        <f t="shared" si="810"/>
        <v>6.6145767187566137E-2</v>
      </c>
      <c r="AD1645">
        <f t="shared" si="811"/>
        <v>6.5085158150851599E-2</v>
      </c>
      <c r="AE1645">
        <f t="shared" si="812"/>
        <v>5.9354838709677421E-2</v>
      </c>
      <c r="AF1645">
        <f t="shared" si="813"/>
        <v>6.1675579322638154E-2</v>
      </c>
      <c r="AG1645">
        <f t="shared" si="814"/>
        <v>6.1538461538461549E-2</v>
      </c>
      <c r="AH1645">
        <f t="shared" si="815"/>
        <v>0.95600402830938691</v>
      </c>
      <c r="AJ1645">
        <f t="shared" ref="AJ1645:AJ1647" si="832">S1645/$AH1645</f>
        <v>6.8149833287554404E-2</v>
      </c>
      <c r="AK1645">
        <f t="shared" ref="AK1645:AK1647" si="833">T1645/$AH1645</f>
        <v>6.772795879673299E-2</v>
      </c>
      <c r="AL1645">
        <f t="shared" ref="AL1645:AL1647" si="834">U1645/$AH1645</f>
        <v>6.8645108238772082E-2</v>
      </c>
      <c r="AM1645">
        <f t="shared" ref="AM1645:AM1647" si="835">V1645/$AH1645</f>
        <v>6.7691205054338885E-2</v>
      </c>
      <c r="AN1645">
        <f t="shared" ref="AN1645:AN1647" si="836">W1645/$AH1645</f>
        <v>6.9568678100185632E-2</v>
      </c>
      <c r="AO1645">
        <f t="shared" ref="AO1645:AO1647" si="837">X1645/$AH1645</f>
        <v>6.5465240898913202E-2</v>
      </c>
      <c r="AP1645">
        <f t="shared" ref="AP1645:AP1647" si="838">Y1645/$AH1645</f>
        <v>6.7330067851056163E-2</v>
      </c>
      <c r="AQ1645">
        <f t="shared" ref="AQ1645:AQ1647" si="839">Z1645/$AH1645</f>
        <v>6.5571446675841999E-2</v>
      </c>
      <c r="AR1645">
        <f t="shared" ref="AR1645:AR1647" si="840">AA1645/$AH1645</f>
        <v>6.5562550807347103E-2</v>
      </c>
      <c r="AS1645">
        <f t="shared" ref="AS1645:AS1647" si="841">AB1645/$AH1645</f>
        <v>6.604681964853773E-2</v>
      </c>
      <c r="AT1645">
        <f t="shared" ref="AT1645:AT1647" si="842">AC1645/$AH1645</f>
        <v>6.9189841495270049E-2</v>
      </c>
      <c r="AU1645">
        <f t="shared" ref="AU1645:AU1647" si="843">AD1645/$AH1645</f>
        <v>6.8080422491471351E-2</v>
      </c>
      <c r="AV1645">
        <f t="shared" ref="AV1645:AV1647" si="844">AE1645/$AH1645</f>
        <v>6.208638975574348E-2</v>
      </c>
      <c r="AW1645">
        <f t="shared" ref="AW1645:AW1647" si="845">AF1645/$AH1645</f>
        <v>6.4513932469203353E-2</v>
      </c>
      <c r="AX1645">
        <f t="shared" ref="AX1645:AX1647" si="846">AG1645/$AH1645</f>
        <v>6.4370504429031708E-2</v>
      </c>
      <c r="AY1645">
        <f t="shared" ref="AY1645:AY1647" si="847">SUM(AJ1645:AX1645)</f>
        <v>1.0000000000000002</v>
      </c>
      <c r="BA1645" cm="1">
        <f t="array" ref="BA1645">SUM(AJ1645:AX1645*C1645:Q1645)</f>
        <v>-2.0804780410138501E-3</v>
      </c>
    </row>
    <row r="1646" spans="2:53" x14ac:dyDescent="0.3">
      <c r="B1646" s="1">
        <f>'Problem 1 and 2'!B1647</f>
        <v>32815</v>
      </c>
      <c r="C1646" s="5">
        <f>('Problem 1 and 2'!C1647-'Problem 1 and 2'!C1648)/'Problem 1 and 2'!C1648</f>
        <v>-2.3076923076923269E-2</v>
      </c>
      <c r="D1646" s="5">
        <f>('Problem 1 and 2'!D1647-'Problem 1 and 2'!D1648)/'Problem 1 and 2'!D1648</f>
        <v>-2.9304029304029429E-2</v>
      </c>
      <c r="E1646" s="5">
        <f>('Problem 1 and 2'!E1647-'Problem 1 and 2'!E1648)/'Problem 1 and 2'!E1648</f>
        <v>-1.2820512820513063E-2</v>
      </c>
      <c r="F1646" s="5">
        <f>('Problem 1 and 2'!F1647-'Problem 1 and 2'!F1648)/'Problem 1 and 2'!F1648</f>
        <v>-3.7593984962406854E-3</v>
      </c>
      <c r="G1646" s="5">
        <f>('Problem 1 and 2'!G1647-'Problem 1 and 2'!G1648)/'Problem 1 and 2'!G1648</f>
        <v>9.7205346294045834E-3</v>
      </c>
      <c r="H1646" s="5">
        <f>('Problem 1 and 2'!H1647-'Problem 1 and 2'!H1648)/'Problem 1 and 2'!H1648</f>
        <v>-2.0408163265306048E-2</v>
      </c>
      <c r="I1646" s="5">
        <f>('Problem 1 and 2'!I1647-'Problem 1 and 2'!I1648)/'Problem 1 and 2'!I1648</f>
        <v>-4.0909090909090846E-2</v>
      </c>
      <c r="J1646" s="5">
        <f>('Problem 1 and 2'!J1647-'Problem 1 and 2'!J1648)/'Problem 1 and 2'!J1648</f>
        <v>-5.0445103857566627E-2</v>
      </c>
      <c r="K1646" s="5">
        <f>('Problem 1 and 2'!K1647-'Problem 1 and 2'!K1648)/'Problem 1 and 2'!K1648</f>
        <v>0</v>
      </c>
      <c r="L1646" s="5">
        <f>('Problem 1 and 2'!L1647-'Problem 1 and 2'!L1648)/'Problem 1 and 2'!L1648</f>
        <v>-1.9801980198019875E-2</v>
      </c>
      <c r="M1646" s="5">
        <f>('Problem 1 and 2'!M1647-'Problem 1 and 2'!M1648)/'Problem 1 and 2'!M1648</f>
        <v>0</v>
      </c>
      <c r="N1646" s="5">
        <f>('Problem 1 and 2'!N1647-'Problem 1 and 2'!N1648)/'Problem 1 and 2'!N1648</f>
        <v>1.5037593984962457E-2</v>
      </c>
      <c r="O1646" s="5">
        <f>('Problem 1 and 2'!O1647-'Problem 1 and 2'!O1648)/'Problem 1 and 2'!O1648</f>
        <v>-9.2105263157894621E-2</v>
      </c>
      <c r="P1646" s="5">
        <f>('Problem 1 and 2'!P1647-'Problem 1 and 2'!P1648)/'Problem 1 and 2'!P1648</f>
        <v>-4.4444444444444106E-2</v>
      </c>
      <c r="Q1646" s="5">
        <f>('Problem 1 and 2'!Q1647-'Problem 1 and 2'!Q1648)/'Problem 1 and 2'!Q1648</f>
        <v>-1.260504201680657E-2</v>
      </c>
      <c r="S1646">
        <f t="shared" ref="S1646" si="848">S1647*(1+C1646)</f>
        <v>6.4141414141414138E-2</v>
      </c>
      <c r="T1646">
        <f t="shared" ref="T1646" si="849">T1647*(1+D1646)</f>
        <v>6.3549160671462823E-2</v>
      </c>
      <c r="U1646">
        <f t="shared" ref="U1646" si="850">U1647*(1+E1646)</f>
        <v>6.416666666666665E-2</v>
      </c>
      <c r="V1646">
        <f t="shared" ref="V1646" si="851">V1647*(1+F1646)</f>
        <v>6.4713064713064705E-2</v>
      </c>
      <c r="W1646">
        <f t="shared" ref="W1646" si="852">W1647*(1+G1646)</f>
        <v>6.5952380952380929E-2</v>
      </c>
      <c r="X1646">
        <f t="shared" ref="X1646" si="853">X1647*(1+H1646)</f>
        <v>6.5306122448979598E-2</v>
      </c>
      <c r="Y1646">
        <f t="shared" ref="Y1646" si="854">Y1647*(1+I1646)</f>
        <v>6.467432950191572E-2</v>
      </c>
      <c r="Z1646">
        <f t="shared" ref="Z1646" si="855">Z1647*(1+J1646)</f>
        <v>6.3681592039801005E-2</v>
      </c>
      <c r="AA1646">
        <f t="shared" ref="AA1646" si="856">AA1647*(1+K1646)</f>
        <v>6.2678062678062682E-2</v>
      </c>
      <c r="AB1646">
        <f t="shared" ref="AB1646" si="857">AB1647*(1+L1646)</f>
        <v>6.3461538461538458E-2</v>
      </c>
      <c r="AC1646">
        <f t="shared" ref="AC1646" si="858">AC1647*(1+M1646)</f>
        <v>6.614583333333332E-2</v>
      </c>
      <c r="AD1646">
        <f t="shared" ref="AD1646" si="859">AD1647*(1+N1646)</f>
        <v>6.5693430656934323E-2</v>
      </c>
      <c r="AE1646">
        <f t="shared" ref="AE1646" si="860">AE1647*(1+O1646)</f>
        <v>5.9354838709677421E-2</v>
      </c>
      <c r="AF1646">
        <f t="shared" ref="AF1646" si="861">AF1647*(1+P1646)</f>
        <v>6.1319073083778972E-2</v>
      </c>
      <c r="AG1646">
        <f t="shared" ref="AG1646" si="862">AG1647*(1+Q1646)</f>
        <v>6.3427800269905549E-2</v>
      </c>
      <c r="AH1646">
        <f t="shared" ref="AH1646" si="863">SUM(S1646:AG1646)</f>
        <v>0.95826530832891621</v>
      </c>
      <c r="AJ1646">
        <f t="shared" si="832"/>
        <v>6.6934922493717325E-2</v>
      </c>
      <c r="AK1646">
        <f t="shared" si="833"/>
        <v>6.6316875002272471E-2</v>
      </c>
      <c r="AL1646">
        <f t="shared" si="834"/>
        <v>6.6961274825407743E-2</v>
      </c>
      <c r="AM1646">
        <f t="shared" si="835"/>
        <v>6.7531469782533868E-2</v>
      </c>
      <c r="AN1646">
        <f t="shared" si="836"/>
        <v>6.8824761137803128E-2</v>
      </c>
      <c r="AO1646">
        <f t="shared" si="837"/>
        <v>6.8150356567602932E-2</v>
      </c>
      <c r="AP1646">
        <f t="shared" si="838"/>
        <v>6.7491047562494896E-2</v>
      </c>
      <c r="AQ1646">
        <f t="shared" si="839"/>
        <v>6.6455074065921271E-2</v>
      </c>
      <c r="AR1646">
        <f t="shared" si="840"/>
        <v>6.5407838657296963E-2</v>
      </c>
      <c r="AS1646">
        <f t="shared" si="841"/>
        <v>6.6225436640513169E-2</v>
      </c>
      <c r="AT1646">
        <f t="shared" si="842"/>
        <v>6.9026638821645975E-2</v>
      </c>
      <c r="AU1646">
        <f t="shared" si="843"/>
        <v>6.8554532952356056E-2</v>
      </c>
      <c r="AV1646">
        <f t="shared" si="844"/>
        <v>6.1939880525555234E-2</v>
      </c>
      <c r="AW1646">
        <f t="shared" si="845"/>
        <v>6.3989661893021105E-2</v>
      </c>
      <c r="AX1646">
        <f t="shared" si="846"/>
        <v>6.6190229071857953E-2</v>
      </c>
      <c r="AY1646">
        <f t="shared" si="847"/>
        <v>1</v>
      </c>
      <c r="BA1646" cm="1">
        <f t="array" ref="BA1646">SUM(AJ1646:AX1646*C1646:Q1646)</f>
        <v>-2.1099304077058692E-2</v>
      </c>
    </row>
    <row r="1647" spans="2:53" x14ac:dyDescent="0.3">
      <c r="B1647" s="1">
        <f>'Problem 1 and 2'!B1648</f>
        <v>32808</v>
      </c>
      <c r="C1647" s="5">
        <f>('Problem 1 and 2'!C1648-'Problem 1 and 2'!C1649)/'Problem 1 and 2'!C1649</f>
        <v>-1.515151515151518E-2</v>
      </c>
      <c r="D1647" s="5">
        <f>('Problem 1 and 2'!D1648-'Problem 1 and 2'!D1649)/'Problem 1 and 2'!D1649</f>
        <v>-1.7985611510791224E-2</v>
      </c>
      <c r="E1647" s="5">
        <f>('Problem 1 and 2'!E1648-'Problem 1 and 2'!E1649)/'Problem 1 and 2'!E1649</f>
        <v>-2.4999999999999863E-2</v>
      </c>
      <c r="F1647" s="5">
        <f>('Problem 1 and 2'!F1648-'Problem 1 and 2'!F1649)/'Problem 1 and 2'!F1649</f>
        <v>-2.5641025641025543E-2</v>
      </c>
      <c r="G1647" s="5">
        <f>('Problem 1 and 2'!G1648-'Problem 1 and 2'!G1649)/'Problem 1 and 2'!G1649</f>
        <v>-2.0238095238095381E-2</v>
      </c>
      <c r="H1647" s="5">
        <f>('Problem 1 and 2'!H1648-'Problem 1 and 2'!H1649)/'Problem 1 and 2'!H1649</f>
        <v>0</v>
      </c>
      <c r="I1647" s="5">
        <f>('Problem 1 and 2'!I1648-'Problem 1 and 2'!I1649)/'Problem 1 and 2'!I1649</f>
        <v>1.1494252873563218E-2</v>
      </c>
      <c r="J1647" s="5">
        <f>('Problem 1 and 2'!J1648-'Problem 1 and 2'!J1649)/'Problem 1 and 2'!J1649</f>
        <v>5.9701492537314171E-3</v>
      </c>
      <c r="K1647" s="5">
        <f>('Problem 1 and 2'!K1648-'Problem 1 and 2'!K1649)/'Problem 1 and 2'!K1649</f>
        <v>-5.9829059829059887E-2</v>
      </c>
      <c r="L1647" s="5">
        <f>('Problem 1 and 2'!L1648-'Problem 1 and 2'!L1649)/'Problem 1 and 2'!L1649</f>
        <v>-2.8846153846153823E-2</v>
      </c>
      <c r="M1647" s="5">
        <f>('Problem 1 and 2'!M1648-'Problem 1 and 2'!M1649)/'Problem 1 and 2'!M1649</f>
        <v>-7.8125000000001457E-3</v>
      </c>
      <c r="N1647" s="5">
        <f>('Problem 1 and 2'!N1648-'Problem 1 and 2'!N1649)/'Problem 1 and 2'!N1649</f>
        <v>-2.9197080291970767E-2</v>
      </c>
      <c r="O1647" s="5">
        <f>('Problem 1 and 2'!O1648-'Problem 1 and 2'!O1649)/'Problem 1 and 2'!O1649</f>
        <v>-1.9354838709677441E-2</v>
      </c>
      <c r="P1647" s="5">
        <f>('Problem 1 and 2'!P1648-'Problem 1 and 2'!P1649)/'Problem 1 and 2'!P1649</f>
        <v>-3.7433155080214137E-2</v>
      </c>
      <c r="Q1647" s="5">
        <f>('Problem 1 and 2'!Q1648-'Problem 1 and 2'!Q1649)/'Problem 1 and 2'!Q1649</f>
        <v>-3.6437246963562729E-2</v>
      </c>
      <c r="S1647">
        <f>S1648*(1+C1647)</f>
        <v>6.5656565656565663E-2</v>
      </c>
      <c r="T1647">
        <f t="shared" ref="T1647:AG1647" si="864">T1648*(1+D1647)</f>
        <v>6.5467625899280582E-2</v>
      </c>
      <c r="U1647">
        <f t="shared" si="864"/>
        <v>6.5000000000000002E-2</v>
      </c>
      <c r="V1647">
        <f t="shared" si="864"/>
        <v>6.4957264957264962E-2</v>
      </c>
      <c r="W1647">
        <f t="shared" si="864"/>
        <v>6.5317460317460302E-2</v>
      </c>
      <c r="X1647">
        <f t="shared" si="864"/>
        <v>6.6666666666666666E-2</v>
      </c>
      <c r="Y1647">
        <f t="shared" si="864"/>
        <v>6.743295019157089E-2</v>
      </c>
      <c r="Z1647">
        <f t="shared" si="864"/>
        <v>6.7064676616915425E-2</v>
      </c>
      <c r="AA1647">
        <f t="shared" si="864"/>
        <v>6.2678062678062682E-2</v>
      </c>
      <c r="AB1647">
        <f t="shared" si="864"/>
        <v>6.4743589743589736E-2</v>
      </c>
      <c r="AC1647">
        <f t="shared" si="864"/>
        <v>6.614583333333332E-2</v>
      </c>
      <c r="AD1647">
        <f t="shared" si="864"/>
        <v>6.4720194647201953E-2</v>
      </c>
      <c r="AE1647">
        <f t="shared" si="864"/>
        <v>6.5376344086021498E-2</v>
      </c>
      <c r="AF1647">
        <f t="shared" si="864"/>
        <v>6.4171122994652385E-2</v>
      </c>
      <c r="AG1647">
        <f t="shared" si="864"/>
        <v>6.4237516869095818E-2</v>
      </c>
      <c r="AH1647">
        <f>SUM(S1647:AG1647)</f>
        <v>0.97963587465768187</v>
      </c>
      <c r="AJ1647">
        <f t="shared" si="832"/>
        <v>6.702139780202343E-2</v>
      </c>
      <c r="AK1647">
        <f t="shared" si="833"/>
        <v>6.6828530470219055E-2</v>
      </c>
      <c r="AL1647">
        <f t="shared" si="834"/>
        <v>6.6351183824003193E-2</v>
      </c>
      <c r="AM1647">
        <f t="shared" si="835"/>
        <v>6.6307560428984127E-2</v>
      </c>
      <c r="AN1647">
        <f t="shared" si="836"/>
        <v>6.6675243329859107E-2</v>
      </c>
      <c r="AO1647">
        <f t="shared" si="837"/>
        <v>6.8052496229746864E-2</v>
      </c>
      <c r="AP1647">
        <f t="shared" si="838"/>
        <v>6.8834708830088784E-2</v>
      </c>
      <c r="AQ1647">
        <f t="shared" si="839"/>
        <v>6.8458779789327448E-2</v>
      </c>
      <c r="AR1647">
        <f t="shared" si="840"/>
        <v>6.3980979361300469E-2</v>
      </c>
      <c r="AS1647">
        <f t="shared" si="841"/>
        <v>6.6089443453888772E-2</v>
      </c>
      <c r="AT1647">
        <f t="shared" si="842"/>
        <v>6.7520836102951953E-2</v>
      </c>
      <c r="AU1647">
        <f t="shared" si="843"/>
        <v>6.6065562033257905E-2</v>
      </c>
      <c r="AV1647">
        <f t="shared" si="844"/>
        <v>6.6735351141429172E-2</v>
      </c>
      <c r="AW1647">
        <f t="shared" si="845"/>
        <v>6.5505076584783051E-2</v>
      </c>
      <c r="AX1647">
        <f t="shared" si="846"/>
        <v>6.5572850618136655E-2</v>
      </c>
      <c r="AY1647">
        <f t="shared" si="847"/>
        <v>0.99999999999999989</v>
      </c>
      <c r="BA1647" cm="1">
        <f t="array" ref="BA1647">SUM(AJ1647:AX1647*C1647:Q1647)</f>
        <v>-2.0049652352465711E-2</v>
      </c>
    </row>
    <row r="1648" spans="2:53" x14ac:dyDescent="0.3">
      <c r="B1648" s="1">
        <f>'Problem 1 and 2'!B1649</f>
        <v>32801</v>
      </c>
      <c r="C1648" s="5" t="e">
        <f>('Problem 1 and 2'!C1649-'Problem 1 and 2'!C1650)/'Problem 1 and 2'!C1650</f>
        <v>#DIV/0!</v>
      </c>
      <c r="D1648" s="5" t="e">
        <f>('Problem 1 and 2'!D1649-'Problem 1 and 2'!D1650)/'Problem 1 and 2'!D1650</f>
        <v>#DIV/0!</v>
      </c>
      <c r="E1648" s="5" t="e">
        <f>('Problem 1 and 2'!E1649-'Problem 1 and 2'!E1650)/'Problem 1 and 2'!E1650</f>
        <v>#DIV/0!</v>
      </c>
      <c r="F1648" s="5" t="e">
        <f>('Problem 1 and 2'!F1649-'Problem 1 and 2'!F1650)/'Problem 1 and 2'!F1650</f>
        <v>#DIV/0!</v>
      </c>
      <c r="G1648" s="5" t="e">
        <f>('Problem 1 and 2'!G1649-'Problem 1 and 2'!G1650)/'Problem 1 and 2'!G1650</f>
        <v>#DIV/0!</v>
      </c>
      <c r="H1648" s="5" t="e">
        <f>('Problem 1 and 2'!H1649-'Problem 1 and 2'!H1650)/'Problem 1 and 2'!H1650</f>
        <v>#DIV/0!</v>
      </c>
      <c r="I1648" s="5" t="e">
        <f>('Problem 1 and 2'!I1649-'Problem 1 and 2'!I1650)/'Problem 1 and 2'!I1650</f>
        <v>#DIV/0!</v>
      </c>
      <c r="J1648" s="5" t="e">
        <f>('Problem 1 and 2'!J1649-'Problem 1 and 2'!J1650)/'Problem 1 and 2'!J1650</f>
        <v>#DIV/0!</v>
      </c>
      <c r="K1648" s="5" t="e">
        <f>('Problem 1 and 2'!K1649-'Problem 1 and 2'!K1650)/'Problem 1 and 2'!K1650</f>
        <v>#DIV/0!</v>
      </c>
      <c r="L1648" s="5" t="e">
        <f>('Problem 1 and 2'!L1649-'Problem 1 and 2'!L1650)/'Problem 1 and 2'!L1650</f>
        <v>#DIV/0!</v>
      </c>
      <c r="M1648" s="5" t="e">
        <f>('Problem 1 and 2'!M1649-'Problem 1 and 2'!M1650)/'Problem 1 and 2'!M1650</f>
        <v>#DIV/0!</v>
      </c>
      <c r="N1648" s="5" t="e">
        <f>('Problem 1 and 2'!N1649-'Problem 1 and 2'!N1650)/'Problem 1 and 2'!N1650</f>
        <v>#DIV/0!</v>
      </c>
      <c r="O1648" s="5" t="e">
        <f>('Problem 1 and 2'!O1649-'Problem 1 and 2'!O1650)/'Problem 1 and 2'!O1650</f>
        <v>#DIV/0!</v>
      </c>
      <c r="P1648" s="5" t="e">
        <f>('Problem 1 and 2'!P1649-'Problem 1 and 2'!P1650)/'Problem 1 and 2'!P1650</f>
        <v>#DIV/0!</v>
      </c>
      <c r="Q1648" s="5" t="e">
        <f>('Problem 1 and 2'!Q1649-'Problem 1 and 2'!Q1650)/'Problem 1 and 2'!Q1650</f>
        <v>#DIV/0!</v>
      </c>
      <c r="S1648" s="5">
        <f>1/15</f>
        <v>6.6666666666666666E-2</v>
      </c>
      <c r="T1648" s="5">
        <f t="shared" ref="T1648:AG1648" si="865">1/15</f>
        <v>6.6666666666666666E-2</v>
      </c>
      <c r="U1648" s="5">
        <f t="shared" si="865"/>
        <v>6.6666666666666666E-2</v>
      </c>
      <c r="V1648" s="5">
        <f t="shared" si="865"/>
        <v>6.6666666666666666E-2</v>
      </c>
      <c r="W1648" s="5">
        <f t="shared" si="865"/>
        <v>6.6666666666666666E-2</v>
      </c>
      <c r="X1648" s="5">
        <f t="shared" si="865"/>
        <v>6.6666666666666666E-2</v>
      </c>
      <c r="Y1648" s="5">
        <f t="shared" si="865"/>
        <v>6.6666666666666666E-2</v>
      </c>
      <c r="Z1648" s="5">
        <f t="shared" si="865"/>
        <v>6.6666666666666666E-2</v>
      </c>
      <c r="AA1648" s="5">
        <f t="shared" si="865"/>
        <v>6.6666666666666666E-2</v>
      </c>
      <c r="AB1648" s="5">
        <f t="shared" si="865"/>
        <v>6.6666666666666666E-2</v>
      </c>
      <c r="AC1648" s="5">
        <f t="shared" si="865"/>
        <v>6.6666666666666666E-2</v>
      </c>
      <c r="AD1648" s="5">
        <f t="shared" si="865"/>
        <v>6.6666666666666666E-2</v>
      </c>
      <c r="AE1648" s="5">
        <f t="shared" si="865"/>
        <v>6.6666666666666666E-2</v>
      </c>
      <c r="AF1648" s="5">
        <f t="shared" si="865"/>
        <v>6.6666666666666666E-2</v>
      </c>
      <c r="AG1648" s="5">
        <f t="shared" si="865"/>
        <v>6.6666666666666666E-2</v>
      </c>
      <c r="AH1648" s="5">
        <f>SUM(S1648:AG1648)</f>
        <v>0.99999999999999989</v>
      </c>
      <c r="AJ1648">
        <f>S1648/$AH1648</f>
        <v>6.666666666666668E-2</v>
      </c>
      <c r="AK1648">
        <f t="shared" ref="AK1648:AX1648" si="866">T1648/$AH1648</f>
        <v>6.666666666666668E-2</v>
      </c>
      <c r="AL1648">
        <f t="shared" si="866"/>
        <v>6.666666666666668E-2</v>
      </c>
      <c r="AM1648">
        <f t="shared" si="866"/>
        <v>6.666666666666668E-2</v>
      </c>
      <c r="AN1648">
        <f t="shared" si="866"/>
        <v>6.666666666666668E-2</v>
      </c>
      <c r="AO1648">
        <f t="shared" si="866"/>
        <v>6.666666666666668E-2</v>
      </c>
      <c r="AP1648">
        <f t="shared" si="866"/>
        <v>6.666666666666668E-2</v>
      </c>
      <c r="AQ1648">
        <f t="shared" si="866"/>
        <v>6.666666666666668E-2</v>
      </c>
      <c r="AR1648">
        <f t="shared" si="866"/>
        <v>6.666666666666668E-2</v>
      </c>
      <c r="AS1648">
        <f t="shared" si="866"/>
        <v>6.666666666666668E-2</v>
      </c>
      <c r="AT1648">
        <f t="shared" si="866"/>
        <v>6.666666666666668E-2</v>
      </c>
      <c r="AU1648">
        <f t="shared" si="866"/>
        <v>6.666666666666668E-2</v>
      </c>
      <c r="AV1648">
        <f t="shared" si="866"/>
        <v>6.666666666666668E-2</v>
      </c>
      <c r="AW1648">
        <f t="shared" si="866"/>
        <v>6.666666666666668E-2</v>
      </c>
      <c r="AX1648">
        <f t="shared" si="866"/>
        <v>6.666666666666668E-2</v>
      </c>
      <c r="AY1648">
        <f>SUM(AJ1648:AX1648)</f>
        <v>0.99999999999999989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FE654-02ED-4164-AC15-E056EAEA894E}">
  <sheetPr codeName="Sheet4"/>
  <dimension ref="A1:Q28"/>
  <sheetViews>
    <sheetView zoomScale="71" workbookViewId="0">
      <selection activeCell="I26" sqref="I26"/>
    </sheetView>
  </sheetViews>
  <sheetFormatPr defaultRowHeight="14.4" x14ac:dyDescent="0.3"/>
  <cols>
    <col min="2" max="2" width="11.77734375" bestFit="1" customWidth="1"/>
    <col min="3" max="3" width="14.21875" bestFit="1" customWidth="1"/>
    <col min="4" max="4" width="11.88671875" bestFit="1" customWidth="1"/>
    <col min="5" max="5" width="13.88671875" bestFit="1" customWidth="1"/>
    <col min="6" max="6" width="13.44140625" bestFit="1" customWidth="1"/>
    <col min="7" max="7" width="12.44140625" bestFit="1" customWidth="1"/>
    <col min="8" max="8" width="13.6640625" bestFit="1" customWidth="1"/>
    <col min="9" max="9" width="13.21875" bestFit="1" customWidth="1"/>
    <col min="10" max="10" width="12.6640625" bestFit="1" customWidth="1"/>
    <col min="11" max="11" width="12.5546875" bestFit="1" customWidth="1"/>
    <col min="12" max="12" width="12.77734375" bestFit="1" customWidth="1"/>
    <col min="13" max="13" width="12.5546875" bestFit="1" customWidth="1"/>
    <col min="14" max="14" width="12.33203125" bestFit="1" customWidth="1"/>
    <col min="15" max="15" width="13.6640625" bestFit="1" customWidth="1"/>
    <col min="16" max="16" width="14.109375" bestFit="1" customWidth="1"/>
    <col min="17" max="17" width="10.44140625" bestFit="1" customWidth="1"/>
  </cols>
  <sheetData>
    <row r="1" spans="1:17" x14ac:dyDescent="0.3">
      <c r="A1" t="s">
        <v>31</v>
      </c>
      <c r="B1">
        <f>COUNTA('Problem 1 and 2'!C1:Q1)</f>
        <v>15</v>
      </c>
      <c r="D1" t="s">
        <v>32</v>
      </c>
      <c r="E1">
        <f>1/B1</f>
        <v>6.6666666666666666E-2</v>
      </c>
    </row>
    <row r="3" spans="1:17" x14ac:dyDescent="0.3">
      <c r="B3" t="str">
        <f>_xlfn.CONCAT("mean ",'Problem 1 and 2'!C1)</f>
        <v>mean ABB.ST</v>
      </c>
      <c r="C3" t="str">
        <f>_xlfn.CONCAT("mean ",'Problem 1 and 2'!D1)</f>
        <v>mean ATCOa.ST</v>
      </c>
      <c r="D3" t="str">
        <f>_xlfn.CONCAT("mean ",'Problem 1 and 2'!E1)</f>
        <v>mean AZN.ST</v>
      </c>
      <c r="E3" t="str">
        <f>_xlfn.CONCAT("mean ",'Problem 1 and 2'!F1)</f>
        <v>mean ELUXb.ST</v>
      </c>
      <c r="F3" t="str">
        <f>_xlfn.CONCAT("mean ",'Problem 1 and 2'!G1)</f>
        <v>mean ERICb.ST</v>
      </c>
      <c r="G3" t="str">
        <f>_xlfn.CONCAT("mean ",'Problem 1 and 2'!H1)</f>
        <v>mean HMb.ST</v>
      </c>
      <c r="H3" t="str">
        <f>_xlfn.CONCAT("mean ",'Problem 1 and 2'!I1)</f>
        <v>mean INVEb.ST</v>
      </c>
      <c r="I3" t="str">
        <f>_xlfn.CONCAT("mean ",'Problem 1 and 2'!J1)</f>
        <v>mean SAND.ST</v>
      </c>
      <c r="J3" t="str">
        <f>_xlfn.CONCAT("mean ",'Problem 1 and 2'!K1)</f>
        <v>mean SCAb.ST</v>
      </c>
      <c r="K3" t="str">
        <f>_xlfn.CONCAT("mean ",'Problem 1 and 2'!L1)</f>
        <v>mean SEBa.ST</v>
      </c>
      <c r="L3" t="str">
        <f>_xlfn.CONCAT("mean ",'Problem 1 and 2'!M1)</f>
        <v>mean SHBa.ST</v>
      </c>
      <c r="M3" t="str">
        <f>_xlfn.CONCAT("mean ",'Problem 1 and 2'!N1)</f>
        <v>mean SKAb.ST</v>
      </c>
      <c r="N3" t="str">
        <f>_xlfn.CONCAT("mean ",'Problem 1 and 2'!O1)</f>
        <v>mean SKFb.ST</v>
      </c>
      <c r="O3" t="str">
        <f>_xlfn.CONCAT("mean ",'Problem 1 and 2'!P1)</f>
        <v>mean SSABa.ST</v>
      </c>
      <c r="P3" t="str">
        <f>_xlfn.CONCAT("mean ",'Problem 1 and 2'!Q1)</f>
        <v>mean VOLVb.ST</v>
      </c>
    </row>
    <row r="4" spans="1:17" x14ac:dyDescent="0.3">
      <c r="B4" s="5">
        <f>AVERAGE(Returns!C2:C1647)</f>
        <v>2.7938033157251184E-3</v>
      </c>
      <c r="C4" s="5">
        <f>AVERAGE(Returns!D2:D1647)</f>
        <v>3.9293709615236044E-3</v>
      </c>
      <c r="D4" s="5">
        <f>AVERAGE(Returns!E2:E1647)</f>
        <v>2.7765811048502012E-3</v>
      </c>
      <c r="E4" s="5">
        <f>AVERAGE(Returns!F2:F1647)</f>
        <v>2.5819864322722112E-3</v>
      </c>
      <c r="F4" s="5">
        <f>AVERAGE(Returns!G2:G1647)</f>
        <v>2.7670496029792067E-3</v>
      </c>
      <c r="G4" s="5">
        <f>AVERAGE(Returns!H2:H1647)</f>
        <v>4.0167237720243826E-3</v>
      </c>
      <c r="H4" s="5">
        <f>AVERAGE(Returns!I2:I1647)</f>
        <v>2.6368664474578246E-3</v>
      </c>
      <c r="I4" s="5">
        <f>AVERAGE(Returns!J2:J1647)</f>
        <v>2.7985328380478601E-3</v>
      </c>
      <c r="J4" s="5">
        <f>AVERAGE(Returns!K2:K1647)</f>
        <v>2.7008667392895125E-3</v>
      </c>
      <c r="K4" s="5">
        <f>AVERAGE(Returns!L2:L1647)</f>
        <v>2.8279859040104961E-3</v>
      </c>
      <c r="L4" s="5">
        <f>AVERAGE(Returns!M2:M1647)</f>
        <v>2.340339231999583E-3</v>
      </c>
      <c r="M4" s="5">
        <f>AVERAGE(Returns!N2:N1647)</f>
        <v>1.9340712819791545E-3</v>
      </c>
      <c r="N4" s="5">
        <f>AVERAGE(Returns!O2:O1647)</f>
        <v>2.2871060922002727E-3</v>
      </c>
      <c r="O4" s="5">
        <f>AVERAGE(Returns!P2:P1647)</f>
        <v>2.4832592987540361E-3</v>
      </c>
      <c r="P4" s="5">
        <f>AVERAGE(Returns!Q2:Q1647)</f>
        <v>2.6425279696082409E-3</v>
      </c>
    </row>
    <row r="7" spans="1:17" ht="15" thickBot="1" x14ac:dyDescent="0.35">
      <c r="B7" s="9" t="s">
        <v>30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1:17" x14ac:dyDescent="0.3">
      <c r="C8" t="str">
        <f>'Problem 1 and 2'!C1</f>
        <v>ABB.ST</v>
      </c>
      <c r="D8" t="str">
        <f>'Problem 1 and 2'!D1</f>
        <v>ATCOa.ST</v>
      </c>
      <c r="E8" t="str">
        <f>'Problem 1 and 2'!E1</f>
        <v>AZN.ST</v>
      </c>
      <c r="F8" t="str">
        <f>'Problem 1 and 2'!F1</f>
        <v>ELUXb.ST</v>
      </c>
      <c r="G8" t="str">
        <f>'Problem 1 and 2'!G1</f>
        <v>ERICb.ST</v>
      </c>
      <c r="H8" t="str">
        <f>'Problem 1 and 2'!H1</f>
        <v>HMb.ST</v>
      </c>
      <c r="I8" t="str">
        <f>'Problem 1 and 2'!I1</f>
        <v>INVEb.ST</v>
      </c>
      <c r="J8" t="str">
        <f>'Problem 1 and 2'!J1</f>
        <v>SAND.ST</v>
      </c>
      <c r="K8" t="str">
        <f>'Problem 1 and 2'!K1</f>
        <v>SCAb.ST</v>
      </c>
      <c r="L8" t="str">
        <f>'Problem 1 and 2'!L1</f>
        <v>SEBa.ST</v>
      </c>
      <c r="M8" t="str">
        <f>'Problem 1 and 2'!M1</f>
        <v>SHBa.ST</v>
      </c>
      <c r="N8" t="str">
        <f>'Problem 1 and 2'!N1</f>
        <v>SKAb.ST</v>
      </c>
      <c r="O8" t="str">
        <f>'Problem 1 and 2'!O1</f>
        <v>SKFb.ST</v>
      </c>
      <c r="P8" t="str">
        <f>'Problem 1 and 2'!P1</f>
        <v>SSABa.ST</v>
      </c>
      <c r="Q8" t="str">
        <f>'Problem 1 and 2'!Q1</f>
        <v>VOLVb.ST</v>
      </c>
    </row>
    <row r="9" spans="1:17" x14ac:dyDescent="0.3">
      <c r="B9" t="str" cm="1">
        <f t="array" ref="B9:B23">TRANSPOSE(C8:Q8)</f>
        <v>ABB.ST</v>
      </c>
      <c r="C9" s="11">
        <f>_xlfn.COVARIANCE.S(Returns!$C$2:$C$1647,Returns!C$2:C$1647)</f>
        <v>3.2117675521572651E-3</v>
      </c>
      <c r="D9" s="11">
        <f>_xlfn.COVARIANCE.S(Returns!$C$2:$C$1647,Returns!D$2:D$1647)</f>
        <v>1.1039827797975879E-3</v>
      </c>
      <c r="E9" s="11">
        <f>_xlfn.COVARIANCE.S(Returns!$C$2:$C$1647,Returns!E$2:E$1647)</f>
        <v>3.7133775247445537E-4</v>
      </c>
      <c r="F9" s="11">
        <f>_xlfn.COVARIANCE.S(Returns!$C$2:$C$1647,Returns!F$2:F$1647)</f>
        <v>1.0177398305303835E-3</v>
      </c>
      <c r="G9" s="11">
        <f>_xlfn.COVARIANCE.S(Returns!$C$2:$C$1647,Returns!G$2:G$1647)</f>
        <v>1.3368017297411747E-3</v>
      </c>
      <c r="H9" s="11">
        <f>_xlfn.COVARIANCE.S(Returns!$C$2:$C$1647,Returns!H$2:H$1647)</f>
        <v>6.0497380509934014E-4</v>
      </c>
      <c r="I9" s="11">
        <f>_xlfn.COVARIANCE.S(Returns!$C$2:$C$1647,Returns!I$2:I$1647)</f>
        <v>1.1450262554529966E-3</v>
      </c>
      <c r="J9" s="11">
        <f>_xlfn.COVARIANCE.S(Returns!$C$2:$C$1647,Returns!J$2:J$1647)</f>
        <v>1.0529370847322265E-3</v>
      </c>
      <c r="K9" s="11">
        <f>_xlfn.COVARIANCE.S(Returns!$C$2:$C$1647,Returns!K$2:K$1647)</f>
        <v>7.4263399057457238E-4</v>
      </c>
      <c r="L9" s="11">
        <f>_xlfn.COVARIANCE.S(Returns!$C$2:$C$1647,Returns!L$2:L$1647)</f>
        <v>1.0609216360662006E-3</v>
      </c>
      <c r="M9" s="11">
        <f>_xlfn.COVARIANCE.S(Returns!$C$2:$C$1647,Returns!M$2:M$1647)</f>
        <v>7.5489885824822026E-4</v>
      </c>
      <c r="N9" s="11">
        <f>_xlfn.COVARIANCE.S(Returns!$C$2:$C$1647,Returns!N$2:N$1647)</f>
        <v>1.0038923481976141E-3</v>
      </c>
      <c r="O9" s="11">
        <f>_xlfn.COVARIANCE.S(Returns!$C$2:$C$1647,Returns!O$2:O$1647)</f>
        <v>1.0401800103340508E-3</v>
      </c>
      <c r="P9" s="11">
        <f>_xlfn.COVARIANCE.S(Returns!$C$2:$C$1647,Returns!P$2:P$1647)</f>
        <v>1.1524925649053358E-3</v>
      </c>
      <c r="Q9" s="11">
        <f>_xlfn.COVARIANCE.S(Returns!$C$2:$C$1647,Returns!Q$2:Q$1647)</f>
        <v>1.0828503838776777E-3</v>
      </c>
    </row>
    <row r="10" spans="1:17" x14ac:dyDescent="0.3">
      <c r="B10" t="str">
        <v>ATCOa.ST</v>
      </c>
      <c r="C10" s="11">
        <f>_xlfn.COVARIANCE.S(Returns!$D$2:$D$1647,Returns!C$2:C$1647)</f>
        <v>1.1039827797975879E-3</v>
      </c>
      <c r="D10" s="11">
        <f>_xlfn.COVARIANCE.S(Returns!$D$2:$D$1647,Returns!D$2:D$1647)</f>
        <v>2.0523629794194937E-3</v>
      </c>
      <c r="E10" s="11">
        <f>_xlfn.COVARIANCE.S(Returns!$D$2:$D$1647,Returns!E$2:E$1647)</f>
        <v>4.2579751687251707E-4</v>
      </c>
      <c r="F10" s="11">
        <f>_xlfn.COVARIANCE.S(Returns!$D$2:$D$1647,Returns!F$2:F$1647)</f>
        <v>1.2148837498003582E-3</v>
      </c>
      <c r="G10" s="11">
        <f>_xlfn.COVARIANCE.S(Returns!$D$2:$D$1647,Returns!G$2:G$1647)</f>
        <v>1.0800485606845447E-3</v>
      </c>
      <c r="H10" s="11">
        <f>_xlfn.COVARIANCE.S(Returns!$D$2:$D$1647,Returns!H$2:H$1647)</f>
        <v>6.8886960938064864E-4</v>
      </c>
      <c r="I10" s="11">
        <f>_xlfn.COVARIANCE.S(Returns!$D$2:$D$1647,Returns!I$2:I$1647)</f>
        <v>1.1111294073060764E-3</v>
      </c>
      <c r="J10" s="11">
        <f>_xlfn.COVARIANCE.S(Returns!$D$2:$D$1647,Returns!J$2:J$1647)</f>
        <v>1.4224973742148878E-3</v>
      </c>
      <c r="K10" s="11">
        <f>_xlfn.COVARIANCE.S(Returns!$D$2:$D$1647,Returns!K$2:K$1647)</f>
        <v>8.4836131772347161E-4</v>
      </c>
      <c r="L10" s="11">
        <f>_xlfn.COVARIANCE.S(Returns!$D$2:$D$1647,Returns!L$2:L$1647)</f>
        <v>1.0422173359978552E-3</v>
      </c>
      <c r="M10" s="11">
        <f>_xlfn.COVARIANCE.S(Returns!$D$2:$D$1647,Returns!M$2:M$1647)</f>
        <v>7.2883509642087459E-4</v>
      </c>
      <c r="N10" s="11">
        <f>_xlfn.COVARIANCE.S(Returns!$D$2:$D$1647,Returns!N$2:N$1647)</f>
        <v>1.0748486855553508E-3</v>
      </c>
      <c r="O10" s="11">
        <f>_xlfn.COVARIANCE.S(Returns!$D$2:$D$1647,Returns!O$2:O$1647)</f>
        <v>1.4153420456606228E-3</v>
      </c>
      <c r="P10" s="11">
        <f>_xlfn.COVARIANCE.S(Returns!$D$2:$D$1647,Returns!P$2:P$1647)</f>
        <v>1.3336470148543715E-3</v>
      </c>
      <c r="Q10" s="11">
        <f>_xlfn.COVARIANCE.S(Returns!$D$2:$D$1647,Returns!Q$2:Q$1647)</f>
        <v>1.2639635687086686E-3</v>
      </c>
    </row>
    <row r="11" spans="1:17" x14ac:dyDescent="0.3">
      <c r="B11" t="str">
        <v>AZN.ST</v>
      </c>
      <c r="C11" s="11">
        <f>_xlfn.COVARIANCE.S(Returns!$E$2:$E$1647,Returns!C$2:C$1647)</f>
        <v>3.7133775247445537E-4</v>
      </c>
      <c r="D11" s="11">
        <f>_xlfn.COVARIANCE.S(Returns!$E$2:$E$1647,Returns!D$2:D$1647)</f>
        <v>4.2579751687251707E-4</v>
      </c>
      <c r="E11" s="11">
        <f>_xlfn.COVARIANCE.S(Returns!$E$2:$E$1647,Returns!E$2:E$1647)</f>
        <v>1.4280396244916455E-3</v>
      </c>
      <c r="F11" s="11">
        <f>_xlfn.COVARIANCE.S(Returns!$E$2:$E$1647,Returns!F$2:F$1647)</f>
        <v>3.6558608768690043E-4</v>
      </c>
      <c r="G11" s="11">
        <f>_xlfn.COVARIANCE.S(Returns!$E$2:$E$1647,Returns!G$2:G$1647)</f>
        <v>5.2156255949858737E-4</v>
      </c>
      <c r="H11" s="11">
        <f>_xlfn.COVARIANCE.S(Returns!$E$2:$E$1647,Returns!H$2:H$1647)</f>
        <v>2.2222361443545669E-4</v>
      </c>
      <c r="I11" s="11">
        <f>_xlfn.COVARIANCE.S(Returns!$E$2:$E$1647,Returns!I$2:I$1647)</f>
        <v>6.304198661766687E-4</v>
      </c>
      <c r="J11" s="11">
        <f>_xlfn.COVARIANCE.S(Returns!$E$2:$E$1647,Returns!J$2:J$1647)</f>
        <v>2.6383284035164589E-4</v>
      </c>
      <c r="K11" s="11">
        <f>_xlfn.COVARIANCE.S(Returns!$E$2:$E$1647,Returns!K$2:K$1647)</f>
        <v>3.586546984877812E-4</v>
      </c>
      <c r="L11" s="11">
        <f>_xlfn.COVARIANCE.S(Returns!$E$2:$E$1647,Returns!L$2:L$1647)</f>
        <v>4.0016320080561328E-4</v>
      </c>
      <c r="M11" s="11">
        <f>_xlfn.COVARIANCE.S(Returns!$E$2:$E$1647,Returns!M$2:M$1647)</f>
        <v>3.415135010599637E-4</v>
      </c>
      <c r="N11" s="11">
        <f>_xlfn.COVARIANCE.S(Returns!$E$2:$E$1647,Returns!N$2:N$1647)</f>
        <v>3.7139520296904641E-4</v>
      </c>
      <c r="O11" s="11">
        <f>_xlfn.COVARIANCE.S(Returns!$E$2:$E$1647,Returns!O$2:O$1647)</f>
        <v>2.8951052309312804E-4</v>
      </c>
      <c r="P11" s="11">
        <f>_xlfn.COVARIANCE.S(Returns!$E$2:$E$1647,Returns!P$2:P$1647)</f>
        <v>2.8786663957168545E-4</v>
      </c>
      <c r="Q11" s="11">
        <f>_xlfn.COVARIANCE.S(Returns!$E$2:$E$1647,Returns!Q$2:Q$1647)</f>
        <v>4.0502433759938516E-4</v>
      </c>
    </row>
    <row r="12" spans="1:17" x14ac:dyDescent="0.3">
      <c r="B12" t="str">
        <v>ELUXb.ST</v>
      </c>
      <c r="C12" s="11">
        <f>_xlfn.COVARIANCE.S(Returns!$F$2:$F$1647,Returns!C$2:C$1647)</f>
        <v>1.0177398305303835E-3</v>
      </c>
      <c r="D12" s="11">
        <f>_xlfn.COVARIANCE.S(Returns!$F$2:$F$1647,Returns!D$2:D$1647)</f>
        <v>1.2148837498003582E-3</v>
      </c>
      <c r="E12" s="11">
        <f>_xlfn.COVARIANCE.S(Returns!$F$2:$F$1647,Returns!E$2:E$1647)</f>
        <v>3.6558608768690043E-4</v>
      </c>
      <c r="F12" s="11">
        <f>_xlfn.COVARIANCE.S(Returns!$F$2:$F$1647,Returns!F$2:F$1647)</f>
        <v>2.3601030155199492E-3</v>
      </c>
      <c r="G12" s="11">
        <f>_xlfn.COVARIANCE.S(Returns!$F$2:$F$1647,Returns!G$2:G$1647)</f>
        <v>9.1639233256400631E-4</v>
      </c>
      <c r="H12" s="11">
        <f>_xlfn.COVARIANCE.S(Returns!$F$2:$F$1647,Returns!H$2:H$1647)</f>
        <v>7.3186694890915E-4</v>
      </c>
      <c r="I12" s="11">
        <f>_xlfn.COVARIANCE.S(Returns!$F$2:$F$1647,Returns!I$2:I$1647)</f>
        <v>1.1059917448506347E-3</v>
      </c>
      <c r="J12" s="11">
        <f>_xlfn.COVARIANCE.S(Returns!$F$2:$F$1647,Returns!J$2:J$1647)</f>
        <v>1.1178730985447812E-3</v>
      </c>
      <c r="K12" s="11">
        <f>_xlfn.COVARIANCE.S(Returns!$F$2:$F$1647,Returns!K$2:K$1647)</f>
        <v>8.0233979535819044E-4</v>
      </c>
      <c r="L12" s="11">
        <f>_xlfn.COVARIANCE.S(Returns!$F$2:$F$1647,Returns!L$2:L$1647)</f>
        <v>1.058447657512929E-3</v>
      </c>
      <c r="M12" s="11">
        <f>_xlfn.COVARIANCE.S(Returns!$F$2:$F$1647,Returns!M$2:M$1647)</f>
        <v>7.3014147771848956E-4</v>
      </c>
      <c r="N12" s="11">
        <f>_xlfn.COVARIANCE.S(Returns!$F$2:$F$1647,Returns!N$2:N$1647)</f>
        <v>9.8846425679781531E-4</v>
      </c>
      <c r="O12" s="11">
        <f>_xlfn.COVARIANCE.S(Returns!$F$2:$F$1647,Returns!O$2:O$1647)</f>
        <v>1.1687765565284378E-3</v>
      </c>
      <c r="P12" s="11">
        <f>_xlfn.COVARIANCE.S(Returns!$F$2:$F$1647,Returns!P$2:P$1647)</f>
        <v>1.1549252423046791E-3</v>
      </c>
      <c r="Q12" s="11">
        <f>_xlfn.COVARIANCE.S(Returns!$F$2:$F$1647,Returns!Q$2:Q$1647)</f>
        <v>1.1644864450651251E-3</v>
      </c>
    </row>
    <row r="13" spans="1:17" x14ac:dyDescent="0.3">
      <c r="B13" t="str">
        <v>ERICb.ST</v>
      </c>
      <c r="C13" s="11">
        <f>_xlfn.COVARIANCE.S(Returns!$G$2:$G$1647,Returns!C$2:C$1647)</f>
        <v>1.3368017297411747E-3</v>
      </c>
      <c r="D13" s="11">
        <f>_xlfn.COVARIANCE.S(Returns!$G$2:$G$1647,Returns!D$2:D$1647)</f>
        <v>1.0800485606845447E-3</v>
      </c>
      <c r="E13" s="11">
        <f>_xlfn.COVARIANCE.S(Returns!$G$2:$G$1647,Returns!E$2:E$1647)</f>
        <v>5.2156255949858737E-4</v>
      </c>
      <c r="F13" s="11">
        <f>_xlfn.COVARIANCE.S(Returns!$G$2:$G$1647,Returns!F$2:F$1647)</f>
        <v>9.1639233256400631E-4</v>
      </c>
      <c r="G13" s="11">
        <f>_xlfn.COVARIANCE.S(Returns!$G$2:$G$1647,Returns!G$2:G$1647)</f>
        <v>3.3981422364348403E-3</v>
      </c>
      <c r="H13" s="11">
        <f>_xlfn.COVARIANCE.S(Returns!$G$2:$G$1647,Returns!H$2:H$1647)</f>
        <v>6.9684539257970786E-4</v>
      </c>
      <c r="I13" s="11">
        <f>_xlfn.COVARIANCE.S(Returns!$G$2:$G$1647,Returns!I$2:I$1647)</f>
        <v>1.1996688343284176E-3</v>
      </c>
      <c r="J13" s="11">
        <f>_xlfn.COVARIANCE.S(Returns!$G$2:$G$1647,Returns!J$2:J$1647)</f>
        <v>8.8576200156799693E-4</v>
      </c>
      <c r="K13" s="11">
        <f>_xlfn.COVARIANCE.S(Returns!$G$2:$G$1647,Returns!K$2:K$1647)</f>
        <v>7.4325596462048046E-4</v>
      </c>
      <c r="L13" s="11">
        <f>_xlfn.COVARIANCE.S(Returns!$G$2:$G$1647,Returns!L$2:L$1647)</f>
        <v>1.0293921996047315E-3</v>
      </c>
      <c r="M13" s="11">
        <f>_xlfn.COVARIANCE.S(Returns!$G$2:$G$1647,Returns!M$2:M$1647)</f>
        <v>6.6417063965895683E-4</v>
      </c>
      <c r="N13" s="11">
        <f>_xlfn.COVARIANCE.S(Returns!$G$2:$G$1647,Returns!N$2:N$1647)</f>
        <v>9.2038352704660817E-4</v>
      </c>
      <c r="O13" s="11">
        <f>_xlfn.COVARIANCE.S(Returns!$G$2:$G$1647,Returns!O$2:O$1647)</f>
        <v>9.8572140427925087E-4</v>
      </c>
      <c r="P13" s="11">
        <f>_xlfn.COVARIANCE.S(Returns!$G$2:$G$1647,Returns!P$2:P$1647)</f>
        <v>9.7667851235321793E-4</v>
      </c>
      <c r="Q13" s="11">
        <f>_xlfn.COVARIANCE.S(Returns!$G$2:$G$1647,Returns!Q$2:Q$1647)</f>
        <v>1.0492658712398766E-3</v>
      </c>
    </row>
    <row r="14" spans="1:17" x14ac:dyDescent="0.3">
      <c r="B14" t="str">
        <v>HMb.ST</v>
      </c>
      <c r="C14" s="11">
        <f>_xlfn.COVARIANCE.S(Returns!$H$2:$H$1647,Returns!C$2:C$1647)</f>
        <v>6.0497380509934014E-4</v>
      </c>
      <c r="D14" s="11">
        <f>_xlfn.COVARIANCE.S(Returns!$H$2:$H$1647,Returns!D$2:D$1647)</f>
        <v>6.8886960938064864E-4</v>
      </c>
      <c r="E14" s="11">
        <f>_xlfn.COVARIANCE.S(Returns!$H$2:$H$1647,Returns!E$2:E$1647)</f>
        <v>2.2222361443545669E-4</v>
      </c>
      <c r="F14" s="11">
        <f>_xlfn.COVARIANCE.S(Returns!$H$2:$H$1647,Returns!F$2:F$1647)</f>
        <v>7.3186694890915E-4</v>
      </c>
      <c r="G14" s="11">
        <f>_xlfn.COVARIANCE.S(Returns!$H$2:$H$1647,Returns!G$2:G$1647)</f>
        <v>6.9684539257970786E-4</v>
      </c>
      <c r="H14" s="11">
        <f>_xlfn.COVARIANCE.S(Returns!$H$2:$H$1647,Returns!H$2:H$1647)</f>
        <v>2.0066126772096591E-3</v>
      </c>
      <c r="I14" s="11">
        <f>_xlfn.COVARIANCE.S(Returns!$H$2:$H$1647,Returns!I$2:I$1647)</f>
        <v>6.7380414562637464E-4</v>
      </c>
      <c r="J14" s="11">
        <f>_xlfn.COVARIANCE.S(Returns!$H$2:$H$1647,Returns!J$2:J$1647)</f>
        <v>6.7263746677817342E-4</v>
      </c>
      <c r="K14" s="11">
        <f>_xlfn.COVARIANCE.S(Returns!$H$2:$H$1647,Returns!K$2:K$1647)</f>
        <v>4.6658988356609112E-4</v>
      </c>
      <c r="L14" s="11">
        <f>_xlfn.COVARIANCE.S(Returns!$H$2:$H$1647,Returns!L$2:L$1647)</f>
        <v>7.4475063045614136E-4</v>
      </c>
      <c r="M14" s="11">
        <f>_xlfn.COVARIANCE.S(Returns!$H$2:$H$1647,Returns!M$2:M$1647)</f>
        <v>5.1354430232840797E-4</v>
      </c>
      <c r="N14" s="11">
        <f>_xlfn.COVARIANCE.S(Returns!$H$2:$H$1647,Returns!N$2:N$1647)</f>
        <v>6.3817622489993815E-4</v>
      </c>
      <c r="O14" s="11">
        <f>_xlfn.COVARIANCE.S(Returns!$H$2:$H$1647,Returns!O$2:O$1647)</f>
        <v>7.2272940491679852E-4</v>
      </c>
      <c r="P14" s="11">
        <f>_xlfn.COVARIANCE.S(Returns!$H$2:$H$1647,Returns!P$2:P$1647)</f>
        <v>7.3178393002729461E-4</v>
      </c>
      <c r="Q14" s="11">
        <f>_xlfn.COVARIANCE.S(Returns!$H$2:$H$1647,Returns!Q$2:Q$1647)</f>
        <v>8.0730580830167637E-4</v>
      </c>
    </row>
    <row r="15" spans="1:17" x14ac:dyDescent="0.3">
      <c r="B15" t="str">
        <v>INVEb.ST</v>
      </c>
      <c r="C15" s="11">
        <f>_xlfn.COVARIANCE.S(Returns!$I$2:$I$1647,Returns!C$2:C$1647)</f>
        <v>1.1450262554529966E-3</v>
      </c>
      <c r="D15" s="11">
        <f>_xlfn.COVARIANCE.S(Returns!$I$2:$I$1647,Returns!D$2:D$1647)</f>
        <v>1.1111294073060764E-3</v>
      </c>
      <c r="E15" s="11">
        <f>_xlfn.COVARIANCE.S(Returns!$I$2:$I$1647,Returns!E$2:E$1647)</f>
        <v>6.304198661766687E-4</v>
      </c>
      <c r="F15" s="11">
        <f>_xlfn.COVARIANCE.S(Returns!$I$2:$I$1647,Returns!F$2:F$1647)</f>
        <v>1.1059917448506347E-3</v>
      </c>
      <c r="G15" s="11">
        <f>_xlfn.COVARIANCE.S(Returns!$I$2:$I$1647,Returns!G$2:G$1647)</f>
        <v>1.1996688343284176E-3</v>
      </c>
      <c r="H15" s="11">
        <f>_xlfn.COVARIANCE.S(Returns!$I$2:$I$1647,Returns!H$2:H$1647)</f>
        <v>6.7380414562637464E-4</v>
      </c>
      <c r="I15" s="11">
        <f>_xlfn.COVARIANCE.S(Returns!$I$2:$I$1647,Returns!I$2:I$1647)</f>
        <v>1.635079651141313E-3</v>
      </c>
      <c r="J15" s="11">
        <f>_xlfn.COVARIANCE.S(Returns!$I$2:$I$1647,Returns!J$2:J$1647)</f>
        <v>1.0315116831229971E-3</v>
      </c>
      <c r="K15" s="11">
        <f>_xlfn.COVARIANCE.S(Returns!$I$2:$I$1647,Returns!K$2:K$1647)</f>
        <v>8.7318412412281841E-4</v>
      </c>
      <c r="L15" s="11">
        <f>_xlfn.COVARIANCE.S(Returns!$I$2:$I$1647,Returns!L$2:L$1647)</f>
        <v>1.1200264282997098E-3</v>
      </c>
      <c r="M15" s="11">
        <f>_xlfn.COVARIANCE.S(Returns!$I$2:$I$1647,Returns!M$2:M$1647)</f>
        <v>8.5798022845797633E-4</v>
      </c>
      <c r="N15" s="11">
        <f>_xlfn.COVARIANCE.S(Returns!$I$2:$I$1647,Returns!N$2:N$1647)</f>
        <v>9.7917327337713003E-4</v>
      </c>
      <c r="O15" s="11">
        <f>_xlfn.COVARIANCE.S(Returns!$I$2:$I$1647,Returns!O$2:O$1647)</f>
        <v>1.0030497409509191E-3</v>
      </c>
      <c r="P15" s="11">
        <f>_xlfn.COVARIANCE.S(Returns!$I$2:$I$1647,Returns!P$2:P$1647)</f>
        <v>1.1040267977603662E-3</v>
      </c>
      <c r="Q15" s="11">
        <f>_xlfn.COVARIANCE.S(Returns!$I$2:$I$1647,Returns!Q$2:Q$1647)</f>
        <v>1.1629534797164632E-3</v>
      </c>
    </row>
    <row r="16" spans="1:17" x14ac:dyDescent="0.3">
      <c r="B16" t="str">
        <v>SAND.ST</v>
      </c>
      <c r="C16" s="11">
        <f>_xlfn.COVARIANCE.S(Returns!$J$2:$J$1647,Returns!C$2:C$1647)</f>
        <v>1.0529370847322265E-3</v>
      </c>
      <c r="D16" s="11">
        <f>_xlfn.COVARIANCE.S(Returns!$J$2:$J$1647,Returns!D$2:D$1647)</f>
        <v>1.4224973742148878E-3</v>
      </c>
      <c r="E16" s="11">
        <f>_xlfn.COVARIANCE.S(Returns!$J$2:$J$1647,Returns!E$2:E$1647)</f>
        <v>2.6383284035164589E-4</v>
      </c>
      <c r="F16" s="11">
        <f>_xlfn.COVARIANCE.S(Returns!$J$2:$J$1647,Returns!F$2:F$1647)</f>
        <v>1.1178730985447812E-3</v>
      </c>
      <c r="G16" s="11">
        <f>_xlfn.COVARIANCE.S(Returns!$J$2:$J$1647,Returns!G$2:G$1647)</f>
        <v>8.8576200156799693E-4</v>
      </c>
      <c r="H16" s="11">
        <f>_xlfn.COVARIANCE.S(Returns!$J$2:$J$1647,Returns!H$2:H$1647)</f>
        <v>6.7263746677817342E-4</v>
      </c>
      <c r="I16" s="11">
        <f>_xlfn.COVARIANCE.S(Returns!$J$2:$J$1647,Returns!I$2:I$1647)</f>
        <v>1.0315116831229971E-3</v>
      </c>
      <c r="J16" s="11">
        <f>_xlfn.COVARIANCE.S(Returns!$J$2:$J$1647,Returns!J$2:J$1647)</f>
        <v>1.9655593619015122E-3</v>
      </c>
      <c r="K16" s="11">
        <f>_xlfn.COVARIANCE.S(Returns!$J$2:$J$1647,Returns!K$2:K$1647)</f>
        <v>7.9132017372841065E-4</v>
      </c>
      <c r="L16" s="11">
        <f>_xlfn.COVARIANCE.S(Returns!$J$2:$J$1647,Returns!L$2:L$1647)</f>
        <v>1.1694900165877939E-3</v>
      </c>
      <c r="M16" s="11">
        <f>_xlfn.COVARIANCE.S(Returns!$J$2:$J$1647,Returns!M$2:M$1647)</f>
        <v>8.2157018915150401E-4</v>
      </c>
      <c r="N16" s="11">
        <f>_xlfn.COVARIANCE.S(Returns!$J$2:$J$1647,Returns!N$2:N$1647)</f>
        <v>9.8553738633410152E-4</v>
      </c>
      <c r="O16" s="11">
        <f>_xlfn.COVARIANCE.S(Returns!$J$2:$J$1647,Returns!O$2:O$1647)</f>
        <v>1.369443934156905E-3</v>
      </c>
      <c r="P16" s="11">
        <f>_xlfn.COVARIANCE.S(Returns!$J$2:$J$1647,Returns!P$2:P$1647)</f>
        <v>1.3844225033777765E-3</v>
      </c>
      <c r="Q16" s="11">
        <f>_xlfn.COVARIANCE.S(Returns!$J$2:$J$1647,Returns!Q$2:Q$1647)</f>
        <v>1.2034554302830119E-3</v>
      </c>
    </row>
    <row r="17" spans="2:17" x14ac:dyDescent="0.3">
      <c r="B17" t="str">
        <v>SCAb.ST</v>
      </c>
      <c r="C17" s="11">
        <f>_xlfn.COVARIANCE.S(Returns!$K$2:$K$1647,Returns!C$2:C$1647)</f>
        <v>7.4263399057457238E-4</v>
      </c>
      <c r="D17" s="11">
        <f>_xlfn.COVARIANCE.S(Returns!$K$2:$K$1647,Returns!D$2:D$1647)</f>
        <v>8.4836131772347161E-4</v>
      </c>
      <c r="E17" s="11">
        <f>_xlfn.COVARIANCE.S(Returns!$K$2:$K$1647,Returns!E$2:E$1647)</f>
        <v>3.586546984877812E-4</v>
      </c>
      <c r="F17" s="11">
        <f>_xlfn.COVARIANCE.S(Returns!$K$2:$K$1647,Returns!F$2:F$1647)</f>
        <v>8.0233979535819044E-4</v>
      </c>
      <c r="G17" s="11">
        <f>_xlfn.COVARIANCE.S(Returns!$K$2:$K$1647,Returns!G$2:G$1647)</f>
        <v>7.4325596462048046E-4</v>
      </c>
      <c r="H17" s="11">
        <f>_xlfn.COVARIANCE.S(Returns!$K$2:$K$1647,Returns!H$2:H$1647)</f>
        <v>4.6658988356609112E-4</v>
      </c>
      <c r="I17" s="11">
        <f>_xlfn.COVARIANCE.S(Returns!$K$2:$K$1647,Returns!I$2:I$1647)</f>
        <v>8.7318412412281841E-4</v>
      </c>
      <c r="J17" s="11">
        <f>_xlfn.COVARIANCE.S(Returns!$K$2:$K$1647,Returns!J$2:J$1647)</f>
        <v>7.9132017372841065E-4</v>
      </c>
      <c r="K17" s="11">
        <f>_xlfn.COVARIANCE.S(Returns!$K$2:$K$1647,Returns!K$2:K$1647)</f>
        <v>1.4970937200468398E-3</v>
      </c>
      <c r="L17" s="11">
        <f>_xlfn.COVARIANCE.S(Returns!$K$2:$K$1647,Returns!L$2:L$1647)</f>
        <v>6.8743477210812202E-4</v>
      </c>
      <c r="M17" s="11">
        <f>_xlfn.COVARIANCE.S(Returns!$K$2:$K$1647,Returns!M$2:M$1647)</f>
        <v>5.2006858004241107E-4</v>
      </c>
      <c r="N17" s="11">
        <f>_xlfn.COVARIANCE.S(Returns!$K$2:$K$1647,Returns!N$2:N$1647)</f>
        <v>7.2687636918699391E-4</v>
      </c>
      <c r="O17" s="11">
        <f>_xlfn.COVARIANCE.S(Returns!$K$2:$K$1647,Returns!O$2:O$1647)</f>
        <v>8.240439852815586E-4</v>
      </c>
      <c r="P17" s="11">
        <f>_xlfn.COVARIANCE.S(Returns!$K$2:$K$1647,Returns!P$2:P$1647)</f>
        <v>8.725139318441832E-4</v>
      </c>
      <c r="Q17" s="11">
        <f>_xlfn.COVARIANCE.S(Returns!$K$2:$K$1647,Returns!Q$2:Q$1647)</f>
        <v>7.7473582365034338E-4</v>
      </c>
    </row>
    <row r="18" spans="2:17" x14ac:dyDescent="0.3">
      <c r="B18" t="str">
        <v>SEBa.ST</v>
      </c>
      <c r="C18" s="11">
        <f>_xlfn.COVARIANCE.S(Returns!$L$2:$L$1647,Returns!C$2:C$1647)</f>
        <v>1.0609216360662006E-3</v>
      </c>
      <c r="D18" s="11">
        <f>_xlfn.COVARIANCE.S(Returns!$L$2:$L$1647,Returns!D$2:D$1647)</f>
        <v>1.0422173359978552E-3</v>
      </c>
      <c r="E18" s="11">
        <f>_xlfn.COVARIANCE.S(Returns!$L$2:$L$1647,Returns!E$2:E$1647)</f>
        <v>4.0016320080561328E-4</v>
      </c>
      <c r="F18" s="11">
        <f>_xlfn.COVARIANCE.S(Returns!$L$2:$L$1647,Returns!F$2:F$1647)</f>
        <v>1.058447657512929E-3</v>
      </c>
      <c r="G18" s="11">
        <f>_xlfn.COVARIANCE.S(Returns!$L$2:$L$1647,Returns!G$2:G$1647)</f>
        <v>1.0293921996047315E-3</v>
      </c>
      <c r="H18" s="11">
        <f>_xlfn.COVARIANCE.S(Returns!$L$2:$L$1647,Returns!H$2:H$1647)</f>
        <v>7.4475063045614136E-4</v>
      </c>
      <c r="I18" s="11">
        <f>_xlfn.COVARIANCE.S(Returns!$L$2:$L$1647,Returns!I$2:I$1647)</f>
        <v>1.1200264282997098E-3</v>
      </c>
      <c r="J18" s="11">
        <f>_xlfn.COVARIANCE.S(Returns!$L$2:$L$1647,Returns!J$2:J$1647)</f>
        <v>1.1694900165877939E-3</v>
      </c>
      <c r="K18" s="11">
        <f>_xlfn.COVARIANCE.S(Returns!$L$2:$L$1647,Returns!K$2:K$1647)</f>
        <v>6.8743477210812202E-4</v>
      </c>
      <c r="L18" s="11">
        <f>_xlfn.COVARIANCE.S(Returns!$L$2:$L$1647,Returns!L$2:L$1647)</f>
        <v>4.2985149874770348E-3</v>
      </c>
      <c r="M18" s="11">
        <f>_xlfn.COVARIANCE.S(Returns!$L$2:$L$1647,Returns!M$2:M$1647)</f>
        <v>1.5719590543542951E-3</v>
      </c>
      <c r="N18" s="11">
        <f>_xlfn.COVARIANCE.S(Returns!$L$2:$L$1647,Returns!N$2:N$1647)</f>
        <v>1.2756181789166288E-3</v>
      </c>
      <c r="O18" s="11">
        <f>_xlfn.COVARIANCE.S(Returns!$L$2:$L$1647,Returns!O$2:O$1647)</f>
        <v>1.1299320139707505E-3</v>
      </c>
      <c r="P18" s="11">
        <f>_xlfn.COVARIANCE.S(Returns!$L$2:$L$1647,Returns!P$2:P$1647)</f>
        <v>1.2307205505026342E-3</v>
      </c>
      <c r="Q18" s="11">
        <f>_xlfn.COVARIANCE.S(Returns!$L$2:$L$1647,Returns!Q$2:Q$1647)</f>
        <v>1.3023445343647931E-3</v>
      </c>
    </row>
    <row r="19" spans="2:17" x14ac:dyDescent="0.3">
      <c r="B19" t="str">
        <v>SHBa.ST</v>
      </c>
      <c r="C19" s="11">
        <f>_xlfn.COVARIANCE.S(Returns!$M$2:$M$1647,Returns!C$2:C$1647)</f>
        <v>7.5489885824822026E-4</v>
      </c>
      <c r="D19" s="11">
        <f>_xlfn.COVARIANCE.S(Returns!$M$2:$M$1647,Returns!D$2:D$1647)</f>
        <v>7.2883509642087459E-4</v>
      </c>
      <c r="E19" s="11">
        <f>_xlfn.COVARIANCE.S(Returns!$M$2:$M$1647,Returns!E$2:E$1647)</f>
        <v>3.415135010599637E-4</v>
      </c>
      <c r="F19" s="11">
        <f>_xlfn.COVARIANCE.S(Returns!$M$2:$M$1647,Returns!F$2:F$1647)</f>
        <v>7.3014147771848956E-4</v>
      </c>
      <c r="G19" s="11">
        <f>_xlfn.COVARIANCE.S(Returns!$M$2:$M$1647,Returns!G$2:G$1647)</f>
        <v>6.6417063965895683E-4</v>
      </c>
      <c r="H19" s="11">
        <f>_xlfn.COVARIANCE.S(Returns!$M$2:$M$1647,Returns!H$2:H$1647)</f>
        <v>5.1354430232840797E-4</v>
      </c>
      <c r="I19" s="11">
        <f>_xlfn.COVARIANCE.S(Returns!$M$2:$M$1647,Returns!I$2:I$1647)</f>
        <v>8.5798022845797633E-4</v>
      </c>
      <c r="J19" s="11">
        <f>_xlfn.COVARIANCE.S(Returns!$M$2:$M$1647,Returns!J$2:J$1647)</f>
        <v>8.2157018915150401E-4</v>
      </c>
      <c r="K19" s="11">
        <f>_xlfn.COVARIANCE.S(Returns!$M$2:$M$1647,Returns!K$2:K$1647)</f>
        <v>5.2006858004241107E-4</v>
      </c>
      <c r="L19" s="11">
        <f>_xlfn.COVARIANCE.S(Returns!$M$2:$M$1647,Returns!L$2:L$1647)</f>
        <v>1.5719590543542951E-3</v>
      </c>
      <c r="M19" s="11">
        <f>_xlfn.COVARIANCE.S(Returns!$M$2:$M$1647,Returns!M$2:M$1647)</f>
        <v>1.9726118963053715E-3</v>
      </c>
      <c r="N19" s="11">
        <f>_xlfn.COVARIANCE.S(Returns!$M$2:$M$1647,Returns!N$2:N$1647)</f>
        <v>1.0085493776982491E-3</v>
      </c>
      <c r="O19" s="11">
        <f>_xlfn.COVARIANCE.S(Returns!$M$2:$M$1647,Returns!O$2:O$1647)</f>
        <v>6.8194605882245483E-4</v>
      </c>
      <c r="P19" s="11">
        <f>_xlfn.COVARIANCE.S(Returns!$M$2:$M$1647,Returns!P$2:P$1647)</f>
        <v>7.485996719046185E-4</v>
      </c>
      <c r="Q19" s="11">
        <f>_xlfn.COVARIANCE.S(Returns!$M$2:$M$1647,Returns!Q$2:Q$1647)</f>
        <v>8.4925993478951055E-4</v>
      </c>
    </row>
    <row r="20" spans="2:17" x14ac:dyDescent="0.3">
      <c r="B20" t="str">
        <v>SKAb.ST</v>
      </c>
      <c r="C20" s="11">
        <f>_xlfn.COVARIANCE.S(Returns!$N$2:$N$1647,Returns!C$2:C$1647)</f>
        <v>1.0038923481976141E-3</v>
      </c>
      <c r="D20" s="11">
        <f>_xlfn.COVARIANCE.S(Returns!$N$2:$N$1647,Returns!D$2:D$1647)</f>
        <v>1.0748486855553508E-3</v>
      </c>
      <c r="E20" s="11">
        <f>_xlfn.COVARIANCE.S(Returns!$N$2:$N$1647,Returns!E$2:E$1647)</f>
        <v>3.7139520296904641E-4</v>
      </c>
      <c r="F20" s="11">
        <f>_xlfn.COVARIANCE.S(Returns!$N$2:$N$1647,Returns!F$2:F$1647)</f>
        <v>9.8846425679781531E-4</v>
      </c>
      <c r="G20" s="11">
        <f>_xlfn.COVARIANCE.S(Returns!$N$2:$N$1647,Returns!G$2:G$1647)</f>
        <v>9.2038352704660817E-4</v>
      </c>
      <c r="H20" s="11">
        <f>_xlfn.COVARIANCE.S(Returns!$N$2:$N$1647,Returns!H$2:H$1647)</f>
        <v>6.3817622489993815E-4</v>
      </c>
      <c r="I20" s="11">
        <f>_xlfn.COVARIANCE.S(Returns!$N$2:$N$1647,Returns!I$2:I$1647)</f>
        <v>9.7917327337713003E-4</v>
      </c>
      <c r="J20" s="11">
        <f>_xlfn.COVARIANCE.S(Returns!$N$2:$N$1647,Returns!J$2:J$1647)</f>
        <v>9.8553738633410152E-4</v>
      </c>
      <c r="K20" s="11">
        <f>_xlfn.COVARIANCE.S(Returns!$N$2:$N$1647,Returns!K$2:K$1647)</f>
        <v>7.2687636918699391E-4</v>
      </c>
      <c r="L20" s="11">
        <f>_xlfn.COVARIANCE.S(Returns!$N$2:$N$1647,Returns!L$2:L$1647)</f>
        <v>1.2756181789166288E-3</v>
      </c>
      <c r="M20" s="11">
        <f>_xlfn.COVARIANCE.S(Returns!$N$2:$N$1647,Returns!M$2:M$1647)</f>
        <v>1.0085493776982491E-3</v>
      </c>
      <c r="N20" s="11">
        <f>_xlfn.COVARIANCE.S(Returns!$N$2:$N$1647,Returns!N$2:N$1647)</f>
        <v>2.0505520159954239E-3</v>
      </c>
      <c r="O20" s="11">
        <f>_xlfn.COVARIANCE.S(Returns!$N$2:$N$1647,Returns!O$2:O$1647)</f>
        <v>1.0120809567902443E-3</v>
      </c>
      <c r="P20" s="11">
        <f>_xlfn.COVARIANCE.S(Returns!$N$2:$N$1647,Returns!P$2:P$1647)</f>
        <v>9.8215687553104077E-4</v>
      </c>
      <c r="Q20" s="11">
        <f>_xlfn.COVARIANCE.S(Returns!$N$2:$N$1647,Returns!Q$2:Q$1647)</f>
        <v>1.0918244009681007E-3</v>
      </c>
    </row>
    <row r="21" spans="2:17" x14ac:dyDescent="0.3">
      <c r="B21" t="str">
        <v>SKFb.ST</v>
      </c>
      <c r="C21" s="11">
        <f>_xlfn.COVARIANCE.S(Returns!$O$2:$O$1647,Returns!C$2:C$1647)</f>
        <v>1.0401800103340508E-3</v>
      </c>
      <c r="D21" s="11">
        <f>_xlfn.COVARIANCE.S(Returns!$O$2:$O$1647,Returns!D$2:D$1647)</f>
        <v>1.4153420456606228E-3</v>
      </c>
      <c r="E21" s="11">
        <f>_xlfn.COVARIANCE.S(Returns!$O$2:$O$1647,Returns!E$2:E$1647)</f>
        <v>2.8951052309312804E-4</v>
      </c>
      <c r="F21" s="11">
        <f>_xlfn.COVARIANCE.S(Returns!$O$2:$O$1647,Returns!F$2:F$1647)</f>
        <v>1.1687765565284378E-3</v>
      </c>
      <c r="G21" s="11">
        <f>_xlfn.COVARIANCE.S(Returns!$O$2:$O$1647,Returns!G$2:G$1647)</f>
        <v>9.8572140427925087E-4</v>
      </c>
      <c r="H21" s="11">
        <f>_xlfn.COVARIANCE.S(Returns!$O$2:$O$1647,Returns!H$2:H$1647)</f>
        <v>7.2272940491679852E-4</v>
      </c>
      <c r="I21" s="11">
        <f>_xlfn.COVARIANCE.S(Returns!$O$2:$O$1647,Returns!I$2:I$1647)</f>
        <v>1.0030497409509191E-3</v>
      </c>
      <c r="J21" s="11">
        <f>_xlfn.COVARIANCE.S(Returns!$O$2:$O$1647,Returns!J$2:J$1647)</f>
        <v>1.369443934156905E-3</v>
      </c>
      <c r="K21" s="11">
        <f>_xlfn.COVARIANCE.S(Returns!$O$2:$O$1647,Returns!K$2:K$1647)</f>
        <v>8.240439852815586E-4</v>
      </c>
      <c r="L21" s="11">
        <f>_xlfn.COVARIANCE.S(Returns!$O$2:$O$1647,Returns!L$2:L$1647)</f>
        <v>1.1299320139707505E-3</v>
      </c>
      <c r="M21" s="11">
        <f>_xlfn.COVARIANCE.S(Returns!$O$2:$O$1647,Returns!M$2:M$1647)</f>
        <v>6.8194605882245483E-4</v>
      </c>
      <c r="N21" s="11">
        <f>_xlfn.COVARIANCE.S(Returns!$O$2:$O$1647,Returns!N$2:N$1647)</f>
        <v>1.0120809567902443E-3</v>
      </c>
      <c r="O21" s="11">
        <f>_xlfn.COVARIANCE.S(Returns!$O$2:$O$1647,Returns!O$2:O$1647)</f>
        <v>2.2067488113707919E-3</v>
      </c>
      <c r="P21" s="11">
        <f>_xlfn.COVARIANCE.S(Returns!$O$2:$O$1647,Returns!P$2:P$1647)</f>
        <v>1.3691958473176374E-3</v>
      </c>
      <c r="Q21" s="11">
        <f>_xlfn.COVARIANCE.S(Returns!$O$2:$O$1647,Returns!Q$2:Q$1647)</f>
        <v>1.2903289980460038E-3</v>
      </c>
    </row>
    <row r="22" spans="2:17" x14ac:dyDescent="0.3">
      <c r="B22" t="str">
        <v>SSABa.ST</v>
      </c>
      <c r="C22" s="11">
        <f>_xlfn.COVARIANCE.S(Returns!$P$2:$P$1647,Returns!C$2:C$1647)</f>
        <v>1.1524925649053358E-3</v>
      </c>
      <c r="D22" s="11">
        <f>_xlfn.COVARIANCE.S(Returns!$P$2:$P$1647,Returns!D$2:D$1647)</f>
        <v>1.3336470148543715E-3</v>
      </c>
      <c r="E22" s="11">
        <f>_xlfn.COVARIANCE.S(Returns!$P$2:$P$1647,Returns!E$2:E$1647)</f>
        <v>2.8786663957168545E-4</v>
      </c>
      <c r="F22" s="11">
        <f>_xlfn.COVARIANCE.S(Returns!$P$2:$P$1647,Returns!F$2:F$1647)</f>
        <v>1.1549252423046791E-3</v>
      </c>
      <c r="G22" s="11">
        <f>_xlfn.COVARIANCE.S(Returns!$P$2:$P$1647,Returns!G$2:G$1647)</f>
        <v>9.7667851235321793E-4</v>
      </c>
      <c r="H22" s="11">
        <f>_xlfn.COVARIANCE.S(Returns!$P$2:$P$1647,Returns!H$2:H$1647)</f>
        <v>7.3178393002729461E-4</v>
      </c>
      <c r="I22" s="11">
        <f>_xlfn.COVARIANCE.S(Returns!$P$2:$P$1647,Returns!I$2:I$1647)</f>
        <v>1.1040267977603662E-3</v>
      </c>
      <c r="J22" s="11">
        <f>_xlfn.COVARIANCE.S(Returns!$P$2:$P$1647,Returns!J$2:J$1647)</f>
        <v>1.3844225033777765E-3</v>
      </c>
      <c r="K22" s="11">
        <f>_xlfn.COVARIANCE.S(Returns!$P$2:$P$1647,Returns!K$2:K$1647)</f>
        <v>8.725139318441832E-4</v>
      </c>
      <c r="L22" s="11">
        <f>_xlfn.COVARIANCE.S(Returns!$P$2:$P$1647,Returns!L$2:L$1647)</f>
        <v>1.2307205505026342E-3</v>
      </c>
      <c r="M22" s="11">
        <f>_xlfn.COVARIANCE.S(Returns!$P$2:$P$1647,Returns!M$2:M$1647)</f>
        <v>7.485996719046185E-4</v>
      </c>
      <c r="N22" s="11">
        <f>_xlfn.COVARIANCE.S(Returns!$P$2:$P$1647,Returns!N$2:N$1647)</f>
        <v>9.8215687553104077E-4</v>
      </c>
      <c r="O22" s="11">
        <f>_xlfn.COVARIANCE.S(Returns!$P$2:$P$1647,Returns!O$2:O$1647)</f>
        <v>1.3691958473176374E-3</v>
      </c>
      <c r="P22" s="11">
        <f>_xlfn.COVARIANCE.S(Returns!$P$2:$P$1647,Returns!P$2:P$1647)</f>
        <v>2.981609497125354E-3</v>
      </c>
      <c r="Q22" s="11">
        <f>_xlfn.COVARIANCE.S(Returns!$P$2:$P$1647,Returns!Q$2:Q$1647)</f>
        <v>1.3555352539102695E-3</v>
      </c>
    </row>
    <row r="23" spans="2:17" x14ac:dyDescent="0.3">
      <c r="B23" t="str">
        <v>VOLVb.ST</v>
      </c>
      <c r="C23" s="11">
        <f>_xlfn.COVARIANCE.S(Returns!$Q$2:$Q$1647,Returns!C$2:C$1647)</f>
        <v>1.0828503838776777E-3</v>
      </c>
      <c r="D23" s="11">
        <f>_xlfn.COVARIANCE.S(Returns!$Q$2:$Q$1647,Returns!D$2:D$1647)</f>
        <v>1.2639635687086686E-3</v>
      </c>
      <c r="E23" s="11">
        <f>_xlfn.COVARIANCE.S(Returns!$Q$2:$Q$1647,Returns!E$2:E$1647)</f>
        <v>4.0502433759938516E-4</v>
      </c>
      <c r="F23" s="11">
        <f>_xlfn.COVARIANCE.S(Returns!$Q$2:$Q$1647,Returns!F$2:F$1647)</f>
        <v>1.1644864450651251E-3</v>
      </c>
      <c r="G23" s="11">
        <f>_xlfn.COVARIANCE.S(Returns!$Q$2:$Q$1647,Returns!G$2:G$1647)</f>
        <v>1.0492658712398766E-3</v>
      </c>
      <c r="H23" s="11">
        <f>_xlfn.COVARIANCE.S(Returns!$Q$2:$Q$1647,Returns!H$2:H$1647)</f>
        <v>8.0730580830167637E-4</v>
      </c>
      <c r="I23" s="11">
        <f>_xlfn.COVARIANCE.S(Returns!$Q$2:$Q$1647,Returns!I$2:I$1647)</f>
        <v>1.1629534797164632E-3</v>
      </c>
      <c r="J23" s="11">
        <f>_xlfn.COVARIANCE.S(Returns!$Q$2:$Q$1647,Returns!J$2:J$1647)</f>
        <v>1.2034554302830119E-3</v>
      </c>
      <c r="K23" s="11">
        <f>_xlfn.COVARIANCE.S(Returns!$Q$2:$Q$1647,Returns!K$2:K$1647)</f>
        <v>7.7473582365034338E-4</v>
      </c>
      <c r="L23" s="11">
        <f>_xlfn.COVARIANCE.S(Returns!$Q$2:$Q$1647,Returns!L$2:L$1647)</f>
        <v>1.3023445343647931E-3</v>
      </c>
      <c r="M23" s="11">
        <f>_xlfn.COVARIANCE.S(Returns!$Q$2:$Q$1647,Returns!M$2:M$1647)</f>
        <v>8.4925993478951055E-4</v>
      </c>
      <c r="N23" s="11">
        <f>_xlfn.COVARIANCE.S(Returns!$Q$2:$Q$1647,Returns!N$2:N$1647)</f>
        <v>1.0918244009681007E-3</v>
      </c>
      <c r="O23" s="11">
        <f>_xlfn.COVARIANCE.S(Returns!$Q$2:$Q$1647,Returns!O$2:O$1647)</f>
        <v>1.2903289980460038E-3</v>
      </c>
      <c r="P23" s="11">
        <f>_xlfn.COVARIANCE.S(Returns!$Q$2:$Q$1647,Returns!P$2:P$1647)</f>
        <v>1.3555352539102695E-3</v>
      </c>
      <c r="Q23" s="11">
        <f>_xlfn.COVARIANCE.S(Returns!$Q$2:$Q$1647,Returns!Q$2:Q$1647)</f>
        <v>2.201053822924745E-3</v>
      </c>
    </row>
    <row r="25" spans="2:17" ht="15" thickBot="1" x14ac:dyDescent="0.35">
      <c r="B25" s="9" t="s">
        <v>33</v>
      </c>
      <c r="C25" s="9"/>
      <c r="D25" s="9"/>
      <c r="E25" s="9"/>
      <c r="F25" s="9"/>
    </row>
    <row r="26" spans="2:17" x14ac:dyDescent="0.3">
      <c r="B26" t="s">
        <v>34</v>
      </c>
      <c r="C26">
        <f>E1*(SUM(B4:P4))</f>
        <v>2.7678047328481138E-3</v>
      </c>
    </row>
    <row r="27" spans="2:17" ht="16.2" x14ac:dyDescent="0.3">
      <c r="B27" t="s">
        <v>35</v>
      </c>
    </row>
    <row r="28" spans="2:17" x14ac:dyDescent="0.3">
      <c r="B28" t="s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5FB9-CFF4-4263-9E3E-10127332CEA3}">
  <dimension ref="B1:AC1648"/>
  <sheetViews>
    <sheetView topLeftCell="A71" workbookViewId="0">
      <selection activeCell="H84" sqref="H84"/>
    </sheetView>
  </sheetViews>
  <sheetFormatPr defaultRowHeight="14.4" x14ac:dyDescent="0.3"/>
  <cols>
    <col min="2" max="2" width="14.88671875" customWidth="1"/>
    <col min="10" max="10" width="11" bestFit="1" customWidth="1"/>
    <col min="15" max="15" width="10.33203125" bestFit="1" customWidth="1"/>
  </cols>
  <sheetData>
    <row r="1" spans="2:29" ht="15" thickBot="1" x14ac:dyDescent="0.35">
      <c r="J1" t="s">
        <v>53</v>
      </c>
      <c r="O1" s="1">
        <v>39052</v>
      </c>
      <c r="P1" t="s">
        <v>54</v>
      </c>
    </row>
    <row r="2" spans="2:29" x14ac:dyDescent="0.3">
      <c r="B2" s="8" t="s">
        <v>40</v>
      </c>
      <c r="C2" s="8" t="s">
        <v>41</v>
      </c>
      <c r="D2" s="8" t="s">
        <v>42</v>
      </c>
      <c r="E2" s="8" t="s">
        <v>43</v>
      </c>
      <c r="F2" s="8" t="s">
        <v>51</v>
      </c>
      <c r="G2" s="8" t="s">
        <v>52</v>
      </c>
      <c r="H2" s="8" t="s">
        <v>55</v>
      </c>
      <c r="J2" s="13" t="s">
        <v>44</v>
      </c>
      <c r="K2" s="14">
        <v>1646</v>
      </c>
      <c r="L2" s="14"/>
      <c r="M2" s="14"/>
      <c r="N2" s="14"/>
      <c r="O2" s="15"/>
      <c r="Q2" s="8" t="s">
        <v>56</v>
      </c>
      <c r="S2" s="8" t="s">
        <v>42</v>
      </c>
      <c r="T2" t="s">
        <v>57</v>
      </c>
      <c r="U2" s="8" t="s">
        <v>51</v>
      </c>
      <c r="X2" s="13" t="s">
        <v>44</v>
      </c>
      <c r="Y2" s="14">
        <f>52*5</f>
        <v>260</v>
      </c>
      <c r="Z2" s="14"/>
      <c r="AA2" s="14"/>
      <c r="AB2" s="14"/>
      <c r="AC2" s="15"/>
    </row>
    <row r="3" spans="2:29" x14ac:dyDescent="0.3">
      <c r="B3" s="12" cm="1">
        <f t="array" ref="B3:B1648">_xlfn._xlws.SORT([1]Returns!BA2:BA1647)*100</f>
        <v>-15.448879175967893</v>
      </c>
      <c r="C3">
        <v>1</v>
      </c>
      <c r="D3" s="12">
        <f>-B3</f>
        <v>15.448879175967893</v>
      </c>
      <c r="E3" s="12">
        <f t="shared" ref="E3:E66" si="0">D3-$K$4</f>
        <v>10.896321239568818</v>
      </c>
      <c r="F3">
        <f t="shared" ref="F3:F66" si="1">LN((1/$K$6)*(1+$K$7*(E3/$K$6))^((-1/$K$7)-1))</f>
        <v>-5.7056690805373069</v>
      </c>
      <c r="G3">
        <f t="shared" ref="G3:G66" si="2">(1+$K$7*E3/$K$6)</f>
        <v>0.6522537429850761</v>
      </c>
      <c r="H3">
        <f>(1/$K$6)*(1+$K$7*D3/$K$6)^((-1/$K$7)-1)</f>
        <v>2.012855674943892E-4</v>
      </c>
      <c r="I3">
        <f>1-(1+$K$7*D3/$K$6)^(-1/$K$7)</f>
        <v>0.99973643482847319</v>
      </c>
      <c r="J3" s="16" t="s">
        <v>45</v>
      </c>
      <c r="K3">
        <f>0.05*K2</f>
        <v>82.300000000000011</v>
      </c>
      <c r="N3" t="s">
        <v>50</v>
      </c>
      <c r="O3" s="17">
        <v>0.99</v>
      </c>
      <c r="Q3" cm="1">
        <f t="array" ref="Q3:Q263">_xlfn._xlws.SORT([1]Returns!BA531:BA791)*100</f>
        <v>-10.706867047300967</v>
      </c>
      <c r="R3">
        <v>1</v>
      </c>
      <c r="S3">
        <f>-Q3</f>
        <v>10.706867047300967</v>
      </c>
      <c r="T3">
        <f>S3-$Y$4</f>
        <v>5.0201849377235668</v>
      </c>
      <c r="U3" t="e">
        <f>LN((1/$Y$6)*(1+$Y$7*(T3/$Y$6))^((-1/$Y$7)-1))</f>
        <v>#NUM!</v>
      </c>
      <c r="V3">
        <f>(1+$Y$7*T3/$Y$6)</f>
        <v>-0.22970971900582282</v>
      </c>
      <c r="X3" s="16" t="s">
        <v>45</v>
      </c>
      <c r="Y3">
        <f>0.05*Y2</f>
        <v>13</v>
      </c>
      <c r="AB3" t="s">
        <v>50</v>
      </c>
      <c r="AC3" s="17">
        <v>0.99</v>
      </c>
    </row>
    <row r="4" spans="2:29" x14ac:dyDescent="0.3">
      <c r="B4" s="12">
        <v>-12.173847189115971</v>
      </c>
      <c r="C4">
        <v>2</v>
      </c>
      <c r="D4" s="12">
        <f t="shared" ref="D4:D67" si="3">-B4</f>
        <v>12.173847189115971</v>
      </c>
      <c r="E4" s="12">
        <f t="shared" si="0"/>
        <v>7.6212892527168972</v>
      </c>
      <c r="F4">
        <f t="shared" si="1"/>
        <v>-4.051175751450609</v>
      </c>
      <c r="G4">
        <f t="shared" si="2"/>
        <v>0.75677343270349084</v>
      </c>
      <c r="H4">
        <f t="shared" ref="H4:H67" si="4">(1/$K$6)*(1+$K$7*D4/$K$6)^((-1/$K$7)-1)</f>
        <v>1.6218600161951478E-3</v>
      </c>
      <c r="I4">
        <f t="shared" ref="I4:I67" si="5">1-(1+$K$7*D4/$K$6)^(-1/$K$7)</f>
        <v>0.99743848643881994</v>
      </c>
      <c r="J4" s="16" t="s">
        <v>58</v>
      </c>
      <c r="K4" cm="1">
        <f t="array" ref="K4">INDEX(D3:D1648,K3)</f>
        <v>4.552557936399074</v>
      </c>
      <c r="O4" s="17"/>
      <c r="Q4">
        <v>-10.166024158861809</v>
      </c>
      <c r="R4">
        <v>2</v>
      </c>
      <c r="S4">
        <f t="shared" ref="S4:S67" si="6">-Q4</f>
        <v>10.166024158861809</v>
      </c>
      <c r="T4">
        <f t="shared" ref="T4:T67" si="7">S4-$Y$4</f>
        <v>4.4793420492844085</v>
      </c>
      <c r="U4" t="e">
        <f t="shared" ref="U4:U67" si="8">LN((1/$Y$6)*(1+$Y$7*(T4/$Y$6))^((-1/$Y$7)-1))</f>
        <v>#NUM!</v>
      </c>
      <c r="V4">
        <f t="shared" ref="V4:V25" si="9">(1+$Y$7*T4/$Y$6)</f>
        <v>-9.7228592390117052E-2</v>
      </c>
      <c r="X4" s="16" t="s">
        <v>58</v>
      </c>
      <c r="Y4" cm="1">
        <f t="array" ref="Y4">INDEX(S3:S263,Y3)</f>
        <v>5.6866821095774007</v>
      </c>
      <c r="AC4" s="17"/>
    </row>
    <row r="5" spans="2:29" x14ac:dyDescent="0.3">
      <c r="B5" s="12">
        <v>-11.874484619138258</v>
      </c>
      <c r="C5">
        <v>3</v>
      </c>
      <c r="D5" s="12">
        <f t="shared" si="3"/>
        <v>11.874484619138258</v>
      </c>
      <c r="E5" s="12">
        <f t="shared" si="0"/>
        <v>7.3219266827391838</v>
      </c>
      <c r="F5">
        <f t="shared" si="1"/>
        <v>-3.9115244664087241</v>
      </c>
      <c r="G5">
        <f t="shared" si="2"/>
        <v>0.76632731891070749</v>
      </c>
      <c r="H5">
        <f t="shared" si="4"/>
        <v>1.9273589274290909E-3</v>
      </c>
      <c r="I5">
        <f t="shared" si="5"/>
        <v>0.99690843128482687</v>
      </c>
      <c r="J5" s="16"/>
      <c r="O5" s="17"/>
      <c r="Q5">
        <v>-10.10902079612065</v>
      </c>
      <c r="R5">
        <v>3</v>
      </c>
      <c r="S5">
        <f t="shared" si="6"/>
        <v>10.10902079612065</v>
      </c>
      <c r="T5">
        <f t="shared" si="7"/>
        <v>4.4223386865432488</v>
      </c>
      <c r="U5" t="e">
        <f t="shared" si="8"/>
        <v>#NUM!</v>
      </c>
      <c r="V5">
        <f t="shared" si="9"/>
        <v>-8.3265443612055456E-2</v>
      </c>
      <c r="X5" s="16"/>
      <c r="AC5" s="17"/>
    </row>
    <row r="6" spans="2:29" x14ac:dyDescent="0.3">
      <c r="B6" s="12">
        <v>-11.821855224726097</v>
      </c>
      <c r="C6">
        <v>4</v>
      </c>
      <c r="D6" s="12">
        <f t="shared" si="3"/>
        <v>11.821855224726097</v>
      </c>
      <c r="E6" s="12">
        <f t="shared" si="0"/>
        <v>7.2692972883270226</v>
      </c>
      <c r="F6">
        <f t="shared" si="1"/>
        <v>-3.8871531527702832</v>
      </c>
      <c r="G6">
        <f t="shared" si="2"/>
        <v>0.76800693852850388</v>
      </c>
      <c r="H6">
        <f t="shared" si="4"/>
        <v>1.986185360862429E-3</v>
      </c>
      <c r="I6">
        <f t="shared" si="5"/>
        <v>0.99680545461177694</v>
      </c>
      <c r="J6" s="16" t="s">
        <v>46</v>
      </c>
      <c r="K6">
        <v>2.5828497873178224</v>
      </c>
      <c r="O6" s="17"/>
      <c r="Q6">
        <v>-10.073171298099446</v>
      </c>
      <c r="R6">
        <v>4</v>
      </c>
      <c r="S6">
        <f t="shared" si="6"/>
        <v>10.073171298099446</v>
      </c>
      <c r="T6">
        <f t="shared" si="7"/>
        <v>4.3864891885220452</v>
      </c>
      <c r="U6" t="e">
        <f t="shared" si="8"/>
        <v>#NUM!</v>
      </c>
      <c r="V6">
        <f t="shared" si="9"/>
        <v>-7.4483998967080911E-2</v>
      </c>
      <c r="X6" s="16" t="s">
        <v>46</v>
      </c>
      <c r="Y6">
        <v>3.2148382188459874</v>
      </c>
      <c r="AC6" s="17"/>
    </row>
    <row r="7" spans="2:29" x14ac:dyDescent="0.3">
      <c r="B7" s="12">
        <v>-11.462795124522678</v>
      </c>
      <c r="C7">
        <v>5</v>
      </c>
      <c r="D7" s="12">
        <f t="shared" si="3"/>
        <v>11.462795124522678</v>
      </c>
      <c r="E7" s="12">
        <f t="shared" si="0"/>
        <v>6.9102371881236042</v>
      </c>
      <c r="F7">
        <f t="shared" si="1"/>
        <v>-3.7222904587723535</v>
      </c>
      <c r="G7">
        <f t="shared" si="2"/>
        <v>0.77946601752809497</v>
      </c>
      <c r="H7">
        <f t="shared" si="4"/>
        <v>2.4331706916205465E-3</v>
      </c>
      <c r="I7">
        <f t="shared" si="5"/>
        <v>0.99601451656831241</v>
      </c>
      <c r="J7" s="16" t="s">
        <v>47</v>
      </c>
      <c r="K7">
        <v>-8.2429319604669343E-2</v>
      </c>
      <c r="O7" s="17"/>
      <c r="Q7">
        <v>-8.3090379811590154</v>
      </c>
      <c r="R7">
        <v>5</v>
      </c>
      <c r="S7">
        <f t="shared" si="6"/>
        <v>8.3090379811590154</v>
      </c>
      <c r="T7">
        <f t="shared" si="7"/>
        <v>2.6223558715816147</v>
      </c>
      <c r="U7">
        <f t="shared" si="8"/>
        <v>-1.4452567628533066</v>
      </c>
      <c r="V7">
        <f t="shared" si="9"/>
        <v>0.35764587520590951</v>
      </c>
      <c r="X7" s="16" t="s">
        <v>47</v>
      </c>
      <c r="Y7">
        <v>-0.78748449544947152</v>
      </c>
      <c r="AC7" s="17"/>
    </row>
    <row r="8" spans="2:29" x14ac:dyDescent="0.3">
      <c r="B8" s="12">
        <v>-10.89194820110084</v>
      </c>
      <c r="C8">
        <v>6</v>
      </c>
      <c r="D8" s="12">
        <f t="shared" si="3"/>
        <v>10.89194820110084</v>
      </c>
      <c r="E8" s="12">
        <f t="shared" si="0"/>
        <v>6.3393902647017661</v>
      </c>
      <c r="F8">
        <f t="shared" si="1"/>
        <v>-3.4651109700217191</v>
      </c>
      <c r="G8">
        <f t="shared" si="2"/>
        <v>0.79768408182557204</v>
      </c>
      <c r="H8">
        <f t="shared" si="4"/>
        <v>3.3349835724931689E-3</v>
      </c>
      <c r="I8">
        <f t="shared" si="5"/>
        <v>0.99438043959795352</v>
      </c>
      <c r="J8" s="16"/>
      <c r="O8" s="17"/>
      <c r="Q8">
        <v>-7.8082359929895775</v>
      </c>
      <c r="R8">
        <v>6</v>
      </c>
      <c r="S8">
        <f t="shared" si="6"/>
        <v>7.8082359929895775</v>
      </c>
      <c r="T8">
        <f t="shared" si="7"/>
        <v>2.1215538834121768</v>
      </c>
      <c r="U8">
        <f t="shared" si="8"/>
        <v>-1.3656713496932766</v>
      </c>
      <c r="V8">
        <f t="shared" si="9"/>
        <v>0.48031886032279925</v>
      </c>
      <c r="X8" s="16"/>
      <c r="AC8" s="17"/>
    </row>
    <row r="9" spans="2:29" x14ac:dyDescent="0.3">
      <c r="B9" s="12">
        <v>-10.706867047300967</v>
      </c>
      <c r="C9">
        <v>7</v>
      </c>
      <c r="D9" s="12">
        <f t="shared" si="3"/>
        <v>10.706867047300967</v>
      </c>
      <c r="E9" s="12">
        <f t="shared" si="0"/>
        <v>6.1543091109018935</v>
      </c>
      <c r="F9">
        <f t="shared" si="1"/>
        <v>-3.3829872419022093</v>
      </c>
      <c r="G9">
        <f t="shared" si="2"/>
        <v>0.80359077978930205</v>
      </c>
      <c r="H9">
        <f t="shared" si="4"/>
        <v>3.6869464292297598E-3</v>
      </c>
      <c r="I9">
        <f t="shared" si="5"/>
        <v>0.99373112177653444</v>
      </c>
      <c r="J9" s="16" t="s">
        <v>48</v>
      </c>
      <c r="K9">
        <f>SUM(F3:F84)</f>
        <v>-153.05019029002179</v>
      </c>
      <c r="O9" s="17"/>
      <c r="Q9">
        <v>-7.5844493560350905</v>
      </c>
      <c r="R9">
        <v>7</v>
      </c>
      <c r="S9">
        <f t="shared" si="6"/>
        <v>7.5844493560350905</v>
      </c>
      <c r="T9">
        <f t="shared" si="7"/>
        <v>1.8977672464576898</v>
      </c>
      <c r="U9">
        <f t="shared" si="8"/>
        <v>-1.3365066582870315</v>
      </c>
      <c r="V9">
        <f t="shared" si="9"/>
        <v>0.53513608436143156</v>
      </c>
      <c r="X9" s="16" t="s">
        <v>48</v>
      </c>
      <c r="Y9" t="e">
        <f>SUM(U3:U15)</f>
        <v>#NUM!</v>
      </c>
      <c r="AC9" s="17"/>
    </row>
    <row r="10" spans="2:29" x14ac:dyDescent="0.3">
      <c r="B10" s="12">
        <v>-10.482298208187256</v>
      </c>
      <c r="C10">
        <v>8</v>
      </c>
      <c r="D10" s="12">
        <f t="shared" si="3"/>
        <v>10.482298208187256</v>
      </c>
      <c r="E10" s="12">
        <f t="shared" si="0"/>
        <v>5.929740271788182</v>
      </c>
      <c r="F10">
        <f t="shared" si="1"/>
        <v>-3.2841489037624654</v>
      </c>
      <c r="G10">
        <f t="shared" si="2"/>
        <v>0.81075769158705568</v>
      </c>
      <c r="H10">
        <f t="shared" si="4"/>
        <v>4.1592444179385322E-3</v>
      </c>
      <c r="I10">
        <f t="shared" si="5"/>
        <v>0.9928510862102673</v>
      </c>
      <c r="J10" s="16"/>
      <c r="O10" s="17"/>
      <c r="Q10">
        <v>-7.3861382988366087</v>
      </c>
      <c r="R10">
        <v>8</v>
      </c>
      <c r="S10">
        <f t="shared" si="6"/>
        <v>7.3861382988366087</v>
      </c>
      <c r="T10">
        <f t="shared" si="7"/>
        <v>1.6994561892592079</v>
      </c>
      <c r="U10">
        <f t="shared" si="8"/>
        <v>-1.3130584304298518</v>
      </c>
      <c r="V10">
        <f t="shared" si="9"/>
        <v>0.58371298689559903</v>
      </c>
      <c r="X10" s="16"/>
      <c r="AC10" s="17"/>
    </row>
    <row r="11" spans="2:29" ht="15" thickBot="1" x14ac:dyDescent="0.35">
      <c r="B11" s="12">
        <v>-10.166024158861809</v>
      </c>
      <c r="C11">
        <v>9</v>
      </c>
      <c r="D11" s="12">
        <f t="shared" si="3"/>
        <v>10.166024158861809</v>
      </c>
      <c r="E11" s="12">
        <f t="shared" si="0"/>
        <v>5.6134662224627352</v>
      </c>
      <c r="F11">
        <f t="shared" si="1"/>
        <v>-3.1464205408008064</v>
      </c>
      <c r="G11">
        <f t="shared" si="2"/>
        <v>0.82085129239284749</v>
      </c>
      <c r="H11">
        <f t="shared" si="4"/>
        <v>4.9180228646271079E-3</v>
      </c>
      <c r="I11">
        <f t="shared" si="5"/>
        <v>0.99141868288936763</v>
      </c>
      <c r="J11" s="18" t="s">
        <v>49</v>
      </c>
      <c r="K11" s="9">
        <f>K4+(K6/K7)*((((K2/K3)*(1-O3))^-K7)-1)</f>
        <v>8.4455543284679386</v>
      </c>
      <c r="L11" s="9"/>
      <c r="M11" s="9"/>
      <c r="N11" s="9" t="s">
        <v>59</v>
      </c>
      <c r="O11" s="19">
        <v>8.4455628781770837</v>
      </c>
      <c r="Q11">
        <v>-7.3381971920579954</v>
      </c>
      <c r="R11">
        <v>9</v>
      </c>
      <c r="S11">
        <f t="shared" si="6"/>
        <v>7.3381971920579954</v>
      </c>
      <c r="T11">
        <f t="shared" si="7"/>
        <v>1.6515150824805946</v>
      </c>
      <c r="U11">
        <f t="shared" si="8"/>
        <v>-1.3076830680668621</v>
      </c>
      <c r="V11">
        <f t="shared" si="9"/>
        <v>0.59545630824269846</v>
      </c>
      <c r="X11" s="18" t="s">
        <v>49</v>
      </c>
      <c r="Y11" s="9">
        <f>Y4+(Y6/Y7)*((((Y2/Y3)*(1-AC3))^-Y7)-1)</f>
        <v>8.6196494179246805</v>
      </c>
      <c r="Z11" s="9"/>
      <c r="AA11" s="9"/>
      <c r="AB11" s="9" t="s">
        <v>59</v>
      </c>
      <c r="AC11" s="19">
        <v>8.4455628781770837</v>
      </c>
    </row>
    <row r="12" spans="2:29" x14ac:dyDescent="0.3">
      <c r="B12" s="12">
        <v>-10.10902079612065</v>
      </c>
      <c r="C12">
        <v>10</v>
      </c>
      <c r="D12" s="12">
        <f t="shared" si="3"/>
        <v>10.10902079612065</v>
      </c>
      <c r="E12" s="12">
        <f t="shared" si="0"/>
        <v>5.5564628597215755</v>
      </c>
      <c r="F12">
        <f t="shared" si="1"/>
        <v>-3.1217774282802693</v>
      </c>
      <c r="G12">
        <f t="shared" si="2"/>
        <v>0.82267050326178903</v>
      </c>
      <c r="H12">
        <f t="shared" si="4"/>
        <v>5.0674741857818133E-3</v>
      </c>
      <c r="I12">
        <f t="shared" si="5"/>
        <v>0.99113409877718051</v>
      </c>
      <c r="Q12">
        <v>-6.7139819691698435</v>
      </c>
      <c r="R12">
        <v>10</v>
      </c>
      <c r="S12">
        <f t="shared" si="6"/>
        <v>6.7139819691698435</v>
      </c>
      <c r="T12">
        <f t="shared" si="7"/>
        <v>1.0272998595924427</v>
      </c>
      <c r="U12">
        <f t="shared" si="8"/>
        <v>-1.2460035698593979</v>
      </c>
      <c r="V12">
        <f t="shared" si="9"/>
        <v>0.74835974424340901</v>
      </c>
    </row>
    <row r="13" spans="2:29" ht="15" thickBot="1" x14ac:dyDescent="0.35">
      <c r="B13" s="12">
        <v>-10.079220345027307</v>
      </c>
      <c r="C13">
        <v>11</v>
      </c>
      <c r="D13" s="12">
        <f t="shared" si="3"/>
        <v>10.079220345027307</v>
      </c>
      <c r="E13" s="12">
        <f t="shared" si="0"/>
        <v>5.5266624086282334</v>
      </c>
      <c r="F13">
        <f t="shared" si="1"/>
        <v>-3.1089160836176837</v>
      </c>
      <c r="G13">
        <f t="shared" si="2"/>
        <v>0.82362155775965329</v>
      </c>
      <c r="H13">
        <f t="shared" si="4"/>
        <v>5.1472394289347953E-3</v>
      </c>
      <c r="I13">
        <f t="shared" si="5"/>
        <v>0.99098190005621667</v>
      </c>
      <c r="J13" t="s">
        <v>60</v>
      </c>
      <c r="Q13">
        <v>-5.9595713504519532</v>
      </c>
      <c r="R13">
        <v>11</v>
      </c>
      <c r="S13">
        <f t="shared" si="6"/>
        <v>5.9595713504519532</v>
      </c>
      <c r="T13">
        <f t="shared" si="7"/>
        <v>0.27288924087455246</v>
      </c>
      <c r="U13">
        <f t="shared" si="8"/>
        <v>-1.1864474700118135</v>
      </c>
      <c r="V13">
        <f t="shared" si="9"/>
        <v>0.93315494232215945</v>
      </c>
    </row>
    <row r="14" spans="2:29" x14ac:dyDescent="0.3">
      <c r="B14" s="12">
        <v>-10.073171298099446</v>
      </c>
      <c r="C14">
        <v>12</v>
      </c>
      <c r="D14" s="12">
        <f t="shared" si="3"/>
        <v>10.073171298099446</v>
      </c>
      <c r="E14" s="12">
        <f t="shared" si="0"/>
        <v>5.5206133617003719</v>
      </c>
      <c r="F14">
        <f t="shared" si="1"/>
        <v>-3.1063072358705845</v>
      </c>
      <c r="G14">
        <f t="shared" si="2"/>
        <v>0.82381460763230507</v>
      </c>
      <c r="H14">
        <f t="shared" si="4"/>
        <v>5.1635694367877941E-3</v>
      </c>
      <c r="I14">
        <f t="shared" si="5"/>
        <v>0.99095071479660235</v>
      </c>
      <c r="J14" s="13" t="s">
        <v>44</v>
      </c>
      <c r="K14" s="14">
        <v>1646</v>
      </c>
      <c r="L14" s="14"/>
      <c r="M14" s="14"/>
      <c r="N14" s="14"/>
      <c r="O14" s="15"/>
      <c r="Q14">
        <v>-5.8325962454758127</v>
      </c>
      <c r="R14">
        <v>12</v>
      </c>
      <c r="S14">
        <f t="shared" si="6"/>
        <v>5.8325962454758127</v>
      </c>
      <c r="T14">
        <f t="shared" si="7"/>
        <v>0.14591413589841196</v>
      </c>
      <c r="U14">
        <f t="shared" si="8"/>
        <v>-1.1775992248808977</v>
      </c>
      <c r="V14">
        <f t="shared" si="9"/>
        <v>0.96425788426512071</v>
      </c>
    </row>
    <row r="15" spans="2:29" x14ac:dyDescent="0.3">
      <c r="B15" s="12">
        <v>-10.041072360266485</v>
      </c>
      <c r="C15">
        <v>13</v>
      </c>
      <c r="D15" s="12">
        <f t="shared" si="3"/>
        <v>10.041072360266485</v>
      </c>
      <c r="E15" s="12">
        <f t="shared" si="0"/>
        <v>5.4885144238674108</v>
      </c>
      <c r="F15">
        <f t="shared" si="1"/>
        <v>-3.0924737487453666</v>
      </c>
      <c r="G15">
        <f t="shared" si="2"/>
        <v>0.82483901625978129</v>
      </c>
      <c r="H15">
        <f t="shared" si="4"/>
        <v>5.2510154598970652E-3</v>
      </c>
      <c r="I15">
        <f t="shared" si="5"/>
        <v>0.99078356981527305</v>
      </c>
      <c r="J15" s="16" t="s">
        <v>45</v>
      </c>
      <c r="K15">
        <v>82.300000000000011</v>
      </c>
      <c r="N15" t="s">
        <v>50</v>
      </c>
      <c r="O15" s="17">
        <v>0.99</v>
      </c>
      <c r="Q15">
        <v>-5.6866821095774007</v>
      </c>
      <c r="R15">
        <v>13</v>
      </c>
      <c r="S15">
        <f t="shared" si="6"/>
        <v>5.6866821095774007</v>
      </c>
      <c r="T15">
        <f t="shared" si="7"/>
        <v>0</v>
      </c>
      <c r="U15">
        <f t="shared" si="8"/>
        <v>-1.1677770356912553</v>
      </c>
      <c r="V15">
        <f t="shared" si="9"/>
        <v>1</v>
      </c>
    </row>
    <row r="16" spans="2:29" x14ac:dyDescent="0.3">
      <c r="B16" s="12">
        <v>-9.4449291363075787</v>
      </c>
      <c r="C16">
        <v>14</v>
      </c>
      <c r="D16" s="12">
        <f t="shared" si="3"/>
        <v>9.4449291363075787</v>
      </c>
      <c r="E16" s="12">
        <f t="shared" si="0"/>
        <v>4.8923711999085047</v>
      </c>
      <c r="F16">
        <f t="shared" si="1"/>
        <v>-2.8386334016902284</v>
      </c>
      <c r="G16">
        <f t="shared" si="2"/>
        <v>0.84386438915570028</v>
      </c>
      <c r="H16">
        <f t="shared" si="4"/>
        <v>7.1405593436007862E-3</v>
      </c>
      <c r="I16">
        <f t="shared" si="5"/>
        <v>0.987116212337384</v>
      </c>
      <c r="J16" s="16" t="s">
        <v>58</v>
      </c>
      <c r="K16">
        <v>4.552557936399074</v>
      </c>
      <c r="O16" s="17"/>
      <c r="Q16">
        <v>-5.6172241334730906</v>
      </c>
      <c r="R16">
        <v>14</v>
      </c>
      <c r="S16">
        <f t="shared" si="6"/>
        <v>5.6172241334730906</v>
      </c>
      <c r="T16">
        <f t="shared" si="7"/>
        <v>-6.9457976104310148E-2</v>
      </c>
      <c r="U16">
        <f t="shared" si="8"/>
        <v>-1.1632241681223412</v>
      </c>
      <c r="V16">
        <f t="shared" si="9"/>
        <v>1.0170139445732602</v>
      </c>
    </row>
    <row r="17" spans="2:22" x14ac:dyDescent="0.3">
      <c r="B17" s="12">
        <v>-9.4448042821993603</v>
      </c>
      <c r="C17">
        <v>15</v>
      </c>
      <c r="D17" s="12">
        <f t="shared" si="3"/>
        <v>9.4448042821993603</v>
      </c>
      <c r="E17" s="12">
        <f t="shared" si="0"/>
        <v>4.8922463458002863</v>
      </c>
      <c r="F17">
        <f t="shared" si="1"/>
        <v>-2.8385808399748655</v>
      </c>
      <c r="G17">
        <f t="shared" si="2"/>
        <v>0.84386837376186707</v>
      </c>
      <c r="H17">
        <f t="shared" si="4"/>
        <v>7.1410127376553834E-3</v>
      </c>
      <c r="I17">
        <f t="shared" si="5"/>
        <v>0.98711532078091124</v>
      </c>
      <c r="J17" s="16"/>
      <c r="O17" s="17"/>
      <c r="Q17">
        <v>-5.5824576100857142</v>
      </c>
      <c r="R17">
        <v>15</v>
      </c>
      <c r="S17">
        <f t="shared" si="6"/>
        <v>5.5824576100857142</v>
      </c>
      <c r="T17">
        <f t="shared" si="7"/>
        <v>-0.10422449949168655</v>
      </c>
      <c r="U17">
        <f t="shared" si="8"/>
        <v>-1.1609737985796766</v>
      </c>
      <c r="V17">
        <f t="shared" si="9"/>
        <v>1.0255301112555351</v>
      </c>
    </row>
    <row r="18" spans="2:22" x14ac:dyDescent="0.3">
      <c r="B18" s="12">
        <v>-9.1309786929205305</v>
      </c>
      <c r="C18">
        <v>16</v>
      </c>
      <c r="D18" s="12">
        <f t="shared" si="3"/>
        <v>9.1309786929205305</v>
      </c>
      <c r="E18" s="12">
        <f t="shared" si="0"/>
        <v>4.5784207565214565</v>
      </c>
      <c r="F18">
        <f t="shared" si="1"/>
        <v>-2.7072431234298167</v>
      </c>
      <c r="G18">
        <f t="shared" si="2"/>
        <v>0.85388383417532432</v>
      </c>
      <c r="H18">
        <f t="shared" si="4"/>
        <v>8.3671596239660428E-3</v>
      </c>
      <c r="I18">
        <f t="shared" si="5"/>
        <v>0.98468651292775478</v>
      </c>
      <c r="J18" s="16" t="s">
        <v>46</v>
      </c>
      <c r="K18">
        <v>2.5828597349576361</v>
      </c>
      <c r="O18" s="17"/>
      <c r="Q18">
        <v>-5.4233793322418675</v>
      </c>
      <c r="R18">
        <v>16</v>
      </c>
      <c r="S18">
        <f t="shared" si="6"/>
        <v>5.4233793322418675</v>
      </c>
      <c r="T18">
        <f t="shared" si="7"/>
        <v>-0.2633027773355332</v>
      </c>
      <c r="U18">
        <f t="shared" si="8"/>
        <v>-1.1509097941474939</v>
      </c>
      <c r="V18">
        <f t="shared" si="9"/>
        <v>1.0644968239910209</v>
      </c>
    </row>
    <row r="19" spans="2:22" x14ac:dyDescent="0.3">
      <c r="B19" s="12">
        <v>-8.7611926615388143</v>
      </c>
      <c r="C19">
        <v>17</v>
      </c>
      <c r="D19" s="12">
        <f t="shared" si="3"/>
        <v>8.7611926615388143</v>
      </c>
      <c r="E19" s="12">
        <f t="shared" si="0"/>
        <v>4.2086347251397402</v>
      </c>
      <c r="F19">
        <f t="shared" si="1"/>
        <v>-2.554448499685023</v>
      </c>
      <c r="G19">
        <f t="shared" si="2"/>
        <v>0.86568522158692418</v>
      </c>
      <c r="H19">
        <f t="shared" si="4"/>
        <v>1.0056114448481954E-2</v>
      </c>
      <c r="I19">
        <f t="shared" si="5"/>
        <v>0.98128888312036366</v>
      </c>
      <c r="J19" s="16" t="s">
        <v>47</v>
      </c>
      <c r="K19">
        <v>-8.2431423014335328E-2</v>
      </c>
      <c r="O19" s="17"/>
      <c r="Q19">
        <v>-5.3464961018009838</v>
      </c>
      <c r="R19">
        <v>17</v>
      </c>
      <c r="S19">
        <f t="shared" si="6"/>
        <v>5.3464961018009838</v>
      </c>
      <c r="T19">
        <f t="shared" si="7"/>
        <v>-0.34018600777641694</v>
      </c>
      <c r="U19">
        <f t="shared" si="8"/>
        <v>-1.1461771367749467</v>
      </c>
      <c r="V19">
        <f t="shared" si="9"/>
        <v>1.0833296074192327</v>
      </c>
    </row>
    <row r="20" spans="2:22" x14ac:dyDescent="0.3">
      <c r="B20" s="12">
        <v>-8.7159842244182304</v>
      </c>
      <c r="C20">
        <v>18</v>
      </c>
      <c r="D20" s="12">
        <f t="shared" si="3"/>
        <v>8.7159842244182304</v>
      </c>
      <c r="E20" s="12">
        <f t="shared" si="0"/>
        <v>4.1634262880191564</v>
      </c>
      <c r="F20">
        <f t="shared" si="1"/>
        <v>-2.5359115524788547</v>
      </c>
      <c r="G20">
        <f t="shared" si="2"/>
        <v>0.86712800805113821</v>
      </c>
      <c r="H20">
        <f t="shared" si="4"/>
        <v>1.0282594743778586E-2</v>
      </c>
      <c r="I20">
        <f t="shared" si="5"/>
        <v>0.9808291597883414</v>
      </c>
      <c r="J20" s="16"/>
      <c r="O20" s="17"/>
      <c r="Q20">
        <v>-4.8969042043850326</v>
      </c>
      <c r="R20">
        <v>18</v>
      </c>
      <c r="S20">
        <f t="shared" si="6"/>
        <v>4.8969042043850326</v>
      </c>
      <c r="T20">
        <f t="shared" si="7"/>
        <v>-0.78977790519236812</v>
      </c>
      <c r="U20">
        <f t="shared" si="8"/>
        <v>-1.1200497244827834</v>
      </c>
      <c r="V20">
        <f t="shared" si="9"/>
        <v>1.1934585235243365</v>
      </c>
    </row>
    <row r="21" spans="2:22" x14ac:dyDescent="0.3">
      <c r="B21" s="12">
        <v>-8.3090379811590154</v>
      </c>
      <c r="C21">
        <v>19</v>
      </c>
      <c r="D21" s="12">
        <f t="shared" si="3"/>
        <v>8.3090379811590154</v>
      </c>
      <c r="E21" s="12">
        <f t="shared" si="0"/>
        <v>3.7564800447599414</v>
      </c>
      <c r="F21">
        <f t="shared" si="1"/>
        <v>-2.3704252612203116</v>
      </c>
      <c r="G21">
        <f t="shared" si="2"/>
        <v>0.88011533008288811</v>
      </c>
      <c r="H21">
        <f t="shared" si="4"/>
        <v>1.2540363132441253E-2</v>
      </c>
      <c r="I21">
        <f t="shared" si="5"/>
        <v>0.97619912513877394</v>
      </c>
      <c r="J21" s="16" t="s">
        <v>48</v>
      </c>
      <c r="K21">
        <v>-153.05019028979174</v>
      </c>
      <c r="O21" s="17"/>
      <c r="Q21">
        <v>-4.8543100304170581</v>
      </c>
      <c r="R21">
        <v>19</v>
      </c>
      <c r="S21">
        <f t="shared" si="6"/>
        <v>4.8543100304170581</v>
      </c>
      <c r="T21">
        <f t="shared" si="7"/>
        <v>-0.83237207916034262</v>
      </c>
      <c r="U21">
        <f t="shared" si="8"/>
        <v>-1.1177007252221529</v>
      </c>
      <c r="V21">
        <f t="shared" si="9"/>
        <v>1.2038920972574179</v>
      </c>
    </row>
    <row r="22" spans="2:22" x14ac:dyDescent="0.3">
      <c r="B22" s="12">
        <v>-7.816987427318618</v>
      </c>
      <c r="C22">
        <v>20</v>
      </c>
      <c r="D22" s="12">
        <f t="shared" si="3"/>
        <v>7.816987427318618</v>
      </c>
      <c r="E22" s="12">
        <f t="shared" si="0"/>
        <v>3.2644294909195439</v>
      </c>
      <c r="F22">
        <f t="shared" si="1"/>
        <v>-2.1735620368241579</v>
      </c>
      <c r="G22">
        <f t="shared" si="2"/>
        <v>0.89581867936913673</v>
      </c>
      <c r="H22">
        <f t="shared" si="4"/>
        <v>1.5868420101534025E-2</v>
      </c>
      <c r="I22">
        <f t="shared" si="5"/>
        <v>0.96923905442548253</v>
      </c>
      <c r="J22" s="16"/>
      <c r="O22" s="17"/>
      <c r="Q22">
        <v>-4.8379077890051665</v>
      </c>
      <c r="R22">
        <v>20</v>
      </c>
      <c r="S22">
        <f t="shared" si="6"/>
        <v>4.8379077890051665</v>
      </c>
      <c r="T22">
        <f t="shared" si="7"/>
        <v>-0.84877432057223423</v>
      </c>
      <c r="U22">
        <f t="shared" si="8"/>
        <v>-1.1168015932342634</v>
      </c>
      <c r="V22">
        <f t="shared" si="9"/>
        <v>1.2079098766675185</v>
      </c>
    </row>
    <row r="23" spans="2:22" ht="15" thickBot="1" x14ac:dyDescent="0.35">
      <c r="B23" s="12">
        <v>-7.8082359929895775</v>
      </c>
      <c r="C23">
        <v>21</v>
      </c>
      <c r="D23" s="12">
        <f t="shared" si="3"/>
        <v>7.8082359929895775</v>
      </c>
      <c r="E23" s="12">
        <f t="shared" si="0"/>
        <v>3.2556780565905035</v>
      </c>
      <c r="F23">
        <f t="shared" si="1"/>
        <v>-2.1700920181627308</v>
      </c>
      <c r="G23">
        <f t="shared" si="2"/>
        <v>0.89609797349644127</v>
      </c>
      <c r="H23">
        <f t="shared" si="4"/>
        <v>1.5934277614272661E-2</v>
      </c>
      <c r="I23">
        <f t="shared" si="5"/>
        <v>0.96909989499625826</v>
      </c>
      <c r="J23" s="18" t="s">
        <v>49</v>
      </c>
      <c r="K23" s="9">
        <v>8.4455628781770837</v>
      </c>
      <c r="L23" s="9"/>
      <c r="M23" s="9"/>
      <c r="N23" s="9"/>
      <c r="O23" s="19"/>
      <c r="Q23">
        <v>-4.6631481044064493</v>
      </c>
      <c r="R23">
        <v>21</v>
      </c>
      <c r="S23">
        <f t="shared" si="6"/>
        <v>4.6631481044064493</v>
      </c>
      <c r="T23">
        <f t="shared" si="7"/>
        <v>-1.0235340051709514</v>
      </c>
      <c r="U23">
        <f t="shared" si="8"/>
        <v>-1.1074031943861882</v>
      </c>
      <c r="V23">
        <f t="shared" si="9"/>
        <v>1.2507177981499655</v>
      </c>
    </row>
    <row r="24" spans="2:22" x14ac:dyDescent="0.3">
      <c r="B24" s="12">
        <v>-7.6832796956889462</v>
      </c>
      <c r="C24">
        <v>22</v>
      </c>
      <c r="D24" s="12">
        <f t="shared" si="3"/>
        <v>7.6832796956889462</v>
      </c>
      <c r="E24" s="12">
        <f t="shared" si="0"/>
        <v>3.1307217592898722</v>
      </c>
      <c r="F24">
        <f t="shared" si="1"/>
        <v>-2.120663401419701</v>
      </c>
      <c r="G24">
        <f t="shared" si="2"/>
        <v>0.90008584093549437</v>
      </c>
      <c r="H24">
        <f t="shared" si="4"/>
        <v>1.6902152907680483E-2</v>
      </c>
      <c r="I24">
        <f t="shared" si="5"/>
        <v>0.96704887650111249</v>
      </c>
      <c r="Q24">
        <v>-4.552557936399074</v>
      </c>
      <c r="R24">
        <v>22</v>
      </c>
      <c r="S24">
        <f t="shared" si="6"/>
        <v>4.552557936399074</v>
      </c>
      <c r="T24">
        <f t="shared" si="7"/>
        <v>-1.1341241731783267</v>
      </c>
      <c r="U24">
        <f t="shared" si="8"/>
        <v>-1.1016205381337536</v>
      </c>
      <c r="V24">
        <f t="shared" si="9"/>
        <v>1.2778071994593172</v>
      </c>
    </row>
    <row r="25" spans="2:22" x14ac:dyDescent="0.3">
      <c r="B25" s="12">
        <v>-7.5844493560350905</v>
      </c>
      <c r="C25">
        <v>23</v>
      </c>
      <c r="D25" s="12">
        <f t="shared" si="3"/>
        <v>7.5844493560350905</v>
      </c>
      <c r="E25" s="12">
        <f t="shared" si="0"/>
        <v>3.0318914196360165</v>
      </c>
      <c r="F25">
        <f t="shared" si="1"/>
        <v>-2.0817242110118159</v>
      </c>
      <c r="G25">
        <f t="shared" si="2"/>
        <v>0.90323992201832237</v>
      </c>
      <c r="H25">
        <f t="shared" si="4"/>
        <v>1.7705228759901655E-2</v>
      </c>
      <c r="I25">
        <f t="shared" si="5"/>
        <v>0.96533902628431323</v>
      </c>
      <c r="Q25">
        <v>-4.5389848501376981</v>
      </c>
      <c r="R25">
        <v>23</v>
      </c>
      <c r="S25">
        <f t="shared" si="6"/>
        <v>4.5389848501376981</v>
      </c>
      <c r="T25">
        <f t="shared" si="7"/>
        <v>-1.1476972594397026</v>
      </c>
      <c r="U25">
        <f t="shared" si="8"/>
        <v>-1.1009192760058453</v>
      </c>
      <c r="V25">
        <f t="shared" si="9"/>
        <v>1.2811319686261056</v>
      </c>
    </row>
    <row r="26" spans="2:22" x14ac:dyDescent="0.3">
      <c r="B26" s="12">
        <v>-7.5596223674150558</v>
      </c>
      <c r="C26">
        <v>24</v>
      </c>
      <c r="D26" s="12">
        <f t="shared" si="3"/>
        <v>7.5596223674150558</v>
      </c>
      <c r="E26" s="12">
        <f t="shared" si="0"/>
        <v>3.0070644310159818</v>
      </c>
      <c r="F26">
        <f t="shared" si="1"/>
        <v>-2.0719637375486277</v>
      </c>
      <c r="G26">
        <f t="shared" si="2"/>
        <v>0.90403225295054734</v>
      </c>
      <c r="H26">
        <f t="shared" si="4"/>
        <v>1.7912351114061035E-2</v>
      </c>
      <c r="I26">
        <f t="shared" si="5"/>
        <v>0.96489689219535391</v>
      </c>
      <c r="Q26">
        <v>-4.45049462808357</v>
      </c>
      <c r="R26">
        <v>24</v>
      </c>
      <c r="S26">
        <f t="shared" si="6"/>
        <v>4.45049462808357</v>
      </c>
      <c r="T26">
        <f t="shared" si="7"/>
        <v>-1.2361874814938307</v>
      </c>
      <c r="U26">
        <f t="shared" si="8"/>
        <v>-1.0963915039003609</v>
      </c>
    </row>
    <row r="27" spans="2:22" x14ac:dyDescent="0.3">
      <c r="B27" s="12">
        <v>-7.470077552816182</v>
      </c>
      <c r="C27">
        <v>25</v>
      </c>
      <c r="D27" s="12">
        <f t="shared" si="3"/>
        <v>7.470077552816182</v>
      </c>
      <c r="E27" s="12">
        <f t="shared" si="0"/>
        <v>2.917519616417108</v>
      </c>
      <c r="F27">
        <f t="shared" si="1"/>
        <v>-2.0368310501003695</v>
      </c>
      <c r="G27">
        <f t="shared" si="2"/>
        <v>0.90688999488263866</v>
      </c>
      <c r="H27">
        <f t="shared" si="4"/>
        <v>1.8677845090503586E-2</v>
      </c>
      <c r="I27">
        <f t="shared" si="5"/>
        <v>0.96325887858772574</v>
      </c>
      <c r="Q27">
        <v>-4.436056852802583</v>
      </c>
      <c r="R27">
        <v>25</v>
      </c>
      <c r="S27">
        <f t="shared" si="6"/>
        <v>4.436056852802583</v>
      </c>
      <c r="T27">
        <f t="shared" si="7"/>
        <v>-1.2506252567748177</v>
      </c>
      <c r="U27">
        <f t="shared" si="8"/>
        <v>-1.0956599226146597</v>
      </c>
    </row>
    <row r="28" spans="2:22" x14ac:dyDescent="0.3">
      <c r="B28" s="12">
        <v>-7.3861382988366087</v>
      </c>
      <c r="C28">
        <v>26</v>
      </c>
      <c r="D28" s="12">
        <f t="shared" si="3"/>
        <v>7.3861382988366087</v>
      </c>
      <c r="E28" s="12">
        <f t="shared" si="0"/>
        <v>2.8335803624375346</v>
      </c>
      <c r="F28">
        <f t="shared" si="1"/>
        <v>-2.0039980752644841</v>
      </c>
      <c r="G28">
        <f t="shared" si="2"/>
        <v>0.90956884040731201</v>
      </c>
      <c r="H28">
        <f t="shared" si="4"/>
        <v>1.9422333692148908E-2</v>
      </c>
      <c r="I28">
        <f t="shared" si="5"/>
        <v>0.96166001354995445</v>
      </c>
      <c r="Q28">
        <v>-4.3558397417060952</v>
      </c>
      <c r="R28">
        <v>26</v>
      </c>
      <c r="S28">
        <f t="shared" si="6"/>
        <v>4.3558397417060952</v>
      </c>
      <c r="T28">
        <f t="shared" si="7"/>
        <v>-1.3308423678713055</v>
      </c>
      <c r="U28">
        <f t="shared" si="8"/>
        <v>-1.091630944999729</v>
      </c>
    </row>
    <row r="29" spans="2:22" x14ac:dyDescent="0.3">
      <c r="B29" s="12">
        <v>-7.3381971920579954</v>
      </c>
      <c r="C29">
        <v>27</v>
      </c>
      <c r="D29" s="12">
        <f t="shared" si="3"/>
        <v>7.3381971920579954</v>
      </c>
      <c r="E29" s="12">
        <f t="shared" si="0"/>
        <v>2.7856392556589213</v>
      </c>
      <c r="F29">
        <f t="shared" si="1"/>
        <v>-1.9852891926470182</v>
      </c>
      <c r="G29">
        <f t="shared" si="2"/>
        <v>0.91109883755707255</v>
      </c>
      <c r="H29">
        <f t="shared" si="4"/>
        <v>1.9859560913952058E-2</v>
      </c>
      <c r="I29">
        <f t="shared" si="5"/>
        <v>0.96071844019075403</v>
      </c>
      <c r="Q29">
        <v>-4.0125900595880815</v>
      </c>
      <c r="R29">
        <v>27</v>
      </c>
      <c r="S29">
        <f t="shared" si="6"/>
        <v>4.0125900595880815</v>
      </c>
      <c r="T29">
        <f t="shared" si="7"/>
        <v>-1.6740920499893193</v>
      </c>
      <c r="U29">
        <f t="shared" si="8"/>
        <v>-1.0750396025126858</v>
      </c>
    </row>
    <row r="30" spans="2:22" x14ac:dyDescent="0.3">
      <c r="B30" s="12">
        <v>-7.2293651507200769</v>
      </c>
      <c r="C30">
        <v>28</v>
      </c>
      <c r="D30" s="12">
        <f t="shared" si="3"/>
        <v>7.2293651507200769</v>
      </c>
      <c r="E30" s="12">
        <f t="shared" si="0"/>
        <v>2.6768072143210029</v>
      </c>
      <c r="F30">
        <f t="shared" si="1"/>
        <v>-1.9429341456567828</v>
      </c>
      <c r="G30">
        <f t="shared" si="2"/>
        <v>0.91457211392131199</v>
      </c>
      <c r="H30">
        <f t="shared" si="4"/>
        <v>2.0885562525376062E-2</v>
      </c>
      <c r="I30">
        <f t="shared" si="5"/>
        <v>0.95850167931043051</v>
      </c>
      <c r="Q30">
        <v>-3.8795925741706649</v>
      </c>
      <c r="R30">
        <v>28</v>
      </c>
      <c r="S30">
        <f t="shared" si="6"/>
        <v>3.8795925741706649</v>
      </c>
      <c r="T30">
        <f t="shared" si="7"/>
        <v>-1.8070895354067358</v>
      </c>
      <c r="U30">
        <f t="shared" si="8"/>
        <v>-1.0688755869674813</v>
      </c>
    </row>
    <row r="31" spans="2:22" x14ac:dyDescent="0.3">
      <c r="B31" s="12">
        <v>-7.1910378407448041</v>
      </c>
      <c r="C31">
        <v>29</v>
      </c>
      <c r="D31" s="12">
        <f t="shared" si="3"/>
        <v>7.1910378407448041</v>
      </c>
      <c r="E31" s="12">
        <f t="shared" si="0"/>
        <v>2.6384799043457301</v>
      </c>
      <c r="F31">
        <f t="shared" si="1"/>
        <v>-1.9280562844255522</v>
      </c>
      <c r="G31">
        <f t="shared" si="2"/>
        <v>0.91579529542379479</v>
      </c>
      <c r="H31">
        <f t="shared" si="4"/>
        <v>2.1258220726642536E-2</v>
      </c>
      <c r="I31">
        <f t="shared" si="5"/>
        <v>0.95769406954738567</v>
      </c>
      <c r="Q31">
        <v>-3.7678142641551218</v>
      </c>
      <c r="R31">
        <v>29</v>
      </c>
      <c r="S31">
        <f t="shared" si="6"/>
        <v>3.7678142641551218</v>
      </c>
      <c r="T31">
        <f t="shared" si="7"/>
        <v>-1.918867845422279</v>
      </c>
      <c r="U31">
        <f t="shared" si="8"/>
        <v>-1.0638017284774324</v>
      </c>
    </row>
    <row r="32" spans="2:22" x14ac:dyDescent="0.3">
      <c r="B32" s="12">
        <v>-7.1543002044819168</v>
      </c>
      <c r="C32">
        <v>30</v>
      </c>
      <c r="D32" s="12">
        <f t="shared" si="3"/>
        <v>7.1543002044819168</v>
      </c>
      <c r="E32" s="12">
        <f t="shared" si="0"/>
        <v>2.6017422680828428</v>
      </c>
      <c r="F32">
        <f t="shared" si="1"/>
        <v>-1.9138141419724766</v>
      </c>
      <c r="G32">
        <f t="shared" si="2"/>
        <v>0.91696774392463398</v>
      </c>
      <c r="H32">
        <f t="shared" si="4"/>
        <v>2.1621092882005522E-2</v>
      </c>
      <c r="I32">
        <f t="shared" si="5"/>
        <v>0.95690644434797489</v>
      </c>
      <c r="Q32">
        <v>-3.7648381537949351</v>
      </c>
      <c r="R32">
        <v>30</v>
      </c>
      <c r="S32">
        <f t="shared" si="6"/>
        <v>3.7648381537949351</v>
      </c>
      <c r="T32">
        <f t="shared" si="7"/>
        <v>-1.9218439557824656</v>
      </c>
      <c r="U32">
        <f t="shared" si="8"/>
        <v>-1.063667931621544</v>
      </c>
    </row>
    <row r="33" spans="2:21" x14ac:dyDescent="0.3">
      <c r="B33" s="12">
        <v>-7.1455844149798748</v>
      </c>
      <c r="C33">
        <v>31</v>
      </c>
      <c r="D33" s="12">
        <f>-B33</f>
        <v>7.1455844149798748</v>
      </c>
      <c r="E33" s="12">
        <f t="shared" si="0"/>
        <v>2.5930264785808008</v>
      </c>
      <c r="F33">
        <f t="shared" si="1"/>
        <v>-1.910437949550899</v>
      </c>
      <c r="G33">
        <f t="shared" si="2"/>
        <v>0.91724590047945909</v>
      </c>
      <c r="H33">
        <f t="shared" si="4"/>
        <v>2.1708005410850176E-2</v>
      </c>
      <c r="I33">
        <f t="shared" si="5"/>
        <v>0.95671762092845303</v>
      </c>
      <c r="Q33">
        <v>-3.7199033529675054</v>
      </c>
      <c r="R33">
        <v>31</v>
      </c>
      <c r="S33">
        <f t="shared" si="6"/>
        <v>3.7199033529675054</v>
      </c>
      <c r="T33">
        <f t="shared" si="7"/>
        <v>-1.9667787566098953</v>
      </c>
      <c r="U33">
        <f t="shared" si="8"/>
        <v>-1.0616558203401099</v>
      </c>
    </row>
    <row r="34" spans="2:21" x14ac:dyDescent="0.3">
      <c r="B34" s="12">
        <v>-7.1339639262516252</v>
      </c>
      <c r="C34">
        <v>32</v>
      </c>
      <c r="D34" s="12">
        <f t="shared" si="3"/>
        <v>7.1339639262516252</v>
      </c>
      <c r="E34" s="12">
        <f t="shared" si="0"/>
        <v>2.5814059898525512</v>
      </c>
      <c r="F34">
        <f t="shared" si="1"/>
        <v>-1.9059381702713905</v>
      </c>
      <c r="G34">
        <f t="shared" si="2"/>
        <v>0.91761675788821995</v>
      </c>
      <c r="H34">
        <f t="shared" si="4"/>
        <v>2.182437776823835E-2</v>
      </c>
      <c r="I34">
        <f t="shared" si="5"/>
        <v>0.9564646876928099</v>
      </c>
      <c r="Q34">
        <v>-3.7023626066683164</v>
      </c>
      <c r="R34">
        <v>32</v>
      </c>
      <c r="S34">
        <f t="shared" si="6"/>
        <v>3.7023626066683164</v>
      </c>
      <c r="T34">
        <f t="shared" si="7"/>
        <v>-1.9843195029090843</v>
      </c>
      <c r="U34">
        <f t="shared" si="8"/>
        <v>-1.060874425914196</v>
      </c>
    </row>
    <row r="35" spans="2:21" x14ac:dyDescent="0.3">
      <c r="B35" s="12">
        <v>-6.8525242040953005</v>
      </c>
      <c r="C35">
        <v>33</v>
      </c>
      <c r="D35" s="12">
        <f t="shared" si="3"/>
        <v>6.8525242040953005</v>
      </c>
      <c r="E35" s="12">
        <f t="shared" si="0"/>
        <v>2.2999662676962265</v>
      </c>
      <c r="F35">
        <f t="shared" si="1"/>
        <v>-1.7975086454062019</v>
      </c>
      <c r="G35">
        <f t="shared" si="2"/>
        <v>0.92659865258491625</v>
      </c>
      <c r="H35">
        <f t="shared" si="4"/>
        <v>2.4822176922622754E-2</v>
      </c>
      <c r="I35">
        <f t="shared" si="5"/>
        <v>0.94990882513656749</v>
      </c>
      <c r="Q35">
        <v>-3.6967936275311684</v>
      </c>
      <c r="R35">
        <v>33</v>
      </c>
      <c r="S35">
        <f t="shared" si="6"/>
        <v>3.6967936275311684</v>
      </c>
      <c r="T35">
        <f t="shared" si="7"/>
        <v>-1.9898884820462324</v>
      </c>
      <c r="U35">
        <f t="shared" si="8"/>
        <v>-1.0606268148867026</v>
      </c>
    </row>
    <row r="36" spans="2:21" x14ac:dyDescent="0.3">
      <c r="B36" s="12">
        <v>-6.7608000433349646</v>
      </c>
      <c r="C36">
        <v>34</v>
      </c>
      <c r="D36" s="12">
        <f t="shared" si="3"/>
        <v>6.7608000433349646</v>
      </c>
      <c r="E36" s="12">
        <f t="shared" si="0"/>
        <v>2.2082421069358906</v>
      </c>
      <c r="F36">
        <f t="shared" si="1"/>
        <v>-1.7623973094198173</v>
      </c>
      <c r="G36">
        <f t="shared" si="2"/>
        <v>0.92952594638260755</v>
      </c>
      <c r="H36">
        <f t="shared" si="4"/>
        <v>2.5877293214130136E-2</v>
      </c>
      <c r="I36">
        <f t="shared" si="5"/>
        <v>0.94758394752457153</v>
      </c>
      <c r="Q36">
        <v>-3.683166823929513</v>
      </c>
      <c r="R36">
        <v>34</v>
      </c>
      <c r="S36">
        <f t="shared" si="6"/>
        <v>3.683166823929513</v>
      </c>
      <c r="T36">
        <f t="shared" si="7"/>
        <v>-2.0035152856478877</v>
      </c>
      <c r="U36">
        <f t="shared" si="8"/>
        <v>-1.0600218887901287</v>
      </c>
    </row>
    <row r="37" spans="2:21" x14ac:dyDescent="0.3">
      <c r="B37" s="12">
        <v>-6.7139819691698435</v>
      </c>
      <c r="C37">
        <v>35</v>
      </c>
      <c r="D37" s="12">
        <f t="shared" si="3"/>
        <v>6.7139819691698435</v>
      </c>
      <c r="E37" s="12">
        <f t="shared" si="0"/>
        <v>2.1614240327707694</v>
      </c>
      <c r="F37">
        <f t="shared" si="1"/>
        <v>-1.7445182943934778</v>
      </c>
      <c r="G37">
        <f t="shared" si="2"/>
        <v>0.93102010296019133</v>
      </c>
      <c r="H37">
        <f t="shared" si="4"/>
        <v>2.6431436596525072E-2</v>
      </c>
      <c r="I37">
        <f t="shared" si="5"/>
        <v>0.94635949222195281</v>
      </c>
      <c r="Q37">
        <v>-3.6329005749604937</v>
      </c>
      <c r="R37">
        <v>35</v>
      </c>
      <c r="S37">
        <f t="shared" si="6"/>
        <v>3.6329005749604937</v>
      </c>
      <c r="T37">
        <f t="shared" si="7"/>
        <v>-2.053781534616907</v>
      </c>
      <c r="U37">
        <f t="shared" si="8"/>
        <v>-1.0578021045075521</v>
      </c>
    </row>
    <row r="38" spans="2:21" x14ac:dyDescent="0.3">
      <c r="B38" s="12">
        <v>-6.5670605466377348</v>
      </c>
      <c r="C38">
        <v>36</v>
      </c>
      <c r="D38" s="12">
        <f t="shared" si="3"/>
        <v>6.5670605466377348</v>
      </c>
      <c r="E38" s="12">
        <f t="shared" si="0"/>
        <v>2.0145026102386607</v>
      </c>
      <c r="F38">
        <f t="shared" si="1"/>
        <v>-1.6885972696176885</v>
      </c>
      <c r="G38">
        <f t="shared" si="2"/>
        <v>0.93570896754462707</v>
      </c>
      <c r="H38">
        <f t="shared" si="4"/>
        <v>2.8241283725362339E-2</v>
      </c>
      <c r="I38">
        <f t="shared" si="5"/>
        <v>0.94234453095481363</v>
      </c>
      <c r="Q38">
        <v>-3.6253598590568314</v>
      </c>
      <c r="R38">
        <v>36</v>
      </c>
      <c r="S38">
        <f t="shared" si="6"/>
        <v>3.6253598590568314</v>
      </c>
      <c r="T38">
        <f t="shared" si="7"/>
        <v>-2.0613222505205693</v>
      </c>
      <c r="U38">
        <f t="shared" si="8"/>
        <v>-1.057470671895445</v>
      </c>
    </row>
    <row r="39" spans="2:21" x14ac:dyDescent="0.3">
      <c r="B39" s="12">
        <v>-6.4719189322667692</v>
      </c>
      <c r="C39">
        <v>37</v>
      </c>
      <c r="D39" s="12">
        <f t="shared" si="3"/>
        <v>6.4719189322667692</v>
      </c>
      <c r="E39" s="12">
        <f t="shared" si="0"/>
        <v>1.9193609958676952</v>
      </c>
      <c r="F39">
        <f t="shared" si="1"/>
        <v>-1.6525338906858482</v>
      </c>
      <c r="G39">
        <f t="shared" si="2"/>
        <v>0.93874532628960561</v>
      </c>
      <c r="H39">
        <f t="shared" si="4"/>
        <v>2.9472704024854988E-2</v>
      </c>
      <c r="I39">
        <f t="shared" si="5"/>
        <v>0.93959940922015983</v>
      </c>
      <c r="Q39">
        <v>-3.622987052703079</v>
      </c>
      <c r="R39">
        <v>37</v>
      </c>
      <c r="S39">
        <f t="shared" si="6"/>
        <v>3.622987052703079</v>
      </c>
      <c r="T39">
        <f t="shared" si="7"/>
        <v>-2.0636950568743218</v>
      </c>
      <c r="U39">
        <f t="shared" si="8"/>
        <v>-1.0573664654826715</v>
      </c>
    </row>
    <row r="40" spans="2:21" x14ac:dyDescent="0.3">
      <c r="B40" s="12">
        <v>-6.4364792659023697</v>
      </c>
      <c r="C40">
        <v>38</v>
      </c>
      <c r="D40" s="12">
        <f t="shared" si="3"/>
        <v>6.4364792659023697</v>
      </c>
      <c r="E40" s="12">
        <f t="shared" si="0"/>
        <v>1.8839213295032957</v>
      </c>
      <c r="F40">
        <f t="shared" si="1"/>
        <v>-1.6391303134259525</v>
      </c>
      <c r="G40">
        <f t="shared" si="2"/>
        <v>0.93987635125272107</v>
      </c>
      <c r="H40">
        <f t="shared" si="4"/>
        <v>2.9943753213093435E-2</v>
      </c>
      <c r="I40">
        <f t="shared" si="5"/>
        <v>0.93854657958630483</v>
      </c>
      <c r="Q40">
        <v>-3.5957928394251168</v>
      </c>
      <c r="R40">
        <v>38</v>
      </c>
      <c r="S40">
        <f t="shared" si="6"/>
        <v>3.5957928394251168</v>
      </c>
      <c r="T40">
        <f t="shared" si="7"/>
        <v>-2.0908892701522839</v>
      </c>
      <c r="U40">
        <f t="shared" si="8"/>
        <v>-1.0561750430471912</v>
      </c>
    </row>
    <row r="41" spans="2:21" x14ac:dyDescent="0.3">
      <c r="B41" s="12">
        <v>-6.2708751228265216</v>
      </c>
      <c r="C41">
        <v>39</v>
      </c>
      <c r="D41" s="12">
        <f t="shared" si="3"/>
        <v>6.2708751228265216</v>
      </c>
      <c r="E41" s="12">
        <f t="shared" si="0"/>
        <v>1.7183171864274476</v>
      </c>
      <c r="F41">
        <f t="shared" si="1"/>
        <v>-1.5767104743875839</v>
      </c>
      <c r="G41">
        <f t="shared" si="2"/>
        <v>0.94516145799972717</v>
      </c>
      <c r="H41">
        <f t="shared" si="4"/>
        <v>3.2237047786315684E-2</v>
      </c>
      <c r="I41">
        <f t="shared" si="5"/>
        <v>0.93340000595352934</v>
      </c>
      <c r="Q41">
        <v>-3.5129787495620324</v>
      </c>
      <c r="R41">
        <v>39</v>
      </c>
      <c r="S41">
        <f t="shared" si="6"/>
        <v>3.5129787495620324</v>
      </c>
      <c r="T41">
        <f t="shared" si="7"/>
        <v>-2.1737033600153683</v>
      </c>
      <c r="U41">
        <f t="shared" si="8"/>
        <v>-1.0525788886022864</v>
      </c>
    </row>
    <row r="42" spans="2:21" x14ac:dyDescent="0.3">
      <c r="B42" s="12">
        <v>-6.2198845255344946</v>
      </c>
      <c r="C42">
        <v>40</v>
      </c>
      <c r="D42" s="12">
        <f t="shared" si="3"/>
        <v>6.2198845255344946</v>
      </c>
      <c r="E42" s="12">
        <f t="shared" si="0"/>
        <v>1.6673265891354205</v>
      </c>
      <c r="F42">
        <f t="shared" si="1"/>
        <v>-1.5575612639481642</v>
      </c>
      <c r="G42">
        <f t="shared" si="2"/>
        <v>0.94678877688666185</v>
      </c>
      <c r="H42">
        <f t="shared" si="4"/>
        <v>3.2974691347414008E-2</v>
      </c>
      <c r="I42">
        <f t="shared" si="5"/>
        <v>0.93173747773094218</v>
      </c>
      <c r="Q42">
        <v>-3.4230287543600122</v>
      </c>
      <c r="R42">
        <v>40</v>
      </c>
      <c r="S42">
        <f t="shared" si="6"/>
        <v>3.4230287543600122</v>
      </c>
      <c r="T42">
        <f t="shared" si="7"/>
        <v>-2.2636533552173885</v>
      </c>
      <c r="U42">
        <f t="shared" si="8"/>
        <v>-1.0487264010837563</v>
      </c>
    </row>
    <row r="43" spans="2:21" x14ac:dyDescent="0.3">
      <c r="B43" s="12">
        <v>-6.0413833493018814</v>
      </c>
      <c r="C43">
        <v>41</v>
      </c>
      <c r="D43" s="12">
        <f t="shared" si="3"/>
        <v>6.0413833493018814</v>
      </c>
      <c r="E43" s="12">
        <f t="shared" si="0"/>
        <v>1.4888254129028073</v>
      </c>
      <c r="F43">
        <f t="shared" si="1"/>
        <v>-1.4907845449155277</v>
      </c>
      <c r="G43">
        <f t="shared" si="2"/>
        <v>0.95248548080561757</v>
      </c>
      <c r="H43">
        <f t="shared" si="4"/>
        <v>3.5679602610828393E-2</v>
      </c>
      <c r="I43">
        <f t="shared" si="5"/>
        <v>0.92561292849462506</v>
      </c>
      <c r="Q43">
        <v>-3.4018383898785176</v>
      </c>
      <c r="R43">
        <v>41</v>
      </c>
      <c r="S43">
        <f t="shared" si="6"/>
        <v>3.4018383898785176</v>
      </c>
      <c r="T43">
        <f t="shared" si="7"/>
        <v>-2.2848437196988831</v>
      </c>
      <c r="U43">
        <f t="shared" si="8"/>
        <v>-1.0478267828715147</v>
      </c>
    </row>
    <row r="44" spans="2:21" x14ac:dyDescent="0.3">
      <c r="B44" s="12">
        <v>-6.0260305281840161</v>
      </c>
      <c r="C44">
        <v>42</v>
      </c>
      <c r="D44" s="12">
        <f t="shared" si="3"/>
        <v>6.0260305281840161</v>
      </c>
      <c r="E44" s="12">
        <f t="shared" si="0"/>
        <v>1.4734725917849421</v>
      </c>
      <c r="F44">
        <f t="shared" si="1"/>
        <v>-1.4850597685678246</v>
      </c>
      <c r="G44">
        <f t="shared" si="2"/>
        <v>0.95297545223367808</v>
      </c>
      <c r="H44">
        <f t="shared" si="4"/>
        <v>3.5921430357606289E-2</v>
      </c>
      <c r="I44">
        <f t="shared" si="5"/>
        <v>0.92506329147129607</v>
      </c>
      <c r="Q44">
        <v>-3.3585089870956071</v>
      </c>
      <c r="R44">
        <v>42</v>
      </c>
      <c r="S44">
        <f t="shared" si="6"/>
        <v>3.3585089870956071</v>
      </c>
      <c r="T44">
        <f t="shared" si="7"/>
        <v>-2.3281731224817936</v>
      </c>
      <c r="U44">
        <f t="shared" si="8"/>
        <v>-1.0459965543478655</v>
      </c>
    </row>
    <row r="45" spans="2:21" x14ac:dyDescent="0.3">
      <c r="B45" s="12">
        <v>-5.9595713504519532</v>
      </c>
      <c r="C45">
        <v>43</v>
      </c>
      <c r="D45" s="12">
        <f t="shared" si="3"/>
        <v>5.9595713504519532</v>
      </c>
      <c r="E45" s="12">
        <f t="shared" si="0"/>
        <v>1.4070134140528792</v>
      </c>
      <c r="F45">
        <f t="shared" si="1"/>
        <v>-1.4603122998784301</v>
      </c>
      <c r="G45">
        <f t="shared" si="2"/>
        <v>0.95509643690295243</v>
      </c>
      <c r="H45">
        <f t="shared" si="4"/>
        <v>3.6985554241343373E-2</v>
      </c>
      <c r="I45">
        <f t="shared" si="5"/>
        <v>0.9226407789376192</v>
      </c>
      <c r="Q45">
        <v>-3.3133084580090162</v>
      </c>
      <c r="R45">
        <v>43</v>
      </c>
      <c r="S45">
        <f t="shared" si="6"/>
        <v>3.3133084580090162</v>
      </c>
      <c r="T45">
        <f t="shared" si="7"/>
        <v>-2.3733736515683845</v>
      </c>
      <c r="U45">
        <f t="shared" si="8"/>
        <v>-1.0441004262674234</v>
      </c>
    </row>
    <row r="46" spans="2:21" x14ac:dyDescent="0.3">
      <c r="B46" s="12">
        <v>-5.8744947372120535</v>
      </c>
      <c r="C46">
        <v>44</v>
      </c>
      <c r="D46" s="12">
        <f t="shared" si="3"/>
        <v>5.8744947372120535</v>
      </c>
      <c r="E46" s="12">
        <f t="shared" si="0"/>
        <v>1.3219368008129795</v>
      </c>
      <c r="F46">
        <f t="shared" si="1"/>
        <v>-1.4287123225106777</v>
      </c>
      <c r="G46">
        <f t="shared" si="2"/>
        <v>0.95781158022180457</v>
      </c>
      <c r="H46">
        <f t="shared" si="4"/>
        <v>3.8389631086398632E-2</v>
      </c>
      <c r="I46">
        <f t="shared" si="5"/>
        <v>0.91943478376963617</v>
      </c>
      <c r="Q46">
        <v>-3.2731369004843152</v>
      </c>
      <c r="R46">
        <v>44</v>
      </c>
      <c r="S46">
        <f t="shared" si="6"/>
        <v>3.2731369004843152</v>
      </c>
      <c r="T46">
        <f t="shared" si="7"/>
        <v>-2.4135452090930856</v>
      </c>
      <c r="U46">
        <f t="shared" si="8"/>
        <v>-1.0424263691253752</v>
      </c>
    </row>
    <row r="47" spans="2:21" x14ac:dyDescent="0.3">
      <c r="B47" s="12">
        <v>-5.8656174830927306</v>
      </c>
      <c r="C47">
        <v>45</v>
      </c>
      <c r="D47" s="12">
        <f t="shared" si="3"/>
        <v>5.8656174830927306</v>
      </c>
      <c r="E47" s="12">
        <f t="shared" si="0"/>
        <v>1.3130595466936565</v>
      </c>
      <c r="F47">
        <f t="shared" si="1"/>
        <v>-1.4254202095731721</v>
      </c>
      <c r="G47">
        <f t="shared" si="2"/>
        <v>0.95809488977414725</v>
      </c>
      <c r="H47">
        <f t="shared" si="4"/>
        <v>3.853889874821232E-2</v>
      </c>
      <c r="I47">
        <f t="shared" si="5"/>
        <v>0.91909332710547709</v>
      </c>
      <c r="Q47">
        <v>-3.2279891176025872</v>
      </c>
      <c r="R47">
        <v>45</v>
      </c>
      <c r="S47">
        <f t="shared" si="6"/>
        <v>3.2279891176025872</v>
      </c>
      <c r="T47">
        <f t="shared" si="7"/>
        <v>-2.4586929919748135</v>
      </c>
      <c r="U47">
        <f t="shared" si="8"/>
        <v>-1.0405572505396168</v>
      </c>
    </row>
    <row r="48" spans="2:21" x14ac:dyDescent="0.3">
      <c r="B48" s="12">
        <v>-5.8512765079555171</v>
      </c>
      <c r="C48">
        <v>46</v>
      </c>
      <c r="D48" s="12">
        <f t="shared" si="3"/>
        <v>5.8512765079555171</v>
      </c>
      <c r="E48" s="12">
        <f t="shared" si="0"/>
        <v>1.2987185715564431</v>
      </c>
      <c r="F48">
        <f t="shared" si="1"/>
        <v>-1.4201039420444501</v>
      </c>
      <c r="G48">
        <f t="shared" si="2"/>
        <v>0.95855256905105768</v>
      </c>
      <c r="H48">
        <f t="shared" si="4"/>
        <v>3.8781153132184408E-2</v>
      </c>
      <c r="I48">
        <f t="shared" si="5"/>
        <v>0.91853890628586665</v>
      </c>
      <c r="Q48">
        <v>-3.1431967909595695</v>
      </c>
      <c r="R48">
        <v>46</v>
      </c>
      <c r="S48">
        <f t="shared" si="6"/>
        <v>3.1431967909595695</v>
      </c>
      <c r="T48">
        <f t="shared" si="7"/>
        <v>-2.5434853186178312</v>
      </c>
      <c r="U48">
        <f t="shared" si="8"/>
        <v>-1.0370814561706607</v>
      </c>
    </row>
    <row r="49" spans="2:21" x14ac:dyDescent="0.3">
      <c r="B49" s="12">
        <v>-5.8325962454758127</v>
      </c>
      <c r="C49">
        <v>47</v>
      </c>
      <c r="D49" s="12">
        <f t="shared" si="3"/>
        <v>5.8325962454758127</v>
      </c>
      <c r="E49" s="12">
        <f t="shared" si="0"/>
        <v>1.2800383090767387</v>
      </c>
      <c r="F49">
        <f t="shared" si="1"/>
        <v>-1.4131828854677384</v>
      </c>
      <c r="G49">
        <f t="shared" si="2"/>
        <v>0.95914873276673307</v>
      </c>
      <c r="H49">
        <f t="shared" si="4"/>
        <v>3.9098787186772711E-2</v>
      </c>
      <c r="I49">
        <f t="shared" si="5"/>
        <v>0.91781150109332088</v>
      </c>
      <c r="Q49">
        <v>-3.0663393020285472</v>
      </c>
      <c r="R49">
        <v>47</v>
      </c>
      <c r="S49">
        <f t="shared" si="6"/>
        <v>3.0663393020285472</v>
      </c>
      <c r="T49">
        <f t="shared" si="7"/>
        <v>-2.6203428075488535</v>
      </c>
      <c r="U49">
        <f t="shared" si="8"/>
        <v>-1.0339691436128948</v>
      </c>
    </row>
    <row r="50" spans="2:21" x14ac:dyDescent="0.3">
      <c r="B50" s="12">
        <v>-5.8277538585788013</v>
      </c>
      <c r="C50">
        <v>48</v>
      </c>
      <c r="D50" s="12">
        <f t="shared" si="3"/>
        <v>5.8277538585788013</v>
      </c>
      <c r="E50" s="12">
        <f t="shared" si="0"/>
        <v>1.2751959221797273</v>
      </c>
      <c r="F50">
        <f t="shared" si="1"/>
        <v>-1.4113894782139442</v>
      </c>
      <c r="G50">
        <f t="shared" si="2"/>
        <v>0.9593032731736677</v>
      </c>
      <c r="H50">
        <f t="shared" si="4"/>
        <v>3.9181511341278452E-2</v>
      </c>
      <c r="I50">
        <f t="shared" si="5"/>
        <v>0.91762196941159324</v>
      </c>
      <c r="Q50">
        <v>-3.0451476294025661</v>
      </c>
      <c r="R50">
        <v>48</v>
      </c>
      <c r="S50">
        <f t="shared" si="6"/>
        <v>3.0451476294025661</v>
      </c>
      <c r="T50">
        <f t="shared" si="7"/>
        <v>-2.6415344801748346</v>
      </c>
      <c r="U50">
        <f t="shared" si="8"/>
        <v>-1.0331172709051704</v>
      </c>
    </row>
    <row r="51" spans="2:21" x14ac:dyDescent="0.3">
      <c r="B51" s="12">
        <v>-5.7528041165509958</v>
      </c>
      <c r="C51">
        <v>49</v>
      </c>
      <c r="D51" s="12">
        <f t="shared" si="3"/>
        <v>5.7528041165509958</v>
      </c>
      <c r="E51" s="12">
        <f t="shared" si="0"/>
        <v>1.2002461801519217</v>
      </c>
      <c r="F51">
        <f t="shared" si="1"/>
        <v>-1.3836681703914151</v>
      </c>
      <c r="G51">
        <f t="shared" si="2"/>
        <v>0.96169522653860318</v>
      </c>
      <c r="H51">
        <f t="shared" si="4"/>
        <v>4.0482384907678547E-2</v>
      </c>
      <c r="I51">
        <f t="shared" si="5"/>
        <v>0.91463681670949926</v>
      </c>
      <c r="Q51">
        <v>-2.9273900023830781</v>
      </c>
      <c r="R51">
        <v>49</v>
      </c>
      <c r="S51">
        <f t="shared" si="6"/>
        <v>2.9273900023830781</v>
      </c>
      <c r="T51">
        <f t="shared" si="7"/>
        <v>-2.7592921071943226</v>
      </c>
      <c r="U51">
        <f t="shared" si="8"/>
        <v>-1.0284319670226949</v>
      </c>
    </row>
    <row r="52" spans="2:21" x14ac:dyDescent="0.3">
      <c r="B52" s="12">
        <v>-5.751147199136609</v>
      </c>
      <c r="C52">
        <v>50</v>
      </c>
      <c r="D52" s="12">
        <f t="shared" si="3"/>
        <v>5.751147199136609</v>
      </c>
      <c r="E52" s="12">
        <f t="shared" si="0"/>
        <v>1.198589262737535</v>
      </c>
      <c r="F52">
        <f t="shared" si="1"/>
        <v>-1.3830561134312416</v>
      </c>
      <c r="G52">
        <f t="shared" si="2"/>
        <v>0.96174810556229995</v>
      </c>
      <c r="H52">
        <f t="shared" si="4"/>
        <v>4.051158232728462E-2</v>
      </c>
      <c r="I52">
        <f t="shared" si="5"/>
        <v>0.91456971655475883</v>
      </c>
      <c r="Q52">
        <v>-2.7648398100304901</v>
      </c>
      <c r="R52">
        <v>50</v>
      </c>
      <c r="S52">
        <f t="shared" si="6"/>
        <v>2.7648398100304901</v>
      </c>
      <c r="T52">
        <f t="shared" si="7"/>
        <v>-2.9218422995469107</v>
      </c>
      <c r="U52">
        <f t="shared" si="8"/>
        <v>-1.0220952712301228</v>
      </c>
    </row>
    <row r="53" spans="2:21" x14ac:dyDescent="0.3">
      <c r="B53" s="12">
        <v>-5.6866821095774007</v>
      </c>
      <c r="C53">
        <v>51</v>
      </c>
      <c r="D53" s="12">
        <f t="shared" si="3"/>
        <v>5.6866821095774007</v>
      </c>
      <c r="E53" s="12">
        <f t="shared" si="0"/>
        <v>1.1341241731783267</v>
      </c>
      <c r="F53">
        <f t="shared" si="1"/>
        <v>-1.359269121378136</v>
      </c>
      <c r="G53">
        <f t="shared" si="2"/>
        <v>0.96380545070746149</v>
      </c>
      <c r="H53">
        <f t="shared" si="4"/>
        <v>4.1662545907122574E-2</v>
      </c>
      <c r="I53">
        <f t="shared" si="5"/>
        <v>0.91192119294055274</v>
      </c>
      <c r="Q53">
        <v>-2.7229969444551072</v>
      </c>
      <c r="R53">
        <v>51</v>
      </c>
      <c r="S53">
        <f t="shared" si="6"/>
        <v>2.7229969444551072</v>
      </c>
      <c r="T53">
        <f t="shared" si="7"/>
        <v>-2.9636851651222935</v>
      </c>
      <c r="U53">
        <f t="shared" si="8"/>
        <v>-1.0204879082666081</v>
      </c>
    </row>
    <row r="54" spans="2:21" x14ac:dyDescent="0.3">
      <c r="B54" s="12">
        <v>-5.6390276402579786</v>
      </c>
      <c r="C54">
        <v>52</v>
      </c>
      <c r="D54" s="12">
        <f t="shared" si="3"/>
        <v>5.6390276402579786</v>
      </c>
      <c r="E54" s="12">
        <f t="shared" si="0"/>
        <v>1.0864697038589046</v>
      </c>
      <c r="F54">
        <f t="shared" si="1"/>
        <v>-1.3417177032390277</v>
      </c>
      <c r="G54">
        <f t="shared" si="2"/>
        <v>0.96532630008143949</v>
      </c>
      <c r="H54">
        <f t="shared" si="4"/>
        <v>4.2532417300252284E-2</v>
      </c>
      <c r="I54">
        <f t="shared" si="5"/>
        <v>0.90991512476449277</v>
      </c>
      <c r="Q54">
        <v>-2.7028932210126153</v>
      </c>
      <c r="R54">
        <v>52</v>
      </c>
      <c r="S54">
        <f t="shared" si="6"/>
        <v>2.7028932210126153</v>
      </c>
      <c r="T54">
        <f t="shared" si="7"/>
        <v>-2.9837888885647854</v>
      </c>
      <c r="U54">
        <f t="shared" si="8"/>
        <v>-1.0197190301548467</v>
      </c>
    </row>
    <row r="55" spans="2:21" x14ac:dyDescent="0.3">
      <c r="B55" s="12">
        <v>-5.6172241334730906</v>
      </c>
      <c r="C55">
        <v>53</v>
      </c>
      <c r="D55" s="12">
        <f t="shared" si="3"/>
        <v>5.6172241334730906</v>
      </c>
      <c r="E55" s="12">
        <f t="shared" si="0"/>
        <v>1.0646661970740166</v>
      </c>
      <c r="F55">
        <f t="shared" si="1"/>
        <v>-1.3336965630024105</v>
      </c>
      <c r="G55">
        <f t="shared" si="2"/>
        <v>0.96602213931998093</v>
      </c>
      <c r="H55">
        <f t="shared" si="4"/>
        <v>4.2935897088571776E-2</v>
      </c>
      <c r="I55">
        <f t="shared" si="5"/>
        <v>0.90898337657810013</v>
      </c>
      <c r="Q55">
        <v>-2.6561482937697227</v>
      </c>
      <c r="R55">
        <v>53</v>
      </c>
      <c r="S55">
        <f t="shared" si="6"/>
        <v>2.6561482937697227</v>
      </c>
      <c r="T55">
        <f t="shared" si="7"/>
        <v>-3.030533815807678</v>
      </c>
      <c r="U55">
        <f t="shared" si="8"/>
        <v>-1.0179396677545745</v>
      </c>
    </row>
    <row r="56" spans="2:21" x14ac:dyDescent="0.3">
      <c r="B56" s="12">
        <v>-5.5824576100857142</v>
      </c>
      <c r="C56">
        <v>54</v>
      </c>
      <c r="D56" s="12">
        <f t="shared" si="3"/>
        <v>5.5824576100857142</v>
      </c>
      <c r="E56" s="12">
        <f t="shared" si="0"/>
        <v>1.0298996736866401</v>
      </c>
      <c r="F56">
        <f t="shared" si="1"/>
        <v>-1.3209184926872128</v>
      </c>
      <c r="G56">
        <f t="shared" si="2"/>
        <v>0.96713168153258366</v>
      </c>
      <c r="H56">
        <f t="shared" si="4"/>
        <v>4.3586472194740017E-2</v>
      </c>
      <c r="I56">
        <f t="shared" si="5"/>
        <v>0.90747936138952723</v>
      </c>
      <c r="Q56">
        <v>-2.6308809822082386</v>
      </c>
      <c r="R56">
        <v>54</v>
      </c>
      <c r="S56">
        <f t="shared" si="6"/>
        <v>2.6308809822082386</v>
      </c>
      <c r="T56">
        <f t="shared" si="7"/>
        <v>-3.0558011273691621</v>
      </c>
      <c r="U56">
        <f t="shared" si="8"/>
        <v>-1.0169827210498488</v>
      </c>
    </row>
    <row r="57" spans="2:21" x14ac:dyDescent="0.3">
      <c r="B57" s="12">
        <v>-5.543701932988883</v>
      </c>
      <c r="C57">
        <v>55</v>
      </c>
      <c r="D57" s="12">
        <f t="shared" si="3"/>
        <v>5.543701932988883</v>
      </c>
      <c r="E57" s="12">
        <f t="shared" si="0"/>
        <v>0.99114399658980901</v>
      </c>
      <c r="F57">
        <f t="shared" si="1"/>
        <v>-1.3066915186773709</v>
      </c>
      <c r="G57">
        <f t="shared" si="2"/>
        <v>0.96836853398509404</v>
      </c>
      <c r="H57">
        <f t="shared" si="4"/>
        <v>4.43222611120462E-2</v>
      </c>
      <c r="I57">
        <f t="shared" si="5"/>
        <v>0.90577591635505905</v>
      </c>
      <c r="Q57">
        <v>-2.5541621590685688</v>
      </c>
      <c r="R57">
        <v>55</v>
      </c>
      <c r="S57">
        <f t="shared" si="6"/>
        <v>2.5541621590685688</v>
      </c>
      <c r="T57">
        <f t="shared" si="7"/>
        <v>-3.1325199505088319</v>
      </c>
      <c r="U57">
        <f t="shared" si="8"/>
        <v>-1.014097776706232</v>
      </c>
    </row>
    <row r="58" spans="2:21" x14ac:dyDescent="0.3">
      <c r="B58" s="12">
        <v>-5.4235523303627149</v>
      </c>
      <c r="C58">
        <v>56</v>
      </c>
      <c r="D58" s="12">
        <f t="shared" si="3"/>
        <v>5.4235523303627149</v>
      </c>
      <c r="E58" s="12">
        <f t="shared" si="0"/>
        <v>0.87099439396364087</v>
      </c>
      <c r="F58">
        <f t="shared" si="1"/>
        <v>-1.2627005402237292</v>
      </c>
      <c r="G58">
        <f t="shared" si="2"/>
        <v>0.97220300010227823</v>
      </c>
      <c r="H58">
        <f t="shared" si="4"/>
        <v>4.6675778244837277E-2</v>
      </c>
      <c r="I58">
        <f t="shared" si="5"/>
        <v>0.90031033683392292</v>
      </c>
      <c r="Q58">
        <v>-2.5232775367082434</v>
      </c>
      <c r="R58">
        <v>56</v>
      </c>
      <c r="S58">
        <f t="shared" si="6"/>
        <v>2.5232775367082434</v>
      </c>
      <c r="T58">
        <f t="shared" si="7"/>
        <v>-3.1634045728691573</v>
      </c>
      <c r="U58">
        <f t="shared" si="8"/>
        <v>-1.0129450386559207</v>
      </c>
    </row>
    <row r="59" spans="2:21" x14ac:dyDescent="0.3">
      <c r="B59" s="12">
        <v>-5.4233793322418675</v>
      </c>
      <c r="C59">
        <v>57</v>
      </c>
      <c r="D59" s="12">
        <f t="shared" si="3"/>
        <v>5.4233793322418675</v>
      </c>
      <c r="E59" s="12">
        <f t="shared" si="0"/>
        <v>0.8708213958427935</v>
      </c>
      <c r="F59">
        <f t="shared" si="1"/>
        <v>-1.2626373247241833</v>
      </c>
      <c r="G59">
        <f t="shared" si="2"/>
        <v>0.97220852118115175</v>
      </c>
      <c r="H59">
        <f t="shared" si="4"/>
        <v>4.667924743902379E-2</v>
      </c>
      <c r="I59">
        <f t="shared" si="5"/>
        <v>0.90030226171191863</v>
      </c>
      <c r="Q59">
        <v>-2.2978264217422306</v>
      </c>
      <c r="R59">
        <v>57</v>
      </c>
      <c r="S59">
        <f t="shared" si="6"/>
        <v>2.2978264217422306</v>
      </c>
      <c r="T59">
        <f t="shared" si="7"/>
        <v>-3.3888556878351701</v>
      </c>
      <c r="U59">
        <f t="shared" si="8"/>
        <v>-1.0046762282098671</v>
      </c>
    </row>
    <row r="60" spans="2:21" x14ac:dyDescent="0.3">
      <c r="B60" s="12">
        <v>-5.3464961018009838</v>
      </c>
      <c r="C60">
        <v>58</v>
      </c>
      <c r="D60" s="12">
        <f t="shared" si="3"/>
        <v>5.3464961018009838</v>
      </c>
      <c r="E60" s="12">
        <f t="shared" si="0"/>
        <v>0.79393816540190976</v>
      </c>
      <c r="F60">
        <f t="shared" si="1"/>
        <v>-1.2345787815847784</v>
      </c>
      <c r="G60">
        <f t="shared" si="2"/>
        <v>0.97466218008356598</v>
      </c>
      <c r="H60">
        <f t="shared" si="4"/>
        <v>4.8244453279703066E-2</v>
      </c>
      <c r="I60">
        <f t="shared" si="5"/>
        <v>0.89665354235717409</v>
      </c>
      <c r="Q60">
        <v>-2.2933849187098803</v>
      </c>
      <c r="R60">
        <v>58</v>
      </c>
      <c r="S60">
        <f t="shared" si="6"/>
        <v>2.2933849187098803</v>
      </c>
      <c r="T60">
        <f t="shared" si="7"/>
        <v>-3.3932971908675205</v>
      </c>
      <c r="U60">
        <f t="shared" si="8"/>
        <v>-1.0045158464166646</v>
      </c>
    </row>
    <row r="61" spans="2:21" x14ac:dyDescent="0.3">
      <c r="B61" s="12">
        <v>-5.342870015409714</v>
      </c>
      <c r="C61">
        <v>59</v>
      </c>
      <c r="D61" s="12">
        <f t="shared" si="3"/>
        <v>5.342870015409714</v>
      </c>
      <c r="E61" s="12">
        <f t="shared" si="0"/>
        <v>0.79031207901063993</v>
      </c>
      <c r="F61">
        <f t="shared" si="1"/>
        <v>-1.2332571858448012</v>
      </c>
      <c r="G61">
        <f t="shared" si="2"/>
        <v>0.97477790335772918</v>
      </c>
      <c r="H61">
        <f t="shared" si="4"/>
        <v>4.8319439913089686E-2</v>
      </c>
      <c r="I61">
        <f t="shared" si="5"/>
        <v>0.89647846787970731</v>
      </c>
      <c r="Q61">
        <v>-2.2537775461294438</v>
      </c>
      <c r="R61">
        <v>59</v>
      </c>
      <c r="S61">
        <f t="shared" si="6"/>
        <v>2.2537775461294438</v>
      </c>
      <c r="T61">
        <f t="shared" si="7"/>
        <v>-3.4329045634479569</v>
      </c>
      <c r="U61">
        <f t="shared" si="8"/>
        <v>-1.0030898312440781</v>
      </c>
    </row>
    <row r="62" spans="2:21" x14ac:dyDescent="0.3">
      <c r="B62" s="12">
        <v>-5.2904343205573454</v>
      </c>
      <c r="C62">
        <v>60</v>
      </c>
      <c r="D62" s="12">
        <f t="shared" si="3"/>
        <v>5.2904343205573454</v>
      </c>
      <c r="E62" s="12">
        <f t="shared" si="0"/>
        <v>0.73787638415827139</v>
      </c>
      <c r="F62">
        <f t="shared" si="1"/>
        <v>-1.2141635246647964</v>
      </c>
      <c r="G62">
        <f t="shared" si="2"/>
        <v>0.97645134122891386</v>
      </c>
      <c r="H62">
        <f t="shared" si="4"/>
        <v>4.9415722896426352E-2</v>
      </c>
      <c r="I62">
        <f t="shared" si="5"/>
        <v>0.89391616010795583</v>
      </c>
      <c r="Q62">
        <v>-2.19717742180914</v>
      </c>
      <c r="R62">
        <v>60</v>
      </c>
      <c r="S62">
        <f t="shared" si="6"/>
        <v>2.19717742180914</v>
      </c>
      <c r="T62">
        <f t="shared" si="7"/>
        <v>-3.4895046877682607</v>
      </c>
      <c r="U62">
        <f t="shared" si="8"/>
        <v>-1.001065002621909</v>
      </c>
    </row>
    <row r="63" spans="2:21" x14ac:dyDescent="0.3">
      <c r="B63" s="12">
        <v>-5.2295354619896735</v>
      </c>
      <c r="C63">
        <v>61</v>
      </c>
      <c r="D63" s="12">
        <f t="shared" si="3"/>
        <v>5.2295354619896735</v>
      </c>
      <c r="E63" s="12">
        <f t="shared" si="0"/>
        <v>0.67697752559059943</v>
      </c>
      <c r="F63">
        <f t="shared" si="1"/>
        <v>-1.1920291594052528</v>
      </c>
      <c r="G63">
        <f t="shared" si="2"/>
        <v>0.97839487333096731</v>
      </c>
      <c r="H63">
        <f t="shared" si="4"/>
        <v>5.0717331281916606E-2</v>
      </c>
      <c r="I63">
        <f t="shared" si="5"/>
        <v>0.89086732206374353</v>
      </c>
      <c r="Q63">
        <v>-2.1709349203610016</v>
      </c>
      <c r="R63">
        <v>61</v>
      </c>
      <c r="S63">
        <f t="shared" si="6"/>
        <v>2.1709349203610016</v>
      </c>
      <c r="T63">
        <f t="shared" si="7"/>
        <v>-3.5157471892163992</v>
      </c>
      <c r="U63">
        <f t="shared" si="8"/>
        <v>-1.0001313262591967</v>
      </c>
    </row>
    <row r="64" spans="2:21" x14ac:dyDescent="0.3">
      <c r="B64" s="12">
        <v>-5.1935078582696281</v>
      </c>
      <c r="C64">
        <v>62</v>
      </c>
      <c r="D64" s="12">
        <f t="shared" si="3"/>
        <v>5.1935078582696281</v>
      </c>
      <c r="E64" s="12">
        <f t="shared" si="0"/>
        <v>0.64094992187055411</v>
      </c>
      <c r="F64">
        <f t="shared" si="1"/>
        <v>-1.1789552182638752</v>
      </c>
      <c r="G64">
        <f t="shared" si="2"/>
        <v>0.97954466178409838</v>
      </c>
      <c r="H64">
        <f t="shared" si="4"/>
        <v>5.1501972940990244E-2</v>
      </c>
      <c r="I64">
        <f t="shared" si="5"/>
        <v>0.88902599668827531</v>
      </c>
      <c r="Q64">
        <v>-2.1355049037666896</v>
      </c>
      <c r="R64">
        <v>62</v>
      </c>
      <c r="S64">
        <f t="shared" si="6"/>
        <v>2.1355049037666896</v>
      </c>
      <c r="T64">
        <f t="shared" si="7"/>
        <v>-3.5511772058107112</v>
      </c>
      <c r="U64">
        <f t="shared" si="8"/>
        <v>-0.99887587216720941</v>
      </c>
    </row>
    <row r="65" spans="2:21" x14ac:dyDescent="0.3">
      <c r="B65" s="12">
        <v>-5.1448385588737215</v>
      </c>
      <c r="C65">
        <v>63</v>
      </c>
      <c r="D65" s="12">
        <f t="shared" si="3"/>
        <v>5.1448385588737215</v>
      </c>
      <c r="E65" s="12">
        <f t="shared" si="0"/>
        <v>0.59228062247464752</v>
      </c>
      <c r="F65">
        <f t="shared" si="1"/>
        <v>-1.1613181200296809</v>
      </c>
      <c r="G65">
        <f t="shared" si="2"/>
        <v>0.98109789854395135</v>
      </c>
      <c r="H65">
        <f t="shared" si="4"/>
        <v>5.2579482428579724E-2</v>
      </c>
      <c r="I65">
        <f t="shared" si="5"/>
        <v>0.88649329328975712</v>
      </c>
      <c r="Q65">
        <v>-2.1349525936266009</v>
      </c>
      <c r="R65">
        <v>63</v>
      </c>
      <c r="S65">
        <f t="shared" si="6"/>
        <v>2.1349525936266009</v>
      </c>
      <c r="T65">
        <f t="shared" si="7"/>
        <v>-3.5517295159507998</v>
      </c>
      <c r="U65">
        <f t="shared" si="8"/>
        <v>-0.99885634734983708</v>
      </c>
    </row>
    <row r="66" spans="2:21" x14ac:dyDescent="0.3">
      <c r="B66" s="12">
        <v>-5.1001755716277852</v>
      </c>
      <c r="C66">
        <v>64</v>
      </c>
      <c r="D66" s="12">
        <f t="shared" si="3"/>
        <v>5.1001755716277852</v>
      </c>
      <c r="E66" s="12">
        <f t="shared" si="0"/>
        <v>0.54761763522871121</v>
      </c>
      <c r="F66">
        <f t="shared" si="1"/>
        <v>-1.1451574072894251</v>
      </c>
      <c r="G66">
        <f t="shared" si="2"/>
        <v>0.98252327746775536</v>
      </c>
      <c r="H66">
        <f t="shared" si="4"/>
        <v>5.3586306512902963E-2</v>
      </c>
      <c r="I66">
        <f t="shared" si="5"/>
        <v>0.88412251734294367</v>
      </c>
      <c r="Q66">
        <v>-2.0940907194017382</v>
      </c>
      <c r="R66">
        <v>64</v>
      </c>
      <c r="S66">
        <f t="shared" si="6"/>
        <v>2.0940907194017382</v>
      </c>
      <c r="T66">
        <f t="shared" si="7"/>
        <v>-3.5925913901756625</v>
      </c>
      <c r="U66">
        <f t="shared" si="8"/>
        <v>-0.99741573598775124</v>
      </c>
    </row>
    <row r="67" spans="2:21" x14ac:dyDescent="0.3">
      <c r="B67" s="12">
        <v>-5.0990969524481518</v>
      </c>
      <c r="C67">
        <v>65</v>
      </c>
      <c r="D67" s="12">
        <f t="shared" si="3"/>
        <v>5.0990969524481518</v>
      </c>
      <c r="E67" s="12">
        <f t="shared" ref="E67:E130" si="10">D67-$K$4</f>
        <v>0.54653901604907773</v>
      </c>
      <c r="F67">
        <f t="shared" ref="F67:F130" si="11">LN((1/$K$6)*(1+$K$7*(E67/$K$6))^((-1/$K$7)-1))</f>
        <v>-1.1447674131677283</v>
      </c>
      <c r="G67">
        <f t="shared" ref="G67:G130" si="12">(1+$K$7*E67/$K$6)</f>
        <v>0.98255770062527936</v>
      </c>
      <c r="H67">
        <f t="shared" si="4"/>
        <v>5.3610837030960798E-2</v>
      </c>
      <c r="I67">
        <f t="shared" si="5"/>
        <v>0.88406470489634792</v>
      </c>
      <c r="Q67">
        <v>-2.0017531322847382</v>
      </c>
      <c r="R67">
        <v>65</v>
      </c>
      <c r="S67">
        <f t="shared" si="6"/>
        <v>2.0017531322847382</v>
      </c>
      <c r="T67">
        <f t="shared" si="7"/>
        <v>-3.6849289772926626</v>
      </c>
      <c r="U67">
        <f t="shared" si="8"/>
        <v>-0.99418836477000905</v>
      </c>
    </row>
    <row r="68" spans="2:21" x14ac:dyDescent="0.3">
      <c r="B68" s="12">
        <v>-4.9410313827933807</v>
      </c>
      <c r="C68">
        <v>66</v>
      </c>
      <c r="D68" s="12">
        <f t="shared" ref="D68:D131" si="13">-B68</f>
        <v>4.9410313827933807</v>
      </c>
      <c r="E68" s="12">
        <f t="shared" si="10"/>
        <v>0.3884734463943067</v>
      </c>
      <c r="F68">
        <f t="shared" si="11"/>
        <v>-1.0877631778635679</v>
      </c>
      <c r="G68">
        <f t="shared" si="12"/>
        <v>0.98760222060609393</v>
      </c>
      <c r="H68">
        <f t="shared" ref="H68:H84" si="14">(1/$K$6)*(1+$K$7*D68/$K$6)^((-1/$K$7)-1)</f>
        <v>5.7318173989697539E-2</v>
      </c>
      <c r="I68">
        <f t="shared" ref="I68:I131" si="15">1-(1+$K$7*D68/$K$6)^(-1/$K$7)</f>
        <v>0.87530064800335738</v>
      </c>
      <c r="Q68">
        <v>-1.9529662701576214</v>
      </c>
      <c r="R68">
        <v>66</v>
      </c>
      <c r="S68">
        <f t="shared" ref="S68:S131" si="16">-Q68</f>
        <v>1.9529662701576214</v>
      </c>
      <c r="T68">
        <f t="shared" ref="T68:T131" si="17">S68-$Y$4</f>
        <v>-3.7337158394197791</v>
      </c>
      <c r="U68">
        <f t="shared" ref="U68:U131" si="18">LN((1/$Y$6)*(1+$Y$7*(T68/$Y$6))^((-1/$Y$7)-1))</f>
        <v>-0.99249862966513136</v>
      </c>
    </row>
    <row r="69" spans="2:21" x14ac:dyDescent="0.3">
      <c r="B69" s="12">
        <v>-4.9183937156319626</v>
      </c>
      <c r="C69">
        <v>67</v>
      </c>
      <c r="D69" s="12">
        <f t="shared" si="13"/>
        <v>4.9183937156319626</v>
      </c>
      <c r="E69" s="12">
        <f t="shared" si="10"/>
        <v>0.36583577923288857</v>
      </c>
      <c r="F69">
        <f t="shared" si="11"/>
        <v>-1.0796230506943709</v>
      </c>
      <c r="G69">
        <f t="shared" si="12"/>
        <v>0.98832468132011408</v>
      </c>
      <c r="H69">
        <f t="shared" si="14"/>
        <v>5.7867815507338771E-2</v>
      </c>
      <c r="I69">
        <f t="shared" si="15"/>
        <v>0.87399688596405345</v>
      </c>
      <c r="Q69">
        <v>-1.893108622315159</v>
      </c>
      <c r="R69">
        <v>67</v>
      </c>
      <c r="S69">
        <f t="shared" si="16"/>
        <v>1.893108622315159</v>
      </c>
      <c r="T69">
        <f t="shared" si="17"/>
        <v>-3.7935734872622415</v>
      </c>
      <c r="U69">
        <f t="shared" si="18"/>
        <v>-0.99043980777803386</v>
      </c>
    </row>
    <row r="70" spans="2:21" x14ac:dyDescent="0.3">
      <c r="B70" s="12">
        <v>-4.8969042043850326</v>
      </c>
      <c r="C70">
        <v>68</v>
      </c>
      <c r="D70" s="12">
        <f t="shared" si="13"/>
        <v>4.8969042043850326</v>
      </c>
      <c r="E70" s="12">
        <f t="shared" si="10"/>
        <v>0.34434626798595858</v>
      </c>
      <c r="F70">
        <f t="shared" si="11"/>
        <v>-1.0719012847009042</v>
      </c>
      <c r="G70">
        <f t="shared" si="12"/>
        <v>0.9890104996744834</v>
      </c>
      <c r="H70">
        <f t="shared" si="14"/>
        <v>5.8394013848682855E-2</v>
      </c>
      <c r="I70">
        <f t="shared" si="15"/>
        <v>0.87274768878282838</v>
      </c>
      <c r="Q70">
        <v>-1.8025635568566016</v>
      </c>
      <c r="R70">
        <v>68</v>
      </c>
      <c r="S70">
        <f t="shared" si="16"/>
        <v>1.8025635568566016</v>
      </c>
      <c r="T70">
        <f t="shared" si="17"/>
        <v>-3.8841185527207989</v>
      </c>
      <c r="U70">
        <f t="shared" si="18"/>
        <v>-0.98735503044624284</v>
      </c>
    </row>
    <row r="71" spans="2:21" x14ac:dyDescent="0.3">
      <c r="B71" s="12">
        <v>-4.8906132160182363</v>
      </c>
      <c r="C71">
        <v>69</v>
      </c>
      <c r="D71" s="12">
        <f t="shared" si="13"/>
        <v>4.8906132160182363</v>
      </c>
      <c r="E71" s="12">
        <f t="shared" si="10"/>
        <v>0.33805527961916226</v>
      </c>
      <c r="F71">
        <f t="shared" si="11"/>
        <v>-1.0696417746330356</v>
      </c>
      <c r="G71">
        <f t="shared" si="12"/>
        <v>0.98921127088977512</v>
      </c>
      <c r="H71">
        <f t="shared" si="14"/>
        <v>5.8548878740968723E-2</v>
      </c>
      <c r="I71">
        <f t="shared" si="15"/>
        <v>0.87237984579011107</v>
      </c>
      <c r="Q71">
        <v>-1.7655165988203092</v>
      </c>
      <c r="R71">
        <v>69</v>
      </c>
      <c r="S71">
        <f t="shared" si="16"/>
        <v>1.7655165988203092</v>
      </c>
      <c r="T71">
        <f t="shared" si="17"/>
        <v>-3.9211655107570915</v>
      </c>
      <c r="U71">
        <f t="shared" si="18"/>
        <v>-0.98610297391137214</v>
      </c>
    </row>
    <row r="72" spans="2:21" x14ac:dyDescent="0.3">
      <c r="B72" s="12">
        <v>-4.8754579891879413</v>
      </c>
      <c r="C72">
        <v>70</v>
      </c>
      <c r="D72" s="12">
        <f t="shared" si="13"/>
        <v>4.8754579891879413</v>
      </c>
      <c r="E72" s="12">
        <f t="shared" si="10"/>
        <v>0.32290005278886724</v>
      </c>
      <c r="F72">
        <f t="shared" si="11"/>
        <v>-1.0642004127126692</v>
      </c>
      <c r="G72">
        <f t="shared" si="12"/>
        <v>0.98969493627450233</v>
      </c>
      <c r="H72">
        <f t="shared" si="14"/>
        <v>5.8923490257139069E-2</v>
      </c>
      <c r="I72">
        <f t="shared" si="15"/>
        <v>0.87148968833725382</v>
      </c>
      <c r="Q72">
        <v>-1.7445835202006421</v>
      </c>
      <c r="R72">
        <v>70</v>
      </c>
      <c r="S72">
        <f t="shared" si="16"/>
        <v>1.7445835202006421</v>
      </c>
      <c r="T72">
        <f t="shared" si="17"/>
        <v>-3.9420985893767586</v>
      </c>
      <c r="U72">
        <f t="shared" si="18"/>
        <v>-0.98539806972020816</v>
      </c>
    </row>
    <row r="73" spans="2:21" x14ac:dyDescent="0.3">
      <c r="B73" s="12">
        <v>-4.8543100304170581</v>
      </c>
      <c r="C73">
        <v>71</v>
      </c>
      <c r="D73" s="12">
        <f t="shared" si="13"/>
        <v>4.8543100304170581</v>
      </c>
      <c r="E73" s="12">
        <f t="shared" si="10"/>
        <v>0.30175209401798408</v>
      </c>
      <c r="F73">
        <f t="shared" si="11"/>
        <v>-1.0566118514446206</v>
      </c>
      <c r="G73">
        <f t="shared" si="12"/>
        <v>0.9903698542898941</v>
      </c>
      <c r="H73">
        <f t="shared" si="14"/>
        <v>5.944987841957719E-2</v>
      </c>
      <c r="I73">
        <f t="shared" si="15"/>
        <v>0.87023801828635894</v>
      </c>
      <c r="Q73">
        <v>-1.7289818630965861</v>
      </c>
      <c r="R73">
        <v>71</v>
      </c>
      <c r="S73">
        <f t="shared" si="16"/>
        <v>1.7289818630965861</v>
      </c>
      <c r="T73">
        <f t="shared" si="17"/>
        <v>-3.9577002464808144</v>
      </c>
      <c r="U73">
        <f t="shared" si="18"/>
        <v>-0.98487389171463191</v>
      </c>
    </row>
    <row r="74" spans="2:21" x14ac:dyDescent="0.3">
      <c r="B74" s="12">
        <v>-4.8413386768576681</v>
      </c>
      <c r="C74">
        <v>72</v>
      </c>
      <c r="D74" s="12">
        <f t="shared" si="13"/>
        <v>4.8413386768576681</v>
      </c>
      <c r="E74" s="12">
        <f t="shared" si="10"/>
        <v>0.28878074045859403</v>
      </c>
      <c r="F74">
        <f t="shared" si="11"/>
        <v>-1.0519598749399657</v>
      </c>
      <c r="G74">
        <f t="shared" si="12"/>
        <v>0.99078382333040982</v>
      </c>
      <c r="H74">
        <f t="shared" si="14"/>
        <v>5.977485890241864E-2</v>
      </c>
      <c r="I74">
        <f t="shared" si="15"/>
        <v>0.86946476691896923</v>
      </c>
      <c r="Q74">
        <v>-1.6528712333738802</v>
      </c>
      <c r="R74">
        <v>72</v>
      </c>
      <c r="S74">
        <f t="shared" si="16"/>
        <v>1.6528712333738802</v>
      </c>
      <c r="T74">
        <f t="shared" si="17"/>
        <v>-4.0338108762035203</v>
      </c>
      <c r="U74">
        <f t="shared" si="18"/>
        <v>-0.9823312560270121</v>
      </c>
    </row>
    <row r="75" spans="2:21" x14ac:dyDescent="0.3">
      <c r="B75" s="12">
        <v>-4.8379077890051665</v>
      </c>
      <c r="C75">
        <v>73</v>
      </c>
      <c r="D75" s="12">
        <f t="shared" si="13"/>
        <v>4.8379077890051665</v>
      </c>
      <c r="E75" s="12">
        <f t="shared" si="10"/>
        <v>0.28534985260609247</v>
      </c>
      <c r="F75">
        <f t="shared" si="11"/>
        <v>-1.0507297648032836</v>
      </c>
      <c r="G75">
        <f t="shared" si="12"/>
        <v>0.99089331701940031</v>
      </c>
      <c r="H75">
        <f t="shared" si="14"/>
        <v>5.9861085321763985E-2</v>
      </c>
      <c r="I75">
        <f t="shared" si="15"/>
        <v>0.86925953819743251</v>
      </c>
      <c r="Q75">
        <v>-1.590169624943812</v>
      </c>
      <c r="R75">
        <v>73</v>
      </c>
      <c r="S75">
        <f t="shared" si="16"/>
        <v>1.590169624943812</v>
      </c>
      <c r="T75">
        <f t="shared" si="17"/>
        <v>-4.096512484633589</v>
      </c>
      <c r="U75">
        <f t="shared" si="18"/>
        <v>-0.98025442579428668</v>
      </c>
    </row>
    <row r="76" spans="2:21" x14ac:dyDescent="0.3">
      <c r="B76" s="12">
        <v>-4.8190411300131526</v>
      </c>
      <c r="C76">
        <v>74</v>
      </c>
      <c r="D76" s="12">
        <f t="shared" si="13"/>
        <v>4.8190411300131526</v>
      </c>
      <c r="E76" s="12">
        <f t="shared" si="10"/>
        <v>0.26648319361407857</v>
      </c>
      <c r="F76">
        <f t="shared" si="11"/>
        <v>-1.043967743047163</v>
      </c>
      <c r="G76">
        <f t="shared" si="12"/>
        <v>0.99149542941151891</v>
      </c>
      <c r="H76">
        <f t="shared" si="14"/>
        <v>6.0337275906588064E-2</v>
      </c>
      <c r="I76">
        <f t="shared" si="15"/>
        <v>0.86812567285028142</v>
      </c>
      <c r="Q76">
        <v>-1.5839575640205099</v>
      </c>
      <c r="R76">
        <v>74</v>
      </c>
      <c r="S76">
        <f t="shared" si="16"/>
        <v>1.5839575640205099</v>
      </c>
      <c r="T76">
        <f t="shared" si="17"/>
        <v>-4.1027245455568906</v>
      </c>
      <c r="U76">
        <f t="shared" si="18"/>
        <v>-0.98004953469065237</v>
      </c>
    </row>
    <row r="77" spans="2:21" x14ac:dyDescent="0.3">
      <c r="B77" s="12">
        <v>-4.8167328607929516</v>
      </c>
      <c r="C77">
        <v>75</v>
      </c>
      <c r="D77" s="12">
        <f t="shared" si="13"/>
        <v>4.8167328607929516</v>
      </c>
      <c r="E77" s="12">
        <f t="shared" si="10"/>
        <v>0.26417492439387757</v>
      </c>
      <c r="F77">
        <f t="shared" si="11"/>
        <v>-1.0431407154737395</v>
      </c>
      <c r="G77">
        <f t="shared" si="12"/>
        <v>0.99156909574016872</v>
      </c>
      <c r="H77">
        <f t="shared" si="14"/>
        <v>6.0395772242431013E-2</v>
      </c>
      <c r="I77">
        <f t="shared" si="15"/>
        <v>0.86798633067075359</v>
      </c>
      <c r="Q77">
        <v>-1.5425511612425575</v>
      </c>
      <c r="R77">
        <v>75</v>
      </c>
      <c r="S77">
        <f t="shared" si="16"/>
        <v>1.5425511612425575</v>
      </c>
      <c r="T77">
        <f t="shared" si="17"/>
        <v>-4.1441309483348432</v>
      </c>
      <c r="U77">
        <f t="shared" si="18"/>
        <v>-0.97868779573250142</v>
      </c>
    </row>
    <row r="78" spans="2:21" x14ac:dyDescent="0.3">
      <c r="B78" s="12">
        <v>-4.7575871949626318</v>
      </c>
      <c r="C78">
        <v>76</v>
      </c>
      <c r="D78" s="12">
        <f t="shared" si="13"/>
        <v>4.7575871949626318</v>
      </c>
      <c r="E78" s="12">
        <f t="shared" si="10"/>
        <v>0.2050292585635578</v>
      </c>
      <c r="F78">
        <f t="shared" si="11"/>
        <v>-1.0219704023953009</v>
      </c>
      <c r="G78">
        <f t="shared" si="12"/>
        <v>0.99345667627849377</v>
      </c>
      <c r="H78">
        <f t="shared" si="14"/>
        <v>6.1912366137906474E-2</v>
      </c>
      <c r="I78">
        <f t="shared" si="15"/>
        <v>0.8643695012606003</v>
      </c>
      <c r="Q78">
        <v>-1.4997330724315583</v>
      </c>
      <c r="R78">
        <v>76</v>
      </c>
      <c r="S78">
        <f t="shared" si="16"/>
        <v>1.4997330724315583</v>
      </c>
      <c r="T78">
        <f t="shared" si="17"/>
        <v>-4.1869490371458422</v>
      </c>
      <c r="U78">
        <f t="shared" si="18"/>
        <v>-0.97728682004026357</v>
      </c>
    </row>
    <row r="79" spans="2:21" x14ac:dyDescent="0.3">
      <c r="B79" s="12">
        <v>-4.7337953431856077</v>
      </c>
      <c r="C79">
        <v>77</v>
      </c>
      <c r="D79" s="12">
        <f t="shared" si="13"/>
        <v>4.7337953431856077</v>
      </c>
      <c r="E79" s="12">
        <f t="shared" si="10"/>
        <v>0.18123740678653366</v>
      </c>
      <c r="F79">
        <f t="shared" si="11"/>
        <v>-1.0134658046029479</v>
      </c>
      <c r="G79">
        <f t="shared" si="12"/>
        <v>0.99421597175271947</v>
      </c>
      <c r="H79">
        <f t="shared" si="14"/>
        <v>6.253214341336015E-2</v>
      </c>
      <c r="I79">
        <f t="shared" si="15"/>
        <v>0.86288912973802046</v>
      </c>
      <c r="Q79">
        <v>-1.4645188976797627</v>
      </c>
      <c r="R79">
        <v>77</v>
      </c>
      <c r="S79">
        <f t="shared" si="16"/>
        <v>1.4645188976797627</v>
      </c>
      <c r="T79">
        <f t="shared" si="17"/>
        <v>-4.2221632118976382</v>
      </c>
      <c r="U79">
        <f t="shared" si="18"/>
        <v>-0.97614006417130383</v>
      </c>
    </row>
    <row r="80" spans="2:21" x14ac:dyDescent="0.3">
      <c r="B80" s="12">
        <v>-4.7248352057299963</v>
      </c>
      <c r="C80">
        <v>78</v>
      </c>
      <c r="D80" s="12">
        <f t="shared" si="13"/>
        <v>4.7248352057299963</v>
      </c>
      <c r="E80" s="12">
        <f t="shared" si="10"/>
        <v>0.17227726933092224</v>
      </c>
      <c r="F80">
        <f t="shared" si="11"/>
        <v>-1.0102646115407348</v>
      </c>
      <c r="G80">
        <f t="shared" si="12"/>
        <v>0.99450192645192692</v>
      </c>
      <c r="H80">
        <f t="shared" si="14"/>
        <v>6.2767014816674016E-2</v>
      </c>
      <c r="I80">
        <f t="shared" si="15"/>
        <v>0.86232778149602052</v>
      </c>
      <c r="Q80">
        <v>-1.4115091598054517</v>
      </c>
      <c r="R80">
        <v>78</v>
      </c>
      <c r="S80">
        <f t="shared" si="16"/>
        <v>1.4115091598054517</v>
      </c>
      <c r="T80">
        <f t="shared" si="17"/>
        <v>-4.2751729497719495</v>
      </c>
      <c r="U80">
        <f t="shared" si="18"/>
        <v>-0.97442292978649658</v>
      </c>
    </row>
    <row r="81" spans="2:21" x14ac:dyDescent="0.3">
      <c r="B81" s="12">
        <v>-4.6944763742124733</v>
      </c>
      <c r="C81">
        <v>79</v>
      </c>
      <c r="D81" s="12">
        <f t="shared" si="13"/>
        <v>4.6944763742124733</v>
      </c>
      <c r="E81" s="12">
        <f t="shared" si="10"/>
        <v>0.1419184378133993</v>
      </c>
      <c r="F81">
        <f t="shared" si="11"/>
        <v>-0.99942513434542357</v>
      </c>
      <c r="G81">
        <f t="shared" si="12"/>
        <v>0.99547080115701803</v>
      </c>
      <c r="H81">
        <f t="shared" si="14"/>
        <v>6.3568790242087836E-2</v>
      </c>
      <c r="I81">
        <f t="shared" si="15"/>
        <v>0.86041010121935857</v>
      </c>
      <c r="Q81">
        <v>-1.3875460019358727</v>
      </c>
      <c r="R81">
        <v>79</v>
      </c>
      <c r="S81">
        <f t="shared" si="16"/>
        <v>1.3875460019358727</v>
      </c>
      <c r="T81">
        <f t="shared" si="17"/>
        <v>-4.2991361076415284</v>
      </c>
      <c r="U81">
        <f t="shared" si="18"/>
        <v>-0.97365026725563286</v>
      </c>
    </row>
    <row r="82" spans="2:21" x14ac:dyDescent="0.3">
      <c r="B82" s="12">
        <v>-4.6631481044064493</v>
      </c>
      <c r="C82">
        <v>80</v>
      </c>
      <c r="D82" s="12">
        <f t="shared" si="13"/>
        <v>4.6631481044064493</v>
      </c>
      <c r="E82" s="12">
        <f t="shared" si="10"/>
        <v>0.11059016800737531</v>
      </c>
      <c r="F82">
        <f t="shared" si="11"/>
        <v>-0.98825057877271116</v>
      </c>
      <c r="G82">
        <f t="shared" si="12"/>
        <v>0.9964706146100426</v>
      </c>
      <c r="H82">
        <f t="shared" si="14"/>
        <v>6.4405931323756715E-2</v>
      </c>
      <c r="I82">
        <f t="shared" si="15"/>
        <v>0.85840551394115305</v>
      </c>
      <c r="Q82">
        <v>-1.3591741322761923</v>
      </c>
      <c r="R82">
        <v>80</v>
      </c>
      <c r="S82">
        <f t="shared" si="16"/>
        <v>1.3591741322761923</v>
      </c>
      <c r="T82">
        <f t="shared" si="17"/>
        <v>-4.3275079773012086</v>
      </c>
      <c r="U82">
        <f t="shared" si="18"/>
        <v>-0.97273830225847946</v>
      </c>
    </row>
    <row r="83" spans="2:21" x14ac:dyDescent="0.3">
      <c r="B83" s="12">
        <v>-4.5820438807179604</v>
      </c>
      <c r="C83">
        <v>81</v>
      </c>
      <c r="D83" s="12">
        <f t="shared" si="13"/>
        <v>4.5820438807179604</v>
      </c>
      <c r="E83" s="12">
        <f t="shared" si="10"/>
        <v>2.9485944318886403E-2</v>
      </c>
      <c r="F83">
        <f t="shared" si="11"/>
        <v>-0.95937332324012714</v>
      </c>
      <c r="G83">
        <f t="shared" si="12"/>
        <v>0.99905898270195925</v>
      </c>
      <c r="H83">
        <f t="shared" si="14"/>
        <v>6.6619988912242661E-2</v>
      </c>
      <c r="I83">
        <f t="shared" si="15"/>
        <v>0.85309259649608915</v>
      </c>
      <c r="Q83">
        <v>-1.3222445822433002</v>
      </c>
      <c r="R83">
        <v>81</v>
      </c>
      <c r="S83">
        <f t="shared" si="16"/>
        <v>1.3222445822433002</v>
      </c>
      <c r="T83">
        <f t="shared" si="17"/>
        <v>-4.3644375273341005</v>
      </c>
      <c r="U83">
        <f t="shared" si="18"/>
        <v>-0.971555863023979</v>
      </c>
    </row>
    <row r="84" spans="2:21" x14ac:dyDescent="0.3">
      <c r="B84" s="12">
        <v>-4.552557936399074</v>
      </c>
      <c r="C84">
        <v>82</v>
      </c>
      <c r="D84" s="12">
        <f t="shared" si="13"/>
        <v>4.552557936399074</v>
      </c>
      <c r="E84" s="12">
        <f t="shared" si="10"/>
        <v>0</v>
      </c>
      <c r="F84">
        <f t="shared" si="11"/>
        <v>-0.94889335807417285</v>
      </c>
      <c r="G84">
        <f t="shared" si="12"/>
        <v>1</v>
      </c>
      <c r="H84">
        <f t="shared" si="14"/>
        <v>6.7441940505607909E-2</v>
      </c>
      <c r="I84">
        <f t="shared" si="15"/>
        <v>0.851116147744167</v>
      </c>
      <c r="Q84">
        <v>-1.2615701892057254</v>
      </c>
      <c r="R84">
        <v>82</v>
      </c>
      <c r="S84">
        <f t="shared" si="16"/>
        <v>1.2615701892057254</v>
      </c>
      <c r="T84">
        <f t="shared" si="17"/>
        <v>-4.4251119203716751</v>
      </c>
      <c r="U84">
        <f t="shared" si="18"/>
        <v>-0.96962432163098622</v>
      </c>
    </row>
    <row r="85" spans="2:21" x14ac:dyDescent="0.3">
      <c r="B85" s="12">
        <v>-4.5389848501376981</v>
      </c>
      <c r="C85">
        <v>83</v>
      </c>
      <c r="D85" s="12">
        <f t="shared" si="13"/>
        <v>4.5389848501376981</v>
      </c>
      <c r="E85" s="12">
        <f t="shared" si="10"/>
        <v>-1.3573086261375877E-2</v>
      </c>
      <c r="F85">
        <f t="shared" si="11"/>
        <v>-0.94407249338000676</v>
      </c>
      <c r="G85">
        <f t="shared" si="12"/>
        <v>1.0004331727965576</v>
      </c>
      <c r="I85">
        <f t="shared" si="15"/>
        <v>0.8501981659064437</v>
      </c>
      <c r="Q85">
        <v>-1.2368401599047387</v>
      </c>
      <c r="R85">
        <v>83</v>
      </c>
      <c r="S85">
        <f t="shared" si="16"/>
        <v>1.2368401599047387</v>
      </c>
      <c r="T85">
        <f t="shared" si="17"/>
        <v>-4.4498419496726616</v>
      </c>
      <c r="U85">
        <f t="shared" si="18"/>
        <v>-0.96884100115802174</v>
      </c>
    </row>
    <row r="86" spans="2:21" x14ac:dyDescent="0.3">
      <c r="B86" s="12">
        <v>-4.5230679561367495</v>
      </c>
      <c r="C86">
        <v>84</v>
      </c>
      <c r="D86" s="12">
        <f t="shared" si="13"/>
        <v>4.5230679561367495</v>
      </c>
      <c r="E86" s="12">
        <f t="shared" si="10"/>
        <v>-2.9489980262324522E-2</v>
      </c>
      <c r="F86">
        <f t="shared" si="11"/>
        <v>-0.93842181765864818</v>
      </c>
      <c r="G86">
        <f t="shared" si="12"/>
        <v>1.0009411461015327</v>
      </c>
      <c r="I86">
        <f t="shared" si="15"/>
        <v>0.84911505172520729</v>
      </c>
      <c r="Q86">
        <v>-1.2034445906890867</v>
      </c>
      <c r="R86">
        <v>84</v>
      </c>
      <c r="S86">
        <f t="shared" si="16"/>
        <v>1.2034445906890867</v>
      </c>
      <c r="T86">
        <f t="shared" si="17"/>
        <v>-4.4832375188883145</v>
      </c>
      <c r="U86">
        <f t="shared" si="18"/>
        <v>-0.96778679630095921</v>
      </c>
    </row>
    <row r="87" spans="2:21" x14ac:dyDescent="0.3">
      <c r="B87" s="12">
        <v>-4.5008798559267778</v>
      </c>
      <c r="C87">
        <v>85</v>
      </c>
      <c r="D87" s="12">
        <f t="shared" si="13"/>
        <v>4.5008798559267778</v>
      </c>
      <c r="E87" s="12">
        <f t="shared" si="10"/>
        <v>-5.1678080472296273E-2</v>
      </c>
      <c r="F87">
        <f t="shared" si="11"/>
        <v>-0.93054957668023086</v>
      </c>
      <c r="G87">
        <f t="shared" si="12"/>
        <v>1.00164925929209</v>
      </c>
      <c r="I87">
        <f t="shared" si="15"/>
        <v>0.84759320141888239</v>
      </c>
      <c r="Q87">
        <v>-1.1947399522785189</v>
      </c>
      <c r="R87">
        <v>85</v>
      </c>
      <c r="S87">
        <f t="shared" si="16"/>
        <v>1.1947399522785189</v>
      </c>
      <c r="T87">
        <f t="shared" si="17"/>
        <v>-4.4919421572988814</v>
      </c>
      <c r="U87">
        <f t="shared" si="18"/>
        <v>-0.96751269043270793</v>
      </c>
    </row>
    <row r="88" spans="2:21" x14ac:dyDescent="0.3">
      <c r="B88" s="12">
        <v>-4.4779836158764175</v>
      </c>
      <c r="C88">
        <v>86</v>
      </c>
      <c r="D88" s="12">
        <f t="shared" si="13"/>
        <v>4.4779836158764175</v>
      </c>
      <c r="E88" s="12">
        <f t="shared" si="10"/>
        <v>-7.4574320522656556E-2</v>
      </c>
      <c r="F88">
        <f t="shared" si="11"/>
        <v>-0.92243192315147449</v>
      </c>
      <c r="G88">
        <f t="shared" si="12"/>
        <v>1.0023799721264652</v>
      </c>
      <c r="I88">
        <f t="shared" si="15"/>
        <v>0.84600802593794167</v>
      </c>
      <c r="Q88">
        <v>-1.0810808578607285</v>
      </c>
      <c r="R88">
        <v>86</v>
      </c>
      <c r="S88">
        <f t="shared" si="16"/>
        <v>1.0810808578607285</v>
      </c>
      <c r="T88">
        <f t="shared" si="17"/>
        <v>-4.6056012517166725</v>
      </c>
      <c r="U88">
        <f t="shared" si="18"/>
        <v>-0.96395892642980185</v>
      </c>
    </row>
    <row r="89" spans="2:21" x14ac:dyDescent="0.3">
      <c r="B89" s="12">
        <v>-4.4620701251888839</v>
      </c>
      <c r="C89">
        <v>87</v>
      </c>
      <c r="D89" s="12">
        <f t="shared" si="13"/>
        <v>4.4620701251888839</v>
      </c>
      <c r="E89" s="12">
        <f t="shared" si="10"/>
        <v>-9.0487811210190117E-2</v>
      </c>
      <c r="F89">
        <f t="shared" si="11"/>
        <v>-0.91679342482601267</v>
      </c>
      <c r="G89">
        <f t="shared" si="12"/>
        <v>1.0028878368177645</v>
      </c>
      <c r="I89">
        <f t="shared" si="15"/>
        <v>0.84489739139769882</v>
      </c>
      <c r="Q89">
        <v>-1.0760292017943507</v>
      </c>
      <c r="R89">
        <v>87</v>
      </c>
      <c r="S89">
        <f t="shared" si="16"/>
        <v>1.0760292017943507</v>
      </c>
      <c r="T89">
        <f t="shared" si="17"/>
        <v>-4.6106529077830505</v>
      </c>
      <c r="U89">
        <f t="shared" si="18"/>
        <v>-0.96380205800064567</v>
      </c>
    </row>
    <row r="90" spans="2:21" x14ac:dyDescent="0.3">
      <c r="B90" s="12">
        <v>-4.45049462808357</v>
      </c>
      <c r="C90">
        <v>88</v>
      </c>
      <c r="D90" s="12">
        <f t="shared" si="13"/>
        <v>4.45049462808357</v>
      </c>
      <c r="E90" s="12">
        <f t="shared" si="10"/>
        <v>-0.10206330831550403</v>
      </c>
      <c r="F90">
        <f t="shared" si="11"/>
        <v>-0.91269376625198828</v>
      </c>
      <c r="G90">
        <f t="shared" si="12"/>
        <v>1.0032572583594903</v>
      </c>
      <c r="H90">
        <f t="shared" ref="H90:H153" si="19">(1/$K$6)*(1+$K$7*E90/$K$6)^((-1/$K$7)-1)</f>
        <v>0.40144137698653759</v>
      </c>
      <c r="I90">
        <f t="shared" si="15"/>
        <v>0.84408490176689666</v>
      </c>
      <c r="Q90">
        <v>-1.0728858604966289</v>
      </c>
      <c r="R90">
        <v>88</v>
      </c>
      <c r="S90">
        <f t="shared" si="16"/>
        <v>1.0728858604966289</v>
      </c>
      <c r="T90">
        <f t="shared" si="17"/>
        <v>-4.6137962490807718</v>
      </c>
      <c r="U90">
        <f t="shared" si="18"/>
        <v>-0.96370449422768756</v>
      </c>
    </row>
    <row r="91" spans="2:21" x14ac:dyDescent="0.3">
      <c r="B91" s="12">
        <v>-4.436056852802583</v>
      </c>
      <c r="C91">
        <v>89</v>
      </c>
      <c r="D91" s="12">
        <f t="shared" si="13"/>
        <v>4.436056852802583</v>
      </c>
      <c r="E91" s="12">
        <f t="shared" si="10"/>
        <v>-0.11650108359649103</v>
      </c>
      <c r="F91">
        <f t="shared" si="11"/>
        <v>-0.90758249846024874</v>
      </c>
      <c r="G91">
        <f t="shared" si="12"/>
        <v>1.0037180269256145</v>
      </c>
      <c r="H91">
        <f t="shared" si="19"/>
        <v>0.40349850415236821</v>
      </c>
      <c r="I91">
        <f t="shared" si="15"/>
        <v>0.84306603465609853</v>
      </c>
      <c r="Q91">
        <v>-1.07103227509479</v>
      </c>
      <c r="R91">
        <v>89</v>
      </c>
      <c r="S91">
        <f t="shared" si="16"/>
        <v>1.07103227509479</v>
      </c>
      <c r="T91">
        <f t="shared" si="17"/>
        <v>-4.6156498344826105</v>
      </c>
      <c r="U91">
        <f t="shared" si="18"/>
        <v>-0.96364697873209648</v>
      </c>
    </row>
    <row r="92" spans="2:21" x14ac:dyDescent="0.3">
      <c r="B92" s="12">
        <v>-4.3722094516631671</v>
      </c>
      <c r="C92">
        <v>90</v>
      </c>
      <c r="D92" s="12">
        <f t="shared" si="13"/>
        <v>4.3722094516631671</v>
      </c>
      <c r="E92" s="12">
        <f t="shared" si="10"/>
        <v>-0.18034848473590692</v>
      </c>
      <c r="F92">
        <f t="shared" si="11"/>
        <v>-0.8850073079540427</v>
      </c>
      <c r="G92">
        <f t="shared" si="12"/>
        <v>1.0057556591024024</v>
      </c>
      <c r="H92">
        <f t="shared" si="19"/>
        <v>0.41271115719385931</v>
      </c>
      <c r="I92">
        <f t="shared" si="15"/>
        <v>0.83848669083016003</v>
      </c>
      <c r="Q92">
        <v>-0.96457198838788905</v>
      </c>
      <c r="R92">
        <v>90</v>
      </c>
      <c r="S92">
        <f t="shared" si="16"/>
        <v>0.96457198838788905</v>
      </c>
      <c r="T92">
        <f t="shared" si="17"/>
        <v>-4.7221101211895116</v>
      </c>
      <c r="U92">
        <f t="shared" si="18"/>
        <v>-0.96036399075647116</v>
      </c>
    </row>
    <row r="93" spans="2:21" x14ac:dyDescent="0.3">
      <c r="B93" s="12">
        <v>-4.3558397417060952</v>
      </c>
      <c r="C93">
        <v>91</v>
      </c>
      <c r="D93" s="12">
        <f t="shared" si="13"/>
        <v>4.3558397417060952</v>
      </c>
      <c r="E93" s="12">
        <f t="shared" si="10"/>
        <v>-0.1967181946929788</v>
      </c>
      <c r="F93">
        <f t="shared" si="11"/>
        <v>-0.8792266654913139</v>
      </c>
      <c r="G93">
        <f t="shared" si="12"/>
        <v>1.0062780836198919</v>
      </c>
      <c r="H93">
        <f t="shared" si="19"/>
        <v>0.41510380168246136</v>
      </c>
      <c r="I93">
        <f t="shared" si="15"/>
        <v>0.8372930185408981</v>
      </c>
      <c r="Q93">
        <v>-0.88972618120803437</v>
      </c>
      <c r="R93">
        <v>91</v>
      </c>
      <c r="S93">
        <f t="shared" si="16"/>
        <v>0.88972618120803437</v>
      </c>
      <c r="T93">
        <f t="shared" si="17"/>
        <v>-4.7969559283693659</v>
      </c>
      <c r="U93">
        <f t="shared" si="18"/>
        <v>-0.95807959818517441</v>
      </c>
    </row>
    <row r="94" spans="2:21" x14ac:dyDescent="0.3">
      <c r="B94" s="12">
        <v>-4.3295216037050714</v>
      </c>
      <c r="C94">
        <v>92</v>
      </c>
      <c r="D94" s="12">
        <f t="shared" si="13"/>
        <v>4.3295216037050714</v>
      </c>
      <c r="E94" s="12">
        <f t="shared" si="10"/>
        <v>-0.22303633269400258</v>
      </c>
      <c r="F94">
        <f t="shared" si="11"/>
        <v>-0.8699392186915047</v>
      </c>
      <c r="G94">
        <f t="shared" si="12"/>
        <v>1.0071180032386549</v>
      </c>
      <c r="H94">
        <f t="shared" si="19"/>
        <v>0.41897701444489455</v>
      </c>
      <c r="I94">
        <f t="shared" si="15"/>
        <v>0.83535693155408453</v>
      </c>
      <c r="Q94">
        <v>-0.88824615497021353</v>
      </c>
      <c r="R94">
        <v>92</v>
      </c>
      <c r="S94">
        <f t="shared" si="16"/>
        <v>0.88824615497021353</v>
      </c>
      <c r="T94">
        <f t="shared" si="17"/>
        <v>-4.7984359546071875</v>
      </c>
      <c r="U94">
        <f t="shared" si="18"/>
        <v>-0.95803462023581198</v>
      </c>
    </row>
    <row r="95" spans="2:21" x14ac:dyDescent="0.3">
      <c r="B95" s="12">
        <v>-4.3277229902506855</v>
      </c>
      <c r="C95">
        <v>93</v>
      </c>
      <c r="D95" s="12">
        <f t="shared" si="13"/>
        <v>4.3277229902506855</v>
      </c>
      <c r="E95" s="12">
        <f t="shared" si="10"/>
        <v>-0.2248349461483885</v>
      </c>
      <c r="F95">
        <f t="shared" si="11"/>
        <v>-0.86930478610629791</v>
      </c>
      <c r="G95">
        <f t="shared" si="12"/>
        <v>1.0071754043635692</v>
      </c>
      <c r="H95">
        <f t="shared" si="19"/>
        <v>0.41924291145325554</v>
      </c>
      <c r="I95">
        <f t="shared" si="15"/>
        <v>0.83522384844708852</v>
      </c>
      <c r="Q95">
        <v>-0.88512308901381043</v>
      </c>
      <c r="R95">
        <v>93</v>
      </c>
      <c r="S95">
        <f t="shared" si="16"/>
        <v>0.88512308901381043</v>
      </c>
      <c r="T95">
        <f t="shared" si="17"/>
        <v>-4.8015590205635901</v>
      </c>
      <c r="U95">
        <f t="shared" si="18"/>
        <v>-0.95793973495429297</v>
      </c>
    </row>
    <row r="96" spans="2:21" x14ac:dyDescent="0.3">
      <c r="B96" s="12">
        <v>-4.2733746353830613</v>
      </c>
      <c r="C96">
        <v>94</v>
      </c>
      <c r="D96" s="12">
        <f t="shared" si="13"/>
        <v>4.2733746353830613</v>
      </c>
      <c r="E96" s="12">
        <f t="shared" si="10"/>
        <v>-0.27918330101601274</v>
      </c>
      <c r="F96">
        <f t="shared" si="11"/>
        <v>-0.85015129327375438</v>
      </c>
      <c r="G96">
        <f t="shared" si="12"/>
        <v>1.0089098830527166</v>
      </c>
      <c r="H96">
        <f t="shared" si="19"/>
        <v>0.42735027183586405</v>
      </c>
      <c r="I96">
        <f t="shared" si="15"/>
        <v>0.83115564459357683</v>
      </c>
      <c r="Q96">
        <v>-0.87403246059999107</v>
      </c>
      <c r="R96">
        <v>94</v>
      </c>
      <c r="S96">
        <f t="shared" si="16"/>
        <v>0.87403246059999107</v>
      </c>
      <c r="T96">
        <f t="shared" si="17"/>
        <v>-4.81264964897741</v>
      </c>
      <c r="U96">
        <f t="shared" si="18"/>
        <v>-0.95760304779045669</v>
      </c>
    </row>
    <row r="97" spans="2:21" x14ac:dyDescent="0.3">
      <c r="B97" s="12">
        <v>-4.2403485557743616</v>
      </c>
      <c r="C97">
        <v>95</v>
      </c>
      <c r="D97" s="12">
        <f t="shared" si="13"/>
        <v>4.2403485557743616</v>
      </c>
      <c r="E97" s="12">
        <f t="shared" si="10"/>
        <v>-0.31220938062471237</v>
      </c>
      <c r="F97">
        <f t="shared" si="11"/>
        <v>-0.83852829233386494</v>
      </c>
      <c r="G97">
        <f t="shared" si="12"/>
        <v>1.0099638805730995</v>
      </c>
      <c r="H97">
        <f t="shared" si="19"/>
        <v>0.43234634287137386</v>
      </c>
      <c r="I97">
        <f t="shared" si="15"/>
        <v>0.82863869588207295</v>
      </c>
      <c r="Q97">
        <v>-0.83074719518628348</v>
      </c>
      <c r="R97">
        <v>95</v>
      </c>
      <c r="S97">
        <f t="shared" si="16"/>
        <v>0.83074719518628348</v>
      </c>
      <c r="T97">
        <f t="shared" si="17"/>
        <v>-4.855934914391117</v>
      </c>
      <c r="U97">
        <f t="shared" si="18"/>
        <v>-0.95629300628656977</v>
      </c>
    </row>
    <row r="98" spans="2:21" x14ac:dyDescent="0.3">
      <c r="B98" s="12">
        <v>-4.1906129553452738</v>
      </c>
      <c r="C98">
        <v>96</v>
      </c>
      <c r="D98" s="12">
        <f t="shared" si="13"/>
        <v>4.1906129553452738</v>
      </c>
      <c r="E98" s="12">
        <f t="shared" si="10"/>
        <v>-0.36194498105380024</v>
      </c>
      <c r="F98">
        <f t="shared" si="11"/>
        <v>-0.82104751042602087</v>
      </c>
      <c r="G98">
        <f t="shared" si="12"/>
        <v>1.0115511473679513</v>
      </c>
      <c r="H98">
        <f t="shared" si="19"/>
        <v>0.43997053930960683</v>
      </c>
      <c r="I98">
        <f t="shared" si="15"/>
        <v>0.82478328148029512</v>
      </c>
      <c r="Q98">
        <v>-0.79829605261487002</v>
      </c>
      <c r="R98">
        <v>96</v>
      </c>
      <c r="S98">
        <f t="shared" si="16"/>
        <v>0.79829605261487002</v>
      </c>
      <c r="T98">
        <f t="shared" si="17"/>
        <v>-4.8883860569625304</v>
      </c>
      <c r="U98">
        <f t="shared" si="18"/>
        <v>-0.95531501700995336</v>
      </c>
    </row>
    <row r="99" spans="2:21" x14ac:dyDescent="0.3">
      <c r="B99" s="12">
        <v>-4.1365432895555152</v>
      </c>
      <c r="C99">
        <v>97</v>
      </c>
      <c r="D99" s="12">
        <f t="shared" si="13"/>
        <v>4.1365432895555152</v>
      </c>
      <c r="E99" s="12">
        <f t="shared" si="10"/>
        <v>-0.41601464684355882</v>
      </c>
      <c r="F99">
        <f t="shared" si="11"/>
        <v>-0.80207450841948247</v>
      </c>
      <c r="G99">
        <f t="shared" si="12"/>
        <v>1.0132767319467315</v>
      </c>
      <c r="H99">
        <f t="shared" si="19"/>
        <v>0.4483977935925374</v>
      </c>
      <c r="I99">
        <f t="shared" si="15"/>
        <v>0.82050171829213703</v>
      </c>
      <c r="Q99">
        <v>-0.76896364916084969</v>
      </c>
      <c r="R99">
        <v>97</v>
      </c>
      <c r="S99">
        <f t="shared" si="16"/>
        <v>0.76896364916084969</v>
      </c>
      <c r="T99">
        <f t="shared" si="17"/>
        <v>-4.9177184604165509</v>
      </c>
      <c r="U99">
        <f t="shared" si="18"/>
        <v>-0.95443405740204512</v>
      </c>
    </row>
    <row r="100" spans="2:21" x14ac:dyDescent="0.3">
      <c r="B100" s="12">
        <v>-4.119061781238365</v>
      </c>
      <c r="C100">
        <v>98</v>
      </c>
      <c r="D100" s="12">
        <f t="shared" si="13"/>
        <v>4.119061781238365</v>
      </c>
      <c r="E100" s="12">
        <f t="shared" si="10"/>
        <v>-0.43349615516070905</v>
      </c>
      <c r="F100">
        <f t="shared" si="11"/>
        <v>-0.79594717269329085</v>
      </c>
      <c r="G100">
        <f t="shared" si="12"/>
        <v>1.0138346385053405</v>
      </c>
      <c r="H100">
        <f t="shared" si="19"/>
        <v>0.45115371200904791</v>
      </c>
      <c r="I100">
        <f t="shared" si="15"/>
        <v>0.81909702463862988</v>
      </c>
      <c r="Q100">
        <v>-0.76105728908441883</v>
      </c>
      <c r="R100">
        <v>98</v>
      </c>
      <c r="S100">
        <f t="shared" si="16"/>
        <v>0.76105728908441883</v>
      </c>
      <c r="T100">
        <f t="shared" si="17"/>
        <v>-4.925624820492982</v>
      </c>
      <c r="U100">
        <f t="shared" si="18"/>
        <v>-0.95419709165240119</v>
      </c>
    </row>
    <row r="101" spans="2:21" x14ac:dyDescent="0.3">
      <c r="B101" s="12">
        <v>-4.1159564795629606</v>
      </c>
      <c r="C101">
        <v>99</v>
      </c>
      <c r="D101" s="12">
        <f t="shared" si="13"/>
        <v>4.1159564795629606</v>
      </c>
      <c r="E101" s="12">
        <f t="shared" si="10"/>
        <v>-0.4366014568361134</v>
      </c>
      <c r="F101">
        <f t="shared" si="11"/>
        <v>-0.79485910522522307</v>
      </c>
      <c r="G101">
        <f t="shared" si="12"/>
        <v>1.0139337414053726</v>
      </c>
      <c r="H101">
        <f t="shared" si="19"/>
        <v>0.4516448648414364</v>
      </c>
      <c r="I101">
        <f t="shared" si="15"/>
        <v>0.81884645154800673</v>
      </c>
      <c r="Q101">
        <v>-0.74336693664530917</v>
      </c>
      <c r="R101">
        <v>99</v>
      </c>
      <c r="S101">
        <f t="shared" si="16"/>
        <v>0.74336693664530917</v>
      </c>
      <c r="T101">
        <f t="shared" si="17"/>
        <v>-4.9433151729320919</v>
      </c>
      <c r="U101">
        <f t="shared" si="18"/>
        <v>-0.95366763705858348</v>
      </c>
    </row>
    <row r="102" spans="2:21" x14ac:dyDescent="0.3">
      <c r="B102" s="12">
        <v>-4.0912647488444716</v>
      </c>
      <c r="C102">
        <v>100</v>
      </c>
      <c r="D102" s="12">
        <f t="shared" si="13"/>
        <v>4.0912647488444716</v>
      </c>
      <c r="E102" s="12">
        <f t="shared" si="10"/>
        <v>-0.46129318755460247</v>
      </c>
      <c r="F102">
        <f t="shared" si="11"/>
        <v>-0.78621114614571785</v>
      </c>
      <c r="G102">
        <f t="shared" si="12"/>
        <v>1.0147217557037576</v>
      </c>
      <c r="H102">
        <f t="shared" si="19"/>
        <v>0.45556760856711009</v>
      </c>
      <c r="I102">
        <f t="shared" si="15"/>
        <v>0.81684266280491435</v>
      </c>
      <c r="Q102">
        <v>-0.72458128403805444</v>
      </c>
      <c r="R102">
        <v>100</v>
      </c>
      <c r="S102">
        <f t="shared" si="16"/>
        <v>0.72458128403805444</v>
      </c>
      <c r="T102">
        <f t="shared" si="17"/>
        <v>-4.9621008255393466</v>
      </c>
      <c r="U102">
        <f t="shared" si="18"/>
        <v>-0.95310653611250329</v>
      </c>
    </row>
    <row r="103" spans="2:21" x14ac:dyDescent="0.3">
      <c r="B103" s="12">
        <v>-4.0888411206371398</v>
      </c>
      <c r="C103">
        <v>101</v>
      </c>
      <c r="D103" s="12">
        <f t="shared" si="13"/>
        <v>4.0888411206371398</v>
      </c>
      <c r="E103" s="12">
        <f t="shared" si="10"/>
        <v>-0.46371681576193424</v>
      </c>
      <c r="F103">
        <f t="shared" si="11"/>
        <v>-0.7853626637158998</v>
      </c>
      <c r="G103">
        <f t="shared" si="12"/>
        <v>1.0147991036103552</v>
      </c>
      <c r="H103">
        <f t="shared" si="19"/>
        <v>0.45595431371163403</v>
      </c>
      <c r="I103">
        <f t="shared" si="15"/>
        <v>0.81664488793196977</v>
      </c>
      <c r="Q103">
        <v>-0.70236967560366859</v>
      </c>
      <c r="R103">
        <v>101</v>
      </c>
      <c r="S103">
        <f t="shared" si="16"/>
        <v>0.70236967560366859</v>
      </c>
      <c r="T103">
        <f t="shared" si="17"/>
        <v>-4.9843124339737326</v>
      </c>
      <c r="U103">
        <f t="shared" si="18"/>
        <v>-0.95244460836752676</v>
      </c>
    </row>
    <row r="104" spans="2:21" x14ac:dyDescent="0.3">
      <c r="B104" s="12">
        <v>-4.0255374503405124</v>
      </c>
      <c r="C104">
        <v>102</v>
      </c>
      <c r="D104" s="12">
        <f t="shared" si="13"/>
        <v>4.0255374503405124</v>
      </c>
      <c r="E104" s="12">
        <f t="shared" si="10"/>
        <v>-0.52702048605856167</v>
      </c>
      <c r="F104">
        <f t="shared" si="11"/>
        <v>-0.76322370185364985</v>
      </c>
      <c r="G104">
        <f t="shared" si="12"/>
        <v>1.0168193831080832</v>
      </c>
      <c r="H104">
        <f t="shared" si="19"/>
        <v>0.46616123732717862</v>
      </c>
      <c r="I104">
        <f t="shared" si="15"/>
        <v>0.81140920852986254</v>
      </c>
      <c r="Q104">
        <v>-0.66540850098130377</v>
      </c>
      <c r="R104">
        <v>102</v>
      </c>
      <c r="S104">
        <f t="shared" si="16"/>
        <v>0.66540850098130377</v>
      </c>
      <c r="T104">
        <f t="shared" si="17"/>
        <v>-5.0212736085960969</v>
      </c>
      <c r="U104">
        <f t="shared" si="18"/>
        <v>-0.95134671511842661</v>
      </c>
    </row>
    <row r="105" spans="2:21" x14ac:dyDescent="0.3">
      <c r="B105" s="12">
        <v>-4.0251564572696896</v>
      </c>
      <c r="C105">
        <v>103</v>
      </c>
      <c r="D105" s="12">
        <f t="shared" si="13"/>
        <v>4.0251564572696896</v>
      </c>
      <c r="E105" s="12">
        <f t="shared" si="10"/>
        <v>-0.5274014791293844</v>
      </c>
      <c r="F105">
        <f t="shared" si="11"/>
        <v>-0.76309059174352156</v>
      </c>
      <c r="G105">
        <f t="shared" si="12"/>
        <v>1.0168315421580427</v>
      </c>
      <c r="H105">
        <f t="shared" si="19"/>
        <v>0.46622329223079267</v>
      </c>
      <c r="I105">
        <f t="shared" si="15"/>
        <v>0.81137728650083174</v>
      </c>
      <c r="Q105">
        <v>-0.65825067680456928</v>
      </c>
      <c r="R105">
        <v>103</v>
      </c>
      <c r="S105">
        <f t="shared" si="16"/>
        <v>0.65825067680456928</v>
      </c>
      <c r="T105">
        <f t="shared" si="17"/>
        <v>-5.0284314327728312</v>
      </c>
      <c r="U105">
        <f t="shared" si="18"/>
        <v>-0.95113461467260907</v>
      </c>
    </row>
    <row r="106" spans="2:21" x14ac:dyDescent="0.3">
      <c r="B106" s="12">
        <v>-4.0125900595880815</v>
      </c>
      <c r="C106">
        <v>104</v>
      </c>
      <c r="D106" s="12">
        <f t="shared" si="13"/>
        <v>4.0125900595880815</v>
      </c>
      <c r="E106" s="12">
        <f t="shared" si="10"/>
        <v>-0.53996787681099256</v>
      </c>
      <c r="F106">
        <f t="shared" si="11"/>
        <v>-0.75870107673630049</v>
      </c>
      <c r="G106">
        <f t="shared" si="12"/>
        <v>1.0172325873972443</v>
      </c>
      <c r="H106">
        <f t="shared" si="19"/>
        <v>0.4682742845062603</v>
      </c>
      <c r="I106">
        <f t="shared" si="15"/>
        <v>0.81032161079706833</v>
      </c>
      <c r="Q106">
        <v>-0.65301910737748736</v>
      </c>
      <c r="R106">
        <v>104</v>
      </c>
      <c r="S106">
        <f t="shared" si="16"/>
        <v>0.65301910737748736</v>
      </c>
      <c r="T106">
        <f t="shared" si="17"/>
        <v>-5.0336630021999138</v>
      </c>
      <c r="U106">
        <f t="shared" si="18"/>
        <v>-0.95097969833035145</v>
      </c>
    </row>
    <row r="107" spans="2:21" x14ac:dyDescent="0.3">
      <c r="B107" s="12">
        <v>-4.0107733134479409</v>
      </c>
      <c r="C107">
        <v>105</v>
      </c>
      <c r="D107" s="12">
        <f t="shared" si="13"/>
        <v>4.0107733134479409</v>
      </c>
      <c r="E107" s="12">
        <f t="shared" si="10"/>
        <v>-0.54178462295113317</v>
      </c>
      <c r="F107">
        <f t="shared" si="11"/>
        <v>-0.7580666200426488</v>
      </c>
      <c r="G107">
        <f t="shared" si="12"/>
        <v>1.0172905672104573</v>
      </c>
      <c r="H107">
        <f t="shared" si="19"/>
        <v>0.4685714785289295</v>
      </c>
      <c r="I107">
        <f t="shared" si="15"/>
        <v>0.81016854217070711</v>
      </c>
      <c r="Q107">
        <v>-0.6173437304597329</v>
      </c>
      <c r="R107">
        <v>105</v>
      </c>
      <c r="S107">
        <f t="shared" si="16"/>
        <v>0.6173437304597329</v>
      </c>
      <c r="T107">
        <f t="shared" si="17"/>
        <v>-5.069338379117668</v>
      </c>
      <c r="U107">
        <f t="shared" si="18"/>
        <v>-0.94992564945225177</v>
      </c>
    </row>
    <row r="108" spans="2:21" x14ac:dyDescent="0.3">
      <c r="B108" s="12">
        <v>-4.0018385376103351</v>
      </c>
      <c r="C108">
        <v>106</v>
      </c>
      <c r="D108" s="12">
        <f t="shared" si="13"/>
        <v>4.0018385376103351</v>
      </c>
      <c r="E108" s="12">
        <f t="shared" si="10"/>
        <v>-0.55071939878873888</v>
      </c>
      <c r="F108">
        <f t="shared" si="11"/>
        <v>-0.75494688175384983</v>
      </c>
      <c r="G108">
        <f t="shared" si="12"/>
        <v>1.0175757125165181</v>
      </c>
      <c r="H108">
        <f t="shared" si="19"/>
        <v>0.47003558153315494</v>
      </c>
      <c r="I108">
        <f t="shared" si="15"/>
        <v>0.809414098368202</v>
      </c>
      <c r="Q108">
        <v>-0.52946116787902098</v>
      </c>
      <c r="R108">
        <v>106</v>
      </c>
      <c r="S108">
        <f t="shared" si="16"/>
        <v>0.52946116787902098</v>
      </c>
      <c r="T108">
        <f t="shared" si="17"/>
        <v>-5.1572209416983794</v>
      </c>
      <c r="U108">
        <f t="shared" si="18"/>
        <v>-0.94734653804766455</v>
      </c>
    </row>
    <row r="109" spans="2:21" x14ac:dyDescent="0.3">
      <c r="B109" s="12">
        <v>-3.9830314703073881</v>
      </c>
      <c r="C109">
        <v>107</v>
      </c>
      <c r="D109" s="12">
        <f t="shared" si="13"/>
        <v>3.9830314703073881</v>
      </c>
      <c r="E109" s="12">
        <f t="shared" si="10"/>
        <v>-0.56952646609168589</v>
      </c>
      <c r="F109">
        <f t="shared" si="11"/>
        <v>-0.74838291045931782</v>
      </c>
      <c r="G109">
        <f t="shared" si="12"/>
        <v>1.0181759230936696</v>
      </c>
      <c r="H109">
        <f t="shared" si="19"/>
        <v>0.4731310297000767</v>
      </c>
      <c r="I109">
        <f t="shared" si="15"/>
        <v>0.80781704930843834</v>
      </c>
      <c r="Q109">
        <v>-0.52365109874819205</v>
      </c>
      <c r="R109">
        <v>107</v>
      </c>
      <c r="S109">
        <f t="shared" si="16"/>
        <v>0.52365109874819205</v>
      </c>
      <c r="T109">
        <f t="shared" si="17"/>
        <v>-5.1630310108292088</v>
      </c>
      <c r="U109">
        <f t="shared" si="18"/>
        <v>-0.94717689402741811</v>
      </c>
    </row>
    <row r="110" spans="2:21" x14ac:dyDescent="0.3">
      <c r="B110" s="12">
        <v>-3.9755782871565546</v>
      </c>
      <c r="C110">
        <v>108</v>
      </c>
      <c r="D110" s="12">
        <f t="shared" si="13"/>
        <v>3.9755782871565546</v>
      </c>
      <c r="E110" s="12">
        <f t="shared" si="10"/>
        <v>-0.57697964924251943</v>
      </c>
      <c r="F110">
        <f t="shared" si="11"/>
        <v>-0.74578269925684681</v>
      </c>
      <c r="G110">
        <f t="shared" si="12"/>
        <v>1.018413784706462</v>
      </c>
      <c r="H110">
        <f t="shared" si="19"/>
        <v>0.47436287113363707</v>
      </c>
      <c r="I110">
        <f t="shared" si="15"/>
        <v>0.80718075330963024</v>
      </c>
      <c r="Q110">
        <v>-0.49439204814520288</v>
      </c>
      <c r="R110">
        <v>108</v>
      </c>
      <c r="S110">
        <f t="shared" si="16"/>
        <v>0.49439204814520288</v>
      </c>
      <c r="T110">
        <f t="shared" si="17"/>
        <v>-5.1922900614321978</v>
      </c>
      <c r="U110">
        <f t="shared" si="18"/>
        <v>-0.94632419711896232</v>
      </c>
    </row>
    <row r="111" spans="2:21" x14ac:dyDescent="0.3">
      <c r="B111" s="12">
        <v>-3.9602318839669794</v>
      </c>
      <c r="C111">
        <v>109</v>
      </c>
      <c r="D111" s="12">
        <f t="shared" si="13"/>
        <v>3.9602318839669794</v>
      </c>
      <c r="E111" s="12">
        <f t="shared" si="10"/>
        <v>-0.59232605243209457</v>
      </c>
      <c r="F111">
        <f t="shared" si="11"/>
        <v>-0.74043067213094493</v>
      </c>
      <c r="G111">
        <f t="shared" si="12"/>
        <v>1.0189035513121341</v>
      </c>
      <c r="H111">
        <f t="shared" si="19"/>
        <v>0.47690848009516512</v>
      </c>
      <c r="I111">
        <f t="shared" si="15"/>
        <v>0.80586450220013828</v>
      </c>
      <c r="Q111">
        <v>-0.46269329619021371</v>
      </c>
      <c r="R111">
        <v>109</v>
      </c>
      <c r="S111">
        <f t="shared" si="16"/>
        <v>0.46269329619021371</v>
      </c>
      <c r="T111">
        <f t="shared" si="17"/>
        <v>-5.2239888133871872</v>
      </c>
      <c r="U111">
        <f t="shared" si="18"/>
        <v>-0.94540343047348074</v>
      </c>
    </row>
    <row r="112" spans="2:21" x14ac:dyDescent="0.3">
      <c r="B112" s="12">
        <v>-3.9416272764117801</v>
      </c>
      <c r="C112">
        <v>110</v>
      </c>
      <c r="D112" s="12">
        <f t="shared" si="13"/>
        <v>3.9416272764117801</v>
      </c>
      <c r="E112" s="12">
        <f t="shared" si="10"/>
        <v>-0.6109306599872939</v>
      </c>
      <c r="F112">
        <f t="shared" si="11"/>
        <v>-0.73394580163131962</v>
      </c>
      <c r="G112">
        <f t="shared" si="12"/>
        <v>1.0194973005691823</v>
      </c>
      <c r="H112">
        <f t="shared" si="19"/>
        <v>0.48001121938658015</v>
      </c>
      <c r="I112">
        <f t="shared" si="15"/>
        <v>0.80425774280232054</v>
      </c>
      <c r="Q112">
        <v>-0.43725004240211962</v>
      </c>
      <c r="R112">
        <v>110</v>
      </c>
      <c r="S112">
        <f t="shared" si="16"/>
        <v>0.43725004240211962</v>
      </c>
      <c r="T112">
        <f t="shared" si="17"/>
        <v>-5.249432067175281</v>
      </c>
      <c r="U112">
        <f t="shared" si="18"/>
        <v>-0.94466663595139577</v>
      </c>
    </row>
    <row r="113" spans="2:21" x14ac:dyDescent="0.3">
      <c r="B113" s="12">
        <v>-3.9380358208081683</v>
      </c>
      <c r="C113">
        <v>111</v>
      </c>
      <c r="D113" s="12">
        <f t="shared" si="13"/>
        <v>3.9380358208081683</v>
      </c>
      <c r="E113" s="12">
        <f t="shared" si="10"/>
        <v>-0.61452211559090575</v>
      </c>
      <c r="F113">
        <f t="shared" si="11"/>
        <v>-0.73269438941948717</v>
      </c>
      <c r="G113">
        <f t="shared" si="12"/>
        <v>1.0196119186330161</v>
      </c>
      <c r="H113">
        <f t="shared" si="19"/>
        <v>0.4806122873017607</v>
      </c>
      <c r="I113">
        <f t="shared" si="15"/>
        <v>0.80394617049684092</v>
      </c>
      <c r="Q113">
        <v>-0.41318707281480621</v>
      </c>
      <c r="R113">
        <v>111</v>
      </c>
      <c r="S113">
        <f t="shared" si="16"/>
        <v>0.41318707281480621</v>
      </c>
      <c r="T113">
        <f t="shared" si="17"/>
        <v>-5.2734950367625943</v>
      </c>
      <c r="U113">
        <f t="shared" si="18"/>
        <v>-0.94397165819712203</v>
      </c>
    </row>
    <row r="114" spans="2:21" x14ac:dyDescent="0.3">
      <c r="B114" s="12">
        <v>-3.9277621391862994</v>
      </c>
      <c r="C114">
        <v>112</v>
      </c>
      <c r="D114" s="12">
        <f t="shared" si="13"/>
        <v>3.9277621391862994</v>
      </c>
      <c r="E114" s="12">
        <f t="shared" si="10"/>
        <v>-0.62479579721277467</v>
      </c>
      <c r="F114">
        <f t="shared" si="11"/>
        <v>-0.72911538891471117</v>
      </c>
      <c r="G114">
        <f t="shared" si="12"/>
        <v>1.0199397939086454</v>
      </c>
      <c r="H114">
        <f t="shared" si="19"/>
        <v>0.48233548073630117</v>
      </c>
      <c r="I114">
        <f t="shared" si="15"/>
        <v>0.80305237540007268</v>
      </c>
      <c r="Q114">
        <v>-0.36179054526869714</v>
      </c>
      <c r="R114">
        <v>112</v>
      </c>
      <c r="S114">
        <f t="shared" si="16"/>
        <v>0.36179054526869714</v>
      </c>
      <c r="T114">
        <f t="shared" si="17"/>
        <v>-5.3248915643087038</v>
      </c>
      <c r="U114">
        <f t="shared" si="18"/>
        <v>-0.94249320972050898</v>
      </c>
    </row>
    <row r="115" spans="2:21" x14ac:dyDescent="0.3">
      <c r="B115" s="12">
        <v>-3.9194872213806295</v>
      </c>
      <c r="C115">
        <v>113</v>
      </c>
      <c r="D115" s="12">
        <f t="shared" si="13"/>
        <v>3.9194872213806295</v>
      </c>
      <c r="E115" s="12">
        <f t="shared" si="10"/>
        <v>-0.63307071501844447</v>
      </c>
      <c r="F115">
        <f t="shared" si="11"/>
        <v>-0.72623352604072089</v>
      </c>
      <c r="G115">
        <f t="shared" si="12"/>
        <v>1.0202038804412248</v>
      </c>
      <c r="H115">
        <f t="shared" si="19"/>
        <v>0.48372751030679689</v>
      </c>
      <c r="I115">
        <f t="shared" si="15"/>
        <v>0.80232975296653575</v>
      </c>
      <c r="Q115">
        <v>-0.3273854109675261</v>
      </c>
      <c r="R115">
        <v>113</v>
      </c>
      <c r="S115">
        <f t="shared" si="16"/>
        <v>0.3273854109675261</v>
      </c>
      <c r="T115">
        <f t="shared" si="17"/>
        <v>-5.3592966986098745</v>
      </c>
      <c r="U115">
        <f t="shared" si="18"/>
        <v>-0.9415080341676767</v>
      </c>
    </row>
    <row r="116" spans="2:21" x14ac:dyDescent="0.3">
      <c r="B116" s="12">
        <v>-3.9129804056083994</v>
      </c>
      <c r="C116">
        <v>114</v>
      </c>
      <c r="D116" s="12">
        <f t="shared" si="13"/>
        <v>3.9129804056083994</v>
      </c>
      <c r="E116" s="12">
        <f t="shared" si="10"/>
        <v>-0.63957753079067459</v>
      </c>
      <c r="F116">
        <f t="shared" si="11"/>
        <v>-0.72396795480397835</v>
      </c>
      <c r="G116">
        <f t="shared" si="12"/>
        <v>1.0204115395933486</v>
      </c>
      <c r="H116">
        <f t="shared" si="19"/>
        <v>0.48482467182005862</v>
      </c>
      <c r="I116">
        <f t="shared" si="15"/>
        <v>0.80175982555670755</v>
      </c>
      <c r="Q116">
        <v>-0.30082147136475729</v>
      </c>
      <c r="R116">
        <v>114</v>
      </c>
      <c r="S116">
        <f t="shared" si="16"/>
        <v>0.30082147136475729</v>
      </c>
      <c r="T116">
        <f t="shared" si="17"/>
        <v>-5.3858606382126437</v>
      </c>
      <c r="U116">
        <f t="shared" si="18"/>
        <v>-0.94074984049912547</v>
      </c>
    </row>
    <row r="117" spans="2:21" x14ac:dyDescent="0.3">
      <c r="B117" s="12">
        <v>-3.9000478994976091</v>
      </c>
      <c r="C117">
        <v>115</v>
      </c>
      <c r="D117" s="12">
        <f t="shared" si="13"/>
        <v>3.9000478994976091</v>
      </c>
      <c r="E117" s="12">
        <f t="shared" si="10"/>
        <v>-0.65251003690146492</v>
      </c>
      <c r="F117">
        <f t="shared" si="11"/>
        <v>-0.71946642744425116</v>
      </c>
      <c r="G117">
        <f t="shared" si="12"/>
        <v>1.020824268852607</v>
      </c>
      <c r="H117">
        <f t="shared" si="19"/>
        <v>0.48701204290662981</v>
      </c>
      <c r="I117">
        <f t="shared" si="15"/>
        <v>0.8006225975206841</v>
      </c>
      <c r="Q117">
        <v>-0.28583614182220735</v>
      </c>
      <c r="R117">
        <v>115</v>
      </c>
      <c r="S117">
        <f t="shared" si="16"/>
        <v>0.28583614182220735</v>
      </c>
      <c r="T117">
        <f t="shared" si="17"/>
        <v>-5.4008459677551937</v>
      </c>
      <c r="U117">
        <f t="shared" si="18"/>
        <v>-0.94032306391660858</v>
      </c>
    </row>
    <row r="118" spans="2:21" x14ac:dyDescent="0.3">
      <c r="B118" s="12">
        <v>-3.8795925741706649</v>
      </c>
      <c r="C118">
        <v>116</v>
      </c>
      <c r="D118" s="12">
        <f t="shared" si="13"/>
        <v>3.8795925741706649</v>
      </c>
      <c r="E118" s="12">
        <f t="shared" si="10"/>
        <v>-0.67296536222840908</v>
      </c>
      <c r="F118">
        <f t="shared" si="11"/>
        <v>-0.71235008308469383</v>
      </c>
      <c r="G118">
        <f t="shared" si="12"/>
        <v>1.0214770820968273</v>
      </c>
      <c r="H118">
        <f t="shared" si="19"/>
        <v>0.49049014933445478</v>
      </c>
      <c r="I118">
        <f t="shared" si="15"/>
        <v>0.79881161810219781</v>
      </c>
      <c r="Q118">
        <v>-0.28496012053732717</v>
      </c>
      <c r="R118">
        <v>116</v>
      </c>
      <c r="S118">
        <f t="shared" si="16"/>
        <v>0.28496012053732717</v>
      </c>
      <c r="T118">
        <f t="shared" si="17"/>
        <v>-5.4017219890400732</v>
      </c>
      <c r="U118">
        <f t="shared" si="18"/>
        <v>-0.9402981360263496</v>
      </c>
    </row>
    <row r="119" spans="2:21" x14ac:dyDescent="0.3">
      <c r="B119" s="12">
        <v>-3.8750878448475219</v>
      </c>
      <c r="C119">
        <v>117</v>
      </c>
      <c r="D119" s="12">
        <f t="shared" si="13"/>
        <v>3.8750878448475219</v>
      </c>
      <c r="E119" s="12">
        <f t="shared" si="10"/>
        <v>-0.67747009155155213</v>
      </c>
      <c r="F119">
        <f t="shared" si="11"/>
        <v>-0.71078351277269547</v>
      </c>
      <c r="G119">
        <f t="shared" si="12"/>
        <v>1.0216208464670717</v>
      </c>
      <c r="H119">
        <f t="shared" si="19"/>
        <v>0.49125913882151268</v>
      </c>
      <c r="I119">
        <f t="shared" si="15"/>
        <v>0.7984107766379468</v>
      </c>
      <c r="Q119">
        <v>-0.27203179007916745</v>
      </c>
      <c r="R119">
        <v>117</v>
      </c>
      <c r="S119">
        <f t="shared" si="16"/>
        <v>0.27203179007916745</v>
      </c>
      <c r="T119">
        <f t="shared" si="17"/>
        <v>-5.4146503194982332</v>
      </c>
      <c r="U119">
        <f t="shared" si="18"/>
        <v>-0.93993051747852852</v>
      </c>
    </row>
    <row r="120" spans="2:21" x14ac:dyDescent="0.3">
      <c r="B120" s="12">
        <v>-3.8048789591604395</v>
      </c>
      <c r="C120">
        <v>118</v>
      </c>
      <c r="D120" s="12">
        <f t="shared" si="13"/>
        <v>3.8048789591604395</v>
      </c>
      <c r="E120" s="12">
        <f t="shared" si="10"/>
        <v>-0.74767897723863452</v>
      </c>
      <c r="F120">
        <f t="shared" si="11"/>
        <v>-0.6863960346644008</v>
      </c>
      <c r="G120">
        <f t="shared" si="12"/>
        <v>1.0238614996811319</v>
      </c>
      <c r="H120">
        <f t="shared" si="19"/>
        <v>0.5033869931257956</v>
      </c>
      <c r="I120">
        <f t="shared" si="15"/>
        <v>0.79206795754611292</v>
      </c>
      <c r="Q120">
        <v>-0.22614826997719448</v>
      </c>
      <c r="R120">
        <v>118</v>
      </c>
      <c r="S120">
        <f t="shared" si="16"/>
        <v>0.22614826997719448</v>
      </c>
      <c r="T120">
        <f t="shared" si="17"/>
        <v>-5.4605338396002061</v>
      </c>
      <c r="U120">
        <f t="shared" si="18"/>
        <v>-0.93862984208560973</v>
      </c>
    </row>
    <row r="121" spans="2:21" x14ac:dyDescent="0.3">
      <c r="B121" s="12">
        <v>-3.7678142641551218</v>
      </c>
      <c r="C121">
        <v>119</v>
      </c>
      <c r="D121" s="12">
        <f t="shared" si="13"/>
        <v>3.7678142641551218</v>
      </c>
      <c r="E121" s="12">
        <f t="shared" si="10"/>
        <v>-0.78474367224395225</v>
      </c>
      <c r="F121">
        <f t="shared" si="11"/>
        <v>-0.67354290634753966</v>
      </c>
      <c r="G121">
        <f t="shared" si="12"/>
        <v>1.0250443859665228</v>
      </c>
      <c r="H121">
        <f t="shared" si="19"/>
        <v>0.50989884995931811</v>
      </c>
      <c r="I121">
        <f t="shared" si="15"/>
        <v>0.78864609130014518</v>
      </c>
      <c r="Q121">
        <v>-0.22469243725709859</v>
      </c>
      <c r="R121">
        <v>119</v>
      </c>
      <c r="S121">
        <f t="shared" si="16"/>
        <v>0.22469243725709859</v>
      </c>
      <c r="T121">
        <f t="shared" si="17"/>
        <v>-5.4619896723203025</v>
      </c>
      <c r="U121">
        <f t="shared" si="18"/>
        <v>-0.93858867554421455</v>
      </c>
    </row>
    <row r="122" spans="2:21" x14ac:dyDescent="0.3">
      <c r="B122" s="12">
        <v>-3.7648381537949351</v>
      </c>
      <c r="C122">
        <v>120</v>
      </c>
      <c r="D122" s="12">
        <f t="shared" si="13"/>
        <v>3.7648381537949351</v>
      </c>
      <c r="E122" s="12">
        <f t="shared" si="10"/>
        <v>-0.78771978260413889</v>
      </c>
      <c r="F122">
        <f t="shared" si="11"/>
        <v>-0.67251150755436373</v>
      </c>
      <c r="G122">
        <f t="shared" si="12"/>
        <v>1.0251393658423418</v>
      </c>
      <c r="H122">
        <f t="shared" si="19"/>
        <v>0.51042503032205833</v>
      </c>
      <c r="I122">
        <f t="shared" si="15"/>
        <v>0.78836910385065306</v>
      </c>
      <c r="Q122">
        <v>-0.21039280949599337</v>
      </c>
      <c r="R122">
        <v>120</v>
      </c>
      <c r="S122">
        <f t="shared" si="16"/>
        <v>0.21039280949599337</v>
      </c>
      <c r="T122">
        <f t="shared" si="17"/>
        <v>-5.4762893000814072</v>
      </c>
      <c r="U122">
        <f t="shared" si="18"/>
        <v>-0.93818465878391155</v>
      </c>
    </row>
    <row r="123" spans="2:21" x14ac:dyDescent="0.3">
      <c r="B123" s="12">
        <v>-3.7610327357144322</v>
      </c>
      <c r="C123">
        <v>121</v>
      </c>
      <c r="D123" s="12">
        <f t="shared" si="13"/>
        <v>3.7610327357144322</v>
      </c>
      <c r="E123" s="12">
        <f t="shared" si="10"/>
        <v>-0.79152520068464183</v>
      </c>
      <c r="F123">
        <f t="shared" si="11"/>
        <v>-0.6711928436419643</v>
      </c>
      <c r="G123">
        <f t="shared" si="12"/>
        <v>1.0252608123254967</v>
      </c>
      <c r="H123">
        <f t="shared" si="19"/>
        <v>0.51109855336719867</v>
      </c>
      <c r="I123">
        <f t="shared" si="15"/>
        <v>0.7880144472614512</v>
      </c>
      <c r="Q123">
        <v>-0.19351502263863343</v>
      </c>
      <c r="R123">
        <v>121</v>
      </c>
      <c r="S123">
        <f t="shared" si="16"/>
        <v>0.19351502263863343</v>
      </c>
      <c r="T123">
        <f t="shared" si="17"/>
        <v>-5.493167086938767</v>
      </c>
      <c r="U123">
        <f t="shared" si="18"/>
        <v>-0.93770857656403661</v>
      </c>
    </row>
    <row r="124" spans="2:21" x14ac:dyDescent="0.3">
      <c r="B124" s="12">
        <v>-3.7325420986404083</v>
      </c>
      <c r="C124">
        <v>122</v>
      </c>
      <c r="D124" s="12">
        <f t="shared" si="13"/>
        <v>3.7325420986404083</v>
      </c>
      <c r="E124" s="12">
        <f t="shared" si="10"/>
        <v>-0.82001583775866571</v>
      </c>
      <c r="F124">
        <f t="shared" si="11"/>
        <v>-0.6613251496047734</v>
      </c>
      <c r="G124">
        <f t="shared" si="12"/>
        <v>1.0261700652912118</v>
      </c>
      <c r="H124">
        <f t="shared" si="19"/>
        <v>0.51616688275070732</v>
      </c>
      <c r="I124">
        <f t="shared" si="15"/>
        <v>0.78534180668249876</v>
      </c>
      <c r="Q124">
        <v>-0.16579560460380949</v>
      </c>
      <c r="R124">
        <v>122</v>
      </c>
      <c r="S124">
        <f t="shared" si="16"/>
        <v>0.16579560460380949</v>
      </c>
      <c r="T124">
        <f t="shared" si="17"/>
        <v>-5.5208865049735909</v>
      </c>
      <c r="U124">
        <f t="shared" si="18"/>
        <v>-0.93692849554864055</v>
      </c>
    </row>
    <row r="125" spans="2:21" x14ac:dyDescent="0.3">
      <c r="B125" s="12">
        <v>-3.7225544227251501</v>
      </c>
      <c r="C125">
        <v>123</v>
      </c>
      <c r="D125" s="12">
        <f t="shared" si="13"/>
        <v>3.7225544227251501</v>
      </c>
      <c r="E125" s="12">
        <f t="shared" si="10"/>
        <v>-0.83000351367392389</v>
      </c>
      <c r="F125">
        <f t="shared" si="11"/>
        <v>-0.657868001084146</v>
      </c>
      <c r="G125">
        <f t="shared" si="12"/>
        <v>1.0264888129528718</v>
      </c>
      <c r="H125">
        <f t="shared" si="19"/>
        <v>0.51795443646476014</v>
      </c>
      <c r="I125">
        <f t="shared" si="15"/>
        <v>0.78439759098000139</v>
      </c>
      <c r="Q125">
        <v>-0.10875998906197509</v>
      </c>
      <c r="R125">
        <v>123</v>
      </c>
      <c r="S125">
        <f t="shared" si="16"/>
        <v>0.10875998906197509</v>
      </c>
      <c r="T125">
        <f t="shared" si="17"/>
        <v>-5.5779221205154252</v>
      </c>
      <c r="U125">
        <f t="shared" si="18"/>
        <v>-0.93533045534636605</v>
      </c>
    </row>
    <row r="126" spans="2:21" x14ac:dyDescent="0.3">
      <c r="B126" s="12">
        <v>-3.7199033529675054</v>
      </c>
      <c r="C126">
        <v>124</v>
      </c>
      <c r="D126" s="12">
        <f t="shared" si="13"/>
        <v>3.7199033529675054</v>
      </c>
      <c r="E126" s="12">
        <f t="shared" si="10"/>
        <v>-0.83265458343156862</v>
      </c>
      <c r="F126">
        <f t="shared" si="11"/>
        <v>-0.65695053627315381</v>
      </c>
      <c r="G126">
        <f t="shared" si="12"/>
        <v>1.0265734194512521</v>
      </c>
      <c r="H126">
        <f t="shared" si="19"/>
        <v>0.51842985949251441</v>
      </c>
      <c r="I126">
        <f t="shared" si="15"/>
        <v>0.78414632471127332</v>
      </c>
      <c r="Q126">
        <v>-3.9456371052918382E-2</v>
      </c>
      <c r="R126">
        <v>124</v>
      </c>
      <c r="S126">
        <f t="shared" si="16"/>
        <v>3.9456371052918382E-2</v>
      </c>
      <c r="T126">
        <f t="shared" si="17"/>
        <v>-5.6472257385244822</v>
      </c>
      <c r="U126">
        <f t="shared" si="18"/>
        <v>-0.93340133613930598</v>
      </c>
    </row>
    <row r="127" spans="2:21" x14ac:dyDescent="0.3">
      <c r="B127" s="12">
        <v>-3.7160410094419736</v>
      </c>
      <c r="C127">
        <v>125</v>
      </c>
      <c r="D127" s="12">
        <f t="shared" si="13"/>
        <v>3.7160410094419736</v>
      </c>
      <c r="E127" s="12">
        <f t="shared" si="10"/>
        <v>-0.83651692695710045</v>
      </c>
      <c r="F127">
        <f t="shared" si="11"/>
        <v>-0.65561401711140288</v>
      </c>
      <c r="G127">
        <f t="shared" si="12"/>
        <v>1.0266966826586024</v>
      </c>
      <c r="H127">
        <f t="shared" si="19"/>
        <v>0.51912321417144647</v>
      </c>
      <c r="I127">
        <f t="shared" si="15"/>
        <v>0.78377977397438303</v>
      </c>
      <c r="Q127">
        <v>-6.0305617850973537E-3</v>
      </c>
      <c r="R127">
        <v>125</v>
      </c>
      <c r="S127">
        <f t="shared" si="16"/>
        <v>6.0305617850973537E-3</v>
      </c>
      <c r="T127">
        <f t="shared" si="17"/>
        <v>-5.6806515477923032</v>
      </c>
      <c r="U127">
        <f t="shared" si="18"/>
        <v>-0.93247580972846833</v>
      </c>
    </row>
    <row r="128" spans="2:21" x14ac:dyDescent="0.3">
      <c r="B128" s="12">
        <v>-3.7037984674223465</v>
      </c>
      <c r="C128">
        <v>126</v>
      </c>
      <c r="D128" s="12">
        <f t="shared" si="13"/>
        <v>3.7037984674223465</v>
      </c>
      <c r="E128" s="12">
        <f t="shared" si="10"/>
        <v>-0.84875946897672749</v>
      </c>
      <c r="F128">
        <f t="shared" si="11"/>
        <v>-0.65137868763544293</v>
      </c>
      <c r="G128">
        <f t="shared" si="12"/>
        <v>1.0270873923366737</v>
      </c>
      <c r="H128">
        <f t="shared" si="19"/>
        <v>0.52132653462250877</v>
      </c>
      <c r="I128">
        <f t="shared" si="15"/>
        <v>0.78261413357071197</v>
      </c>
      <c r="Q128">
        <v>3.4045568062420511E-2</v>
      </c>
      <c r="R128">
        <v>126</v>
      </c>
      <c r="S128">
        <f t="shared" si="16"/>
        <v>-3.4045568062420511E-2</v>
      </c>
      <c r="T128">
        <f t="shared" si="17"/>
        <v>-5.7207276776398208</v>
      </c>
      <c r="U128">
        <f t="shared" si="18"/>
        <v>-0.93137031084000987</v>
      </c>
    </row>
    <row r="129" spans="2:21" x14ac:dyDescent="0.3">
      <c r="B129" s="12">
        <v>-3.7023626066683164</v>
      </c>
      <c r="C129">
        <v>127</v>
      </c>
      <c r="D129" s="12">
        <f t="shared" si="13"/>
        <v>3.7023626066683164</v>
      </c>
      <c r="E129" s="12">
        <f t="shared" si="10"/>
        <v>-0.85019532973075762</v>
      </c>
      <c r="F129">
        <f t="shared" si="11"/>
        <v>-0.65088205458555481</v>
      </c>
      <c r="G129">
        <f t="shared" si="12"/>
        <v>1.0271332165365876</v>
      </c>
      <c r="H129">
        <f t="shared" si="19"/>
        <v>0.5215855069111619</v>
      </c>
      <c r="I129">
        <f t="shared" si="15"/>
        <v>0.78247704486659708</v>
      </c>
      <c r="Q129">
        <v>0.11680826539455952</v>
      </c>
      <c r="R129">
        <v>127</v>
      </c>
      <c r="S129">
        <f t="shared" si="16"/>
        <v>-0.11680826539455952</v>
      </c>
      <c r="T129">
        <f t="shared" si="17"/>
        <v>-5.8034903749719602</v>
      </c>
      <c r="U129">
        <f t="shared" si="18"/>
        <v>-0.92910153757232727</v>
      </c>
    </row>
    <row r="130" spans="2:21" x14ac:dyDescent="0.3">
      <c r="B130" s="12">
        <v>-3.6967936275311684</v>
      </c>
      <c r="C130">
        <v>128</v>
      </c>
      <c r="D130" s="12">
        <f t="shared" si="13"/>
        <v>3.6967936275311684</v>
      </c>
      <c r="E130" s="12">
        <f t="shared" si="10"/>
        <v>-0.85576430886790567</v>
      </c>
      <c r="F130">
        <f t="shared" si="11"/>
        <v>-0.64895607524526144</v>
      </c>
      <c r="G130">
        <f t="shared" si="12"/>
        <v>1.0273109454790224</v>
      </c>
      <c r="H130">
        <f t="shared" si="19"/>
        <v>0.52259103782672789</v>
      </c>
      <c r="I130">
        <f t="shared" si="15"/>
        <v>0.78194459617092815</v>
      </c>
      <c r="Q130">
        <v>0.15655605251178231</v>
      </c>
      <c r="R130">
        <v>128</v>
      </c>
      <c r="S130">
        <f t="shared" si="16"/>
        <v>-0.15655605251178231</v>
      </c>
      <c r="T130">
        <f t="shared" si="17"/>
        <v>-5.8432381620891833</v>
      </c>
      <c r="U130">
        <f t="shared" si="18"/>
        <v>-0.92801867456726417</v>
      </c>
    </row>
    <row r="131" spans="2:21" x14ac:dyDescent="0.3">
      <c r="B131" s="12">
        <v>-3.683166823929513</v>
      </c>
      <c r="C131">
        <v>129</v>
      </c>
      <c r="D131" s="12">
        <f t="shared" si="13"/>
        <v>3.683166823929513</v>
      </c>
      <c r="E131" s="12">
        <f t="shared" ref="E131:E194" si="20">D131-$K$4</f>
        <v>-0.86939111246956102</v>
      </c>
      <c r="F131">
        <f t="shared" ref="F131:F194" si="21">LN((1/$K$6)*(1+$K$7*(E131/$K$6))^((-1/$K$7)-1))</f>
        <v>-0.64424477749622433</v>
      </c>
      <c r="G131">
        <f t="shared" ref="G131:G194" si="22">(1+$K$7*E131/$K$6)</f>
        <v>1.027745832616008</v>
      </c>
      <c r="H131">
        <f t="shared" si="19"/>
        <v>0.52505892872648741</v>
      </c>
      <c r="I131">
        <f t="shared" si="15"/>
        <v>0.78063669372199995</v>
      </c>
      <c r="Q131">
        <v>0.16235579449306162</v>
      </c>
      <c r="R131">
        <v>129</v>
      </c>
      <c r="S131">
        <f t="shared" si="16"/>
        <v>-0.16235579449306162</v>
      </c>
      <c r="T131">
        <f t="shared" si="17"/>
        <v>-5.8490379040704621</v>
      </c>
      <c r="U131">
        <f t="shared" si="18"/>
        <v>-0.92786103277975662</v>
      </c>
    </row>
    <row r="132" spans="2:21" x14ac:dyDescent="0.3">
      <c r="B132" s="12">
        <v>-3.6751218137768373</v>
      </c>
      <c r="C132">
        <v>130</v>
      </c>
      <c r="D132" s="12">
        <f t="shared" ref="D132:D195" si="23">-B132</f>
        <v>3.6751218137768373</v>
      </c>
      <c r="E132" s="12">
        <f t="shared" si="20"/>
        <v>-0.87743612262223669</v>
      </c>
      <c r="F132">
        <f t="shared" si="21"/>
        <v>-0.64146425118506378</v>
      </c>
      <c r="G132">
        <f t="shared" si="22"/>
        <v>1.0280025818533636</v>
      </c>
      <c r="H132">
        <f t="shared" si="19"/>
        <v>0.52652090047626443</v>
      </c>
      <c r="I132">
        <f t="shared" ref="I132:I195" si="24">1-(1+$K$7*D132/$K$6)^(-1/$K$7)</f>
        <v>0.77986115723106131</v>
      </c>
      <c r="Q132">
        <v>0.16693903857336109</v>
      </c>
      <c r="R132">
        <v>130</v>
      </c>
      <c r="S132">
        <f t="shared" ref="S132:S195" si="25">-Q132</f>
        <v>-0.16693903857336109</v>
      </c>
      <c r="T132">
        <f t="shared" ref="T132:T195" si="26">S132-$Y$4</f>
        <v>-5.8536211481507614</v>
      </c>
      <c r="U132">
        <f t="shared" ref="U132:U195" si="27">LN((1/$Y$6)*(1+$Y$7*(T132/$Y$6))^((-1/$Y$7)-1))</f>
        <v>-0.9277365215185206</v>
      </c>
    </row>
    <row r="133" spans="2:21" x14ac:dyDescent="0.3">
      <c r="B133" s="12">
        <v>-3.6725623176675568</v>
      </c>
      <c r="C133">
        <v>131</v>
      </c>
      <c r="D133" s="12">
        <f t="shared" si="23"/>
        <v>3.6725623176675568</v>
      </c>
      <c r="E133" s="12">
        <f t="shared" si="20"/>
        <v>-0.87999561873151722</v>
      </c>
      <c r="F133">
        <f t="shared" si="21"/>
        <v>-0.64057978060195986</v>
      </c>
      <c r="G133">
        <f t="shared" si="22"/>
        <v>1.0280842658614135</v>
      </c>
      <c r="H133">
        <f t="shared" si="19"/>
        <v>0.52698679873040311</v>
      </c>
      <c r="I133">
        <f t="shared" si="24"/>
        <v>0.77961389558111027</v>
      </c>
      <c r="Q133">
        <v>0.24370950186927168</v>
      </c>
      <c r="R133">
        <v>131</v>
      </c>
      <c r="S133">
        <f t="shared" si="25"/>
        <v>-0.24370950186927168</v>
      </c>
      <c r="T133">
        <f t="shared" si="26"/>
        <v>-5.9303916114466722</v>
      </c>
      <c r="U133">
        <f t="shared" si="27"/>
        <v>-0.92565942241126642</v>
      </c>
    </row>
    <row r="134" spans="2:21" x14ac:dyDescent="0.3">
      <c r="B134" s="12">
        <v>-3.6674250121360297</v>
      </c>
      <c r="C134">
        <v>132</v>
      </c>
      <c r="D134" s="12">
        <f t="shared" si="23"/>
        <v>3.6674250121360297</v>
      </c>
      <c r="E134" s="12">
        <f t="shared" si="20"/>
        <v>-0.88513292426304435</v>
      </c>
      <c r="F134">
        <f t="shared" si="21"/>
        <v>-0.6388047230675058</v>
      </c>
      <c r="G134">
        <f t="shared" si="22"/>
        <v>1.0282482183303663</v>
      </c>
      <c r="H134">
        <f t="shared" si="19"/>
        <v>0.52792306133220646</v>
      </c>
      <c r="I134">
        <f t="shared" si="24"/>
        <v>0.77911683387660924</v>
      </c>
      <c r="Q134">
        <v>0.27463337319375136</v>
      </c>
      <c r="R134">
        <v>132</v>
      </c>
      <c r="S134">
        <f t="shared" si="25"/>
        <v>-0.27463337319375136</v>
      </c>
      <c r="T134">
        <f t="shared" si="26"/>
        <v>-5.9613154827711519</v>
      </c>
      <c r="U134">
        <f t="shared" si="27"/>
        <v>-0.9248272431832113</v>
      </c>
    </row>
    <row r="135" spans="2:21" x14ac:dyDescent="0.3">
      <c r="B135" s="12">
        <v>-3.6619270641633039</v>
      </c>
      <c r="C135">
        <v>133</v>
      </c>
      <c r="D135" s="12">
        <f t="shared" si="23"/>
        <v>3.6619270641633039</v>
      </c>
      <c r="E135" s="12">
        <f t="shared" si="20"/>
        <v>-0.89063087223577009</v>
      </c>
      <c r="F135">
        <f t="shared" si="21"/>
        <v>-0.63690536875610737</v>
      </c>
      <c r="G135">
        <f t="shared" si="22"/>
        <v>1.0284236803773033</v>
      </c>
      <c r="H135">
        <f t="shared" si="19"/>
        <v>0.52892672713158517</v>
      </c>
      <c r="I135">
        <f t="shared" si="24"/>
        <v>0.77858373873004927</v>
      </c>
      <c r="Q135">
        <v>0.35359292501124068</v>
      </c>
      <c r="R135">
        <v>133</v>
      </c>
      <c r="S135">
        <f t="shared" si="25"/>
        <v>-0.35359292501124068</v>
      </c>
      <c r="T135">
        <f t="shared" si="26"/>
        <v>-6.0402750345886416</v>
      </c>
      <c r="U135">
        <f t="shared" si="27"/>
        <v>-0.92271396487399682</v>
      </c>
    </row>
    <row r="136" spans="2:21" x14ac:dyDescent="0.3">
      <c r="B136" s="12">
        <v>-3.6329005749604937</v>
      </c>
      <c r="C136">
        <v>134</v>
      </c>
      <c r="D136" s="12">
        <f t="shared" si="23"/>
        <v>3.6329005749604937</v>
      </c>
      <c r="E136" s="12">
        <f t="shared" si="20"/>
        <v>-0.91965736143858035</v>
      </c>
      <c r="F136">
        <f t="shared" si="21"/>
        <v>-0.62688307106136587</v>
      </c>
      <c r="G136">
        <f t="shared" si="22"/>
        <v>1.0293500345800326</v>
      </c>
      <c r="H136">
        <f t="shared" si="19"/>
        <v>0.53425444162418334</v>
      </c>
      <c r="I136">
        <f t="shared" si="24"/>
        <v>0.77574963406906716</v>
      </c>
      <c r="Q136">
        <v>0.40692638971480927</v>
      </c>
      <c r="R136">
        <v>134</v>
      </c>
      <c r="S136">
        <f t="shared" si="25"/>
        <v>-0.40692638971480927</v>
      </c>
      <c r="T136">
        <f t="shared" si="26"/>
        <v>-6.0936084992922099</v>
      </c>
      <c r="U136">
        <f t="shared" si="27"/>
        <v>-0.92129585166293093</v>
      </c>
    </row>
    <row r="137" spans="2:21" x14ac:dyDescent="0.3">
      <c r="B137" s="12">
        <v>-3.6253598590568314</v>
      </c>
      <c r="C137">
        <v>135</v>
      </c>
      <c r="D137" s="12">
        <f t="shared" si="23"/>
        <v>3.6253598590568314</v>
      </c>
      <c r="E137" s="12">
        <f t="shared" si="20"/>
        <v>-0.92719807734224258</v>
      </c>
      <c r="F137">
        <f t="shared" si="21"/>
        <v>-0.62428088041446772</v>
      </c>
      <c r="G137">
        <f t="shared" si="22"/>
        <v>1.0295906897216218</v>
      </c>
      <c r="H137">
        <f t="shared" si="19"/>
        <v>0.53564648392946812</v>
      </c>
      <c r="I137">
        <f t="shared" si="24"/>
        <v>0.77500794253750793</v>
      </c>
      <c r="Q137">
        <v>0.40792942403929944</v>
      </c>
      <c r="R137">
        <v>135</v>
      </c>
      <c r="S137">
        <f t="shared" si="25"/>
        <v>-0.40792942403929944</v>
      </c>
      <c r="T137">
        <f t="shared" si="26"/>
        <v>-6.0946115336166997</v>
      </c>
      <c r="U137">
        <f t="shared" si="27"/>
        <v>-0.9212692526870484</v>
      </c>
    </row>
    <row r="138" spans="2:21" x14ac:dyDescent="0.3">
      <c r="B138" s="12">
        <v>-3.622987052703079</v>
      </c>
      <c r="C138">
        <v>136</v>
      </c>
      <c r="D138" s="12">
        <f t="shared" si="23"/>
        <v>3.622987052703079</v>
      </c>
      <c r="E138" s="12">
        <f t="shared" si="20"/>
        <v>-0.92957088369599505</v>
      </c>
      <c r="F138">
        <f t="shared" si="21"/>
        <v>-0.62346218549023524</v>
      </c>
      <c r="G138">
        <f t="shared" si="22"/>
        <v>1.0296664156946358</v>
      </c>
      <c r="H138">
        <f t="shared" si="19"/>
        <v>0.53608519454761805</v>
      </c>
      <c r="I138">
        <f t="shared" si="24"/>
        <v>0.7747740923315144</v>
      </c>
      <c r="Q138">
        <v>0.56753909466189023</v>
      </c>
      <c r="R138">
        <v>136</v>
      </c>
      <c r="S138">
        <f t="shared" si="25"/>
        <v>-0.56753909466189023</v>
      </c>
      <c r="T138">
        <f t="shared" si="26"/>
        <v>-6.2542212042392906</v>
      </c>
      <c r="U138">
        <f t="shared" si="27"/>
        <v>-0.91706969670790295</v>
      </c>
    </row>
    <row r="139" spans="2:21" x14ac:dyDescent="0.3">
      <c r="B139" s="12">
        <v>-3.6075483554374408</v>
      </c>
      <c r="C139">
        <v>137</v>
      </c>
      <c r="D139" s="12">
        <f t="shared" si="23"/>
        <v>3.6075483554374408</v>
      </c>
      <c r="E139" s="12">
        <f t="shared" si="20"/>
        <v>-0.94500958096163323</v>
      </c>
      <c r="F139">
        <f t="shared" si="21"/>
        <v>-0.61813680559511341</v>
      </c>
      <c r="G139">
        <f t="shared" si="22"/>
        <v>1.030159127782438</v>
      </c>
      <c r="H139">
        <f t="shared" si="19"/>
        <v>0.53894766697640084</v>
      </c>
      <c r="I139">
        <f t="shared" si="24"/>
        <v>0.77324708818785348</v>
      </c>
      <c r="Q139">
        <v>0.60831361234480552</v>
      </c>
      <c r="R139">
        <v>137</v>
      </c>
      <c r="S139">
        <f t="shared" si="25"/>
        <v>-0.60831361234480552</v>
      </c>
      <c r="T139">
        <f t="shared" si="26"/>
        <v>-6.2949957219222066</v>
      </c>
      <c r="U139">
        <f t="shared" si="27"/>
        <v>-0.91600726002353994</v>
      </c>
    </row>
    <row r="140" spans="2:21" x14ac:dyDescent="0.3">
      <c r="B140" s="12">
        <v>-3.6056891809954914</v>
      </c>
      <c r="C140">
        <v>138</v>
      </c>
      <c r="D140" s="12">
        <f t="shared" si="23"/>
        <v>3.6056891809954914</v>
      </c>
      <c r="E140" s="12">
        <f t="shared" si="20"/>
        <v>-0.94686875540358262</v>
      </c>
      <c r="F140">
        <f t="shared" si="21"/>
        <v>-0.61749567914052694</v>
      </c>
      <c r="G140">
        <f t="shared" si="22"/>
        <v>1.0302184616566064</v>
      </c>
      <c r="H140">
        <f t="shared" si="19"/>
        <v>0.53929331137238057</v>
      </c>
      <c r="I140">
        <f t="shared" si="24"/>
        <v>0.77306256230533321</v>
      </c>
      <c r="Q140">
        <v>0.63949106742222628</v>
      </c>
      <c r="R140">
        <v>138</v>
      </c>
      <c r="S140">
        <f t="shared" si="25"/>
        <v>-0.63949106742222628</v>
      </c>
      <c r="T140">
        <f t="shared" si="26"/>
        <v>-6.3261731769996272</v>
      </c>
      <c r="U140">
        <f t="shared" si="27"/>
        <v>-0.91519770064568984</v>
      </c>
    </row>
    <row r="141" spans="2:21" x14ac:dyDescent="0.3">
      <c r="B141" s="12">
        <v>-3.5957928394251168</v>
      </c>
      <c r="C141">
        <v>139</v>
      </c>
      <c r="D141" s="12">
        <f t="shared" si="23"/>
        <v>3.5957928394251168</v>
      </c>
      <c r="E141" s="12">
        <f t="shared" si="20"/>
        <v>-0.95676509697395717</v>
      </c>
      <c r="F141">
        <f t="shared" si="21"/>
        <v>-0.61408359945789559</v>
      </c>
      <c r="G141">
        <f t="shared" si="22"/>
        <v>1.0305342944650906</v>
      </c>
      <c r="H141">
        <f t="shared" si="19"/>
        <v>0.54113656600061866</v>
      </c>
      <c r="I141">
        <f t="shared" si="24"/>
        <v>0.7720780145674111</v>
      </c>
      <c r="Q141">
        <v>0.70464342724987972</v>
      </c>
      <c r="R141">
        <v>139</v>
      </c>
      <c r="S141">
        <f t="shared" si="25"/>
        <v>-0.70464342724987972</v>
      </c>
      <c r="T141">
        <f t="shared" si="26"/>
        <v>-6.3913255368272806</v>
      </c>
      <c r="U141">
        <f t="shared" si="27"/>
        <v>-0.9135137426593809</v>
      </c>
    </row>
    <row r="142" spans="2:21" x14ac:dyDescent="0.3">
      <c r="B142" s="12">
        <v>-3.5768818088202385</v>
      </c>
      <c r="C142">
        <v>140</v>
      </c>
      <c r="D142" s="12">
        <f t="shared" si="23"/>
        <v>3.5768818088202385</v>
      </c>
      <c r="E142" s="12">
        <f t="shared" si="20"/>
        <v>-0.97567612757883548</v>
      </c>
      <c r="F142">
        <f t="shared" si="21"/>
        <v>-0.60756632535871924</v>
      </c>
      <c r="G142">
        <f t="shared" si="22"/>
        <v>1.0311378229371826</v>
      </c>
      <c r="H142">
        <f t="shared" si="19"/>
        <v>0.54467481868372514</v>
      </c>
      <c r="I142">
        <f t="shared" si="24"/>
        <v>0.77018572261918028</v>
      </c>
      <c r="Q142">
        <v>0.71750316282123594</v>
      </c>
      <c r="R142">
        <v>140</v>
      </c>
      <c r="S142">
        <f t="shared" si="25"/>
        <v>-0.71750316282123594</v>
      </c>
      <c r="T142">
        <f t="shared" si="26"/>
        <v>-6.404185272398637</v>
      </c>
      <c r="U142">
        <f t="shared" si="27"/>
        <v>-0.91318260210382762</v>
      </c>
    </row>
    <row r="143" spans="2:21" x14ac:dyDescent="0.3">
      <c r="B143" s="12">
        <v>-3.5730525132122195</v>
      </c>
      <c r="C143">
        <v>141</v>
      </c>
      <c r="D143" s="12">
        <f t="shared" si="23"/>
        <v>3.5730525132122195</v>
      </c>
      <c r="E143" s="12">
        <f t="shared" si="20"/>
        <v>-0.97950542318685452</v>
      </c>
      <c r="F143">
        <f t="shared" si="21"/>
        <v>-0.60624710659389858</v>
      </c>
      <c r="G143">
        <f t="shared" si="22"/>
        <v>1.0312600314500755</v>
      </c>
      <c r="H143">
        <f t="shared" si="19"/>
        <v>0.54539383809292841</v>
      </c>
      <c r="I143">
        <f t="shared" si="24"/>
        <v>0.76980080170807541</v>
      </c>
      <c r="Q143">
        <v>0.72042446159524853</v>
      </c>
      <c r="R143">
        <v>141</v>
      </c>
      <c r="S143">
        <f t="shared" si="25"/>
        <v>-0.72042446159524853</v>
      </c>
      <c r="T143">
        <f t="shared" si="26"/>
        <v>-6.4071065711726494</v>
      </c>
      <c r="U143">
        <f t="shared" si="27"/>
        <v>-0.91310743472569211</v>
      </c>
    </row>
    <row r="144" spans="2:21" x14ac:dyDescent="0.3">
      <c r="B144" s="12">
        <v>-3.5659551545409554</v>
      </c>
      <c r="C144">
        <v>142</v>
      </c>
      <c r="D144" s="12">
        <f t="shared" si="23"/>
        <v>3.5659551545409554</v>
      </c>
      <c r="E144" s="12">
        <f t="shared" si="20"/>
        <v>-0.98660278185811867</v>
      </c>
      <c r="F144">
        <f t="shared" si="21"/>
        <v>-0.60380243089290897</v>
      </c>
      <c r="G144">
        <f t="shared" si="22"/>
        <v>1.0314865372457804</v>
      </c>
      <c r="H144">
        <f t="shared" si="19"/>
        <v>0.54672878024185045</v>
      </c>
      <c r="I144">
        <f t="shared" si="24"/>
        <v>0.76908581028609202</v>
      </c>
      <c r="Q144">
        <v>0.72262399180682313</v>
      </c>
      <c r="R144">
        <v>142</v>
      </c>
      <c r="S144">
        <f t="shared" si="25"/>
        <v>-0.72262399180682313</v>
      </c>
      <c r="T144">
        <f t="shared" si="26"/>
        <v>-6.4093061013842236</v>
      </c>
      <c r="U144">
        <f t="shared" si="27"/>
        <v>-0.91305085284922338</v>
      </c>
    </row>
    <row r="145" spans="2:21" x14ac:dyDescent="0.3">
      <c r="B145" s="12">
        <v>-3.55651741631161</v>
      </c>
      <c r="C145">
        <v>143</v>
      </c>
      <c r="D145" s="12">
        <f t="shared" si="23"/>
        <v>3.55651741631161</v>
      </c>
      <c r="E145" s="12">
        <f t="shared" si="20"/>
        <v>-0.99604052008746402</v>
      </c>
      <c r="F145">
        <f t="shared" si="21"/>
        <v>-0.60055244600182645</v>
      </c>
      <c r="G145">
        <f t="shared" si="22"/>
        <v>1.0317877341425847</v>
      </c>
      <c r="H145">
        <f t="shared" si="19"/>
        <v>0.54850853103220909</v>
      </c>
      <c r="I145">
        <f t="shared" si="24"/>
        <v>0.76813189140425076</v>
      </c>
      <c r="Q145">
        <v>0.76076209208342171</v>
      </c>
      <c r="R145">
        <v>143</v>
      </c>
      <c r="S145">
        <f t="shared" si="25"/>
        <v>-0.76076209208342171</v>
      </c>
      <c r="T145">
        <f t="shared" si="26"/>
        <v>-6.4474442016608222</v>
      </c>
      <c r="U145">
        <f t="shared" si="27"/>
        <v>-0.91207164972246446</v>
      </c>
    </row>
    <row r="146" spans="2:21" x14ac:dyDescent="0.3">
      <c r="B146" s="12">
        <v>-3.5129787495620324</v>
      </c>
      <c r="C146">
        <v>144</v>
      </c>
      <c r="D146" s="12">
        <f t="shared" si="23"/>
        <v>3.5129787495620324</v>
      </c>
      <c r="E146" s="12">
        <f t="shared" si="20"/>
        <v>-1.0395791868370416</v>
      </c>
      <c r="F146">
        <f t="shared" si="21"/>
        <v>-0.5855717194124026</v>
      </c>
      <c r="G146">
        <f t="shared" si="22"/>
        <v>1.0331772313925929</v>
      </c>
      <c r="H146">
        <f t="shared" si="19"/>
        <v>0.55678744460753438</v>
      </c>
      <c r="I146">
        <f t="shared" si="24"/>
        <v>0.76368422721442175</v>
      </c>
      <c r="Q146">
        <v>0.76833510124028892</v>
      </c>
      <c r="R146">
        <v>144</v>
      </c>
      <c r="S146">
        <f t="shared" si="25"/>
        <v>-0.76833510124028892</v>
      </c>
      <c r="T146">
        <f t="shared" si="26"/>
        <v>-6.4550172108176893</v>
      </c>
      <c r="U146">
        <f t="shared" si="27"/>
        <v>-0.91187763333321159</v>
      </c>
    </row>
    <row r="147" spans="2:21" x14ac:dyDescent="0.3">
      <c r="B147" s="12">
        <v>-3.5094634274507701</v>
      </c>
      <c r="C147">
        <v>145</v>
      </c>
      <c r="D147" s="12">
        <f t="shared" si="23"/>
        <v>3.5094634274507701</v>
      </c>
      <c r="E147" s="12">
        <f t="shared" si="20"/>
        <v>-1.0430945089483039</v>
      </c>
      <c r="F147">
        <f t="shared" si="21"/>
        <v>-0.58436305120254595</v>
      </c>
      <c r="G147">
        <f t="shared" si="22"/>
        <v>1.0332894197247389</v>
      </c>
      <c r="H147">
        <f t="shared" si="19"/>
        <v>0.55746082275488185</v>
      </c>
      <c r="I147">
        <f t="shared" si="24"/>
        <v>0.76332172830694478</v>
      </c>
      <c r="Q147">
        <v>0.79036617740784487</v>
      </c>
      <c r="R147">
        <v>145</v>
      </c>
      <c r="S147">
        <f t="shared" si="25"/>
        <v>-0.79036617740784487</v>
      </c>
      <c r="T147">
        <f t="shared" si="26"/>
        <v>-6.4770482869852453</v>
      </c>
      <c r="U147">
        <f t="shared" si="27"/>
        <v>-0.9113140009490508</v>
      </c>
    </row>
    <row r="148" spans="2:21" x14ac:dyDescent="0.3">
      <c r="B148" s="12">
        <v>-3.5048082809438759</v>
      </c>
      <c r="C148">
        <v>146</v>
      </c>
      <c r="D148" s="12">
        <f t="shared" si="23"/>
        <v>3.5048082809438759</v>
      </c>
      <c r="E148" s="12">
        <f t="shared" si="20"/>
        <v>-1.0477496554551982</v>
      </c>
      <c r="F148">
        <f t="shared" si="21"/>
        <v>-0.58276268072775428</v>
      </c>
      <c r="G148">
        <f t="shared" si="22"/>
        <v>1.0334379845236317</v>
      </c>
      <c r="H148">
        <f t="shared" si="19"/>
        <v>0.55835368085778025</v>
      </c>
      <c r="I148">
        <f t="shared" si="24"/>
        <v>0.76284090585785247</v>
      </c>
      <c r="Q148">
        <v>0.79254268515719617</v>
      </c>
      <c r="R148">
        <v>146</v>
      </c>
      <c r="S148">
        <f t="shared" si="25"/>
        <v>-0.79254268515719617</v>
      </c>
      <c r="T148">
        <f t="shared" si="26"/>
        <v>-6.4792247947345967</v>
      </c>
      <c r="U148">
        <f t="shared" si="27"/>
        <v>-0.91125838206856358</v>
      </c>
    </row>
    <row r="149" spans="2:21" x14ac:dyDescent="0.3">
      <c r="B149" s="12">
        <v>-3.4981179505254452</v>
      </c>
      <c r="C149">
        <v>147</v>
      </c>
      <c r="D149" s="12">
        <f t="shared" si="23"/>
        <v>3.4981179505254452</v>
      </c>
      <c r="E149" s="12">
        <f t="shared" si="20"/>
        <v>-1.0544399858736289</v>
      </c>
      <c r="F149">
        <f t="shared" si="21"/>
        <v>-0.58046304702456597</v>
      </c>
      <c r="G149">
        <f t="shared" si="22"/>
        <v>1.0336515003800433</v>
      </c>
      <c r="H149">
        <f t="shared" si="19"/>
        <v>0.55963916730805829</v>
      </c>
      <c r="I149">
        <f t="shared" si="24"/>
        <v>0.76214830274743572</v>
      </c>
      <c r="Q149">
        <v>0.82779571270706187</v>
      </c>
      <c r="R149">
        <v>147</v>
      </c>
      <c r="S149">
        <f t="shared" si="25"/>
        <v>-0.82779571270706187</v>
      </c>
      <c r="T149">
        <f t="shared" si="26"/>
        <v>-6.5144778222844621</v>
      </c>
      <c r="U149">
        <f t="shared" si="27"/>
        <v>-0.91035911250059443</v>
      </c>
    </row>
    <row r="150" spans="2:21" x14ac:dyDescent="0.3">
      <c r="B150" s="12">
        <v>-3.4956314177687213</v>
      </c>
      <c r="C150">
        <v>148</v>
      </c>
      <c r="D150" s="12">
        <f t="shared" si="23"/>
        <v>3.4956314177687213</v>
      </c>
      <c r="E150" s="12">
        <f t="shared" si="20"/>
        <v>-1.0569265186303527</v>
      </c>
      <c r="F150">
        <f t="shared" si="21"/>
        <v>-0.57960848467683979</v>
      </c>
      <c r="G150">
        <f t="shared" si="22"/>
        <v>1.0337308558285552</v>
      </c>
      <c r="H150">
        <f t="shared" si="19"/>
        <v>0.56011761827272566</v>
      </c>
      <c r="I150">
        <f t="shared" si="24"/>
        <v>0.76189041668202739</v>
      </c>
      <c r="Q150">
        <v>0.83583004059117949</v>
      </c>
      <c r="R150">
        <v>148</v>
      </c>
      <c r="S150">
        <f t="shared" si="25"/>
        <v>-0.83583004059117949</v>
      </c>
      <c r="T150">
        <f t="shared" si="26"/>
        <v>-6.5225121501685805</v>
      </c>
      <c r="U150">
        <f t="shared" si="27"/>
        <v>-0.91015458342780964</v>
      </c>
    </row>
    <row r="151" spans="2:21" x14ac:dyDescent="0.3">
      <c r="B151" s="12">
        <v>-3.4719810739138826</v>
      </c>
      <c r="C151">
        <v>149</v>
      </c>
      <c r="D151" s="12">
        <f t="shared" si="23"/>
        <v>3.4719810739138826</v>
      </c>
      <c r="E151" s="12">
        <f t="shared" si="20"/>
        <v>-1.0805768624851915</v>
      </c>
      <c r="F151">
        <f t="shared" si="21"/>
        <v>-0.57148370007348392</v>
      </c>
      <c r="G151">
        <f t="shared" si="22"/>
        <v>1.0344856352051737</v>
      </c>
      <c r="H151">
        <f t="shared" si="19"/>
        <v>0.5646869907210561</v>
      </c>
      <c r="I151">
        <f t="shared" si="24"/>
        <v>0.75942470880311519</v>
      </c>
      <c r="Q151">
        <v>0.87559552882886404</v>
      </c>
      <c r="R151">
        <v>149</v>
      </c>
      <c r="S151">
        <f t="shared" si="25"/>
        <v>-0.87559552882886404</v>
      </c>
      <c r="T151">
        <f t="shared" si="26"/>
        <v>-6.5622776384062647</v>
      </c>
      <c r="U151">
        <f t="shared" si="27"/>
        <v>-0.90914455340793365</v>
      </c>
    </row>
    <row r="152" spans="2:21" x14ac:dyDescent="0.3">
      <c r="B152" s="12">
        <v>-3.4536285327818175</v>
      </c>
      <c r="C152">
        <v>150</v>
      </c>
      <c r="D152" s="12">
        <f t="shared" si="23"/>
        <v>3.4536285327818175</v>
      </c>
      <c r="E152" s="12">
        <f t="shared" si="20"/>
        <v>-1.0989294036172566</v>
      </c>
      <c r="F152">
        <f t="shared" si="21"/>
        <v>-0.5651829942253086</v>
      </c>
      <c r="G152">
        <f t="shared" si="22"/>
        <v>1.0350713399898501</v>
      </c>
      <c r="H152">
        <f t="shared" si="19"/>
        <v>0.56825614964851368</v>
      </c>
      <c r="I152">
        <f t="shared" si="24"/>
        <v>0.75749521253177499</v>
      </c>
      <c r="Q152">
        <v>0.91262673608100076</v>
      </c>
      <c r="R152">
        <v>150</v>
      </c>
      <c r="S152">
        <f t="shared" si="25"/>
        <v>-0.91262673608100076</v>
      </c>
      <c r="T152">
        <f t="shared" si="26"/>
        <v>-6.5993088456584017</v>
      </c>
      <c r="U152">
        <f t="shared" si="27"/>
        <v>-0.90820736039840921</v>
      </c>
    </row>
    <row r="153" spans="2:21" x14ac:dyDescent="0.3">
      <c r="B153" s="12">
        <v>-3.4230287543600122</v>
      </c>
      <c r="C153">
        <v>151</v>
      </c>
      <c r="D153" s="12">
        <f t="shared" si="23"/>
        <v>3.4230287543600122</v>
      </c>
      <c r="E153" s="12">
        <f t="shared" si="20"/>
        <v>-1.1295291820390618</v>
      </c>
      <c r="F153">
        <f t="shared" si="21"/>
        <v>-0.55468554980113749</v>
      </c>
      <c r="G153">
        <f t="shared" si="22"/>
        <v>1.0360479042979056</v>
      </c>
      <c r="H153">
        <f t="shared" si="19"/>
        <v>0.57425280671793055</v>
      </c>
      <c r="I153">
        <f t="shared" si="24"/>
        <v>0.75424650048508857</v>
      </c>
      <c r="Q153">
        <v>0.91804629798953352</v>
      </c>
      <c r="R153">
        <v>151</v>
      </c>
      <c r="S153">
        <f t="shared" si="25"/>
        <v>-0.91804629798953352</v>
      </c>
      <c r="T153">
        <f t="shared" si="26"/>
        <v>-6.6047284075669346</v>
      </c>
      <c r="U153">
        <f t="shared" si="27"/>
        <v>-0.90807047368087823</v>
      </c>
    </row>
    <row r="154" spans="2:21" x14ac:dyDescent="0.3">
      <c r="B154" s="12">
        <v>-3.4021240989591384</v>
      </c>
      <c r="C154">
        <v>152</v>
      </c>
      <c r="D154" s="12">
        <f t="shared" si="23"/>
        <v>3.4021240989591384</v>
      </c>
      <c r="E154" s="12">
        <f t="shared" si="20"/>
        <v>-1.1504338374399357</v>
      </c>
      <c r="F154">
        <f t="shared" si="21"/>
        <v>-0.54751976498457255</v>
      </c>
      <c r="G154">
        <f t="shared" si="22"/>
        <v>1.0367150575058564</v>
      </c>
      <c r="H154">
        <f t="shared" ref="H154:H217" si="28">(1/$K$6)*(1+$K$7*E154/$K$6)^((-1/$K$7)-1)</f>
        <v>0.57838255754270684</v>
      </c>
      <c r="I154">
        <f t="shared" si="24"/>
        <v>0.7520041913318869</v>
      </c>
      <c r="Q154">
        <v>0.9226543153565131</v>
      </c>
      <c r="R154">
        <v>152</v>
      </c>
      <c r="S154">
        <f t="shared" si="25"/>
        <v>-0.9226543153565131</v>
      </c>
      <c r="T154">
        <f t="shared" si="26"/>
        <v>-6.6093364249339137</v>
      </c>
      <c r="U154">
        <f t="shared" si="27"/>
        <v>-0.90795413946077774</v>
      </c>
    </row>
    <row r="155" spans="2:21" x14ac:dyDescent="0.3">
      <c r="B155" s="12">
        <v>-3.4018383898785176</v>
      </c>
      <c r="C155">
        <v>153</v>
      </c>
      <c r="D155" s="12">
        <f t="shared" si="23"/>
        <v>3.4018383898785176</v>
      </c>
      <c r="E155" s="12">
        <f t="shared" si="20"/>
        <v>-1.1507195465205564</v>
      </c>
      <c r="F155">
        <f t="shared" si="21"/>
        <v>-0.54742186038263396</v>
      </c>
      <c r="G155">
        <f t="shared" si="22"/>
        <v>1.0367241756532748</v>
      </c>
      <c r="H155">
        <f t="shared" si="28"/>
        <v>0.57843918662885008</v>
      </c>
      <c r="I155">
        <f t="shared" si="24"/>
        <v>0.75197341552123587</v>
      </c>
      <c r="Q155">
        <v>0.93173256811557792</v>
      </c>
      <c r="R155">
        <v>153</v>
      </c>
      <c r="S155">
        <f t="shared" si="25"/>
        <v>-0.93173256811557792</v>
      </c>
      <c r="T155">
        <f t="shared" si="26"/>
        <v>-6.6184146776929786</v>
      </c>
      <c r="U155">
        <f t="shared" si="27"/>
        <v>-0.90772509608872776</v>
      </c>
    </row>
    <row r="156" spans="2:21" x14ac:dyDescent="0.3">
      <c r="B156" s="12">
        <v>-3.3871944516537473</v>
      </c>
      <c r="C156">
        <v>154</v>
      </c>
      <c r="D156" s="12">
        <f t="shared" si="23"/>
        <v>3.3871944516537473</v>
      </c>
      <c r="E156" s="12">
        <f t="shared" si="20"/>
        <v>-1.1653634847453267</v>
      </c>
      <c r="F156">
        <f t="shared" si="21"/>
        <v>-0.54240494044358678</v>
      </c>
      <c r="G156">
        <f t="shared" si="22"/>
        <v>1.0371915237236611</v>
      </c>
      <c r="H156">
        <f t="shared" si="28"/>
        <v>0.58134846141503949</v>
      </c>
      <c r="I156">
        <f t="shared" si="24"/>
        <v>0.75039130900650941</v>
      </c>
      <c r="Q156">
        <v>0.93690179009133856</v>
      </c>
      <c r="R156">
        <v>154</v>
      </c>
      <c r="S156">
        <f t="shared" si="25"/>
        <v>-0.93690179009133856</v>
      </c>
      <c r="T156">
        <f t="shared" si="26"/>
        <v>-6.6235838996687395</v>
      </c>
      <c r="U156">
        <f t="shared" si="27"/>
        <v>-0.90759476396299221</v>
      </c>
    </row>
    <row r="157" spans="2:21" x14ac:dyDescent="0.3">
      <c r="B157" s="12">
        <v>-3.381320878257573</v>
      </c>
      <c r="C157">
        <v>155</v>
      </c>
      <c r="D157" s="12">
        <f t="shared" si="23"/>
        <v>3.381320878257573</v>
      </c>
      <c r="E157" s="12">
        <f t="shared" si="20"/>
        <v>-1.171237058141501</v>
      </c>
      <c r="F157">
        <f t="shared" si="21"/>
        <v>-0.54039332677449969</v>
      </c>
      <c r="G157">
        <f t="shared" si="22"/>
        <v>1.0373789735169368</v>
      </c>
      <c r="H157">
        <f t="shared" si="28"/>
        <v>0.58251908695494004</v>
      </c>
      <c r="I157">
        <f t="shared" si="24"/>
        <v>0.74975414019547837</v>
      </c>
      <c r="Q157">
        <v>0.94375589960883444</v>
      </c>
      <c r="R157">
        <v>155</v>
      </c>
      <c r="S157">
        <f t="shared" si="25"/>
        <v>-0.94375589960883444</v>
      </c>
      <c r="T157">
        <f t="shared" si="26"/>
        <v>-6.6304380091862356</v>
      </c>
      <c r="U157">
        <f t="shared" si="27"/>
        <v>-0.90742204759935585</v>
      </c>
    </row>
    <row r="158" spans="2:21" x14ac:dyDescent="0.3">
      <c r="B158" s="12">
        <v>-3.3747740042194385</v>
      </c>
      <c r="C158">
        <v>156</v>
      </c>
      <c r="D158" s="12">
        <f t="shared" si="23"/>
        <v>3.3747740042194385</v>
      </c>
      <c r="E158" s="12">
        <f t="shared" si="20"/>
        <v>-1.1777839321796355</v>
      </c>
      <c r="F158">
        <f t="shared" si="21"/>
        <v>-0.53815154573914081</v>
      </c>
      <c r="G158">
        <f t="shared" si="22"/>
        <v>1.0375879110924591</v>
      </c>
      <c r="H158">
        <f t="shared" si="28"/>
        <v>0.58382643204000528</v>
      </c>
      <c r="I158">
        <f t="shared" si="24"/>
        <v>0.74904217271277562</v>
      </c>
      <c r="Q158">
        <v>0.94821984618949506</v>
      </c>
      <c r="R158">
        <v>156</v>
      </c>
      <c r="S158">
        <f t="shared" si="25"/>
        <v>-0.94821984618949506</v>
      </c>
      <c r="T158">
        <f t="shared" si="26"/>
        <v>-6.634901955766896</v>
      </c>
      <c r="U158">
        <f t="shared" si="27"/>
        <v>-0.90730962024285633</v>
      </c>
    </row>
    <row r="159" spans="2:21" x14ac:dyDescent="0.3">
      <c r="B159" s="12">
        <v>-3.3585089870956071</v>
      </c>
      <c r="C159">
        <v>157</v>
      </c>
      <c r="D159" s="12">
        <f t="shared" si="23"/>
        <v>3.3585089870956071</v>
      </c>
      <c r="E159" s="12">
        <f t="shared" si="20"/>
        <v>-1.1940489493034669</v>
      </c>
      <c r="F159">
        <f t="shared" si="21"/>
        <v>-0.53258403082993744</v>
      </c>
      <c r="G159">
        <f t="shared" si="22"/>
        <v>1.0381069944326746</v>
      </c>
      <c r="H159">
        <f t="shared" si="28"/>
        <v>0.58708595971956379</v>
      </c>
      <c r="I159">
        <f t="shared" si="24"/>
        <v>0.74726531240844252</v>
      </c>
      <c r="Q159">
        <v>0.95209774789578039</v>
      </c>
      <c r="R159">
        <v>157</v>
      </c>
      <c r="S159">
        <f t="shared" si="25"/>
        <v>-0.95209774789578039</v>
      </c>
      <c r="T159">
        <f t="shared" si="26"/>
        <v>-6.6387798574731809</v>
      </c>
      <c r="U159">
        <f t="shared" si="27"/>
        <v>-0.90721199080554704</v>
      </c>
    </row>
    <row r="160" spans="2:21" x14ac:dyDescent="0.3">
      <c r="B160" s="12">
        <v>-3.356291506646754</v>
      </c>
      <c r="C160">
        <v>158</v>
      </c>
      <c r="D160" s="12">
        <f t="shared" si="23"/>
        <v>3.356291506646754</v>
      </c>
      <c r="E160" s="12">
        <f t="shared" si="20"/>
        <v>-1.19626642975232</v>
      </c>
      <c r="F160">
        <f t="shared" si="21"/>
        <v>-0.53182520298632896</v>
      </c>
      <c r="G160">
        <f t="shared" si="22"/>
        <v>1.0381777633196354</v>
      </c>
      <c r="H160">
        <f t="shared" si="28"/>
        <v>0.58753162596298258</v>
      </c>
      <c r="I160">
        <f t="shared" si="24"/>
        <v>0.74702217317672992</v>
      </c>
      <c r="Q160">
        <v>1.0783244229108375</v>
      </c>
      <c r="R160">
        <v>158</v>
      </c>
      <c r="S160">
        <f t="shared" si="25"/>
        <v>-1.0783244229108375</v>
      </c>
      <c r="T160">
        <f t="shared" si="26"/>
        <v>-6.765006532488238</v>
      </c>
      <c r="U160">
        <f t="shared" si="27"/>
        <v>-0.90405326132392194</v>
      </c>
    </row>
    <row r="161" spans="2:21" x14ac:dyDescent="0.3">
      <c r="B161" s="12">
        <v>-3.3472149816025989</v>
      </c>
      <c r="C161">
        <v>159</v>
      </c>
      <c r="D161" s="12">
        <f t="shared" si="23"/>
        <v>3.3472149816025989</v>
      </c>
      <c r="E161" s="12">
        <f t="shared" si="20"/>
        <v>-1.2053429547964751</v>
      </c>
      <c r="F161">
        <f t="shared" si="21"/>
        <v>-0.52871973050151688</v>
      </c>
      <c r="G161">
        <f t="shared" si="22"/>
        <v>1.0384674324236765</v>
      </c>
      <c r="H161">
        <f t="shared" si="28"/>
        <v>0.58935902526187478</v>
      </c>
      <c r="I161">
        <f t="shared" si="24"/>
        <v>0.74602472403677922</v>
      </c>
      <c r="Q161">
        <v>1.16170853618131</v>
      </c>
      <c r="R161">
        <v>159</v>
      </c>
      <c r="S161">
        <f t="shared" si="25"/>
        <v>-1.16170853618131</v>
      </c>
      <c r="T161">
        <f t="shared" si="26"/>
        <v>-6.8483906457587107</v>
      </c>
      <c r="U161">
        <f t="shared" si="27"/>
        <v>-0.90198673218936476</v>
      </c>
    </row>
    <row r="162" spans="2:21" x14ac:dyDescent="0.3">
      <c r="B162" s="12">
        <v>-3.3202236514332637</v>
      </c>
      <c r="C162">
        <v>160</v>
      </c>
      <c r="D162" s="12">
        <f t="shared" si="23"/>
        <v>3.3202236514332637</v>
      </c>
      <c r="E162" s="12">
        <f t="shared" si="20"/>
        <v>-1.2323342849658103</v>
      </c>
      <c r="F162">
        <f t="shared" si="21"/>
        <v>-0.51948994252331626</v>
      </c>
      <c r="G162">
        <f t="shared" si="22"/>
        <v>1.0393288363628477</v>
      </c>
      <c r="H162">
        <f t="shared" si="28"/>
        <v>0.59482386496870421</v>
      </c>
      <c r="I162">
        <f t="shared" si="24"/>
        <v>0.74303719756944209</v>
      </c>
      <c r="Q162">
        <v>1.2052907802898547</v>
      </c>
      <c r="R162">
        <v>160</v>
      </c>
      <c r="S162">
        <f t="shared" si="25"/>
        <v>-1.2052907802898547</v>
      </c>
      <c r="T162">
        <f t="shared" si="26"/>
        <v>-6.8919728898672554</v>
      </c>
      <c r="U162">
        <f t="shared" si="27"/>
        <v>-0.90091288697349481</v>
      </c>
    </row>
    <row r="163" spans="2:21" x14ac:dyDescent="0.3">
      <c r="B163" s="12">
        <v>-3.3133084580090162</v>
      </c>
      <c r="C163">
        <v>161</v>
      </c>
      <c r="D163" s="12">
        <f t="shared" si="23"/>
        <v>3.3133084580090162</v>
      </c>
      <c r="E163" s="12">
        <f t="shared" si="20"/>
        <v>-1.2392494783900578</v>
      </c>
      <c r="F163">
        <f t="shared" si="21"/>
        <v>-0.51712649682498601</v>
      </c>
      <c r="G163">
        <f t="shared" si="22"/>
        <v>1.0395495285191219</v>
      </c>
      <c r="H163">
        <f t="shared" si="28"/>
        <v>0.59623136148925215</v>
      </c>
      <c r="I163">
        <f t="shared" si="24"/>
        <v>0.74226662027961754</v>
      </c>
      <c r="Q163">
        <v>1.2166093078725773</v>
      </c>
      <c r="R163">
        <v>161</v>
      </c>
      <c r="S163">
        <f t="shared" si="25"/>
        <v>-1.2166093078725773</v>
      </c>
      <c r="T163">
        <f t="shared" si="26"/>
        <v>-6.903291417449978</v>
      </c>
      <c r="U163">
        <f t="shared" si="27"/>
        <v>-0.90063470153685221</v>
      </c>
    </row>
    <row r="164" spans="2:21" x14ac:dyDescent="0.3">
      <c r="B164" s="12">
        <v>-3.2846084265796125</v>
      </c>
      <c r="C164">
        <v>162</v>
      </c>
      <c r="D164" s="12">
        <f t="shared" si="23"/>
        <v>3.2846084265796125</v>
      </c>
      <c r="E164" s="12">
        <f t="shared" si="20"/>
        <v>-1.2679495098194615</v>
      </c>
      <c r="F164">
        <f t="shared" si="21"/>
        <v>-0.50732288043359219</v>
      </c>
      <c r="G164">
        <f t="shared" si="22"/>
        <v>1.0404654641166833</v>
      </c>
      <c r="H164">
        <f t="shared" si="28"/>
        <v>0.60210533106405051</v>
      </c>
      <c r="I164">
        <f t="shared" si="24"/>
        <v>0.73904578890310213</v>
      </c>
      <c r="Q164">
        <v>1.265726210060214</v>
      </c>
      <c r="R164">
        <v>162</v>
      </c>
      <c r="S164">
        <f t="shared" si="25"/>
        <v>-1.265726210060214</v>
      </c>
      <c r="T164">
        <f t="shared" si="26"/>
        <v>-6.9524083196376143</v>
      </c>
      <c r="U164">
        <f t="shared" si="27"/>
        <v>-0.89943082335136193</v>
      </c>
    </row>
    <row r="165" spans="2:21" x14ac:dyDescent="0.3">
      <c r="B165" s="12">
        <v>-3.2731369004843152</v>
      </c>
      <c r="C165">
        <v>163</v>
      </c>
      <c r="D165" s="12">
        <f t="shared" si="23"/>
        <v>3.2731369004843152</v>
      </c>
      <c r="E165" s="12">
        <f t="shared" si="20"/>
        <v>-1.2794210359147589</v>
      </c>
      <c r="F165">
        <f t="shared" si="21"/>
        <v>-0.50340674672728458</v>
      </c>
      <c r="G165">
        <f t="shared" si="22"/>
        <v>1.0408315675174715</v>
      </c>
      <c r="H165">
        <f t="shared" si="28"/>
        <v>0.60446787905332888</v>
      </c>
      <c r="I165">
        <f t="shared" si="24"/>
        <v>0.73774810960518655</v>
      </c>
      <c r="Q165">
        <v>1.275199350233768</v>
      </c>
      <c r="R165">
        <v>163</v>
      </c>
      <c r="S165">
        <f t="shared" si="25"/>
        <v>-1.275199350233768</v>
      </c>
      <c r="T165">
        <f t="shared" si="26"/>
        <v>-6.9618814598111687</v>
      </c>
      <c r="U165">
        <f t="shared" si="27"/>
        <v>-0.89919924878799506</v>
      </c>
    </row>
    <row r="166" spans="2:21" x14ac:dyDescent="0.3">
      <c r="B166" s="12">
        <v>-3.2513908930966147</v>
      </c>
      <c r="C166">
        <v>164</v>
      </c>
      <c r="D166" s="12">
        <f t="shared" si="23"/>
        <v>3.2513908930966147</v>
      </c>
      <c r="E166" s="12">
        <f t="shared" si="20"/>
        <v>-1.3011670433024594</v>
      </c>
      <c r="F166">
        <f t="shared" si="21"/>
        <v>-0.49598690390815653</v>
      </c>
      <c r="G166">
        <f t="shared" si="22"/>
        <v>1.0415255717146525</v>
      </c>
      <c r="H166">
        <f t="shared" si="28"/>
        <v>0.60896961614269851</v>
      </c>
      <c r="I166">
        <f t="shared" si="24"/>
        <v>0.73527189820036265</v>
      </c>
      <c r="Q166">
        <v>1.313620791965376</v>
      </c>
      <c r="R166">
        <v>164</v>
      </c>
      <c r="S166">
        <f t="shared" si="25"/>
        <v>-1.313620791965376</v>
      </c>
      <c r="T166">
        <f t="shared" si="26"/>
        <v>-7.0003029015427769</v>
      </c>
      <c r="U166">
        <f t="shared" si="27"/>
        <v>-0.89826205393408309</v>
      </c>
    </row>
    <row r="167" spans="2:21" x14ac:dyDescent="0.3">
      <c r="B167" s="12">
        <v>-3.2279891176025872</v>
      </c>
      <c r="C167">
        <v>165</v>
      </c>
      <c r="D167" s="12">
        <f t="shared" si="23"/>
        <v>3.2279891176025872</v>
      </c>
      <c r="E167" s="12">
        <f t="shared" si="20"/>
        <v>-1.3245688187964868</v>
      </c>
      <c r="F167">
        <f t="shared" si="21"/>
        <v>-0.48800762608482168</v>
      </c>
      <c r="G167">
        <f t="shared" si="22"/>
        <v>1.0422724182564009</v>
      </c>
      <c r="H167">
        <f t="shared" si="28"/>
        <v>0.61384819176658911</v>
      </c>
      <c r="I167">
        <f t="shared" si="24"/>
        <v>0.73258319298541952</v>
      </c>
      <c r="Q167">
        <v>1.4555059396691865</v>
      </c>
      <c r="R167">
        <v>165</v>
      </c>
      <c r="S167">
        <f t="shared" si="25"/>
        <v>-1.4555059396691865</v>
      </c>
      <c r="T167">
        <f t="shared" si="26"/>
        <v>-7.1421880492465872</v>
      </c>
      <c r="U167">
        <f t="shared" si="27"/>
        <v>-0.89482905240803268</v>
      </c>
    </row>
    <row r="168" spans="2:21" x14ac:dyDescent="0.3">
      <c r="B168" s="12">
        <v>-3.226185365125986</v>
      </c>
      <c r="C168">
        <v>166</v>
      </c>
      <c r="D168" s="12">
        <f t="shared" si="23"/>
        <v>3.226185365125986</v>
      </c>
      <c r="E168" s="12">
        <f t="shared" si="20"/>
        <v>-1.3263725712730881</v>
      </c>
      <c r="F168">
        <f t="shared" si="21"/>
        <v>-0.48739283992651117</v>
      </c>
      <c r="G168">
        <f t="shared" si="22"/>
        <v>1.0423299833885706</v>
      </c>
      <c r="H168">
        <f t="shared" si="28"/>
        <v>0.6142256931676191</v>
      </c>
      <c r="I168">
        <f t="shared" si="24"/>
        <v>0.73237491754139583</v>
      </c>
      <c r="Q168">
        <v>1.523233288198796</v>
      </c>
      <c r="R168">
        <v>166</v>
      </c>
      <c r="S168">
        <f t="shared" si="25"/>
        <v>-1.523233288198796</v>
      </c>
      <c r="T168">
        <f t="shared" si="26"/>
        <v>-7.2099153977761965</v>
      </c>
      <c r="U168">
        <f t="shared" si="27"/>
        <v>-0.89320561795648934</v>
      </c>
    </row>
    <row r="169" spans="2:21" x14ac:dyDescent="0.3">
      <c r="B169" s="12">
        <v>-3.2148631118151423</v>
      </c>
      <c r="C169">
        <v>167</v>
      </c>
      <c r="D169" s="12">
        <f t="shared" si="23"/>
        <v>3.2148631118151423</v>
      </c>
      <c r="E169" s="12">
        <f t="shared" si="20"/>
        <v>-1.3376948245839317</v>
      </c>
      <c r="F169">
        <f t="shared" si="21"/>
        <v>-0.48353456875164047</v>
      </c>
      <c r="G169">
        <f t="shared" si="22"/>
        <v>1.0426913228831811</v>
      </c>
      <c r="H169">
        <f t="shared" si="28"/>
        <v>0.61660012010040188</v>
      </c>
      <c r="I169">
        <f t="shared" si="24"/>
        <v>0.73106415802410873</v>
      </c>
      <c r="Q169">
        <v>1.5432787003375699</v>
      </c>
      <c r="R169">
        <v>167</v>
      </c>
      <c r="S169">
        <f t="shared" si="25"/>
        <v>-1.5432787003375699</v>
      </c>
      <c r="T169">
        <f t="shared" si="26"/>
        <v>-7.2299608099149708</v>
      </c>
      <c r="U169">
        <f t="shared" si="27"/>
        <v>-0.89272699353366236</v>
      </c>
    </row>
    <row r="170" spans="2:21" x14ac:dyDescent="0.3">
      <c r="B170" s="12">
        <v>-3.2049977542480823</v>
      </c>
      <c r="C170">
        <v>168</v>
      </c>
      <c r="D170" s="12">
        <f t="shared" si="23"/>
        <v>3.2049977542480823</v>
      </c>
      <c r="E170" s="12">
        <f t="shared" si="20"/>
        <v>-1.3475601821509917</v>
      </c>
      <c r="F170">
        <f t="shared" si="21"/>
        <v>-0.48017385216189651</v>
      </c>
      <c r="G170">
        <f t="shared" si="22"/>
        <v>1.0430061668651667</v>
      </c>
      <c r="H170">
        <f t="shared" si="28"/>
        <v>0.6186758243264201</v>
      </c>
      <c r="I170">
        <f t="shared" si="24"/>
        <v>0.72991726142649427</v>
      </c>
      <c r="Q170">
        <v>1.5614783777218613</v>
      </c>
      <c r="R170">
        <v>168</v>
      </c>
      <c r="S170">
        <f t="shared" si="25"/>
        <v>-1.5614783777218613</v>
      </c>
      <c r="T170">
        <f t="shared" si="26"/>
        <v>-7.2481604872992618</v>
      </c>
      <c r="U170">
        <f t="shared" si="27"/>
        <v>-0.89229317373402073</v>
      </c>
    </row>
    <row r="171" spans="2:21" x14ac:dyDescent="0.3">
      <c r="B171" s="12">
        <v>-3.1909415123548488</v>
      </c>
      <c r="C171">
        <v>169</v>
      </c>
      <c r="D171" s="12">
        <f t="shared" si="23"/>
        <v>3.1909415123548488</v>
      </c>
      <c r="E171" s="12">
        <f t="shared" si="20"/>
        <v>-1.3616164240442252</v>
      </c>
      <c r="F171">
        <f t="shared" si="21"/>
        <v>-0.4753872277950929</v>
      </c>
      <c r="G171">
        <f t="shared" si="22"/>
        <v>1.0434547591376042</v>
      </c>
      <c r="H171">
        <f t="shared" si="28"/>
        <v>0.62164429190417736</v>
      </c>
      <c r="I171">
        <f t="shared" si="24"/>
        <v>0.72827540009844727</v>
      </c>
      <c r="Q171">
        <v>1.6307044191989373</v>
      </c>
      <c r="R171">
        <v>169</v>
      </c>
      <c r="S171">
        <f t="shared" si="25"/>
        <v>-1.6307044191989373</v>
      </c>
      <c r="T171">
        <f t="shared" si="26"/>
        <v>-7.3173865287763382</v>
      </c>
      <c r="U171">
        <f t="shared" si="27"/>
        <v>-0.89064939703264145</v>
      </c>
    </row>
    <row r="172" spans="2:21" x14ac:dyDescent="0.3">
      <c r="B172" s="12">
        <v>-3.1699536217687605</v>
      </c>
      <c r="C172">
        <v>170</v>
      </c>
      <c r="D172" s="12">
        <f t="shared" si="23"/>
        <v>3.1699536217687605</v>
      </c>
      <c r="E172" s="12">
        <f t="shared" si="20"/>
        <v>-1.3826043146303135</v>
      </c>
      <c r="F172">
        <f t="shared" si="21"/>
        <v>-0.46824397215171254</v>
      </c>
      <c r="G172">
        <f t="shared" si="22"/>
        <v>1.0441245687213607</v>
      </c>
      <c r="H172">
        <f t="shared" si="28"/>
        <v>0.62610075387441577</v>
      </c>
      <c r="I172">
        <f t="shared" si="24"/>
        <v>0.72580682468911562</v>
      </c>
      <c r="Q172">
        <v>1.6463345525375552</v>
      </c>
      <c r="R172">
        <v>170</v>
      </c>
      <c r="S172">
        <f t="shared" si="25"/>
        <v>-1.6463345525375552</v>
      </c>
      <c r="T172">
        <f t="shared" si="26"/>
        <v>-7.3330166621149555</v>
      </c>
      <c r="U172">
        <f t="shared" si="27"/>
        <v>-0.89027963998746962</v>
      </c>
    </row>
    <row r="173" spans="2:21" x14ac:dyDescent="0.3">
      <c r="B173" s="12">
        <v>-3.1696488582806639</v>
      </c>
      <c r="C173">
        <v>171</v>
      </c>
      <c r="D173" s="12">
        <f t="shared" si="23"/>
        <v>3.1696488582806639</v>
      </c>
      <c r="E173" s="12">
        <f t="shared" si="20"/>
        <v>-1.3829090781184101</v>
      </c>
      <c r="F173">
        <f t="shared" si="21"/>
        <v>-0.46814027926230134</v>
      </c>
      <c r="G173">
        <f t="shared" si="22"/>
        <v>1.0441342949729946</v>
      </c>
      <c r="H173">
        <f t="shared" si="28"/>
        <v>0.62616567943674895</v>
      </c>
      <c r="I173">
        <f t="shared" si="24"/>
        <v>0.72577082761580647</v>
      </c>
      <c r="Q173">
        <v>1.6589650201287283</v>
      </c>
      <c r="R173">
        <v>171</v>
      </c>
      <c r="S173">
        <f t="shared" si="25"/>
        <v>-1.6589650201287283</v>
      </c>
      <c r="T173">
        <f t="shared" si="26"/>
        <v>-7.345647129706129</v>
      </c>
      <c r="U173">
        <f t="shared" si="27"/>
        <v>-0.88998121473906189</v>
      </c>
    </row>
    <row r="174" spans="2:21" x14ac:dyDescent="0.3">
      <c r="B174" s="12">
        <v>-3.1511100322321397</v>
      </c>
      <c r="C174">
        <v>172</v>
      </c>
      <c r="D174" s="12">
        <f t="shared" si="23"/>
        <v>3.1511100322321397</v>
      </c>
      <c r="E174" s="12">
        <f t="shared" si="20"/>
        <v>-1.4014479041669343</v>
      </c>
      <c r="F174">
        <f t="shared" si="21"/>
        <v>-0.46183443512764616</v>
      </c>
      <c r="G174">
        <f t="shared" si="22"/>
        <v>1.0447259448726336</v>
      </c>
      <c r="H174">
        <f t="shared" si="28"/>
        <v>0.63012665814568158</v>
      </c>
      <c r="I174">
        <f t="shared" si="24"/>
        <v>0.72357294574251552</v>
      </c>
      <c r="Q174">
        <v>1.7089754027488029</v>
      </c>
      <c r="R174">
        <v>172</v>
      </c>
      <c r="S174">
        <f t="shared" si="25"/>
        <v>-1.7089754027488029</v>
      </c>
      <c r="T174">
        <f t="shared" si="26"/>
        <v>-7.3956575123262036</v>
      </c>
      <c r="U174">
        <f t="shared" si="27"/>
        <v>-0.88880282846063674</v>
      </c>
    </row>
    <row r="175" spans="2:21" x14ac:dyDescent="0.3">
      <c r="B175" s="12">
        <v>-3.1506667238364656</v>
      </c>
      <c r="C175">
        <v>173</v>
      </c>
      <c r="D175" s="12">
        <f t="shared" si="23"/>
        <v>3.1506667238364656</v>
      </c>
      <c r="E175" s="12">
        <f t="shared" si="20"/>
        <v>-1.4018912125626084</v>
      </c>
      <c r="F175">
        <f t="shared" si="21"/>
        <v>-0.4616836907878375</v>
      </c>
      <c r="G175">
        <f t="shared" si="22"/>
        <v>1.0447400926599382</v>
      </c>
      <c r="H175">
        <f t="shared" si="28"/>
        <v>0.63022165333257463</v>
      </c>
      <c r="I175">
        <f t="shared" si="24"/>
        <v>0.72352019172849913</v>
      </c>
      <c r="Q175">
        <v>1.7298541227146764</v>
      </c>
      <c r="R175">
        <v>173</v>
      </c>
      <c r="S175">
        <f t="shared" si="25"/>
        <v>-1.7298541227146764</v>
      </c>
      <c r="T175">
        <f t="shared" si="26"/>
        <v>-7.4165362322920769</v>
      </c>
      <c r="U175">
        <f t="shared" si="27"/>
        <v>-0.88831238512846267</v>
      </c>
    </row>
    <row r="176" spans="2:21" x14ac:dyDescent="0.3">
      <c r="B176" s="12">
        <v>-3.1431967909595695</v>
      </c>
      <c r="C176">
        <v>174</v>
      </c>
      <c r="D176" s="12">
        <f t="shared" si="23"/>
        <v>3.1431967909595695</v>
      </c>
      <c r="E176" s="12">
        <f t="shared" si="20"/>
        <v>-1.4093611454395045</v>
      </c>
      <c r="F176">
        <f t="shared" si="21"/>
        <v>-0.4591438922370592</v>
      </c>
      <c r="G176">
        <f t="shared" si="22"/>
        <v>1.044978488825119</v>
      </c>
      <c r="H176">
        <f t="shared" si="28"/>
        <v>0.63182432374285669</v>
      </c>
      <c r="I176">
        <f t="shared" si="24"/>
        <v>0.72262987395066924</v>
      </c>
      <c r="Q176">
        <v>1.7434700734353608</v>
      </c>
      <c r="R176">
        <v>174</v>
      </c>
      <c r="S176">
        <f t="shared" si="25"/>
        <v>-1.7434700734353608</v>
      </c>
      <c r="T176">
        <f t="shared" si="26"/>
        <v>-7.4301521830127619</v>
      </c>
      <c r="U176">
        <f t="shared" si="27"/>
        <v>-0.88799302450780315</v>
      </c>
    </row>
    <row r="177" spans="2:21" x14ac:dyDescent="0.3">
      <c r="B177" s="12">
        <v>-3.134801389882385</v>
      </c>
      <c r="C177">
        <v>175</v>
      </c>
      <c r="D177" s="12">
        <f t="shared" si="23"/>
        <v>3.134801389882385</v>
      </c>
      <c r="E177" s="12">
        <f t="shared" si="20"/>
        <v>-1.417756546516689</v>
      </c>
      <c r="F177">
        <f t="shared" si="21"/>
        <v>-0.45629012330021756</v>
      </c>
      <c r="G177">
        <f t="shared" si="22"/>
        <v>1.0452464204725569</v>
      </c>
      <c r="H177">
        <f t="shared" si="28"/>
        <v>0.63362997960836698</v>
      </c>
      <c r="I177">
        <f t="shared" si="24"/>
        <v>0.72162611327846582</v>
      </c>
      <c r="Q177">
        <v>1.7457142014688236</v>
      </c>
      <c r="R177">
        <v>175</v>
      </c>
      <c r="S177">
        <f t="shared" si="25"/>
        <v>-1.7457142014688236</v>
      </c>
      <c r="T177">
        <f t="shared" si="26"/>
        <v>-7.4323963110462241</v>
      </c>
      <c r="U177">
        <f t="shared" si="27"/>
        <v>-0.88794042499137738</v>
      </c>
    </row>
    <row r="178" spans="2:21" x14ac:dyDescent="0.3">
      <c r="B178" s="12">
        <v>-3.0851061930108989</v>
      </c>
      <c r="C178">
        <v>176</v>
      </c>
      <c r="D178" s="12">
        <f t="shared" si="23"/>
        <v>3.0851061930108989</v>
      </c>
      <c r="E178" s="12">
        <f t="shared" si="20"/>
        <v>-1.4674517433881751</v>
      </c>
      <c r="F178">
        <f t="shared" si="21"/>
        <v>-0.43941267328430561</v>
      </c>
      <c r="G178">
        <f t="shared" si="22"/>
        <v>1.0468323978243372</v>
      </c>
      <c r="H178">
        <f t="shared" si="28"/>
        <v>0.64441479198191565</v>
      </c>
      <c r="I178">
        <f t="shared" si="24"/>
        <v>0.71561594137040008</v>
      </c>
      <c r="Q178">
        <v>1.7750789814040273</v>
      </c>
      <c r="R178">
        <v>176</v>
      </c>
      <c r="S178">
        <f t="shared" si="25"/>
        <v>-1.7750789814040273</v>
      </c>
      <c r="T178">
        <f t="shared" si="26"/>
        <v>-7.4617610909814278</v>
      </c>
      <c r="U178">
        <f t="shared" si="27"/>
        <v>-0.88725309487785642</v>
      </c>
    </row>
    <row r="179" spans="2:21" x14ac:dyDescent="0.3">
      <c r="B179" s="12">
        <v>-3.076166389897339</v>
      </c>
      <c r="C179">
        <v>177</v>
      </c>
      <c r="D179" s="12">
        <f t="shared" si="23"/>
        <v>3.076166389897339</v>
      </c>
      <c r="E179" s="12">
        <f t="shared" si="20"/>
        <v>-1.476391546501735</v>
      </c>
      <c r="F179">
        <f t="shared" si="21"/>
        <v>-0.43637925707716441</v>
      </c>
      <c r="G179">
        <f t="shared" si="22"/>
        <v>1.0471177035713723</v>
      </c>
      <c r="H179">
        <f t="shared" si="28"/>
        <v>0.64637253808421147</v>
      </c>
      <c r="I179">
        <f t="shared" si="24"/>
        <v>0.7145222031913685</v>
      </c>
      <c r="Q179">
        <v>1.7834116092729069</v>
      </c>
      <c r="R179">
        <v>177</v>
      </c>
      <c r="S179">
        <f t="shared" si="25"/>
        <v>-1.7834116092729069</v>
      </c>
      <c r="T179">
        <f t="shared" si="26"/>
        <v>-7.4700937188503076</v>
      </c>
      <c r="U179">
        <f t="shared" si="27"/>
        <v>-0.88705837469152793</v>
      </c>
    </row>
    <row r="180" spans="2:21" x14ac:dyDescent="0.3">
      <c r="B180" s="12">
        <v>-3.0663393020285472</v>
      </c>
      <c r="C180">
        <v>178</v>
      </c>
      <c r="D180" s="12">
        <f t="shared" si="23"/>
        <v>3.0663393020285472</v>
      </c>
      <c r="E180" s="12">
        <f t="shared" si="20"/>
        <v>-1.4862186343705268</v>
      </c>
      <c r="F180">
        <f t="shared" si="21"/>
        <v>-0.43304572463648572</v>
      </c>
      <c r="G180">
        <f t="shared" si="22"/>
        <v>1.0474313262104811</v>
      </c>
      <c r="H180">
        <f t="shared" si="28"/>
        <v>0.64853083729022543</v>
      </c>
      <c r="I180">
        <f t="shared" si="24"/>
        <v>0.71331545789313222</v>
      </c>
      <c r="Q180">
        <v>1.7871349715450111</v>
      </c>
      <c r="R180">
        <v>178</v>
      </c>
      <c r="S180">
        <f t="shared" si="25"/>
        <v>-1.7871349715450111</v>
      </c>
      <c r="T180">
        <f t="shared" si="26"/>
        <v>-7.4738170811224123</v>
      </c>
      <c r="U180">
        <f t="shared" si="27"/>
        <v>-0.88697141106649935</v>
      </c>
    </row>
    <row r="181" spans="2:21" x14ac:dyDescent="0.3">
      <c r="B181" s="12">
        <v>-3.0621228229778783</v>
      </c>
      <c r="C181">
        <v>179</v>
      </c>
      <c r="D181" s="12">
        <f t="shared" si="23"/>
        <v>3.0621228229778783</v>
      </c>
      <c r="E181" s="12">
        <f t="shared" si="20"/>
        <v>-1.4904351134211957</v>
      </c>
      <c r="F181">
        <f t="shared" si="21"/>
        <v>-0.43161572189117886</v>
      </c>
      <c r="G181">
        <f t="shared" si="22"/>
        <v>1.0475658913334629</v>
      </c>
      <c r="H181">
        <f t="shared" si="28"/>
        <v>0.6494589015770551</v>
      </c>
      <c r="I181">
        <f t="shared" si="24"/>
        <v>0.71279624979621548</v>
      </c>
      <c r="Q181">
        <v>1.8300579348187442</v>
      </c>
      <c r="R181">
        <v>179</v>
      </c>
      <c r="S181">
        <f t="shared" si="25"/>
        <v>-1.8300579348187442</v>
      </c>
      <c r="T181">
        <f t="shared" si="26"/>
        <v>-7.516740044396145</v>
      </c>
      <c r="U181">
        <f t="shared" si="27"/>
        <v>-0.88597091181870624</v>
      </c>
    </row>
    <row r="182" spans="2:21" x14ac:dyDescent="0.3">
      <c r="B182" s="12">
        <v>-3.0517329905303856</v>
      </c>
      <c r="C182">
        <v>180</v>
      </c>
      <c r="D182" s="12">
        <f t="shared" si="23"/>
        <v>3.0517329905303856</v>
      </c>
      <c r="E182" s="12">
        <f t="shared" si="20"/>
        <v>-1.5008249458686884</v>
      </c>
      <c r="F182">
        <f t="shared" si="21"/>
        <v>-0.42809283378504787</v>
      </c>
      <c r="G182">
        <f t="shared" si="22"/>
        <v>1.0478974734578508</v>
      </c>
      <c r="H182">
        <f t="shared" si="28"/>
        <v>0.65175090748656361</v>
      </c>
      <c r="I182">
        <f t="shared" si="24"/>
        <v>0.71151318371195282</v>
      </c>
      <c r="Q182">
        <v>1.9168849442654667</v>
      </c>
      <c r="R182">
        <v>180</v>
      </c>
      <c r="S182">
        <f t="shared" si="25"/>
        <v>-1.9168849442654667</v>
      </c>
      <c r="T182">
        <f t="shared" si="26"/>
        <v>-7.6035670538428679</v>
      </c>
      <c r="U182">
        <f t="shared" si="27"/>
        <v>-0.8839583154953371</v>
      </c>
    </row>
    <row r="183" spans="2:21" x14ac:dyDescent="0.3">
      <c r="B183" s="12">
        <v>-3.0494805617436596</v>
      </c>
      <c r="C183">
        <v>181</v>
      </c>
      <c r="D183" s="12">
        <f t="shared" si="23"/>
        <v>3.0494805617436596</v>
      </c>
      <c r="E183" s="12">
        <f t="shared" si="20"/>
        <v>-1.5030773746554145</v>
      </c>
      <c r="F183">
        <f t="shared" si="21"/>
        <v>-0.42732924813376577</v>
      </c>
      <c r="G183">
        <f t="shared" si="22"/>
        <v>1.0479693576894693</v>
      </c>
      <c r="H183">
        <f t="shared" si="28"/>
        <v>0.65224876518203656</v>
      </c>
      <c r="I183">
        <f t="shared" si="24"/>
        <v>0.71123433293686089</v>
      </c>
      <c r="Q183">
        <v>1.9260393784787104</v>
      </c>
      <c r="R183">
        <v>181</v>
      </c>
      <c r="S183">
        <f t="shared" si="25"/>
        <v>-1.9260393784787104</v>
      </c>
      <c r="T183">
        <f t="shared" si="26"/>
        <v>-7.6127214880561116</v>
      </c>
      <c r="U183">
        <f t="shared" si="27"/>
        <v>-0.88374699342113128</v>
      </c>
    </row>
    <row r="184" spans="2:21" x14ac:dyDescent="0.3">
      <c r="B184" s="12">
        <v>-3.0451476294025661</v>
      </c>
      <c r="C184">
        <v>182</v>
      </c>
      <c r="D184" s="12">
        <f t="shared" si="23"/>
        <v>3.0451476294025661</v>
      </c>
      <c r="E184" s="12">
        <f t="shared" si="20"/>
        <v>-1.5074103069965079</v>
      </c>
      <c r="F184">
        <f t="shared" si="21"/>
        <v>-0.42586050770160561</v>
      </c>
      <c r="G184">
        <f t="shared" si="22"/>
        <v>1.0481076393141009</v>
      </c>
      <c r="H184">
        <f t="shared" si="28"/>
        <v>0.6532074531748544</v>
      </c>
      <c r="I184">
        <f t="shared" si="24"/>
        <v>0.71069722013681003</v>
      </c>
      <c r="Q184">
        <v>2.0272664190996501</v>
      </c>
      <c r="R184">
        <v>182</v>
      </c>
      <c r="S184">
        <f t="shared" si="25"/>
        <v>-2.0272664190996501</v>
      </c>
      <c r="T184">
        <f t="shared" si="26"/>
        <v>-7.7139485286770508</v>
      </c>
      <c r="U184">
        <f t="shared" si="27"/>
        <v>-0.88142122163497871</v>
      </c>
    </row>
    <row r="185" spans="2:21" x14ac:dyDescent="0.3">
      <c r="B185" s="12">
        <v>-3.0386277713376844</v>
      </c>
      <c r="C185">
        <v>183</v>
      </c>
      <c r="D185" s="12">
        <f t="shared" si="23"/>
        <v>3.0386277713376844</v>
      </c>
      <c r="E185" s="12">
        <f t="shared" si="20"/>
        <v>-1.5139301650613897</v>
      </c>
      <c r="F185">
        <f t="shared" si="21"/>
        <v>-0.42365082697349782</v>
      </c>
      <c r="G185">
        <f t="shared" si="22"/>
        <v>1.0483157146992224</v>
      </c>
      <c r="H185">
        <f t="shared" si="28"/>
        <v>0.65465242897523335</v>
      </c>
      <c r="I185">
        <f t="shared" si="24"/>
        <v>0.70988728710144189</v>
      </c>
      <c r="Q185">
        <v>2.028350727272326</v>
      </c>
      <c r="R185">
        <v>183</v>
      </c>
      <c r="S185">
        <f t="shared" si="25"/>
        <v>-2.028350727272326</v>
      </c>
      <c r="T185">
        <f t="shared" si="26"/>
        <v>-7.7150328368497263</v>
      </c>
      <c r="U185">
        <f t="shared" si="27"/>
        <v>-0.88139641697678894</v>
      </c>
    </row>
    <row r="186" spans="2:21" x14ac:dyDescent="0.3">
      <c r="B186" s="12">
        <v>-2.9897323525099848</v>
      </c>
      <c r="C186">
        <v>184</v>
      </c>
      <c r="D186" s="12">
        <f t="shared" si="23"/>
        <v>2.9897323525099848</v>
      </c>
      <c r="E186" s="12">
        <f t="shared" si="20"/>
        <v>-1.5628255838890892</v>
      </c>
      <c r="F186">
        <f t="shared" si="21"/>
        <v>-0.40709337811363727</v>
      </c>
      <c r="G186">
        <f t="shared" si="22"/>
        <v>1.0498761678566388</v>
      </c>
      <c r="H186">
        <f t="shared" si="28"/>
        <v>0.6655820366046199</v>
      </c>
      <c r="I186">
        <f t="shared" si="24"/>
        <v>0.70374659524377625</v>
      </c>
      <c r="Q186">
        <v>2.0571650393571015</v>
      </c>
      <c r="R186">
        <v>184</v>
      </c>
      <c r="S186">
        <f t="shared" si="25"/>
        <v>-2.0571650393571015</v>
      </c>
      <c r="T186">
        <f t="shared" si="26"/>
        <v>-7.7438471489345027</v>
      </c>
      <c r="U186">
        <f t="shared" si="27"/>
        <v>-0.88073809403986192</v>
      </c>
    </row>
    <row r="187" spans="2:21" x14ac:dyDescent="0.3">
      <c r="B187" s="12">
        <v>-2.9772994732328377</v>
      </c>
      <c r="C187">
        <v>185</v>
      </c>
      <c r="D187" s="12">
        <f t="shared" si="23"/>
        <v>2.9772994732328377</v>
      </c>
      <c r="E187" s="12">
        <f t="shared" si="20"/>
        <v>-1.5752584631662363</v>
      </c>
      <c r="F187">
        <f t="shared" si="21"/>
        <v>-0.4028871583135471</v>
      </c>
      <c r="G187">
        <f t="shared" si="22"/>
        <v>1.0502729519764797</v>
      </c>
      <c r="H187">
        <f t="shared" si="28"/>
        <v>0.66838751704297616</v>
      </c>
      <c r="I187">
        <f t="shared" si="24"/>
        <v>0.70216626847955799</v>
      </c>
      <c r="Q187">
        <v>2.1169965364306176</v>
      </c>
      <c r="R187">
        <v>185</v>
      </c>
      <c r="S187">
        <f t="shared" si="25"/>
        <v>-2.1169965364306176</v>
      </c>
      <c r="T187">
        <f t="shared" si="26"/>
        <v>-7.8036786460080183</v>
      </c>
      <c r="U187">
        <f t="shared" si="27"/>
        <v>-0.87937622700761153</v>
      </c>
    </row>
    <row r="188" spans="2:21" x14ac:dyDescent="0.3">
      <c r="B188" s="12">
        <v>-2.9425755884398788</v>
      </c>
      <c r="C188">
        <v>186</v>
      </c>
      <c r="D188" s="12">
        <f t="shared" si="23"/>
        <v>2.9425755884398788</v>
      </c>
      <c r="E188" s="12">
        <f t="shared" si="20"/>
        <v>-1.6099823479591953</v>
      </c>
      <c r="F188">
        <f t="shared" si="21"/>
        <v>-0.39114798580260102</v>
      </c>
      <c r="G188">
        <f t="shared" si="22"/>
        <v>1.0513811334168286</v>
      </c>
      <c r="H188">
        <f t="shared" si="28"/>
        <v>0.67628006878496327</v>
      </c>
      <c r="I188">
        <f t="shared" si="24"/>
        <v>0.69771150032735796</v>
      </c>
      <c r="Q188">
        <v>2.1257604256164031</v>
      </c>
      <c r="R188">
        <v>186</v>
      </c>
      <c r="S188">
        <f t="shared" si="25"/>
        <v>-2.1257604256164031</v>
      </c>
      <c r="T188">
        <f t="shared" si="26"/>
        <v>-7.8124425351938038</v>
      </c>
      <c r="U188">
        <f t="shared" si="27"/>
        <v>-0.87917732173578145</v>
      </c>
    </row>
    <row r="189" spans="2:21" x14ac:dyDescent="0.3">
      <c r="B189" s="12">
        <v>-2.9273900023830781</v>
      </c>
      <c r="C189">
        <v>187</v>
      </c>
      <c r="D189" s="12">
        <f t="shared" si="23"/>
        <v>2.9273900023830781</v>
      </c>
      <c r="E189" s="12">
        <f t="shared" si="20"/>
        <v>-1.6251679340159959</v>
      </c>
      <c r="F189">
        <f t="shared" si="21"/>
        <v>-0.38601805293858504</v>
      </c>
      <c r="G189">
        <f t="shared" si="22"/>
        <v>1.0518657676888665</v>
      </c>
      <c r="H189">
        <f t="shared" si="28"/>
        <v>0.6797582539355399</v>
      </c>
      <c r="I189">
        <f t="shared" si="24"/>
        <v>0.6957441767112682</v>
      </c>
      <c r="Q189">
        <v>2.1963319696326131</v>
      </c>
      <c r="R189">
        <v>187</v>
      </c>
      <c r="S189">
        <f t="shared" si="25"/>
        <v>-2.1963319696326131</v>
      </c>
      <c r="T189">
        <f t="shared" si="26"/>
        <v>-7.8830140792100138</v>
      </c>
      <c r="U189">
        <f t="shared" si="27"/>
        <v>-0.87758095066992958</v>
      </c>
    </row>
    <row r="190" spans="2:21" x14ac:dyDescent="0.3">
      <c r="B190" s="12">
        <v>-2.9077559158156094</v>
      </c>
      <c r="C190">
        <v>188</v>
      </c>
      <c r="D190" s="12">
        <f t="shared" si="23"/>
        <v>2.9077559158156094</v>
      </c>
      <c r="E190" s="12">
        <f t="shared" si="20"/>
        <v>-1.6448020205834646</v>
      </c>
      <c r="F190">
        <f t="shared" si="21"/>
        <v>-0.37938884816470381</v>
      </c>
      <c r="G190">
        <f t="shared" si="22"/>
        <v>1.0524923718393528</v>
      </c>
      <c r="H190">
        <f t="shared" si="28"/>
        <v>0.68427948010706885</v>
      </c>
      <c r="I190">
        <f t="shared" si="24"/>
        <v>0.69318312637050705</v>
      </c>
      <c r="Q190">
        <v>2.2044454100520463</v>
      </c>
      <c r="R190">
        <v>188</v>
      </c>
      <c r="S190">
        <f t="shared" si="25"/>
        <v>-2.2044454100520463</v>
      </c>
      <c r="T190">
        <f t="shared" si="26"/>
        <v>-7.891127519629447</v>
      </c>
      <c r="U190">
        <f t="shared" si="27"/>
        <v>-0.87739802350800622</v>
      </c>
    </row>
    <row r="191" spans="2:21" x14ac:dyDescent="0.3">
      <c r="B191" s="12">
        <v>-2.9030643042195785</v>
      </c>
      <c r="C191">
        <v>189</v>
      </c>
      <c r="D191" s="12">
        <f t="shared" si="23"/>
        <v>2.9030643042195785</v>
      </c>
      <c r="E191" s="12">
        <f t="shared" si="20"/>
        <v>-1.6494936321794955</v>
      </c>
      <c r="F191">
        <f t="shared" si="21"/>
        <v>-0.37780536816269267</v>
      </c>
      <c r="G191">
        <f t="shared" si="22"/>
        <v>1.052642100388651</v>
      </c>
      <c r="H191">
        <f t="shared" si="28"/>
        <v>0.68536388131683346</v>
      </c>
      <c r="I191">
        <f t="shared" si="24"/>
        <v>0.69256823652482447</v>
      </c>
      <c r="Q191">
        <v>2.250566693597599</v>
      </c>
      <c r="R191">
        <v>189</v>
      </c>
      <c r="S191">
        <f t="shared" si="25"/>
        <v>-2.250566693597599</v>
      </c>
      <c r="T191">
        <f t="shared" si="26"/>
        <v>-7.9372488031749997</v>
      </c>
      <c r="U191">
        <f t="shared" si="27"/>
        <v>-0.87636051360820177</v>
      </c>
    </row>
    <row r="192" spans="2:21" x14ac:dyDescent="0.3">
      <c r="B192" s="12">
        <v>-2.8873788226755051</v>
      </c>
      <c r="C192">
        <v>190</v>
      </c>
      <c r="D192" s="12">
        <f t="shared" si="23"/>
        <v>2.8873788226755051</v>
      </c>
      <c r="E192" s="12">
        <f t="shared" si="20"/>
        <v>-1.665179113723569</v>
      </c>
      <c r="F192">
        <f t="shared" si="21"/>
        <v>-0.37251294874404267</v>
      </c>
      <c r="G192">
        <f t="shared" si="22"/>
        <v>1.0531426883739445</v>
      </c>
      <c r="H192">
        <f t="shared" si="28"/>
        <v>0.68900072980602278</v>
      </c>
      <c r="I192">
        <f t="shared" si="24"/>
        <v>0.6905042541852463</v>
      </c>
      <c r="Q192">
        <v>2.2707498298711242</v>
      </c>
      <c r="R192">
        <v>190</v>
      </c>
      <c r="S192">
        <f t="shared" si="25"/>
        <v>-2.2707498298711242</v>
      </c>
      <c r="T192">
        <f t="shared" si="26"/>
        <v>-7.9574319394485249</v>
      </c>
      <c r="U192">
        <f t="shared" si="27"/>
        <v>-0.87590774054578913</v>
      </c>
    </row>
    <row r="193" spans="2:21" x14ac:dyDescent="0.3">
      <c r="B193" s="12">
        <v>-2.8748179400724494</v>
      </c>
      <c r="C193">
        <v>191</v>
      </c>
      <c r="D193" s="12">
        <f t="shared" si="23"/>
        <v>2.8748179400724494</v>
      </c>
      <c r="E193" s="12">
        <f t="shared" si="20"/>
        <v>-1.6777399963266246</v>
      </c>
      <c r="F193">
        <f t="shared" si="21"/>
        <v>-0.368276610033753</v>
      </c>
      <c r="G193">
        <f t="shared" si="22"/>
        <v>1.0535435576043923</v>
      </c>
      <c r="H193">
        <f t="shared" si="28"/>
        <v>0.69192576160732056</v>
      </c>
      <c r="I193">
        <f t="shared" si="24"/>
        <v>0.68884226462433573</v>
      </c>
      <c r="Q193">
        <v>2.3187464494286574</v>
      </c>
      <c r="R193">
        <v>191</v>
      </c>
      <c r="S193">
        <f t="shared" si="25"/>
        <v>-2.3187464494286574</v>
      </c>
      <c r="T193">
        <f t="shared" si="26"/>
        <v>-8.0054285590060577</v>
      </c>
      <c r="U193">
        <f t="shared" si="27"/>
        <v>-0.87483406246204021</v>
      </c>
    </row>
    <row r="194" spans="2:21" x14ac:dyDescent="0.3">
      <c r="B194" s="12">
        <v>-2.8743560532924941</v>
      </c>
      <c r="C194">
        <v>192</v>
      </c>
      <c r="D194" s="12">
        <f t="shared" si="23"/>
        <v>2.8743560532924941</v>
      </c>
      <c r="E194" s="12">
        <f t="shared" si="20"/>
        <v>-1.6782018831065799</v>
      </c>
      <c r="F194">
        <f t="shared" si="21"/>
        <v>-0.36812086278749007</v>
      </c>
      <c r="G194">
        <f t="shared" si="22"/>
        <v>1.0535582983040617</v>
      </c>
      <c r="H194">
        <f t="shared" si="28"/>
        <v>0.69203353553183744</v>
      </c>
      <c r="I194">
        <f t="shared" si="24"/>
        <v>0.68878099439870411</v>
      </c>
      <c r="Q194">
        <v>2.348352247704212</v>
      </c>
      <c r="R194">
        <v>192</v>
      </c>
      <c r="S194">
        <f t="shared" si="25"/>
        <v>-2.348352247704212</v>
      </c>
      <c r="T194">
        <f t="shared" si="26"/>
        <v>-8.0350343572816136</v>
      </c>
      <c r="U194">
        <f t="shared" si="27"/>
        <v>-0.87417390844920151</v>
      </c>
    </row>
    <row r="195" spans="2:21" x14ac:dyDescent="0.3">
      <c r="B195" s="12">
        <v>-2.8456593374897992</v>
      </c>
      <c r="C195">
        <v>193</v>
      </c>
      <c r="D195" s="12">
        <f t="shared" si="23"/>
        <v>2.8456593374897992</v>
      </c>
      <c r="E195" s="12">
        <f t="shared" ref="E195:E258" si="29">D195-$K$4</f>
        <v>-1.7068985989092749</v>
      </c>
      <c r="F195">
        <f t="shared" ref="F195:F258" si="30">LN((1/$K$6)*(1+$K$7*(E195/$K$6))^((-1/$K$7)-1))</f>
        <v>-0.3584486618295063</v>
      </c>
      <c r="G195">
        <f t="shared" ref="G195:G258" si="31">(1+$K$7*E195/$K$6)</f>
        <v>1.0544741280863894</v>
      </c>
      <c r="H195">
        <f t="shared" si="28"/>
        <v>0.6987594979520223</v>
      </c>
      <c r="I195">
        <f t="shared" si="24"/>
        <v>0.68495253403221512</v>
      </c>
      <c r="Q195">
        <v>2.3491679326970334</v>
      </c>
      <c r="R195">
        <v>193</v>
      </c>
      <c r="S195">
        <f t="shared" si="25"/>
        <v>-2.3491679326970334</v>
      </c>
      <c r="T195">
        <f t="shared" si="26"/>
        <v>-8.0358500422744346</v>
      </c>
      <c r="U195">
        <f t="shared" si="27"/>
        <v>-0.87415574303670762</v>
      </c>
    </row>
    <row r="196" spans="2:21" x14ac:dyDescent="0.3">
      <c r="B196" s="12">
        <v>-2.8293206080565394</v>
      </c>
      <c r="C196">
        <v>194</v>
      </c>
      <c r="D196" s="12">
        <f t="shared" ref="D196:D259" si="32">-B196</f>
        <v>2.8293206080565394</v>
      </c>
      <c r="E196" s="12">
        <f t="shared" si="29"/>
        <v>-1.7232373283425346</v>
      </c>
      <c r="F196">
        <f t="shared" si="30"/>
        <v>-0.35294546084596928</v>
      </c>
      <c r="G196">
        <f t="shared" si="31"/>
        <v>1.0549955638884254</v>
      </c>
      <c r="H196">
        <f t="shared" si="28"/>
        <v>0.70261551238794329</v>
      </c>
      <c r="I196">
        <f t="shared" ref="I196:I259" si="33">1-(1+$K$7*D196/$K$6)^(-1/$K$7)</f>
        <v>0.68275350767871457</v>
      </c>
      <c r="Q196">
        <v>2.3953464068601602</v>
      </c>
      <c r="R196">
        <v>194</v>
      </c>
      <c r="S196">
        <f t="shared" ref="S196:S259" si="34">-Q196</f>
        <v>-2.3953464068601602</v>
      </c>
      <c r="T196">
        <f t="shared" ref="T196:T259" si="35">S196-$Y$4</f>
        <v>-8.0820285164375605</v>
      </c>
      <c r="U196">
        <f t="shared" ref="U196:U259" si="36">LN((1/$Y$6)*(1+$Y$7*(T196/$Y$6))^((-1/$Y$7)-1))</f>
        <v>-0.87312933133961401</v>
      </c>
    </row>
    <row r="197" spans="2:21" x14ac:dyDescent="0.3">
      <c r="B197" s="12">
        <v>-2.8252714853206697</v>
      </c>
      <c r="C197">
        <v>195</v>
      </c>
      <c r="D197" s="12">
        <f t="shared" si="32"/>
        <v>2.8252714853206697</v>
      </c>
      <c r="E197" s="12">
        <f t="shared" si="29"/>
        <v>-1.7272864510784043</v>
      </c>
      <c r="F197">
        <f t="shared" si="30"/>
        <v>-0.35158205833432954</v>
      </c>
      <c r="G197">
        <f t="shared" si="31"/>
        <v>1.0551247879856813</v>
      </c>
      <c r="H197">
        <f t="shared" si="28"/>
        <v>0.70357411347332122</v>
      </c>
      <c r="I197">
        <f t="shared" si="33"/>
        <v>0.68220636381332644</v>
      </c>
      <c r="Q197">
        <v>2.4042002697660489</v>
      </c>
      <c r="R197">
        <v>195</v>
      </c>
      <c r="S197">
        <f t="shared" si="34"/>
        <v>-2.4042002697660489</v>
      </c>
      <c r="T197">
        <f t="shared" si="35"/>
        <v>-8.0908823793434497</v>
      </c>
      <c r="U197">
        <f t="shared" si="36"/>
        <v>-0.87293298122153984</v>
      </c>
    </row>
    <row r="198" spans="2:21" x14ac:dyDescent="0.3">
      <c r="B198" s="12">
        <v>-2.8126254364529828</v>
      </c>
      <c r="C198">
        <v>196</v>
      </c>
      <c r="D198" s="12">
        <f t="shared" si="32"/>
        <v>2.8126254364529828</v>
      </c>
      <c r="E198" s="12">
        <f t="shared" si="29"/>
        <v>-1.7399324999460912</v>
      </c>
      <c r="F198">
        <f t="shared" si="30"/>
        <v>-0.34732501214579137</v>
      </c>
      <c r="G198">
        <f t="shared" si="31"/>
        <v>1.0555283752205911</v>
      </c>
      <c r="H198">
        <f t="shared" si="28"/>
        <v>0.70657564526825811</v>
      </c>
      <c r="I198">
        <f t="shared" si="33"/>
        <v>0.68049196741192897</v>
      </c>
      <c r="Q198">
        <v>2.4098313566791916</v>
      </c>
      <c r="R198">
        <v>196</v>
      </c>
      <c r="S198">
        <f t="shared" si="34"/>
        <v>-2.4098313566791916</v>
      </c>
      <c r="T198">
        <f t="shared" si="35"/>
        <v>-8.0965134662565923</v>
      </c>
      <c r="U198">
        <f t="shared" si="36"/>
        <v>-0.87280817616159034</v>
      </c>
    </row>
    <row r="199" spans="2:21" x14ac:dyDescent="0.3">
      <c r="B199" s="12">
        <v>-2.7873352473593593</v>
      </c>
      <c r="C199">
        <v>197</v>
      </c>
      <c r="D199" s="12">
        <f t="shared" si="32"/>
        <v>2.7873352473593593</v>
      </c>
      <c r="E199" s="12">
        <f t="shared" si="29"/>
        <v>-1.7652226890397147</v>
      </c>
      <c r="F199">
        <f t="shared" si="30"/>
        <v>-0.33881644260205279</v>
      </c>
      <c r="G199">
        <f t="shared" si="31"/>
        <v>1.0563354887778318</v>
      </c>
      <c r="H199">
        <f t="shared" si="28"/>
        <v>0.71261324251731306</v>
      </c>
      <c r="I199">
        <f t="shared" si="33"/>
        <v>0.67703795088972918</v>
      </c>
      <c r="Q199">
        <v>2.4347788107669364</v>
      </c>
      <c r="R199">
        <v>197</v>
      </c>
      <c r="S199">
        <f t="shared" si="34"/>
        <v>-2.4347788107669364</v>
      </c>
      <c r="T199">
        <f t="shared" si="35"/>
        <v>-8.1214609203443366</v>
      </c>
      <c r="U199">
        <f t="shared" si="36"/>
        <v>-0.87225594444400967</v>
      </c>
    </row>
    <row r="200" spans="2:21" x14ac:dyDescent="0.3">
      <c r="B200" s="12">
        <v>-2.7824362802170688</v>
      </c>
      <c r="C200">
        <v>198</v>
      </c>
      <c r="D200" s="12">
        <f t="shared" si="32"/>
        <v>2.7824362802170688</v>
      </c>
      <c r="E200" s="12">
        <f t="shared" si="29"/>
        <v>-1.7701216561820052</v>
      </c>
      <c r="F200">
        <f t="shared" si="30"/>
        <v>-0.33716899770671438</v>
      </c>
      <c r="G200">
        <f t="shared" si="31"/>
        <v>1.0564918348922236</v>
      </c>
      <c r="H200">
        <f t="shared" si="28"/>
        <v>0.71378820114009767</v>
      </c>
      <c r="I200">
        <f t="shared" si="33"/>
        <v>0.67636492458304431</v>
      </c>
      <c r="Q200">
        <v>2.4472457034459607</v>
      </c>
      <c r="R200">
        <v>198</v>
      </c>
      <c r="S200">
        <f t="shared" si="34"/>
        <v>-2.4472457034459607</v>
      </c>
      <c r="T200">
        <f t="shared" si="35"/>
        <v>-8.1339278130233623</v>
      </c>
      <c r="U200">
        <f t="shared" si="36"/>
        <v>-0.87198040274833111</v>
      </c>
    </row>
    <row r="201" spans="2:21" x14ac:dyDescent="0.3">
      <c r="B201" s="12">
        <v>-2.7759491560678926</v>
      </c>
      <c r="C201">
        <v>199</v>
      </c>
      <c r="D201" s="12">
        <f t="shared" si="32"/>
        <v>2.7759491560678926</v>
      </c>
      <c r="E201" s="12">
        <f t="shared" si="29"/>
        <v>-1.7766087803311814</v>
      </c>
      <c r="F201">
        <f t="shared" si="30"/>
        <v>-0.33498785593956992</v>
      </c>
      <c r="G201">
        <f t="shared" si="31"/>
        <v>1.056698865603972</v>
      </c>
      <c r="H201">
        <f t="shared" si="28"/>
        <v>0.71534677351425713</v>
      </c>
      <c r="I201">
        <f t="shared" si="33"/>
        <v>0.67547173488370249</v>
      </c>
      <c r="Q201">
        <v>2.5763812860402382</v>
      </c>
      <c r="R201">
        <v>199</v>
      </c>
      <c r="S201">
        <f t="shared" si="34"/>
        <v>-2.5763812860402382</v>
      </c>
      <c r="T201">
        <f t="shared" si="35"/>
        <v>-8.2630633956176389</v>
      </c>
      <c r="U201">
        <f t="shared" si="36"/>
        <v>-0.86914269294979185</v>
      </c>
    </row>
    <row r="202" spans="2:21" x14ac:dyDescent="0.3">
      <c r="B202" s="12">
        <v>-2.7648398100304901</v>
      </c>
      <c r="C202">
        <v>200</v>
      </c>
      <c r="D202" s="12">
        <f t="shared" si="32"/>
        <v>2.7648398100304901</v>
      </c>
      <c r="E202" s="12">
        <f t="shared" si="29"/>
        <v>-1.787718126368584</v>
      </c>
      <c r="F202">
        <f t="shared" si="30"/>
        <v>-0.33125359394544823</v>
      </c>
      <c r="G202">
        <f t="shared" si="31"/>
        <v>1.0570534103551272</v>
      </c>
      <c r="H202">
        <f t="shared" si="28"/>
        <v>0.71802305965000734</v>
      </c>
      <c r="I202">
        <f t="shared" si="33"/>
        <v>0.67393687222446108</v>
      </c>
      <c r="Q202">
        <v>2.6000725761431753</v>
      </c>
      <c r="R202">
        <v>200</v>
      </c>
      <c r="S202">
        <f t="shared" si="34"/>
        <v>-2.6000725761431753</v>
      </c>
      <c r="T202">
        <f t="shared" si="35"/>
        <v>-8.2867546857205756</v>
      </c>
      <c r="U202">
        <f t="shared" si="36"/>
        <v>-0.8686253089063759</v>
      </c>
    </row>
    <row r="203" spans="2:21" x14ac:dyDescent="0.3">
      <c r="B203" s="12">
        <v>-2.7583421441309879</v>
      </c>
      <c r="C203">
        <v>201</v>
      </c>
      <c r="D203" s="12">
        <f t="shared" si="32"/>
        <v>2.7583421441309879</v>
      </c>
      <c r="E203" s="12">
        <f t="shared" si="29"/>
        <v>-1.7942157922680861</v>
      </c>
      <c r="F203">
        <f t="shared" si="30"/>
        <v>-0.32907006864561589</v>
      </c>
      <c r="G203">
        <f t="shared" si="31"/>
        <v>1.0572607774973219</v>
      </c>
      <c r="H203">
        <f t="shared" si="28"/>
        <v>0.71959259410210885</v>
      </c>
      <c r="I203">
        <f t="shared" si="33"/>
        <v>0.67303607309274527</v>
      </c>
      <c r="Q203">
        <v>2.6198339594045197</v>
      </c>
      <c r="R203">
        <v>201</v>
      </c>
      <c r="S203">
        <f t="shared" si="34"/>
        <v>-2.6198339594045197</v>
      </c>
      <c r="T203">
        <f t="shared" si="35"/>
        <v>-8.3065160689819209</v>
      </c>
      <c r="U203">
        <f t="shared" si="36"/>
        <v>-0.86819450590043579</v>
      </c>
    </row>
    <row r="204" spans="2:21" x14ac:dyDescent="0.3">
      <c r="B204" s="12">
        <v>-2.7542572388110509</v>
      </c>
      <c r="C204">
        <v>202</v>
      </c>
      <c r="D204" s="12">
        <f t="shared" si="32"/>
        <v>2.7542572388110509</v>
      </c>
      <c r="E204" s="12">
        <f t="shared" si="29"/>
        <v>-1.7983006975880231</v>
      </c>
      <c r="F204">
        <f t="shared" si="30"/>
        <v>-0.32769756508931397</v>
      </c>
      <c r="G204">
        <f t="shared" si="31"/>
        <v>1.0573911435634498</v>
      </c>
      <c r="H204">
        <f t="shared" si="28"/>
        <v>0.72058091557882609</v>
      </c>
      <c r="I204">
        <f t="shared" si="33"/>
        <v>0.67246859682770233</v>
      </c>
      <c r="Q204">
        <v>2.6583688155595904</v>
      </c>
      <c r="R204">
        <v>202</v>
      </c>
      <c r="S204">
        <f t="shared" si="34"/>
        <v>-2.6583688155595904</v>
      </c>
      <c r="T204">
        <f t="shared" si="35"/>
        <v>-8.3450509251369915</v>
      </c>
      <c r="U204">
        <f t="shared" si="36"/>
        <v>-0.86735640948975523</v>
      </c>
    </row>
    <row r="205" spans="2:21" x14ac:dyDescent="0.3">
      <c r="B205" s="12">
        <v>-2.7464441794362409</v>
      </c>
      <c r="C205">
        <v>203</v>
      </c>
      <c r="D205" s="12">
        <f t="shared" si="32"/>
        <v>2.7464441794362409</v>
      </c>
      <c r="E205" s="12">
        <f t="shared" si="29"/>
        <v>-1.8061137569628332</v>
      </c>
      <c r="F205">
        <f t="shared" si="30"/>
        <v>-0.32507289553478647</v>
      </c>
      <c r="G205">
        <f t="shared" si="31"/>
        <v>1.0576404903010954</v>
      </c>
      <c r="H205">
        <f t="shared" si="28"/>
        <v>0.72247468654385205</v>
      </c>
      <c r="I205">
        <f t="shared" si="33"/>
        <v>0.67138068624064617</v>
      </c>
      <c r="Q205">
        <v>2.6930856754042867</v>
      </c>
      <c r="R205">
        <v>203</v>
      </c>
      <c r="S205">
        <f t="shared" si="34"/>
        <v>-2.6930856754042867</v>
      </c>
      <c r="T205">
        <f t="shared" si="35"/>
        <v>-8.3797677849816878</v>
      </c>
      <c r="U205">
        <f t="shared" si="36"/>
        <v>-0.8666035731609163</v>
      </c>
    </row>
    <row r="206" spans="2:21" x14ac:dyDescent="0.3">
      <c r="B206" s="12">
        <v>-2.7454881584453963</v>
      </c>
      <c r="C206">
        <v>204</v>
      </c>
      <c r="D206" s="12">
        <f t="shared" si="32"/>
        <v>2.7454881584453963</v>
      </c>
      <c r="E206" s="12">
        <f t="shared" si="29"/>
        <v>-1.8070697779536777</v>
      </c>
      <c r="F206">
        <f t="shared" si="30"/>
        <v>-0.32475177840484398</v>
      </c>
      <c r="G206">
        <f t="shared" si="31"/>
        <v>1.0576710008480852</v>
      </c>
      <c r="H206">
        <f t="shared" si="28"/>
        <v>0.72270672279506476</v>
      </c>
      <c r="I206">
        <f t="shared" si="33"/>
        <v>0.67124733997429786</v>
      </c>
      <c r="Q206">
        <v>2.7062568703446295</v>
      </c>
      <c r="R206">
        <v>204</v>
      </c>
      <c r="S206">
        <f t="shared" si="34"/>
        <v>-2.7062568703446295</v>
      </c>
      <c r="T206">
        <f t="shared" si="35"/>
        <v>-8.3929389799220306</v>
      </c>
      <c r="U206">
        <f t="shared" si="36"/>
        <v>-0.86631850397065546</v>
      </c>
    </row>
    <row r="207" spans="2:21" x14ac:dyDescent="0.3">
      <c r="B207" s="12">
        <v>-2.7387786058434105</v>
      </c>
      <c r="C207">
        <v>205</v>
      </c>
      <c r="D207" s="12">
        <f t="shared" si="32"/>
        <v>2.7387786058434105</v>
      </c>
      <c r="E207" s="12">
        <f t="shared" si="29"/>
        <v>-1.8137793305556635</v>
      </c>
      <c r="F207">
        <f t="shared" si="30"/>
        <v>-0.32249837272311271</v>
      </c>
      <c r="G207">
        <f t="shared" si="31"/>
        <v>1.0578851301631342</v>
      </c>
      <c r="H207">
        <f t="shared" si="28"/>
        <v>0.72433711050299521</v>
      </c>
      <c r="I207">
        <f t="shared" si="33"/>
        <v>0.67031009050383239</v>
      </c>
      <c r="Q207">
        <v>2.7179127343276477</v>
      </c>
      <c r="R207">
        <v>205</v>
      </c>
      <c r="S207">
        <f t="shared" si="34"/>
        <v>-2.7179127343276477</v>
      </c>
      <c r="T207">
        <f t="shared" si="35"/>
        <v>-8.4045948439050484</v>
      </c>
      <c r="U207">
        <f t="shared" si="36"/>
        <v>-0.8660664825756641</v>
      </c>
    </row>
    <row r="208" spans="2:21" x14ac:dyDescent="0.3">
      <c r="B208" s="12">
        <v>-2.7378524255087426</v>
      </c>
      <c r="C208">
        <v>206</v>
      </c>
      <c r="D208" s="12">
        <f t="shared" si="32"/>
        <v>2.7378524255087426</v>
      </c>
      <c r="E208" s="12">
        <f t="shared" si="29"/>
        <v>-1.8147055108903314</v>
      </c>
      <c r="F208">
        <f t="shared" si="30"/>
        <v>-0.32218735054803682</v>
      </c>
      <c r="G208">
        <f t="shared" si="31"/>
        <v>1.0579146883725172</v>
      </c>
      <c r="H208">
        <f t="shared" si="28"/>
        <v>0.72456243044452484</v>
      </c>
      <c r="I208">
        <f t="shared" si="33"/>
        <v>0.67018052106523063</v>
      </c>
      <c r="Q208">
        <v>2.7441411957494553</v>
      </c>
      <c r="R208">
        <v>206</v>
      </c>
      <c r="S208">
        <f t="shared" si="34"/>
        <v>-2.7441411957494553</v>
      </c>
      <c r="T208">
        <f t="shared" si="35"/>
        <v>-8.4308233053268555</v>
      </c>
      <c r="U208">
        <f t="shared" si="36"/>
        <v>-0.86550023380433783</v>
      </c>
    </row>
    <row r="209" spans="2:21" x14ac:dyDescent="0.3">
      <c r="B209" s="12">
        <v>-2.7246668275874404</v>
      </c>
      <c r="C209">
        <v>207</v>
      </c>
      <c r="D209" s="12">
        <f t="shared" si="32"/>
        <v>2.7246668275874404</v>
      </c>
      <c r="E209" s="12">
        <f t="shared" si="29"/>
        <v>-1.8278911088116336</v>
      </c>
      <c r="F209">
        <f t="shared" si="30"/>
        <v>-0.31776041499542473</v>
      </c>
      <c r="G209">
        <f t="shared" si="31"/>
        <v>1.0583354948284598</v>
      </c>
      <c r="H209">
        <f t="shared" si="28"/>
        <v>0.72777713201620731</v>
      </c>
      <c r="I209">
        <f t="shared" si="33"/>
        <v>0.66833082658646858</v>
      </c>
      <c r="Q209">
        <v>2.858937222266634</v>
      </c>
      <c r="R209">
        <v>207</v>
      </c>
      <c r="S209">
        <f t="shared" si="34"/>
        <v>-2.858937222266634</v>
      </c>
      <c r="T209">
        <f t="shared" si="35"/>
        <v>-8.5456193318440352</v>
      </c>
      <c r="U209">
        <f t="shared" si="36"/>
        <v>-0.86303577686768418</v>
      </c>
    </row>
    <row r="210" spans="2:21" x14ac:dyDescent="0.3">
      <c r="B210" s="12">
        <v>-2.7239982106769585</v>
      </c>
      <c r="C210">
        <v>208</v>
      </c>
      <c r="D210" s="12">
        <f t="shared" si="32"/>
        <v>2.7239982106769585</v>
      </c>
      <c r="E210" s="12">
        <f t="shared" si="29"/>
        <v>-1.8285597257221156</v>
      </c>
      <c r="F210">
        <f t="shared" si="30"/>
        <v>-0.31753598030024827</v>
      </c>
      <c r="G210">
        <f t="shared" si="31"/>
        <v>1.0583568331336444</v>
      </c>
      <c r="H210">
        <f t="shared" si="28"/>
        <v>0.72794048878576723</v>
      </c>
      <c r="I210">
        <f t="shared" si="33"/>
        <v>0.66823677897737987</v>
      </c>
      <c r="Q210">
        <v>2.8801196803970845</v>
      </c>
      <c r="R210">
        <v>208</v>
      </c>
      <c r="S210">
        <f t="shared" si="34"/>
        <v>-2.8801196803970845</v>
      </c>
      <c r="T210">
        <f t="shared" si="35"/>
        <v>-8.5668017899744857</v>
      </c>
      <c r="U210">
        <f t="shared" si="36"/>
        <v>-0.86258347827906812</v>
      </c>
    </row>
    <row r="211" spans="2:21" x14ac:dyDescent="0.3">
      <c r="B211" s="12">
        <v>-2.7229969444551072</v>
      </c>
      <c r="C211">
        <v>209</v>
      </c>
      <c r="D211" s="12">
        <f t="shared" si="32"/>
        <v>2.7229969444551072</v>
      </c>
      <c r="E211" s="12">
        <f t="shared" si="29"/>
        <v>-1.8295609919439668</v>
      </c>
      <c r="F211">
        <f t="shared" si="30"/>
        <v>-0.31719989364422302</v>
      </c>
      <c r="G211">
        <f t="shared" si="31"/>
        <v>1.0583887876413418</v>
      </c>
      <c r="H211">
        <f t="shared" si="28"/>
        <v>0.72818518098701723</v>
      </c>
      <c r="I211">
        <f t="shared" si="33"/>
        <v>0.66809589517862622</v>
      </c>
      <c r="Q211">
        <v>2.9556429875801968</v>
      </c>
      <c r="R211">
        <v>209</v>
      </c>
      <c r="S211">
        <f t="shared" si="34"/>
        <v>-2.9556429875801968</v>
      </c>
      <c r="T211">
        <f t="shared" si="35"/>
        <v>-8.6423250971575971</v>
      </c>
      <c r="U211">
        <f t="shared" si="36"/>
        <v>-0.86097700797605747</v>
      </c>
    </row>
    <row r="212" spans="2:21" x14ac:dyDescent="0.3">
      <c r="B212" s="12">
        <v>-2.7212040618254822</v>
      </c>
      <c r="C212">
        <v>210</v>
      </c>
      <c r="D212" s="12">
        <f t="shared" si="32"/>
        <v>2.7212040618254822</v>
      </c>
      <c r="E212" s="12">
        <f t="shared" si="29"/>
        <v>-1.8313538745735918</v>
      </c>
      <c r="F212">
        <f t="shared" si="30"/>
        <v>-0.31659811708242697</v>
      </c>
      <c r="G212">
        <f t="shared" si="31"/>
        <v>1.0584460058721568</v>
      </c>
      <c r="H212">
        <f t="shared" si="28"/>
        <v>0.72862351763871591</v>
      </c>
      <c r="I212">
        <f t="shared" si="33"/>
        <v>0.66784348933004001</v>
      </c>
      <c r="Q212">
        <v>2.9836838399557757</v>
      </c>
      <c r="R212">
        <v>210</v>
      </c>
      <c r="S212">
        <f t="shared" si="34"/>
        <v>-2.9836838399557757</v>
      </c>
      <c r="T212">
        <f t="shared" si="35"/>
        <v>-8.670365949533176</v>
      </c>
      <c r="U212">
        <f t="shared" si="36"/>
        <v>-0.86038297188103119</v>
      </c>
    </row>
    <row r="213" spans="2:21" x14ac:dyDescent="0.3">
      <c r="B213" s="12">
        <v>-2.7172674466121078</v>
      </c>
      <c r="C213">
        <v>211</v>
      </c>
      <c r="D213" s="12">
        <f t="shared" si="32"/>
        <v>2.7172674466121078</v>
      </c>
      <c r="E213" s="12">
        <f t="shared" si="29"/>
        <v>-1.8352904897869662</v>
      </c>
      <c r="F213">
        <f t="shared" si="30"/>
        <v>-0.31527691617477083</v>
      </c>
      <c r="G213">
        <f t="shared" si="31"/>
        <v>1.0585716393933848</v>
      </c>
      <c r="H213">
        <f t="shared" si="28"/>
        <v>0.72958681190406371</v>
      </c>
      <c r="I213">
        <f t="shared" si="33"/>
        <v>0.66728866618979077</v>
      </c>
      <c r="Q213">
        <v>2.988643096802476</v>
      </c>
      <c r="R213">
        <v>211</v>
      </c>
      <c r="S213">
        <f t="shared" si="34"/>
        <v>-2.988643096802476</v>
      </c>
      <c r="T213">
        <f t="shared" si="35"/>
        <v>-8.6753252063798776</v>
      </c>
      <c r="U213">
        <f t="shared" si="36"/>
        <v>-0.86027804762626325</v>
      </c>
    </row>
    <row r="214" spans="2:21" x14ac:dyDescent="0.3">
      <c r="B214" s="12">
        <v>-2.7091576755973401</v>
      </c>
      <c r="C214">
        <v>212</v>
      </c>
      <c r="D214" s="12">
        <f t="shared" si="32"/>
        <v>2.7091576755973401</v>
      </c>
      <c r="E214" s="12">
        <f t="shared" si="29"/>
        <v>-1.8434002608017339</v>
      </c>
      <c r="F214">
        <f t="shared" si="30"/>
        <v>-0.31255562113695035</v>
      </c>
      <c r="G214">
        <f t="shared" si="31"/>
        <v>1.0588304554151988</v>
      </c>
      <c r="H214">
        <f t="shared" si="28"/>
        <v>0.73157493678523178</v>
      </c>
      <c r="I214">
        <f t="shared" si="33"/>
        <v>0.66614300075816812</v>
      </c>
      <c r="Q214">
        <v>2.9888157381110001</v>
      </c>
      <c r="R214">
        <v>212</v>
      </c>
      <c r="S214">
        <f t="shared" si="34"/>
        <v>-2.9888157381110001</v>
      </c>
      <c r="T214">
        <f t="shared" si="35"/>
        <v>-8.6754978476884013</v>
      </c>
      <c r="U214">
        <f t="shared" si="36"/>
        <v>-0.86027439574500442</v>
      </c>
    </row>
    <row r="215" spans="2:21" x14ac:dyDescent="0.3">
      <c r="B215" s="12">
        <v>-2.70857600466864</v>
      </c>
      <c r="C215">
        <v>213</v>
      </c>
      <c r="D215" s="12">
        <f t="shared" si="32"/>
        <v>2.70857600466864</v>
      </c>
      <c r="E215" s="12">
        <f t="shared" si="29"/>
        <v>-1.843981931730434</v>
      </c>
      <c r="F215">
        <f t="shared" si="30"/>
        <v>-0.31236046262152395</v>
      </c>
      <c r="G215">
        <f t="shared" si="31"/>
        <v>1.0588490189178548</v>
      </c>
      <c r="H215">
        <f t="shared" si="28"/>
        <v>0.73171772379641531</v>
      </c>
      <c r="I215">
        <f t="shared" si="33"/>
        <v>0.66606068928035556</v>
      </c>
      <c r="Q215">
        <v>3.0484525659953787</v>
      </c>
      <c r="R215">
        <v>213</v>
      </c>
      <c r="S215">
        <f t="shared" si="34"/>
        <v>-3.0484525659953787</v>
      </c>
      <c r="T215">
        <f t="shared" si="35"/>
        <v>-8.7351346755727803</v>
      </c>
      <c r="U215">
        <f t="shared" si="36"/>
        <v>-0.8590158458354612</v>
      </c>
    </row>
    <row r="216" spans="2:21" x14ac:dyDescent="0.3">
      <c r="B216" s="12">
        <v>-2.7028932210126153</v>
      </c>
      <c r="C216">
        <v>214</v>
      </c>
      <c r="D216" s="12">
        <f t="shared" si="32"/>
        <v>2.7028932210126153</v>
      </c>
      <c r="E216" s="12">
        <f t="shared" si="29"/>
        <v>-1.8496647153864587</v>
      </c>
      <c r="F216">
        <f t="shared" si="30"/>
        <v>-0.31045399131993062</v>
      </c>
      <c r="G216">
        <f t="shared" si="31"/>
        <v>1.0590303798287859</v>
      </c>
      <c r="H216">
        <f t="shared" si="28"/>
        <v>0.73311405324578305</v>
      </c>
      <c r="I216">
        <f t="shared" si="33"/>
        <v>0.66525554594563041</v>
      </c>
      <c r="Q216">
        <v>3.0502075155303596</v>
      </c>
      <c r="R216">
        <v>214</v>
      </c>
      <c r="S216">
        <f t="shared" si="34"/>
        <v>-3.0502075155303596</v>
      </c>
      <c r="T216">
        <f t="shared" si="35"/>
        <v>-8.7368896251077608</v>
      </c>
      <c r="U216">
        <f t="shared" si="36"/>
        <v>-0.85897889889208034</v>
      </c>
    </row>
    <row r="217" spans="2:21" x14ac:dyDescent="0.3">
      <c r="B217" s="12">
        <v>-2.6972875263915355</v>
      </c>
      <c r="C217">
        <v>215</v>
      </c>
      <c r="D217" s="12">
        <f t="shared" si="32"/>
        <v>2.6972875263915355</v>
      </c>
      <c r="E217" s="12">
        <f t="shared" si="29"/>
        <v>-1.8552704100075386</v>
      </c>
      <c r="F217">
        <f t="shared" si="30"/>
        <v>-0.30857370184406518</v>
      </c>
      <c r="G217">
        <f t="shared" si="31"/>
        <v>1.05920928051275</v>
      </c>
      <c r="H217">
        <f t="shared" si="28"/>
        <v>0.73449381665550795</v>
      </c>
      <c r="I217">
        <f t="shared" si="33"/>
        <v>0.66445957989389348</v>
      </c>
      <c r="Q217">
        <v>3.0529250214888073</v>
      </c>
      <c r="R217">
        <v>215</v>
      </c>
      <c r="S217">
        <f t="shared" si="34"/>
        <v>-3.0529250214888073</v>
      </c>
      <c r="T217">
        <f t="shared" si="35"/>
        <v>-8.739607131066208</v>
      </c>
      <c r="U217">
        <f t="shared" si="36"/>
        <v>-0.85892169723229261</v>
      </c>
    </row>
    <row r="218" spans="2:21" x14ac:dyDescent="0.3">
      <c r="B218" s="12">
        <v>-2.6719785310755078</v>
      </c>
      <c r="C218">
        <v>216</v>
      </c>
      <c r="D218" s="12">
        <f t="shared" si="32"/>
        <v>2.6719785310755078</v>
      </c>
      <c r="E218" s="12">
        <f t="shared" si="29"/>
        <v>-1.8805794053235663</v>
      </c>
      <c r="F218">
        <f t="shared" si="30"/>
        <v>-0.30008838681266453</v>
      </c>
      <c r="G218">
        <f t="shared" si="31"/>
        <v>1.0600169942536037</v>
      </c>
      <c r="H218">
        <f t="shared" ref="H218:H281" si="37">(1/$K$6)*(1+$K$7*E218/$K$6)^((-1/$K$7)-1)</f>
        <v>0.74075274501406341</v>
      </c>
      <c r="I218">
        <f t="shared" si="33"/>
        <v>0.66084422820677968</v>
      </c>
      <c r="Q218">
        <v>3.1142810482335563</v>
      </c>
      <c r="R218">
        <v>216</v>
      </c>
      <c r="S218">
        <f t="shared" si="34"/>
        <v>-3.1142810482335563</v>
      </c>
      <c r="T218">
        <f t="shared" si="35"/>
        <v>-8.8009631578109566</v>
      </c>
      <c r="U218">
        <f t="shared" si="36"/>
        <v>-0.85763341119825309</v>
      </c>
    </row>
    <row r="219" spans="2:21" x14ac:dyDescent="0.3">
      <c r="B219" s="12">
        <v>-2.6675563230147716</v>
      </c>
      <c r="C219">
        <v>217</v>
      </c>
      <c r="D219" s="12">
        <f t="shared" si="32"/>
        <v>2.6675563230147716</v>
      </c>
      <c r="E219" s="12">
        <f t="shared" si="29"/>
        <v>-1.8850016133843024</v>
      </c>
      <c r="F219">
        <f t="shared" si="30"/>
        <v>-0.29860642226936357</v>
      </c>
      <c r="G219">
        <f t="shared" si="31"/>
        <v>1.0601581250322447</v>
      </c>
      <c r="H219">
        <f t="shared" si="37"/>
        <v>0.74185132814709187</v>
      </c>
      <c r="I219">
        <f t="shared" si="33"/>
        <v>0.66020886642779597</v>
      </c>
      <c r="Q219">
        <v>3.1273351175068118</v>
      </c>
      <c r="R219">
        <v>217</v>
      </c>
      <c r="S219">
        <f t="shared" si="34"/>
        <v>-3.1273351175068118</v>
      </c>
      <c r="T219">
        <f t="shared" si="35"/>
        <v>-8.8140172270842125</v>
      </c>
      <c r="U219">
        <f t="shared" si="36"/>
        <v>-0.85736010791534989</v>
      </c>
    </row>
    <row r="220" spans="2:21" x14ac:dyDescent="0.3">
      <c r="B220" s="12">
        <v>-2.6563126866858582</v>
      </c>
      <c r="C220">
        <v>218</v>
      </c>
      <c r="D220" s="12">
        <f t="shared" si="32"/>
        <v>2.6563126866858582</v>
      </c>
      <c r="E220" s="12">
        <f t="shared" si="29"/>
        <v>-1.8962452497132158</v>
      </c>
      <c r="F220">
        <f t="shared" si="30"/>
        <v>-0.29483935795151162</v>
      </c>
      <c r="G220">
        <f t="shared" si="31"/>
        <v>1.060516955536839</v>
      </c>
      <c r="H220">
        <f t="shared" si="37"/>
        <v>0.74465120015244046</v>
      </c>
      <c r="I220">
        <f t="shared" si="33"/>
        <v>0.65858851262474949</v>
      </c>
      <c r="Q220">
        <v>3.1485296957926194</v>
      </c>
      <c r="R220">
        <v>218</v>
      </c>
      <c r="S220">
        <f t="shared" si="34"/>
        <v>-3.1485296957926194</v>
      </c>
      <c r="T220">
        <f t="shared" si="35"/>
        <v>-8.8352118053700206</v>
      </c>
      <c r="U220">
        <f t="shared" si="36"/>
        <v>-0.85691696154608954</v>
      </c>
    </row>
    <row r="221" spans="2:21" x14ac:dyDescent="0.3">
      <c r="B221" s="12">
        <v>-2.6561482937697227</v>
      </c>
      <c r="C221">
        <v>219</v>
      </c>
      <c r="D221" s="12">
        <f t="shared" si="32"/>
        <v>2.6561482937697227</v>
      </c>
      <c r="E221" s="12">
        <f t="shared" si="29"/>
        <v>-1.8964096426293513</v>
      </c>
      <c r="F221">
        <f t="shared" si="30"/>
        <v>-0.29478428925619715</v>
      </c>
      <c r="G221">
        <f t="shared" si="31"/>
        <v>1.0605222019883715</v>
      </c>
      <c r="H221">
        <f t="shared" si="37"/>
        <v>0.74469220825161808</v>
      </c>
      <c r="I221">
        <f t="shared" si="33"/>
        <v>0.65856476897362803</v>
      </c>
      <c r="Q221">
        <v>3.1846067186225873</v>
      </c>
      <c r="R221">
        <v>219</v>
      </c>
      <c r="S221">
        <f t="shared" si="34"/>
        <v>-3.1846067186225873</v>
      </c>
      <c r="T221">
        <f t="shared" si="35"/>
        <v>-8.8712888281999884</v>
      </c>
      <c r="U221">
        <f t="shared" si="36"/>
        <v>-0.85616431543240612</v>
      </c>
    </row>
    <row r="222" spans="2:21" x14ac:dyDescent="0.3">
      <c r="B222" s="12">
        <v>-2.654107690588194</v>
      </c>
      <c r="C222">
        <v>220</v>
      </c>
      <c r="D222" s="12">
        <f t="shared" si="32"/>
        <v>2.654107690588194</v>
      </c>
      <c r="E222" s="12">
        <f t="shared" si="29"/>
        <v>-1.8984502458108801</v>
      </c>
      <c r="F222">
        <f t="shared" si="30"/>
        <v>-0.29410074625805532</v>
      </c>
      <c r="G222">
        <f t="shared" si="31"/>
        <v>1.0605873259970005</v>
      </c>
      <c r="H222">
        <f t="shared" si="37"/>
        <v>0.74520141140763896</v>
      </c>
      <c r="I222">
        <f t="shared" si="33"/>
        <v>0.65826991375181043</v>
      </c>
      <c r="Q222">
        <v>3.2920178817568866</v>
      </c>
      <c r="R222">
        <v>220</v>
      </c>
      <c r="S222">
        <f t="shared" si="34"/>
        <v>-3.2920178817568866</v>
      </c>
      <c r="T222">
        <f t="shared" si="35"/>
        <v>-8.9786999913342882</v>
      </c>
      <c r="U222">
        <f t="shared" si="36"/>
        <v>-0.85393583051700295</v>
      </c>
    </row>
    <row r="223" spans="2:21" x14ac:dyDescent="0.3">
      <c r="B223" s="12">
        <v>-2.6532479705537364</v>
      </c>
      <c r="C223">
        <v>221</v>
      </c>
      <c r="D223" s="12">
        <f t="shared" si="32"/>
        <v>2.6532479705537364</v>
      </c>
      <c r="E223" s="12">
        <f t="shared" si="29"/>
        <v>-1.8993099658453376</v>
      </c>
      <c r="F223">
        <f t="shared" si="30"/>
        <v>-0.29381277749860951</v>
      </c>
      <c r="G223">
        <f t="shared" si="31"/>
        <v>1.0606147631858911</v>
      </c>
      <c r="H223">
        <f t="shared" si="37"/>
        <v>0.74541603703487391</v>
      </c>
      <c r="I223">
        <f t="shared" si="33"/>
        <v>0.65814561929825</v>
      </c>
      <c r="Q223">
        <v>3.326204509491764</v>
      </c>
      <c r="R223">
        <v>221</v>
      </c>
      <c r="S223">
        <f t="shared" si="34"/>
        <v>-3.326204509491764</v>
      </c>
      <c r="T223">
        <f t="shared" si="35"/>
        <v>-9.0128866190691639</v>
      </c>
      <c r="U223">
        <f t="shared" si="36"/>
        <v>-0.85323039571566517</v>
      </c>
    </row>
    <row r="224" spans="2:21" x14ac:dyDescent="0.3">
      <c r="B224" s="12">
        <v>-2.6514994864524901</v>
      </c>
      <c r="C224">
        <v>222</v>
      </c>
      <c r="D224" s="12">
        <f t="shared" si="32"/>
        <v>2.6514994864524901</v>
      </c>
      <c r="E224" s="12">
        <f t="shared" si="29"/>
        <v>-1.9010584499465839</v>
      </c>
      <c r="F224">
        <f t="shared" si="30"/>
        <v>-0.29322713447535748</v>
      </c>
      <c r="G224">
        <f t="shared" si="31"/>
        <v>1.0606705644777483</v>
      </c>
      <c r="H224">
        <f t="shared" si="37"/>
        <v>0.74585271259189945</v>
      </c>
      <c r="I224">
        <f t="shared" si="33"/>
        <v>0.65789270335289673</v>
      </c>
      <c r="Q224">
        <v>3.3517853279716263</v>
      </c>
      <c r="R224">
        <v>222</v>
      </c>
      <c r="S224">
        <f t="shared" si="34"/>
        <v>-3.3517853279716263</v>
      </c>
      <c r="T224">
        <f t="shared" si="35"/>
        <v>-9.038467437549027</v>
      </c>
      <c r="U224">
        <f t="shared" si="36"/>
        <v>-0.8527037437454994</v>
      </c>
    </row>
    <row r="225" spans="2:21" x14ac:dyDescent="0.3">
      <c r="B225" s="12">
        <v>-2.6455952446199476</v>
      </c>
      <c r="C225">
        <v>223</v>
      </c>
      <c r="D225" s="12">
        <f t="shared" si="32"/>
        <v>2.6455952446199476</v>
      </c>
      <c r="E225" s="12">
        <f t="shared" si="29"/>
        <v>-1.9069626917791265</v>
      </c>
      <c r="F225">
        <f t="shared" si="30"/>
        <v>-0.29124977592558199</v>
      </c>
      <c r="G225">
        <f t="shared" si="31"/>
        <v>1.0608589930264882</v>
      </c>
      <c r="H225">
        <f t="shared" si="37"/>
        <v>0.74732898991379459</v>
      </c>
      <c r="I225">
        <f t="shared" si="33"/>
        <v>0.65703739317191578</v>
      </c>
      <c r="Q225">
        <v>3.3954033622448829</v>
      </c>
      <c r="R225">
        <v>223</v>
      </c>
      <c r="S225">
        <f t="shared" si="34"/>
        <v>-3.3954033622448829</v>
      </c>
      <c r="T225">
        <f t="shared" si="35"/>
        <v>-9.0820854718222837</v>
      </c>
      <c r="U225">
        <f t="shared" si="36"/>
        <v>-0.85180810928148176</v>
      </c>
    </row>
    <row r="226" spans="2:21" x14ac:dyDescent="0.3">
      <c r="B226" s="12">
        <v>-2.6354245730414583</v>
      </c>
      <c r="C226">
        <v>224</v>
      </c>
      <c r="D226" s="12">
        <f t="shared" si="32"/>
        <v>2.6354245730414583</v>
      </c>
      <c r="E226" s="12">
        <f t="shared" si="29"/>
        <v>-1.9171333633576157</v>
      </c>
      <c r="F226">
        <f t="shared" si="30"/>
        <v>-0.28784439330270545</v>
      </c>
      <c r="G226">
        <f t="shared" si="31"/>
        <v>1.0611835808295631</v>
      </c>
      <c r="H226">
        <f t="shared" si="37"/>
        <v>0.74987826924179402</v>
      </c>
      <c r="I226">
        <f t="shared" si="33"/>
        <v>0.65555942979666115</v>
      </c>
      <c r="Q226">
        <v>3.5553657380948409</v>
      </c>
      <c r="R226">
        <v>224</v>
      </c>
      <c r="S226">
        <f t="shared" si="34"/>
        <v>-3.5553657380948409</v>
      </c>
      <c r="T226">
        <f t="shared" si="35"/>
        <v>-9.2420478476722412</v>
      </c>
      <c r="U226">
        <f t="shared" si="36"/>
        <v>-0.84854871589552761</v>
      </c>
    </row>
    <row r="227" spans="2:21" x14ac:dyDescent="0.3">
      <c r="B227" s="12">
        <v>-2.6335515775225939</v>
      </c>
      <c r="C227">
        <v>225</v>
      </c>
      <c r="D227" s="12">
        <f t="shared" si="32"/>
        <v>2.6335515775225939</v>
      </c>
      <c r="E227" s="12">
        <f t="shared" si="29"/>
        <v>-1.9190063588764801</v>
      </c>
      <c r="F227">
        <f t="shared" si="30"/>
        <v>-0.28721738345211101</v>
      </c>
      <c r="G227">
        <f t="shared" si="31"/>
        <v>1.0612433557909258</v>
      </c>
      <c r="H227">
        <f t="shared" si="37"/>
        <v>0.75034859773824669</v>
      </c>
      <c r="I227">
        <f t="shared" si="33"/>
        <v>0.65528661683249068</v>
      </c>
      <c r="Q227">
        <v>3.5802473732628579</v>
      </c>
      <c r="R227">
        <v>225</v>
      </c>
      <c r="S227">
        <f t="shared" si="34"/>
        <v>-3.5802473732628579</v>
      </c>
      <c r="T227">
        <f t="shared" si="35"/>
        <v>-9.2669294828402577</v>
      </c>
      <c r="U227">
        <f t="shared" si="36"/>
        <v>-0.84804524699338613</v>
      </c>
    </row>
    <row r="228" spans="2:21" x14ac:dyDescent="0.3">
      <c r="B228" s="12">
        <v>-2.6308809822082386</v>
      </c>
      <c r="C228">
        <v>226</v>
      </c>
      <c r="D228" s="12">
        <f t="shared" si="32"/>
        <v>2.6308809822082386</v>
      </c>
      <c r="E228" s="12">
        <f t="shared" si="29"/>
        <v>-1.9216769541908354</v>
      </c>
      <c r="F228">
        <f t="shared" si="30"/>
        <v>-0.28632342766896945</v>
      </c>
      <c r="G228">
        <f t="shared" si="31"/>
        <v>1.061328585429824</v>
      </c>
      <c r="H228">
        <f t="shared" si="37"/>
        <v>0.75101967611907527</v>
      </c>
      <c r="I228">
        <f t="shared" si="33"/>
        <v>0.65489728579964435</v>
      </c>
      <c r="Q228">
        <v>3.6249400112597447</v>
      </c>
      <c r="R228">
        <v>226</v>
      </c>
      <c r="S228">
        <f t="shared" si="34"/>
        <v>-3.6249400112597447</v>
      </c>
      <c r="T228">
        <f t="shared" si="35"/>
        <v>-9.3116221208371464</v>
      </c>
      <c r="U228">
        <f t="shared" si="36"/>
        <v>-0.84714326329351586</v>
      </c>
    </row>
    <row r="229" spans="2:21" x14ac:dyDescent="0.3">
      <c r="B229" s="12">
        <v>-2.6163379745305786</v>
      </c>
      <c r="C229">
        <v>227</v>
      </c>
      <c r="D229" s="12">
        <f t="shared" si="32"/>
        <v>2.6163379745305786</v>
      </c>
      <c r="E229" s="12">
        <f t="shared" si="29"/>
        <v>-1.9362199618684954</v>
      </c>
      <c r="F229">
        <f t="shared" si="30"/>
        <v>-0.2814565569769733</v>
      </c>
      <c r="G229">
        <f t="shared" si="31"/>
        <v>1.0617927123929023</v>
      </c>
      <c r="H229">
        <f t="shared" si="37"/>
        <v>0.75468370070452406</v>
      </c>
      <c r="I229">
        <f t="shared" si="33"/>
        <v>0.6527700523910287</v>
      </c>
      <c r="Q229">
        <v>3.6377685058853135</v>
      </c>
      <c r="R229">
        <v>227</v>
      </c>
      <c r="S229">
        <f t="shared" si="34"/>
        <v>-3.6377685058853135</v>
      </c>
      <c r="T229">
        <f t="shared" si="35"/>
        <v>-9.3244506154627143</v>
      </c>
      <c r="U229">
        <f t="shared" si="36"/>
        <v>-0.84688491540068322</v>
      </c>
    </row>
    <row r="230" spans="2:21" x14ac:dyDescent="0.3">
      <c r="B230" s="12">
        <v>-2.6142751721837896</v>
      </c>
      <c r="C230">
        <v>228</v>
      </c>
      <c r="D230" s="12">
        <f t="shared" si="32"/>
        <v>2.6142751721837896</v>
      </c>
      <c r="E230" s="12">
        <f t="shared" si="29"/>
        <v>-1.9382827642152844</v>
      </c>
      <c r="F230">
        <f t="shared" si="30"/>
        <v>-0.28076640491147986</v>
      </c>
      <c r="G230">
        <f t="shared" si="31"/>
        <v>1.0618585448678528</v>
      </c>
      <c r="H230">
        <f t="shared" si="37"/>
        <v>0.75520472699236307</v>
      </c>
      <c r="I230">
        <f t="shared" si="33"/>
        <v>0.65246734997236278</v>
      </c>
      <c r="Q230">
        <v>3.7119926746173064</v>
      </c>
      <c r="R230">
        <v>228</v>
      </c>
      <c r="S230">
        <f t="shared" si="34"/>
        <v>-3.7119926746173064</v>
      </c>
      <c r="T230">
        <f t="shared" si="35"/>
        <v>-9.3986747841947071</v>
      </c>
      <c r="U230">
        <f t="shared" si="36"/>
        <v>-0.84539498053526452</v>
      </c>
    </row>
    <row r="231" spans="2:21" x14ac:dyDescent="0.3">
      <c r="B231" s="12">
        <v>-2.6091526228510564</v>
      </c>
      <c r="C231">
        <v>229</v>
      </c>
      <c r="D231" s="12">
        <f t="shared" si="32"/>
        <v>2.6091526228510564</v>
      </c>
      <c r="E231" s="12">
        <f t="shared" si="29"/>
        <v>-1.9434053135480176</v>
      </c>
      <c r="F231">
        <f t="shared" si="30"/>
        <v>-0.27905273791581586</v>
      </c>
      <c r="G231">
        <f t="shared" si="31"/>
        <v>1.0620220264060405</v>
      </c>
      <c r="H231">
        <f t="shared" si="37"/>
        <v>0.75650000592937938</v>
      </c>
      <c r="I231">
        <f t="shared" si="33"/>
        <v>0.65171460265704351</v>
      </c>
      <c r="Q231">
        <v>3.7961048129924908</v>
      </c>
      <c r="R231">
        <v>229</v>
      </c>
      <c r="S231">
        <f t="shared" si="34"/>
        <v>-3.7961048129924908</v>
      </c>
      <c r="T231">
        <f t="shared" si="35"/>
        <v>-9.4827869225698915</v>
      </c>
      <c r="U231">
        <f t="shared" si="36"/>
        <v>-0.84371644336494311</v>
      </c>
    </row>
    <row r="232" spans="2:21" x14ac:dyDescent="0.3">
      <c r="B232" s="12">
        <v>-2.6075606274725582</v>
      </c>
      <c r="C232">
        <v>230</v>
      </c>
      <c r="D232" s="12">
        <f t="shared" si="32"/>
        <v>2.6075606274725582</v>
      </c>
      <c r="E232" s="12">
        <f t="shared" si="29"/>
        <v>-1.9449973089265158</v>
      </c>
      <c r="F232">
        <f t="shared" si="30"/>
        <v>-0.27852021503964786</v>
      </c>
      <c r="G232">
        <f t="shared" si="31"/>
        <v>1.0620728335015626</v>
      </c>
      <c r="H232">
        <f t="shared" si="37"/>
        <v>0.75690296677176871</v>
      </c>
      <c r="I232">
        <f t="shared" si="33"/>
        <v>0.65148035791348557</v>
      </c>
      <c r="Q232">
        <v>3.8017904600768322</v>
      </c>
      <c r="R232">
        <v>230</v>
      </c>
      <c r="S232">
        <f t="shared" si="34"/>
        <v>-3.8017904600768322</v>
      </c>
      <c r="T232">
        <f t="shared" si="35"/>
        <v>-9.4884725696542329</v>
      </c>
      <c r="U232">
        <f t="shared" si="36"/>
        <v>-0.84360335673581588</v>
      </c>
    </row>
    <row r="233" spans="2:21" x14ac:dyDescent="0.3">
      <c r="B233" s="12">
        <v>-2.6045011859935396</v>
      </c>
      <c r="C233">
        <v>231</v>
      </c>
      <c r="D233" s="12">
        <f t="shared" si="32"/>
        <v>2.6045011859935396</v>
      </c>
      <c r="E233" s="12">
        <f t="shared" si="29"/>
        <v>-1.9480567504055344</v>
      </c>
      <c r="F233">
        <f t="shared" si="30"/>
        <v>-0.27749690256942749</v>
      </c>
      <c r="G233">
        <f t="shared" si="31"/>
        <v>1.062170472814822</v>
      </c>
      <c r="H233">
        <f t="shared" si="37"/>
        <v>0.75767791145406682</v>
      </c>
      <c r="I233">
        <f t="shared" si="33"/>
        <v>0.65102978860117011</v>
      </c>
      <c r="Q233">
        <v>3.8884067314996913</v>
      </c>
      <c r="R233">
        <v>231</v>
      </c>
      <c r="S233">
        <f t="shared" si="34"/>
        <v>-3.8884067314996913</v>
      </c>
      <c r="T233">
        <f t="shared" si="35"/>
        <v>-9.5750888410770916</v>
      </c>
      <c r="U233">
        <f t="shared" si="36"/>
        <v>-0.84188640700108541</v>
      </c>
    </row>
    <row r="234" spans="2:21" x14ac:dyDescent="0.3">
      <c r="B234" s="12">
        <v>-2.5981862254378685</v>
      </c>
      <c r="C234">
        <v>232</v>
      </c>
      <c r="D234" s="12">
        <f t="shared" si="32"/>
        <v>2.5981862254378685</v>
      </c>
      <c r="E234" s="12">
        <f t="shared" si="29"/>
        <v>-1.9543717109612055</v>
      </c>
      <c r="F234">
        <f t="shared" si="30"/>
        <v>-0.27538499163784225</v>
      </c>
      <c r="G234">
        <f t="shared" si="31"/>
        <v>1.0623720090808837</v>
      </c>
      <c r="H234">
        <f t="shared" si="37"/>
        <v>0.75927975059330921</v>
      </c>
      <c r="I234">
        <f t="shared" si="33"/>
        <v>0.65009808262832069</v>
      </c>
      <c r="Q234">
        <v>3.9285033174430133</v>
      </c>
      <c r="R234">
        <v>232</v>
      </c>
      <c r="S234">
        <f t="shared" si="34"/>
        <v>-3.9285033174430133</v>
      </c>
      <c r="T234">
        <f t="shared" si="35"/>
        <v>-9.615185427020414</v>
      </c>
      <c r="U234">
        <f t="shared" si="36"/>
        <v>-0.84109527682766283</v>
      </c>
    </row>
    <row r="235" spans="2:21" x14ac:dyDescent="0.3">
      <c r="B235" s="12">
        <v>-2.5950395105718078</v>
      </c>
      <c r="C235">
        <v>233</v>
      </c>
      <c r="D235" s="12">
        <f t="shared" si="32"/>
        <v>2.5950395105718078</v>
      </c>
      <c r="E235" s="12">
        <f t="shared" si="29"/>
        <v>-1.9575184258272662</v>
      </c>
      <c r="F235">
        <f t="shared" si="30"/>
        <v>-0.27433278599861355</v>
      </c>
      <c r="G235">
        <f t="shared" si="31"/>
        <v>1.0624724336455149</v>
      </c>
      <c r="H235">
        <f t="shared" si="37"/>
        <v>0.76007908948933456</v>
      </c>
      <c r="I235">
        <f t="shared" si="33"/>
        <v>0.64963296642371704</v>
      </c>
      <c r="Q235">
        <v>3.9437181962595651</v>
      </c>
      <c r="R235">
        <v>233</v>
      </c>
      <c r="S235">
        <f t="shared" si="34"/>
        <v>-3.9437181962595651</v>
      </c>
      <c r="T235">
        <f t="shared" si="35"/>
        <v>-9.6304003058369663</v>
      </c>
      <c r="U235">
        <f t="shared" si="36"/>
        <v>-0.84079568391447568</v>
      </c>
    </row>
    <row r="236" spans="2:21" x14ac:dyDescent="0.3">
      <c r="B236" s="12">
        <v>-2.5918254852711677</v>
      </c>
      <c r="C236">
        <v>234</v>
      </c>
      <c r="D236" s="12">
        <f t="shared" si="32"/>
        <v>2.5918254852711677</v>
      </c>
      <c r="E236" s="12">
        <f t="shared" si="29"/>
        <v>-1.9607324511279063</v>
      </c>
      <c r="F236">
        <f t="shared" si="30"/>
        <v>-0.27325817560692389</v>
      </c>
      <c r="G236">
        <f t="shared" si="31"/>
        <v>1.0625750063619093</v>
      </c>
      <c r="H236">
        <f t="shared" si="37"/>
        <v>0.76089631739956443</v>
      </c>
      <c r="I236">
        <f t="shared" si="33"/>
        <v>0.64915731548056543</v>
      </c>
      <c r="Q236">
        <v>3.9684934672482783</v>
      </c>
      <c r="R236">
        <v>234</v>
      </c>
      <c r="S236">
        <f t="shared" si="34"/>
        <v>-3.9684934672482783</v>
      </c>
      <c r="T236">
        <f t="shared" si="35"/>
        <v>-9.6551755768256786</v>
      </c>
      <c r="U236">
        <f t="shared" si="36"/>
        <v>-0.84030854998777749</v>
      </c>
    </row>
    <row r="237" spans="2:21" x14ac:dyDescent="0.3">
      <c r="B237" s="12">
        <v>-2.5874279906544455</v>
      </c>
      <c r="C237">
        <v>235</v>
      </c>
      <c r="D237" s="12">
        <f t="shared" si="32"/>
        <v>2.5874279906544455</v>
      </c>
      <c r="E237" s="12">
        <f t="shared" si="29"/>
        <v>-1.9651299457446285</v>
      </c>
      <c r="F237">
        <f t="shared" si="30"/>
        <v>-0.27178803991988326</v>
      </c>
      <c r="G237">
        <f t="shared" si="31"/>
        <v>1.0627153484332916</v>
      </c>
      <c r="H237">
        <f t="shared" si="37"/>
        <v>0.76201576089520662</v>
      </c>
      <c r="I237">
        <f t="shared" si="33"/>
        <v>0.64850556025138162</v>
      </c>
      <c r="Q237">
        <v>4.0245102468769574</v>
      </c>
      <c r="R237">
        <v>235</v>
      </c>
      <c r="S237">
        <f t="shared" si="34"/>
        <v>-4.0245102468769574</v>
      </c>
      <c r="T237">
        <f t="shared" si="35"/>
        <v>-9.7111923564543581</v>
      </c>
      <c r="U237">
        <f t="shared" si="36"/>
        <v>-0.83921037323823866</v>
      </c>
    </row>
    <row r="238" spans="2:21" x14ac:dyDescent="0.3">
      <c r="B238" s="12">
        <v>-2.5826617339440081</v>
      </c>
      <c r="C238">
        <v>236</v>
      </c>
      <c r="D238" s="12">
        <f t="shared" si="32"/>
        <v>2.5826617339440081</v>
      </c>
      <c r="E238" s="12">
        <f t="shared" si="29"/>
        <v>-1.9698962024550659</v>
      </c>
      <c r="F238">
        <f t="shared" si="30"/>
        <v>-0.2701948418339512</v>
      </c>
      <c r="G238">
        <f t="shared" si="31"/>
        <v>1.0628674592140392</v>
      </c>
      <c r="H238">
        <f t="shared" si="37"/>
        <v>0.76323077056545252</v>
      </c>
      <c r="I238">
        <f t="shared" si="33"/>
        <v>0.64779789611318339</v>
      </c>
      <c r="Q238">
        <v>4.126404673277503</v>
      </c>
      <c r="R238">
        <v>236</v>
      </c>
      <c r="S238">
        <f t="shared" si="34"/>
        <v>-4.126404673277503</v>
      </c>
      <c r="T238">
        <f t="shared" si="35"/>
        <v>-9.8130867828549029</v>
      </c>
      <c r="U238">
        <f t="shared" si="36"/>
        <v>-0.83722417760694301</v>
      </c>
    </row>
    <row r="239" spans="2:21" x14ac:dyDescent="0.3">
      <c r="B239" s="12">
        <v>-2.5646892250161377</v>
      </c>
      <c r="C239">
        <v>237</v>
      </c>
      <c r="D239" s="12">
        <f t="shared" si="32"/>
        <v>2.5646892250161377</v>
      </c>
      <c r="E239" s="12">
        <f t="shared" si="29"/>
        <v>-1.9878687113829363</v>
      </c>
      <c r="F239">
        <f t="shared" si="30"/>
        <v>-0.26418929139928304</v>
      </c>
      <c r="G239">
        <f t="shared" si="31"/>
        <v>1.0634410356139474</v>
      </c>
      <c r="H239">
        <f t="shared" si="37"/>
        <v>0.76782818262862385</v>
      </c>
      <c r="I239">
        <f t="shared" si="33"/>
        <v>0.64511767462293446</v>
      </c>
      <c r="Q239">
        <v>4.2370870655790833</v>
      </c>
      <c r="R239">
        <v>237</v>
      </c>
      <c r="S239">
        <f t="shared" si="34"/>
        <v>-4.2370870655790833</v>
      </c>
      <c r="T239">
        <f t="shared" si="35"/>
        <v>-9.9237691751564832</v>
      </c>
      <c r="U239">
        <f t="shared" si="36"/>
        <v>-0.83508311688046544</v>
      </c>
    </row>
    <row r="240" spans="2:21" x14ac:dyDescent="0.3">
      <c r="B240" s="12">
        <v>-2.560186341440974</v>
      </c>
      <c r="C240">
        <v>238</v>
      </c>
      <c r="D240" s="12">
        <f t="shared" si="32"/>
        <v>2.560186341440974</v>
      </c>
      <c r="E240" s="12">
        <f t="shared" si="29"/>
        <v>-1.9923715949581</v>
      </c>
      <c r="F240">
        <f t="shared" si="30"/>
        <v>-0.2626851511245879</v>
      </c>
      <c r="G240">
        <f t="shared" si="31"/>
        <v>1.0635847410788111</v>
      </c>
      <c r="H240">
        <f t="shared" si="37"/>
        <v>0.76898397293963083</v>
      </c>
      <c r="I240">
        <f t="shared" si="33"/>
        <v>0.64444323893314248</v>
      </c>
      <c r="Q240">
        <v>4.3443209882430951</v>
      </c>
      <c r="R240">
        <v>238</v>
      </c>
      <c r="S240">
        <f t="shared" si="34"/>
        <v>-4.3443209882430951</v>
      </c>
      <c r="T240">
        <f t="shared" si="35"/>
        <v>-10.031003097820495</v>
      </c>
      <c r="U240">
        <f t="shared" si="36"/>
        <v>-0.83302484026222512</v>
      </c>
    </row>
    <row r="241" spans="2:21" x14ac:dyDescent="0.3">
      <c r="B241" s="12">
        <v>-2.5541621590685688</v>
      </c>
      <c r="C241">
        <v>239</v>
      </c>
      <c r="D241" s="12">
        <f t="shared" si="32"/>
        <v>2.5541621590685688</v>
      </c>
      <c r="E241" s="12">
        <f t="shared" si="29"/>
        <v>-1.9983957773305052</v>
      </c>
      <c r="F241">
        <f t="shared" si="30"/>
        <v>-0.26067315498848609</v>
      </c>
      <c r="G241">
        <f t="shared" si="31"/>
        <v>1.0637769974216189</v>
      </c>
      <c r="H241">
        <f t="shared" si="37"/>
        <v>0.77053272323925726</v>
      </c>
      <c r="I241">
        <f t="shared" si="33"/>
        <v>0.64353910596222397</v>
      </c>
      <c r="Q241">
        <v>4.3694871091619474</v>
      </c>
      <c r="R241">
        <v>239</v>
      </c>
      <c r="S241">
        <f t="shared" si="34"/>
        <v>-4.3694871091619474</v>
      </c>
      <c r="T241">
        <f t="shared" si="35"/>
        <v>-10.056169218739349</v>
      </c>
      <c r="U241">
        <f t="shared" si="36"/>
        <v>-0.83254406094476674</v>
      </c>
    </row>
    <row r="242" spans="2:21" x14ac:dyDescent="0.3">
      <c r="B242" s="12">
        <v>-2.5455280497289112</v>
      </c>
      <c r="C242">
        <v>240</v>
      </c>
      <c r="D242" s="12">
        <f t="shared" si="32"/>
        <v>2.5455280497289112</v>
      </c>
      <c r="E242" s="12">
        <f t="shared" si="29"/>
        <v>-2.0070298866701628</v>
      </c>
      <c r="F242">
        <f t="shared" si="30"/>
        <v>-0.2577901122128668</v>
      </c>
      <c r="G242">
        <f t="shared" si="31"/>
        <v>1.0640525472277884</v>
      </c>
      <c r="H242">
        <f t="shared" si="37"/>
        <v>0.77275740742925902</v>
      </c>
      <c r="I242">
        <f t="shared" si="33"/>
        <v>0.6422395860436646</v>
      </c>
      <c r="Q242">
        <v>4.4025743364557677</v>
      </c>
      <c r="R242">
        <v>240</v>
      </c>
      <c r="S242">
        <f t="shared" si="34"/>
        <v>-4.4025743364557677</v>
      </c>
      <c r="T242">
        <f t="shared" si="35"/>
        <v>-10.089256446033168</v>
      </c>
      <c r="U242">
        <f t="shared" si="36"/>
        <v>-0.83191325555257545</v>
      </c>
    </row>
    <row r="243" spans="2:21" x14ac:dyDescent="0.3">
      <c r="B243" s="12">
        <v>-2.5386656369163618</v>
      </c>
      <c r="C243">
        <v>241</v>
      </c>
      <c r="D243" s="12">
        <f t="shared" si="32"/>
        <v>2.5386656369163618</v>
      </c>
      <c r="E243" s="12">
        <f t="shared" si="29"/>
        <v>-2.0138922994827122</v>
      </c>
      <c r="F243">
        <f t="shared" si="30"/>
        <v>-0.25549919469954974</v>
      </c>
      <c r="G243">
        <f t="shared" si="31"/>
        <v>1.0642715549384816</v>
      </c>
      <c r="H243">
        <f t="shared" si="37"/>
        <v>0.7745297602894341</v>
      </c>
      <c r="I243">
        <f t="shared" si="33"/>
        <v>0.64120362521459018</v>
      </c>
      <c r="Q243">
        <v>4.5015036684616829</v>
      </c>
      <c r="R243">
        <v>241</v>
      </c>
      <c r="S243">
        <f t="shared" si="34"/>
        <v>-4.5015036684616829</v>
      </c>
      <c r="T243">
        <f t="shared" si="35"/>
        <v>-10.188185778039085</v>
      </c>
      <c r="U243">
        <f t="shared" si="36"/>
        <v>-0.8300359232408181</v>
      </c>
    </row>
    <row r="244" spans="2:21" x14ac:dyDescent="0.3">
      <c r="B244" s="12">
        <v>-2.5359472012425472</v>
      </c>
      <c r="C244">
        <v>242</v>
      </c>
      <c r="D244" s="12">
        <f t="shared" si="32"/>
        <v>2.5359472012425472</v>
      </c>
      <c r="E244" s="12">
        <f t="shared" si="29"/>
        <v>-2.0166107351565268</v>
      </c>
      <c r="F244">
        <f t="shared" si="30"/>
        <v>-0.25459181452957935</v>
      </c>
      <c r="G244">
        <f t="shared" si="31"/>
        <v>1.0643583113592698</v>
      </c>
      <c r="H244">
        <f t="shared" si="37"/>
        <v>0.77523287218162518</v>
      </c>
      <c r="I244">
        <f t="shared" si="33"/>
        <v>0.64079248520762766</v>
      </c>
      <c r="Q244">
        <v>4.5021110365249566</v>
      </c>
      <c r="R244">
        <v>242</v>
      </c>
      <c r="S244">
        <f t="shared" si="34"/>
        <v>-4.5021110365249566</v>
      </c>
      <c r="T244">
        <f t="shared" si="35"/>
        <v>-10.188793146102357</v>
      </c>
      <c r="U244">
        <f t="shared" si="36"/>
        <v>-0.83002443776283819</v>
      </c>
    </row>
    <row r="245" spans="2:21" x14ac:dyDescent="0.3">
      <c r="B245" s="12">
        <v>-2.5232775367082434</v>
      </c>
      <c r="C245">
        <v>243</v>
      </c>
      <c r="D245" s="12">
        <f t="shared" si="32"/>
        <v>2.5232775367082434</v>
      </c>
      <c r="E245" s="12">
        <f t="shared" si="29"/>
        <v>-2.0292803996908306</v>
      </c>
      <c r="F245">
        <f t="shared" si="30"/>
        <v>-0.25036381277182052</v>
      </c>
      <c r="G245">
        <f t="shared" si="31"/>
        <v>1.0647626522668636</v>
      </c>
      <c r="H245">
        <f t="shared" si="37"/>
        <v>0.77851749693450167</v>
      </c>
      <c r="I245">
        <f t="shared" si="33"/>
        <v>0.63887059899300502</v>
      </c>
      <c r="Q245">
        <v>4.5278983465946085</v>
      </c>
      <c r="R245">
        <v>243</v>
      </c>
      <c r="S245">
        <f t="shared" si="34"/>
        <v>-4.5278983465946085</v>
      </c>
      <c r="T245">
        <f t="shared" si="35"/>
        <v>-10.214580456172008</v>
      </c>
      <c r="U245">
        <f t="shared" si="36"/>
        <v>-0.82953724386095151</v>
      </c>
    </row>
    <row r="246" spans="2:21" x14ac:dyDescent="0.3">
      <c r="B246" s="12">
        <v>-2.5191312417409168</v>
      </c>
      <c r="C246">
        <v>244</v>
      </c>
      <c r="D246" s="12">
        <f t="shared" si="32"/>
        <v>2.5191312417409168</v>
      </c>
      <c r="E246" s="12">
        <f t="shared" si="29"/>
        <v>-2.0334266946581572</v>
      </c>
      <c r="F246">
        <f t="shared" si="30"/>
        <v>-0.24898049875115946</v>
      </c>
      <c r="G246">
        <f t="shared" si="31"/>
        <v>1.0648949775281757</v>
      </c>
      <c r="H246">
        <f t="shared" si="37"/>
        <v>0.77959517631599007</v>
      </c>
      <c r="I246">
        <f t="shared" si="33"/>
        <v>0.63823959320543899</v>
      </c>
      <c r="Q246">
        <v>4.5597940395059453</v>
      </c>
      <c r="R246">
        <v>244</v>
      </c>
      <c r="S246">
        <f t="shared" si="34"/>
        <v>-4.5597940395059453</v>
      </c>
      <c r="T246">
        <f t="shared" si="35"/>
        <v>-10.246476149083346</v>
      </c>
      <c r="U246">
        <f t="shared" si="36"/>
        <v>-0.82893585983208806</v>
      </c>
    </row>
    <row r="247" spans="2:21" x14ac:dyDescent="0.3">
      <c r="B247" s="12">
        <v>-2.5143634682564295</v>
      </c>
      <c r="C247">
        <v>245</v>
      </c>
      <c r="D247" s="12">
        <f t="shared" si="32"/>
        <v>2.5143634682564295</v>
      </c>
      <c r="E247" s="12">
        <f t="shared" si="29"/>
        <v>-2.0381944681426445</v>
      </c>
      <c r="F247">
        <f t="shared" si="30"/>
        <v>-0.24739005546092385</v>
      </c>
      <c r="G247">
        <f t="shared" si="31"/>
        <v>1.065047136715398</v>
      </c>
      <c r="H247">
        <f t="shared" si="37"/>
        <v>0.78083606475303624</v>
      </c>
      <c r="I247">
        <f t="shared" si="33"/>
        <v>0.63751275701321897</v>
      </c>
      <c r="Q247">
        <v>4.5742084922737654</v>
      </c>
      <c r="R247">
        <v>245</v>
      </c>
      <c r="S247">
        <f t="shared" si="34"/>
        <v>-4.5742084922737654</v>
      </c>
      <c r="T247">
        <f t="shared" si="35"/>
        <v>-10.260890601851166</v>
      </c>
      <c r="U247">
        <f t="shared" si="36"/>
        <v>-0.82866451856818768</v>
      </c>
    </row>
    <row r="248" spans="2:21" x14ac:dyDescent="0.3">
      <c r="B248" s="12">
        <v>-2.5136949196052134</v>
      </c>
      <c r="C248">
        <v>246</v>
      </c>
      <c r="D248" s="12">
        <f t="shared" si="32"/>
        <v>2.5136949196052134</v>
      </c>
      <c r="E248" s="12">
        <f t="shared" si="29"/>
        <v>-2.0388630167938606</v>
      </c>
      <c r="F248">
        <f t="shared" si="30"/>
        <v>-0.24716705784691301</v>
      </c>
      <c r="G248">
        <f t="shared" si="31"/>
        <v>1.0650684728421496</v>
      </c>
      <c r="H248">
        <f t="shared" si="37"/>
        <v>0.78101020874853588</v>
      </c>
      <c r="I248">
        <f t="shared" si="33"/>
        <v>0.63741073124600744</v>
      </c>
      <c r="Q248">
        <v>4.8308608698324083</v>
      </c>
      <c r="R248">
        <v>246</v>
      </c>
      <c r="S248">
        <f t="shared" si="34"/>
        <v>-4.8308608698324083</v>
      </c>
      <c r="T248">
        <f t="shared" si="35"/>
        <v>-10.517542979409809</v>
      </c>
      <c r="U248">
        <f t="shared" si="36"/>
        <v>-0.8238783521945322</v>
      </c>
    </row>
    <row r="249" spans="2:21" x14ac:dyDescent="0.3">
      <c r="B249" s="12">
        <v>-2.5027367257907898</v>
      </c>
      <c r="C249">
        <v>247</v>
      </c>
      <c r="D249" s="12">
        <f t="shared" si="32"/>
        <v>2.5027367257907898</v>
      </c>
      <c r="E249" s="12">
        <f t="shared" si="29"/>
        <v>-2.0498212106082843</v>
      </c>
      <c r="F249">
        <f t="shared" si="30"/>
        <v>-0.24351253623129904</v>
      </c>
      <c r="G249">
        <f t="shared" si="31"/>
        <v>1.065418193706543</v>
      </c>
      <c r="H249">
        <f t="shared" si="37"/>
        <v>0.78386964919944668</v>
      </c>
      <c r="I249">
        <f t="shared" si="33"/>
        <v>0.63573466498828468</v>
      </c>
      <c r="Q249">
        <v>4.8995532926741348</v>
      </c>
      <c r="R249">
        <v>247</v>
      </c>
      <c r="S249">
        <f t="shared" si="34"/>
        <v>-4.8995532926741348</v>
      </c>
      <c r="T249">
        <f t="shared" si="35"/>
        <v>-10.586235402251535</v>
      </c>
      <c r="U249">
        <f t="shared" si="36"/>
        <v>-0.82261161601781496</v>
      </c>
    </row>
    <row r="250" spans="2:21" x14ac:dyDescent="0.3">
      <c r="B250" s="12">
        <v>-2.4999410253048424</v>
      </c>
      <c r="C250">
        <v>248</v>
      </c>
      <c r="D250" s="12">
        <f t="shared" si="32"/>
        <v>2.4999410253048424</v>
      </c>
      <c r="E250" s="12">
        <f t="shared" si="29"/>
        <v>-2.0526169110942316</v>
      </c>
      <c r="F250">
        <f t="shared" si="30"/>
        <v>-0.24258037137049035</v>
      </c>
      <c r="G250">
        <f t="shared" si="31"/>
        <v>1.0655074159640689</v>
      </c>
      <c r="H250">
        <f t="shared" si="37"/>
        <v>0.78460068561217777</v>
      </c>
      <c r="I250">
        <f t="shared" si="33"/>
        <v>0.63530592324659318</v>
      </c>
      <c r="Q250">
        <v>5.1344645140551579</v>
      </c>
      <c r="R250">
        <v>248</v>
      </c>
      <c r="S250">
        <f t="shared" si="34"/>
        <v>-5.1344645140551579</v>
      </c>
      <c r="T250">
        <f t="shared" si="35"/>
        <v>-10.821146623632558</v>
      </c>
      <c r="U250">
        <f t="shared" si="36"/>
        <v>-0.81832408078266217</v>
      </c>
    </row>
    <row r="251" spans="2:21" x14ac:dyDescent="0.3">
      <c r="B251" s="12">
        <v>-2.494856219408649</v>
      </c>
      <c r="C251">
        <v>249</v>
      </c>
      <c r="D251" s="12">
        <f t="shared" si="32"/>
        <v>2.494856219408649</v>
      </c>
      <c r="E251" s="12">
        <f t="shared" si="29"/>
        <v>-2.057701716990425</v>
      </c>
      <c r="F251">
        <f t="shared" si="30"/>
        <v>-0.24088515471194802</v>
      </c>
      <c r="G251">
        <f t="shared" si="31"/>
        <v>1.0656696929545479</v>
      </c>
      <c r="H251">
        <f t="shared" si="37"/>
        <v>0.78593188177889528</v>
      </c>
      <c r="I251">
        <f t="shared" si="33"/>
        <v>0.63452494278866767</v>
      </c>
      <c r="Q251">
        <v>5.1913035733599369</v>
      </c>
      <c r="R251">
        <v>249</v>
      </c>
      <c r="S251">
        <f t="shared" si="34"/>
        <v>-5.1913035733599369</v>
      </c>
      <c r="T251">
        <f t="shared" si="35"/>
        <v>-10.877985682937338</v>
      </c>
      <c r="U251">
        <f t="shared" si="36"/>
        <v>-0.81729682500493805</v>
      </c>
    </row>
    <row r="252" spans="2:21" x14ac:dyDescent="0.3">
      <c r="B252" s="12">
        <v>-2.490891627984932</v>
      </c>
      <c r="C252">
        <v>250</v>
      </c>
      <c r="D252" s="12">
        <f t="shared" si="32"/>
        <v>2.490891627984932</v>
      </c>
      <c r="E252" s="12">
        <f t="shared" si="29"/>
        <v>-2.061666308414142</v>
      </c>
      <c r="F252">
        <f t="shared" si="30"/>
        <v>-0.23956358395461724</v>
      </c>
      <c r="G252">
        <f t="shared" si="31"/>
        <v>1.0657962193112769</v>
      </c>
      <c r="H252">
        <f t="shared" si="37"/>
        <v>0.78697123300793048</v>
      </c>
      <c r="I252">
        <f t="shared" si="33"/>
        <v>0.63391495281923538</v>
      </c>
      <c r="Q252">
        <v>5.927437545546872</v>
      </c>
      <c r="R252">
        <v>250</v>
      </c>
      <c r="S252">
        <f t="shared" si="34"/>
        <v>-5.927437545546872</v>
      </c>
      <c r="T252">
        <f t="shared" si="35"/>
        <v>-11.614119655124274</v>
      </c>
      <c r="U252">
        <f t="shared" si="36"/>
        <v>-0.80433428151339514</v>
      </c>
    </row>
    <row r="253" spans="2:21" x14ac:dyDescent="0.3">
      <c r="B253" s="12">
        <v>-2.4779084868251573</v>
      </c>
      <c r="C253">
        <v>251</v>
      </c>
      <c r="D253" s="12">
        <f t="shared" si="32"/>
        <v>2.4779084868251573</v>
      </c>
      <c r="E253" s="12">
        <f t="shared" si="29"/>
        <v>-2.0746494495739167</v>
      </c>
      <c r="F253">
        <f t="shared" si="30"/>
        <v>-0.23523683620518454</v>
      </c>
      <c r="G253">
        <f t="shared" si="31"/>
        <v>1.0662105645424189</v>
      </c>
      <c r="H253">
        <f t="shared" si="37"/>
        <v>0.79038363599913786</v>
      </c>
      <c r="I253">
        <f t="shared" si="33"/>
        <v>0.63191082877384241</v>
      </c>
      <c r="Q253">
        <v>6.1257311630443461</v>
      </c>
      <c r="R253">
        <v>251</v>
      </c>
      <c r="S253">
        <f t="shared" si="34"/>
        <v>-6.1257311630443461</v>
      </c>
      <c r="T253">
        <f t="shared" si="35"/>
        <v>-11.812413272621747</v>
      </c>
      <c r="U253">
        <f t="shared" si="36"/>
        <v>-0.8009464274732645</v>
      </c>
    </row>
    <row r="254" spans="2:21" x14ac:dyDescent="0.3">
      <c r="B254" s="12">
        <v>-2.4725358624061244</v>
      </c>
      <c r="C254">
        <v>252</v>
      </c>
      <c r="D254" s="12">
        <f t="shared" si="32"/>
        <v>2.4725358624061244</v>
      </c>
      <c r="E254" s="12">
        <f t="shared" si="29"/>
        <v>-2.0800220739929496</v>
      </c>
      <c r="F254">
        <f t="shared" si="30"/>
        <v>-0.23344685298152618</v>
      </c>
      <c r="G254">
        <f t="shared" si="31"/>
        <v>1.0663820270012607</v>
      </c>
      <c r="H254">
        <f t="shared" si="37"/>
        <v>0.79179967641403626</v>
      </c>
      <c r="I254">
        <f t="shared" si="33"/>
        <v>0.63107855029002224</v>
      </c>
      <c r="Q254">
        <v>6.4020299660928606</v>
      </c>
      <c r="R254">
        <v>252</v>
      </c>
      <c r="S254">
        <f t="shared" si="34"/>
        <v>-6.4020299660928606</v>
      </c>
      <c r="T254">
        <f t="shared" si="35"/>
        <v>-12.088712075670262</v>
      </c>
      <c r="U254">
        <f t="shared" si="36"/>
        <v>-0.79629566474800684</v>
      </c>
    </row>
    <row r="255" spans="2:21" x14ac:dyDescent="0.3">
      <c r="B255" s="12">
        <v>-2.468661498856199</v>
      </c>
      <c r="C255">
        <v>253</v>
      </c>
      <c r="D255" s="12">
        <f t="shared" si="32"/>
        <v>2.468661498856199</v>
      </c>
      <c r="E255" s="12">
        <f t="shared" si="29"/>
        <v>-2.083896437542875</v>
      </c>
      <c r="F255">
        <f t="shared" si="30"/>
        <v>-0.23215622001218864</v>
      </c>
      <c r="G255">
        <f t="shared" si="31"/>
        <v>1.0665056738168399</v>
      </c>
      <c r="H255">
        <f t="shared" si="37"/>
        <v>0.79282225892893499</v>
      </c>
      <c r="I255">
        <f t="shared" si="33"/>
        <v>0.63047729767244931</v>
      </c>
      <c r="Q255">
        <v>6.8260108010931022</v>
      </c>
      <c r="R255">
        <v>253</v>
      </c>
      <c r="S255">
        <f t="shared" si="34"/>
        <v>-6.8260108010931022</v>
      </c>
      <c r="T255">
        <f t="shared" si="35"/>
        <v>-12.512692910670502</v>
      </c>
      <c r="U255">
        <f t="shared" si="36"/>
        <v>-0.78931137032604859</v>
      </c>
    </row>
    <row r="256" spans="2:21" x14ac:dyDescent="0.3">
      <c r="B256" s="12">
        <v>-2.4665227248926591</v>
      </c>
      <c r="C256">
        <v>254</v>
      </c>
      <c r="D256" s="12">
        <f t="shared" si="32"/>
        <v>2.4665227248926591</v>
      </c>
      <c r="E256" s="12">
        <f t="shared" si="29"/>
        <v>-2.0860352115064149</v>
      </c>
      <c r="F256">
        <f t="shared" si="30"/>
        <v>-0.23144381297682293</v>
      </c>
      <c r="G256">
        <f t="shared" si="31"/>
        <v>1.066573930857365</v>
      </c>
      <c r="H256">
        <f t="shared" si="37"/>
        <v>0.7933872723198514</v>
      </c>
      <c r="I256">
        <f t="shared" si="33"/>
        <v>0.63014500174284949</v>
      </c>
      <c r="Q256">
        <v>7.2335479309063642</v>
      </c>
      <c r="R256">
        <v>254</v>
      </c>
      <c r="S256">
        <f t="shared" si="34"/>
        <v>-7.2335479309063642</v>
      </c>
      <c r="T256">
        <f t="shared" si="35"/>
        <v>-12.920230040483766</v>
      </c>
      <c r="U256">
        <f t="shared" si="36"/>
        <v>-0.78276415136480315</v>
      </c>
    </row>
    <row r="257" spans="2:21" x14ac:dyDescent="0.3">
      <c r="B257" s="12">
        <v>-2.4525504689030675</v>
      </c>
      <c r="C257">
        <v>255</v>
      </c>
      <c r="D257" s="12">
        <f t="shared" si="32"/>
        <v>2.4525504689030675</v>
      </c>
      <c r="E257" s="12">
        <f t="shared" si="29"/>
        <v>-2.1000074674960065</v>
      </c>
      <c r="F257">
        <f t="shared" si="30"/>
        <v>-0.22679089733140978</v>
      </c>
      <c r="G257">
        <f t="shared" si="31"/>
        <v>1.067019842795496</v>
      </c>
      <c r="H257">
        <f t="shared" si="37"/>
        <v>0.79708743797583859</v>
      </c>
      <c r="I257">
        <f t="shared" si="33"/>
        <v>0.6279674121344565</v>
      </c>
      <c r="Q257">
        <v>7.9977273812458431</v>
      </c>
      <c r="R257">
        <v>255</v>
      </c>
      <c r="S257">
        <f t="shared" si="34"/>
        <v>-7.9977273812458431</v>
      </c>
      <c r="T257">
        <f t="shared" si="35"/>
        <v>-13.684409490823244</v>
      </c>
      <c r="U257">
        <f t="shared" si="36"/>
        <v>-0.77089974952769369</v>
      </c>
    </row>
    <row r="258" spans="2:21" x14ac:dyDescent="0.3">
      <c r="B258" s="12">
        <v>-2.4309605488755626</v>
      </c>
      <c r="C258">
        <v>256</v>
      </c>
      <c r="D258" s="12">
        <f t="shared" si="32"/>
        <v>2.4309605488755626</v>
      </c>
      <c r="E258" s="12">
        <f t="shared" si="29"/>
        <v>-2.1215973875235115</v>
      </c>
      <c r="F258">
        <f t="shared" si="30"/>
        <v>-0.21960503765259953</v>
      </c>
      <c r="G258">
        <f t="shared" si="31"/>
        <v>1.0677088656054652</v>
      </c>
      <c r="H258">
        <f t="shared" si="37"/>
        <v>0.80283582527355901</v>
      </c>
      <c r="I258">
        <f t="shared" si="33"/>
        <v>0.62457945956632421</v>
      </c>
      <c r="Q258">
        <v>8.0469044996720118</v>
      </c>
      <c r="R258">
        <v>256</v>
      </c>
      <c r="S258">
        <f t="shared" si="34"/>
        <v>-8.0469044996720118</v>
      </c>
      <c r="T258">
        <f t="shared" si="35"/>
        <v>-13.733586609249413</v>
      </c>
      <c r="U258">
        <f t="shared" si="36"/>
        <v>-0.77015381359327817</v>
      </c>
    </row>
    <row r="259" spans="2:21" x14ac:dyDescent="0.3">
      <c r="B259" s="12">
        <v>-2.4184337299552738</v>
      </c>
      <c r="C259">
        <v>257</v>
      </c>
      <c r="D259" s="12">
        <f t="shared" si="32"/>
        <v>2.4184337299552738</v>
      </c>
      <c r="E259" s="12">
        <f t="shared" ref="E259:E322" si="38">D259-$K$4</f>
        <v>-2.1341242064438002</v>
      </c>
      <c r="F259">
        <f t="shared" ref="F259:F322" si="39">LN((1/$K$6)*(1+$K$7*(E259/$K$6))^((-1/$K$7)-1))</f>
        <v>-0.21543781183030422</v>
      </c>
      <c r="G259">
        <f t="shared" ref="G259:G300" si="40">(1+$K$7*E259/$K$6)</f>
        <v>1.0681086477242243</v>
      </c>
      <c r="H259">
        <f t="shared" si="37"/>
        <v>0.80618840408051562</v>
      </c>
      <c r="I259">
        <f t="shared" si="33"/>
        <v>0.6226007604074546</v>
      </c>
      <c r="Q259">
        <v>8.5480134722142065</v>
      </c>
      <c r="R259">
        <v>257</v>
      </c>
      <c r="S259">
        <f t="shared" si="34"/>
        <v>-8.5480134722142065</v>
      </c>
      <c r="T259">
        <f t="shared" si="35"/>
        <v>-14.234695581791607</v>
      </c>
      <c r="U259">
        <f t="shared" si="36"/>
        <v>-0.7626680989408644</v>
      </c>
    </row>
    <row r="260" spans="2:21" x14ac:dyDescent="0.3">
      <c r="B260" s="12">
        <v>-2.4175995097455978</v>
      </c>
      <c r="C260">
        <v>258</v>
      </c>
      <c r="D260" s="12">
        <f t="shared" ref="D260:D323" si="41">-B260</f>
        <v>2.4175995097455978</v>
      </c>
      <c r="E260" s="12">
        <f t="shared" si="38"/>
        <v>-2.1349584266534762</v>
      </c>
      <c r="F260">
        <f t="shared" si="39"/>
        <v>-0.21516035191997498</v>
      </c>
      <c r="G260">
        <f t="shared" si="40"/>
        <v>1.068135271109224</v>
      </c>
      <c r="H260">
        <f t="shared" si="37"/>
        <v>0.8064121200774953</v>
      </c>
      <c r="I260">
        <f t="shared" ref="I260:I323" si="42">1-(1+$K$7*D260/$K$6)^(-1/$K$7)</f>
        <v>0.62246865021667297</v>
      </c>
      <c r="Q260">
        <v>8.7952797439123245</v>
      </c>
      <c r="R260">
        <v>258</v>
      </c>
      <c r="S260">
        <f t="shared" ref="S260:S263" si="43">-Q260</f>
        <v>-8.7952797439123245</v>
      </c>
      <c r="T260">
        <f t="shared" ref="T260:T263" si="44">S260-$Y$4</f>
        <v>-14.481961853489725</v>
      </c>
      <c r="U260">
        <f t="shared" ref="U260:U263" si="45">LN((1/$Y$6)*(1+$Y$7*(T260/$Y$6))^((-1/$Y$7)-1))</f>
        <v>-0.75904949065817251</v>
      </c>
    </row>
    <row r="261" spans="2:21" x14ac:dyDescent="0.3">
      <c r="B261" s="12">
        <v>-2.4128891550334934</v>
      </c>
      <c r="C261">
        <v>259</v>
      </c>
      <c r="D261" s="12">
        <f t="shared" si="41"/>
        <v>2.4128891550334934</v>
      </c>
      <c r="E261" s="12">
        <f t="shared" si="38"/>
        <v>-2.1396687813655806</v>
      </c>
      <c r="F261">
        <f t="shared" si="39"/>
        <v>-0.21359382747538413</v>
      </c>
      <c r="G261">
        <f t="shared" si="40"/>
        <v>1.0682855978281536</v>
      </c>
      <c r="H261">
        <f t="shared" si="37"/>
        <v>0.8076763743600901</v>
      </c>
      <c r="I261">
        <f t="shared" si="42"/>
        <v>0.62172190448942866</v>
      </c>
      <c r="Q261">
        <v>8.9217154529286002</v>
      </c>
      <c r="R261">
        <v>259</v>
      </c>
      <c r="S261">
        <f t="shared" si="43"/>
        <v>-8.9217154529286002</v>
      </c>
      <c r="T261">
        <f t="shared" si="44"/>
        <v>-14.608397562506001</v>
      </c>
      <c r="U261">
        <f t="shared" si="45"/>
        <v>-0.75721775308892747</v>
      </c>
    </row>
    <row r="262" spans="2:21" x14ac:dyDescent="0.3">
      <c r="B262" s="12">
        <v>-2.3987808256828389</v>
      </c>
      <c r="C262">
        <v>260</v>
      </c>
      <c r="D262" s="12">
        <f t="shared" si="41"/>
        <v>2.3987808256828389</v>
      </c>
      <c r="E262" s="12">
        <f t="shared" si="38"/>
        <v>-2.1537771107162351</v>
      </c>
      <c r="F262">
        <f t="shared" si="39"/>
        <v>-0.20890313362357046</v>
      </c>
      <c r="G262">
        <f t="shared" si="40"/>
        <v>1.068735852424779</v>
      </c>
      <c r="H262">
        <f t="shared" si="37"/>
        <v>0.81147383636656256</v>
      </c>
      <c r="I262">
        <f t="shared" si="42"/>
        <v>0.61947715507469003</v>
      </c>
      <c r="Q262">
        <v>9.2281479747158368</v>
      </c>
      <c r="R262">
        <v>260</v>
      </c>
      <c r="S262">
        <f t="shared" si="43"/>
        <v>-9.2281479747158368</v>
      </c>
      <c r="T262">
        <f t="shared" si="44"/>
        <v>-14.914830084293238</v>
      </c>
      <c r="U262">
        <f t="shared" si="45"/>
        <v>-0.7528292209492724</v>
      </c>
    </row>
    <row r="263" spans="2:21" x14ac:dyDescent="0.3">
      <c r="B263" s="12">
        <v>-2.389906735183839</v>
      </c>
      <c r="C263">
        <v>261</v>
      </c>
      <c r="D263" s="12">
        <f t="shared" si="41"/>
        <v>2.389906735183839</v>
      </c>
      <c r="E263" s="12">
        <f t="shared" si="38"/>
        <v>-2.162651201215235</v>
      </c>
      <c r="F263">
        <f t="shared" si="39"/>
        <v>-0.20595371568823861</v>
      </c>
      <c r="G263">
        <f t="shared" si="40"/>
        <v>1.0690190610130348</v>
      </c>
      <c r="H263">
        <f t="shared" si="37"/>
        <v>0.81387074485847044</v>
      </c>
      <c r="I263">
        <f t="shared" si="42"/>
        <v>0.61805896047381581</v>
      </c>
      <c r="Q263">
        <v>16.346168937867414</v>
      </c>
      <c r="R263">
        <v>261</v>
      </c>
      <c r="S263">
        <f t="shared" si="43"/>
        <v>-16.346168937867414</v>
      </c>
      <c r="T263">
        <f t="shared" si="44"/>
        <v>-22.032851047444815</v>
      </c>
      <c r="U263">
        <f t="shared" si="45"/>
        <v>-0.66695073482663891</v>
      </c>
    </row>
    <row r="264" spans="2:21" x14ac:dyDescent="0.3">
      <c r="B264" s="12">
        <v>-2.3791303608988836</v>
      </c>
      <c r="C264">
        <v>262</v>
      </c>
      <c r="D264" s="12">
        <f t="shared" si="41"/>
        <v>2.3791303608988836</v>
      </c>
      <c r="E264" s="12">
        <f t="shared" si="38"/>
        <v>-2.1734275755001904</v>
      </c>
      <c r="F264">
        <f t="shared" si="39"/>
        <v>-0.20237309969949102</v>
      </c>
      <c r="G264">
        <f t="shared" si="40"/>
        <v>1.0693629792712609</v>
      </c>
      <c r="H264">
        <f t="shared" si="37"/>
        <v>0.81679012693428377</v>
      </c>
      <c r="I264">
        <f t="shared" si="42"/>
        <v>0.6163302360786429</v>
      </c>
    </row>
    <row r="265" spans="2:21" x14ac:dyDescent="0.3">
      <c r="B265" s="12">
        <v>-2.3754662213690785</v>
      </c>
      <c r="C265">
        <v>263</v>
      </c>
      <c r="D265" s="12">
        <f t="shared" si="41"/>
        <v>2.3754662213690785</v>
      </c>
      <c r="E265" s="12">
        <f t="shared" si="38"/>
        <v>-2.1770917150299955</v>
      </c>
      <c r="F265">
        <f t="shared" si="39"/>
        <v>-0.20115589535952408</v>
      </c>
      <c r="G265">
        <f t="shared" si="40"/>
        <v>1.0694799169769926</v>
      </c>
      <c r="H265">
        <f t="shared" si="37"/>
        <v>0.81778493273977804</v>
      </c>
      <c r="I265">
        <f t="shared" si="42"/>
        <v>0.61574080852654633</v>
      </c>
    </row>
    <row r="266" spans="2:21" x14ac:dyDescent="0.3">
      <c r="B266" s="12">
        <v>-2.3681633366582187</v>
      </c>
      <c r="C266">
        <v>264</v>
      </c>
      <c r="D266" s="12">
        <f t="shared" si="41"/>
        <v>2.3681633366582187</v>
      </c>
      <c r="E266" s="12">
        <f t="shared" si="38"/>
        <v>-2.1843945997408554</v>
      </c>
      <c r="F266">
        <f t="shared" si="39"/>
        <v>-0.19873031944096523</v>
      </c>
      <c r="G266">
        <f t="shared" si="40"/>
        <v>1.0697129819507372</v>
      </c>
      <c r="H266">
        <f t="shared" si="37"/>
        <v>0.81977093981094573</v>
      </c>
      <c r="I266">
        <f t="shared" si="42"/>
        <v>0.61456355942673679</v>
      </c>
    </row>
    <row r="267" spans="2:21" x14ac:dyDescent="0.3">
      <c r="B267" s="12">
        <v>-2.3677698921532273</v>
      </c>
      <c r="C267">
        <v>265</v>
      </c>
      <c r="D267" s="12">
        <f t="shared" si="41"/>
        <v>2.3677698921532273</v>
      </c>
      <c r="E267" s="12">
        <f t="shared" si="38"/>
        <v>-2.1847880442458467</v>
      </c>
      <c r="F267">
        <f t="shared" si="39"/>
        <v>-0.19859965601309956</v>
      </c>
      <c r="G267">
        <f t="shared" si="40"/>
        <v>1.0697255383769793</v>
      </c>
      <c r="H267">
        <f t="shared" si="37"/>
        <v>0.81987806089025739</v>
      </c>
      <c r="I267">
        <f t="shared" si="42"/>
        <v>0.61450004102361522</v>
      </c>
    </row>
    <row r="268" spans="2:21" x14ac:dyDescent="0.3">
      <c r="B268" s="12">
        <v>-2.3676966351197257</v>
      </c>
      <c r="C268">
        <v>266</v>
      </c>
      <c r="D268" s="12">
        <f t="shared" si="41"/>
        <v>2.3676966351197257</v>
      </c>
      <c r="E268" s="12">
        <f t="shared" si="38"/>
        <v>-2.1848613012793483</v>
      </c>
      <c r="F268">
        <f t="shared" si="39"/>
        <v>-0.19857532742710418</v>
      </c>
      <c r="G268">
        <f t="shared" si="40"/>
        <v>1.0697278763090794</v>
      </c>
      <c r="H268">
        <f t="shared" si="37"/>
        <v>0.8198980076068042</v>
      </c>
      <c r="I268">
        <f t="shared" si="42"/>
        <v>0.61448821321304115</v>
      </c>
    </row>
    <row r="269" spans="2:21" x14ac:dyDescent="0.3">
      <c r="B269" s="12">
        <v>-2.3520768001672034</v>
      </c>
      <c r="C269">
        <v>267</v>
      </c>
      <c r="D269" s="12">
        <f t="shared" si="41"/>
        <v>2.3520768001672034</v>
      </c>
      <c r="E269" s="12">
        <f t="shared" si="38"/>
        <v>-2.2004811362318706</v>
      </c>
      <c r="F269">
        <f t="shared" si="39"/>
        <v>-0.19338921013399496</v>
      </c>
      <c r="G269">
        <f t="shared" si="40"/>
        <v>1.0702263692426583</v>
      </c>
      <c r="H269">
        <f t="shared" si="37"/>
        <v>0.82416113983950756</v>
      </c>
      <c r="I269">
        <f t="shared" si="42"/>
        <v>0.61195867379358315</v>
      </c>
    </row>
    <row r="270" spans="2:21" x14ac:dyDescent="0.3">
      <c r="B270" s="12">
        <v>-2.3489340848988705</v>
      </c>
      <c r="C270">
        <v>268</v>
      </c>
      <c r="D270" s="12">
        <f t="shared" si="41"/>
        <v>2.3489340848988705</v>
      </c>
      <c r="E270" s="12">
        <f t="shared" si="38"/>
        <v>-2.2036238515002036</v>
      </c>
      <c r="F270">
        <f t="shared" si="39"/>
        <v>-0.19234605375674074</v>
      </c>
      <c r="G270">
        <f t="shared" si="40"/>
        <v>1.0703266661637383</v>
      </c>
      <c r="H270">
        <f t="shared" si="37"/>
        <v>0.82502131736024742</v>
      </c>
      <c r="I270">
        <f t="shared" si="42"/>
        <v>0.61144789306362723</v>
      </c>
    </row>
    <row r="271" spans="2:21" x14ac:dyDescent="0.3">
      <c r="B271" s="12">
        <v>-2.2978264217422306</v>
      </c>
      <c r="C271">
        <v>269</v>
      </c>
      <c r="D271" s="12">
        <f t="shared" si="41"/>
        <v>2.2978264217422306</v>
      </c>
      <c r="E271" s="12">
        <f t="shared" si="38"/>
        <v>-2.2547315146568434</v>
      </c>
      <c r="F271">
        <f t="shared" si="39"/>
        <v>-0.17539567686537105</v>
      </c>
      <c r="G271">
        <f t="shared" si="40"/>
        <v>1.0719577211020748</v>
      </c>
      <c r="H271">
        <f t="shared" si="37"/>
        <v>0.83912493275072142</v>
      </c>
      <c r="I271">
        <f t="shared" si="42"/>
        <v>0.60305437360526704</v>
      </c>
    </row>
    <row r="272" spans="2:21" x14ac:dyDescent="0.3">
      <c r="B272" s="12">
        <v>-2.2933849187098803</v>
      </c>
      <c r="C272">
        <v>270</v>
      </c>
      <c r="D272" s="12">
        <f t="shared" si="41"/>
        <v>2.2933849187098803</v>
      </c>
      <c r="E272" s="12">
        <f t="shared" si="38"/>
        <v>-2.2591730176891938</v>
      </c>
      <c r="F272">
        <f t="shared" si="39"/>
        <v>-0.17392382544050672</v>
      </c>
      <c r="G272">
        <f t="shared" si="40"/>
        <v>1.0720994676623186</v>
      </c>
      <c r="H272">
        <f t="shared" si="37"/>
        <v>0.84036090934245411</v>
      </c>
      <c r="I272">
        <f t="shared" si="42"/>
        <v>0.60231713521668295</v>
      </c>
    </row>
    <row r="273" spans="2:9" x14ac:dyDescent="0.3">
      <c r="B273" s="12">
        <v>-2.292171098216357</v>
      </c>
      <c r="C273">
        <v>271</v>
      </c>
      <c r="D273" s="12">
        <f t="shared" si="41"/>
        <v>2.292171098216357</v>
      </c>
      <c r="E273" s="12">
        <f t="shared" si="38"/>
        <v>-2.260386838182717</v>
      </c>
      <c r="F273">
        <f t="shared" si="39"/>
        <v>-0.17352161631691132</v>
      </c>
      <c r="G273">
        <f t="shared" si="40"/>
        <v>1.0721382056477387</v>
      </c>
      <c r="H273">
        <f t="shared" si="37"/>
        <v>0.84069897814992645</v>
      </c>
      <c r="I273">
        <f t="shared" si="42"/>
        <v>0.60211543650134192</v>
      </c>
    </row>
    <row r="274" spans="2:9" x14ac:dyDescent="0.3">
      <c r="B274" s="12">
        <v>-2.2664579430761571</v>
      </c>
      <c r="C274">
        <v>272</v>
      </c>
      <c r="D274" s="12">
        <f t="shared" si="41"/>
        <v>2.2664579430761571</v>
      </c>
      <c r="E274" s="12">
        <f t="shared" si="38"/>
        <v>-2.2860999933229169</v>
      </c>
      <c r="F274">
        <f t="shared" si="39"/>
        <v>-0.16500476971254621</v>
      </c>
      <c r="G274">
        <f t="shared" si="40"/>
        <v>1.0729588177845741</v>
      </c>
      <c r="H274">
        <f t="shared" si="37"/>
        <v>0.84788965988832243</v>
      </c>
      <c r="I274">
        <f t="shared" si="42"/>
        <v>0.59782060307099694</v>
      </c>
    </row>
    <row r="275" spans="2:9" x14ac:dyDescent="0.3">
      <c r="B275" s="12">
        <v>-2.2616408848696823</v>
      </c>
      <c r="C275">
        <v>273</v>
      </c>
      <c r="D275" s="12">
        <f t="shared" si="41"/>
        <v>2.2616408848696823</v>
      </c>
      <c r="E275" s="12">
        <f t="shared" si="38"/>
        <v>-2.2909170515293917</v>
      </c>
      <c r="F275">
        <f t="shared" si="39"/>
        <v>-0.16340996280249065</v>
      </c>
      <c r="G275">
        <f t="shared" si="40"/>
        <v>1.0731125498492129</v>
      </c>
      <c r="H275">
        <f t="shared" si="37"/>
        <v>0.84924295901544389</v>
      </c>
      <c r="I275">
        <f t="shared" si="42"/>
        <v>0.59701130112789746</v>
      </c>
    </row>
    <row r="276" spans="2:9" x14ac:dyDescent="0.3">
      <c r="B276" s="12">
        <v>-2.2611005087852956</v>
      </c>
      <c r="C276">
        <v>274</v>
      </c>
      <c r="D276" s="12">
        <f t="shared" si="41"/>
        <v>2.2611005087852956</v>
      </c>
      <c r="E276" s="12">
        <f t="shared" si="38"/>
        <v>-2.2914574276137785</v>
      </c>
      <c r="F276">
        <f t="shared" si="39"/>
        <v>-0.16323107211419918</v>
      </c>
      <c r="G276">
        <f t="shared" si="40"/>
        <v>1.0731297954641863</v>
      </c>
      <c r="H276">
        <f t="shared" si="37"/>
        <v>0.84939489426240411</v>
      </c>
      <c r="I276">
        <f t="shared" si="42"/>
        <v>0.59692042073250939</v>
      </c>
    </row>
    <row r="277" spans="2:9" x14ac:dyDescent="0.3">
      <c r="B277" s="12">
        <v>-2.2594692450897398</v>
      </c>
      <c r="C277">
        <v>275</v>
      </c>
      <c r="D277" s="12">
        <f t="shared" si="41"/>
        <v>2.2594692450897398</v>
      </c>
      <c r="E277" s="12">
        <f t="shared" si="38"/>
        <v>-2.2930886913093342</v>
      </c>
      <c r="F277">
        <f t="shared" si="39"/>
        <v>-0.16269106216416343</v>
      </c>
      <c r="G277">
        <f t="shared" si="40"/>
        <v>1.0731818557726025</v>
      </c>
      <c r="H277">
        <f t="shared" si="37"/>
        <v>0.84985369982545056</v>
      </c>
      <c r="I277">
        <f t="shared" si="42"/>
        <v>0.59664596088492028</v>
      </c>
    </row>
    <row r="278" spans="2:9" x14ac:dyDescent="0.3">
      <c r="B278" s="12">
        <v>-2.2537775461294438</v>
      </c>
      <c r="C278">
        <v>276</v>
      </c>
      <c r="D278" s="12">
        <f t="shared" si="41"/>
        <v>2.2537775461294438</v>
      </c>
      <c r="E278" s="12">
        <f t="shared" si="38"/>
        <v>-2.2987803902696302</v>
      </c>
      <c r="F278">
        <f t="shared" si="39"/>
        <v>-0.16080709977965488</v>
      </c>
      <c r="G278">
        <f t="shared" si="40"/>
        <v>1.0733635012074225</v>
      </c>
      <c r="H278">
        <f t="shared" si="37"/>
        <v>0.85145630137476391</v>
      </c>
      <c r="I278">
        <f t="shared" si="42"/>
        <v>0.59568698997531366</v>
      </c>
    </row>
    <row r="279" spans="2:9" x14ac:dyDescent="0.3">
      <c r="B279" s="12">
        <v>-2.2269180197990606</v>
      </c>
      <c r="C279">
        <v>277</v>
      </c>
      <c r="D279" s="12">
        <f t="shared" si="41"/>
        <v>2.2269180197990606</v>
      </c>
      <c r="E279" s="12">
        <f t="shared" si="38"/>
        <v>-2.3256399166000135</v>
      </c>
      <c r="F279">
        <f t="shared" si="39"/>
        <v>-0.15192084938087941</v>
      </c>
      <c r="G279">
        <f t="shared" si="40"/>
        <v>1.0742206987460436</v>
      </c>
      <c r="H279">
        <f t="shared" si="37"/>
        <v>0.85905627288613617</v>
      </c>
      <c r="I279">
        <f t="shared" si="42"/>
        <v>0.59113324471427497</v>
      </c>
    </row>
    <row r="280" spans="2:9" x14ac:dyDescent="0.3">
      <c r="B280" s="12">
        <v>-2.2100051535526011</v>
      </c>
      <c r="C280">
        <v>278</v>
      </c>
      <c r="D280" s="12">
        <f t="shared" si="41"/>
        <v>2.2100051535526011</v>
      </c>
      <c r="E280" s="12">
        <f t="shared" si="38"/>
        <v>-2.3425527828464729</v>
      </c>
      <c r="F280">
        <f t="shared" si="39"/>
        <v>-0.14632900611129968</v>
      </c>
      <c r="G280">
        <f t="shared" si="40"/>
        <v>1.0747604576062397</v>
      </c>
      <c r="H280">
        <f t="shared" si="37"/>
        <v>0.86387343678442396</v>
      </c>
      <c r="I280">
        <f t="shared" si="42"/>
        <v>0.58824175320942274</v>
      </c>
    </row>
    <row r="281" spans="2:9" x14ac:dyDescent="0.3">
      <c r="B281" s="12">
        <v>-2.19717742180914</v>
      </c>
      <c r="C281">
        <v>279</v>
      </c>
      <c r="D281" s="12">
        <f t="shared" si="41"/>
        <v>2.19717742180914</v>
      </c>
      <c r="E281" s="12">
        <f t="shared" si="38"/>
        <v>-2.355380514589934</v>
      </c>
      <c r="F281">
        <f t="shared" si="39"/>
        <v>-0.1420896893507137</v>
      </c>
      <c r="G281">
        <f t="shared" si="40"/>
        <v>1.0751698430861374</v>
      </c>
      <c r="H281">
        <f t="shared" si="37"/>
        <v>0.86754344358830071</v>
      </c>
      <c r="I281">
        <f t="shared" si="42"/>
        <v>0.5860361736249492</v>
      </c>
    </row>
    <row r="282" spans="2:9" x14ac:dyDescent="0.3">
      <c r="B282" s="12">
        <v>-2.1880998866431036</v>
      </c>
      <c r="C282">
        <v>280</v>
      </c>
      <c r="D282" s="12">
        <f t="shared" si="41"/>
        <v>2.1880998866431036</v>
      </c>
      <c r="E282" s="12">
        <f t="shared" si="38"/>
        <v>-2.3644580497559704</v>
      </c>
      <c r="F282">
        <f t="shared" si="39"/>
        <v>-0.13909071507243073</v>
      </c>
      <c r="G282">
        <f t="shared" si="40"/>
        <v>1.0754595444273063</v>
      </c>
      <c r="H282">
        <f t="shared" ref="H282:H345" si="46">(1/$K$6)*(1+$K$7*E282/$K$6)^((-1/$K$7)-1)</f>
        <v>0.87014908924016132</v>
      </c>
      <c r="I282">
        <f t="shared" si="42"/>
        <v>0.58446885273014337</v>
      </c>
    </row>
    <row r="283" spans="2:9" x14ac:dyDescent="0.3">
      <c r="B283" s="12">
        <v>-2.1867687010940826</v>
      </c>
      <c r="C283">
        <v>281</v>
      </c>
      <c r="D283" s="12">
        <f t="shared" si="41"/>
        <v>2.1867687010940826</v>
      </c>
      <c r="E283" s="12">
        <f t="shared" si="38"/>
        <v>-2.3657892353049914</v>
      </c>
      <c r="F283">
        <f t="shared" si="39"/>
        <v>-0.13865099497349734</v>
      </c>
      <c r="G283">
        <f t="shared" si="40"/>
        <v>1.0755020280125354</v>
      </c>
      <c r="H283">
        <f t="shared" si="46"/>
        <v>0.87053179541940184</v>
      </c>
      <c r="I283">
        <f t="shared" si="42"/>
        <v>0.58423855392808721</v>
      </c>
    </row>
    <row r="284" spans="2:9" x14ac:dyDescent="0.3">
      <c r="B284" s="12">
        <v>-2.1847437944386088</v>
      </c>
      <c r="C284">
        <v>282</v>
      </c>
      <c r="D284" s="12">
        <f t="shared" si="41"/>
        <v>2.1847437944386088</v>
      </c>
      <c r="E284" s="12">
        <f t="shared" si="38"/>
        <v>-2.3678141419604652</v>
      </c>
      <c r="F284">
        <f t="shared" si="39"/>
        <v>-0.13798215671799663</v>
      </c>
      <c r="G284">
        <f t="shared" si="40"/>
        <v>1.0755666510807034</v>
      </c>
      <c r="H284">
        <f t="shared" si="46"/>
        <v>0.87111423514408015</v>
      </c>
      <c r="I284">
        <f t="shared" si="42"/>
        <v>0.58388801486793385</v>
      </c>
    </row>
    <row r="285" spans="2:9" x14ac:dyDescent="0.3">
      <c r="B285" s="12">
        <v>-2.1844502175883762</v>
      </c>
      <c r="C285">
        <v>283</v>
      </c>
      <c r="D285" s="12">
        <f t="shared" si="41"/>
        <v>2.1844502175883762</v>
      </c>
      <c r="E285" s="12">
        <f t="shared" si="38"/>
        <v>-2.3681077188106978</v>
      </c>
      <c r="F285">
        <f t="shared" si="39"/>
        <v>-0.1378851899399019</v>
      </c>
      <c r="G285">
        <f t="shared" si="40"/>
        <v>1.0755760203208875</v>
      </c>
      <c r="H285">
        <f t="shared" si="46"/>
        <v>0.87119870838029712</v>
      </c>
      <c r="I285">
        <f t="shared" si="42"/>
        <v>0.58383717019370462</v>
      </c>
    </row>
    <row r="286" spans="2:9" x14ac:dyDescent="0.3">
      <c r="B286" s="12">
        <v>-2.1709349203610016</v>
      </c>
      <c r="C286">
        <v>284</v>
      </c>
      <c r="D286" s="12">
        <f t="shared" si="41"/>
        <v>2.1709349203610016</v>
      </c>
      <c r="E286" s="12">
        <f t="shared" si="38"/>
        <v>-2.3816230160380725</v>
      </c>
      <c r="F286">
        <f t="shared" si="39"/>
        <v>-0.13342207776501058</v>
      </c>
      <c r="G286">
        <f t="shared" si="40"/>
        <v>1.076007348832587</v>
      </c>
      <c r="H286">
        <f t="shared" si="46"/>
        <v>0.87509565573027415</v>
      </c>
      <c r="I286">
        <f t="shared" si="42"/>
        <v>0.58149026981702701</v>
      </c>
    </row>
    <row r="287" spans="2:9" x14ac:dyDescent="0.3">
      <c r="B287" s="12">
        <v>-2.1692303107655286</v>
      </c>
      <c r="C287">
        <v>285</v>
      </c>
      <c r="D287" s="12">
        <f t="shared" si="41"/>
        <v>2.1692303107655286</v>
      </c>
      <c r="E287" s="12">
        <f t="shared" si="38"/>
        <v>-2.3833276256335454</v>
      </c>
      <c r="F287">
        <f t="shared" si="39"/>
        <v>-0.13285929719947354</v>
      </c>
      <c r="G287">
        <f t="shared" si="40"/>
        <v>1.0760617499091949</v>
      </c>
      <c r="H287">
        <f t="shared" si="46"/>
        <v>0.8755882811653134</v>
      </c>
      <c r="I287">
        <f t="shared" si="42"/>
        <v>0.58119340742377323</v>
      </c>
    </row>
    <row r="288" spans="2:9" x14ac:dyDescent="0.3">
      <c r="B288" s="12">
        <v>-2.1544774528680328</v>
      </c>
      <c r="C288">
        <v>286</v>
      </c>
      <c r="D288" s="12">
        <f t="shared" si="41"/>
        <v>2.1544774528680328</v>
      </c>
      <c r="E288" s="12">
        <f t="shared" si="38"/>
        <v>-2.3980804835310412</v>
      </c>
      <c r="F288">
        <f t="shared" si="39"/>
        <v>-0.12798979743023772</v>
      </c>
      <c r="G288">
        <f t="shared" si="40"/>
        <v>1.0765325740526219</v>
      </c>
      <c r="H288">
        <f t="shared" si="46"/>
        <v>0.87986235595591833</v>
      </c>
      <c r="I288">
        <f t="shared" si="42"/>
        <v>0.57861607297411466</v>
      </c>
    </row>
    <row r="289" spans="2:9" x14ac:dyDescent="0.3">
      <c r="B289" s="12">
        <v>-2.1543110613274683</v>
      </c>
      <c r="C289">
        <v>287</v>
      </c>
      <c r="D289" s="12">
        <f t="shared" si="41"/>
        <v>2.1543110613274683</v>
      </c>
      <c r="E289" s="12">
        <f t="shared" si="38"/>
        <v>-2.3982468750716057</v>
      </c>
      <c r="F289">
        <f t="shared" si="39"/>
        <v>-0.12793488845041781</v>
      </c>
      <c r="G289">
        <f t="shared" si="40"/>
        <v>1.0765378842884492</v>
      </c>
      <c r="H289">
        <f t="shared" si="46"/>
        <v>0.87991066962668085</v>
      </c>
      <c r="I289">
        <f t="shared" si="42"/>
        <v>0.57858692144211665</v>
      </c>
    </row>
    <row r="290" spans="2:9" x14ac:dyDescent="0.3">
      <c r="B290" s="12">
        <v>-2.1533453542092915</v>
      </c>
      <c r="C290">
        <v>288</v>
      </c>
      <c r="D290" s="12">
        <f t="shared" si="41"/>
        <v>2.1533453542092915</v>
      </c>
      <c r="E290" s="12">
        <f t="shared" si="38"/>
        <v>-2.3992125821897825</v>
      </c>
      <c r="F290">
        <f t="shared" si="39"/>
        <v>-0.12761621177556692</v>
      </c>
      <c r="G290">
        <f t="shared" si="40"/>
        <v>1.0765687039594496</v>
      </c>
      <c r="H290">
        <f t="shared" si="46"/>
        <v>0.88019112131737598</v>
      </c>
      <c r="I290">
        <f t="shared" si="42"/>
        <v>0.57841769455907932</v>
      </c>
    </row>
    <row r="291" spans="2:9" x14ac:dyDescent="0.3">
      <c r="B291" s="12">
        <v>-2.1441129942799719</v>
      </c>
      <c r="C291">
        <v>289</v>
      </c>
      <c r="D291" s="12">
        <f t="shared" si="41"/>
        <v>2.1441129942799719</v>
      </c>
      <c r="E291" s="12">
        <f t="shared" si="38"/>
        <v>-2.4084449421191021</v>
      </c>
      <c r="F291">
        <f t="shared" si="39"/>
        <v>-0.12457005724092898</v>
      </c>
      <c r="G291">
        <f t="shared" si="40"/>
        <v>1.0768633463931891</v>
      </c>
      <c r="H291">
        <f t="shared" si="46"/>
        <v>0.88287640731457362</v>
      </c>
      <c r="I291">
        <f t="shared" si="42"/>
        <v>0.57679670001874361</v>
      </c>
    </row>
    <row r="292" spans="2:9" x14ac:dyDescent="0.3">
      <c r="B292" s="12">
        <v>-2.1418771565238437</v>
      </c>
      <c r="C292">
        <v>290</v>
      </c>
      <c r="D292" s="12">
        <f t="shared" si="41"/>
        <v>2.1418771565238437</v>
      </c>
      <c r="E292" s="12">
        <f t="shared" si="38"/>
        <v>-2.4106807798752303</v>
      </c>
      <c r="F292">
        <f t="shared" si="39"/>
        <v>-0.12383248310159935</v>
      </c>
      <c r="G292">
        <f t="shared" si="40"/>
        <v>1.0769347011370418</v>
      </c>
      <c r="H292">
        <f t="shared" si="46"/>
        <v>0.88352783432916071</v>
      </c>
      <c r="I292">
        <f t="shared" si="42"/>
        <v>0.57640327801488267</v>
      </c>
    </row>
    <row r="293" spans="2:9" x14ac:dyDescent="0.3">
      <c r="B293" s="12">
        <v>-2.1402372330574524</v>
      </c>
      <c r="C293">
        <v>291</v>
      </c>
      <c r="D293" s="12">
        <f t="shared" si="41"/>
        <v>2.1402372330574524</v>
      </c>
      <c r="E293" s="12">
        <f t="shared" si="38"/>
        <v>-2.4123207033416216</v>
      </c>
      <c r="F293">
        <f t="shared" si="39"/>
        <v>-0.12329152449442458</v>
      </c>
      <c r="G293">
        <f t="shared" si="40"/>
        <v>1.0769870378142277</v>
      </c>
      <c r="H293">
        <f t="shared" si="46"/>
        <v>0.88400591561525421</v>
      </c>
      <c r="I293">
        <f t="shared" si="42"/>
        <v>0.57611450084185045</v>
      </c>
    </row>
    <row r="294" spans="2:9" x14ac:dyDescent="0.3">
      <c r="B294" s="12">
        <v>-2.1386911621214764</v>
      </c>
      <c r="C294">
        <v>292</v>
      </c>
      <c r="D294" s="12">
        <f t="shared" si="41"/>
        <v>2.1386911621214764</v>
      </c>
      <c r="E294" s="12">
        <f t="shared" si="38"/>
        <v>-2.4138667742775977</v>
      </c>
      <c r="F294">
        <f t="shared" si="39"/>
        <v>-0.12278154892676227</v>
      </c>
      <c r="G294">
        <f t="shared" si="40"/>
        <v>1.0770363792726194</v>
      </c>
      <c r="H294">
        <f t="shared" si="46"/>
        <v>0.88445685200738511</v>
      </c>
      <c r="I294">
        <f t="shared" si="42"/>
        <v>0.57584208491818623</v>
      </c>
    </row>
    <row r="295" spans="2:9" x14ac:dyDescent="0.3">
      <c r="B295" s="12">
        <v>-2.1360659698678837</v>
      </c>
      <c r="C295">
        <v>293</v>
      </c>
      <c r="D295" s="12">
        <f t="shared" si="41"/>
        <v>2.1360659698678837</v>
      </c>
      <c r="E295" s="12">
        <f t="shared" si="38"/>
        <v>-2.4164919665311904</v>
      </c>
      <c r="F295">
        <f t="shared" si="39"/>
        <v>-0.12191567586417383</v>
      </c>
      <c r="G295">
        <f t="shared" si="40"/>
        <v>1.0771201599138158</v>
      </c>
      <c r="H295">
        <f t="shared" si="46"/>
        <v>0.88522301102091772</v>
      </c>
      <c r="I295">
        <f t="shared" si="42"/>
        <v>0.57537916107504827</v>
      </c>
    </row>
    <row r="296" spans="2:9" x14ac:dyDescent="0.3">
      <c r="B296" s="12">
        <v>-2.1355049037666896</v>
      </c>
      <c r="C296">
        <v>294</v>
      </c>
      <c r="D296" s="12">
        <f t="shared" si="41"/>
        <v>2.1355049037666896</v>
      </c>
      <c r="E296" s="12">
        <f t="shared" si="38"/>
        <v>-2.4170530326323845</v>
      </c>
      <c r="F296">
        <f t="shared" si="39"/>
        <v>-0.12173062690599991</v>
      </c>
      <c r="G296">
        <f t="shared" si="40"/>
        <v>1.0771380658320002</v>
      </c>
      <c r="H296">
        <f t="shared" si="46"/>
        <v>0.88538683577419119</v>
      </c>
      <c r="I296">
        <f t="shared" si="42"/>
        <v>0.5752801631178196</v>
      </c>
    </row>
    <row r="297" spans="2:9" x14ac:dyDescent="0.3">
      <c r="B297" s="12">
        <v>-2.1349525936266009</v>
      </c>
      <c r="C297">
        <v>295</v>
      </c>
      <c r="D297" s="12">
        <f t="shared" si="41"/>
        <v>2.1349525936266009</v>
      </c>
      <c r="E297" s="12">
        <f t="shared" si="38"/>
        <v>-2.4176053427724731</v>
      </c>
      <c r="F297">
        <f t="shared" si="39"/>
        <v>-0.12154846881435882</v>
      </c>
      <c r="G297">
        <f t="shared" si="40"/>
        <v>1.0771556923115895</v>
      </c>
      <c r="H297">
        <f t="shared" si="46"/>
        <v>0.88554813084071471</v>
      </c>
      <c r="I297">
        <f t="shared" si="42"/>
        <v>0.57518268943159589</v>
      </c>
    </row>
    <row r="298" spans="2:9" x14ac:dyDescent="0.3">
      <c r="B298" s="12">
        <v>-2.1269865673082431</v>
      </c>
      <c r="C298">
        <v>296</v>
      </c>
      <c r="D298" s="12">
        <f t="shared" si="41"/>
        <v>2.1269865673082431</v>
      </c>
      <c r="E298" s="12">
        <f t="shared" si="38"/>
        <v>-2.4255713690908309</v>
      </c>
      <c r="F298">
        <f t="shared" si="39"/>
        <v>-0.11892151529286148</v>
      </c>
      <c r="G298">
        <f t="shared" si="40"/>
        <v>1.077409920851166</v>
      </c>
      <c r="H298">
        <f t="shared" si="46"/>
        <v>0.88787748283164081</v>
      </c>
      <c r="I298">
        <f t="shared" si="42"/>
        <v>0.57377453141697954</v>
      </c>
    </row>
    <row r="299" spans="2:9" x14ac:dyDescent="0.3">
      <c r="B299" s="12">
        <v>-2.1231895744692997</v>
      </c>
      <c r="C299">
        <v>297</v>
      </c>
      <c r="D299" s="12">
        <f t="shared" si="41"/>
        <v>2.1231895744692997</v>
      </c>
      <c r="E299" s="12">
        <f t="shared" si="38"/>
        <v>-2.4293683619297743</v>
      </c>
      <c r="F299">
        <f t="shared" si="39"/>
        <v>-0.11766960051858665</v>
      </c>
      <c r="G299">
        <f t="shared" si="40"/>
        <v>1.0775310984503415</v>
      </c>
      <c r="H299">
        <f t="shared" si="46"/>
        <v>0.88898972584160474</v>
      </c>
      <c r="I299">
        <f t="shared" si="42"/>
        <v>0.57310182919285513</v>
      </c>
    </row>
    <row r="300" spans="2:9" x14ac:dyDescent="0.3">
      <c r="B300" s="12">
        <v>-2.1190713642547934</v>
      </c>
      <c r="C300">
        <v>298</v>
      </c>
      <c r="D300" s="12">
        <f t="shared" si="41"/>
        <v>2.1190713642547934</v>
      </c>
      <c r="E300" s="12">
        <f t="shared" si="38"/>
        <v>-2.4334865721442807</v>
      </c>
      <c r="F300">
        <f t="shared" si="39"/>
        <v>-0.11631193561217033</v>
      </c>
      <c r="G300">
        <f t="shared" si="40"/>
        <v>1.0776625274121174</v>
      </c>
      <c r="H300">
        <f t="shared" si="46"/>
        <v>0.89019749568238959</v>
      </c>
      <c r="I300">
        <f t="shared" si="42"/>
        <v>0.57237111661582429</v>
      </c>
    </row>
    <row r="301" spans="2:9" x14ac:dyDescent="0.3">
      <c r="B301" s="12">
        <v>-2.1162357390770761</v>
      </c>
      <c r="C301">
        <v>299</v>
      </c>
      <c r="D301" s="12">
        <f t="shared" si="41"/>
        <v>2.1162357390770761</v>
      </c>
      <c r="E301" s="12">
        <f t="shared" si="38"/>
        <v>-2.436322197321998</v>
      </c>
      <c r="F301">
        <f t="shared" si="39"/>
        <v>-0.11537720129717094</v>
      </c>
      <c r="H301">
        <f t="shared" si="46"/>
        <v>0.89102998284527546</v>
      </c>
      <c r="I301">
        <f t="shared" si="42"/>
        <v>0.57186731190154561</v>
      </c>
    </row>
    <row r="302" spans="2:9" x14ac:dyDescent="0.3">
      <c r="B302" s="12">
        <v>-2.1099304077058694</v>
      </c>
      <c r="C302">
        <v>300</v>
      </c>
      <c r="D302" s="12">
        <f t="shared" si="41"/>
        <v>2.1099304077058694</v>
      </c>
      <c r="E302" s="12">
        <f t="shared" si="38"/>
        <v>-2.4426275286932047</v>
      </c>
      <c r="F302">
        <f t="shared" si="39"/>
        <v>-0.11329899573299403</v>
      </c>
      <c r="H302">
        <f t="shared" si="46"/>
        <v>0.89288365179888296</v>
      </c>
      <c r="I302">
        <f t="shared" si="42"/>
        <v>0.57074509293584952</v>
      </c>
    </row>
    <row r="303" spans="2:9" x14ac:dyDescent="0.3">
      <c r="B303" s="12">
        <v>-2.0940907194017382</v>
      </c>
      <c r="C303">
        <v>301</v>
      </c>
      <c r="D303" s="12">
        <f t="shared" si="41"/>
        <v>2.0940907194017382</v>
      </c>
      <c r="E303" s="12">
        <f t="shared" si="38"/>
        <v>-2.4584672169973358</v>
      </c>
      <c r="F303">
        <f t="shared" si="39"/>
        <v>-0.10808002492488586</v>
      </c>
      <c r="H303">
        <f t="shared" si="46"/>
        <v>0.89755576672357684</v>
      </c>
      <c r="I303">
        <f t="shared" si="42"/>
        <v>0.56791403772763294</v>
      </c>
    </row>
    <row r="304" spans="2:9" x14ac:dyDescent="0.3">
      <c r="B304" s="12">
        <v>-2.093029700209625</v>
      </c>
      <c r="C304">
        <v>302</v>
      </c>
      <c r="D304" s="12">
        <f t="shared" si="41"/>
        <v>2.093029700209625</v>
      </c>
      <c r="E304" s="12">
        <f t="shared" si="38"/>
        <v>-2.459528236189449</v>
      </c>
      <c r="F304">
        <f t="shared" si="39"/>
        <v>-0.10773052035850098</v>
      </c>
      <c r="H304">
        <f t="shared" si="46"/>
        <v>0.89786952138878207</v>
      </c>
      <c r="I304">
        <f t="shared" si="42"/>
        <v>0.56772378904202225</v>
      </c>
    </row>
    <row r="305" spans="2:9" x14ac:dyDescent="0.3">
      <c r="B305" s="12">
        <v>-2.0883385526347285</v>
      </c>
      <c r="C305">
        <v>303</v>
      </c>
      <c r="D305" s="12">
        <f t="shared" si="41"/>
        <v>2.0883385526347285</v>
      </c>
      <c r="E305" s="12">
        <f t="shared" si="38"/>
        <v>-2.4642193837643456</v>
      </c>
      <c r="F305">
        <f t="shared" si="39"/>
        <v>-0.1061853664315305</v>
      </c>
      <c r="H305">
        <f t="shared" si="46"/>
        <v>0.89925794038996143</v>
      </c>
      <c r="I305">
        <f t="shared" si="42"/>
        <v>0.56688170961873818</v>
      </c>
    </row>
    <row r="306" spans="2:9" x14ac:dyDescent="0.3">
      <c r="B306" s="12">
        <v>-2.0855032110015448</v>
      </c>
      <c r="C306">
        <v>304</v>
      </c>
      <c r="D306" s="12">
        <f t="shared" si="41"/>
        <v>2.0855032110015448</v>
      </c>
      <c r="E306" s="12">
        <f t="shared" si="38"/>
        <v>-2.4670547253975292</v>
      </c>
      <c r="F306">
        <f t="shared" si="39"/>
        <v>-0.10525157541300756</v>
      </c>
      <c r="H306">
        <f t="shared" si="46"/>
        <v>0.90009805156112044</v>
      </c>
      <c r="I306">
        <f t="shared" si="42"/>
        <v>0.56637202514446416</v>
      </c>
    </row>
    <row r="307" spans="2:9" x14ac:dyDescent="0.3">
      <c r="B307" s="12">
        <v>-2.0790002090288486</v>
      </c>
      <c r="C307">
        <v>305</v>
      </c>
      <c r="D307" s="12">
        <f t="shared" si="41"/>
        <v>2.0790002090288486</v>
      </c>
      <c r="E307" s="12">
        <f t="shared" si="38"/>
        <v>-2.4735577273702254</v>
      </c>
      <c r="F307">
        <f t="shared" si="39"/>
        <v>-0.10311017346176224</v>
      </c>
      <c r="H307">
        <f t="shared" si="46"/>
        <v>0.90202758850479292</v>
      </c>
      <c r="I307">
        <f t="shared" si="42"/>
        <v>0.5652009582523323</v>
      </c>
    </row>
    <row r="308" spans="2:9" x14ac:dyDescent="0.3">
      <c r="B308" s="12">
        <v>-2.0730268363195128</v>
      </c>
      <c r="C308">
        <v>306</v>
      </c>
      <c r="D308" s="12">
        <f t="shared" si="41"/>
        <v>2.0730268363195128</v>
      </c>
      <c r="E308" s="12">
        <f t="shared" si="38"/>
        <v>-2.4795311000795612</v>
      </c>
      <c r="F308">
        <f t="shared" si="39"/>
        <v>-0.10114353836533425</v>
      </c>
      <c r="H308">
        <f t="shared" si="46"/>
        <v>0.90380329312749119</v>
      </c>
      <c r="I308">
        <f t="shared" si="42"/>
        <v>0.56412271120569102</v>
      </c>
    </row>
    <row r="309" spans="2:9" x14ac:dyDescent="0.3">
      <c r="B309" s="12">
        <v>-2.0664651524279742</v>
      </c>
      <c r="C309">
        <v>307</v>
      </c>
      <c r="D309" s="12">
        <f t="shared" si="41"/>
        <v>2.0664651524279742</v>
      </c>
      <c r="E309" s="12">
        <f t="shared" si="38"/>
        <v>-2.4860927839710998</v>
      </c>
      <c r="F309">
        <f t="shared" si="39"/>
        <v>-9.8983611838476052E-2</v>
      </c>
      <c r="H309">
        <f t="shared" si="46"/>
        <v>0.90575755160297589</v>
      </c>
      <c r="I309">
        <f t="shared" si="42"/>
        <v>0.56293544125674022</v>
      </c>
    </row>
    <row r="310" spans="2:9" x14ac:dyDescent="0.3">
      <c r="B310" s="12">
        <v>-2.0590846444811057</v>
      </c>
      <c r="C310">
        <v>308</v>
      </c>
      <c r="D310" s="12">
        <f t="shared" si="41"/>
        <v>2.0590846444811057</v>
      </c>
      <c r="E310" s="12">
        <f t="shared" si="38"/>
        <v>-2.4934732919179683</v>
      </c>
      <c r="F310">
        <f t="shared" si="39"/>
        <v>-9.6554651580100861E-2</v>
      </c>
      <c r="H310">
        <f t="shared" si="46"/>
        <v>0.90796027478009389</v>
      </c>
      <c r="I310">
        <f t="shared" si="42"/>
        <v>0.5615964679490224</v>
      </c>
    </row>
    <row r="311" spans="2:9" x14ac:dyDescent="0.3">
      <c r="B311" s="12">
        <v>-2.0586721238321584</v>
      </c>
      <c r="C311">
        <v>309</v>
      </c>
      <c r="D311" s="12">
        <f t="shared" si="41"/>
        <v>2.0586721238321584</v>
      </c>
      <c r="E311" s="12">
        <f t="shared" si="38"/>
        <v>-2.4938858125669157</v>
      </c>
      <c r="F311">
        <f t="shared" si="39"/>
        <v>-9.6418904711647074E-2</v>
      </c>
      <c r="H311">
        <f t="shared" si="46"/>
        <v>0.90808353591004265</v>
      </c>
      <c r="I311">
        <f t="shared" si="42"/>
        <v>0.56152151741565159</v>
      </c>
    </row>
    <row r="312" spans="2:9" x14ac:dyDescent="0.3">
      <c r="B312" s="12">
        <v>-2.0586242824721781</v>
      </c>
      <c r="C312">
        <v>310</v>
      </c>
      <c r="D312" s="12">
        <f t="shared" si="41"/>
        <v>2.0586242824721781</v>
      </c>
      <c r="E312" s="12">
        <f t="shared" si="38"/>
        <v>-2.4939336539268959</v>
      </c>
      <c r="F312">
        <f t="shared" si="39"/>
        <v>-9.6403161813379989E-2</v>
      </c>
      <c r="H312">
        <f t="shared" si="46"/>
        <v>0.90809783188929627</v>
      </c>
      <c r="I312">
        <f t="shared" si="42"/>
        <v>0.5615128243979719</v>
      </c>
    </row>
    <row r="313" spans="2:9" x14ac:dyDescent="0.3">
      <c r="B313" s="12">
        <v>-2.057049096310084</v>
      </c>
      <c r="C313">
        <v>311</v>
      </c>
      <c r="D313" s="12">
        <f t="shared" si="41"/>
        <v>2.057049096310084</v>
      </c>
      <c r="E313" s="12">
        <f t="shared" si="38"/>
        <v>-2.49550884008899</v>
      </c>
      <c r="F313">
        <f t="shared" si="39"/>
        <v>-9.5884836233962073E-2</v>
      </c>
      <c r="H313">
        <f t="shared" si="46"/>
        <v>0.90856864423067751</v>
      </c>
      <c r="I313">
        <f t="shared" si="42"/>
        <v>0.56122651675139945</v>
      </c>
    </row>
    <row r="314" spans="2:9" x14ac:dyDescent="0.3">
      <c r="B314" s="12">
        <v>-2.0538211085636604</v>
      </c>
      <c r="C314">
        <v>312</v>
      </c>
      <c r="D314" s="12">
        <f t="shared" si="41"/>
        <v>2.0538211085636604</v>
      </c>
      <c r="E314" s="12">
        <f t="shared" si="38"/>
        <v>-2.4987368278354136</v>
      </c>
      <c r="F314">
        <f t="shared" si="39"/>
        <v>-9.4822720600900134E-2</v>
      </c>
      <c r="H314">
        <f t="shared" si="46"/>
        <v>0.90953416184633573</v>
      </c>
      <c r="I314">
        <f t="shared" si="42"/>
        <v>0.560639257978093</v>
      </c>
    </row>
    <row r="315" spans="2:9" x14ac:dyDescent="0.3">
      <c r="B315" s="12">
        <v>-2.049677818843811</v>
      </c>
      <c r="C315">
        <v>313</v>
      </c>
      <c r="D315" s="12">
        <f t="shared" si="41"/>
        <v>2.049677818843811</v>
      </c>
      <c r="E315" s="12">
        <f t="shared" si="38"/>
        <v>-2.5028801175552631</v>
      </c>
      <c r="F315">
        <f t="shared" si="39"/>
        <v>-9.345958859161084E-2</v>
      </c>
      <c r="H315">
        <f t="shared" si="46"/>
        <v>0.91077482237582186</v>
      </c>
      <c r="I315">
        <f t="shared" si="42"/>
        <v>0.55988442393905413</v>
      </c>
    </row>
    <row r="316" spans="2:9" x14ac:dyDescent="0.3">
      <c r="B316" s="12">
        <v>-2.0449881899711557</v>
      </c>
      <c r="C316">
        <v>314</v>
      </c>
      <c r="D316" s="12">
        <f t="shared" si="41"/>
        <v>2.0449881899711557</v>
      </c>
      <c r="E316" s="12">
        <f t="shared" si="38"/>
        <v>-2.5075697464279183</v>
      </c>
      <c r="F316">
        <f t="shared" si="39"/>
        <v>-9.1916913724545871E-2</v>
      </c>
      <c r="H316">
        <f t="shared" si="46"/>
        <v>0.91218093611315687</v>
      </c>
      <c r="I316">
        <f t="shared" si="42"/>
        <v>0.55902862105821938</v>
      </c>
    </row>
    <row r="317" spans="2:9" x14ac:dyDescent="0.3">
      <c r="B317" s="12">
        <v>-2.0335530046624752</v>
      </c>
      <c r="C317">
        <v>315</v>
      </c>
      <c r="D317" s="12">
        <f t="shared" si="41"/>
        <v>2.0335530046624752</v>
      </c>
      <c r="E317" s="12">
        <f t="shared" si="38"/>
        <v>-2.5190049317365988</v>
      </c>
      <c r="F317">
        <f t="shared" si="39"/>
        <v>-8.8156153206979782E-2</v>
      </c>
      <c r="H317">
        <f t="shared" si="46"/>
        <v>0.91561788888989359</v>
      </c>
      <c r="I317">
        <f t="shared" si="42"/>
        <v>0.55693542735275492</v>
      </c>
    </row>
    <row r="318" spans="2:9" x14ac:dyDescent="0.3">
      <c r="B318" s="12">
        <v>-2.0330460120470013</v>
      </c>
      <c r="C318">
        <v>316</v>
      </c>
      <c r="D318" s="12">
        <f t="shared" si="41"/>
        <v>2.0330460120470013</v>
      </c>
      <c r="E318" s="12">
        <f t="shared" si="38"/>
        <v>-2.5195119243520727</v>
      </c>
      <c r="F318">
        <f t="shared" si="39"/>
        <v>-8.7989444803061978E-2</v>
      </c>
      <c r="H318">
        <f t="shared" si="46"/>
        <v>0.91577054281074122</v>
      </c>
      <c r="I318">
        <f t="shared" si="42"/>
        <v>0.55684241238970233</v>
      </c>
    </row>
    <row r="319" spans="2:9" x14ac:dyDescent="0.3">
      <c r="B319" s="12">
        <v>-2.01953538508215</v>
      </c>
      <c r="C319">
        <v>317</v>
      </c>
      <c r="D319" s="12">
        <f t="shared" si="41"/>
        <v>2.01953538508215</v>
      </c>
      <c r="E319" s="12">
        <f t="shared" si="38"/>
        <v>-2.533022551316924</v>
      </c>
      <c r="F319">
        <f t="shared" si="39"/>
        <v>-8.3547824147811575E-2</v>
      </c>
      <c r="H319">
        <f t="shared" si="46"/>
        <v>0.91984709471588422</v>
      </c>
      <c r="I319">
        <f t="shared" si="42"/>
        <v>0.55435708630302427</v>
      </c>
    </row>
    <row r="320" spans="2:9" x14ac:dyDescent="0.3">
      <c r="B320" s="12">
        <v>-2.004965235246571</v>
      </c>
      <c r="C320">
        <v>318</v>
      </c>
      <c r="D320" s="12">
        <f t="shared" si="41"/>
        <v>2.004965235246571</v>
      </c>
      <c r="E320" s="12">
        <f t="shared" si="38"/>
        <v>-2.547592701152503</v>
      </c>
      <c r="F320">
        <f t="shared" si="39"/>
        <v>-7.8759870529034312E-2</v>
      </c>
      <c r="H320">
        <f t="shared" si="46"/>
        <v>0.92426184030649783</v>
      </c>
      <c r="I320">
        <f t="shared" si="42"/>
        <v>0.5516625291223568</v>
      </c>
    </row>
    <row r="321" spans="2:9" x14ac:dyDescent="0.3">
      <c r="B321" s="12">
        <v>-2.0025375844364963</v>
      </c>
      <c r="C321">
        <v>319</v>
      </c>
      <c r="D321" s="12">
        <f t="shared" si="41"/>
        <v>2.0025375844364963</v>
      </c>
      <c r="E321" s="12">
        <f t="shared" si="38"/>
        <v>-2.5500203519625777</v>
      </c>
      <c r="F321">
        <f t="shared" si="39"/>
        <v>-7.7962310867349671E-2</v>
      </c>
      <c r="H321">
        <f t="shared" si="46"/>
        <v>0.92499928830745881</v>
      </c>
      <c r="I321">
        <f t="shared" si="42"/>
        <v>0.55121211691329619</v>
      </c>
    </row>
    <row r="322" spans="2:9" x14ac:dyDescent="0.3">
      <c r="B322" s="12">
        <v>-2.0017531322847382</v>
      </c>
      <c r="C322">
        <v>320</v>
      </c>
      <c r="D322" s="12">
        <f t="shared" si="41"/>
        <v>2.0017531322847382</v>
      </c>
      <c r="E322" s="12">
        <f t="shared" si="38"/>
        <v>-2.5508048041143359</v>
      </c>
      <c r="F322">
        <f t="shared" si="39"/>
        <v>-7.7704605873030241E-2</v>
      </c>
      <c r="H322">
        <f t="shared" si="46"/>
        <v>0.92523769596189975</v>
      </c>
      <c r="I322">
        <f t="shared" si="42"/>
        <v>0.55106648549039217</v>
      </c>
    </row>
    <row r="323" spans="2:9" x14ac:dyDescent="0.3">
      <c r="B323" s="12">
        <v>-1.9832284596366914</v>
      </c>
      <c r="C323">
        <v>321</v>
      </c>
      <c r="D323" s="12">
        <f t="shared" si="41"/>
        <v>1.9832284596366914</v>
      </c>
      <c r="E323" s="12">
        <f t="shared" ref="E323:E386" si="47">D323-$K$4</f>
        <v>-2.5693294767623827</v>
      </c>
      <c r="F323">
        <f t="shared" ref="F323:F386" si="48">LN((1/$K$6)*(1+$K$7*(E323/$K$6))^((-1/$K$7)-1))</f>
        <v>-7.1620689920510322E-2</v>
      </c>
      <c r="H323">
        <f t="shared" si="46"/>
        <v>0.93088392250832308</v>
      </c>
      <c r="I323">
        <f t="shared" si="42"/>
        <v>0.54761480205311441</v>
      </c>
    </row>
    <row r="324" spans="2:9" x14ac:dyDescent="0.3">
      <c r="B324" s="12">
        <v>-1.9812317560389932</v>
      </c>
      <c r="C324">
        <v>322</v>
      </c>
      <c r="D324" s="12">
        <f t="shared" ref="D324:D387" si="49">-B324</f>
        <v>1.9812317560389932</v>
      </c>
      <c r="E324" s="12">
        <f t="shared" si="47"/>
        <v>-2.5713261803600806</v>
      </c>
      <c r="F324">
        <f t="shared" si="48"/>
        <v>-7.0965126367304135E-2</v>
      </c>
      <c r="H324">
        <f t="shared" si="46"/>
        <v>0.93149437615390529</v>
      </c>
      <c r="I324">
        <f t="shared" ref="I324:I387" si="50">1-(1+$K$7*D324/$K$6)^(-1/$K$7)</f>
        <v>0.54724130817105454</v>
      </c>
    </row>
    <row r="325" spans="2:9" x14ac:dyDescent="0.3">
      <c r="B325" s="12">
        <v>-1.9811463960103883</v>
      </c>
      <c r="C325">
        <v>323</v>
      </c>
      <c r="D325" s="12">
        <f t="shared" si="49"/>
        <v>1.9811463960103883</v>
      </c>
      <c r="E325" s="12">
        <f t="shared" si="47"/>
        <v>-2.5714115403886857</v>
      </c>
      <c r="F325">
        <f t="shared" si="48"/>
        <v>-7.0937101574066977E-2</v>
      </c>
      <c r="H325">
        <f t="shared" si="46"/>
        <v>0.93152048145699251</v>
      </c>
      <c r="I325">
        <f t="shared" si="50"/>
        <v>0.54722533482523095</v>
      </c>
    </row>
    <row r="326" spans="2:9" x14ac:dyDescent="0.3">
      <c r="B326" s="12">
        <v>-1.9645388070960672</v>
      </c>
      <c r="C326">
        <v>324</v>
      </c>
      <c r="D326" s="12">
        <f t="shared" si="49"/>
        <v>1.9645388070960672</v>
      </c>
      <c r="E326" s="12">
        <f t="shared" si="47"/>
        <v>-2.5880191293030066</v>
      </c>
      <c r="F326">
        <f t="shared" si="48"/>
        <v>-6.5485958719361678E-2</v>
      </c>
      <c r="H326">
        <f t="shared" si="46"/>
        <v>0.93661219790201822</v>
      </c>
      <c r="I326">
        <f t="shared" si="50"/>
        <v>0.54410771581252337</v>
      </c>
    </row>
    <row r="327" spans="2:9" x14ac:dyDescent="0.3">
      <c r="B327" s="12">
        <v>-1.9610397402340034</v>
      </c>
      <c r="C327">
        <v>325</v>
      </c>
      <c r="D327" s="12">
        <f t="shared" si="49"/>
        <v>1.9610397402340034</v>
      </c>
      <c r="E327" s="12">
        <f t="shared" si="47"/>
        <v>-2.5915181961650706</v>
      </c>
      <c r="F327">
        <f t="shared" si="48"/>
        <v>-6.4337793232380064E-2</v>
      </c>
      <c r="H327">
        <f t="shared" si="46"/>
        <v>0.93768820129911101</v>
      </c>
      <c r="I327">
        <f t="shared" si="50"/>
        <v>0.54344835506351807</v>
      </c>
    </row>
    <row r="328" spans="2:9" x14ac:dyDescent="0.3">
      <c r="B328" s="12">
        <v>-1.9550512445146579</v>
      </c>
      <c r="C328">
        <v>326</v>
      </c>
      <c r="D328" s="12">
        <f t="shared" si="49"/>
        <v>1.9550512445146579</v>
      </c>
      <c r="E328" s="12">
        <f t="shared" si="47"/>
        <v>-2.5975066918844161</v>
      </c>
      <c r="F328">
        <f t="shared" si="48"/>
        <v>-6.2373034329873941E-2</v>
      </c>
      <c r="H328">
        <f t="shared" si="46"/>
        <v>0.93953234359464299</v>
      </c>
      <c r="I328">
        <f t="shared" si="50"/>
        <v>0.54231785812223987</v>
      </c>
    </row>
    <row r="329" spans="2:9" x14ac:dyDescent="0.3">
      <c r="B329" s="12">
        <v>-1.9538694117088746</v>
      </c>
      <c r="C329">
        <v>327</v>
      </c>
      <c r="D329" s="12">
        <f t="shared" si="49"/>
        <v>1.9538694117088746</v>
      </c>
      <c r="E329" s="12">
        <f t="shared" si="47"/>
        <v>-2.5986885246901994</v>
      </c>
      <c r="F329">
        <f t="shared" si="48"/>
        <v>-6.1985329087533361E-2</v>
      </c>
      <c r="H329">
        <f t="shared" si="46"/>
        <v>0.93989667583179859</v>
      </c>
      <c r="I329">
        <f t="shared" si="50"/>
        <v>0.54209445070940565</v>
      </c>
    </row>
    <row r="330" spans="2:9" x14ac:dyDescent="0.3">
      <c r="B330" s="12">
        <v>-1.9529662701576214</v>
      </c>
      <c r="C330">
        <v>328</v>
      </c>
      <c r="D330" s="12">
        <f t="shared" si="49"/>
        <v>1.9529662701576214</v>
      </c>
      <c r="E330" s="12">
        <f t="shared" si="47"/>
        <v>-2.5995916662414524</v>
      </c>
      <c r="F330">
        <f t="shared" si="48"/>
        <v>-6.1689058790258863E-2</v>
      </c>
      <c r="H330">
        <f t="shared" si="46"/>
        <v>0.94017518055365579</v>
      </c>
      <c r="I330">
        <f t="shared" si="50"/>
        <v>0.54192365816933152</v>
      </c>
    </row>
    <row r="331" spans="2:9" x14ac:dyDescent="0.3">
      <c r="B331" s="12">
        <v>-1.9523428130226081</v>
      </c>
      <c r="C331">
        <v>329</v>
      </c>
      <c r="D331" s="12">
        <f t="shared" si="49"/>
        <v>1.9523428130226081</v>
      </c>
      <c r="E331" s="12">
        <f t="shared" si="47"/>
        <v>-2.6002151233764659</v>
      </c>
      <c r="F331">
        <f t="shared" si="48"/>
        <v>-6.1484541928393512E-2</v>
      </c>
      <c r="H331">
        <f t="shared" si="46"/>
        <v>0.94036748189494945</v>
      </c>
      <c r="I331">
        <f t="shared" si="50"/>
        <v>0.54180572247544834</v>
      </c>
    </row>
    <row r="332" spans="2:9" x14ac:dyDescent="0.3">
      <c r="B332" s="12">
        <v>-1.9522252667051703</v>
      </c>
      <c r="C332">
        <v>330</v>
      </c>
      <c r="D332" s="12">
        <f t="shared" si="49"/>
        <v>1.9522252667051703</v>
      </c>
      <c r="E332" s="12">
        <f t="shared" si="47"/>
        <v>-2.6003326696939038</v>
      </c>
      <c r="F332">
        <f t="shared" si="48"/>
        <v>-6.1445982835652037E-2</v>
      </c>
      <c r="H332">
        <f t="shared" si="46"/>
        <v>0.94040374231097479</v>
      </c>
      <c r="I332">
        <f t="shared" si="50"/>
        <v>0.54178348381337271</v>
      </c>
    </row>
    <row r="333" spans="2:9" x14ac:dyDescent="0.3">
      <c r="B333" s="12">
        <v>-1.9506881706146624</v>
      </c>
      <c r="C333">
        <v>331</v>
      </c>
      <c r="D333" s="12">
        <f t="shared" si="49"/>
        <v>1.9506881706146624</v>
      </c>
      <c r="E333" s="12">
        <f t="shared" si="47"/>
        <v>-2.6018697657844116</v>
      </c>
      <c r="F333">
        <f t="shared" si="48"/>
        <v>-6.0941776603880699E-2</v>
      </c>
      <c r="H333">
        <f t="shared" si="46"/>
        <v>0.94087801929488679</v>
      </c>
      <c r="I333">
        <f t="shared" si="50"/>
        <v>0.54149258846658033</v>
      </c>
    </row>
    <row r="334" spans="2:9" x14ac:dyDescent="0.3">
      <c r="B334" s="12">
        <v>-1.9395985929083399</v>
      </c>
      <c r="C334">
        <v>332</v>
      </c>
      <c r="D334" s="12">
        <f t="shared" si="49"/>
        <v>1.9395985929083399</v>
      </c>
      <c r="E334" s="12">
        <f t="shared" si="47"/>
        <v>-2.6129593434907341</v>
      </c>
      <c r="F334">
        <f t="shared" si="48"/>
        <v>-5.7304792404407133E-2</v>
      </c>
      <c r="H334">
        <f t="shared" si="46"/>
        <v>0.94430620814011856</v>
      </c>
      <c r="I334">
        <f t="shared" si="50"/>
        <v>0.53938885999018127</v>
      </c>
    </row>
    <row r="335" spans="2:9" x14ac:dyDescent="0.3">
      <c r="B335" s="12">
        <v>-1.9189586023672001</v>
      </c>
      <c r="C335">
        <v>333</v>
      </c>
      <c r="D335" s="12">
        <f t="shared" si="49"/>
        <v>1.9189586023672001</v>
      </c>
      <c r="E335" s="12">
        <f t="shared" si="47"/>
        <v>-2.633599334031874</v>
      </c>
      <c r="F335">
        <f t="shared" si="48"/>
        <v>-5.0538777331720637E-2</v>
      </c>
      <c r="H335">
        <f t="shared" si="46"/>
        <v>0.95071706168665637</v>
      </c>
      <c r="I335">
        <f t="shared" si="50"/>
        <v>0.53544978825531153</v>
      </c>
    </row>
    <row r="336" spans="2:9" x14ac:dyDescent="0.3">
      <c r="B336" s="12">
        <v>-1.9103493128476929</v>
      </c>
      <c r="C336">
        <v>334</v>
      </c>
      <c r="D336" s="12">
        <f t="shared" si="49"/>
        <v>1.9103493128476929</v>
      </c>
      <c r="E336" s="12">
        <f t="shared" si="47"/>
        <v>-2.6422086235513813</v>
      </c>
      <c r="F336">
        <f t="shared" si="48"/>
        <v>-4.7717772897635638E-2</v>
      </c>
      <c r="H336">
        <f t="shared" si="46"/>
        <v>0.95340282522754016</v>
      </c>
      <c r="I336">
        <f t="shared" si="50"/>
        <v>0.53379761841363771</v>
      </c>
    </row>
    <row r="337" spans="2:9" x14ac:dyDescent="0.3">
      <c r="B337" s="12">
        <v>-1.9069861289108634</v>
      </c>
      <c r="C337">
        <v>335</v>
      </c>
      <c r="D337" s="12">
        <f t="shared" si="49"/>
        <v>1.9069861289108634</v>
      </c>
      <c r="E337" s="12">
        <f t="shared" si="47"/>
        <v>-2.6455718074882109</v>
      </c>
      <c r="F337">
        <f t="shared" si="48"/>
        <v>-4.6615953146019622E-2</v>
      </c>
      <c r="H337">
        <f t="shared" si="46"/>
        <v>0.95445388222296867</v>
      </c>
      <c r="I337">
        <f t="shared" si="50"/>
        <v>0.53315074180617406</v>
      </c>
    </row>
    <row r="338" spans="2:9" x14ac:dyDescent="0.3">
      <c r="B338" s="12">
        <v>-1.9058286524571804</v>
      </c>
      <c r="C338">
        <v>336</v>
      </c>
      <c r="D338" s="12">
        <f t="shared" si="49"/>
        <v>1.9058286524571804</v>
      </c>
      <c r="E338" s="12">
        <f t="shared" si="47"/>
        <v>-2.6467292839418937</v>
      </c>
      <c r="F338">
        <f t="shared" si="48"/>
        <v>-4.6236775079003256E-2</v>
      </c>
      <c r="H338">
        <f t="shared" si="46"/>
        <v>0.95481585882354314</v>
      </c>
      <c r="I338">
        <f t="shared" si="50"/>
        <v>0.53292792173432857</v>
      </c>
    </row>
    <row r="339" spans="2:9" x14ac:dyDescent="0.3">
      <c r="B339" s="12">
        <v>-1.9056759200639761</v>
      </c>
      <c r="C339">
        <v>337</v>
      </c>
      <c r="D339" s="12">
        <f t="shared" si="49"/>
        <v>1.9056759200639761</v>
      </c>
      <c r="E339" s="12">
        <f t="shared" si="47"/>
        <v>-2.6468820163350979</v>
      </c>
      <c r="F339">
        <f t="shared" si="48"/>
        <v>-4.6186742391980735E-2</v>
      </c>
      <c r="H339">
        <f t="shared" si="46"/>
        <v>0.95486363202167257</v>
      </c>
      <c r="I339">
        <f t="shared" si="50"/>
        <v>0.53289851268957122</v>
      </c>
    </row>
    <row r="340" spans="2:9" x14ac:dyDescent="0.3">
      <c r="B340" s="12">
        <v>-1.9051833753761949</v>
      </c>
      <c r="C340">
        <v>338</v>
      </c>
      <c r="D340" s="12">
        <f t="shared" si="49"/>
        <v>1.9051833753761949</v>
      </c>
      <c r="E340" s="12">
        <f t="shared" si="47"/>
        <v>-2.6473745610228789</v>
      </c>
      <c r="F340">
        <f t="shared" si="48"/>
        <v>-4.6025394169031085E-2</v>
      </c>
      <c r="H340">
        <f t="shared" si="46"/>
        <v>0.95501771000162838</v>
      </c>
      <c r="I340">
        <f t="shared" si="50"/>
        <v>0.53280366027231496</v>
      </c>
    </row>
    <row r="341" spans="2:9" x14ac:dyDescent="0.3">
      <c r="B341" s="12">
        <v>-1.893108622315159</v>
      </c>
      <c r="C341">
        <v>339</v>
      </c>
      <c r="D341" s="12">
        <f t="shared" si="49"/>
        <v>1.893108622315159</v>
      </c>
      <c r="E341" s="12">
        <f t="shared" si="47"/>
        <v>-2.6594493140839148</v>
      </c>
      <c r="F341">
        <f t="shared" si="48"/>
        <v>-4.2070667166344007E-2</v>
      </c>
      <c r="H341">
        <f t="shared" si="46"/>
        <v>0.95880202235636736</v>
      </c>
      <c r="I341">
        <f t="shared" si="50"/>
        <v>0.53047281470381635</v>
      </c>
    </row>
    <row r="342" spans="2:9" x14ac:dyDescent="0.3">
      <c r="B342" s="12">
        <v>-1.8883122893038946</v>
      </c>
      <c r="C342">
        <v>340</v>
      </c>
      <c r="D342" s="12">
        <f t="shared" si="49"/>
        <v>1.8883122893038946</v>
      </c>
      <c r="E342" s="12">
        <f t="shared" si="47"/>
        <v>-2.6642456470951794</v>
      </c>
      <c r="F342">
        <f t="shared" si="48"/>
        <v>-4.0500160443464446E-2</v>
      </c>
      <c r="H342">
        <f t="shared" si="46"/>
        <v>0.96030901043609607</v>
      </c>
      <c r="I342">
        <f t="shared" si="50"/>
        <v>0.52954399903008598</v>
      </c>
    </row>
    <row r="343" spans="2:9" x14ac:dyDescent="0.3">
      <c r="B343" s="12">
        <v>-1.8766008332998907</v>
      </c>
      <c r="C343">
        <v>341</v>
      </c>
      <c r="D343" s="12">
        <f t="shared" si="49"/>
        <v>1.8766008332998907</v>
      </c>
      <c r="E343" s="12">
        <f t="shared" si="47"/>
        <v>-2.6759571030991833</v>
      </c>
      <c r="F343">
        <f t="shared" si="48"/>
        <v>-3.6666303212137763E-2</v>
      </c>
      <c r="H343">
        <f t="shared" si="46"/>
        <v>0.96399776464030507</v>
      </c>
      <c r="I343">
        <f t="shared" si="50"/>
        <v>0.52726897280825513</v>
      </c>
    </row>
    <row r="344" spans="2:9" x14ac:dyDescent="0.3">
      <c r="B344" s="12">
        <v>-1.8660796016769385</v>
      </c>
      <c r="C344">
        <v>342</v>
      </c>
      <c r="D344" s="12">
        <f t="shared" si="49"/>
        <v>1.8660796016769385</v>
      </c>
      <c r="E344" s="12">
        <f t="shared" si="47"/>
        <v>-2.6864783347221355</v>
      </c>
      <c r="F344">
        <f t="shared" si="48"/>
        <v>-3.322320291850029E-2</v>
      </c>
      <c r="H344">
        <f t="shared" si="46"/>
        <v>0.96732262625814147</v>
      </c>
      <c r="I344">
        <f t="shared" si="50"/>
        <v>0.52521655203165074</v>
      </c>
    </row>
    <row r="345" spans="2:9" x14ac:dyDescent="0.3">
      <c r="B345" s="12">
        <v>-1.8555196307158368</v>
      </c>
      <c r="C345">
        <v>343</v>
      </c>
      <c r="D345" s="12">
        <f t="shared" si="49"/>
        <v>1.8555196307158368</v>
      </c>
      <c r="E345" s="12">
        <f t="shared" si="47"/>
        <v>-2.697038305683237</v>
      </c>
      <c r="F345">
        <f t="shared" si="48"/>
        <v>-2.976849561353459E-2</v>
      </c>
      <c r="H345">
        <f t="shared" si="46"/>
        <v>0.97067022195352259</v>
      </c>
      <c r="I345">
        <f t="shared" si="50"/>
        <v>0.52314835557351413</v>
      </c>
    </row>
    <row r="346" spans="2:9" x14ac:dyDescent="0.3">
      <c r="B346" s="12">
        <v>-1.8523981033750896</v>
      </c>
      <c r="C346">
        <v>344</v>
      </c>
      <c r="D346" s="12">
        <f t="shared" si="49"/>
        <v>1.8523981033750896</v>
      </c>
      <c r="E346" s="12">
        <f t="shared" si="47"/>
        <v>-2.7001598330239842</v>
      </c>
      <c r="F346">
        <f t="shared" si="48"/>
        <v>-2.8747489435032247E-2</v>
      </c>
      <c r="H346">
        <f t="shared" ref="H346:H409" si="51">(1/$K$6)*(1+$K$7*E346/$K$6)^((-1/$K$7)-1)</f>
        <v>0.97166178835900008</v>
      </c>
      <c r="I346">
        <f t="shared" si="50"/>
        <v>0.52253541566125628</v>
      </c>
    </row>
    <row r="347" spans="2:9" x14ac:dyDescent="0.3">
      <c r="B347" s="12">
        <v>-1.8469465607528008</v>
      </c>
      <c r="C347">
        <v>345</v>
      </c>
      <c r="D347" s="12">
        <f t="shared" si="49"/>
        <v>1.8469465607528008</v>
      </c>
      <c r="E347" s="12">
        <f t="shared" si="47"/>
        <v>-2.7056113756462734</v>
      </c>
      <c r="F347">
        <f t="shared" si="48"/>
        <v>-2.6964593716154225E-2</v>
      </c>
      <c r="H347">
        <f t="shared" si="51"/>
        <v>0.97339570523885111</v>
      </c>
      <c r="I347">
        <f t="shared" si="50"/>
        <v>0.52146322231664877</v>
      </c>
    </row>
    <row r="348" spans="2:9" x14ac:dyDescent="0.3">
      <c r="B348" s="12">
        <v>-1.8228897161828492</v>
      </c>
      <c r="C348">
        <v>346</v>
      </c>
      <c r="D348" s="12">
        <f t="shared" si="49"/>
        <v>1.8228897161828492</v>
      </c>
      <c r="E348" s="12">
        <f t="shared" si="47"/>
        <v>-2.729668220216225</v>
      </c>
      <c r="F348">
        <f t="shared" si="48"/>
        <v>-1.9100349446946944E-2</v>
      </c>
      <c r="H348">
        <f t="shared" si="51"/>
        <v>0.98108090637652767</v>
      </c>
      <c r="I348">
        <f t="shared" si="50"/>
        <v>0.51670535638364057</v>
      </c>
    </row>
    <row r="349" spans="2:9" x14ac:dyDescent="0.3">
      <c r="B349" s="12">
        <v>-1.8180387384098093</v>
      </c>
      <c r="C349">
        <v>347</v>
      </c>
      <c r="D349" s="12">
        <f t="shared" si="49"/>
        <v>1.8180387384098093</v>
      </c>
      <c r="E349" s="12">
        <f t="shared" si="47"/>
        <v>-2.7345191979892647</v>
      </c>
      <c r="F349">
        <f t="shared" si="48"/>
        <v>-1.751522525457572E-2</v>
      </c>
      <c r="H349">
        <f t="shared" si="51"/>
        <v>0.98263727464851869</v>
      </c>
      <c r="I349">
        <f t="shared" si="50"/>
        <v>0.51574070658030924</v>
      </c>
    </row>
    <row r="350" spans="2:9" x14ac:dyDescent="0.3">
      <c r="B350" s="12">
        <v>-1.8095013838717497</v>
      </c>
      <c r="C350">
        <v>348</v>
      </c>
      <c r="D350" s="12">
        <f t="shared" si="49"/>
        <v>1.8095013838717497</v>
      </c>
      <c r="E350" s="12">
        <f t="shared" si="47"/>
        <v>-2.7430565525273245</v>
      </c>
      <c r="F350">
        <f t="shared" si="48"/>
        <v>-1.4726074454518283E-2</v>
      </c>
      <c r="H350">
        <f t="shared" si="51"/>
        <v>0.98538182389089179</v>
      </c>
      <c r="I350">
        <f t="shared" si="50"/>
        <v>0.51403870397123597</v>
      </c>
    </row>
    <row r="351" spans="2:9" x14ac:dyDescent="0.3">
      <c r="B351" s="12">
        <v>-1.8092507363112995</v>
      </c>
      <c r="C351">
        <v>349</v>
      </c>
      <c r="D351" s="12">
        <f t="shared" si="49"/>
        <v>1.8092507363112995</v>
      </c>
      <c r="E351" s="12">
        <f t="shared" si="47"/>
        <v>-2.7433072000877745</v>
      </c>
      <c r="F351">
        <f t="shared" si="48"/>
        <v>-1.4644198541517923E-2</v>
      </c>
      <c r="H351">
        <f t="shared" si="51"/>
        <v>0.98546250623030185</v>
      </c>
      <c r="I351">
        <f t="shared" si="50"/>
        <v>0.51398865216608525</v>
      </c>
    </row>
    <row r="352" spans="2:9" x14ac:dyDescent="0.3">
      <c r="B352" s="12">
        <v>-1.8025635568566016</v>
      </c>
      <c r="C352">
        <v>350</v>
      </c>
      <c r="D352" s="12">
        <f t="shared" si="49"/>
        <v>1.8025635568566016</v>
      </c>
      <c r="E352" s="12">
        <f t="shared" si="47"/>
        <v>-2.7499943795424722</v>
      </c>
      <c r="F352">
        <f t="shared" si="48"/>
        <v>-1.2460003352177975E-2</v>
      </c>
      <c r="H352">
        <f t="shared" si="51"/>
        <v>0.98761730108530499</v>
      </c>
      <c r="I352">
        <f t="shared" si="50"/>
        <v>0.5126515416210421</v>
      </c>
    </row>
    <row r="353" spans="2:9" x14ac:dyDescent="0.3">
      <c r="B353" s="12">
        <v>-1.7908045453961772</v>
      </c>
      <c r="C353">
        <v>351</v>
      </c>
      <c r="D353" s="12">
        <f t="shared" si="49"/>
        <v>1.7908045453961772</v>
      </c>
      <c r="E353" s="12">
        <f t="shared" si="47"/>
        <v>-2.7617533910028969</v>
      </c>
      <c r="F353">
        <f t="shared" si="48"/>
        <v>-8.6202637769578708E-3</v>
      </c>
      <c r="H353">
        <f t="shared" si="51"/>
        <v>0.99141678416605916</v>
      </c>
      <c r="I353">
        <f t="shared" si="50"/>
        <v>0.5102921222036505</v>
      </c>
    </row>
    <row r="354" spans="2:9" x14ac:dyDescent="0.3">
      <c r="B354" s="12">
        <v>-1.7908029573239534</v>
      </c>
      <c r="C354">
        <v>352</v>
      </c>
      <c r="D354" s="12">
        <f t="shared" si="49"/>
        <v>1.7908029573239534</v>
      </c>
      <c r="E354" s="12">
        <f t="shared" si="47"/>
        <v>-2.7617549790751204</v>
      </c>
      <c r="F354">
        <f t="shared" si="48"/>
        <v>-8.6197453037786514E-3</v>
      </c>
      <c r="H354">
        <f t="shared" si="51"/>
        <v>0.99141729818920443</v>
      </c>
      <c r="I354">
        <f t="shared" si="50"/>
        <v>0.51029180285388942</v>
      </c>
    </row>
    <row r="355" spans="2:9" x14ac:dyDescent="0.3">
      <c r="B355" s="12">
        <v>-1.7881076922430164</v>
      </c>
      <c r="C355">
        <v>353</v>
      </c>
      <c r="D355" s="12">
        <f t="shared" si="49"/>
        <v>1.7881076922430164</v>
      </c>
      <c r="E355" s="12">
        <f t="shared" si="47"/>
        <v>-2.7644502441560577</v>
      </c>
      <c r="F355">
        <f t="shared" si="48"/>
        <v>-7.7398310451050672E-3</v>
      </c>
      <c r="H355">
        <f t="shared" si="51"/>
        <v>0.99229004432074919</v>
      </c>
      <c r="I355">
        <f t="shared" si="50"/>
        <v>0.5097495292116353</v>
      </c>
    </row>
    <row r="356" spans="2:9" x14ac:dyDescent="0.3">
      <c r="B356" s="12">
        <v>-1.7840273733429119</v>
      </c>
      <c r="C356">
        <v>354</v>
      </c>
      <c r="D356" s="12">
        <f t="shared" si="49"/>
        <v>1.7840273733429119</v>
      </c>
      <c r="E356" s="12">
        <f t="shared" si="47"/>
        <v>-2.7685305630561619</v>
      </c>
      <c r="F356">
        <f t="shared" si="48"/>
        <v>-6.4078751942934558E-3</v>
      </c>
      <c r="H356">
        <f t="shared" si="51"/>
        <v>0.99361261145597002</v>
      </c>
      <c r="I356">
        <f t="shared" si="50"/>
        <v>0.50892754125843997</v>
      </c>
    </row>
    <row r="357" spans="2:9" x14ac:dyDescent="0.3">
      <c r="B357" s="12">
        <v>-1.7783746430618992</v>
      </c>
      <c r="C357">
        <v>355</v>
      </c>
      <c r="D357" s="12">
        <f t="shared" si="49"/>
        <v>1.7783746430618992</v>
      </c>
      <c r="E357" s="12">
        <f t="shared" si="47"/>
        <v>-2.7741832933371748</v>
      </c>
      <c r="F357">
        <f t="shared" si="48"/>
        <v>-4.5628937062178873E-3</v>
      </c>
      <c r="H357">
        <f t="shared" si="51"/>
        <v>0.99544750047807373</v>
      </c>
      <c r="I357">
        <f t="shared" si="50"/>
        <v>0.50778669847895275</v>
      </c>
    </row>
    <row r="358" spans="2:9" x14ac:dyDescent="0.3">
      <c r="B358" s="12">
        <v>-1.7695953255303363</v>
      </c>
      <c r="C358">
        <v>356</v>
      </c>
      <c r="D358" s="12">
        <f t="shared" si="49"/>
        <v>1.7695953255303363</v>
      </c>
      <c r="E358" s="12">
        <f t="shared" si="47"/>
        <v>-2.7829626108687378</v>
      </c>
      <c r="F358">
        <f t="shared" si="48"/>
        <v>-1.6980388136772666E-3</v>
      </c>
      <c r="H358">
        <f t="shared" si="51"/>
        <v>0.99830340203857271</v>
      </c>
      <c r="I358">
        <f t="shared" si="50"/>
        <v>0.50601002065626477</v>
      </c>
    </row>
    <row r="359" spans="2:9" x14ac:dyDescent="0.3">
      <c r="B359" s="12">
        <v>-1.7655165988203092</v>
      </c>
      <c r="C359">
        <v>357</v>
      </c>
      <c r="D359" s="12">
        <f t="shared" si="49"/>
        <v>1.7655165988203092</v>
      </c>
      <c r="E359" s="12">
        <f t="shared" si="47"/>
        <v>-2.7870413375787648</v>
      </c>
      <c r="F359">
        <f t="shared" si="48"/>
        <v>-3.6732508841352541E-4</v>
      </c>
      <c r="H359">
        <f t="shared" si="51"/>
        <v>0.99963274236718713</v>
      </c>
      <c r="I359">
        <f t="shared" si="50"/>
        <v>0.5051826050527235</v>
      </c>
    </row>
    <row r="360" spans="2:9" x14ac:dyDescent="0.3">
      <c r="B360" s="12">
        <v>-1.7646502589606701</v>
      </c>
      <c r="C360">
        <v>358</v>
      </c>
      <c r="D360" s="12">
        <f t="shared" si="49"/>
        <v>1.7646502589606701</v>
      </c>
      <c r="E360" s="12">
        <f t="shared" si="47"/>
        <v>-2.7879076774384037</v>
      </c>
      <c r="F360">
        <f t="shared" si="48"/>
        <v>-8.4696002358412473E-5</v>
      </c>
      <c r="H360">
        <f t="shared" si="51"/>
        <v>0.99991530758424674</v>
      </c>
      <c r="I360">
        <f t="shared" si="50"/>
        <v>0.50500669460933079</v>
      </c>
    </row>
    <row r="361" spans="2:9" x14ac:dyDescent="0.3">
      <c r="B361" s="12">
        <v>-1.7604900073922958</v>
      </c>
      <c r="C361">
        <v>359</v>
      </c>
      <c r="D361" s="12">
        <f t="shared" si="49"/>
        <v>1.7604900073922958</v>
      </c>
      <c r="E361" s="12">
        <f t="shared" si="47"/>
        <v>-2.7920679290067785</v>
      </c>
      <c r="F361">
        <f t="shared" si="48"/>
        <v>1.272417475285342E-3</v>
      </c>
      <c r="H361">
        <f t="shared" si="51"/>
        <v>1.0012732273418607</v>
      </c>
      <c r="I361">
        <f t="shared" si="50"/>
        <v>0.50416115520271743</v>
      </c>
    </row>
    <row r="362" spans="2:9" x14ac:dyDescent="0.3">
      <c r="B362" s="12">
        <v>-1.7573574008959674</v>
      </c>
      <c r="C362">
        <v>360</v>
      </c>
      <c r="D362" s="12">
        <f t="shared" si="49"/>
        <v>1.7573574008959674</v>
      </c>
      <c r="E362" s="12">
        <f t="shared" si="47"/>
        <v>-2.7952005355031067</v>
      </c>
      <c r="F362">
        <f t="shared" si="48"/>
        <v>2.2941942086346086E-3</v>
      </c>
      <c r="H362">
        <f t="shared" si="51"/>
        <v>1.0022968278858386</v>
      </c>
      <c r="I362">
        <f t="shared" si="50"/>
        <v>0.50352360238012728</v>
      </c>
    </row>
    <row r="363" spans="2:9" x14ac:dyDescent="0.3">
      <c r="B363" s="12">
        <v>-1.7551868198856382</v>
      </c>
      <c r="C363">
        <v>361</v>
      </c>
      <c r="D363" s="12">
        <f t="shared" si="49"/>
        <v>1.7551868198856382</v>
      </c>
      <c r="E363" s="12">
        <f t="shared" si="47"/>
        <v>-2.7973711165134358</v>
      </c>
      <c r="F363">
        <f t="shared" si="48"/>
        <v>3.0021276407782385E-3</v>
      </c>
      <c r="H363">
        <f t="shared" si="51"/>
        <v>1.0030066385389318</v>
      </c>
      <c r="I363">
        <f t="shared" si="50"/>
        <v>0.50308140137131541</v>
      </c>
    </row>
    <row r="364" spans="2:9" x14ac:dyDescent="0.3">
      <c r="B364" s="12">
        <v>-1.7526757164354807</v>
      </c>
      <c r="C364">
        <v>362</v>
      </c>
      <c r="D364" s="12">
        <f t="shared" si="49"/>
        <v>1.7526757164354807</v>
      </c>
      <c r="E364" s="12">
        <f t="shared" si="47"/>
        <v>-2.7998822199635933</v>
      </c>
      <c r="F364">
        <f t="shared" si="48"/>
        <v>3.8210660542449359E-3</v>
      </c>
      <c r="H364">
        <f t="shared" si="51"/>
        <v>1.0038283756343045</v>
      </c>
      <c r="I364">
        <f t="shared" si="50"/>
        <v>0.50256937665500645</v>
      </c>
    </row>
    <row r="365" spans="2:9" x14ac:dyDescent="0.3">
      <c r="B365" s="12">
        <v>-1.750365680852263</v>
      </c>
      <c r="C365">
        <v>363</v>
      </c>
      <c r="D365" s="12">
        <f t="shared" si="49"/>
        <v>1.750365680852263</v>
      </c>
      <c r="E365" s="12">
        <f t="shared" si="47"/>
        <v>-2.8021922555468111</v>
      </c>
      <c r="F365">
        <f t="shared" si="48"/>
        <v>4.5743776237414206E-3</v>
      </c>
      <c r="H365">
        <f t="shared" si="51"/>
        <v>1.0045848560604134</v>
      </c>
      <c r="I365">
        <f t="shared" si="50"/>
        <v>0.50209792307249179</v>
      </c>
    </row>
    <row r="366" spans="2:9" x14ac:dyDescent="0.3">
      <c r="B366" s="12">
        <v>-1.7445835202006421</v>
      </c>
      <c r="C366">
        <v>364</v>
      </c>
      <c r="D366" s="12">
        <f t="shared" si="49"/>
        <v>1.7445835202006421</v>
      </c>
      <c r="E366" s="12">
        <f t="shared" si="47"/>
        <v>-2.8079744161984319</v>
      </c>
      <c r="F366">
        <f t="shared" si="48"/>
        <v>6.4597391828517241E-3</v>
      </c>
      <c r="H366">
        <f t="shared" si="51"/>
        <v>1.0064806482962334</v>
      </c>
      <c r="I366">
        <f t="shared" si="50"/>
        <v>0.50091604776517618</v>
      </c>
    </row>
    <row r="367" spans="2:9" x14ac:dyDescent="0.3">
      <c r="B367" s="12">
        <v>-1.7437962568812799</v>
      </c>
      <c r="C367">
        <v>365</v>
      </c>
      <c r="D367" s="12">
        <f t="shared" si="49"/>
        <v>1.7437962568812799</v>
      </c>
      <c r="E367" s="12">
        <f t="shared" si="47"/>
        <v>-2.8087616795177941</v>
      </c>
      <c r="F367">
        <f t="shared" si="48"/>
        <v>6.7164136837696694E-3</v>
      </c>
      <c r="H367">
        <f t="shared" si="51"/>
        <v>1.0067390193715333</v>
      </c>
      <c r="I367">
        <f t="shared" si="50"/>
        <v>0.50075493196560394</v>
      </c>
    </row>
    <row r="368" spans="2:9" x14ac:dyDescent="0.3">
      <c r="B368" s="12">
        <v>-1.7432266563566154</v>
      </c>
      <c r="C368">
        <v>366</v>
      </c>
      <c r="D368" s="12">
        <f t="shared" si="49"/>
        <v>1.7432266563566154</v>
      </c>
      <c r="E368" s="12">
        <f t="shared" si="47"/>
        <v>-2.8093312800424588</v>
      </c>
      <c r="F368">
        <f t="shared" si="48"/>
        <v>6.9021190528960269E-3</v>
      </c>
      <c r="H368">
        <f t="shared" si="51"/>
        <v>1.0069259935732588</v>
      </c>
      <c r="I368">
        <f t="shared" si="50"/>
        <v>0.50063833175504979</v>
      </c>
    </row>
    <row r="369" spans="2:9" x14ac:dyDescent="0.3">
      <c r="B369" s="12">
        <v>-1.7352172136228503</v>
      </c>
      <c r="C369">
        <v>367</v>
      </c>
      <c r="D369" s="12">
        <f t="shared" si="49"/>
        <v>1.7352172136228503</v>
      </c>
      <c r="E369" s="12">
        <f t="shared" si="47"/>
        <v>-2.8173407227762235</v>
      </c>
      <c r="F369">
        <f t="shared" si="48"/>
        <v>9.5130887036571337E-3</v>
      </c>
      <c r="H369">
        <f t="shared" si="51"/>
        <v>1.0095584819611763</v>
      </c>
      <c r="I369">
        <f t="shared" si="50"/>
        <v>0.49899610865229205</v>
      </c>
    </row>
    <row r="370" spans="2:9" x14ac:dyDescent="0.3">
      <c r="B370" s="12">
        <v>-1.7318367034453261</v>
      </c>
      <c r="C370">
        <v>368</v>
      </c>
      <c r="D370" s="12">
        <f t="shared" si="49"/>
        <v>1.7318367034453261</v>
      </c>
      <c r="E370" s="12">
        <f t="shared" si="47"/>
        <v>-2.8207212329537477</v>
      </c>
      <c r="F370">
        <f t="shared" si="48"/>
        <v>1.0614905390481103E-2</v>
      </c>
      <c r="H370">
        <f t="shared" si="51"/>
        <v>1.0106714433700572</v>
      </c>
      <c r="I370">
        <f t="shared" si="50"/>
        <v>0.49830149681514824</v>
      </c>
    </row>
    <row r="371" spans="2:9" x14ac:dyDescent="0.3">
      <c r="B371" s="12">
        <v>-1.7289818630965861</v>
      </c>
      <c r="C371">
        <v>369</v>
      </c>
      <c r="D371" s="12">
        <f t="shared" si="49"/>
        <v>1.7289818630965861</v>
      </c>
      <c r="E371" s="12">
        <f t="shared" si="47"/>
        <v>-2.8235760733024877</v>
      </c>
      <c r="F371">
        <f t="shared" si="48"/>
        <v>1.1545304488941159E-2</v>
      </c>
      <c r="H371">
        <f t="shared" si="51"/>
        <v>1.0116122087455728</v>
      </c>
      <c r="I371">
        <f t="shared" si="50"/>
        <v>0.49771420911467046</v>
      </c>
    </row>
    <row r="372" spans="2:9" x14ac:dyDescent="0.3">
      <c r="B372" s="12">
        <v>-1.7283290585198077</v>
      </c>
      <c r="C372">
        <v>370</v>
      </c>
      <c r="D372" s="12">
        <f t="shared" si="49"/>
        <v>1.7283290585198077</v>
      </c>
      <c r="E372" s="12">
        <f t="shared" si="47"/>
        <v>-2.8242288778792664</v>
      </c>
      <c r="F372">
        <f t="shared" si="48"/>
        <v>1.1758044092630126E-2</v>
      </c>
      <c r="H372">
        <f t="shared" si="51"/>
        <v>1.0118274416194146</v>
      </c>
      <c r="I372">
        <f t="shared" si="50"/>
        <v>0.49757982787314492</v>
      </c>
    </row>
    <row r="373" spans="2:9" x14ac:dyDescent="0.3">
      <c r="B373" s="12">
        <v>-1.7261044532426419</v>
      </c>
      <c r="C373">
        <v>371</v>
      </c>
      <c r="D373" s="12">
        <f t="shared" si="49"/>
        <v>1.7261044532426419</v>
      </c>
      <c r="E373" s="12">
        <f t="shared" si="47"/>
        <v>-2.8264534831564321</v>
      </c>
      <c r="F373">
        <f t="shared" si="48"/>
        <v>1.2482980359171926E-2</v>
      </c>
      <c r="H373">
        <f t="shared" si="51"/>
        <v>1.012561217965734</v>
      </c>
      <c r="I373">
        <f t="shared" si="50"/>
        <v>0.49712164024486782</v>
      </c>
    </row>
    <row r="374" spans="2:9" x14ac:dyDescent="0.3">
      <c r="B374" s="12">
        <v>-1.7185752645282211</v>
      </c>
      <c r="C374">
        <v>372</v>
      </c>
      <c r="D374" s="12">
        <f t="shared" si="49"/>
        <v>1.7185752645282211</v>
      </c>
      <c r="E374" s="12">
        <f t="shared" si="47"/>
        <v>-2.833982671870853</v>
      </c>
      <c r="F374">
        <f t="shared" si="48"/>
        <v>1.4936180882993307E-2</v>
      </c>
      <c r="H374">
        <f t="shared" si="51"/>
        <v>1.015048283063446</v>
      </c>
      <c r="I374">
        <f t="shared" si="50"/>
        <v>0.49556805544944471</v>
      </c>
    </row>
    <row r="375" spans="2:9" x14ac:dyDescent="0.3">
      <c r="B375" s="12">
        <v>-1.7158788894525843</v>
      </c>
      <c r="C375">
        <v>373</v>
      </c>
      <c r="D375" s="12">
        <f t="shared" si="49"/>
        <v>1.7158788894525843</v>
      </c>
      <c r="E375" s="12">
        <f t="shared" si="47"/>
        <v>-2.8366790469464895</v>
      </c>
      <c r="F375">
        <f t="shared" si="48"/>
        <v>1.5814596766716187E-2</v>
      </c>
      <c r="H375">
        <f t="shared" si="51"/>
        <v>1.0159403093256949</v>
      </c>
      <c r="I375">
        <f t="shared" si="50"/>
        <v>0.49501061098740151</v>
      </c>
    </row>
    <row r="376" spans="2:9" x14ac:dyDescent="0.3">
      <c r="B376" s="12">
        <v>-1.7078502666557642</v>
      </c>
      <c r="C376">
        <v>374</v>
      </c>
      <c r="D376" s="12">
        <f t="shared" si="49"/>
        <v>1.7078502666557642</v>
      </c>
      <c r="E376" s="12">
        <f t="shared" si="47"/>
        <v>-2.8447076697433098</v>
      </c>
      <c r="F376">
        <f t="shared" si="48"/>
        <v>1.8429723739151898E-2</v>
      </c>
      <c r="H376">
        <f t="shared" si="51"/>
        <v>1.0186005992127976</v>
      </c>
      <c r="I376">
        <f t="shared" si="50"/>
        <v>0.4933474368023536</v>
      </c>
    </row>
    <row r="377" spans="2:9" x14ac:dyDescent="0.3">
      <c r="B377" s="12">
        <v>-1.703190444305422</v>
      </c>
      <c r="C377">
        <v>375</v>
      </c>
      <c r="D377" s="12">
        <f t="shared" si="49"/>
        <v>1.703190444305422</v>
      </c>
      <c r="E377" s="12">
        <f t="shared" si="47"/>
        <v>-2.849367492093652</v>
      </c>
      <c r="F377">
        <f t="shared" si="48"/>
        <v>1.9947264865214857E-2</v>
      </c>
      <c r="H377">
        <f t="shared" si="51"/>
        <v>1.0201475409901437</v>
      </c>
      <c r="I377">
        <f t="shared" si="50"/>
        <v>0.49237982486517784</v>
      </c>
    </row>
    <row r="378" spans="2:9" x14ac:dyDescent="0.3">
      <c r="B378" s="12">
        <v>-1.6936047325194488</v>
      </c>
      <c r="C378">
        <v>376</v>
      </c>
      <c r="D378" s="12">
        <f t="shared" si="49"/>
        <v>1.6936047325194488</v>
      </c>
      <c r="E378" s="12">
        <f t="shared" si="47"/>
        <v>-2.8589532038796253</v>
      </c>
      <c r="F378">
        <f t="shared" si="48"/>
        <v>2.3068345495098463E-2</v>
      </c>
      <c r="H378">
        <f t="shared" si="51"/>
        <v>1.0233364775954286</v>
      </c>
      <c r="I378">
        <f t="shared" si="50"/>
        <v>0.49038401830949152</v>
      </c>
    </row>
    <row r="379" spans="2:9" x14ac:dyDescent="0.3">
      <c r="B379" s="12">
        <v>-1.6769733451304774</v>
      </c>
      <c r="C379">
        <v>377</v>
      </c>
      <c r="D379" s="12">
        <f t="shared" si="49"/>
        <v>1.6769733451304774</v>
      </c>
      <c r="E379" s="12">
        <f t="shared" si="47"/>
        <v>-2.8755845912685967</v>
      </c>
      <c r="F379">
        <f t="shared" si="48"/>
        <v>2.8481402746005142E-2</v>
      </c>
      <c r="H379">
        <f t="shared" si="51"/>
        <v>1.0288908761116418</v>
      </c>
      <c r="I379">
        <f t="shared" si="50"/>
        <v>0.48690416549031279</v>
      </c>
    </row>
    <row r="380" spans="2:9" x14ac:dyDescent="0.3">
      <c r="B380" s="12">
        <v>-1.6723625856780377</v>
      </c>
      <c r="C380">
        <v>378</v>
      </c>
      <c r="D380" s="12">
        <f t="shared" si="49"/>
        <v>1.6723625856780377</v>
      </c>
      <c r="E380" s="12">
        <f t="shared" si="47"/>
        <v>-2.8801953507210363</v>
      </c>
      <c r="F380">
        <f t="shared" si="48"/>
        <v>2.9981611692787246E-2</v>
      </c>
      <c r="H380">
        <f t="shared" si="51"/>
        <v>1.0304355858131904</v>
      </c>
      <c r="I380">
        <f t="shared" si="50"/>
        <v>0.48593558486021249</v>
      </c>
    </row>
    <row r="381" spans="2:9" x14ac:dyDescent="0.3">
      <c r="B381" s="12">
        <v>-1.6586814034682009</v>
      </c>
      <c r="C381">
        <v>379</v>
      </c>
      <c r="D381" s="12">
        <f t="shared" si="49"/>
        <v>1.6586814034682009</v>
      </c>
      <c r="E381" s="12">
        <f t="shared" si="47"/>
        <v>-2.8938765329308733</v>
      </c>
      <c r="F381">
        <f t="shared" si="48"/>
        <v>3.4431886529050451E-2</v>
      </c>
      <c r="H381">
        <f t="shared" si="51"/>
        <v>1.0350315263852696</v>
      </c>
      <c r="I381">
        <f t="shared" si="50"/>
        <v>0.48305170037767586</v>
      </c>
    </row>
    <row r="382" spans="2:9" x14ac:dyDescent="0.3">
      <c r="B382" s="12">
        <v>-1.6528712333738802</v>
      </c>
      <c r="C382">
        <v>380</v>
      </c>
      <c r="D382" s="12">
        <f t="shared" si="49"/>
        <v>1.6528712333738802</v>
      </c>
      <c r="E382" s="12">
        <f t="shared" si="47"/>
        <v>-2.8996867030251936</v>
      </c>
      <c r="F382">
        <f t="shared" si="48"/>
        <v>3.6321305991094281E-2</v>
      </c>
      <c r="H382">
        <f t="shared" si="51"/>
        <v>1.0369889837417354</v>
      </c>
      <c r="I382">
        <f t="shared" si="50"/>
        <v>0.48182247791564492</v>
      </c>
    </row>
    <row r="383" spans="2:9" x14ac:dyDescent="0.3">
      <c r="B383" s="12">
        <v>-1.6440207877518633</v>
      </c>
      <c r="C383">
        <v>381</v>
      </c>
      <c r="D383" s="12">
        <f t="shared" si="49"/>
        <v>1.6440207877518633</v>
      </c>
      <c r="E383" s="12">
        <f t="shared" si="47"/>
        <v>-2.9085371486472109</v>
      </c>
      <c r="F383">
        <f t="shared" si="48"/>
        <v>3.9198781832725377E-2</v>
      </c>
      <c r="H383">
        <f t="shared" si="51"/>
        <v>1.0399771916767311</v>
      </c>
      <c r="I383">
        <f t="shared" si="50"/>
        <v>0.47994488779702871</v>
      </c>
    </row>
    <row r="384" spans="2:9" x14ac:dyDescent="0.3">
      <c r="B384" s="12">
        <v>-1.6399842101507918</v>
      </c>
      <c r="C384">
        <v>382</v>
      </c>
      <c r="D384" s="12">
        <f t="shared" si="49"/>
        <v>1.6399842101507918</v>
      </c>
      <c r="E384" s="12">
        <f t="shared" si="47"/>
        <v>-2.912573726248282</v>
      </c>
      <c r="F384">
        <f t="shared" si="48"/>
        <v>4.0510915645594524E-2</v>
      </c>
      <c r="H384">
        <f t="shared" si="51"/>
        <v>1.0413426765680764</v>
      </c>
      <c r="I384">
        <f t="shared" si="50"/>
        <v>0.47908647131961446</v>
      </c>
    </row>
    <row r="385" spans="2:9" x14ac:dyDescent="0.3">
      <c r="B385" s="12">
        <v>-1.6366254396696815</v>
      </c>
      <c r="C385">
        <v>383</v>
      </c>
      <c r="D385" s="12">
        <f t="shared" si="49"/>
        <v>1.6366254396696815</v>
      </c>
      <c r="E385" s="12">
        <f t="shared" si="47"/>
        <v>-2.9159324967293925</v>
      </c>
      <c r="F385">
        <f t="shared" si="48"/>
        <v>4.1602602942835333E-2</v>
      </c>
      <c r="H385">
        <f t="shared" si="51"/>
        <v>1.0424801178923204</v>
      </c>
      <c r="I385">
        <f t="shared" si="50"/>
        <v>0.47837120617190687</v>
      </c>
    </row>
    <row r="386" spans="2:9" x14ac:dyDescent="0.3">
      <c r="B386" s="12">
        <v>-1.6281317102514152</v>
      </c>
      <c r="C386">
        <v>384</v>
      </c>
      <c r="D386" s="12">
        <f t="shared" si="49"/>
        <v>1.6281317102514152</v>
      </c>
      <c r="E386" s="12">
        <f t="shared" si="47"/>
        <v>-2.9244262261476588</v>
      </c>
      <c r="F386">
        <f t="shared" si="48"/>
        <v>4.4362807128525583E-2</v>
      </c>
      <c r="H386">
        <f t="shared" si="51"/>
        <v>1.0453615507192966</v>
      </c>
      <c r="I386">
        <f t="shared" si="50"/>
        <v>0.47655840580911801</v>
      </c>
    </row>
    <row r="387" spans="2:9" x14ac:dyDescent="0.3">
      <c r="B387" s="12">
        <v>-1.6270937680502324</v>
      </c>
      <c r="C387">
        <v>385</v>
      </c>
      <c r="D387" s="12">
        <f t="shared" si="49"/>
        <v>1.6270937680502324</v>
      </c>
      <c r="E387" s="12">
        <f t="shared" ref="E387:E450" si="52">D387-$K$4</f>
        <v>-2.9254641683488414</v>
      </c>
      <c r="F387">
        <f t="shared" ref="F387:F450" si="53">LN((1/$K$6)*(1+$K$7*(E387/$K$6))^((-1/$K$7)-1))</f>
        <v>4.470005990726425E-2</v>
      </c>
      <c r="H387">
        <f t="shared" si="51"/>
        <v>1.045714161263164</v>
      </c>
      <c r="I387">
        <f t="shared" si="50"/>
        <v>0.47633648388401417</v>
      </c>
    </row>
    <row r="388" spans="2:9" x14ac:dyDescent="0.3">
      <c r="B388" s="12">
        <v>-1.6266804700656046</v>
      </c>
      <c r="C388">
        <v>386</v>
      </c>
      <c r="D388" s="12">
        <f t="shared" ref="D388:D451" si="54">-B388</f>
        <v>1.6266804700656046</v>
      </c>
      <c r="E388" s="12">
        <f t="shared" si="52"/>
        <v>-2.9258774663334695</v>
      </c>
      <c r="F388">
        <f t="shared" si="53"/>
        <v>4.4834347675321851E-2</v>
      </c>
      <c r="H388">
        <f t="shared" si="51"/>
        <v>1.045854597313117</v>
      </c>
      <c r="I388">
        <f t="shared" ref="I388:I451" si="55">1-(1+$K$7*D388/$K$6)^(-1/$K$7)</f>
        <v>0.47624809280989444</v>
      </c>
    </row>
    <row r="389" spans="2:9" x14ac:dyDescent="0.3">
      <c r="B389" s="12">
        <v>-1.6214211656079776</v>
      </c>
      <c r="C389">
        <v>387</v>
      </c>
      <c r="D389" s="12">
        <f t="shared" si="54"/>
        <v>1.6214211656079776</v>
      </c>
      <c r="E389" s="12">
        <f t="shared" si="52"/>
        <v>-2.9311367707910962</v>
      </c>
      <c r="F389">
        <f t="shared" si="53"/>
        <v>4.6543046531151253E-2</v>
      </c>
      <c r="H389">
        <f t="shared" si="51"/>
        <v>1.047643175502494</v>
      </c>
      <c r="I389">
        <f t="shared" si="55"/>
        <v>0.47512210149046707</v>
      </c>
    </row>
    <row r="390" spans="2:9" x14ac:dyDescent="0.3">
      <c r="B390" s="12">
        <v>-1.6158927806161048</v>
      </c>
      <c r="C390">
        <v>388</v>
      </c>
      <c r="D390" s="12">
        <f t="shared" si="54"/>
        <v>1.6158927806161048</v>
      </c>
      <c r="E390" s="12">
        <f t="shared" si="52"/>
        <v>-2.9366651557829693</v>
      </c>
      <c r="F390">
        <f t="shared" si="53"/>
        <v>4.833888442516121E-2</v>
      </c>
      <c r="H390">
        <f t="shared" si="51"/>
        <v>1.0495262631704732</v>
      </c>
      <c r="I390">
        <f t="shared" si="55"/>
        <v>0.47393610714680312</v>
      </c>
    </row>
    <row r="391" spans="2:9" x14ac:dyDescent="0.3">
      <c r="B391" s="12">
        <v>-1.6064991168067186</v>
      </c>
      <c r="C391">
        <v>389</v>
      </c>
      <c r="D391" s="12">
        <f t="shared" si="54"/>
        <v>1.6064991168067186</v>
      </c>
      <c r="E391" s="12">
        <f t="shared" si="52"/>
        <v>-2.9460588195923556</v>
      </c>
      <c r="F391">
        <f t="shared" si="53"/>
        <v>5.1389653393733907E-2</v>
      </c>
      <c r="H391">
        <f t="shared" si="51"/>
        <v>1.0527330143672227</v>
      </c>
      <c r="I391">
        <f t="shared" si="55"/>
        <v>0.47191526140658469</v>
      </c>
    </row>
    <row r="392" spans="2:9" x14ac:dyDescent="0.3">
      <c r="B392" s="12">
        <v>-1.5931075792885212</v>
      </c>
      <c r="C392">
        <v>390</v>
      </c>
      <c r="D392" s="12">
        <f t="shared" si="54"/>
        <v>1.5931075792885212</v>
      </c>
      <c r="E392" s="12">
        <f t="shared" si="52"/>
        <v>-2.959450357110553</v>
      </c>
      <c r="F392">
        <f t="shared" si="53"/>
        <v>5.5737361950451585E-2</v>
      </c>
      <c r="H392">
        <f t="shared" si="51"/>
        <v>1.0573199548164351</v>
      </c>
      <c r="I392">
        <f t="shared" si="55"/>
        <v>0.46902204153342497</v>
      </c>
    </row>
    <row r="393" spans="2:9" x14ac:dyDescent="0.3">
      <c r="B393" s="12">
        <v>-1.5908501011866822</v>
      </c>
      <c r="C393">
        <v>391</v>
      </c>
      <c r="D393" s="12">
        <f t="shared" si="54"/>
        <v>1.5908501011866822</v>
      </c>
      <c r="E393" s="12">
        <f t="shared" si="52"/>
        <v>-2.9617078352123918</v>
      </c>
      <c r="F393">
        <f t="shared" si="53"/>
        <v>5.6470109584264461E-2</v>
      </c>
      <c r="H393">
        <f t="shared" si="51"/>
        <v>1.0580949874284888</v>
      </c>
      <c r="I393">
        <f t="shared" si="55"/>
        <v>0.46853288694415152</v>
      </c>
    </row>
    <row r="394" spans="2:9" x14ac:dyDescent="0.3">
      <c r="B394" s="12">
        <v>-1.590169624943812</v>
      </c>
      <c r="C394">
        <v>392</v>
      </c>
      <c r="D394" s="12">
        <f t="shared" si="54"/>
        <v>1.590169624943812</v>
      </c>
      <c r="E394" s="12">
        <f t="shared" si="52"/>
        <v>-2.9623883114552623</v>
      </c>
      <c r="F394">
        <f t="shared" si="53"/>
        <v>5.6690973742114716E-2</v>
      </c>
      <c r="H394">
        <f t="shared" si="51"/>
        <v>1.0583287084961661</v>
      </c>
      <c r="I394">
        <f t="shared" si="55"/>
        <v>0.46838535899334244</v>
      </c>
    </row>
    <row r="395" spans="2:9" x14ac:dyDescent="0.3">
      <c r="B395" s="12">
        <v>-1.5839575640205099</v>
      </c>
      <c r="C395">
        <v>393</v>
      </c>
      <c r="D395" s="12">
        <f t="shared" si="54"/>
        <v>1.5839575640205099</v>
      </c>
      <c r="E395" s="12">
        <f t="shared" si="52"/>
        <v>-2.9686003723785639</v>
      </c>
      <c r="F395">
        <f t="shared" si="53"/>
        <v>5.8707037885338376E-2</v>
      </c>
      <c r="H395">
        <f t="shared" si="51"/>
        <v>1.0604645192994786</v>
      </c>
      <c r="I395">
        <f t="shared" si="55"/>
        <v>0.46703683944733221</v>
      </c>
    </row>
    <row r="396" spans="2:9" x14ac:dyDescent="0.3">
      <c r="B396" s="12">
        <v>-1.5838186968714696</v>
      </c>
      <c r="C396">
        <v>394</v>
      </c>
      <c r="D396" s="12">
        <f t="shared" si="54"/>
        <v>1.5838186968714696</v>
      </c>
      <c r="E396" s="12">
        <f t="shared" si="52"/>
        <v>-2.9687392395276042</v>
      </c>
      <c r="F396">
        <f t="shared" si="53"/>
        <v>5.875210170002404E-2</v>
      </c>
      <c r="H396">
        <f t="shared" si="51"/>
        <v>1.060512308952841</v>
      </c>
      <c r="I396">
        <f t="shared" si="55"/>
        <v>0.46700665821221976</v>
      </c>
    </row>
    <row r="397" spans="2:9" x14ac:dyDescent="0.3">
      <c r="B397" s="12">
        <v>-1.566161309724047</v>
      </c>
      <c r="C397">
        <v>395</v>
      </c>
      <c r="D397" s="12">
        <f t="shared" si="54"/>
        <v>1.566161309724047</v>
      </c>
      <c r="E397" s="12">
        <f t="shared" si="52"/>
        <v>-2.986396626675027</v>
      </c>
      <c r="F397">
        <f t="shared" si="53"/>
        <v>6.4480619151561558E-2</v>
      </c>
      <c r="H397">
        <f t="shared" si="51"/>
        <v>1.0666049063362966</v>
      </c>
      <c r="I397">
        <f t="shared" si="55"/>
        <v>0.46315621811639174</v>
      </c>
    </row>
    <row r="398" spans="2:9" x14ac:dyDescent="0.3">
      <c r="B398" s="12">
        <v>-1.5657213337553242</v>
      </c>
      <c r="C398">
        <v>396</v>
      </c>
      <c r="D398" s="12">
        <f t="shared" si="54"/>
        <v>1.5657213337553242</v>
      </c>
      <c r="E398" s="12">
        <f t="shared" si="52"/>
        <v>-2.9868366026437498</v>
      </c>
      <c r="F398">
        <f t="shared" si="53"/>
        <v>6.4623321207697232E-2</v>
      </c>
      <c r="H398">
        <f t="shared" si="51"/>
        <v>1.0667571239101372</v>
      </c>
      <c r="I398">
        <f t="shared" si="55"/>
        <v>0.46305995012454515</v>
      </c>
    </row>
    <row r="399" spans="2:9" x14ac:dyDescent="0.3">
      <c r="B399" s="12">
        <v>-1.5536187108486372</v>
      </c>
      <c r="C399">
        <v>397</v>
      </c>
      <c r="D399" s="12">
        <f t="shared" si="54"/>
        <v>1.5536187108486372</v>
      </c>
      <c r="E399" s="12">
        <f t="shared" si="52"/>
        <v>-2.998939225550437</v>
      </c>
      <c r="F399">
        <f t="shared" si="53"/>
        <v>6.8547975713295822E-2</v>
      </c>
      <c r="H399">
        <f t="shared" si="51"/>
        <v>1.0709520034047795</v>
      </c>
      <c r="I399">
        <f t="shared" si="55"/>
        <v>0.46040564310396059</v>
      </c>
    </row>
    <row r="400" spans="2:9" x14ac:dyDescent="0.3">
      <c r="B400" s="12">
        <v>-1.5425511612425575</v>
      </c>
      <c r="C400">
        <v>398</v>
      </c>
      <c r="D400" s="12">
        <f t="shared" si="54"/>
        <v>1.5425511612425575</v>
      </c>
      <c r="E400" s="12">
        <f t="shared" si="52"/>
        <v>-3.0100067751565165</v>
      </c>
      <c r="F400">
        <f t="shared" si="53"/>
        <v>7.2135764429085286E-2</v>
      </c>
      <c r="H400">
        <f t="shared" si="51"/>
        <v>1.0748012539375251</v>
      </c>
      <c r="I400">
        <f t="shared" si="55"/>
        <v>0.45796781124366048</v>
      </c>
    </row>
    <row r="401" spans="2:9" x14ac:dyDescent="0.3">
      <c r="B401" s="12">
        <v>-1.54069661399415</v>
      </c>
      <c r="C401">
        <v>399</v>
      </c>
      <c r="D401" s="12">
        <f t="shared" si="54"/>
        <v>1.54069661399415</v>
      </c>
      <c r="E401" s="12">
        <f t="shared" si="52"/>
        <v>-3.0118613224049238</v>
      </c>
      <c r="F401">
        <f t="shared" si="53"/>
        <v>7.2736843453967359E-2</v>
      </c>
      <c r="H401">
        <f t="shared" si="51"/>
        <v>1.0754474886267855</v>
      </c>
      <c r="I401">
        <f t="shared" si="55"/>
        <v>0.4575583258257403</v>
      </c>
    </row>
    <row r="402" spans="2:9" x14ac:dyDescent="0.3">
      <c r="B402" s="12">
        <v>-1.5401707222297156</v>
      </c>
      <c r="C402">
        <v>400</v>
      </c>
      <c r="D402" s="12">
        <f t="shared" si="54"/>
        <v>1.5401707222297156</v>
      </c>
      <c r="E402" s="12">
        <f t="shared" si="52"/>
        <v>-3.0123872141693582</v>
      </c>
      <c r="F402">
        <f t="shared" si="53"/>
        <v>7.2907284813757134E-2</v>
      </c>
      <c r="H402">
        <f t="shared" si="51"/>
        <v>1.0756308049810301</v>
      </c>
      <c r="I402">
        <f t="shared" si="55"/>
        <v>0.45744215688411027</v>
      </c>
    </row>
    <row r="403" spans="2:9" x14ac:dyDescent="0.3">
      <c r="B403" s="12">
        <v>-1.5386249762753859</v>
      </c>
      <c r="C403">
        <v>401</v>
      </c>
      <c r="D403" s="12">
        <f t="shared" si="54"/>
        <v>1.5386249762753859</v>
      </c>
      <c r="E403" s="12">
        <f t="shared" si="52"/>
        <v>-3.0139329601236882</v>
      </c>
      <c r="F403">
        <f t="shared" si="53"/>
        <v>7.340824549617285E-2</v>
      </c>
      <c r="H403">
        <f t="shared" si="51"/>
        <v>1.0761697887166788</v>
      </c>
      <c r="I403">
        <f t="shared" si="55"/>
        <v>0.45710057104521695</v>
      </c>
    </row>
    <row r="404" spans="2:9" x14ac:dyDescent="0.3">
      <c r="B404" s="12">
        <v>-1.5330511084920542</v>
      </c>
      <c r="C404">
        <v>402</v>
      </c>
      <c r="D404" s="12">
        <f t="shared" si="54"/>
        <v>1.5330511084920542</v>
      </c>
      <c r="E404" s="12">
        <f t="shared" si="52"/>
        <v>-3.0195068279070201</v>
      </c>
      <c r="F404">
        <f t="shared" si="53"/>
        <v>7.5214492660506574E-2</v>
      </c>
      <c r="H404">
        <f t="shared" si="51"/>
        <v>1.0781153739208083</v>
      </c>
      <c r="I404">
        <f t="shared" si="55"/>
        <v>0.45586719350329996</v>
      </c>
    </row>
    <row r="405" spans="2:9" x14ac:dyDescent="0.3">
      <c r="B405" s="12">
        <v>-1.5265124288948406</v>
      </c>
      <c r="C405">
        <v>403</v>
      </c>
      <c r="D405" s="12">
        <f t="shared" si="54"/>
        <v>1.5265124288948406</v>
      </c>
      <c r="E405" s="12">
        <f t="shared" si="52"/>
        <v>-3.0260455075042332</v>
      </c>
      <c r="F405">
        <f t="shared" si="53"/>
        <v>7.7333019696757058E-2</v>
      </c>
      <c r="H405">
        <f t="shared" si="51"/>
        <v>1.0804018115734912</v>
      </c>
      <c r="I405">
        <f t="shared" si="55"/>
        <v>0.45441704689354245</v>
      </c>
    </row>
    <row r="406" spans="2:9" x14ac:dyDescent="0.3">
      <c r="B406" s="12">
        <v>-1.5195109221271224</v>
      </c>
      <c r="C406">
        <v>404</v>
      </c>
      <c r="D406" s="12">
        <f t="shared" si="54"/>
        <v>1.5195109221271224</v>
      </c>
      <c r="E406" s="12">
        <f t="shared" si="52"/>
        <v>-3.0330470142719514</v>
      </c>
      <c r="F406">
        <f t="shared" si="53"/>
        <v>7.9601055451571895E-2</v>
      </c>
      <c r="H406">
        <f t="shared" si="51"/>
        <v>1.0828549823996902</v>
      </c>
      <c r="I406">
        <f t="shared" si="55"/>
        <v>0.45286032369875084</v>
      </c>
    </row>
    <row r="407" spans="2:9" x14ac:dyDescent="0.3">
      <c r="B407" s="12">
        <v>-1.5152835794190644</v>
      </c>
      <c r="C407">
        <v>405</v>
      </c>
      <c r="D407" s="12">
        <f t="shared" si="54"/>
        <v>1.5152835794190644</v>
      </c>
      <c r="E407" s="12">
        <f t="shared" si="52"/>
        <v>-3.0372743569800096</v>
      </c>
      <c r="F407">
        <f t="shared" si="53"/>
        <v>8.0970217617457263E-2</v>
      </c>
      <c r="H407">
        <f t="shared" si="51"/>
        <v>1.084338601898809</v>
      </c>
      <c r="I407">
        <f t="shared" si="55"/>
        <v>0.45191843917473795</v>
      </c>
    </row>
    <row r="408" spans="2:9" x14ac:dyDescent="0.3">
      <c r="B408" s="12">
        <v>-1.5030751515841849</v>
      </c>
      <c r="C408">
        <v>406</v>
      </c>
      <c r="D408" s="12">
        <f t="shared" si="54"/>
        <v>1.5030751515841849</v>
      </c>
      <c r="E408" s="12">
        <f t="shared" si="52"/>
        <v>-3.0494827848148889</v>
      </c>
      <c r="F408">
        <f t="shared" si="53"/>
        <v>8.4923368103474201E-2</v>
      </c>
      <c r="H408">
        <f t="shared" si="51"/>
        <v>1.0886336394414329</v>
      </c>
      <c r="I408">
        <f t="shared" si="55"/>
        <v>0.44918994842749604</v>
      </c>
    </row>
    <row r="409" spans="2:9" x14ac:dyDescent="0.3">
      <c r="B409" s="12">
        <v>-1.5007555971566537</v>
      </c>
      <c r="C409">
        <v>407</v>
      </c>
      <c r="D409" s="12">
        <f t="shared" si="54"/>
        <v>1.5007555971566537</v>
      </c>
      <c r="E409" s="12">
        <f t="shared" si="52"/>
        <v>-3.0518023392424203</v>
      </c>
      <c r="F409">
        <f t="shared" si="53"/>
        <v>8.5674292843368749E-2</v>
      </c>
      <c r="H409">
        <f t="shared" si="51"/>
        <v>1.0894514283845171</v>
      </c>
      <c r="I409">
        <f t="shared" si="55"/>
        <v>0.448670138849944</v>
      </c>
    </row>
    <row r="410" spans="2:9" x14ac:dyDescent="0.3">
      <c r="B410" s="12">
        <v>-1.4997330724315583</v>
      </c>
      <c r="C410">
        <v>408</v>
      </c>
      <c r="D410" s="12">
        <f t="shared" si="54"/>
        <v>1.4997330724315583</v>
      </c>
      <c r="E410" s="12">
        <f t="shared" si="52"/>
        <v>-3.0528248639675155</v>
      </c>
      <c r="F410">
        <f t="shared" si="53"/>
        <v>8.6005305468054127E-2</v>
      </c>
      <c r="H410">
        <f t="shared" ref="H410:H473" si="56">(1/$K$6)*(1+$K$7*E410/$K$6)^((-1/$K$7)-1)</f>
        <v>1.0898121102531266</v>
      </c>
      <c r="I410">
        <f t="shared" si="55"/>
        <v>0.44844084927607897</v>
      </c>
    </row>
    <row r="411" spans="2:9" x14ac:dyDescent="0.3">
      <c r="B411" s="12">
        <v>-1.4961089728194499</v>
      </c>
      <c r="C411">
        <v>409</v>
      </c>
      <c r="D411" s="12">
        <f t="shared" si="54"/>
        <v>1.4961089728194499</v>
      </c>
      <c r="E411" s="12">
        <f t="shared" si="52"/>
        <v>-3.0564489635796241</v>
      </c>
      <c r="F411">
        <f t="shared" si="53"/>
        <v>8.7178422997161414E-2</v>
      </c>
      <c r="H411">
        <f t="shared" si="56"/>
        <v>1.0910913381387195</v>
      </c>
      <c r="I411">
        <f t="shared" si="55"/>
        <v>0.44762748123025164</v>
      </c>
    </row>
    <row r="412" spans="2:9" x14ac:dyDescent="0.3">
      <c r="B412" s="12">
        <v>-1.4897232489506531</v>
      </c>
      <c r="C412">
        <v>410</v>
      </c>
      <c r="D412" s="12">
        <f t="shared" si="54"/>
        <v>1.4897232489506531</v>
      </c>
      <c r="E412" s="12">
        <f t="shared" si="52"/>
        <v>-3.0628346874484209</v>
      </c>
      <c r="F412">
        <f t="shared" si="53"/>
        <v>8.9245174830012375E-2</v>
      </c>
      <c r="H412">
        <f t="shared" si="56"/>
        <v>1.0933486850460401</v>
      </c>
      <c r="I412">
        <f t="shared" si="55"/>
        <v>0.44619163456932798</v>
      </c>
    </row>
    <row r="413" spans="2:9" x14ac:dyDescent="0.3">
      <c r="B413" s="12">
        <v>-1.4877099191105196</v>
      </c>
      <c r="C413">
        <v>411</v>
      </c>
      <c r="D413" s="12">
        <f t="shared" si="54"/>
        <v>1.4877099191105196</v>
      </c>
      <c r="E413" s="12">
        <f t="shared" si="52"/>
        <v>-3.0648480172885542</v>
      </c>
      <c r="F413">
        <f t="shared" si="53"/>
        <v>8.9896713356176619E-2</v>
      </c>
      <c r="H413">
        <f t="shared" si="56"/>
        <v>1.0940612759518848</v>
      </c>
      <c r="I413">
        <f t="shared" si="55"/>
        <v>0.44573822251044626</v>
      </c>
    </row>
    <row r="414" spans="2:9" x14ac:dyDescent="0.3">
      <c r="B414" s="12">
        <v>-1.4827226819906403</v>
      </c>
      <c r="C414">
        <v>412</v>
      </c>
      <c r="D414" s="12">
        <f t="shared" si="54"/>
        <v>1.4827226819906403</v>
      </c>
      <c r="E414" s="12">
        <f t="shared" si="52"/>
        <v>-3.0698352544084337</v>
      </c>
      <c r="F414">
        <f t="shared" si="53"/>
        <v>9.1510480978701764E-2</v>
      </c>
      <c r="H414">
        <f t="shared" si="56"/>
        <v>1.0958282619850273</v>
      </c>
      <c r="I414">
        <f t="shared" si="55"/>
        <v>0.44461360420537854</v>
      </c>
    </row>
    <row r="415" spans="2:9" x14ac:dyDescent="0.3">
      <c r="B415" s="12">
        <v>-1.4810487861175943</v>
      </c>
      <c r="C415">
        <v>413</v>
      </c>
      <c r="D415" s="12">
        <f t="shared" si="54"/>
        <v>1.4810487861175943</v>
      </c>
      <c r="E415" s="12">
        <f t="shared" si="52"/>
        <v>-3.0715091502814795</v>
      </c>
      <c r="F415">
        <f t="shared" si="53"/>
        <v>9.2052066910170774E-2</v>
      </c>
      <c r="H415">
        <f t="shared" si="56"/>
        <v>1.0964219078956507</v>
      </c>
      <c r="I415">
        <f t="shared" si="55"/>
        <v>0.4442356728589214</v>
      </c>
    </row>
    <row r="416" spans="2:9" x14ac:dyDescent="0.3">
      <c r="B416" s="12">
        <v>-1.4722978707649772</v>
      </c>
      <c r="C416">
        <v>414</v>
      </c>
      <c r="D416" s="12">
        <f t="shared" si="54"/>
        <v>1.4722978707649772</v>
      </c>
      <c r="E416" s="12">
        <f t="shared" si="52"/>
        <v>-3.0802600656340968</v>
      </c>
      <c r="F416">
        <f t="shared" si="53"/>
        <v>9.4882980604444597E-2</v>
      </c>
      <c r="H416">
        <f t="shared" si="56"/>
        <v>1.0995301812403759</v>
      </c>
      <c r="I416">
        <f t="shared" si="55"/>
        <v>0.44225605130805268</v>
      </c>
    </row>
    <row r="417" spans="2:9" x14ac:dyDescent="0.3">
      <c r="B417" s="12">
        <v>-1.4688916237454837</v>
      </c>
      <c r="C417">
        <v>415</v>
      </c>
      <c r="D417" s="12">
        <f t="shared" si="54"/>
        <v>1.4688916237454837</v>
      </c>
      <c r="E417" s="12">
        <f t="shared" si="52"/>
        <v>-3.0836663126535901</v>
      </c>
      <c r="F417">
        <f t="shared" si="53"/>
        <v>9.5984703999932572E-2</v>
      </c>
      <c r="H417">
        <f t="shared" si="56"/>
        <v>1.1007422269120322</v>
      </c>
      <c r="I417">
        <f t="shared" si="55"/>
        <v>0.44148374639114696</v>
      </c>
    </row>
    <row r="418" spans="2:9" x14ac:dyDescent="0.3">
      <c r="B418" s="12">
        <v>-1.466749074634478</v>
      </c>
      <c r="C418">
        <v>416</v>
      </c>
      <c r="D418" s="12">
        <f t="shared" si="54"/>
        <v>1.466749074634478</v>
      </c>
      <c r="E418" s="12">
        <f t="shared" si="52"/>
        <v>-3.0858088617645958</v>
      </c>
      <c r="F418">
        <f t="shared" si="53"/>
        <v>9.6677638538891567E-2</v>
      </c>
      <c r="H418">
        <f t="shared" si="56"/>
        <v>1.1015052335458448</v>
      </c>
      <c r="I418">
        <f t="shared" si="55"/>
        <v>0.4409974595289915</v>
      </c>
    </row>
    <row r="419" spans="2:9" x14ac:dyDescent="0.3">
      <c r="B419" s="12">
        <v>-1.4645188976797627</v>
      </c>
      <c r="C419">
        <v>417</v>
      </c>
      <c r="D419" s="12">
        <f t="shared" si="54"/>
        <v>1.4645188976797627</v>
      </c>
      <c r="E419" s="12">
        <f t="shared" si="52"/>
        <v>-3.0880390387193115</v>
      </c>
      <c r="F419">
        <f t="shared" si="53"/>
        <v>9.739886750539839E-2</v>
      </c>
      <c r="H419">
        <f t="shared" si="56"/>
        <v>1.1022999575815851</v>
      </c>
      <c r="I419">
        <f t="shared" si="55"/>
        <v>0.44049087145118848</v>
      </c>
    </row>
    <row r="420" spans="2:9" x14ac:dyDescent="0.3">
      <c r="B420" s="12">
        <v>-1.4636170839690441</v>
      </c>
      <c r="C420">
        <v>418</v>
      </c>
      <c r="D420" s="12">
        <f t="shared" si="54"/>
        <v>1.4636170839690441</v>
      </c>
      <c r="E420" s="12">
        <f t="shared" si="52"/>
        <v>-3.0889408524300297</v>
      </c>
      <c r="F420">
        <f t="shared" si="53"/>
        <v>9.7690496642522426E-2</v>
      </c>
      <c r="H420">
        <f t="shared" si="56"/>
        <v>1.1026214672455807</v>
      </c>
      <c r="I420">
        <f t="shared" si="55"/>
        <v>0.44028590351677477</v>
      </c>
    </row>
    <row r="421" spans="2:9" x14ac:dyDescent="0.3">
      <c r="B421" s="12">
        <v>-1.4540053484146411</v>
      </c>
      <c r="C421">
        <v>419</v>
      </c>
      <c r="D421" s="12">
        <f t="shared" si="54"/>
        <v>1.4540053484146411</v>
      </c>
      <c r="E421" s="12">
        <f t="shared" si="52"/>
        <v>-3.0985525879844329</v>
      </c>
      <c r="F421">
        <f t="shared" si="53"/>
        <v>0.10079827171006123</v>
      </c>
      <c r="H421">
        <f t="shared" si="56"/>
        <v>1.1060534969763463</v>
      </c>
      <c r="I421">
        <f t="shared" si="55"/>
        <v>0.43809702411135953</v>
      </c>
    </row>
    <row r="422" spans="2:9" x14ac:dyDescent="0.3">
      <c r="B422" s="12">
        <v>-1.4530268708518785</v>
      </c>
      <c r="C422">
        <v>420</v>
      </c>
      <c r="D422" s="12">
        <f t="shared" si="54"/>
        <v>1.4530268708518785</v>
      </c>
      <c r="E422" s="12">
        <f t="shared" si="52"/>
        <v>-3.0995310655471955</v>
      </c>
      <c r="F422">
        <f t="shared" si="53"/>
        <v>0.10111459549064239</v>
      </c>
      <c r="H422">
        <f t="shared" si="56"/>
        <v>1.1064034233421325</v>
      </c>
      <c r="I422">
        <f t="shared" si="55"/>
        <v>0.43787375560999631</v>
      </c>
    </row>
    <row r="423" spans="2:9" x14ac:dyDescent="0.3">
      <c r="B423" s="12">
        <v>-1.4433193607421879</v>
      </c>
      <c r="C423">
        <v>421</v>
      </c>
      <c r="D423" s="12">
        <f t="shared" si="54"/>
        <v>1.4433193607421879</v>
      </c>
      <c r="E423" s="12">
        <f t="shared" si="52"/>
        <v>-3.1092385756568861</v>
      </c>
      <c r="F423">
        <f t="shared" si="53"/>
        <v>0.10425236790944517</v>
      </c>
      <c r="H423">
        <f t="shared" si="56"/>
        <v>1.109880517800665</v>
      </c>
      <c r="I423">
        <f t="shared" si="55"/>
        <v>0.4356542869420208</v>
      </c>
    </row>
    <row r="424" spans="2:9" x14ac:dyDescent="0.3">
      <c r="B424" s="12">
        <v>-1.4409309098719651</v>
      </c>
      <c r="C424">
        <v>422</v>
      </c>
      <c r="D424" s="12">
        <f t="shared" si="54"/>
        <v>1.4409309098719651</v>
      </c>
      <c r="E424" s="12">
        <f t="shared" si="52"/>
        <v>-3.1116270265271089</v>
      </c>
      <c r="F424">
        <f t="shared" si="53"/>
        <v>0.10502425474948275</v>
      </c>
      <c r="H424">
        <f t="shared" si="56"/>
        <v>1.1107375506900239</v>
      </c>
      <c r="I424">
        <f t="shared" si="55"/>
        <v>0.43510697426370548</v>
      </c>
    </row>
    <row r="425" spans="2:9" x14ac:dyDescent="0.3">
      <c r="B425" s="12">
        <v>-1.4230388444403961</v>
      </c>
      <c r="C425">
        <v>423</v>
      </c>
      <c r="D425" s="12">
        <f t="shared" si="54"/>
        <v>1.4230388444403961</v>
      </c>
      <c r="E425" s="12">
        <f t="shared" si="52"/>
        <v>-3.1295190919586782</v>
      </c>
      <c r="F425">
        <f t="shared" si="53"/>
        <v>0.1108048155944972</v>
      </c>
      <c r="H425">
        <f t="shared" si="56"/>
        <v>1.1171768300771374</v>
      </c>
      <c r="I425">
        <f t="shared" si="55"/>
        <v>0.43099149815405746</v>
      </c>
    </row>
    <row r="426" spans="2:9" x14ac:dyDescent="0.3">
      <c r="B426" s="12">
        <v>-1.4212718123412336</v>
      </c>
      <c r="C426">
        <v>424</v>
      </c>
      <c r="D426" s="12">
        <f t="shared" si="54"/>
        <v>1.4212718123412336</v>
      </c>
      <c r="E426" s="12">
        <f t="shared" si="52"/>
        <v>-3.1312861240578407</v>
      </c>
      <c r="F426">
        <f t="shared" si="53"/>
        <v>0.11137554473358501</v>
      </c>
      <c r="H426">
        <f t="shared" si="56"/>
        <v>1.1178146174321779</v>
      </c>
      <c r="I426">
        <f t="shared" si="55"/>
        <v>0.43058356195682623</v>
      </c>
    </row>
    <row r="427" spans="2:9" x14ac:dyDescent="0.3">
      <c r="B427" s="12">
        <v>-1.4170543322780027</v>
      </c>
      <c r="C427">
        <v>425</v>
      </c>
      <c r="D427" s="12">
        <f t="shared" si="54"/>
        <v>1.4170543322780027</v>
      </c>
      <c r="E427" s="12">
        <f t="shared" si="52"/>
        <v>-3.1355036041210713</v>
      </c>
      <c r="F427">
        <f t="shared" si="53"/>
        <v>0.11273761948310021</v>
      </c>
      <c r="H427">
        <f t="shared" si="56"/>
        <v>1.1193382018796214</v>
      </c>
      <c r="I427">
        <f t="shared" si="55"/>
        <v>0.42960883166553054</v>
      </c>
    </row>
    <row r="428" spans="2:9" x14ac:dyDescent="0.3">
      <c r="B428" s="12">
        <v>-1.4159327139254232</v>
      </c>
      <c r="C428">
        <v>426</v>
      </c>
      <c r="D428" s="12">
        <f t="shared" si="54"/>
        <v>1.4159327139254232</v>
      </c>
      <c r="E428" s="12">
        <f t="shared" si="52"/>
        <v>-3.1366252224736506</v>
      </c>
      <c r="F428">
        <f t="shared" si="53"/>
        <v>0.11309982859773889</v>
      </c>
      <c r="H428">
        <f t="shared" si="56"/>
        <v>1.1197437098136069</v>
      </c>
      <c r="I428">
        <f t="shared" si="55"/>
        <v>0.42934934927766633</v>
      </c>
    </row>
    <row r="429" spans="2:9" x14ac:dyDescent="0.3">
      <c r="B429" s="12">
        <v>-1.4115091598054517</v>
      </c>
      <c r="C429">
        <v>427</v>
      </c>
      <c r="D429" s="12">
        <f t="shared" si="54"/>
        <v>1.4115091598054517</v>
      </c>
      <c r="E429" s="12">
        <f t="shared" si="52"/>
        <v>-3.1410487765936224</v>
      </c>
      <c r="F429">
        <f t="shared" si="53"/>
        <v>0.11452823136417369</v>
      </c>
      <c r="H429">
        <f t="shared" si="56"/>
        <v>1.1213442976963379</v>
      </c>
      <c r="I429">
        <f t="shared" si="55"/>
        <v>0.42832491956152696</v>
      </c>
    </row>
    <row r="430" spans="2:9" x14ac:dyDescent="0.3">
      <c r="B430" s="12">
        <v>-1.4034891784311523</v>
      </c>
      <c r="C430">
        <v>428</v>
      </c>
      <c r="D430" s="12">
        <f t="shared" si="54"/>
        <v>1.4034891784311523</v>
      </c>
      <c r="E430" s="12">
        <f t="shared" si="52"/>
        <v>-3.149068757967922</v>
      </c>
      <c r="F430">
        <f t="shared" si="53"/>
        <v>0.11711748338060388</v>
      </c>
      <c r="H430">
        <f t="shared" si="56"/>
        <v>1.1242515027993851</v>
      </c>
      <c r="I430">
        <f t="shared" si="55"/>
        <v>0.42646330630235563</v>
      </c>
    </row>
    <row r="431" spans="2:9" x14ac:dyDescent="0.3">
      <c r="B431" s="12">
        <v>-1.3883435799852077</v>
      </c>
      <c r="C431">
        <v>429</v>
      </c>
      <c r="D431" s="12">
        <f t="shared" si="54"/>
        <v>1.3883435799852077</v>
      </c>
      <c r="E431" s="12">
        <f t="shared" si="52"/>
        <v>-3.1642143564138663</v>
      </c>
      <c r="F431">
        <f t="shared" si="53"/>
        <v>0.12200559974661282</v>
      </c>
      <c r="H431">
        <f t="shared" si="56"/>
        <v>1.1297604281347364</v>
      </c>
      <c r="I431">
        <f t="shared" si="55"/>
        <v>0.42293250190499243</v>
      </c>
    </row>
    <row r="432" spans="2:9" x14ac:dyDescent="0.3">
      <c r="B432" s="12">
        <v>-1.3875460019358727</v>
      </c>
      <c r="C432">
        <v>430</v>
      </c>
      <c r="D432" s="12">
        <f t="shared" si="54"/>
        <v>1.3875460019358727</v>
      </c>
      <c r="E432" s="12">
        <f t="shared" si="52"/>
        <v>-3.1650119344632013</v>
      </c>
      <c r="F432">
        <f t="shared" si="53"/>
        <v>0.12226295196740782</v>
      </c>
      <c r="H432">
        <f t="shared" si="56"/>
        <v>1.1300512119052029</v>
      </c>
      <c r="I432">
        <f t="shared" si="55"/>
        <v>0.42274601559028313</v>
      </c>
    </row>
    <row r="433" spans="2:9" x14ac:dyDescent="0.3">
      <c r="B433" s="12">
        <v>-1.3874158719509366</v>
      </c>
      <c r="C433">
        <v>431</v>
      </c>
      <c r="D433" s="12">
        <f t="shared" si="54"/>
        <v>1.3874158719509366</v>
      </c>
      <c r="E433" s="12">
        <f t="shared" si="52"/>
        <v>-3.1651420644481374</v>
      </c>
      <c r="F433">
        <f t="shared" si="53"/>
        <v>0.12230494007172742</v>
      </c>
      <c r="H433">
        <f t="shared" si="56"/>
        <v>1.1300986616095294</v>
      </c>
      <c r="I433">
        <f t="shared" si="55"/>
        <v>0.4227155839028921</v>
      </c>
    </row>
    <row r="434" spans="2:9" x14ac:dyDescent="0.3">
      <c r="B434" s="12">
        <v>-1.3855631360887419</v>
      </c>
      <c r="C434">
        <v>432</v>
      </c>
      <c r="D434" s="12">
        <f t="shared" si="54"/>
        <v>1.3855631360887419</v>
      </c>
      <c r="E434" s="12">
        <f t="shared" si="52"/>
        <v>-3.1669948003103321</v>
      </c>
      <c r="F434">
        <f t="shared" si="53"/>
        <v>0.12290273181957131</v>
      </c>
      <c r="H434">
        <f t="shared" si="56"/>
        <v>1.1307744272271198</v>
      </c>
      <c r="I434">
        <f t="shared" si="55"/>
        <v>0.42228215065899743</v>
      </c>
    </row>
    <row r="435" spans="2:9" x14ac:dyDescent="0.3">
      <c r="B435" s="12">
        <v>-1.3797681215916577</v>
      </c>
      <c r="C435">
        <v>433</v>
      </c>
      <c r="D435" s="12">
        <f t="shared" si="54"/>
        <v>1.3797681215916577</v>
      </c>
      <c r="E435" s="12">
        <f t="shared" si="52"/>
        <v>-3.1727898148074161</v>
      </c>
      <c r="F435">
        <f t="shared" si="53"/>
        <v>0.12477230643345505</v>
      </c>
      <c r="H435">
        <f t="shared" si="56"/>
        <v>1.1328904718255717</v>
      </c>
      <c r="I435">
        <f t="shared" si="55"/>
        <v>0.42092452340435627</v>
      </c>
    </row>
    <row r="436" spans="2:9" x14ac:dyDescent="0.3">
      <c r="B436" s="12">
        <v>-1.3670208312068977</v>
      </c>
      <c r="C436">
        <v>434</v>
      </c>
      <c r="D436" s="12">
        <f t="shared" si="54"/>
        <v>1.3670208312068977</v>
      </c>
      <c r="E436" s="12">
        <f t="shared" si="52"/>
        <v>-3.1855371051921764</v>
      </c>
      <c r="F436">
        <f t="shared" si="53"/>
        <v>0.12888370405571567</v>
      </c>
      <c r="H436">
        <f t="shared" si="56"/>
        <v>1.1375578231116259</v>
      </c>
      <c r="I436">
        <f t="shared" si="55"/>
        <v>0.41792784321100129</v>
      </c>
    </row>
    <row r="437" spans="2:9" x14ac:dyDescent="0.3">
      <c r="B437" s="12">
        <v>-1.3591741322761923</v>
      </c>
      <c r="C437">
        <v>435</v>
      </c>
      <c r="D437" s="12">
        <f t="shared" si="54"/>
        <v>1.3591741322761923</v>
      </c>
      <c r="E437" s="12">
        <f t="shared" si="52"/>
        <v>-3.1933838041228819</v>
      </c>
      <c r="F437">
        <f t="shared" si="53"/>
        <v>0.13141375365808033</v>
      </c>
      <c r="H437">
        <f t="shared" si="56"/>
        <v>1.1404395447417941</v>
      </c>
      <c r="I437">
        <f t="shared" si="55"/>
        <v>0.41607614378160118</v>
      </c>
    </row>
    <row r="438" spans="2:9" x14ac:dyDescent="0.3">
      <c r="B438" s="12">
        <v>-1.3583173870643535</v>
      </c>
      <c r="C438">
        <v>436</v>
      </c>
      <c r="D438" s="12">
        <f t="shared" si="54"/>
        <v>1.3583173870643535</v>
      </c>
      <c r="E438" s="12">
        <f t="shared" si="52"/>
        <v>-3.1942405493347206</v>
      </c>
      <c r="F438">
        <f t="shared" si="53"/>
        <v>0.13168996339906025</v>
      </c>
      <c r="H438">
        <f t="shared" si="56"/>
        <v>1.1407545887601609</v>
      </c>
      <c r="I438">
        <f t="shared" si="55"/>
        <v>0.41587363822572398</v>
      </c>
    </row>
    <row r="439" spans="2:9" x14ac:dyDescent="0.3">
      <c r="B439" s="12">
        <v>-1.3568445242104412</v>
      </c>
      <c r="C439">
        <v>437</v>
      </c>
      <c r="D439" s="12">
        <f t="shared" si="54"/>
        <v>1.3568445242104412</v>
      </c>
      <c r="E439" s="12">
        <f t="shared" si="52"/>
        <v>-3.195713412188633</v>
      </c>
      <c r="F439">
        <f t="shared" si="53"/>
        <v>0.13216478991476813</v>
      </c>
      <c r="H439">
        <f t="shared" si="56"/>
        <v>1.1412963779045662</v>
      </c>
      <c r="I439">
        <f t="shared" si="55"/>
        <v>0.41552535270160673</v>
      </c>
    </row>
    <row r="440" spans="2:9" x14ac:dyDescent="0.3">
      <c r="B440" s="12">
        <v>-1.343385208698995</v>
      </c>
      <c r="C440">
        <v>438</v>
      </c>
      <c r="D440" s="12">
        <f t="shared" si="54"/>
        <v>1.343385208698995</v>
      </c>
      <c r="E440" s="12">
        <f t="shared" si="52"/>
        <v>-3.209172727700079</v>
      </c>
      <c r="F440">
        <f t="shared" si="53"/>
        <v>0.13650291167791664</v>
      </c>
      <c r="H440">
        <f t="shared" si="56"/>
        <v>1.1462582153056406</v>
      </c>
      <c r="I440">
        <f t="shared" si="55"/>
        <v>0.41233381175184469</v>
      </c>
    </row>
    <row r="441" spans="2:9" x14ac:dyDescent="0.3">
      <c r="B441" s="12">
        <v>-1.3329289671374194</v>
      </c>
      <c r="C441">
        <v>439</v>
      </c>
      <c r="D441" s="12">
        <f t="shared" si="54"/>
        <v>1.3329289671374194</v>
      </c>
      <c r="E441" s="12">
        <f t="shared" si="52"/>
        <v>-3.2196289692616546</v>
      </c>
      <c r="F441">
        <f t="shared" si="53"/>
        <v>0.1398719350770628</v>
      </c>
      <c r="H441">
        <f t="shared" si="56"/>
        <v>1.1501264985640216</v>
      </c>
      <c r="I441">
        <f t="shared" si="55"/>
        <v>0.40984334648176302</v>
      </c>
    </row>
    <row r="442" spans="2:9" x14ac:dyDescent="0.3">
      <c r="B442" s="12">
        <v>-1.3283922739189677</v>
      </c>
      <c r="C442">
        <v>440</v>
      </c>
      <c r="D442" s="12">
        <f t="shared" si="54"/>
        <v>1.3283922739189677</v>
      </c>
      <c r="E442" s="12">
        <f t="shared" si="52"/>
        <v>-3.2241656624801065</v>
      </c>
      <c r="F442">
        <f t="shared" si="53"/>
        <v>0.14133335022451357</v>
      </c>
      <c r="H442">
        <f t="shared" si="56"/>
        <v>1.1518085396312887</v>
      </c>
      <c r="I442">
        <f t="shared" si="55"/>
        <v>0.40875978855333994</v>
      </c>
    </row>
    <row r="443" spans="2:9" x14ac:dyDescent="0.3">
      <c r="B443" s="12">
        <v>-1.3222445822433002</v>
      </c>
      <c r="C443">
        <v>441</v>
      </c>
      <c r="D443" s="12">
        <f t="shared" si="54"/>
        <v>1.3222445822433002</v>
      </c>
      <c r="E443" s="12">
        <f t="shared" si="52"/>
        <v>-3.2303133541557738</v>
      </c>
      <c r="F443">
        <f t="shared" si="53"/>
        <v>0.14331341380731999</v>
      </c>
      <c r="H443">
        <f t="shared" si="56"/>
        <v>1.1540914531860986</v>
      </c>
      <c r="I443">
        <f t="shared" si="55"/>
        <v>0.40728854172686602</v>
      </c>
    </row>
    <row r="444" spans="2:9" x14ac:dyDescent="0.3">
      <c r="B444" s="12">
        <v>-1.3138290657248892</v>
      </c>
      <c r="C444">
        <v>442</v>
      </c>
      <c r="D444" s="12">
        <f t="shared" si="54"/>
        <v>1.3138290657248892</v>
      </c>
      <c r="E444" s="12">
        <f t="shared" si="52"/>
        <v>-3.2387288706741848</v>
      </c>
      <c r="F444">
        <f t="shared" si="53"/>
        <v>0.14602333302987855</v>
      </c>
      <c r="H444">
        <f t="shared" si="56"/>
        <v>1.1572231892590361</v>
      </c>
      <c r="I444">
        <f t="shared" si="55"/>
        <v>0.40526911903941976</v>
      </c>
    </row>
    <row r="445" spans="2:9" x14ac:dyDescent="0.3">
      <c r="B445" s="12">
        <v>-1.3094796069734365</v>
      </c>
      <c r="C445">
        <v>443</v>
      </c>
      <c r="D445" s="12">
        <f t="shared" si="54"/>
        <v>1.3094796069734365</v>
      </c>
      <c r="E445" s="12">
        <f t="shared" si="52"/>
        <v>-3.2430783294256376</v>
      </c>
      <c r="F445">
        <f t="shared" si="53"/>
        <v>0.14742366371773336</v>
      </c>
      <c r="H445">
        <f t="shared" si="56"/>
        <v>1.1588448195479903</v>
      </c>
      <c r="I445">
        <f t="shared" si="55"/>
        <v>0.40422293182404689</v>
      </c>
    </row>
    <row r="446" spans="2:9" x14ac:dyDescent="0.3">
      <c r="B446" s="12">
        <v>-1.3045682853213285</v>
      </c>
      <c r="C446">
        <v>444</v>
      </c>
      <c r="D446" s="12">
        <f t="shared" si="54"/>
        <v>1.3045682853213285</v>
      </c>
      <c r="E446" s="12">
        <f t="shared" si="52"/>
        <v>-3.2479896510777455</v>
      </c>
      <c r="F446">
        <f t="shared" si="53"/>
        <v>0.14900467733210487</v>
      </c>
      <c r="H446">
        <f t="shared" si="56"/>
        <v>1.1606784180748175</v>
      </c>
      <c r="I446">
        <f t="shared" si="55"/>
        <v>0.40303956841274258</v>
      </c>
    </row>
    <row r="447" spans="2:9" x14ac:dyDescent="0.3">
      <c r="B447" s="12">
        <v>-1.2962473791296703</v>
      </c>
      <c r="C447">
        <v>445</v>
      </c>
      <c r="D447" s="12">
        <f t="shared" si="54"/>
        <v>1.2962473791296703</v>
      </c>
      <c r="E447" s="12">
        <f t="shared" si="52"/>
        <v>-3.256310557269404</v>
      </c>
      <c r="F447">
        <f t="shared" si="53"/>
        <v>0.15168276490120619</v>
      </c>
      <c r="H447">
        <f t="shared" si="56"/>
        <v>1.1637909825177437</v>
      </c>
      <c r="I447">
        <f t="shared" si="55"/>
        <v>0.40102975578080202</v>
      </c>
    </row>
    <row r="448" spans="2:9" x14ac:dyDescent="0.3">
      <c r="B448" s="12">
        <v>-1.2826289881582185</v>
      </c>
      <c r="C448">
        <v>446</v>
      </c>
      <c r="D448" s="12">
        <f t="shared" si="54"/>
        <v>1.2826289881582185</v>
      </c>
      <c r="E448" s="12">
        <f t="shared" si="52"/>
        <v>-3.2699289482408558</v>
      </c>
      <c r="F448">
        <f t="shared" si="53"/>
        <v>0.15606446073957136</v>
      </c>
      <c r="H448">
        <f t="shared" si="56"/>
        <v>1.1689015489197485</v>
      </c>
      <c r="I448">
        <f t="shared" si="55"/>
        <v>0.39772700031011432</v>
      </c>
    </row>
    <row r="449" spans="2:9" x14ac:dyDescent="0.3">
      <c r="B449" s="12">
        <v>-1.2718571758878683</v>
      </c>
      <c r="C449">
        <v>447</v>
      </c>
      <c r="D449" s="12">
        <f t="shared" si="54"/>
        <v>1.2718571758878683</v>
      </c>
      <c r="E449" s="12">
        <f t="shared" si="52"/>
        <v>-3.2807007605112055</v>
      </c>
      <c r="F449">
        <f t="shared" si="53"/>
        <v>0.15952905312267526</v>
      </c>
      <c r="H449">
        <f t="shared" si="56"/>
        <v>1.1729583398282353</v>
      </c>
      <c r="I449">
        <f t="shared" si="55"/>
        <v>0.39510277500713364</v>
      </c>
    </row>
    <row r="450" spans="2:9" x14ac:dyDescent="0.3">
      <c r="B450" s="12">
        <v>-1.270505425080906</v>
      </c>
      <c r="C450">
        <v>448</v>
      </c>
      <c r="D450" s="12">
        <f t="shared" si="54"/>
        <v>1.270505425080906</v>
      </c>
      <c r="E450" s="12">
        <f t="shared" si="52"/>
        <v>-3.282052511318168</v>
      </c>
      <c r="F450">
        <f t="shared" si="53"/>
        <v>0.15996374742227365</v>
      </c>
      <c r="H450">
        <f t="shared" si="56"/>
        <v>1.1734683289688805</v>
      </c>
      <c r="I450">
        <f t="shared" si="55"/>
        <v>0.39477272206348391</v>
      </c>
    </row>
    <row r="451" spans="2:9" x14ac:dyDescent="0.3">
      <c r="B451" s="12">
        <v>-1.265638059943172</v>
      </c>
      <c r="C451">
        <v>449</v>
      </c>
      <c r="D451" s="12">
        <f t="shared" si="54"/>
        <v>1.265638059943172</v>
      </c>
      <c r="E451" s="12">
        <f t="shared" ref="E451:E514" si="57">D451-$K$4</f>
        <v>-3.2869198764559018</v>
      </c>
      <c r="F451">
        <f t="shared" ref="F451:F514" si="58">LN((1/$K$6)*(1+$K$7*(E451/$K$6))^((-1/$K$7)-1))</f>
        <v>0.16152884789947305</v>
      </c>
      <c r="H451">
        <f t="shared" si="56"/>
        <v>1.175306362789138</v>
      </c>
      <c r="I451">
        <f t="shared" si="55"/>
        <v>0.39358290287394559</v>
      </c>
    </row>
    <row r="452" spans="2:9" x14ac:dyDescent="0.3">
      <c r="B452" s="12">
        <v>-1.2636877713379013</v>
      </c>
      <c r="C452">
        <v>450</v>
      </c>
      <c r="D452" s="12">
        <f t="shared" ref="D452:D515" si="59">-B452</f>
        <v>1.2636877713379013</v>
      </c>
      <c r="E452" s="12">
        <f t="shared" si="57"/>
        <v>-3.2888701650611729</v>
      </c>
      <c r="F452">
        <f t="shared" si="58"/>
        <v>0.16215590114123493</v>
      </c>
      <c r="H452">
        <f t="shared" si="56"/>
        <v>1.1760435735650361</v>
      </c>
      <c r="I452">
        <f t="shared" ref="I452:I515" si="60">1-(1+$K$7*D452/$K$6)^(-1/$K$7)</f>
        <v>0.39310555613157705</v>
      </c>
    </row>
    <row r="453" spans="2:9" x14ac:dyDescent="0.3">
      <c r="B453" s="12">
        <v>-1.2615701892057254</v>
      </c>
      <c r="C453">
        <v>451</v>
      </c>
      <c r="D453" s="12">
        <f t="shared" si="59"/>
        <v>1.2615701892057254</v>
      </c>
      <c r="E453" s="12">
        <f t="shared" si="57"/>
        <v>-3.2909877471933484</v>
      </c>
      <c r="F453">
        <f t="shared" si="58"/>
        <v>0.16283670229828273</v>
      </c>
      <c r="H453">
        <f t="shared" si="56"/>
        <v>1.176844497994862</v>
      </c>
      <c r="I453">
        <f t="shared" si="60"/>
        <v>0.39258687274410109</v>
      </c>
    </row>
    <row r="454" spans="2:9" x14ac:dyDescent="0.3">
      <c r="B454" s="12">
        <v>-1.258140789489695</v>
      </c>
      <c r="C454">
        <v>452</v>
      </c>
      <c r="D454" s="12">
        <f t="shared" si="59"/>
        <v>1.258140789489695</v>
      </c>
      <c r="E454" s="12">
        <f t="shared" si="57"/>
        <v>-3.294417146909379</v>
      </c>
      <c r="F454">
        <f t="shared" si="58"/>
        <v>0.163939163570335</v>
      </c>
      <c r="H454">
        <f t="shared" si="56"/>
        <v>1.178142638920695</v>
      </c>
      <c r="I454">
        <f t="shared" si="60"/>
        <v>0.39174600817364091</v>
      </c>
    </row>
    <row r="455" spans="2:9" x14ac:dyDescent="0.3">
      <c r="B455" s="12">
        <v>-1.2534940742351961</v>
      </c>
      <c r="C455">
        <v>453</v>
      </c>
      <c r="D455" s="12">
        <f t="shared" si="59"/>
        <v>1.2534940742351961</v>
      </c>
      <c r="E455" s="12">
        <f t="shared" si="57"/>
        <v>-3.2990638621638779</v>
      </c>
      <c r="F455">
        <f t="shared" si="58"/>
        <v>0.16543278539980874</v>
      </c>
      <c r="H455">
        <f t="shared" si="56"/>
        <v>1.1799036533017935</v>
      </c>
      <c r="I455">
        <f t="shared" si="60"/>
        <v>0.39060496231956254</v>
      </c>
    </row>
    <row r="456" spans="2:9" x14ac:dyDescent="0.3">
      <c r="B456" s="12">
        <v>-1.2497734011816839</v>
      </c>
      <c r="C456">
        <v>454</v>
      </c>
      <c r="D456" s="12">
        <f t="shared" si="59"/>
        <v>1.2497734011816839</v>
      </c>
      <c r="E456" s="12">
        <f t="shared" si="57"/>
        <v>-3.3027845352173903</v>
      </c>
      <c r="F456">
        <f t="shared" si="58"/>
        <v>0.16662859941069075</v>
      </c>
      <c r="H456">
        <f t="shared" si="56"/>
        <v>1.1813154425723629</v>
      </c>
      <c r="I456">
        <f t="shared" si="60"/>
        <v>0.38968989948978494</v>
      </c>
    </row>
    <row r="457" spans="2:9" x14ac:dyDescent="0.3">
      <c r="B457" s="12">
        <v>-1.2417290072041696</v>
      </c>
      <c r="C457">
        <v>455</v>
      </c>
      <c r="D457" s="12">
        <f t="shared" si="59"/>
        <v>1.2417290072041696</v>
      </c>
      <c r="E457" s="12">
        <f t="shared" si="57"/>
        <v>-3.3108289291949045</v>
      </c>
      <c r="F457">
        <f t="shared" si="58"/>
        <v>0.16921360630993931</v>
      </c>
      <c r="H457">
        <f t="shared" si="56"/>
        <v>1.1843731014736063</v>
      </c>
      <c r="I457">
        <f t="shared" si="60"/>
        <v>0.38770714879601287</v>
      </c>
    </row>
    <row r="458" spans="2:9" x14ac:dyDescent="0.3">
      <c r="B458" s="12">
        <v>-1.2372054631525924</v>
      </c>
      <c r="C458">
        <v>456</v>
      </c>
      <c r="D458" s="12">
        <f t="shared" si="59"/>
        <v>1.2372054631525924</v>
      </c>
      <c r="E458" s="12">
        <f t="shared" si="57"/>
        <v>-3.3153524732464819</v>
      </c>
      <c r="F458">
        <f t="shared" si="58"/>
        <v>0.1706669503090924</v>
      </c>
      <c r="H458">
        <f t="shared" si="56"/>
        <v>1.1860956544412014</v>
      </c>
      <c r="I458">
        <f t="shared" si="60"/>
        <v>0.38658960883203763</v>
      </c>
    </row>
    <row r="459" spans="2:9" x14ac:dyDescent="0.3">
      <c r="B459" s="12">
        <v>-1.2368401599047387</v>
      </c>
      <c r="C459">
        <v>457</v>
      </c>
      <c r="D459" s="12">
        <f t="shared" si="59"/>
        <v>1.2368401599047387</v>
      </c>
      <c r="E459" s="12">
        <f t="shared" si="57"/>
        <v>-3.3157177764943353</v>
      </c>
      <c r="F459">
        <f t="shared" si="58"/>
        <v>0.17078430825282342</v>
      </c>
      <c r="H459">
        <f t="shared" si="56"/>
        <v>1.1862348603565751</v>
      </c>
      <c r="I459">
        <f t="shared" si="60"/>
        <v>0.38649927917070581</v>
      </c>
    </row>
    <row r="460" spans="2:9" x14ac:dyDescent="0.3">
      <c r="B460" s="12">
        <v>-1.2325573937312588</v>
      </c>
      <c r="C460">
        <v>458</v>
      </c>
      <c r="D460" s="12">
        <f t="shared" si="59"/>
        <v>1.2325573937312588</v>
      </c>
      <c r="E460" s="12">
        <f t="shared" si="57"/>
        <v>-3.320000542667815</v>
      </c>
      <c r="F460">
        <f t="shared" si="58"/>
        <v>0.17216010473356891</v>
      </c>
      <c r="H460">
        <f t="shared" si="56"/>
        <v>1.1878680012799558</v>
      </c>
      <c r="I460">
        <f t="shared" si="60"/>
        <v>0.38543935562277665</v>
      </c>
    </row>
    <row r="461" spans="2:9" x14ac:dyDescent="0.3">
      <c r="B461" s="12">
        <v>-1.2311245176242664</v>
      </c>
      <c r="C461">
        <v>459</v>
      </c>
      <c r="D461" s="12">
        <f t="shared" si="59"/>
        <v>1.2311245176242664</v>
      </c>
      <c r="E461" s="12">
        <f t="shared" si="57"/>
        <v>-3.3214334187748076</v>
      </c>
      <c r="F461">
        <f t="shared" si="58"/>
        <v>0.17262036412099366</v>
      </c>
      <c r="H461">
        <f t="shared" si="56"/>
        <v>1.1884148545160804</v>
      </c>
      <c r="I461">
        <f t="shared" si="60"/>
        <v>0.3850843642765408</v>
      </c>
    </row>
    <row r="462" spans="2:9" x14ac:dyDescent="0.3">
      <c r="B462" s="12">
        <v>-1.2264463891446316</v>
      </c>
      <c r="C462">
        <v>460</v>
      </c>
      <c r="D462" s="12">
        <f t="shared" si="59"/>
        <v>1.2264463891446316</v>
      </c>
      <c r="E462" s="12">
        <f t="shared" si="57"/>
        <v>-3.3261115472544427</v>
      </c>
      <c r="F462">
        <f t="shared" si="58"/>
        <v>0.17412291044369518</v>
      </c>
      <c r="H462">
        <f t="shared" si="56"/>
        <v>1.190201845067419</v>
      </c>
      <c r="I462">
        <f t="shared" si="60"/>
        <v>0.3839240597121284</v>
      </c>
    </row>
    <row r="463" spans="2:9" x14ac:dyDescent="0.3">
      <c r="B463" s="12">
        <v>-1.2164622591161947</v>
      </c>
      <c r="C463">
        <v>461</v>
      </c>
      <c r="D463" s="12">
        <f t="shared" si="59"/>
        <v>1.2164622591161947</v>
      </c>
      <c r="E463" s="12">
        <f t="shared" si="57"/>
        <v>-3.3360956772828794</v>
      </c>
      <c r="F463">
        <f t="shared" si="58"/>
        <v>0.17732898855974494</v>
      </c>
      <c r="H463">
        <f t="shared" si="56"/>
        <v>1.1940238487038368</v>
      </c>
      <c r="I463">
        <f t="shared" si="60"/>
        <v>0.38144099882926619</v>
      </c>
    </row>
    <row r="464" spans="2:9" x14ac:dyDescent="0.3">
      <c r="B464" s="12">
        <v>-1.2158633544974473</v>
      </c>
      <c r="C464">
        <v>462</v>
      </c>
      <c r="D464" s="12">
        <f t="shared" si="59"/>
        <v>1.2158633544974473</v>
      </c>
      <c r="E464" s="12">
        <f t="shared" si="57"/>
        <v>-3.3366945819016269</v>
      </c>
      <c r="F464">
        <f t="shared" si="58"/>
        <v>0.17752127791458183</v>
      </c>
      <c r="H464">
        <f t="shared" si="56"/>
        <v>1.1942534688554118</v>
      </c>
      <c r="I464">
        <f t="shared" si="60"/>
        <v>0.38129175924750225</v>
      </c>
    </row>
    <row r="465" spans="2:9" x14ac:dyDescent="0.3">
      <c r="B465" s="12">
        <v>-1.2108870151529265</v>
      </c>
      <c r="C465">
        <v>463</v>
      </c>
      <c r="D465" s="12">
        <f t="shared" si="59"/>
        <v>1.2108870151529265</v>
      </c>
      <c r="E465" s="12">
        <f t="shared" si="57"/>
        <v>-3.3416709212461475</v>
      </c>
      <c r="F465">
        <f t="shared" si="58"/>
        <v>0.17911889483423743</v>
      </c>
      <c r="H465">
        <f t="shared" si="56"/>
        <v>1.1961629533098046</v>
      </c>
      <c r="I465">
        <f t="shared" si="60"/>
        <v>0.38005043900021396</v>
      </c>
    </row>
    <row r="466" spans="2:9" x14ac:dyDescent="0.3">
      <c r="B466" s="12">
        <v>-1.2107210958744645</v>
      </c>
      <c r="C466">
        <v>464</v>
      </c>
      <c r="D466" s="12">
        <f t="shared" si="59"/>
        <v>1.2107210958744645</v>
      </c>
      <c r="E466" s="12">
        <f t="shared" si="57"/>
        <v>-3.3418368405246097</v>
      </c>
      <c r="F466">
        <f t="shared" si="58"/>
        <v>0.17917215804099981</v>
      </c>
      <c r="H466">
        <f t="shared" si="56"/>
        <v>1.1962266664812771</v>
      </c>
      <c r="I466">
        <f t="shared" si="60"/>
        <v>0.38000901201816606</v>
      </c>
    </row>
    <row r="467" spans="2:9" x14ac:dyDescent="0.3">
      <c r="B467" s="12">
        <v>-1.2074579750257188</v>
      </c>
      <c r="C467">
        <v>465</v>
      </c>
      <c r="D467" s="12">
        <f t="shared" si="59"/>
        <v>1.2074579750257188</v>
      </c>
      <c r="E467" s="12">
        <f t="shared" si="57"/>
        <v>-3.3450999613733554</v>
      </c>
      <c r="F467">
        <f t="shared" si="58"/>
        <v>0.1802196293717078</v>
      </c>
      <c r="H467">
        <f t="shared" si="56"/>
        <v>1.1974803360963078</v>
      </c>
      <c r="I467">
        <f t="shared" si="60"/>
        <v>0.37919375456524496</v>
      </c>
    </row>
    <row r="468" spans="2:9" x14ac:dyDescent="0.3">
      <c r="B468" s="12">
        <v>-1.2067708891970781</v>
      </c>
      <c r="C468">
        <v>466</v>
      </c>
      <c r="D468" s="12">
        <f t="shared" si="59"/>
        <v>1.2067708891970781</v>
      </c>
      <c r="E468" s="12">
        <f t="shared" si="57"/>
        <v>-3.3457870472019957</v>
      </c>
      <c r="F468">
        <f t="shared" si="58"/>
        <v>0.18044017336958273</v>
      </c>
      <c r="H468">
        <f t="shared" si="56"/>
        <v>1.1977444623216633</v>
      </c>
      <c r="I468">
        <f t="shared" si="60"/>
        <v>0.37902196786501063</v>
      </c>
    </row>
    <row r="469" spans="2:9" x14ac:dyDescent="0.3">
      <c r="B469" s="12">
        <v>-1.2056388656633412</v>
      </c>
      <c r="C469">
        <v>467</v>
      </c>
      <c r="D469" s="12">
        <f t="shared" si="59"/>
        <v>1.2056388656633412</v>
      </c>
      <c r="E469" s="12">
        <f t="shared" si="57"/>
        <v>-3.3469190707357326</v>
      </c>
      <c r="F469">
        <f t="shared" si="58"/>
        <v>0.18080352600711264</v>
      </c>
      <c r="H469">
        <f t="shared" si="56"/>
        <v>1.1981797450069016</v>
      </c>
      <c r="I469">
        <f t="shared" si="60"/>
        <v>0.37873884173333117</v>
      </c>
    </row>
    <row r="470" spans="2:9" x14ac:dyDescent="0.3">
      <c r="B470" s="12">
        <v>-1.2034445906890867</v>
      </c>
      <c r="C470">
        <v>468</v>
      </c>
      <c r="D470" s="12">
        <f t="shared" si="59"/>
        <v>1.2034445906890867</v>
      </c>
      <c r="E470" s="12">
        <f t="shared" si="57"/>
        <v>-3.3491133457099873</v>
      </c>
      <c r="F470">
        <f t="shared" si="58"/>
        <v>0.18150780232490246</v>
      </c>
      <c r="H470">
        <f t="shared" si="56"/>
        <v>1.1990238918471878</v>
      </c>
      <c r="I470">
        <f t="shared" si="60"/>
        <v>0.37818970256311213</v>
      </c>
    </row>
    <row r="471" spans="2:9" x14ac:dyDescent="0.3">
      <c r="B471" s="12">
        <v>-1.1986827849012589</v>
      </c>
      <c r="C471">
        <v>469</v>
      </c>
      <c r="D471" s="12">
        <f t="shared" si="59"/>
        <v>1.1986827849012589</v>
      </c>
      <c r="E471" s="12">
        <f t="shared" si="57"/>
        <v>-3.3538751514978151</v>
      </c>
      <c r="F471">
        <f t="shared" si="58"/>
        <v>0.18303600221348817</v>
      </c>
      <c r="H471">
        <f t="shared" si="56"/>
        <v>1.200857640835743</v>
      </c>
      <c r="I471">
        <f t="shared" si="60"/>
        <v>0.37699648091685856</v>
      </c>
    </row>
    <row r="472" spans="2:9" x14ac:dyDescent="0.3">
      <c r="B472" s="12">
        <v>-1.1966617990388699</v>
      </c>
      <c r="C472">
        <v>470</v>
      </c>
      <c r="D472" s="12">
        <f t="shared" si="59"/>
        <v>1.1966617990388699</v>
      </c>
      <c r="E472" s="12">
        <f t="shared" si="57"/>
        <v>-3.3558961373602041</v>
      </c>
      <c r="F472">
        <f t="shared" si="58"/>
        <v>0.18368453106089927</v>
      </c>
      <c r="H472">
        <f t="shared" si="56"/>
        <v>1.2016366842462167</v>
      </c>
      <c r="I472">
        <f t="shared" si="60"/>
        <v>0.3764894239592762</v>
      </c>
    </row>
    <row r="473" spans="2:9" x14ac:dyDescent="0.3">
      <c r="B473" s="12">
        <v>-1.1947399522785189</v>
      </c>
      <c r="C473">
        <v>471</v>
      </c>
      <c r="D473" s="12">
        <f t="shared" si="59"/>
        <v>1.1947399522785189</v>
      </c>
      <c r="E473" s="12">
        <f t="shared" si="57"/>
        <v>-3.3578179841205551</v>
      </c>
      <c r="F473">
        <f t="shared" si="58"/>
        <v>0.18430121139436653</v>
      </c>
      <c r="H473">
        <f t="shared" si="56"/>
        <v>1.2023779384923308</v>
      </c>
      <c r="I473">
        <f t="shared" si="60"/>
        <v>0.37600688935449333</v>
      </c>
    </row>
    <row r="474" spans="2:9" x14ac:dyDescent="0.3">
      <c r="B474" s="12">
        <v>-1.191354104891847</v>
      </c>
      <c r="C474">
        <v>472</v>
      </c>
      <c r="D474" s="12">
        <f t="shared" si="59"/>
        <v>1.191354104891847</v>
      </c>
      <c r="E474" s="12">
        <f t="shared" si="57"/>
        <v>-3.3612038315072272</v>
      </c>
      <c r="F474">
        <f t="shared" si="58"/>
        <v>0.18538757572982872</v>
      </c>
      <c r="H474">
        <f t="shared" ref="H474:H537" si="61">(1/$K$6)*(1+$K$7*E474/$K$6)^((-1/$K$7)-1)</f>
        <v>1.2036848687751442</v>
      </c>
      <c r="I474">
        <f t="shared" si="60"/>
        <v>0.37515594182892242</v>
      </c>
    </row>
    <row r="475" spans="2:9" x14ac:dyDescent="0.3">
      <c r="B475" s="12">
        <v>-1.1909054611454948</v>
      </c>
      <c r="C475">
        <v>473</v>
      </c>
      <c r="D475" s="12">
        <f t="shared" si="59"/>
        <v>1.1909054611454948</v>
      </c>
      <c r="E475" s="12">
        <f t="shared" si="57"/>
        <v>-3.361652475253579</v>
      </c>
      <c r="F475">
        <f t="shared" si="58"/>
        <v>0.18553151713549351</v>
      </c>
      <c r="H475">
        <f t="shared" si="61"/>
        <v>1.2038581413373821</v>
      </c>
      <c r="I475">
        <f t="shared" si="60"/>
        <v>0.37504310665680429</v>
      </c>
    </row>
    <row r="476" spans="2:9" x14ac:dyDescent="0.3">
      <c r="B476" s="12">
        <v>-1.1898677272655023</v>
      </c>
      <c r="C476">
        <v>474</v>
      </c>
      <c r="D476" s="12">
        <f t="shared" si="59"/>
        <v>1.1898677272655023</v>
      </c>
      <c r="E476" s="12">
        <f t="shared" si="57"/>
        <v>-3.3626902091335715</v>
      </c>
      <c r="F476">
        <f t="shared" si="58"/>
        <v>0.18586445317901124</v>
      </c>
      <c r="H476">
        <f t="shared" si="61"/>
        <v>1.2042590158329969</v>
      </c>
      <c r="I476">
        <f t="shared" si="60"/>
        <v>0.37478204200773046</v>
      </c>
    </row>
    <row r="477" spans="2:9" x14ac:dyDescent="0.3">
      <c r="B477" s="12">
        <v>-1.1868375587099942</v>
      </c>
      <c r="C477">
        <v>475</v>
      </c>
      <c r="D477" s="12">
        <f t="shared" si="59"/>
        <v>1.1868375587099942</v>
      </c>
      <c r="E477" s="12">
        <f t="shared" si="57"/>
        <v>-3.3657203776890796</v>
      </c>
      <c r="F477">
        <f t="shared" si="58"/>
        <v>0.18683656482827199</v>
      </c>
      <c r="H477">
        <f t="shared" si="61"/>
        <v>1.205430259248464</v>
      </c>
      <c r="I477">
        <f t="shared" si="60"/>
        <v>0.37401916404864854</v>
      </c>
    </row>
    <row r="478" spans="2:9" x14ac:dyDescent="0.3">
      <c r="B478" s="12">
        <v>-1.1856819716844977</v>
      </c>
      <c r="C478">
        <v>476</v>
      </c>
      <c r="D478" s="12">
        <f t="shared" si="59"/>
        <v>1.1856819716844977</v>
      </c>
      <c r="E478" s="12">
        <f t="shared" si="57"/>
        <v>-3.3668759647145761</v>
      </c>
      <c r="F478">
        <f t="shared" si="58"/>
        <v>0.18720726759120807</v>
      </c>
      <c r="H478">
        <f t="shared" si="61"/>
        <v>1.2058771984117673</v>
      </c>
      <c r="I478">
        <f t="shared" si="60"/>
        <v>0.37372800751692303</v>
      </c>
    </row>
    <row r="479" spans="2:9" x14ac:dyDescent="0.3">
      <c r="B479" s="12">
        <v>-1.183482139112974</v>
      </c>
      <c r="C479">
        <v>477</v>
      </c>
      <c r="D479" s="12">
        <f t="shared" si="59"/>
        <v>1.183482139112974</v>
      </c>
      <c r="E479" s="12">
        <f t="shared" si="57"/>
        <v>-3.3690757972860998</v>
      </c>
      <c r="F479">
        <f t="shared" si="58"/>
        <v>0.18791292157400435</v>
      </c>
      <c r="H479">
        <f t="shared" si="61"/>
        <v>1.2067284307620165</v>
      </c>
      <c r="I479">
        <f t="shared" si="60"/>
        <v>0.37317340410134736</v>
      </c>
    </row>
    <row r="480" spans="2:9" x14ac:dyDescent="0.3">
      <c r="B480" s="12">
        <v>-1.1719435778114673</v>
      </c>
      <c r="C480">
        <v>478</v>
      </c>
      <c r="D480" s="12">
        <f t="shared" si="59"/>
        <v>1.1719435778114673</v>
      </c>
      <c r="E480" s="12">
        <f t="shared" si="57"/>
        <v>-3.3806143585876067</v>
      </c>
      <c r="F480">
        <f t="shared" si="58"/>
        <v>0.19161348519834603</v>
      </c>
      <c r="H480">
        <f t="shared" si="61"/>
        <v>1.2112022788716721</v>
      </c>
      <c r="I480">
        <f t="shared" si="60"/>
        <v>0.37025701012298184</v>
      </c>
    </row>
    <row r="481" spans="2:9" x14ac:dyDescent="0.3">
      <c r="B481" s="12">
        <v>-1.1714302019015712</v>
      </c>
      <c r="C481">
        <v>479</v>
      </c>
      <c r="D481" s="12">
        <f t="shared" si="59"/>
        <v>1.1714302019015712</v>
      </c>
      <c r="E481" s="12">
        <f t="shared" si="57"/>
        <v>-3.381127734497503</v>
      </c>
      <c r="F481">
        <f t="shared" si="58"/>
        <v>0.19177810281219787</v>
      </c>
      <c r="H481">
        <f t="shared" si="61"/>
        <v>1.2114016805127727</v>
      </c>
      <c r="I481">
        <f t="shared" si="60"/>
        <v>0.37012696452694838</v>
      </c>
    </row>
    <row r="482" spans="2:9" x14ac:dyDescent="0.3">
      <c r="B482" s="12">
        <v>-1.1661902644138662</v>
      </c>
      <c r="C482">
        <v>480</v>
      </c>
      <c r="D482" s="12">
        <f t="shared" si="59"/>
        <v>1.1661902644138662</v>
      </c>
      <c r="E482" s="12">
        <f t="shared" si="57"/>
        <v>-3.3863676719852078</v>
      </c>
      <c r="F482">
        <f t="shared" si="58"/>
        <v>0.19345818658453964</v>
      </c>
      <c r="H482">
        <f t="shared" si="61"/>
        <v>1.2134386474764176</v>
      </c>
      <c r="I482">
        <f t="shared" si="60"/>
        <v>0.36879820198859026</v>
      </c>
    </row>
    <row r="483" spans="2:9" x14ac:dyDescent="0.3">
      <c r="B483" s="12">
        <v>-1.1604532506007645</v>
      </c>
      <c r="C483">
        <v>481</v>
      </c>
      <c r="D483" s="12">
        <f t="shared" si="59"/>
        <v>1.1604532506007645</v>
      </c>
      <c r="E483" s="12">
        <f t="shared" si="57"/>
        <v>-3.3921046857983095</v>
      </c>
      <c r="F483">
        <f t="shared" si="58"/>
        <v>0.19529735743716975</v>
      </c>
      <c r="H483">
        <f t="shared" si="61"/>
        <v>1.2156724219851407</v>
      </c>
      <c r="I483">
        <f t="shared" si="60"/>
        <v>0.36734043973954233</v>
      </c>
    </row>
    <row r="484" spans="2:9" x14ac:dyDescent="0.3">
      <c r="B484" s="12">
        <v>-1.1586072722369924</v>
      </c>
      <c r="C484">
        <v>482</v>
      </c>
      <c r="D484" s="12">
        <f t="shared" si="59"/>
        <v>1.1586072722369924</v>
      </c>
      <c r="E484" s="12">
        <f t="shared" si="57"/>
        <v>-3.3939506641620816</v>
      </c>
      <c r="F484">
        <f t="shared" si="58"/>
        <v>0.19588907623592339</v>
      </c>
      <c r="H484">
        <f t="shared" si="61"/>
        <v>1.2163919710747224</v>
      </c>
      <c r="I484">
        <f t="shared" si="60"/>
        <v>0.36687072430232792</v>
      </c>
    </row>
    <row r="485" spans="2:9" x14ac:dyDescent="0.3">
      <c r="B485" s="12">
        <v>-1.1514040321885126</v>
      </c>
      <c r="C485">
        <v>483</v>
      </c>
      <c r="D485" s="12">
        <f t="shared" si="59"/>
        <v>1.1514040321885126</v>
      </c>
      <c r="E485" s="12">
        <f t="shared" si="57"/>
        <v>-3.4011539042105614</v>
      </c>
      <c r="F485">
        <f t="shared" si="58"/>
        <v>0.19819773671839649</v>
      </c>
      <c r="H485">
        <f t="shared" si="61"/>
        <v>1.2192034512774155</v>
      </c>
      <c r="I485">
        <f t="shared" si="60"/>
        <v>0.36503477334662071</v>
      </c>
    </row>
    <row r="486" spans="2:9" x14ac:dyDescent="0.3">
      <c r="B486" s="12">
        <v>-1.1505956849880403</v>
      </c>
      <c r="C486">
        <v>484</v>
      </c>
      <c r="D486" s="12">
        <f t="shared" si="59"/>
        <v>1.1505956849880403</v>
      </c>
      <c r="E486" s="12">
        <f t="shared" si="57"/>
        <v>-3.4019622514110335</v>
      </c>
      <c r="F486">
        <f t="shared" si="58"/>
        <v>0.19845678459192609</v>
      </c>
      <c r="H486">
        <f t="shared" si="61"/>
        <v>1.2195193242502134</v>
      </c>
      <c r="I486">
        <f t="shared" si="60"/>
        <v>0.36482843846298785</v>
      </c>
    </row>
    <row r="487" spans="2:9" x14ac:dyDescent="0.3">
      <c r="B487" s="12">
        <v>-1.1421963120995415</v>
      </c>
      <c r="C487">
        <v>485</v>
      </c>
      <c r="D487" s="12">
        <f t="shared" si="59"/>
        <v>1.1421963120995415</v>
      </c>
      <c r="E487" s="12">
        <f t="shared" si="57"/>
        <v>-3.4103616242995325</v>
      </c>
      <c r="F487">
        <f t="shared" si="58"/>
        <v>0.20114814215186563</v>
      </c>
      <c r="H487">
        <f t="shared" si="61"/>
        <v>1.2228059075045328</v>
      </c>
      <c r="I487">
        <f t="shared" si="60"/>
        <v>0.36268081037053934</v>
      </c>
    </row>
    <row r="488" spans="2:9" x14ac:dyDescent="0.3">
      <c r="B488" s="12">
        <v>-1.1260999348546568</v>
      </c>
      <c r="C488">
        <v>486</v>
      </c>
      <c r="D488" s="12">
        <f t="shared" si="59"/>
        <v>1.1260999348546568</v>
      </c>
      <c r="E488" s="12">
        <f t="shared" si="57"/>
        <v>-3.4264580015444173</v>
      </c>
      <c r="F488">
        <f t="shared" si="58"/>
        <v>0.20630398414303786</v>
      </c>
      <c r="H488">
        <f t="shared" si="61"/>
        <v>1.2291267822630916</v>
      </c>
      <c r="I488">
        <f t="shared" si="60"/>
        <v>0.35854651207038379</v>
      </c>
    </row>
    <row r="489" spans="2:9" x14ac:dyDescent="0.3">
      <c r="B489" s="12">
        <v>-1.116870051248813</v>
      </c>
      <c r="C489">
        <v>487</v>
      </c>
      <c r="D489" s="12">
        <f t="shared" si="59"/>
        <v>1.116870051248813</v>
      </c>
      <c r="E489" s="12">
        <f t="shared" si="57"/>
        <v>-3.4356878851502612</v>
      </c>
      <c r="F489">
        <f t="shared" si="58"/>
        <v>0.20925933778766329</v>
      </c>
      <c r="H489">
        <f t="shared" si="61"/>
        <v>1.2327646595378881</v>
      </c>
      <c r="I489">
        <f t="shared" si="60"/>
        <v>0.3561647620124192</v>
      </c>
    </row>
    <row r="490" spans="2:9" x14ac:dyDescent="0.3">
      <c r="B490" s="12">
        <v>-1.1157493733544206</v>
      </c>
      <c r="C490">
        <v>488</v>
      </c>
      <c r="D490" s="12">
        <f t="shared" si="59"/>
        <v>1.1157493733544206</v>
      </c>
      <c r="E490" s="12">
        <f t="shared" si="57"/>
        <v>-3.4368085630446537</v>
      </c>
      <c r="F490">
        <f t="shared" si="58"/>
        <v>0.20961811874939293</v>
      </c>
      <c r="H490">
        <f t="shared" si="61"/>
        <v>1.2332070313805756</v>
      </c>
      <c r="I490">
        <f t="shared" si="60"/>
        <v>0.35587502190553644</v>
      </c>
    </row>
    <row r="491" spans="2:9" x14ac:dyDescent="0.3">
      <c r="B491" s="12">
        <v>-1.0835185329727615</v>
      </c>
      <c r="C491">
        <v>489</v>
      </c>
      <c r="D491" s="12">
        <f t="shared" si="59"/>
        <v>1.0835185329727615</v>
      </c>
      <c r="E491" s="12">
        <f t="shared" si="57"/>
        <v>-3.4690394034263123</v>
      </c>
      <c r="F491">
        <f t="shared" si="58"/>
        <v>0.21993175970116552</v>
      </c>
      <c r="H491">
        <f t="shared" si="61"/>
        <v>1.2459917008401755</v>
      </c>
      <c r="I491">
        <f t="shared" si="60"/>
        <v>0.34749068171219388</v>
      </c>
    </row>
    <row r="492" spans="2:9" x14ac:dyDescent="0.3">
      <c r="B492" s="12">
        <v>-1.0810808578607285</v>
      </c>
      <c r="C492">
        <v>490</v>
      </c>
      <c r="D492" s="12">
        <f t="shared" si="59"/>
        <v>1.0810808578607285</v>
      </c>
      <c r="E492" s="12">
        <f t="shared" si="57"/>
        <v>-3.4714770785383458</v>
      </c>
      <c r="F492">
        <f t="shared" si="58"/>
        <v>0.22071140994279484</v>
      </c>
      <c r="H492">
        <f t="shared" si="61"/>
        <v>1.2469635173600691</v>
      </c>
      <c r="I492">
        <f t="shared" si="60"/>
        <v>0.34685250393585909</v>
      </c>
    </row>
    <row r="493" spans="2:9" x14ac:dyDescent="0.3">
      <c r="B493" s="12">
        <v>-1.0769565756117558</v>
      </c>
      <c r="C493">
        <v>491</v>
      </c>
      <c r="D493" s="12">
        <f t="shared" si="59"/>
        <v>1.0769565756117558</v>
      </c>
      <c r="E493" s="12">
        <f t="shared" si="57"/>
        <v>-3.4756013607873184</v>
      </c>
      <c r="F493">
        <f t="shared" si="58"/>
        <v>0.22203036936641765</v>
      </c>
      <c r="H493">
        <f t="shared" si="61"/>
        <v>1.2486092967617399</v>
      </c>
      <c r="I493">
        <f t="shared" si="60"/>
        <v>0.34577147194674074</v>
      </c>
    </row>
    <row r="494" spans="2:9" x14ac:dyDescent="0.3">
      <c r="B494" s="12">
        <v>-1.0762352667071247</v>
      </c>
      <c r="C494">
        <v>492</v>
      </c>
      <c r="D494" s="12">
        <f t="shared" si="59"/>
        <v>1.0762352667071247</v>
      </c>
      <c r="E494" s="12">
        <f t="shared" si="57"/>
        <v>-3.4763226696919496</v>
      </c>
      <c r="F494">
        <f t="shared" si="58"/>
        <v>0.22226103034022154</v>
      </c>
      <c r="H494">
        <f t="shared" si="61"/>
        <v>1.2488973354163928</v>
      </c>
      <c r="I494">
        <f t="shared" si="60"/>
        <v>0.3455822382205932</v>
      </c>
    </row>
    <row r="495" spans="2:9" x14ac:dyDescent="0.3">
      <c r="B495" s="12">
        <v>-1.0760292017943507</v>
      </c>
      <c r="C495">
        <v>493</v>
      </c>
      <c r="D495" s="12">
        <f t="shared" si="59"/>
        <v>1.0760292017943507</v>
      </c>
      <c r="E495" s="12">
        <f t="shared" si="57"/>
        <v>-3.4765287346047233</v>
      </c>
      <c r="F495">
        <f t="shared" si="58"/>
        <v>0.22232692513232846</v>
      </c>
      <c r="H495">
        <f t="shared" si="61"/>
        <v>1.2489796339581658</v>
      </c>
      <c r="I495">
        <f t="shared" si="60"/>
        <v>0.34552816834368205</v>
      </c>
    </row>
    <row r="496" spans="2:9" x14ac:dyDescent="0.3">
      <c r="B496" s="12">
        <v>-1.0728858604966289</v>
      </c>
      <c r="C496">
        <v>494</v>
      </c>
      <c r="D496" s="12">
        <f t="shared" si="59"/>
        <v>1.0728858604966289</v>
      </c>
      <c r="E496" s="12">
        <f t="shared" si="57"/>
        <v>-3.4796720759024451</v>
      </c>
      <c r="F496">
        <f t="shared" si="58"/>
        <v>0.22333204460825087</v>
      </c>
      <c r="H496">
        <f t="shared" si="61"/>
        <v>1.2502356388250229</v>
      </c>
      <c r="I496">
        <f t="shared" si="60"/>
        <v>0.3447028709837473</v>
      </c>
    </row>
    <row r="497" spans="2:9" x14ac:dyDescent="0.3">
      <c r="B497" s="12">
        <v>-1.0713768661583745</v>
      </c>
      <c r="C497">
        <v>495</v>
      </c>
      <c r="D497" s="12">
        <f t="shared" si="59"/>
        <v>1.0713768661583745</v>
      </c>
      <c r="E497" s="12">
        <f t="shared" si="57"/>
        <v>-3.4811810702406998</v>
      </c>
      <c r="F497">
        <f t="shared" si="58"/>
        <v>0.2238145306359775</v>
      </c>
      <c r="H497">
        <f t="shared" si="61"/>
        <v>1.2508390055984357</v>
      </c>
      <c r="I497">
        <f t="shared" si="60"/>
        <v>0.34430633908126185</v>
      </c>
    </row>
    <row r="498" spans="2:9" x14ac:dyDescent="0.3">
      <c r="B498" s="12">
        <v>-1.0712112570798979</v>
      </c>
      <c r="C498">
        <v>496</v>
      </c>
      <c r="D498" s="12">
        <f t="shared" si="59"/>
        <v>1.0712112570798979</v>
      </c>
      <c r="E498" s="12">
        <f t="shared" si="57"/>
        <v>-3.4813466793191763</v>
      </c>
      <c r="F498">
        <f t="shared" si="58"/>
        <v>0.22386748122877986</v>
      </c>
      <c r="H498">
        <f t="shared" si="61"/>
        <v>1.250905240018843</v>
      </c>
      <c r="I498">
        <f t="shared" si="60"/>
        <v>0.34426280710163737</v>
      </c>
    </row>
    <row r="499" spans="2:9" x14ac:dyDescent="0.3">
      <c r="B499" s="12">
        <v>-1.07103227509479</v>
      </c>
      <c r="C499">
        <v>497</v>
      </c>
      <c r="D499" s="12">
        <f t="shared" si="59"/>
        <v>1.07103227509479</v>
      </c>
      <c r="E499" s="12">
        <f t="shared" si="57"/>
        <v>-3.4815256613042838</v>
      </c>
      <c r="F499">
        <f t="shared" si="58"/>
        <v>0.22392470729028777</v>
      </c>
      <c r="H499">
        <f t="shared" si="61"/>
        <v>1.250976826447334</v>
      </c>
      <c r="I499">
        <f t="shared" si="60"/>
        <v>0.34421575693988038</v>
      </c>
    </row>
    <row r="500" spans="2:9" x14ac:dyDescent="0.3">
      <c r="B500" s="12">
        <v>-1.0592269024107526</v>
      </c>
      <c r="C500">
        <v>498</v>
      </c>
      <c r="D500" s="12">
        <f t="shared" si="59"/>
        <v>1.0592269024107526</v>
      </c>
      <c r="E500" s="12">
        <f t="shared" si="57"/>
        <v>-3.4933310339883215</v>
      </c>
      <c r="F500">
        <f t="shared" si="58"/>
        <v>0.22769859958895508</v>
      </c>
      <c r="H500">
        <f t="shared" si="61"/>
        <v>1.2557067978460019</v>
      </c>
      <c r="I500">
        <f t="shared" si="60"/>
        <v>0.34110555244496266</v>
      </c>
    </row>
    <row r="501" spans="2:9" x14ac:dyDescent="0.3">
      <c r="B501" s="12">
        <v>-1.0450388021820955</v>
      </c>
      <c r="C501">
        <v>499</v>
      </c>
      <c r="D501" s="12">
        <f t="shared" si="59"/>
        <v>1.0450388021820955</v>
      </c>
      <c r="E501" s="12">
        <f t="shared" si="57"/>
        <v>-3.5075191342169783</v>
      </c>
      <c r="F501">
        <f t="shared" si="58"/>
        <v>0.23223250008416077</v>
      </c>
      <c r="H501">
        <f t="shared" si="61"/>
        <v>1.261412973359787</v>
      </c>
      <c r="I501">
        <f t="shared" si="60"/>
        <v>0.33734969630235212</v>
      </c>
    </row>
    <row r="502" spans="2:9" x14ac:dyDescent="0.3">
      <c r="B502" s="12">
        <v>-1.0344180517962469</v>
      </c>
      <c r="C502">
        <v>500</v>
      </c>
      <c r="D502" s="12">
        <f t="shared" si="59"/>
        <v>1.0344180517962469</v>
      </c>
      <c r="E502" s="12">
        <f t="shared" si="57"/>
        <v>-3.5181398846028271</v>
      </c>
      <c r="F502">
        <f t="shared" si="58"/>
        <v>0.23562522238297814</v>
      </c>
      <c r="H502">
        <f t="shared" si="61"/>
        <v>1.2656998652873952</v>
      </c>
      <c r="I502">
        <f t="shared" si="60"/>
        <v>0.33452533913309712</v>
      </c>
    </row>
    <row r="503" spans="2:9" x14ac:dyDescent="0.3">
      <c r="B503" s="12">
        <v>-1.032260912957828</v>
      </c>
      <c r="C503">
        <v>501</v>
      </c>
      <c r="D503" s="12">
        <f t="shared" si="59"/>
        <v>1.032260912957828</v>
      </c>
      <c r="E503" s="12">
        <f t="shared" si="57"/>
        <v>-3.5202970234412461</v>
      </c>
      <c r="F503">
        <f t="shared" si="58"/>
        <v>0.23631417854475298</v>
      </c>
      <c r="H503">
        <f t="shared" si="61"/>
        <v>1.2665721774664636</v>
      </c>
      <c r="I503">
        <f t="shared" si="60"/>
        <v>0.3339503472467541</v>
      </c>
    </row>
    <row r="504" spans="2:9" x14ac:dyDescent="0.3">
      <c r="B504" s="12">
        <v>-1.031841094793859</v>
      </c>
      <c r="C504">
        <v>502</v>
      </c>
      <c r="D504" s="12">
        <f t="shared" si="59"/>
        <v>1.031841094793859</v>
      </c>
      <c r="E504" s="12">
        <f t="shared" si="57"/>
        <v>-3.520716841605215</v>
      </c>
      <c r="F504">
        <f t="shared" si="58"/>
        <v>0.23644825689585067</v>
      </c>
      <c r="H504">
        <f t="shared" si="61"/>
        <v>1.26674200876066</v>
      </c>
      <c r="I504">
        <f t="shared" si="60"/>
        <v>0.33383839046612107</v>
      </c>
    </row>
    <row r="505" spans="2:9" x14ac:dyDescent="0.3">
      <c r="B505" s="12">
        <v>-1.0076171830130949</v>
      </c>
      <c r="C505">
        <v>503</v>
      </c>
      <c r="D505" s="12">
        <f t="shared" si="59"/>
        <v>1.0076171830130949</v>
      </c>
      <c r="E505" s="12">
        <f t="shared" si="57"/>
        <v>-3.5449407533859789</v>
      </c>
      <c r="F505">
        <f t="shared" si="58"/>
        <v>0.24418197296574753</v>
      </c>
      <c r="H505">
        <f t="shared" si="61"/>
        <v>1.2765766117864061</v>
      </c>
      <c r="I505">
        <f t="shared" si="60"/>
        <v>0.3273490555634222</v>
      </c>
    </row>
    <row r="506" spans="2:9" x14ac:dyDescent="0.3">
      <c r="B506" s="12">
        <v>-1.0069089589857685</v>
      </c>
      <c r="C506">
        <v>504</v>
      </c>
      <c r="D506" s="12">
        <f t="shared" si="59"/>
        <v>1.0069089589857685</v>
      </c>
      <c r="E506" s="12">
        <f t="shared" si="57"/>
        <v>-3.5456489774133058</v>
      </c>
      <c r="F506">
        <f t="shared" si="58"/>
        <v>0.24440799945527711</v>
      </c>
      <c r="H506">
        <f t="shared" si="61"/>
        <v>1.2768651845278971</v>
      </c>
      <c r="I506">
        <f t="shared" si="60"/>
        <v>0.3271584599561147</v>
      </c>
    </row>
    <row r="507" spans="2:9" x14ac:dyDescent="0.3">
      <c r="B507" s="12">
        <v>-0.99881561011900799</v>
      </c>
      <c r="C507">
        <v>505</v>
      </c>
      <c r="D507" s="12">
        <f t="shared" si="59"/>
        <v>0.99881561011900799</v>
      </c>
      <c r="E507" s="12">
        <f t="shared" si="57"/>
        <v>-3.5537423262800658</v>
      </c>
      <c r="F507">
        <f t="shared" si="58"/>
        <v>0.24699062923437959</v>
      </c>
      <c r="H507">
        <f t="shared" si="61"/>
        <v>1.2801671165760589</v>
      </c>
      <c r="I507">
        <f t="shared" si="60"/>
        <v>0.32497687508509898</v>
      </c>
    </row>
    <row r="508" spans="2:9" x14ac:dyDescent="0.3">
      <c r="B508" s="12">
        <v>-0.99336767823992012</v>
      </c>
      <c r="C508">
        <v>506</v>
      </c>
      <c r="D508" s="12">
        <f t="shared" si="59"/>
        <v>0.99336767823992012</v>
      </c>
      <c r="E508" s="12">
        <f t="shared" si="57"/>
        <v>-3.5591902581591537</v>
      </c>
      <c r="F508">
        <f t="shared" si="58"/>
        <v>0.24872875531434202</v>
      </c>
      <c r="H508">
        <f t="shared" si="61"/>
        <v>1.2823941432940305</v>
      </c>
      <c r="I508">
        <f t="shared" si="60"/>
        <v>0.32350471692755078</v>
      </c>
    </row>
    <row r="509" spans="2:9" x14ac:dyDescent="0.3">
      <c r="B509" s="12">
        <v>-0.98872837248817957</v>
      </c>
      <c r="C509">
        <v>507</v>
      </c>
      <c r="D509" s="12">
        <f t="shared" si="59"/>
        <v>0.98872837248817957</v>
      </c>
      <c r="E509" s="12">
        <f t="shared" si="57"/>
        <v>-3.5638295639108946</v>
      </c>
      <c r="F509">
        <f t="shared" si="58"/>
        <v>0.25020868072686697</v>
      </c>
      <c r="H509">
        <f t="shared" si="61"/>
        <v>1.2842933960050984</v>
      </c>
      <c r="I509">
        <f t="shared" si="60"/>
        <v>0.3222487464889231</v>
      </c>
    </row>
    <row r="510" spans="2:9" x14ac:dyDescent="0.3">
      <c r="B510" s="12">
        <v>-0.98101726117881194</v>
      </c>
      <c r="C510">
        <v>508</v>
      </c>
      <c r="D510" s="12">
        <f t="shared" si="59"/>
        <v>0.98101726117881194</v>
      </c>
      <c r="E510" s="12">
        <f t="shared" si="57"/>
        <v>-3.5715406752202621</v>
      </c>
      <c r="F510">
        <f t="shared" si="58"/>
        <v>0.25266806821129895</v>
      </c>
      <c r="H510">
        <f t="shared" si="61"/>
        <v>1.2874558583757236</v>
      </c>
      <c r="I510">
        <f t="shared" si="60"/>
        <v>0.3201564306605128</v>
      </c>
    </row>
    <row r="511" spans="2:9" x14ac:dyDescent="0.3">
      <c r="B511" s="12">
        <v>-0.97625151080899752</v>
      </c>
      <c r="C511">
        <v>509</v>
      </c>
      <c r="D511" s="12">
        <f t="shared" si="59"/>
        <v>0.97625151080899752</v>
      </c>
      <c r="E511" s="12">
        <f t="shared" si="57"/>
        <v>-3.5763064255900767</v>
      </c>
      <c r="F511">
        <f t="shared" si="58"/>
        <v>0.25418778847984896</v>
      </c>
      <c r="H511">
        <f t="shared" si="61"/>
        <v>1.2894139186136229</v>
      </c>
      <c r="I511">
        <f t="shared" si="60"/>
        <v>0.3188603408156665</v>
      </c>
    </row>
    <row r="512" spans="2:9" x14ac:dyDescent="0.3">
      <c r="B512" s="12">
        <v>-0.97349854433599636</v>
      </c>
      <c r="C512">
        <v>510</v>
      </c>
      <c r="D512" s="12">
        <f t="shared" si="59"/>
        <v>0.97349854433599636</v>
      </c>
      <c r="E512" s="12">
        <f t="shared" si="57"/>
        <v>-3.5790593920630775</v>
      </c>
      <c r="F512">
        <f t="shared" si="58"/>
        <v>0.25506557017359949</v>
      </c>
      <c r="H512">
        <f t="shared" si="61"/>
        <v>1.2905462394395908</v>
      </c>
      <c r="I512">
        <f t="shared" si="60"/>
        <v>0.31811061341684643</v>
      </c>
    </row>
    <row r="513" spans="2:9" x14ac:dyDescent="0.3">
      <c r="B513" s="12">
        <v>-0.96739787671339394</v>
      </c>
      <c r="C513">
        <v>511</v>
      </c>
      <c r="D513" s="12">
        <f t="shared" si="59"/>
        <v>0.96739787671339394</v>
      </c>
      <c r="E513" s="12">
        <f t="shared" si="57"/>
        <v>-3.5851600596856801</v>
      </c>
      <c r="F513">
        <f t="shared" si="58"/>
        <v>0.25701051773731548</v>
      </c>
      <c r="H513">
        <f t="shared" si="61"/>
        <v>1.2930587267398543</v>
      </c>
      <c r="I513">
        <f t="shared" si="60"/>
        <v>0.31644649294431937</v>
      </c>
    </row>
    <row r="514" spans="2:9" x14ac:dyDescent="0.3">
      <c r="B514" s="12">
        <v>-0.96457198838788905</v>
      </c>
      <c r="C514">
        <v>512</v>
      </c>
      <c r="D514" s="12">
        <f t="shared" si="59"/>
        <v>0.96457198838788905</v>
      </c>
      <c r="E514" s="12">
        <f t="shared" si="57"/>
        <v>-3.5879859480111849</v>
      </c>
      <c r="F514">
        <f t="shared" si="58"/>
        <v>0.25791132113505522</v>
      </c>
      <c r="H514">
        <f t="shared" si="61"/>
        <v>1.2942240432160999</v>
      </c>
      <c r="I514">
        <f t="shared" si="60"/>
        <v>0.31567439409602072</v>
      </c>
    </row>
    <row r="515" spans="2:9" x14ac:dyDescent="0.3">
      <c r="B515" s="12">
        <v>-0.9608585162696397</v>
      </c>
      <c r="C515">
        <v>513</v>
      </c>
      <c r="D515" s="12">
        <f t="shared" si="59"/>
        <v>0.9608585162696397</v>
      </c>
      <c r="E515" s="12">
        <f t="shared" ref="E515:E578" si="62">D515-$K$4</f>
        <v>-3.5916994201294346</v>
      </c>
      <c r="F515">
        <f t="shared" ref="F515:F578" si="63">LN((1/$K$6)*(1+$K$7*(E515/$K$6))^((-1/$K$7)-1))</f>
        <v>0.25909494721614351</v>
      </c>
      <c r="H515">
        <f t="shared" si="61"/>
        <v>1.2957568274911955</v>
      </c>
      <c r="I515">
        <f t="shared" si="60"/>
        <v>0.3146585698558203</v>
      </c>
    </row>
    <row r="516" spans="2:9" x14ac:dyDescent="0.3">
      <c r="B516" s="12">
        <v>-0.95948544559696702</v>
      </c>
      <c r="C516">
        <v>514</v>
      </c>
      <c r="D516" s="12">
        <f t="shared" ref="D516:D579" si="64">-B516</f>
        <v>0.95948544559696702</v>
      </c>
      <c r="E516" s="12">
        <f t="shared" si="62"/>
        <v>-3.5930724908021068</v>
      </c>
      <c r="F516">
        <f t="shared" si="63"/>
        <v>0.25953256566664296</v>
      </c>
      <c r="H516">
        <f t="shared" si="61"/>
        <v>1.296323998679503</v>
      </c>
      <c r="I516">
        <f t="shared" ref="I516:I579" si="65">1-(1+$K$7*D516/$K$6)^(-1/$K$7)</f>
        <v>0.31428261466981855</v>
      </c>
    </row>
    <row r="517" spans="2:9" x14ac:dyDescent="0.3">
      <c r="B517" s="12">
        <v>-0.95192388866457789</v>
      </c>
      <c r="C517">
        <v>515</v>
      </c>
      <c r="D517" s="12">
        <f t="shared" si="64"/>
        <v>0.95192388866457789</v>
      </c>
      <c r="E517" s="12">
        <f t="shared" si="62"/>
        <v>-3.6006340477344962</v>
      </c>
      <c r="F517">
        <f t="shared" si="63"/>
        <v>0.26194224035371688</v>
      </c>
      <c r="H517">
        <f t="shared" si="61"/>
        <v>1.2994514844036389</v>
      </c>
      <c r="I517">
        <f t="shared" si="65"/>
        <v>0.31220882114404591</v>
      </c>
    </row>
    <row r="518" spans="2:9" x14ac:dyDescent="0.3">
      <c r="B518" s="12">
        <v>-0.94806373205947625</v>
      </c>
      <c r="C518">
        <v>516</v>
      </c>
      <c r="D518" s="12">
        <f t="shared" si="64"/>
        <v>0.94806373205947625</v>
      </c>
      <c r="E518" s="12">
        <f t="shared" si="62"/>
        <v>-3.6044942043395976</v>
      </c>
      <c r="F518">
        <f t="shared" si="63"/>
        <v>0.26317217239387425</v>
      </c>
      <c r="H518">
        <f t="shared" si="61"/>
        <v>1.3010507046834683</v>
      </c>
      <c r="I518">
        <f t="shared" si="65"/>
        <v>0.31114793725484136</v>
      </c>
    </row>
    <row r="519" spans="2:9" x14ac:dyDescent="0.3">
      <c r="B519" s="12">
        <v>-0.94604488212996118</v>
      </c>
      <c r="C519">
        <v>517</v>
      </c>
      <c r="D519" s="12">
        <f t="shared" si="64"/>
        <v>0.94604488212996118</v>
      </c>
      <c r="E519" s="12">
        <f t="shared" si="62"/>
        <v>-3.6065130542691128</v>
      </c>
      <c r="F519">
        <f t="shared" si="63"/>
        <v>0.26381536891762974</v>
      </c>
      <c r="H519">
        <f t="shared" si="61"/>
        <v>1.3018878051551479</v>
      </c>
      <c r="I519">
        <f t="shared" si="65"/>
        <v>0.31059250049008846</v>
      </c>
    </row>
    <row r="520" spans="2:9" x14ac:dyDescent="0.3">
      <c r="B520" s="12">
        <v>-0.94544949461695149</v>
      </c>
      <c r="C520">
        <v>518</v>
      </c>
      <c r="D520" s="12">
        <f t="shared" si="64"/>
        <v>0.94544949461695149</v>
      </c>
      <c r="E520" s="12">
        <f t="shared" si="62"/>
        <v>-3.6071084417821226</v>
      </c>
      <c r="F520">
        <f t="shared" si="63"/>
        <v>0.26400504961008214</v>
      </c>
      <c r="H520">
        <f t="shared" si="61"/>
        <v>1.3021347715571636</v>
      </c>
      <c r="I520">
        <f t="shared" si="65"/>
        <v>0.31042861585083648</v>
      </c>
    </row>
    <row r="521" spans="2:9" x14ac:dyDescent="0.3">
      <c r="B521" s="12">
        <v>-0.94229254007288377</v>
      </c>
      <c r="C521">
        <v>519</v>
      </c>
      <c r="D521" s="12">
        <f t="shared" si="64"/>
        <v>0.94229254007288377</v>
      </c>
      <c r="E521" s="12">
        <f t="shared" si="62"/>
        <v>-3.6102653963261901</v>
      </c>
      <c r="F521">
        <f t="shared" si="63"/>
        <v>0.26501074952719905</v>
      </c>
      <c r="H521">
        <f t="shared" si="61"/>
        <v>1.3034449871204026</v>
      </c>
      <c r="I521">
        <f t="shared" si="65"/>
        <v>0.30955904426028424</v>
      </c>
    </row>
    <row r="522" spans="2:9" x14ac:dyDescent="0.3">
      <c r="B522" s="12">
        <v>-0.93527273577425174</v>
      </c>
      <c r="C522">
        <v>520</v>
      </c>
      <c r="D522" s="12">
        <f t="shared" si="64"/>
        <v>0.93527273577425174</v>
      </c>
      <c r="E522" s="12">
        <f t="shared" si="62"/>
        <v>-3.6172852006248224</v>
      </c>
      <c r="F522">
        <f t="shared" si="63"/>
        <v>0.26724669832506087</v>
      </c>
      <c r="H522">
        <f t="shared" si="61"/>
        <v>1.3063626840673466</v>
      </c>
      <c r="I522">
        <f t="shared" si="65"/>
        <v>0.30762185754093929</v>
      </c>
    </row>
    <row r="523" spans="2:9" x14ac:dyDescent="0.3">
      <c r="B523" s="12">
        <v>-0.93194848159575716</v>
      </c>
      <c r="C523">
        <v>521</v>
      </c>
      <c r="D523" s="12">
        <f t="shared" si="64"/>
        <v>0.93194848159575716</v>
      </c>
      <c r="E523" s="12">
        <f t="shared" si="62"/>
        <v>-3.6206094548033168</v>
      </c>
      <c r="F523">
        <f t="shared" si="63"/>
        <v>0.26830538343262378</v>
      </c>
      <c r="H523">
        <f t="shared" si="61"/>
        <v>1.3077464431393608</v>
      </c>
      <c r="I523">
        <f t="shared" si="65"/>
        <v>0.30670275670465086</v>
      </c>
    </row>
    <row r="524" spans="2:9" x14ac:dyDescent="0.3">
      <c r="B524" s="12">
        <v>-0.92272176227621761</v>
      </c>
      <c r="C524">
        <v>522</v>
      </c>
      <c r="D524" s="12">
        <f t="shared" si="64"/>
        <v>0.92272176227621761</v>
      </c>
      <c r="E524" s="12">
        <f t="shared" si="62"/>
        <v>-3.6298361741228566</v>
      </c>
      <c r="F524">
        <f t="shared" si="63"/>
        <v>0.27124331669229934</v>
      </c>
      <c r="H524">
        <f t="shared" si="61"/>
        <v>1.3115941643162772</v>
      </c>
      <c r="I524">
        <f t="shared" si="65"/>
        <v>0.30414585367474978</v>
      </c>
    </row>
    <row r="525" spans="2:9" x14ac:dyDescent="0.3">
      <c r="B525" s="12">
        <v>-0.91925229918586093</v>
      </c>
      <c r="C525">
        <v>523</v>
      </c>
      <c r="D525" s="12">
        <f t="shared" si="64"/>
        <v>0.91925229918586093</v>
      </c>
      <c r="E525" s="12">
        <f t="shared" si="62"/>
        <v>-3.6333056372132129</v>
      </c>
      <c r="F525">
        <f t="shared" si="63"/>
        <v>0.2723478480033289</v>
      </c>
      <c r="H525">
        <f t="shared" si="61"/>
        <v>1.3130436614982723</v>
      </c>
      <c r="I525">
        <f t="shared" si="65"/>
        <v>0.30318216170361789</v>
      </c>
    </row>
    <row r="526" spans="2:9" x14ac:dyDescent="0.3">
      <c r="B526" s="12">
        <v>-0.91524490884403764</v>
      </c>
      <c r="C526">
        <v>524</v>
      </c>
      <c r="D526" s="12">
        <f t="shared" si="64"/>
        <v>0.91524490884403764</v>
      </c>
      <c r="E526" s="12">
        <f t="shared" si="62"/>
        <v>-3.6373130275550363</v>
      </c>
      <c r="F526">
        <f t="shared" si="63"/>
        <v>0.27362349636709388</v>
      </c>
      <c r="H526">
        <f t="shared" si="61"/>
        <v>1.3147197122950594</v>
      </c>
      <c r="I526">
        <f t="shared" si="65"/>
        <v>0.30206752885022581</v>
      </c>
    </row>
    <row r="527" spans="2:9" x14ac:dyDescent="0.3">
      <c r="B527" s="12">
        <v>-0.91513095823115043</v>
      </c>
      <c r="C527">
        <v>525</v>
      </c>
      <c r="D527" s="12">
        <f t="shared" si="64"/>
        <v>0.91513095823115043</v>
      </c>
      <c r="E527" s="12">
        <f t="shared" si="62"/>
        <v>-3.6374269781679236</v>
      </c>
      <c r="F527">
        <f t="shared" si="63"/>
        <v>0.27365976744004433</v>
      </c>
      <c r="H527">
        <f t="shared" si="61"/>
        <v>1.3147673994544804</v>
      </c>
      <c r="I527">
        <f t="shared" si="65"/>
        <v>0.30203581022685655</v>
      </c>
    </row>
    <row r="528" spans="2:9" x14ac:dyDescent="0.3">
      <c r="B528" s="12">
        <v>-0.9145052272102282</v>
      </c>
      <c r="C528">
        <v>526</v>
      </c>
      <c r="D528" s="12">
        <f t="shared" si="64"/>
        <v>0.9145052272102282</v>
      </c>
      <c r="E528" s="12">
        <f t="shared" si="62"/>
        <v>-3.6380527091888459</v>
      </c>
      <c r="F528">
        <f t="shared" si="63"/>
        <v>0.27385893877326251</v>
      </c>
      <c r="H528">
        <f t="shared" si="61"/>
        <v>1.3150292895099316</v>
      </c>
      <c r="I528">
        <f t="shared" si="65"/>
        <v>0.30186161184005456</v>
      </c>
    </row>
    <row r="529" spans="2:9" x14ac:dyDescent="0.3">
      <c r="B529" s="12">
        <v>-0.91236807774607231</v>
      </c>
      <c r="C529">
        <v>527</v>
      </c>
      <c r="D529" s="12">
        <f t="shared" si="64"/>
        <v>0.91236807774607231</v>
      </c>
      <c r="E529" s="12">
        <f t="shared" si="62"/>
        <v>-3.6401898586530015</v>
      </c>
      <c r="F529">
        <f t="shared" si="63"/>
        <v>0.2745391705029579</v>
      </c>
      <c r="H529">
        <f t="shared" si="61"/>
        <v>1.3159241184691561</v>
      </c>
      <c r="I529">
        <f t="shared" si="65"/>
        <v>0.30126634609835412</v>
      </c>
    </row>
    <row r="530" spans="2:9" x14ac:dyDescent="0.3">
      <c r="B530" s="12">
        <v>-0.91226845682729207</v>
      </c>
      <c r="C530">
        <v>528</v>
      </c>
      <c r="D530" s="12">
        <f t="shared" si="64"/>
        <v>0.91226845682729207</v>
      </c>
      <c r="E530" s="12">
        <f t="shared" si="62"/>
        <v>-3.6402894795717819</v>
      </c>
      <c r="F530">
        <f t="shared" si="63"/>
        <v>0.27457087775790501</v>
      </c>
      <c r="H530">
        <f t="shared" si="61"/>
        <v>1.3159658434721606</v>
      </c>
      <c r="I530">
        <f t="shared" si="65"/>
        <v>0.30123858707041395</v>
      </c>
    </row>
    <row r="531" spans="2:9" x14ac:dyDescent="0.3">
      <c r="B531" s="12">
        <v>-0.90782804388325178</v>
      </c>
      <c r="C531">
        <v>529</v>
      </c>
      <c r="D531" s="12">
        <f t="shared" si="64"/>
        <v>0.90782804388325178</v>
      </c>
      <c r="E531" s="12">
        <f t="shared" si="62"/>
        <v>-3.644729892515822</v>
      </c>
      <c r="F531">
        <f t="shared" si="63"/>
        <v>0.27598407660795415</v>
      </c>
      <c r="H531">
        <f t="shared" si="61"/>
        <v>1.3178268795861798</v>
      </c>
      <c r="I531">
        <f t="shared" si="65"/>
        <v>0.30000025296378297</v>
      </c>
    </row>
    <row r="532" spans="2:9" x14ac:dyDescent="0.3">
      <c r="B532" s="12">
        <v>-0.89950677515215927</v>
      </c>
      <c r="C532">
        <v>530</v>
      </c>
      <c r="D532" s="12">
        <f t="shared" si="64"/>
        <v>0.89950677515215927</v>
      </c>
      <c r="E532" s="12">
        <f t="shared" si="62"/>
        <v>-3.653051161246915</v>
      </c>
      <c r="F532">
        <f t="shared" si="63"/>
        <v>0.27863190748699923</v>
      </c>
      <c r="H532">
        <f t="shared" si="61"/>
        <v>1.3213208860188703</v>
      </c>
      <c r="I532">
        <f t="shared" si="65"/>
        <v>0.2976742088719585</v>
      </c>
    </row>
    <row r="533" spans="2:9" x14ac:dyDescent="0.3">
      <c r="B533" s="12">
        <v>-0.89847394739678466</v>
      </c>
      <c r="C533">
        <v>531</v>
      </c>
      <c r="D533" s="12">
        <f t="shared" si="64"/>
        <v>0.89847394739678466</v>
      </c>
      <c r="E533" s="12">
        <f t="shared" si="62"/>
        <v>-3.6540839890022894</v>
      </c>
      <c r="F533">
        <f t="shared" si="63"/>
        <v>0.27896050973810893</v>
      </c>
      <c r="H533">
        <f t="shared" si="61"/>
        <v>1.3217551463820132</v>
      </c>
      <c r="I533">
        <f t="shared" si="65"/>
        <v>0.29738500832033898</v>
      </c>
    </row>
    <row r="534" spans="2:9" x14ac:dyDescent="0.3">
      <c r="B534" s="12">
        <v>-0.88972618120803437</v>
      </c>
      <c r="C534">
        <v>532</v>
      </c>
      <c r="D534" s="12">
        <f t="shared" si="64"/>
        <v>0.88972618120803437</v>
      </c>
      <c r="E534" s="12">
        <f t="shared" si="62"/>
        <v>-3.6628317551910397</v>
      </c>
      <c r="F534">
        <f t="shared" si="63"/>
        <v>0.28174329122154879</v>
      </c>
      <c r="H534">
        <f t="shared" si="61"/>
        <v>1.3254384246313589</v>
      </c>
      <c r="I534">
        <f t="shared" si="65"/>
        <v>0.29493117378340583</v>
      </c>
    </row>
    <row r="535" spans="2:9" x14ac:dyDescent="0.3">
      <c r="B535" s="12">
        <v>-0.88824615497021353</v>
      </c>
      <c r="C535">
        <v>533</v>
      </c>
      <c r="D535" s="12">
        <f t="shared" si="64"/>
        <v>0.88824615497021353</v>
      </c>
      <c r="E535" s="12">
        <f t="shared" si="62"/>
        <v>-3.6643117814288604</v>
      </c>
      <c r="F535">
        <f t="shared" si="63"/>
        <v>0.28221403857436667</v>
      </c>
      <c r="H535">
        <f t="shared" si="61"/>
        <v>1.3260625181447367</v>
      </c>
      <c r="I535">
        <f t="shared" si="65"/>
        <v>0.29451523495430287</v>
      </c>
    </row>
    <row r="536" spans="2:9" x14ac:dyDescent="0.3">
      <c r="B536" s="12">
        <v>-0.888087931931696</v>
      </c>
      <c r="C536">
        <v>534</v>
      </c>
      <c r="D536" s="12">
        <f t="shared" si="64"/>
        <v>0.888087931931696</v>
      </c>
      <c r="E536" s="12">
        <f t="shared" si="62"/>
        <v>-3.6644700044673781</v>
      </c>
      <c r="F536">
        <f t="shared" si="63"/>
        <v>0.28226436290739609</v>
      </c>
      <c r="H536">
        <f t="shared" si="61"/>
        <v>1.3261292530356981</v>
      </c>
      <c r="I536">
        <f t="shared" si="65"/>
        <v>0.29447075546078072</v>
      </c>
    </row>
    <row r="537" spans="2:9" x14ac:dyDescent="0.3">
      <c r="B537" s="12">
        <v>-0.8877575476744628</v>
      </c>
      <c r="C537">
        <v>535</v>
      </c>
      <c r="D537" s="12">
        <f t="shared" si="64"/>
        <v>0.8877575476744628</v>
      </c>
      <c r="E537" s="12">
        <f t="shared" si="62"/>
        <v>-3.6648003887246112</v>
      </c>
      <c r="F537">
        <f t="shared" si="63"/>
        <v>0.28236944400990899</v>
      </c>
      <c r="H537">
        <f t="shared" si="61"/>
        <v>1.326268611481523</v>
      </c>
      <c r="I537">
        <f t="shared" si="65"/>
        <v>0.29437786989087866</v>
      </c>
    </row>
    <row r="538" spans="2:9" x14ac:dyDescent="0.3">
      <c r="B538" s="12">
        <v>-0.88512308901381043</v>
      </c>
      <c r="C538">
        <v>536</v>
      </c>
      <c r="D538" s="12">
        <f t="shared" si="64"/>
        <v>0.88512308901381043</v>
      </c>
      <c r="E538" s="12">
        <f t="shared" si="62"/>
        <v>-3.6674348473852634</v>
      </c>
      <c r="F538">
        <f t="shared" si="63"/>
        <v>0.28320731715171271</v>
      </c>
      <c r="H538">
        <f t="shared" ref="H538:H601" si="66">(1/$K$6)*(1+$K$7*E538/$K$6)^((-1/$K$7)-1)</f>
        <v>1.3273803220010556</v>
      </c>
      <c r="I538">
        <f t="shared" si="65"/>
        <v>0.29363680593822883</v>
      </c>
    </row>
    <row r="539" spans="2:9" x14ac:dyDescent="0.3">
      <c r="B539" s="12">
        <v>-0.87403246059999107</v>
      </c>
      <c r="C539">
        <v>537</v>
      </c>
      <c r="D539" s="12">
        <f t="shared" si="64"/>
        <v>0.87403246059999107</v>
      </c>
      <c r="E539" s="12">
        <f t="shared" si="62"/>
        <v>-3.6785254757990828</v>
      </c>
      <c r="F539">
        <f t="shared" si="63"/>
        <v>0.28673393088907811</v>
      </c>
      <c r="H539">
        <f t="shared" si="66"/>
        <v>1.3320697437086446</v>
      </c>
      <c r="I539">
        <f t="shared" si="65"/>
        <v>0.29050921315167322</v>
      </c>
    </row>
    <row r="540" spans="2:9" x14ac:dyDescent="0.3">
      <c r="B540" s="12">
        <v>-0.8677700115050403</v>
      </c>
      <c r="C540">
        <v>538</v>
      </c>
      <c r="D540" s="12">
        <f t="shared" si="64"/>
        <v>0.8677700115050403</v>
      </c>
      <c r="E540" s="12">
        <f t="shared" si="62"/>
        <v>-3.6847879248940338</v>
      </c>
      <c r="F540">
        <f t="shared" si="63"/>
        <v>0.2887247798805847</v>
      </c>
      <c r="H540">
        <f t="shared" si="66"/>
        <v>1.3347243349829192</v>
      </c>
      <c r="I540">
        <f t="shared" si="65"/>
        <v>0.2887375742750018</v>
      </c>
    </row>
    <row r="541" spans="2:9" x14ac:dyDescent="0.3">
      <c r="B541" s="12">
        <v>-0.86707604123134585</v>
      </c>
      <c r="C541">
        <v>539</v>
      </c>
      <c r="D541" s="12">
        <f t="shared" si="64"/>
        <v>0.86707604123134585</v>
      </c>
      <c r="E541" s="12">
        <f t="shared" si="62"/>
        <v>-3.6854818951677282</v>
      </c>
      <c r="F541">
        <f t="shared" si="63"/>
        <v>0.28894537293795747</v>
      </c>
      <c r="H541">
        <f t="shared" si="66"/>
        <v>1.3350187983818196</v>
      </c>
      <c r="I541">
        <f t="shared" si="65"/>
        <v>0.28854100133970295</v>
      </c>
    </row>
    <row r="542" spans="2:9" x14ac:dyDescent="0.3">
      <c r="B542" s="12">
        <v>-0.86445922842311207</v>
      </c>
      <c r="C542">
        <v>540</v>
      </c>
      <c r="D542" s="12">
        <f t="shared" si="64"/>
        <v>0.86445922842311207</v>
      </c>
      <c r="E542" s="12">
        <f t="shared" si="62"/>
        <v>-3.688098707975962</v>
      </c>
      <c r="F542">
        <f t="shared" si="63"/>
        <v>0.28977714264654753</v>
      </c>
      <c r="H542">
        <f t="shared" si="66"/>
        <v>1.3361296885170473</v>
      </c>
      <c r="I542">
        <f t="shared" si="65"/>
        <v>0.28779931856480556</v>
      </c>
    </row>
    <row r="543" spans="2:9" x14ac:dyDescent="0.3">
      <c r="B543" s="12">
        <v>-0.86278012954656524</v>
      </c>
      <c r="C543">
        <v>541</v>
      </c>
      <c r="D543" s="12">
        <f t="shared" si="64"/>
        <v>0.86278012954656524</v>
      </c>
      <c r="E543" s="12">
        <f t="shared" si="62"/>
        <v>-3.6897778068525087</v>
      </c>
      <c r="F543">
        <f t="shared" si="63"/>
        <v>0.2903108216028159</v>
      </c>
      <c r="H543">
        <f t="shared" si="66"/>
        <v>1.3368429431222122</v>
      </c>
      <c r="I543">
        <f t="shared" si="65"/>
        <v>0.2873230382838079</v>
      </c>
    </row>
    <row r="544" spans="2:9" x14ac:dyDescent="0.3">
      <c r="B544" s="12">
        <v>-0.86255521191614548</v>
      </c>
      <c r="C544">
        <v>542</v>
      </c>
      <c r="D544" s="12">
        <f t="shared" si="64"/>
        <v>0.86255521191614548</v>
      </c>
      <c r="E544" s="12">
        <f t="shared" si="62"/>
        <v>-3.6900027244829285</v>
      </c>
      <c r="F544">
        <f t="shared" si="63"/>
        <v>0.29038230669829918</v>
      </c>
      <c r="H544">
        <f t="shared" si="66"/>
        <v>1.336938510883442</v>
      </c>
      <c r="I544">
        <f t="shared" si="65"/>
        <v>0.28725921768641871</v>
      </c>
    </row>
    <row r="545" spans="2:9" x14ac:dyDescent="0.3">
      <c r="B545" s="12">
        <v>-0.86239374949847358</v>
      </c>
      <c r="C545">
        <v>543</v>
      </c>
      <c r="D545" s="12">
        <f t="shared" si="64"/>
        <v>0.86239374949847358</v>
      </c>
      <c r="E545" s="12">
        <f t="shared" si="62"/>
        <v>-3.6901641869006006</v>
      </c>
      <c r="F545">
        <f t="shared" si="63"/>
        <v>0.29043362367446324</v>
      </c>
      <c r="H545">
        <f t="shared" si="66"/>
        <v>1.3370071202855363</v>
      </c>
      <c r="I545">
        <f t="shared" si="65"/>
        <v>0.28721339933415735</v>
      </c>
    </row>
    <row r="546" spans="2:9" x14ac:dyDescent="0.3">
      <c r="B546" s="12">
        <v>-0.84329012105100676</v>
      </c>
      <c r="C546">
        <v>544</v>
      </c>
      <c r="D546" s="12">
        <f t="shared" si="64"/>
        <v>0.84329012105100676</v>
      </c>
      <c r="E546" s="12">
        <f t="shared" si="62"/>
        <v>-3.7092678153480674</v>
      </c>
      <c r="F546">
        <f t="shared" si="63"/>
        <v>0.29650358682534755</v>
      </c>
      <c r="H546">
        <f t="shared" si="66"/>
        <v>1.3451473847973348</v>
      </c>
      <c r="I546">
        <f t="shared" si="65"/>
        <v>0.2817732269217269</v>
      </c>
    </row>
    <row r="547" spans="2:9" x14ac:dyDescent="0.3">
      <c r="B547" s="12">
        <v>-0.83074719518628348</v>
      </c>
      <c r="C547">
        <v>545</v>
      </c>
      <c r="D547" s="12">
        <f t="shared" si="64"/>
        <v>0.83074719518628348</v>
      </c>
      <c r="E547" s="12">
        <f t="shared" si="62"/>
        <v>-3.7218107412127903</v>
      </c>
      <c r="F547">
        <f t="shared" si="63"/>
        <v>0.30048716122894953</v>
      </c>
      <c r="H547">
        <f t="shared" si="66"/>
        <v>1.3505165666559624</v>
      </c>
      <c r="I547">
        <f t="shared" si="65"/>
        <v>0.27818066589462831</v>
      </c>
    </row>
    <row r="548" spans="2:9" x14ac:dyDescent="0.3">
      <c r="B548" s="12">
        <v>-0.8294598837712559</v>
      </c>
      <c r="C548">
        <v>546</v>
      </c>
      <c r="D548" s="12">
        <f t="shared" si="64"/>
        <v>0.8294598837712559</v>
      </c>
      <c r="E548" s="12">
        <f t="shared" si="62"/>
        <v>-3.7230980526278179</v>
      </c>
      <c r="F548">
        <f t="shared" si="63"/>
        <v>0.30089592464307413</v>
      </c>
      <c r="H548">
        <f t="shared" si="66"/>
        <v>1.3510687212611932</v>
      </c>
      <c r="I548">
        <f t="shared" si="65"/>
        <v>0.27781102106419198</v>
      </c>
    </row>
    <row r="549" spans="2:9" x14ac:dyDescent="0.3">
      <c r="B549" s="12">
        <v>-0.81233588665274303</v>
      </c>
      <c r="C549">
        <v>547</v>
      </c>
      <c r="D549" s="12">
        <f t="shared" si="64"/>
        <v>0.81233588665274303</v>
      </c>
      <c r="E549" s="12">
        <f t="shared" si="62"/>
        <v>-3.7402220497463308</v>
      </c>
      <c r="F549">
        <f t="shared" si="63"/>
        <v>0.30633192559298489</v>
      </c>
      <c r="H549">
        <f t="shared" si="66"/>
        <v>1.3584331304461121</v>
      </c>
      <c r="I549">
        <f t="shared" si="65"/>
        <v>0.27287740295287999</v>
      </c>
    </row>
    <row r="550" spans="2:9" x14ac:dyDescent="0.3">
      <c r="B550" s="12">
        <v>-0.80945613701409713</v>
      </c>
      <c r="C550">
        <v>548</v>
      </c>
      <c r="D550" s="12">
        <f t="shared" si="64"/>
        <v>0.80945613701409713</v>
      </c>
      <c r="E550" s="12">
        <f t="shared" si="62"/>
        <v>-3.7431017993849771</v>
      </c>
      <c r="F550">
        <f t="shared" si="63"/>
        <v>0.30724583941368311</v>
      </c>
      <c r="H550">
        <f t="shared" si="66"/>
        <v>1.35967518873919</v>
      </c>
      <c r="I550">
        <f t="shared" si="65"/>
        <v>0.27204468315602548</v>
      </c>
    </row>
    <row r="551" spans="2:9" x14ac:dyDescent="0.3">
      <c r="B551" s="12">
        <v>-0.80789641259766853</v>
      </c>
      <c r="C551">
        <v>549</v>
      </c>
      <c r="D551" s="12">
        <f t="shared" si="64"/>
        <v>0.80789641259766853</v>
      </c>
      <c r="E551" s="12">
        <f t="shared" si="62"/>
        <v>-3.7446615238014056</v>
      </c>
      <c r="F551">
        <f t="shared" si="63"/>
        <v>0.30774080032215412</v>
      </c>
      <c r="H551">
        <f t="shared" si="66"/>
        <v>1.3603483413842135</v>
      </c>
      <c r="I551">
        <f t="shared" si="65"/>
        <v>0.27159330184508612</v>
      </c>
    </row>
    <row r="552" spans="2:9" x14ac:dyDescent="0.3">
      <c r="B552" s="12">
        <v>-0.80522859407035974</v>
      </c>
      <c r="C552">
        <v>550</v>
      </c>
      <c r="D552" s="12">
        <f t="shared" si="64"/>
        <v>0.80522859407035974</v>
      </c>
      <c r="E552" s="12">
        <f t="shared" si="62"/>
        <v>-3.7473293423287144</v>
      </c>
      <c r="F552">
        <f t="shared" si="63"/>
        <v>0.3085873513558034</v>
      </c>
      <c r="H552">
        <f t="shared" si="66"/>
        <v>1.3615004332622167</v>
      </c>
      <c r="I552">
        <f t="shared" si="65"/>
        <v>0.27082064483479729</v>
      </c>
    </row>
    <row r="553" spans="2:9" x14ac:dyDescent="0.3">
      <c r="B553" s="12">
        <v>-0.80121809354176654</v>
      </c>
      <c r="C553">
        <v>551</v>
      </c>
      <c r="D553" s="12">
        <f t="shared" si="64"/>
        <v>0.80121809354176654</v>
      </c>
      <c r="E553" s="12">
        <f t="shared" si="62"/>
        <v>-3.7513398428573073</v>
      </c>
      <c r="F553">
        <f t="shared" si="63"/>
        <v>0.30985984054436805</v>
      </c>
      <c r="H553">
        <f t="shared" si="66"/>
        <v>1.3632340306017807</v>
      </c>
      <c r="I553">
        <f t="shared" si="65"/>
        <v>0.2696577034423604</v>
      </c>
    </row>
    <row r="554" spans="2:9" x14ac:dyDescent="0.3">
      <c r="B554" s="12">
        <v>-0.79829605261487002</v>
      </c>
      <c r="C554">
        <v>552</v>
      </c>
      <c r="D554" s="12">
        <f t="shared" si="64"/>
        <v>0.79829605261487002</v>
      </c>
      <c r="E554" s="12">
        <f t="shared" si="62"/>
        <v>-3.7542618837842041</v>
      </c>
      <c r="F554">
        <f t="shared" si="63"/>
        <v>0.31078688147816952</v>
      </c>
      <c r="H554">
        <f t="shared" si="66"/>
        <v>1.3644983903165553</v>
      </c>
      <c r="I554">
        <f t="shared" si="65"/>
        <v>0.26880931574530698</v>
      </c>
    </row>
    <row r="555" spans="2:9" x14ac:dyDescent="0.3">
      <c r="B555" s="12">
        <v>-0.79339856364865402</v>
      </c>
      <c r="C555">
        <v>553</v>
      </c>
      <c r="D555" s="12">
        <f t="shared" si="64"/>
        <v>0.79339856364865402</v>
      </c>
      <c r="E555" s="12">
        <f t="shared" si="62"/>
        <v>-3.7591593727504202</v>
      </c>
      <c r="F555">
        <f t="shared" si="63"/>
        <v>0.31234047603892046</v>
      </c>
      <c r="H555">
        <f t="shared" si="66"/>
        <v>1.3666199151619154</v>
      </c>
      <c r="I555">
        <f t="shared" si="65"/>
        <v>0.26738534670563952</v>
      </c>
    </row>
    <row r="556" spans="2:9" x14ac:dyDescent="0.3">
      <c r="B556" s="12">
        <v>-0.79290634865350107</v>
      </c>
      <c r="C556">
        <v>554</v>
      </c>
      <c r="D556" s="12">
        <f t="shared" si="64"/>
        <v>0.79290634865350107</v>
      </c>
      <c r="E556" s="12">
        <f t="shared" si="62"/>
        <v>-3.759651587745573</v>
      </c>
      <c r="F556">
        <f t="shared" si="63"/>
        <v>0.31249660580690553</v>
      </c>
      <c r="H556">
        <f t="shared" si="66"/>
        <v>1.3668333018697685</v>
      </c>
      <c r="I556">
        <f t="shared" si="65"/>
        <v>0.26724209214348293</v>
      </c>
    </row>
    <row r="557" spans="2:9" x14ac:dyDescent="0.3">
      <c r="B557" s="12">
        <v>-0.78732575686418138</v>
      </c>
      <c r="C557">
        <v>555</v>
      </c>
      <c r="D557" s="12">
        <f t="shared" si="64"/>
        <v>0.78732575686418138</v>
      </c>
      <c r="E557" s="12">
        <f t="shared" si="62"/>
        <v>-3.7652321795348929</v>
      </c>
      <c r="F557">
        <f t="shared" si="63"/>
        <v>0.31426660698699144</v>
      </c>
      <c r="H557">
        <f t="shared" si="66"/>
        <v>1.369254740769736</v>
      </c>
      <c r="I557">
        <f t="shared" si="65"/>
        <v>0.26561611453805722</v>
      </c>
    </row>
    <row r="558" spans="2:9" x14ac:dyDescent="0.3">
      <c r="B558" s="12">
        <v>-0.78169375184814816</v>
      </c>
      <c r="C558">
        <v>556</v>
      </c>
      <c r="D558" s="12">
        <f t="shared" si="64"/>
        <v>0.78169375184814816</v>
      </c>
      <c r="E558" s="12">
        <f t="shared" si="62"/>
        <v>-3.7708641845509261</v>
      </c>
      <c r="F558">
        <f t="shared" si="63"/>
        <v>0.31605262964728492</v>
      </c>
      <c r="H558">
        <f t="shared" si="66"/>
        <v>1.3717024459422604</v>
      </c>
      <c r="I558">
        <f t="shared" si="65"/>
        <v>0.26397180111694363</v>
      </c>
    </row>
    <row r="559" spans="2:9" x14ac:dyDescent="0.3">
      <c r="B559" s="12">
        <v>-0.77989286896142851</v>
      </c>
      <c r="C559">
        <v>557</v>
      </c>
      <c r="D559" s="12">
        <f t="shared" si="64"/>
        <v>0.77989286896142851</v>
      </c>
      <c r="E559" s="12">
        <f t="shared" si="62"/>
        <v>-3.7726650674376456</v>
      </c>
      <c r="F559">
        <f t="shared" si="63"/>
        <v>0.31662366556193339</v>
      </c>
      <c r="H559">
        <f t="shared" si="66"/>
        <v>1.3724859609894295</v>
      </c>
      <c r="I559">
        <f t="shared" si="65"/>
        <v>0.26344530513730546</v>
      </c>
    </row>
    <row r="560" spans="2:9" x14ac:dyDescent="0.3">
      <c r="B560" s="12">
        <v>-0.77208247357162718</v>
      </c>
      <c r="C560">
        <v>558</v>
      </c>
      <c r="D560" s="12">
        <f t="shared" si="64"/>
        <v>0.77208247357162718</v>
      </c>
      <c r="E560" s="12">
        <f t="shared" si="62"/>
        <v>-3.7804754628274466</v>
      </c>
      <c r="F560">
        <f t="shared" si="63"/>
        <v>0.31909989867959609</v>
      </c>
      <c r="H560">
        <f t="shared" si="66"/>
        <v>1.3758887675119031</v>
      </c>
      <c r="I560">
        <f t="shared" si="65"/>
        <v>0.26115790015995188</v>
      </c>
    </row>
    <row r="561" spans="2:9" x14ac:dyDescent="0.3">
      <c r="B561" s="12">
        <v>-0.77090642315947711</v>
      </c>
      <c r="C561">
        <v>559</v>
      </c>
      <c r="D561" s="12">
        <f t="shared" si="64"/>
        <v>0.77090642315947711</v>
      </c>
      <c r="E561" s="12">
        <f t="shared" si="62"/>
        <v>-3.7816515132395967</v>
      </c>
      <c r="F561">
        <f t="shared" si="63"/>
        <v>0.31947270981004477</v>
      </c>
      <c r="H561">
        <f t="shared" si="66"/>
        <v>1.3764018097866839</v>
      </c>
      <c r="I561">
        <f t="shared" si="65"/>
        <v>0.26081291005388285</v>
      </c>
    </row>
    <row r="562" spans="2:9" x14ac:dyDescent="0.3">
      <c r="B562" s="12">
        <v>-0.76896364916084969</v>
      </c>
      <c r="C562">
        <v>560</v>
      </c>
      <c r="D562" s="12">
        <f t="shared" si="64"/>
        <v>0.76896364916084969</v>
      </c>
      <c r="E562" s="12">
        <f t="shared" si="62"/>
        <v>-3.7835942872382242</v>
      </c>
      <c r="F562">
        <f t="shared" si="63"/>
        <v>0.32008854702260797</v>
      </c>
      <c r="H562">
        <f t="shared" si="66"/>
        <v>1.377249710298136</v>
      </c>
      <c r="I562">
        <f t="shared" si="65"/>
        <v>0.26024268059366062</v>
      </c>
    </row>
    <row r="563" spans="2:9" x14ac:dyDescent="0.3">
      <c r="B563" s="12">
        <v>-0.76613405186666284</v>
      </c>
      <c r="C563">
        <v>561</v>
      </c>
      <c r="D563" s="12">
        <f t="shared" si="64"/>
        <v>0.76613405186666284</v>
      </c>
      <c r="E563" s="12">
        <f t="shared" si="62"/>
        <v>-3.786423884532411</v>
      </c>
      <c r="F563">
        <f t="shared" si="63"/>
        <v>0.32098543616782893</v>
      </c>
      <c r="H563">
        <f t="shared" si="66"/>
        <v>1.3784855047160203</v>
      </c>
      <c r="I563">
        <f t="shared" si="65"/>
        <v>0.25941143487394103</v>
      </c>
    </row>
    <row r="564" spans="2:9" x14ac:dyDescent="0.3">
      <c r="B564" s="12">
        <v>-0.76105728908441883</v>
      </c>
      <c r="C564">
        <v>562</v>
      </c>
      <c r="D564" s="12">
        <f t="shared" si="64"/>
        <v>0.76105728908441883</v>
      </c>
      <c r="E564" s="12">
        <f t="shared" si="62"/>
        <v>-3.7915006473146553</v>
      </c>
      <c r="F564">
        <f t="shared" si="63"/>
        <v>0.32259442164566604</v>
      </c>
      <c r="H564">
        <f t="shared" si="66"/>
        <v>1.3807052531671484</v>
      </c>
      <c r="I564">
        <f t="shared" si="65"/>
        <v>0.25791789475455584</v>
      </c>
    </row>
    <row r="565" spans="2:9" x14ac:dyDescent="0.3">
      <c r="B565" s="12">
        <v>-0.75873474163620602</v>
      </c>
      <c r="C565">
        <v>563</v>
      </c>
      <c r="D565" s="12">
        <f t="shared" si="64"/>
        <v>0.75873474163620602</v>
      </c>
      <c r="E565" s="12">
        <f t="shared" si="62"/>
        <v>-3.7938231947628678</v>
      </c>
      <c r="F565">
        <f t="shared" si="63"/>
        <v>0.32333043230538661</v>
      </c>
      <c r="H565">
        <f t="shared" si="66"/>
        <v>1.3817218410152665</v>
      </c>
      <c r="I565">
        <f t="shared" si="65"/>
        <v>0.25723370022490388</v>
      </c>
    </row>
    <row r="566" spans="2:9" x14ac:dyDescent="0.3">
      <c r="B566" s="12">
        <v>-0.75212230531415902</v>
      </c>
      <c r="C566">
        <v>564</v>
      </c>
      <c r="D566" s="12">
        <f t="shared" si="64"/>
        <v>0.75212230531415902</v>
      </c>
      <c r="E566" s="12">
        <f t="shared" si="62"/>
        <v>-3.8004356310849152</v>
      </c>
      <c r="F566">
        <f t="shared" si="63"/>
        <v>0.32542563373720268</v>
      </c>
      <c r="H566">
        <f t="shared" si="66"/>
        <v>1.3846198615031102</v>
      </c>
      <c r="I566">
        <f t="shared" si="65"/>
        <v>0.25528258491383193</v>
      </c>
    </row>
    <row r="567" spans="2:9" x14ac:dyDescent="0.3">
      <c r="B567" s="12">
        <v>-0.75187283956333428</v>
      </c>
      <c r="C567">
        <v>565</v>
      </c>
      <c r="D567" s="12">
        <f t="shared" si="64"/>
        <v>0.75187283956333428</v>
      </c>
      <c r="E567" s="12">
        <f t="shared" si="62"/>
        <v>-3.80068509683574</v>
      </c>
      <c r="F567">
        <f t="shared" si="63"/>
        <v>0.32550467116467691</v>
      </c>
      <c r="H567">
        <f t="shared" si="66"/>
        <v>1.3847293026199083</v>
      </c>
      <c r="I567">
        <f t="shared" si="65"/>
        <v>0.25520888369656214</v>
      </c>
    </row>
    <row r="568" spans="2:9" x14ac:dyDescent="0.3">
      <c r="B568" s="12">
        <v>-0.74878724656061257</v>
      </c>
      <c r="C568">
        <v>566</v>
      </c>
      <c r="D568" s="12">
        <f t="shared" si="64"/>
        <v>0.74878724656061257</v>
      </c>
      <c r="E568" s="12">
        <f t="shared" si="62"/>
        <v>-3.8037706898384616</v>
      </c>
      <c r="F568">
        <f t="shared" si="63"/>
        <v>0.32648222322698306</v>
      </c>
      <c r="H568">
        <f t="shared" si="66"/>
        <v>1.3860836094502889</v>
      </c>
      <c r="I568">
        <f t="shared" si="65"/>
        <v>0.25429673427473598</v>
      </c>
    </row>
    <row r="569" spans="2:9" x14ac:dyDescent="0.3">
      <c r="B569" s="12">
        <v>-0.74470448859790994</v>
      </c>
      <c r="C569">
        <v>567</v>
      </c>
      <c r="D569" s="12">
        <f t="shared" si="64"/>
        <v>0.74470448859790994</v>
      </c>
      <c r="E569" s="12">
        <f t="shared" si="62"/>
        <v>-3.8078534478011639</v>
      </c>
      <c r="F569">
        <f t="shared" si="63"/>
        <v>0.32777555691768839</v>
      </c>
      <c r="H569">
        <f t="shared" si="66"/>
        <v>1.3878774378398246</v>
      </c>
      <c r="I569">
        <f t="shared" si="65"/>
        <v>0.25308823187932949</v>
      </c>
    </row>
    <row r="570" spans="2:9" x14ac:dyDescent="0.3">
      <c r="B570" s="12">
        <v>-0.74336693664530917</v>
      </c>
      <c r="C570">
        <v>568</v>
      </c>
      <c r="D570" s="12">
        <f t="shared" si="64"/>
        <v>0.74336693664530917</v>
      </c>
      <c r="E570" s="12">
        <f t="shared" si="62"/>
        <v>-3.8091909997537647</v>
      </c>
      <c r="F570">
        <f t="shared" si="63"/>
        <v>0.32819923317028399</v>
      </c>
      <c r="H570">
        <f t="shared" si="66"/>
        <v>1.3884655731324314</v>
      </c>
      <c r="I570">
        <f t="shared" si="65"/>
        <v>0.25269192388341688</v>
      </c>
    </row>
    <row r="571" spans="2:9" x14ac:dyDescent="0.3">
      <c r="B571" s="12">
        <v>-0.74140731386404757</v>
      </c>
      <c r="C571">
        <v>569</v>
      </c>
      <c r="D571" s="12">
        <f t="shared" si="64"/>
        <v>0.74140731386404757</v>
      </c>
      <c r="E571" s="12">
        <f t="shared" si="62"/>
        <v>-3.8111506225350267</v>
      </c>
      <c r="F571">
        <f t="shared" si="63"/>
        <v>0.32881992434334678</v>
      </c>
      <c r="H571">
        <f t="shared" si="66"/>
        <v>1.3893276489715314</v>
      </c>
      <c r="I571">
        <f t="shared" si="65"/>
        <v>0.25211095189739052</v>
      </c>
    </row>
    <row r="572" spans="2:9" x14ac:dyDescent="0.3">
      <c r="B572" s="12">
        <v>-0.73542577620397243</v>
      </c>
      <c r="C572">
        <v>570</v>
      </c>
      <c r="D572" s="12">
        <f t="shared" si="64"/>
        <v>0.73542577620397243</v>
      </c>
      <c r="E572" s="12">
        <f t="shared" si="62"/>
        <v>-3.8171321601951016</v>
      </c>
      <c r="F572">
        <f t="shared" si="63"/>
        <v>0.33071430333333429</v>
      </c>
      <c r="H572">
        <f t="shared" si="66"/>
        <v>1.3919620565753243</v>
      </c>
      <c r="I572">
        <f t="shared" si="65"/>
        <v>0.25033503331702167</v>
      </c>
    </row>
    <row r="573" spans="2:9" x14ac:dyDescent="0.3">
      <c r="B573" s="12">
        <v>-0.73382013297089599</v>
      </c>
      <c r="C573">
        <v>571</v>
      </c>
      <c r="D573" s="12">
        <f t="shared" si="64"/>
        <v>0.73382013297089599</v>
      </c>
      <c r="E573" s="12">
        <f t="shared" si="62"/>
        <v>-3.8187378034281778</v>
      </c>
      <c r="F573">
        <f t="shared" si="63"/>
        <v>0.33122276264829392</v>
      </c>
      <c r="H573">
        <f t="shared" si="66"/>
        <v>1.3926699926121446</v>
      </c>
      <c r="I573">
        <f t="shared" si="65"/>
        <v>0.24985765952247507</v>
      </c>
    </row>
    <row r="574" spans="2:9" x14ac:dyDescent="0.3">
      <c r="B574" s="12">
        <v>-0.73372819432944725</v>
      </c>
      <c r="C574">
        <v>572</v>
      </c>
      <c r="D574" s="12">
        <f t="shared" si="64"/>
        <v>0.73372819432944725</v>
      </c>
      <c r="E574" s="12">
        <f t="shared" si="62"/>
        <v>-3.8188297420696267</v>
      </c>
      <c r="F574">
        <f t="shared" si="63"/>
        <v>0.33125187617048774</v>
      </c>
      <c r="H574">
        <f t="shared" si="66"/>
        <v>1.3927105387311005</v>
      </c>
      <c r="I574">
        <f t="shared" si="65"/>
        <v>0.24983031680368717</v>
      </c>
    </row>
    <row r="575" spans="2:9" x14ac:dyDescent="0.3">
      <c r="B575" s="12">
        <v>-0.73097643439412385</v>
      </c>
      <c r="C575">
        <v>573</v>
      </c>
      <c r="D575" s="12">
        <f t="shared" si="64"/>
        <v>0.73097643439412385</v>
      </c>
      <c r="E575" s="12">
        <f t="shared" si="62"/>
        <v>-3.8215815020049502</v>
      </c>
      <c r="F575">
        <f t="shared" si="63"/>
        <v>0.33212322017193563</v>
      </c>
      <c r="H575">
        <f t="shared" si="66"/>
        <v>1.3939245975594023</v>
      </c>
      <c r="I575">
        <f t="shared" si="65"/>
        <v>0.24901151498392204</v>
      </c>
    </row>
    <row r="576" spans="2:9" x14ac:dyDescent="0.3">
      <c r="B576" s="12">
        <v>-0.73076209751368104</v>
      </c>
      <c r="C576">
        <v>574</v>
      </c>
      <c r="D576" s="12">
        <f t="shared" si="64"/>
        <v>0.73076209751368104</v>
      </c>
      <c r="E576" s="12">
        <f t="shared" si="62"/>
        <v>-3.821795838885393</v>
      </c>
      <c r="F576">
        <f t="shared" si="63"/>
        <v>0.33219108702109118</v>
      </c>
      <c r="H576">
        <f t="shared" si="66"/>
        <v>1.3940192020400168</v>
      </c>
      <c r="I576">
        <f t="shared" si="65"/>
        <v>0.24894770341422179</v>
      </c>
    </row>
    <row r="577" spans="2:9" x14ac:dyDescent="0.3">
      <c r="B577" s="12">
        <v>-0.72458128403805444</v>
      </c>
      <c r="C577">
        <v>575</v>
      </c>
      <c r="D577" s="12">
        <f t="shared" si="64"/>
        <v>0.72458128403805444</v>
      </c>
      <c r="E577" s="12">
        <f t="shared" si="62"/>
        <v>-3.8279766523610195</v>
      </c>
      <c r="F577">
        <f t="shared" si="63"/>
        <v>0.33414797930504331</v>
      </c>
      <c r="H577">
        <f t="shared" si="66"/>
        <v>1.3967498183497722</v>
      </c>
      <c r="I577">
        <f t="shared" si="65"/>
        <v>0.24710543316889066</v>
      </c>
    </row>
    <row r="578" spans="2:9" x14ac:dyDescent="0.3">
      <c r="B578" s="12">
        <v>-0.71888959447674361</v>
      </c>
      <c r="C578">
        <v>576</v>
      </c>
      <c r="D578" s="12">
        <f t="shared" si="64"/>
        <v>0.71888959447674361</v>
      </c>
      <c r="E578" s="12">
        <f t="shared" si="62"/>
        <v>-3.8336683419223303</v>
      </c>
      <c r="F578">
        <f t="shared" si="63"/>
        <v>0.3359497070543912</v>
      </c>
      <c r="H578">
        <f t="shared" si="66"/>
        <v>1.399268649699168</v>
      </c>
      <c r="I578">
        <f t="shared" si="65"/>
        <v>0.24540528624953262</v>
      </c>
    </row>
    <row r="579" spans="2:9" x14ac:dyDescent="0.3">
      <c r="B579" s="12">
        <v>-0.7167216800513434</v>
      </c>
      <c r="C579">
        <v>577</v>
      </c>
      <c r="D579" s="12">
        <f t="shared" si="64"/>
        <v>0.7167216800513434</v>
      </c>
      <c r="E579" s="12">
        <f t="shared" ref="E579:E642" si="67">D579-$K$4</f>
        <v>-3.8358362563477306</v>
      </c>
      <c r="F579">
        <f t="shared" ref="F579:F642" si="68">LN((1/$K$6)*(1+$K$7*(E579/$K$6))^((-1/$K$7)-1))</f>
        <v>0.33663589260087251</v>
      </c>
      <c r="H579">
        <f t="shared" si="66"/>
        <v>1.400229137120842</v>
      </c>
      <c r="I579">
        <f t="shared" si="65"/>
        <v>0.24475678937257062</v>
      </c>
    </row>
    <row r="580" spans="2:9" x14ac:dyDescent="0.3">
      <c r="B580" s="12">
        <v>-0.70750820470175757</v>
      </c>
      <c r="C580">
        <v>578</v>
      </c>
      <c r="D580" s="12">
        <f t="shared" ref="D580:D643" si="69">-B580</f>
        <v>0.70750820470175757</v>
      </c>
      <c r="E580" s="12">
        <f t="shared" si="67"/>
        <v>-3.8450497316973165</v>
      </c>
      <c r="F580">
        <f t="shared" si="68"/>
        <v>0.33955165844106083</v>
      </c>
      <c r="H580">
        <f t="shared" si="66"/>
        <v>1.4043178353538779</v>
      </c>
      <c r="I580">
        <f t="shared" ref="I580:I643" si="70">1-(1+$K$7*D580/$K$6)^(-1/$K$7)</f>
        <v>0.24199501688740777</v>
      </c>
    </row>
    <row r="581" spans="2:9" x14ac:dyDescent="0.3">
      <c r="B581" s="12">
        <v>-0.70585860225126817</v>
      </c>
      <c r="C581">
        <v>579</v>
      </c>
      <c r="D581" s="12">
        <f t="shared" si="69"/>
        <v>0.70585860225126817</v>
      </c>
      <c r="E581" s="12">
        <f t="shared" si="67"/>
        <v>-3.846699334147806</v>
      </c>
      <c r="F581">
        <f t="shared" si="68"/>
        <v>0.34007362346064363</v>
      </c>
      <c r="H581">
        <f t="shared" si="66"/>
        <v>1.4050510314750262</v>
      </c>
      <c r="I581">
        <f t="shared" si="70"/>
        <v>0.24149956560911845</v>
      </c>
    </row>
    <row r="582" spans="2:9" x14ac:dyDescent="0.3">
      <c r="B582" s="12">
        <v>-0.70236967560366859</v>
      </c>
      <c r="C582">
        <v>580</v>
      </c>
      <c r="D582" s="12">
        <f t="shared" si="69"/>
        <v>0.70236967560366859</v>
      </c>
      <c r="E582" s="12">
        <f t="shared" si="67"/>
        <v>-3.8501882607954054</v>
      </c>
      <c r="F582">
        <f t="shared" si="68"/>
        <v>0.34117750438534045</v>
      </c>
      <c r="H582">
        <f t="shared" si="66"/>
        <v>1.406602896886624</v>
      </c>
      <c r="I582">
        <f t="shared" si="70"/>
        <v>0.24045070192480344</v>
      </c>
    </row>
    <row r="583" spans="2:9" x14ac:dyDescent="0.3">
      <c r="B583" s="12">
        <v>-0.69897844522477803</v>
      </c>
      <c r="C583">
        <v>581</v>
      </c>
      <c r="D583" s="12">
        <f t="shared" si="69"/>
        <v>0.69897844522477803</v>
      </c>
      <c r="E583" s="12">
        <f t="shared" si="67"/>
        <v>-3.8535794911742958</v>
      </c>
      <c r="F583">
        <f t="shared" si="68"/>
        <v>0.34225036974108375</v>
      </c>
      <c r="H583">
        <f t="shared" si="66"/>
        <v>1.408112802221714</v>
      </c>
      <c r="I583">
        <f t="shared" si="70"/>
        <v>0.23942993303251769</v>
      </c>
    </row>
    <row r="584" spans="2:9" x14ac:dyDescent="0.3">
      <c r="B584" s="12">
        <v>-0.69853274376849517</v>
      </c>
      <c r="C584">
        <v>582</v>
      </c>
      <c r="D584" s="12">
        <f t="shared" si="69"/>
        <v>0.69853274376849517</v>
      </c>
      <c r="E584" s="12">
        <f t="shared" si="67"/>
        <v>-3.8540251926305791</v>
      </c>
      <c r="F584">
        <f t="shared" si="68"/>
        <v>0.34239136623118732</v>
      </c>
      <c r="H584">
        <f t="shared" si="66"/>
        <v>1.4083113551818034</v>
      </c>
      <c r="I584">
        <f t="shared" si="70"/>
        <v>0.23929568222306541</v>
      </c>
    </row>
    <row r="585" spans="2:9" x14ac:dyDescent="0.3">
      <c r="B585" s="12">
        <v>-0.69647495669570925</v>
      </c>
      <c r="C585">
        <v>583</v>
      </c>
      <c r="D585" s="12">
        <f t="shared" si="69"/>
        <v>0.69647495669570925</v>
      </c>
      <c r="E585" s="12">
        <f t="shared" si="67"/>
        <v>-3.8560829797033649</v>
      </c>
      <c r="F585">
        <f t="shared" si="68"/>
        <v>0.34304231863394175</v>
      </c>
      <c r="H585">
        <f t="shared" si="66"/>
        <v>1.4092283972852835</v>
      </c>
      <c r="I585">
        <f t="shared" si="70"/>
        <v>0.23867556923165789</v>
      </c>
    </row>
    <row r="586" spans="2:9" x14ac:dyDescent="0.3">
      <c r="B586" s="12">
        <v>-0.69048002827773325</v>
      </c>
      <c r="C586">
        <v>584</v>
      </c>
      <c r="D586" s="12">
        <f t="shared" si="69"/>
        <v>0.69048002827773325</v>
      </c>
      <c r="E586" s="12">
        <f t="shared" si="67"/>
        <v>-3.862077908121341</v>
      </c>
      <c r="F586">
        <f t="shared" si="68"/>
        <v>0.34493851414099019</v>
      </c>
      <c r="H586">
        <f t="shared" si="66"/>
        <v>1.411903104923502</v>
      </c>
      <c r="I586">
        <f t="shared" si="70"/>
        <v>0.23686635591641825</v>
      </c>
    </row>
    <row r="587" spans="2:9" x14ac:dyDescent="0.3">
      <c r="B587" s="12">
        <v>-0.68224239007243792</v>
      </c>
      <c r="C587">
        <v>585</v>
      </c>
      <c r="D587" s="12">
        <f t="shared" si="69"/>
        <v>0.68224239007243792</v>
      </c>
      <c r="E587" s="12">
        <f t="shared" si="67"/>
        <v>-3.8703155463266361</v>
      </c>
      <c r="F587">
        <f t="shared" si="68"/>
        <v>0.34754355187298575</v>
      </c>
      <c r="H587">
        <f t="shared" si="66"/>
        <v>1.4155859606921462</v>
      </c>
      <c r="I587">
        <f t="shared" si="70"/>
        <v>0.23437387860369652</v>
      </c>
    </row>
    <row r="588" spans="2:9" x14ac:dyDescent="0.3">
      <c r="B588" s="12">
        <v>-0.67778147571481806</v>
      </c>
      <c r="C588">
        <v>586</v>
      </c>
      <c r="D588" s="12">
        <f t="shared" si="69"/>
        <v>0.67778147571481806</v>
      </c>
      <c r="E588" s="12">
        <f t="shared" si="67"/>
        <v>-3.8747764606842559</v>
      </c>
      <c r="F588">
        <f t="shared" si="68"/>
        <v>0.34895399915827674</v>
      </c>
      <c r="H588">
        <f t="shared" si="66"/>
        <v>1.4175839787858668</v>
      </c>
      <c r="I588">
        <f t="shared" si="70"/>
        <v>0.23302101592468882</v>
      </c>
    </row>
    <row r="589" spans="2:9" x14ac:dyDescent="0.3">
      <c r="B589" s="12">
        <v>-0.6758566977812317</v>
      </c>
      <c r="C589">
        <v>587</v>
      </c>
      <c r="D589" s="12">
        <f t="shared" si="69"/>
        <v>0.6758566977812317</v>
      </c>
      <c r="E589" s="12">
        <f t="shared" si="67"/>
        <v>-3.8767012386178425</v>
      </c>
      <c r="F589">
        <f t="shared" si="68"/>
        <v>0.34956251826702917</v>
      </c>
      <c r="H589">
        <f t="shared" si="66"/>
        <v>1.4184468682409535</v>
      </c>
      <c r="I589">
        <f t="shared" si="70"/>
        <v>0.23243661090518386</v>
      </c>
    </row>
    <row r="590" spans="2:9" x14ac:dyDescent="0.3">
      <c r="B590" s="12">
        <v>-0.67498437558958335</v>
      </c>
      <c r="C590">
        <v>588</v>
      </c>
      <c r="D590" s="12">
        <f t="shared" si="69"/>
        <v>0.67498437558958335</v>
      </c>
      <c r="E590" s="12">
        <f t="shared" si="67"/>
        <v>-3.8775735608094908</v>
      </c>
      <c r="F590">
        <f t="shared" si="68"/>
        <v>0.349838292230091</v>
      </c>
      <c r="H590">
        <f t="shared" si="66"/>
        <v>1.4188380928975084</v>
      </c>
      <c r="I590">
        <f t="shared" si="70"/>
        <v>0.23217162013015569</v>
      </c>
    </row>
    <row r="591" spans="2:9" x14ac:dyDescent="0.3">
      <c r="B591" s="12">
        <v>-0.66758882253885266</v>
      </c>
      <c r="C591">
        <v>589</v>
      </c>
      <c r="D591" s="12">
        <f t="shared" si="69"/>
        <v>0.66758882253885266</v>
      </c>
      <c r="E591" s="12">
        <f t="shared" si="67"/>
        <v>-3.8849691138602216</v>
      </c>
      <c r="F591">
        <f t="shared" si="68"/>
        <v>0.35217603117968066</v>
      </c>
      <c r="H591">
        <f t="shared" si="66"/>
        <v>1.4221588459850212</v>
      </c>
      <c r="I591">
        <f t="shared" si="70"/>
        <v>0.22992165171611967</v>
      </c>
    </row>
    <row r="592" spans="2:9" x14ac:dyDescent="0.3">
      <c r="B592" s="12">
        <v>-0.66615436980768483</v>
      </c>
      <c r="C592">
        <v>590</v>
      </c>
      <c r="D592" s="12">
        <f t="shared" si="69"/>
        <v>0.66615436980768483</v>
      </c>
      <c r="E592" s="12">
        <f t="shared" si="67"/>
        <v>-3.8864035665913894</v>
      </c>
      <c r="F592">
        <f t="shared" si="68"/>
        <v>0.35262940574427948</v>
      </c>
      <c r="H592">
        <f t="shared" si="66"/>
        <v>1.4228037628160068</v>
      </c>
      <c r="I592">
        <f t="shared" si="70"/>
        <v>0.22948454455180844</v>
      </c>
    </row>
    <row r="593" spans="2:9" x14ac:dyDescent="0.3">
      <c r="B593" s="12">
        <v>-0.66540850098130377</v>
      </c>
      <c r="C593">
        <v>591</v>
      </c>
      <c r="D593" s="12">
        <f t="shared" si="69"/>
        <v>0.66540850098130377</v>
      </c>
      <c r="E593" s="12">
        <f t="shared" si="67"/>
        <v>-3.8871494354177702</v>
      </c>
      <c r="F593">
        <f t="shared" si="68"/>
        <v>0.35286513849470419</v>
      </c>
      <c r="H593">
        <f t="shared" si="66"/>
        <v>1.4231392037959891</v>
      </c>
      <c r="I593">
        <f t="shared" si="70"/>
        <v>0.22925717307309923</v>
      </c>
    </row>
    <row r="594" spans="2:9" x14ac:dyDescent="0.3">
      <c r="B594" s="12">
        <v>-0.66365146453855584</v>
      </c>
      <c r="C594">
        <v>592</v>
      </c>
      <c r="D594" s="12">
        <f t="shared" si="69"/>
        <v>0.66365146453855584</v>
      </c>
      <c r="E594" s="12">
        <f t="shared" si="67"/>
        <v>-3.8889064718605182</v>
      </c>
      <c r="F594">
        <f t="shared" si="68"/>
        <v>0.35342043227069092</v>
      </c>
      <c r="H594">
        <f t="shared" si="66"/>
        <v>1.4239296835921631</v>
      </c>
      <c r="I594">
        <f t="shared" si="70"/>
        <v>0.22872131278501073</v>
      </c>
    </row>
    <row r="595" spans="2:9" x14ac:dyDescent="0.3">
      <c r="B595" s="12">
        <v>-0.65825067680456928</v>
      </c>
      <c r="C595">
        <v>593</v>
      </c>
      <c r="D595" s="12">
        <f t="shared" si="69"/>
        <v>0.65825067680456928</v>
      </c>
      <c r="E595" s="12">
        <f t="shared" si="67"/>
        <v>-3.8943072595945045</v>
      </c>
      <c r="F595">
        <f t="shared" si="68"/>
        <v>0.35512712374697381</v>
      </c>
      <c r="H595">
        <f t="shared" si="66"/>
        <v>1.4263619672344607</v>
      </c>
      <c r="I595">
        <f t="shared" si="70"/>
        <v>0.2270720415895171</v>
      </c>
    </row>
    <row r="596" spans="2:9" x14ac:dyDescent="0.3">
      <c r="B596" s="12">
        <v>-0.65301910737748736</v>
      </c>
      <c r="C596">
        <v>594</v>
      </c>
      <c r="D596" s="12">
        <f t="shared" si="69"/>
        <v>0.65301910737748736</v>
      </c>
      <c r="E596" s="12">
        <f t="shared" si="67"/>
        <v>-3.8995388290215867</v>
      </c>
      <c r="F596">
        <f t="shared" si="68"/>
        <v>0.35678009144303302</v>
      </c>
      <c r="H596">
        <f t="shared" si="66"/>
        <v>1.4287216471892761</v>
      </c>
      <c r="I596">
        <f t="shared" si="70"/>
        <v>0.22547136068305251</v>
      </c>
    </row>
    <row r="597" spans="2:9" x14ac:dyDescent="0.3">
      <c r="B597" s="12">
        <v>-0.64733837761152846</v>
      </c>
      <c r="C597">
        <v>595</v>
      </c>
      <c r="D597" s="12">
        <f t="shared" si="69"/>
        <v>0.64733837761152846</v>
      </c>
      <c r="E597" s="12">
        <f t="shared" si="67"/>
        <v>-3.9052195587875458</v>
      </c>
      <c r="F597">
        <f t="shared" si="68"/>
        <v>0.35857469800133723</v>
      </c>
      <c r="H597">
        <f t="shared" si="66"/>
        <v>1.4312879424837426</v>
      </c>
      <c r="I597">
        <f t="shared" si="70"/>
        <v>0.22372980794615305</v>
      </c>
    </row>
    <row r="598" spans="2:9" x14ac:dyDescent="0.3">
      <c r="B598" s="12">
        <v>-0.64613918502617984</v>
      </c>
      <c r="C598">
        <v>596</v>
      </c>
      <c r="D598" s="12">
        <f t="shared" si="69"/>
        <v>0.64613918502617984</v>
      </c>
      <c r="E598" s="12">
        <f t="shared" si="67"/>
        <v>-3.9064187513728941</v>
      </c>
      <c r="F598">
        <f t="shared" si="68"/>
        <v>0.35895349947340838</v>
      </c>
      <c r="H598">
        <f t="shared" si="66"/>
        <v>1.4318302191644312</v>
      </c>
      <c r="I598">
        <f t="shared" si="70"/>
        <v>0.22336171006387762</v>
      </c>
    </row>
    <row r="599" spans="2:9" x14ac:dyDescent="0.3">
      <c r="B599" s="12">
        <v>-0.63679880068078731</v>
      </c>
      <c r="C599">
        <v>597</v>
      </c>
      <c r="D599" s="12">
        <f t="shared" si="69"/>
        <v>0.63679880068078731</v>
      </c>
      <c r="E599" s="12">
        <f t="shared" si="67"/>
        <v>-3.9157591357182868</v>
      </c>
      <c r="F599">
        <f t="shared" si="68"/>
        <v>0.36190350298945911</v>
      </c>
      <c r="H599">
        <f t="shared" si="66"/>
        <v>1.4360603597424031</v>
      </c>
      <c r="I599">
        <f t="shared" si="70"/>
        <v>0.22048914792230123</v>
      </c>
    </row>
    <row r="600" spans="2:9" x14ac:dyDescent="0.3">
      <c r="B600" s="12">
        <v>-0.63279567661872449</v>
      </c>
      <c r="C600">
        <v>598</v>
      </c>
      <c r="D600" s="12">
        <f t="shared" si="69"/>
        <v>0.63279567661872449</v>
      </c>
      <c r="E600" s="12">
        <f t="shared" si="67"/>
        <v>-3.9197622597803496</v>
      </c>
      <c r="F600">
        <f t="shared" si="68"/>
        <v>0.36316758319811743</v>
      </c>
      <c r="H600">
        <f t="shared" si="66"/>
        <v>1.4378768030447322</v>
      </c>
      <c r="I600">
        <f t="shared" si="70"/>
        <v>0.21925503660912238</v>
      </c>
    </row>
    <row r="601" spans="2:9" x14ac:dyDescent="0.3">
      <c r="B601" s="12">
        <v>-0.61935141273559835</v>
      </c>
      <c r="C601">
        <v>599</v>
      </c>
      <c r="D601" s="12">
        <f t="shared" si="69"/>
        <v>0.61935141273559835</v>
      </c>
      <c r="E601" s="12">
        <f t="shared" si="67"/>
        <v>-3.9332065236634755</v>
      </c>
      <c r="F601">
        <f t="shared" si="68"/>
        <v>0.36741187421708876</v>
      </c>
      <c r="H601">
        <f t="shared" si="66"/>
        <v>1.4439925399491502</v>
      </c>
      <c r="I601">
        <f t="shared" si="70"/>
        <v>0.21509721125966053</v>
      </c>
    </row>
    <row r="602" spans="2:9" x14ac:dyDescent="0.3">
      <c r="B602" s="12">
        <v>-0.6173437304597329</v>
      </c>
      <c r="C602">
        <v>600</v>
      </c>
      <c r="D602" s="12">
        <f t="shared" si="69"/>
        <v>0.6173437304597329</v>
      </c>
      <c r="E602" s="12">
        <f t="shared" si="67"/>
        <v>-3.9352142059393413</v>
      </c>
      <c r="F602">
        <f t="shared" si="68"/>
        <v>0.36804555123737981</v>
      </c>
      <c r="H602">
        <f t="shared" ref="H602:H665" si="71">(1/$K$6)*(1+$K$7*E602/$K$6)^((-1/$K$7)-1)</f>
        <v>1.4449078548155578</v>
      </c>
      <c r="I602">
        <f t="shared" si="70"/>
        <v>0.21447456702510492</v>
      </c>
    </row>
    <row r="603" spans="2:9" x14ac:dyDescent="0.3">
      <c r="B603" s="12">
        <v>-0.61252953313651937</v>
      </c>
      <c r="C603">
        <v>601</v>
      </c>
      <c r="D603" s="12">
        <f t="shared" si="69"/>
        <v>0.61252953313651937</v>
      </c>
      <c r="E603" s="12">
        <f t="shared" si="67"/>
        <v>-3.9400284032625548</v>
      </c>
      <c r="F603">
        <f t="shared" si="68"/>
        <v>0.3695648908479654</v>
      </c>
      <c r="H603">
        <f t="shared" si="71"/>
        <v>1.4471048291054331</v>
      </c>
      <c r="I603">
        <f t="shared" si="70"/>
        <v>0.21297968907138565</v>
      </c>
    </row>
    <row r="604" spans="2:9" x14ac:dyDescent="0.3">
      <c r="B604" s="12">
        <v>-0.60388925694758233</v>
      </c>
      <c r="C604">
        <v>602</v>
      </c>
      <c r="D604" s="12">
        <f t="shared" si="69"/>
        <v>0.60388925694758233</v>
      </c>
      <c r="E604" s="12">
        <f t="shared" si="67"/>
        <v>-3.9486686794514916</v>
      </c>
      <c r="F604">
        <f t="shared" si="68"/>
        <v>0.37229120423806955</v>
      </c>
      <c r="H604">
        <f t="shared" si="71"/>
        <v>1.4510554732779375</v>
      </c>
      <c r="I604">
        <f t="shared" si="70"/>
        <v>0.21029021004769177</v>
      </c>
    </row>
    <row r="605" spans="2:9" x14ac:dyDescent="0.3">
      <c r="B605" s="12">
        <v>-0.60152101452388385</v>
      </c>
      <c r="C605">
        <v>603</v>
      </c>
      <c r="D605" s="12">
        <f t="shared" si="69"/>
        <v>0.60152101452388385</v>
      </c>
      <c r="E605" s="12">
        <f t="shared" si="67"/>
        <v>-3.9510369218751902</v>
      </c>
      <c r="F605">
        <f t="shared" si="68"/>
        <v>0.37303835208866043</v>
      </c>
      <c r="H605">
        <f t="shared" si="71"/>
        <v>1.4521400313680555</v>
      </c>
      <c r="I605">
        <f t="shared" si="70"/>
        <v>0.20955157059138463</v>
      </c>
    </row>
    <row r="606" spans="2:9" x14ac:dyDescent="0.3">
      <c r="B606" s="12">
        <v>-0.59988696252061768</v>
      </c>
      <c r="C606">
        <v>604</v>
      </c>
      <c r="D606" s="12">
        <f t="shared" si="69"/>
        <v>0.59988696252061768</v>
      </c>
      <c r="E606" s="12">
        <f t="shared" si="67"/>
        <v>-3.9526709738784565</v>
      </c>
      <c r="F606">
        <f t="shared" si="68"/>
        <v>0.37355384374220035</v>
      </c>
      <c r="H606">
        <f t="shared" si="71"/>
        <v>1.4528887904069336</v>
      </c>
      <c r="I606">
        <f t="shared" si="70"/>
        <v>0.20904155082704368</v>
      </c>
    </row>
    <row r="607" spans="2:9" x14ac:dyDescent="0.3">
      <c r="B607" s="12">
        <v>-0.59790691575184085</v>
      </c>
      <c r="C607">
        <v>605</v>
      </c>
      <c r="D607" s="12">
        <f t="shared" si="69"/>
        <v>0.59790691575184085</v>
      </c>
      <c r="E607" s="12">
        <f t="shared" si="67"/>
        <v>-3.9546510206472334</v>
      </c>
      <c r="F607">
        <f t="shared" si="68"/>
        <v>0.3741784537987532</v>
      </c>
      <c r="H607">
        <f t="shared" si="71"/>
        <v>1.4537965628288536</v>
      </c>
      <c r="I607">
        <f t="shared" si="70"/>
        <v>0.20842313467249007</v>
      </c>
    </row>
    <row r="608" spans="2:9" x14ac:dyDescent="0.3">
      <c r="B608" s="12">
        <v>-0.59077039521159058</v>
      </c>
      <c r="C608">
        <v>606</v>
      </c>
      <c r="D608" s="12">
        <f t="shared" si="69"/>
        <v>0.59077039521159058</v>
      </c>
      <c r="E608" s="12">
        <f t="shared" si="67"/>
        <v>-3.9617875411874834</v>
      </c>
      <c r="F608">
        <f t="shared" si="68"/>
        <v>0.37642939395619096</v>
      </c>
      <c r="H608">
        <f t="shared" si="71"/>
        <v>1.4570726576563158</v>
      </c>
      <c r="I608">
        <f t="shared" si="70"/>
        <v>0.20619054492439681</v>
      </c>
    </row>
    <row r="609" spans="2:9" x14ac:dyDescent="0.3">
      <c r="B609" s="12">
        <v>-0.58893560740403417</v>
      </c>
      <c r="C609">
        <v>607</v>
      </c>
      <c r="D609" s="12">
        <f t="shared" si="69"/>
        <v>0.58893560740403417</v>
      </c>
      <c r="E609" s="12">
        <f t="shared" si="67"/>
        <v>-3.9636223289950401</v>
      </c>
      <c r="F609">
        <f t="shared" si="68"/>
        <v>0.3770080334576375</v>
      </c>
      <c r="H609">
        <f t="shared" si="71"/>
        <v>1.4579160214307789</v>
      </c>
      <c r="I609">
        <f t="shared" si="70"/>
        <v>0.20561561680673235</v>
      </c>
    </row>
    <row r="610" spans="2:9" x14ac:dyDescent="0.3">
      <c r="B610" s="12">
        <v>-0.58593313167002392</v>
      </c>
      <c r="C610">
        <v>608</v>
      </c>
      <c r="D610" s="12">
        <f t="shared" si="69"/>
        <v>0.58593313167002392</v>
      </c>
      <c r="E610" s="12">
        <f t="shared" si="67"/>
        <v>-3.96662480472905</v>
      </c>
      <c r="F610">
        <f t="shared" si="68"/>
        <v>0.37795486339382156</v>
      </c>
      <c r="H610">
        <f t="shared" si="71"/>
        <v>1.4592970736719399</v>
      </c>
      <c r="I610">
        <f t="shared" si="70"/>
        <v>0.20467397111097485</v>
      </c>
    </row>
    <row r="611" spans="2:9" x14ac:dyDescent="0.3">
      <c r="B611" s="12">
        <v>-0.5779881701519175</v>
      </c>
      <c r="C611">
        <v>609</v>
      </c>
      <c r="D611" s="12">
        <f t="shared" si="69"/>
        <v>0.5779881701519175</v>
      </c>
      <c r="E611" s="12">
        <f t="shared" si="67"/>
        <v>-3.9745697662471566</v>
      </c>
      <c r="F611">
        <f t="shared" si="68"/>
        <v>0.38045991648728134</v>
      </c>
      <c r="H611">
        <f t="shared" si="71"/>
        <v>1.4629572729032545</v>
      </c>
      <c r="I611">
        <f t="shared" si="70"/>
        <v>0.20217730476489693</v>
      </c>
    </row>
    <row r="612" spans="2:9" x14ac:dyDescent="0.3">
      <c r="B612" s="12">
        <v>-0.56218371302310499</v>
      </c>
      <c r="C612">
        <v>610</v>
      </c>
      <c r="D612" s="12">
        <f t="shared" si="69"/>
        <v>0.56218371302310499</v>
      </c>
      <c r="E612" s="12">
        <f t="shared" si="67"/>
        <v>-3.9903742233759689</v>
      </c>
      <c r="F612">
        <f t="shared" si="68"/>
        <v>0.38544139974580627</v>
      </c>
      <c r="H612">
        <f t="shared" si="71"/>
        <v>1.4702631520153524</v>
      </c>
      <c r="I612">
        <f t="shared" si="70"/>
        <v>0.19718943507717512</v>
      </c>
    </row>
    <row r="613" spans="2:9" x14ac:dyDescent="0.3">
      <c r="B613" s="12">
        <v>-0.55648691900112068</v>
      </c>
      <c r="C613">
        <v>611</v>
      </c>
      <c r="D613" s="12">
        <f t="shared" si="69"/>
        <v>0.55648691900112068</v>
      </c>
      <c r="E613" s="12">
        <f t="shared" si="67"/>
        <v>-3.9960710173979535</v>
      </c>
      <c r="F613">
        <f t="shared" si="68"/>
        <v>0.38723645334472528</v>
      </c>
      <c r="H613">
        <f t="shared" si="71"/>
        <v>1.472904723349491</v>
      </c>
      <c r="I613">
        <f t="shared" si="70"/>
        <v>0.19538452874019285</v>
      </c>
    </row>
    <row r="614" spans="2:9" x14ac:dyDescent="0.3">
      <c r="B614" s="12">
        <v>-0.54713589296238407</v>
      </c>
      <c r="C614">
        <v>612</v>
      </c>
      <c r="D614" s="12">
        <f t="shared" si="69"/>
        <v>0.54713589296238407</v>
      </c>
      <c r="E614" s="12">
        <f t="shared" si="67"/>
        <v>-4.0054220434366901</v>
      </c>
      <c r="F614">
        <f t="shared" si="68"/>
        <v>0.39018232408490033</v>
      </c>
      <c r="H614">
        <f t="shared" si="71"/>
        <v>1.4772501076047455</v>
      </c>
      <c r="I614">
        <f t="shared" si="70"/>
        <v>0.19241378411342192</v>
      </c>
    </row>
    <row r="615" spans="2:9" x14ac:dyDescent="0.3">
      <c r="B615" s="12">
        <v>-0.53683580331449687</v>
      </c>
      <c r="C615">
        <v>613</v>
      </c>
      <c r="D615" s="12">
        <f t="shared" si="69"/>
        <v>0.53683580331449687</v>
      </c>
      <c r="E615" s="12">
        <f t="shared" si="67"/>
        <v>-4.0157221330845774</v>
      </c>
      <c r="F615">
        <f t="shared" si="68"/>
        <v>0.3934262780183862</v>
      </c>
      <c r="H615">
        <f t="shared" si="71"/>
        <v>1.4820500200402478</v>
      </c>
      <c r="I615">
        <f t="shared" si="70"/>
        <v>0.18912988378479334</v>
      </c>
    </row>
    <row r="616" spans="2:9" x14ac:dyDescent="0.3">
      <c r="B616" s="12">
        <v>-0.52946116787902098</v>
      </c>
      <c r="C616">
        <v>614</v>
      </c>
      <c r="D616" s="12">
        <f t="shared" si="69"/>
        <v>0.52946116787902098</v>
      </c>
      <c r="E616" s="12">
        <f t="shared" si="67"/>
        <v>-4.0230967685200527</v>
      </c>
      <c r="F616">
        <f t="shared" si="68"/>
        <v>0.39574829639966991</v>
      </c>
      <c r="H616">
        <f t="shared" si="71"/>
        <v>1.4854953659589973</v>
      </c>
      <c r="I616">
        <f t="shared" si="70"/>
        <v>0.18677116219276724</v>
      </c>
    </row>
    <row r="617" spans="2:9" x14ac:dyDescent="0.3">
      <c r="B617" s="12">
        <v>-0.52365109874819205</v>
      </c>
      <c r="C617">
        <v>615</v>
      </c>
      <c r="D617" s="12">
        <f t="shared" si="69"/>
        <v>0.52365109874819205</v>
      </c>
      <c r="E617" s="12">
        <f t="shared" si="67"/>
        <v>-4.0289068376508821</v>
      </c>
      <c r="F617">
        <f t="shared" si="68"/>
        <v>0.39757734574199194</v>
      </c>
      <c r="H617">
        <f t="shared" si="71"/>
        <v>1.4882148966008284</v>
      </c>
      <c r="I617">
        <f t="shared" si="70"/>
        <v>0.18490842330870316</v>
      </c>
    </row>
    <row r="618" spans="2:9" x14ac:dyDescent="0.3">
      <c r="B618" s="12">
        <v>-0.51818093440588797</v>
      </c>
      <c r="C618">
        <v>616</v>
      </c>
      <c r="D618" s="12">
        <f t="shared" si="69"/>
        <v>0.51818093440588797</v>
      </c>
      <c r="E618" s="12">
        <f t="shared" si="67"/>
        <v>-4.0343770019931862</v>
      </c>
      <c r="F618">
        <f t="shared" si="68"/>
        <v>0.39929911610986613</v>
      </c>
      <c r="H618">
        <f t="shared" si="71"/>
        <v>1.4907794680788586</v>
      </c>
      <c r="I618">
        <f t="shared" si="70"/>
        <v>0.18315108237186772</v>
      </c>
    </row>
    <row r="619" spans="2:9" x14ac:dyDescent="0.3">
      <c r="B619" s="12">
        <v>-0.50587811067396715</v>
      </c>
      <c r="C619">
        <v>617</v>
      </c>
      <c r="D619" s="12">
        <f t="shared" si="69"/>
        <v>0.50587811067396715</v>
      </c>
      <c r="E619" s="12">
        <f t="shared" si="67"/>
        <v>-4.0466798257251071</v>
      </c>
      <c r="F619">
        <f t="shared" si="68"/>
        <v>0.40317053840737593</v>
      </c>
      <c r="H619">
        <f t="shared" si="71"/>
        <v>1.4965620912178768</v>
      </c>
      <c r="I619">
        <f t="shared" si="70"/>
        <v>0.17918597686703663</v>
      </c>
    </row>
    <row r="620" spans="2:9" x14ac:dyDescent="0.3">
      <c r="B620" s="12">
        <v>-0.50407389617209786</v>
      </c>
      <c r="C620">
        <v>618</v>
      </c>
      <c r="D620" s="12">
        <f t="shared" si="69"/>
        <v>0.50407389617209786</v>
      </c>
      <c r="E620" s="12">
        <f t="shared" si="67"/>
        <v>-4.0484840402269757</v>
      </c>
      <c r="F620">
        <f t="shared" si="68"/>
        <v>0.40373817099848885</v>
      </c>
      <c r="H620">
        <f t="shared" si="71"/>
        <v>1.4974118297823118</v>
      </c>
      <c r="I620">
        <f t="shared" si="70"/>
        <v>0.17860300982366073</v>
      </c>
    </row>
    <row r="621" spans="2:9" x14ac:dyDescent="0.3">
      <c r="B621" s="12">
        <v>-0.50265655261654452</v>
      </c>
      <c r="C621">
        <v>619</v>
      </c>
      <c r="D621" s="12">
        <f t="shared" si="69"/>
        <v>0.50265655261654452</v>
      </c>
      <c r="E621" s="12">
        <f t="shared" si="67"/>
        <v>-4.0499013837825295</v>
      </c>
      <c r="F621">
        <f t="shared" si="68"/>
        <v>0.40418406796297868</v>
      </c>
      <c r="H621">
        <f t="shared" si="71"/>
        <v>1.4980796700547128</v>
      </c>
      <c r="I621">
        <f t="shared" si="70"/>
        <v>0.17814477979191623</v>
      </c>
    </row>
    <row r="622" spans="2:9" x14ac:dyDescent="0.3">
      <c r="B622" s="12">
        <v>-0.4958918371406667</v>
      </c>
      <c r="C622">
        <v>620</v>
      </c>
      <c r="D622" s="12">
        <f t="shared" si="69"/>
        <v>0.4958918371406667</v>
      </c>
      <c r="E622" s="12">
        <f t="shared" si="67"/>
        <v>-4.0566660992584076</v>
      </c>
      <c r="F622">
        <f t="shared" si="68"/>
        <v>0.40631200467979445</v>
      </c>
      <c r="H622">
        <f t="shared" si="71"/>
        <v>1.5012708829346852</v>
      </c>
      <c r="I622">
        <f t="shared" si="70"/>
        <v>0.17595450052178341</v>
      </c>
    </row>
    <row r="623" spans="2:9" x14ac:dyDescent="0.3">
      <c r="B623" s="12">
        <v>-0.49439204814520288</v>
      </c>
      <c r="C623">
        <v>621</v>
      </c>
      <c r="D623" s="12">
        <f t="shared" si="69"/>
        <v>0.49439204814520288</v>
      </c>
      <c r="E623" s="12">
        <f t="shared" si="67"/>
        <v>-4.0581658882538711</v>
      </c>
      <c r="F623">
        <f t="shared" si="68"/>
        <v>0.40678372938785001</v>
      </c>
      <c r="H623">
        <f t="shared" si="71"/>
        <v>1.5019792365644691</v>
      </c>
      <c r="I623">
        <f t="shared" si="70"/>
        <v>0.1754681741137416</v>
      </c>
    </row>
    <row r="624" spans="2:9" x14ac:dyDescent="0.3">
      <c r="B624" s="12">
        <v>-0.49423987045151341</v>
      </c>
      <c r="C624">
        <v>622</v>
      </c>
      <c r="D624" s="12">
        <f t="shared" si="69"/>
        <v>0.49423987045151341</v>
      </c>
      <c r="E624" s="12">
        <f t="shared" si="67"/>
        <v>-4.0583180659475602</v>
      </c>
      <c r="F624">
        <f t="shared" si="68"/>
        <v>0.40683159232257127</v>
      </c>
      <c r="H624">
        <f t="shared" si="71"/>
        <v>1.5020511274190613</v>
      </c>
      <c r="I624">
        <f t="shared" si="70"/>
        <v>0.17541881377120772</v>
      </c>
    </row>
    <row r="625" spans="2:9" x14ac:dyDescent="0.3">
      <c r="B625" s="12">
        <v>-0.48324539039712783</v>
      </c>
      <c r="C625">
        <v>623</v>
      </c>
      <c r="D625" s="12">
        <f t="shared" si="69"/>
        <v>0.48324539039712783</v>
      </c>
      <c r="E625" s="12">
        <f t="shared" si="67"/>
        <v>-4.0693125460019459</v>
      </c>
      <c r="F625">
        <f t="shared" si="68"/>
        <v>0.4102890322344534</v>
      </c>
      <c r="H625">
        <f t="shared" si="71"/>
        <v>1.5072533669697652</v>
      </c>
      <c r="I625">
        <f t="shared" si="70"/>
        <v>0.17184546251805899</v>
      </c>
    </row>
    <row r="626" spans="2:9" x14ac:dyDescent="0.3">
      <c r="B626" s="12">
        <v>-0.47940413960616118</v>
      </c>
      <c r="C626">
        <v>624</v>
      </c>
      <c r="D626" s="12">
        <f t="shared" si="69"/>
        <v>0.47940413960616118</v>
      </c>
      <c r="E626" s="12">
        <f t="shared" si="67"/>
        <v>-4.073153796792913</v>
      </c>
      <c r="F626">
        <f t="shared" si="68"/>
        <v>0.41149673929496888</v>
      </c>
      <c r="H626">
        <f t="shared" si="71"/>
        <v>1.5090747871526609</v>
      </c>
      <c r="I626">
        <f t="shared" si="70"/>
        <v>0.1705936597427633</v>
      </c>
    </row>
    <row r="627" spans="2:9" x14ac:dyDescent="0.3">
      <c r="B627" s="12">
        <v>-0.47368859734209168</v>
      </c>
      <c r="C627">
        <v>625</v>
      </c>
      <c r="D627" s="12">
        <f t="shared" si="69"/>
        <v>0.47368859734209168</v>
      </c>
      <c r="E627" s="12">
        <f t="shared" si="67"/>
        <v>-4.0788693390569826</v>
      </c>
      <c r="F627">
        <f t="shared" si="68"/>
        <v>0.41329348979378067</v>
      </c>
      <c r="H627">
        <f t="shared" si="71"/>
        <v>1.5117886553711581</v>
      </c>
      <c r="I627">
        <f t="shared" si="70"/>
        <v>0.16872784119378792</v>
      </c>
    </row>
    <row r="628" spans="2:9" x14ac:dyDescent="0.3">
      <c r="B628" s="12">
        <v>-0.47241245938857529</v>
      </c>
      <c r="C628">
        <v>626</v>
      </c>
      <c r="D628" s="12">
        <f t="shared" si="69"/>
        <v>0.47241245938857529</v>
      </c>
      <c r="E628" s="12">
        <f t="shared" si="67"/>
        <v>-4.0801454770104986</v>
      </c>
      <c r="F628">
        <f t="shared" si="68"/>
        <v>0.4136946197393081</v>
      </c>
      <c r="H628">
        <f t="shared" si="71"/>
        <v>1.5123952007157537</v>
      </c>
      <c r="I628">
        <f t="shared" si="70"/>
        <v>0.16831072487615928</v>
      </c>
    </row>
    <row r="629" spans="2:9" x14ac:dyDescent="0.3">
      <c r="B629" s="12">
        <v>-0.47071609276684612</v>
      </c>
      <c r="C629">
        <v>627</v>
      </c>
      <c r="D629" s="12">
        <f t="shared" si="69"/>
        <v>0.47071609276684612</v>
      </c>
      <c r="E629" s="12">
        <f t="shared" si="67"/>
        <v>-4.0818418436322279</v>
      </c>
      <c r="F629">
        <f t="shared" si="68"/>
        <v>0.41422781827948219</v>
      </c>
      <c r="H629">
        <f t="shared" si="71"/>
        <v>1.5132018226546515</v>
      </c>
      <c r="I629">
        <f t="shared" si="70"/>
        <v>0.16775595599491455</v>
      </c>
    </row>
    <row r="630" spans="2:9" x14ac:dyDescent="0.3">
      <c r="B630" s="12">
        <v>-0.46817340189909357</v>
      </c>
      <c r="C630">
        <v>628</v>
      </c>
      <c r="D630" s="12">
        <f t="shared" si="69"/>
        <v>0.46817340189909357</v>
      </c>
      <c r="E630" s="12">
        <f t="shared" si="67"/>
        <v>-4.0843845344999803</v>
      </c>
      <c r="F630">
        <f t="shared" si="68"/>
        <v>0.41502698392383108</v>
      </c>
      <c r="H630">
        <f t="shared" si="71"/>
        <v>1.5144116049081031</v>
      </c>
      <c r="I630">
        <f t="shared" si="70"/>
        <v>0.16692377471520015</v>
      </c>
    </row>
    <row r="631" spans="2:9" x14ac:dyDescent="0.3">
      <c r="B631" s="12">
        <v>-0.46703662402306334</v>
      </c>
      <c r="C631">
        <v>629</v>
      </c>
      <c r="D631" s="12">
        <f t="shared" si="69"/>
        <v>0.46703662402306334</v>
      </c>
      <c r="E631" s="12">
        <f t="shared" si="67"/>
        <v>-4.0855213123760103</v>
      </c>
      <c r="F631">
        <f t="shared" si="68"/>
        <v>0.41538425371510307</v>
      </c>
      <c r="H631">
        <f t="shared" si="71"/>
        <v>1.5149527550886384</v>
      </c>
      <c r="I631">
        <f t="shared" si="70"/>
        <v>0.16655147891844468</v>
      </c>
    </row>
    <row r="632" spans="2:9" x14ac:dyDescent="0.3">
      <c r="B632" s="12">
        <v>-0.46547610521853372</v>
      </c>
      <c r="C632">
        <v>630</v>
      </c>
      <c r="D632" s="12">
        <f t="shared" si="69"/>
        <v>0.46547610521853372</v>
      </c>
      <c r="E632" s="12">
        <f t="shared" si="67"/>
        <v>-4.0870818311805399</v>
      </c>
      <c r="F632">
        <f t="shared" si="68"/>
        <v>0.41587467933941175</v>
      </c>
      <c r="H632">
        <f t="shared" si="71"/>
        <v>1.5156959089553053</v>
      </c>
      <c r="I632">
        <f t="shared" si="70"/>
        <v>0.1660401589501117</v>
      </c>
    </row>
    <row r="633" spans="2:9" x14ac:dyDescent="0.3">
      <c r="B633" s="12">
        <v>-0.46423218089337026</v>
      </c>
      <c r="C633">
        <v>631</v>
      </c>
      <c r="D633" s="12">
        <f t="shared" si="69"/>
        <v>0.46423218089337026</v>
      </c>
      <c r="E633" s="12">
        <f t="shared" si="67"/>
        <v>-4.0883257555057035</v>
      </c>
      <c r="F633">
        <f t="shared" si="68"/>
        <v>0.41626559306130401</v>
      </c>
      <c r="H633">
        <f t="shared" si="71"/>
        <v>1.516288531108851</v>
      </c>
      <c r="I633">
        <f t="shared" si="70"/>
        <v>0.1656323682560521</v>
      </c>
    </row>
    <row r="634" spans="2:9" x14ac:dyDescent="0.3">
      <c r="B634" s="12">
        <v>-0.46269329619021371</v>
      </c>
      <c r="C634">
        <v>632</v>
      </c>
      <c r="D634" s="12">
        <f t="shared" si="69"/>
        <v>0.46269329619021371</v>
      </c>
      <c r="E634" s="12">
        <f t="shared" si="67"/>
        <v>-4.0898646402088605</v>
      </c>
      <c r="F634">
        <f t="shared" si="68"/>
        <v>0.41674918157657587</v>
      </c>
      <c r="H634">
        <f t="shared" si="71"/>
        <v>1.5170219681549064</v>
      </c>
      <c r="I634">
        <f t="shared" si="70"/>
        <v>0.16512762870653186</v>
      </c>
    </row>
    <row r="635" spans="2:9" x14ac:dyDescent="0.3">
      <c r="B635" s="12">
        <v>-0.45945120529826777</v>
      </c>
      <c r="C635">
        <v>633</v>
      </c>
      <c r="D635" s="12">
        <f t="shared" si="69"/>
        <v>0.45945120529826777</v>
      </c>
      <c r="E635" s="12">
        <f t="shared" si="67"/>
        <v>-4.0931067311008063</v>
      </c>
      <c r="F635">
        <f t="shared" si="68"/>
        <v>0.41776792724488132</v>
      </c>
      <c r="H635">
        <f t="shared" si="71"/>
        <v>1.5185682151961961</v>
      </c>
      <c r="I635">
        <f t="shared" si="70"/>
        <v>0.16406333670953566</v>
      </c>
    </row>
    <row r="636" spans="2:9" x14ac:dyDescent="0.3">
      <c r="B636" s="12">
        <v>-0.45262904935871967</v>
      </c>
      <c r="C636">
        <v>634</v>
      </c>
      <c r="D636" s="12">
        <f t="shared" si="69"/>
        <v>0.45262904935871967</v>
      </c>
      <c r="E636" s="12">
        <f t="shared" si="67"/>
        <v>-4.0999288870403543</v>
      </c>
      <c r="F636">
        <f t="shared" si="68"/>
        <v>0.41991131401694748</v>
      </c>
      <c r="H636">
        <f t="shared" si="71"/>
        <v>1.5218265849469974</v>
      </c>
      <c r="I636">
        <f t="shared" si="70"/>
        <v>0.16181973768128943</v>
      </c>
    </row>
    <row r="637" spans="2:9" x14ac:dyDescent="0.3">
      <c r="B637" s="12">
        <v>-0.44670839595420936</v>
      </c>
      <c r="C637">
        <v>635</v>
      </c>
      <c r="D637" s="12">
        <f t="shared" si="69"/>
        <v>0.44670839595420936</v>
      </c>
      <c r="E637" s="12">
        <f t="shared" si="67"/>
        <v>-4.1058495404448649</v>
      </c>
      <c r="F637">
        <f t="shared" si="68"/>
        <v>0.42177113203421079</v>
      </c>
      <c r="H637">
        <f t="shared" si="71"/>
        <v>1.5246595390217665</v>
      </c>
      <c r="I637">
        <f t="shared" si="70"/>
        <v>0.15986813842338521</v>
      </c>
    </row>
    <row r="638" spans="2:9" x14ac:dyDescent="0.3">
      <c r="B638" s="12">
        <v>-0.44310726042592075</v>
      </c>
      <c r="C638">
        <v>636</v>
      </c>
      <c r="D638" s="12">
        <f t="shared" si="69"/>
        <v>0.44310726042592075</v>
      </c>
      <c r="E638" s="12">
        <f t="shared" si="67"/>
        <v>-4.1094506759731537</v>
      </c>
      <c r="F638">
        <f t="shared" si="68"/>
        <v>0.4229021823762959</v>
      </c>
      <c r="H638">
        <f t="shared" si="71"/>
        <v>1.5263849813120438</v>
      </c>
      <c r="I638">
        <f t="shared" si="70"/>
        <v>0.15867907341592558</v>
      </c>
    </row>
    <row r="639" spans="2:9" x14ac:dyDescent="0.3">
      <c r="B639" s="12">
        <v>-0.44279614744371365</v>
      </c>
      <c r="C639">
        <v>637</v>
      </c>
      <c r="D639" s="12">
        <f t="shared" si="69"/>
        <v>0.44279614744371365</v>
      </c>
      <c r="E639" s="12">
        <f t="shared" si="67"/>
        <v>-4.1097617889553604</v>
      </c>
      <c r="F639">
        <f t="shared" si="68"/>
        <v>0.4229998918408614</v>
      </c>
      <c r="H639">
        <f t="shared" si="71"/>
        <v>1.5265341308578311</v>
      </c>
      <c r="I639">
        <f t="shared" si="70"/>
        <v>0.15857627406389696</v>
      </c>
    </row>
    <row r="640" spans="2:9" x14ac:dyDescent="0.3">
      <c r="B640" s="12">
        <v>-0.43809066536905233</v>
      </c>
      <c r="C640">
        <v>638</v>
      </c>
      <c r="D640" s="12">
        <f t="shared" si="69"/>
        <v>0.43809066536905233</v>
      </c>
      <c r="E640" s="12">
        <f t="shared" si="67"/>
        <v>-4.1144672710300219</v>
      </c>
      <c r="F640">
        <f t="shared" si="68"/>
        <v>0.42447761095282333</v>
      </c>
      <c r="H640">
        <f t="shared" si="71"/>
        <v>1.5287915870503501</v>
      </c>
      <c r="I640">
        <f t="shared" si="70"/>
        <v>0.15702006141625124</v>
      </c>
    </row>
    <row r="641" spans="2:9" x14ac:dyDescent="0.3">
      <c r="B641" s="12">
        <v>-0.43772550006379735</v>
      </c>
      <c r="C641">
        <v>639</v>
      </c>
      <c r="D641" s="12">
        <f t="shared" si="69"/>
        <v>0.43772550006379735</v>
      </c>
      <c r="E641" s="12">
        <f t="shared" si="67"/>
        <v>-4.1148324363352771</v>
      </c>
      <c r="F641">
        <f t="shared" si="68"/>
        <v>0.42459228000219718</v>
      </c>
      <c r="H641">
        <f t="shared" si="71"/>
        <v>1.5289669021797454</v>
      </c>
      <c r="I641">
        <f t="shared" si="70"/>
        <v>0.15689918237632738</v>
      </c>
    </row>
    <row r="642" spans="2:9" x14ac:dyDescent="0.3">
      <c r="B642" s="12">
        <v>-0.43725004240211962</v>
      </c>
      <c r="C642">
        <v>640</v>
      </c>
      <c r="D642" s="12">
        <f t="shared" si="69"/>
        <v>0.43725004240211962</v>
      </c>
      <c r="E642" s="12">
        <f t="shared" si="67"/>
        <v>-4.1153078939969543</v>
      </c>
      <c r="F642">
        <f t="shared" si="68"/>
        <v>0.42474158123883254</v>
      </c>
      <c r="H642">
        <f t="shared" si="71"/>
        <v>1.5291951958708565</v>
      </c>
      <c r="I642">
        <f t="shared" si="70"/>
        <v>0.15674176991456468</v>
      </c>
    </row>
    <row r="643" spans="2:9" x14ac:dyDescent="0.3">
      <c r="B643" s="12">
        <v>-0.4369907898631526</v>
      </c>
      <c r="C643">
        <v>641</v>
      </c>
      <c r="D643" s="12">
        <f t="shared" si="69"/>
        <v>0.4369907898631526</v>
      </c>
      <c r="E643" s="12">
        <f t="shared" ref="E643:E706" si="72">D643-$K$4</f>
        <v>-4.1155671465359216</v>
      </c>
      <c r="F643">
        <f t="shared" ref="F643:F706" si="73">LN((1/$K$6)*(1+$K$7*(E643/$K$6))^((-1/$K$7)-1))</f>
        <v>0.42482298979879413</v>
      </c>
      <c r="H643">
        <f t="shared" si="71"/>
        <v>1.5293196905170487</v>
      </c>
      <c r="I643">
        <f t="shared" si="70"/>
        <v>0.15665592634694858</v>
      </c>
    </row>
    <row r="644" spans="2:9" x14ac:dyDescent="0.3">
      <c r="B644" s="12">
        <v>-0.43601847832995422</v>
      </c>
      <c r="C644">
        <v>642</v>
      </c>
      <c r="D644" s="12">
        <f t="shared" ref="D644:D707" si="74">-B644</f>
        <v>0.43601847832995422</v>
      </c>
      <c r="E644" s="12">
        <f t="shared" si="72"/>
        <v>-4.1165394580691199</v>
      </c>
      <c r="F644">
        <f t="shared" si="73"/>
        <v>0.42512830255341505</v>
      </c>
      <c r="H644">
        <f t="shared" si="71"/>
        <v>1.5297866826101501</v>
      </c>
      <c r="I644">
        <f t="shared" ref="I644:I707" si="75">1-(1+$K$7*D644/$K$6)^(-1/$K$7)</f>
        <v>0.15633390361620703</v>
      </c>
    </row>
    <row r="645" spans="2:9" x14ac:dyDescent="0.3">
      <c r="B645" s="12">
        <v>-0.42773982439819674</v>
      </c>
      <c r="C645">
        <v>643</v>
      </c>
      <c r="D645" s="12">
        <f t="shared" si="74"/>
        <v>0.42773982439819674</v>
      </c>
      <c r="E645" s="12">
        <f t="shared" si="72"/>
        <v>-4.1248181120008773</v>
      </c>
      <c r="F645">
        <f t="shared" si="73"/>
        <v>0.42772751978986795</v>
      </c>
      <c r="H645">
        <f t="shared" si="71"/>
        <v>1.5337681025698628</v>
      </c>
      <c r="I645">
        <f t="shared" si="75"/>
        <v>0.15358749826803364</v>
      </c>
    </row>
    <row r="646" spans="2:9" x14ac:dyDescent="0.3">
      <c r="B646" s="12">
        <v>-0.42476741402854767</v>
      </c>
      <c r="C646">
        <v>644</v>
      </c>
      <c r="D646" s="12">
        <f t="shared" si="74"/>
        <v>0.42476741402854767</v>
      </c>
      <c r="E646" s="12">
        <f t="shared" si="72"/>
        <v>-4.1277905223705265</v>
      </c>
      <c r="F646">
        <f t="shared" si="73"/>
        <v>0.42866060802337314</v>
      </c>
      <c r="H646">
        <f t="shared" si="71"/>
        <v>1.5351999114374157</v>
      </c>
      <c r="I646">
        <f t="shared" si="75"/>
        <v>0.1525994150230634</v>
      </c>
    </row>
    <row r="647" spans="2:9" x14ac:dyDescent="0.3">
      <c r="B647" s="12">
        <v>-0.41971985480689844</v>
      </c>
      <c r="C647">
        <v>645</v>
      </c>
      <c r="D647" s="12">
        <f t="shared" si="74"/>
        <v>0.41971985480689844</v>
      </c>
      <c r="E647" s="12">
        <f t="shared" si="72"/>
        <v>-4.1328380815921753</v>
      </c>
      <c r="F647">
        <f t="shared" si="73"/>
        <v>0.43024494026393417</v>
      </c>
      <c r="H647">
        <f t="shared" si="71"/>
        <v>1.5376341059300453</v>
      </c>
      <c r="I647">
        <f t="shared" si="75"/>
        <v>0.15091908959542988</v>
      </c>
    </row>
    <row r="648" spans="2:9" x14ac:dyDescent="0.3">
      <c r="B648" s="12">
        <v>-0.41342350121505078</v>
      </c>
      <c r="C648">
        <v>646</v>
      </c>
      <c r="D648" s="12">
        <f t="shared" si="74"/>
        <v>0.41342350121505078</v>
      </c>
      <c r="E648" s="12">
        <f t="shared" si="72"/>
        <v>-4.1391344351840234</v>
      </c>
      <c r="F648">
        <f t="shared" si="73"/>
        <v>0.43222092913283727</v>
      </c>
      <c r="H648">
        <f t="shared" si="71"/>
        <v>1.5406754576568003</v>
      </c>
      <c r="I648">
        <f t="shared" si="75"/>
        <v>0.1488187569256374</v>
      </c>
    </row>
    <row r="649" spans="2:9" x14ac:dyDescent="0.3">
      <c r="B649" s="12">
        <v>-0.41318707281480621</v>
      </c>
      <c r="C649">
        <v>647</v>
      </c>
      <c r="D649" s="12">
        <f t="shared" si="74"/>
        <v>0.41318707281480621</v>
      </c>
      <c r="E649" s="12">
        <f t="shared" si="72"/>
        <v>-4.1393708635842676</v>
      </c>
      <c r="F649">
        <f t="shared" si="73"/>
        <v>0.43229512078379179</v>
      </c>
      <c r="H649">
        <f t="shared" si="71"/>
        <v>1.5407897671529416</v>
      </c>
      <c r="I649">
        <f t="shared" si="75"/>
        <v>0.14873979654067659</v>
      </c>
    </row>
    <row r="650" spans="2:9" x14ac:dyDescent="0.3">
      <c r="B650" s="12">
        <v>-0.41088878645684074</v>
      </c>
      <c r="C650">
        <v>648</v>
      </c>
      <c r="D650" s="12">
        <f t="shared" si="74"/>
        <v>0.41088878645684074</v>
      </c>
      <c r="E650" s="12">
        <f t="shared" si="72"/>
        <v>-4.1416691499422331</v>
      </c>
      <c r="F650">
        <f t="shared" si="73"/>
        <v>0.43301630135019092</v>
      </c>
      <c r="H650">
        <f t="shared" si="71"/>
        <v>1.5419013555697227</v>
      </c>
      <c r="I650">
        <f t="shared" si="75"/>
        <v>0.14797188373845127</v>
      </c>
    </row>
    <row r="651" spans="2:9" x14ac:dyDescent="0.3">
      <c r="B651" s="12">
        <v>-0.40867930055202389</v>
      </c>
      <c r="C651">
        <v>649</v>
      </c>
      <c r="D651" s="12">
        <f t="shared" si="74"/>
        <v>0.40867930055202389</v>
      </c>
      <c r="E651" s="12">
        <f t="shared" si="72"/>
        <v>-4.1438786358470505</v>
      </c>
      <c r="F651">
        <f t="shared" si="73"/>
        <v>0.43370957312540642</v>
      </c>
      <c r="H651">
        <f t="shared" si="71"/>
        <v>1.5429706828840997</v>
      </c>
      <c r="I651">
        <f t="shared" si="75"/>
        <v>0.1472330420949145</v>
      </c>
    </row>
    <row r="652" spans="2:9" x14ac:dyDescent="0.3">
      <c r="B652" s="12">
        <v>-0.39501133819240375</v>
      </c>
      <c r="C652">
        <v>650</v>
      </c>
      <c r="D652" s="12">
        <f t="shared" si="74"/>
        <v>0.39501133819240375</v>
      </c>
      <c r="E652" s="12">
        <f t="shared" si="72"/>
        <v>-4.1575465982066699</v>
      </c>
      <c r="F652">
        <f t="shared" si="73"/>
        <v>0.43799721882723452</v>
      </c>
      <c r="H652">
        <f t="shared" si="71"/>
        <v>1.5496005977065361</v>
      </c>
      <c r="I652">
        <f t="shared" si="75"/>
        <v>0.14264945811863849</v>
      </c>
    </row>
    <row r="653" spans="2:9" x14ac:dyDescent="0.3">
      <c r="B653" s="12">
        <v>-0.39470741473451992</v>
      </c>
      <c r="C653">
        <v>651</v>
      </c>
      <c r="D653" s="12">
        <f t="shared" si="74"/>
        <v>0.39470741473451992</v>
      </c>
      <c r="E653" s="12">
        <f t="shared" si="72"/>
        <v>-4.157850521664554</v>
      </c>
      <c r="F653">
        <f t="shared" si="73"/>
        <v>0.43809254098000994</v>
      </c>
      <c r="H653">
        <f t="shared" si="71"/>
        <v>1.5497483160117531</v>
      </c>
      <c r="I653">
        <f t="shared" si="75"/>
        <v>0.14254728022409402</v>
      </c>
    </row>
    <row r="654" spans="2:9" x14ac:dyDescent="0.3">
      <c r="B654" s="12">
        <v>-0.38970171109408563</v>
      </c>
      <c r="C654">
        <v>652</v>
      </c>
      <c r="D654" s="12">
        <f t="shared" si="74"/>
        <v>0.38970171109408563</v>
      </c>
      <c r="E654" s="12">
        <f t="shared" si="72"/>
        <v>-4.1628562253049886</v>
      </c>
      <c r="F654">
        <f t="shared" si="73"/>
        <v>0.43966240584807953</v>
      </c>
      <c r="H654">
        <f t="shared" si="71"/>
        <v>1.5521831221056404</v>
      </c>
      <c r="I654">
        <f t="shared" si="75"/>
        <v>0.14086277359919408</v>
      </c>
    </row>
    <row r="655" spans="2:9" x14ac:dyDescent="0.3">
      <c r="B655" s="12">
        <v>-0.37819513365753982</v>
      </c>
      <c r="C655">
        <v>653</v>
      </c>
      <c r="D655" s="12">
        <f t="shared" si="74"/>
        <v>0.37819513365753982</v>
      </c>
      <c r="E655" s="12">
        <f t="shared" si="72"/>
        <v>-4.174362802741534</v>
      </c>
      <c r="F655">
        <f t="shared" si="73"/>
        <v>0.44327020454609772</v>
      </c>
      <c r="H655">
        <f t="shared" si="71"/>
        <v>1.5577932002838701</v>
      </c>
      <c r="I655">
        <f t="shared" si="75"/>
        <v>0.136979090741006</v>
      </c>
    </row>
    <row r="656" spans="2:9" x14ac:dyDescent="0.3">
      <c r="B656" s="12">
        <v>-0.37041587889512756</v>
      </c>
      <c r="C656">
        <v>654</v>
      </c>
      <c r="D656" s="12">
        <f t="shared" si="74"/>
        <v>0.37041587889512756</v>
      </c>
      <c r="E656" s="12">
        <f t="shared" si="72"/>
        <v>-4.1821420575039463</v>
      </c>
      <c r="F656">
        <f t="shared" si="73"/>
        <v>0.44570866761434857</v>
      </c>
      <c r="H656">
        <f t="shared" si="71"/>
        <v>1.5615964566362661</v>
      </c>
      <c r="I656">
        <f t="shared" si="75"/>
        <v>0.13434432858340406</v>
      </c>
    </row>
    <row r="657" spans="2:9" x14ac:dyDescent="0.3">
      <c r="B657" s="12">
        <v>-0.36325017018204941</v>
      </c>
      <c r="C657">
        <v>655</v>
      </c>
      <c r="D657" s="12">
        <f t="shared" si="74"/>
        <v>0.36325017018204941</v>
      </c>
      <c r="E657" s="12">
        <f t="shared" si="72"/>
        <v>-4.1893077662170244</v>
      </c>
      <c r="F657">
        <f t="shared" si="73"/>
        <v>0.44795433774998999</v>
      </c>
      <c r="H657">
        <f t="shared" si="71"/>
        <v>1.5651072277043165</v>
      </c>
      <c r="I657">
        <f t="shared" si="75"/>
        <v>0.13191084037912237</v>
      </c>
    </row>
    <row r="658" spans="2:9" x14ac:dyDescent="0.3">
      <c r="B658" s="12">
        <v>-0.3624104572572272</v>
      </c>
      <c r="C658">
        <v>656</v>
      </c>
      <c r="D658" s="12">
        <f t="shared" si="74"/>
        <v>0.3624104572572272</v>
      </c>
      <c r="E658" s="12">
        <f t="shared" si="72"/>
        <v>-4.1901474791418467</v>
      </c>
      <c r="F658">
        <f t="shared" si="73"/>
        <v>0.44821746674816437</v>
      </c>
      <c r="H658">
        <f t="shared" si="71"/>
        <v>1.565519106987493</v>
      </c>
      <c r="I658">
        <f t="shared" si="75"/>
        <v>0.13162526177909695</v>
      </c>
    </row>
    <row r="659" spans="2:9" x14ac:dyDescent="0.3">
      <c r="B659" s="12">
        <v>-0.36179054526869714</v>
      </c>
      <c r="C659">
        <v>657</v>
      </c>
      <c r="D659" s="12">
        <f t="shared" si="74"/>
        <v>0.36179054526869714</v>
      </c>
      <c r="E659" s="12">
        <f t="shared" si="72"/>
        <v>-4.1907673911303771</v>
      </c>
      <c r="F659">
        <f t="shared" si="73"/>
        <v>0.44841171583570544</v>
      </c>
      <c r="H659">
        <f t="shared" si="71"/>
        <v>1.5658232371831036</v>
      </c>
      <c r="I659">
        <f t="shared" si="75"/>
        <v>0.13141438013728313</v>
      </c>
    </row>
    <row r="660" spans="2:9" x14ac:dyDescent="0.3">
      <c r="B660" s="12">
        <v>-0.35768810953713753</v>
      </c>
      <c r="C660">
        <v>658</v>
      </c>
      <c r="D660" s="12">
        <f t="shared" si="74"/>
        <v>0.35768810953713753</v>
      </c>
      <c r="E660" s="12">
        <f t="shared" si="72"/>
        <v>-4.1948698268619369</v>
      </c>
      <c r="F660">
        <f t="shared" si="73"/>
        <v>0.44969712642681153</v>
      </c>
      <c r="H660">
        <f t="shared" si="71"/>
        <v>1.5678372570999342</v>
      </c>
      <c r="I660">
        <f t="shared" si="75"/>
        <v>0.1300176287882242</v>
      </c>
    </row>
    <row r="661" spans="2:9" x14ac:dyDescent="0.3">
      <c r="B661" s="12">
        <v>-0.35284189620144485</v>
      </c>
      <c r="C661">
        <v>659</v>
      </c>
      <c r="D661" s="12">
        <f t="shared" si="74"/>
        <v>0.35284189620144485</v>
      </c>
      <c r="E661" s="12">
        <f t="shared" si="72"/>
        <v>-4.1997160401976288</v>
      </c>
      <c r="F661">
        <f t="shared" si="73"/>
        <v>0.45121539262748744</v>
      </c>
      <c r="H661">
        <f t="shared" si="71"/>
        <v>1.5702194593665342</v>
      </c>
      <c r="I661">
        <f t="shared" si="75"/>
        <v>0.12836498922385997</v>
      </c>
    </row>
    <row r="662" spans="2:9" x14ac:dyDescent="0.3">
      <c r="B662" s="12">
        <v>-0.34485217045909178</v>
      </c>
      <c r="C662">
        <v>660</v>
      </c>
      <c r="D662" s="12">
        <f t="shared" si="74"/>
        <v>0.34485217045909178</v>
      </c>
      <c r="E662" s="12">
        <f t="shared" si="72"/>
        <v>-4.2077057659399824</v>
      </c>
      <c r="F662">
        <f t="shared" si="73"/>
        <v>0.45371803521064713</v>
      </c>
      <c r="H662">
        <f t="shared" si="71"/>
        <v>1.5741540788699944</v>
      </c>
      <c r="I662">
        <f t="shared" si="75"/>
        <v>0.12563406892613793</v>
      </c>
    </row>
    <row r="663" spans="2:9" x14ac:dyDescent="0.3">
      <c r="B663" s="12">
        <v>-0.34413053789436532</v>
      </c>
      <c r="C663">
        <v>661</v>
      </c>
      <c r="D663" s="12">
        <f t="shared" si="74"/>
        <v>0.34413053789436532</v>
      </c>
      <c r="E663" s="12">
        <f t="shared" si="72"/>
        <v>-4.2084273985047087</v>
      </c>
      <c r="F663">
        <f t="shared" si="73"/>
        <v>0.45394404635464253</v>
      </c>
      <c r="H663">
        <f t="shared" si="71"/>
        <v>1.5745098954419254</v>
      </c>
      <c r="I663">
        <f t="shared" si="75"/>
        <v>0.12538702585497141</v>
      </c>
    </row>
    <row r="664" spans="2:9" x14ac:dyDescent="0.3">
      <c r="B664" s="12">
        <v>-0.3418110901940522</v>
      </c>
      <c r="C664">
        <v>662</v>
      </c>
      <c r="D664" s="12">
        <f t="shared" si="74"/>
        <v>0.3418110901940522</v>
      </c>
      <c r="E664" s="12">
        <f t="shared" si="72"/>
        <v>-4.2107468462050219</v>
      </c>
      <c r="F664">
        <f t="shared" si="73"/>
        <v>0.45467045287796903</v>
      </c>
      <c r="H664">
        <f t="shared" si="71"/>
        <v>1.5756540452096333</v>
      </c>
      <c r="I664">
        <f t="shared" si="75"/>
        <v>0.12459255430755034</v>
      </c>
    </row>
    <row r="665" spans="2:9" x14ac:dyDescent="0.3">
      <c r="B665" s="12">
        <v>-0.33186482217205931</v>
      </c>
      <c r="C665">
        <v>663</v>
      </c>
      <c r="D665" s="12">
        <f t="shared" si="74"/>
        <v>0.33186482217205931</v>
      </c>
      <c r="E665" s="12">
        <f t="shared" si="72"/>
        <v>-4.2206931142270143</v>
      </c>
      <c r="F665">
        <f t="shared" si="73"/>
        <v>0.45778489585301124</v>
      </c>
      <c r="H665">
        <f t="shared" si="71"/>
        <v>1.5805689795503941</v>
      </c>
      <c r="I665">
        <f t="shared" si="75"/>
        <v>0.1211781833191079</v>
      </c>
    </row>
    <row r="666" spans="2:9" x14ac:dyDescent="0.3">
      <c r="B666" s="12">
        <v>-0.32930846255839802</v>
      </c>
      <c r="C666">
        <v>664</v>
      </c>
      <c r="D666" s="12">
        <f t="shared" si="74"/>
        <v>0.32930846255839802</v>
      </c>
      <c r="E666" s="12">
        <f t="shared" si="72"/>
        <v>-4.2232494738406761</v>
      </c>
      <c r="F666">
        <f t="shared" si="73"/>
        <v>0.45858521979307526</v>
      </c>
      <c r="H666">
        <f t="shared" ref="H666:H729" si="76">(1/$K$6)*(1+$K$7*E666/$K$6)^((-1/$K$7)-1)</f>
        <v>1.5818344530704811</v>
      </c>
      <c r="I666">
        <f t="shared" si="75"/>
        <v>0.12029866038230874</v>
      </c>
    </row>
    <row r="667" spans="2:9" x14ac:dyDescent="0.3">
      <c r="B667" s="12">
        <v>-0.32860305288766867</v>
      </c>
      <c r="C667">
        <v>665</v>
      </c>
      <c r="D667" s="12">
        <f t="shared" si="74"/>
        <v>0.32860305288766867</v>
      </c>
      <c r="E667" s="12">
        <f t="shared" si="72"/>
        <v>-4.2239548835114054</v>
      </c>
      <c r="F667">
        <f t="shared" si="73"/>
        <v>0.458806053493446</v>
      </c>
      <c r="H667">
        <f t="shared" si="76"/>
        <v>1.5821838140000402</v>
      </c>
      <c r="I667">
        <f t="shared" si="75"/>
        <v>0.12005581999527171</v>
      </c>
    </row>
    <row r="668" spans="2:9" x14ac:dyDescent="0.3">
      <c r="B668" s="12">
        <v>-0.3273854109675261</v>
      </c>
      <c r="C668">
        <v>666</v>
      </c>
      <c r="D668" s="12">
        <f t="shared" si="74"/>
        <v>0.3273854109675261</v>
      </c>
      <c r="E668" s="12">
        <f t="shared" si="72"/>
        <v>-4.2251725254315478</v>
      </c>
      <c r="F668">
        <f t="shared" si="73"/>
        <v>0.45918723497000369</v>
      </c>
      <c r="H668">
        <f t="shared" si="76"/>
        <v>1.5827870281221674</v>
      </c>
      <c r="I668">
        <f t="shared" si="75"/>
        <v>0.11963649666971543</v>
      </c>
    </row>
    <row r="669" spans="2:9" x14ac:dyDescent="0.3">
      <c r="B669" s="12">
        <v>-0.32542151274435926</v>
      </c>
      <c r="C669">
        <v>667</v>
      </c>
      <c r="D669" s="12">
        <f t="shared" si="74"/>
        <v>0.32542151274435926</v>
      </c>
      <c r="E669" s="12">
        <f t="shared" si="72"/>
        <v>-4.2271364236547146</v>
      </c>
      <c r="F669">
        <f t="shared" si="73"/>
        <v>0.45980200366673663</v>
      </c>
      <c r="H669">
        <f t="shared" si="76"/>
        <v>1.583760375201654</v>
      </c>
      <c r="I669">
        <f t="shared" si="75"/>
        <v>0.11895979626717357</v>
      </c>
    </row>
    <row r="670" spans="2:9" x14ac:dyDescent="0.3">
      <c r="B670" s="12">
        <v>-0.32417179581237476</v>
      </c>
      <c r="C670">
        <v>668</v>
      </c>
      <c r="D670" s="12">
        <f t="shared" si="74"/>
        <v>0.32417179581237476</v>
      </c>
      <c r="E670" s="12">
        <f t="shared" si="72"/>
        <v>-4.2283861405866991</v>
      </c>
      <c r="F670">
        <f t="shared" si="73"/>
        <v>0.46019319101369061</v>
      </c>
      <c r="H670">
        <f t="shared" si="76"/>
        <v>1.5843800434163202</v>
      </c>
      <c r="I670">
        <f t="shared" si="75"/>
        <v>0.11852893285477772</v>
      </c>
    </row>
    <row r="671" spans="2:9" x14ac:dyDescent="0.3">
      <c r="B671" s="12">
        <v>-0.32360811005972229</v>
      </c>
      <c r="C671">
        <v>669</v>
      </c>
      <c r="D671" s="12">
        <f t="shared" si="74"/>
        <v>0.32360811005972229</v>
      </c>
      <c r="E671" s="12">
        <f t="shared" si="72"/>
        <v>-4.2289498263393517</v>
      </c>
      <c r="F671">
        <f t="shared" si="73"/>
        <v>0.4603696318591658</v>
      </c>
      <c r="H671">
        <f t="shared" si="76"/>
        <v>1.5846596174341474</v>
      </c>
      <c r="I671">
        <f t="shared" si="75"/>
        <v>0.11833452832862545</v>
      </c>
    </row>
    <row r="672" spans="2:9" x14ac:dyDescent="0.3">
      <c r="B672" s="12">
        <v>-0.32226314978522991</v>
      </c>
      <c r="C672">
        <v>670</v>
      </c>
      <c r="D672" s="12">
        <f t="shared" si="74"/>
        <v>0.32226314978522991</v>
      </c>
      <c r="E672" s="12">
        <f t="shared" si="72"/>
        <v>-4.2302947866138441</v>
      </c>
      <c r="F672">
        <f t="shared" si="73"/>
        <v>0.4607906103191724</v>
      </c>
      <c r="H672">
        <f t="shared" si="76"/>
        <v>1.5853268654381938</v>
      </c>
      <c r="I672">
        <f t="shared" si="75"/>
        <v>0.11787051810694626</v>
      </c>
    </row>
    <row r="673" spans="2:9" x14ac:dyDescent="0.3">
      <c r="B673" s="12">
        <v>-0.32128444764991687</v>
      </c>
      <c r="C673">
        <v>671</v>
      </c>
      <c r="D673" s="12">
        <f t="shared" si="74"/>
        <v>0.32128444764991687</v>
      </c>
      <c r="E673" s="12">
        <f t="shared" si="72"/>
        <v>-4.2312734887491574</v>
      </c>
      <c r="F673">
        <f t="shared" si="73"/>
        <v>0.46109693836910048</v>
      </c>
      <c r="H673">
        <f t="shared" si="76"/>
        <v>1.5858125699140364</v>
      </c>
      <c r="I673">
        <f t="shared" si="75"/>
        <v>0.11753272581002105</v>
      </c>
    </row>
    <row r="674" spans="2:9" x14ac:dyDescent="0.3">
      <c r="B674" s="12">
        <v>-0.31453530774545857</v>
      </c>
      <c r="C674">
        <v>672</v>
      </c>
      <c r="D674" s="12">
        <f t="shared" si="74"/>
        <v>0.31453530774545857</v>
      </c>
      <c r="E674" s="12">
        <f t="shared" si="72"/>
        <v>-4.2380226286536153</v>
      </c>
      <c r="F674">
        <f t="shared" si="73"/>
        <v>0.46320915025145604</v>
      </c>
      <c r="H674">
        <f t="shared" si="76"/>
        <v>1.5891656820624169</v>
      </c>
      <c r="I674">
        <f t="shared" si="75"/>
        <v>0.11520007341949012</v>
      </c>
    </row>
    <row r="675" spans="2:9" x14ac:dyDescent="0.3">
      <c r="B675" s="12">
        <v>-0.30970122997021221</v>
      </c>
      <c r="C675">
        <v>673</v>
      </c>
      <c r="D675" s="12">
        <f t="shared" si="74"/>
        <v>0.30970122997021221</v>
      </c>
      <c r="E675" s="12">
        <f t="shared" si="72"/>
        <v>-4.2428567064288618</v>
      </c>
      <c r="F675">
        <f t="shared" si="73"/>
        <v>0.46472177768859757</v>
      </c>
      <c r="H675">
        <f t="shared" si="76"/>
        <v>1.5915713166310117</v>
      </c>
      <c r="I675">
        <f t="shared" si="75"/>
        <v>0.11352583302484576</v>
      </c>
    </row>
    <row r="676" spans="2:9" x14ac:dyDescent="0.3">
      <c r="B676" s="12">
        <v>-0.30947065671809687</v>
      </c>
      <c r="C676">
        <v>674</v>
      </c>
      <c r="D676" s="12">
        <f t="shared" si="74"/>
        <v>0.30947065671809687</v>
      </c>
      <c r="E676" s="12">
        <f t="shared" si="72"/>
        <v>-4.2430872796809771</v>
      </c>
      <c r="F676">
        <f t="shared" si="73"/>
        <v>0.46479392104624562</v>
      </c>
      <c r="H676">
        <f t="shared" si="76"/>
        <v>1.5916861420716264</v>
      </c>
      <c r="I676">
        <f t="shared" si="75"/>
        <v>0.11344590341856187</v>
      </c>
    </row>
    <row r="677" spans="2:9" x14ac:dyDescent="0.3">
      <c r="B677" s="12">
        <v>-0.30914300342225742</v>
      </c>
      <c r="C677">
        <v>675</v>
      </c>
      <c r="D677" s="12">
        <f t="shared" si="74"/>
        <v>0.30914300342225742</v>
      </c>
      <c r="E677" s="12">
        <f t="shared" si="72"/>
        <v>-4.2434149329768163</v>
      </c>
      <c r="F677">
        <f t="shared" si="73"/>
        <v>0.46489643867673397</v>
      </c>
      <c r="H677">
        <f t="shared" si="76"/>
        <v>1.5918493263278815</v>
      </c>
      <c r="I677">
        <f t="shared" si="75"/>
        <v>0.1133323090551176</v>
      </c>
    </row>
    <row r="678" spans="2:9" x14ac:dyDescent="0.3">
      <c r="B678" s="12">
        <v>-0.30673335316268346</v>
      </c>
      <c r="C678">
        <v>676</v>
      </c>
      <c r="D678" s="12">
        <f t="shared" si="74"/>
        <v>0.30673335316268346</v>
      </c>
      <c r="E678" s="12">
        <f t="shared" si="72"/>
        <v>-4.2458245832363906</v>
      </c>
      <c r="F678">
        <f t="shared" si="73"/>
        <v>0.4656503518381987</v>
      </c>
      <c r="H678">
        <f t="shared" si="76"/>
        <v>1.5930498949914618</v>
      </c>
      <c r="I678">
        <f t="shared" si="75"/>
        <v>0.11249649526974836</v>
      </c>
    </row>
    <row r="679" spans="2:9" x14ac:dyDescent="0.3">
      <c r="B679" s="12">
        <v>-0.30661122366481397</v>
      </c>
      <c r="C679">
        <v>677</v>
      </c>
      <c r="D679" s="12">
        <f t="shared" si="74"/>
        <v>0.30661122366481397</v>
      </c>
      <c r="E679" s="12">
        <f t="shared" si="72"/>
        <v>-4.2459467127342601</v>
      </c>
      <c r="F679">
        <f t="shared" si="73"/>
        <v>0.4656885614329449</v>
      </c>
      <c r="H679">
        <f t="shared" si="76"/>
        <v>1.5931107659452797</v>
      </c>
      <c r="I679">
        <f t="shared" si="75"/>
        <v>0.11245411406297123</v>
      </c>
    </row>
    <row r="680" spans="2:9" x14ac:dyDescent="0.3">
      <c r="B680" s="12">
        <v>-0.30204104819916711</v>
      </c>
      <c r="C680">
        <v>678</v>
      </c>
      <c r="D680" s="12">
        <f t="shared" si="74"/>
        <v>0.30204104819916711</v>
      </c>
      <c r="E680" s="12">
        <f t="shared" si="72"/>
        <v>-4.2505168881999067</v>
      </c>
      <c r="F680">
        <f t="shared" si="73"/>
        <v>0.46711829824293633</v>
      </c>
      <c r="H680">
        <f t="shared" si="76"/>
        <v>1.595390124102597</v>
      </c>
      <c r="I680">
        <f t="shared" si="75"/>
        <v>0.11086684260490143</v>
      </c>
    </row>
    <row r="681" spans="2:9" x14ac:dyDescent="0.3">
      <c r="B681" s="12">
        <v>-0.30082147136475729</v>
      </c>
      <c r="C681">
        <v>679</v>
      </c>
      <c r="D681" s="12">
        <f t="shared" si="74"/>
        <v>0.30082147136475729</v>
      </c>
      <c r="E681" s="12">
        <f t="shared" si="72"/>
        <v>-4.251736465034317</v>
      </c>
      <c r="F681">
        <f t="shared" si="73"/>
        <v>0.46749980045329115</v>
      </c>
      <c r="H681">
        <f t="shared" si="76"/>
        <v>1.5959988850757654</v>
      </c>
      <c r="I681">
        <f t="shared" si="75"/>
        <v>0.11044283030583268</v>
      </c>
    </row>
    <row r="682" spans="2:9" x14ac:dyDescent="0.3">
      <c r="B682" s="12">
        <v>-0.30049587720899723</v>
      </c>
      <c r="C682">
        <v>680</v>
      </c>
      <c r="D682" s="12">
        <f t="shared" si="74"/>
        <v>0.30049587720899723</v>
      </c>
      <c r="E682" s="12">
        <f t="shared" si="72"/>
        <v>-4.2520620591900764</v>
      </c>
      <c r="F682">
        <f t="shared" si="73"/>
        <v>0.46760164905342316</v>
      </c>
      <c r="H682">
        <f t="shared" si="76"/>
        <v>1.5961614436060614</v>
      </c>
      <c r="I682">
        <f t="shared" si="75"/>
        <v>0.11032959907175643</v>
      </c>
    </row>
    <row r="683" spans="2:9" x14ac:dyDescent="0.3">
      <c r="B683" s="12">
        <v>-0.29261712210035273</v>
      </c>
      <c r="C683">
        <v>681</v>
      </c>
      <c r="D683" s="12">
        <f t="shared" si="74"/>
        <v>0.29261712210035273</v>
      </c>
      <c r="E683" s="12">
        <f t="shared" si="72"/>
        <v>-4.2599408142987212</v>
      </c>
      <c r="F683">
        <f t="shared" si="73"/>
        <v>0.47006590609587973</v>
      </c>
      <c r="H683">
        <f t="shared" si="76"/>
        <v>1.6000996460630199</v>
      </c>
      <c r="I683">
        <f t="shared" si="75"/>
        <v>0.10758558478869396</v>
      </c>
    </row>
    <row r="684" spans="2:9" x14ac:dyDescent="0.3">
      <c r="B684" s="12">
        <v>-0.29024908451642389</v>
      </c>
      <c r="C684">
        <v>682</v>
      </c>
      <c r="D684" s="12">
        <f t="shared" si="74"/>
        <v>0.29024908451642389</v>
      </c>
      <c r="E684" s="12">
        <f t="shared" si="72"/>
        <v>-4.2623088518826497</v>
      </c>
      <c r="F684">
        <f t="shared" si="73"/>
        <v>0.47080645625458334</v>
      </c>
      <c r="H684">
        <f t="shared" si="76"/>
        <v>1.6012850389771349</v>
      </c>
      <c r="I684">
        <f t="shared" si="75"/>
        <v>0.10675932771789398</v>
      </c>
    </row>
    <row r="685" spans="2:9" x14ac:dyDescent="0.3">
      <c r="B685" s="12">
        <v>-0.28655946224380646</v>
      </c>
      <c r="C685">
        <v>683</v>
      </c>
      <c r="D685" s="12">
        <f t="shared" si="74"/>
        <v>0.28655946224380646</v>
      </c>
      <c r="E685" s="12">
        <f t="shared" si="72"/>
        <v>-4.2659984741552677</v>
      </c>
      <c r="F685">
        <f t="shared" si="73"/>
        <v>0.47196020394052973</v>
      </c>
      <c r="H685">
        <f t="shared" si="76"/>
        <v>1.6031335840576448</v>
      </c>
      <c r="I685">
        <f t="shared" si="75"/>
        <v>0.10547054355544416</v>
      </c>
    </row>
    <row r="686" spans="2:9" x14ac:dyDescent="0.3">
      <c r="B686" s="12">
        <v>-0.28583614182220735</v>
      </c>
      <c r="C686">
        <v>684</v>
      </c>
      <c r="D686" s="12">
        <f t="shared" si="74"/>
        <v>0.28583614182220735</v>
      </c>
      <c r="E686" s="12">
        <f t="shared" si="72"/>
        <v>-4.266721794576867</v>
      </c>
      <c r="F686">
        <f t="shared" si="73"/>
        <v>0.47218637276682074</v>
      </c>
      <c r="H686">
        <f t="shared" si="76"/>
        <v>1.6034962039038456</v>
      </c>
      <c r="I686">
        <f t="shared" si="75"/>
        <v>0.10521768796573794</v>
      </c>
    </row>
    <row r="687" spans="2:9" x14ac:dyDescent="0.3">
      <c r="B687" s="12">
        <v>-0.28496012053732717</v>
      </c>
      <c r="C687">
        <v>685</v>
      </c>
      <c r="D687" s="12">
        <f t="shared" si="74"/>
        <v>0.28496012053732717</v>
      </c>
      <c r="E687" s="12">
        <f t="shared" si="72"/>
        <v>-4.2675978158617465</v>
      </c>
      <c r="F687">
        <f t="shared" si="73"/>
        <v>0.47246028215684494</v>
      </c>
      <c r="H687">
        <f t="shared" si="76"/>
        <v>1.6039354767286924</v>
      </c>
      <c r="I687">
        <f t="shared" si="75"/>
        <v>0.10491136398007062</v>
      </c>
    </row>
    <row r="688" spans="2:9" x14ac:dyDescent="0.3">
      <c r="B688" s="12">
        <v>-0.27992817129717668</v>
      </c>
      <c r="C688">
        <v>686</v>
      </c>
      <c r="D688" s="12">
        <f t="shared" si="74"/>
        <v>0.27992817129717668</v>
      </c>
      <c r="E688" s="12">
        <f t="shared" si="72"/>
        <v>-4.2726297651018976</v>
      </c>
      <c r="F688">
        <f t="shared" si="73"/>
        <v>0.47403351310384406</v>
      </c>
      <c r="H688">
        <f t="shared" si="76"/>
        <v>1.606460823613743</v>
      </c>
      <c r="I688">
        <f t="shared" si="75"/>
        <v>0.1031499453996938</v>
      </c>
    </row>
    <row r="689" spans="2:9" x14ac:dyDescent="0.3">
      <c r="B689" s="12">
        <v>-0.27203179007916745</v>
      </c>
      <c r="C689">
        <v>687</v>
      </c>
      <c r="D689" s="12">
        <f t="shared" si="74"/>
        <v>0.27203179007916745</v>
      </c>
      <c r="E689" s="12">
        <f t="shared" si="72"/>
        <v>-4.2805261463199065</v>
      </c>
      <c r="F689">
        <f t="shared" si="73"/>
        <v>0.47650185602771539</v>
      </c>
      <c r="H689">
        <f t="shared" si="76"/>
        <v>1.6104310177046597</v>
      </c>
      <c r="I689">
        <f t="shared" si="75"/>
        <v>0.10037942852481907</v>
      </c>
    </row>
    <row r="690" spans="2:9" x14ac:dyDescent="0.3">
      <c r="B690" s="12">
        <v>-0.27106666616369451</v>
      </c>
      <c r="C690">
        <v>688</v>
      </c>
      <c r="D690" s="12">
        <f t="shared" si="74"/>
        <v>0.27106666616369451</v>
      </c>
      <c r="E690" s="12">
        <f t="shared" si="72"/>
        <v>-4.2814912702353798</v>
      </c>
      <c r="F690">
        <f t="shared" si="73"/>
        <v>0.47680350818252282</v>
      </c>
      <c r="H690">
        <f t="shared" si="76"/>
        <v>1.6109168809684851</v>
      </c>
      <c r="I690">
        <f t="shared" si="75"/>
        <v>0.10004026802562238</v>
      </c>
    </row>
    <row r="691" spans="2:9" x14ac:dyDescent="0.3">
      <c r="B691" s="12">
        <v>-0.26575085323298475</v>
      </c>
      <c r="C691">
        <v>689</v>
      </c>
      <c r="D691" s="12">
        <f t="shared" si="74"/>
        <v>0.26575085323298475</v>
      </c>
      <c r="E691" s="12">
        <f t="shared" si="72"/>
        <v>-4.2868070831660896</v>
      </c>
      <c r="F691">
        <f t="shared" si="73"/>
        <v>0.47846483375852367</v>
      </c>
      <c r="H691">
        <f t="shared" si="76"/>
        <v>1.6135953626826864</v>
      </c>
      <c r="I691">
        <f t="shared" si="75"/>
        <v>9.8170099796950017E-2</v>
      </c>
    </row>
    <row r="692" spans="2:9" x14ac:dyDescent="0.3">
      <c r="B692" s="12">
        <v>-0.26540938763802413</v>
      </c>
      <c r="C692">
        <v>690</v>
      </c>
      <c r="D692" s="12">
        <f t="shared" si="74"/>
        <v>0.26540938763802413</v>
      </c>
      <c r="E692" s="12">
        <f t="shared" si="72"/>
        <v>-4.2871485487610501</v>
      </c>
      <c r="F692">
        <f t="shared" si="73"/>
        <v>0.47857154189233836</v>
      </c>
      <c r="H692">
        <f t="shared" si="76"/>
        <v>1.6137675556196005</v>
      </c>
      <c r="I692">
        <f t="shared" si="75"/>
        <v>9.8049846208132618E-2</v>
      </c>
    </row>
    <row r="693" spans="2:9" x14ac:dyDescent="0.3">
      <c r="B693" s="12">
        <v>-0.25589194792807773</v>
      </c>
      <c r="C693">
        <v>691</v>
      </c>
      <c r="D693" s="12">
        <f t="shared" si="74"/>
        <v>0.25589194792807773</v>
      </c>
      <c r="E693" s="12">
        <f t="shared" si="72"/>
        <v>-4.2966659884709966</v>
      </c>
      <c r="F693">
        <f t="shared" si="73"/>
        <v>0.48154533406244354</v>
      </c>
      <c r="H693">
        <f t="shared" si="76"/>
        <v>1.6185737076475972</v>
      </c>
      <c r="I693">
        <f t="shared" si="75"/>
        <v>9.4692173176320171E-2</v>
      </c>
    </row>
    <row r="694" spans="2:9" x14ac:dyDescent="0.3">
      <c r="B694" s="12">
        <v>-0.25575958962937667</v>
      </c>
      <c r="C694">
        <v>692</v>
      </c>
      <c r="D694" s="12">
        <f t="shared" si="74"/>
        <v>0.25575958962937667</v>
      </c>
      <c r="E694" s="12">
        <f t="shared" si="72"/>
        <v>-4.2967983467696973</v>
      </c>
      <c r="F694">
        <f t="shared" si="73"/>
        <v>0.4815866847599421</v>
      </c>
      <c r="H694">
        <f t="shared" si="76"/>
        <v>1.6186406381831639</v>
      </c>
      <c r="I694">
        <f t="shared" si="75"/>
        <v>9.4645397524277697E-2</v>
      </c>
    </row>
    <row r="695" spans="2:9" x14ac:dyDescent="0.3">
      <c r="B695" s="12">
        <v>-0.25524874439409206</v>
      </c>
      <c r="C695">
        <v>693</v>
      </c>
      <c r="D695" s="12">
        <f t="shared" si="74"/>
        <v>0.25524874439409206</v>
      </c>
      <c r="E695" s="12">
        <f t="shared" si="72"/>
        <v>-4.297309192004982</v>
      </c>
      <c r="F695">
        <f t="shared" si="73"/>
        <v>0.48174627895493788</v>
      </c>
      <c r="H695">
        <f t="shared" si="76"/>
        <v>1.6188989844475323</v>
      </c>
      <c r="I695">
        <f t="shared" si="75"/>
        <v>9.4464843136025767E-2</v>
      </c>
    </row>
    <row r="696" spans="2:9" x14ac:dyDescent="0.3">
      <c r="B696" s="12">
        <v>-0.25442037318873106</v>
      </c>
      <c r="C696">
        <v>694</v>
      </c>
      <c r="D696" s="12">
        <f t="shared" si="74"/>
        <v>0.25442037318873106</v>
      </c>
      <c r="E696" s="12">
        <f t="shared" si="72"/>
        <v>-4.2981375632103429</v>
      </c>
      <c r="F696">
        <f t="shared" si="73"/>
        <v>0.48200506721825359</v>
      </c>
      <c r="H696">
        <f t="shared" si="76"/>
        <v>1.6193179907188189</v>
      </c>
      <c r="I696">
        <f t="shared" si="75"/>
        <v>9.4171991364761842E-2</v>
      </c>
    </row>
    <row r="697" spans="2:9" x14ac:dyDescent="0.3">
      <c r="B697" s="12">
        <v>-0.22794059870383551</v>
      </c>
      <c r="C697">
        <v>695</v>
      </c>
      <c r="D697" s="12">
        <f t="shared" si="74"/>
        <v>0.22794059870383551</v>
      </c>
      <c r="E697" s="12">
        <f t="shared" si="72"/>
        <v>-4.3246173376952388</v>
      </c>
      <c r="F697">
        <f t="shared" si="73"/>
        <v>0.49027434335922676</v>
      </c>
      <c r="H697">
        <f t="shared" si="76"/>
        <v>1.6327640965036512</v>
      </c>
      <c r="I697">
        <f t="shared" si="75"/>
        <v>8.4764755089259403E-2</v>
      </c>
    </row>
    <row r="698" spans="2:9" x14ac:dyDescent="0.3">
      <c r="B698" s="12">
        <v>-0.22614826997719448</v>
      </c>
      <c r="C698">
        <v>696</v>
      </c>
      <c r="D698" s="12">
        <f t="shared" si="74"/>
        <v>0.22614826997719448</v>
      </c>
      <c r="E698" s="12">
        <f t="shared" si="72"/>
        <v>-4.3264096664218794</v>
      </c>
      <c r="F698">
        <f t="shared" si="73"/>
        <v>0.49083384151958281</v>
      </c>
      <c r="H698">
        <f t="shared" si="76"/>
        <v>1.6336778806183685</v>
      </c>
      <c r="I698">
        <f t="shared" si="75"/>
        <v>8.4124782510933138E-2</v>
      </c>
    </row>
    <row r="699" spans="2:9" x14ac:dyDescent="0.3">
      <c r="B699" s="12">
        <v>-0.22469243725709859</v>
      </c>
      <c r="C699">
        <v>697</v>
      </c>
      <c r="D699" s="12">
        <f t="shared" si="74"/>
        <v>0.22469243725709859</v>
      </c>
      <c r="E699" s="12">
        <f t="shared" si="72"/>
        <v>-4.3278654991419758</v>
      </c>
      <c r="F699">
        <f t="shared" si="73"/>
        <v>0.49128827748382292</v>
      </c>
      <c r="H699">
        <f t="shared" si="76"/>
        <v>1.6344204513139409</v>
      </c>
      <c r="I699">
        <f t="shared" si="75"/>
        <v>8.3604657703556073E-2</v>
      </c>
    </row>
    <row r="700" spans="2:9" x14ac:dyDescent="0.3">
      <c r="B700" s="12">
        <v>-0.21555867885214938</v>
      </c>
      <c r="C700">
        <v>698</v>
      </c>
      <c r="D700" s="12">
        <f t="shared" si="74"/>
        <v>0.21555867885214938</v>
      </c>
      <c r="E700" s="12">
        <f t="shared" si="72"/>
        <v>-4.3369992575469247</v>
      </c>
      <c r="F700">
        <f t="shared" si="73"/>
        <v>0.49413894300935074</v>
      </c>
      <c r="H700">
        <f t="shared" si="76"/>
        <v>1.6390862845540413</v>
      </c>
      <c r="I700">
        <f t="shared" si="75"/>
        <v>8.0335254060362349E-2</v>
      </c>
    </row>
    <row r="701" spans="2:9" x14ac:dyDescent="0.3">
      <c r="B701" s="12">
        <v>-0.21107920896884258</v>
      </c>
      <c r="C701">
        <v>699</v>
      </c>
      <c r="D701" s="12">
        <f t="shared" si="74"/>
        <v>0.21107920896884258</v>
      </c>
      <c r="E701" s="12">
        <f t="shared" si="72"/>
        <v>-4.3414787274302311</v>
      </c>
      <c r="F701">
        <f t="shared" si="73"/>
        <v>0.49553672837716406</v>
      </c>
      <c r="H701">
        <f t="shared" si="76"/>
        <v>1.6413789773521044</v>
      </c>
      <c r="I701">
        <f t="shared" si="75"/>
        <v>7.8727931706976673E-2</v>
      </c>
    </row>
    <row r="702" spans="2:9" x14ac:dyDescent="0.3">
      <c r="B702" s="12">
        <v>-0.21039280949599337</v>
      </c>
      <c r="C702">
        <v>700</v>
      </c>
      <c r="D702" s="12">
        <f t="shared" si="74"/>
        <v>0.21039280949599337</v>
      </c>
      <c r="E702" s="12">
        <f t="shared" si="72"/>
        <v>-4.3421651269030805</v>
      </c>
      <c r="F702">
        <f t="shared" si="73"/>
        <v>0.49575089873661954</v>
      </c>
      <c r="H702">
        <f t="shared" si="76"/>
        <v>1.6417305497245371</v>
      </c>
      <c r="I702">
        <f t="shared" si="75"/>
        <v>7.8481410385292438E-2</v>
      </c>
    </row>
    <row r="703" spans="2:9" x14ac:dyDescent="0.3">
      <c r="B703" s="12">
        <v>-0.20882421252686281</v>
      </c>
      <c r="C703">
        <v>701</v>
      </c>
      <c r="D703" s="12">
        <f t="shared" si="74"/>
        <v>0.20882421252686281</v>
      </c>
      <c r="E703" s="12">
        <f t="shared" si="72"/>
        <v>-4.3437337238722113</v>
      </c>
      <c r="F703">
        <f t="shared" si="73"/>
        <v>0.49624031688619546</v>
      </c>
      <c r="H703">
        <f t="shared" si="76"/>
        <v>1.6425342391063282</v>
      </c>
      <c r="I703">
        <f t="shared" si="75"/>
        <v>7.7917819380381448E-2</v>
      </c>
    </row>
    <row r="704" spans="2:9" x14ac:dyDescent="0.3">
      <c r="B704" s="12">
        <v>-0.20804780410138501</v>
      </c>
      <c r="C704">
        <v>702</v>
      </c>
      <c r="D704" s="12">
        <f t="shared" si="74"/>
        <v>0.20804780410138501</v>
      </c>
      <c r="E704" s="12">
        <f t="shared" si="72"/>
        <v>-4.3445101322976889</v>
      </c>
      <c r="F704">
        <f t="shared" si="73"/>
        <v>0.49648255622153259</v>
      </c>
      <c r="H704">
        <f t="shared" si="76"/>
        <v>1.6429321737044382</v>
      </c>
      <c r="I704">
        <f t="shared" si="75"/>
        <v>7.7638741746605677E-2</v>
      </c>
    </row>
    <row r="705" spans="2:9" x14ac:dyDescent="0.3">
      <c r="B705" s="12">
        <v>-0.20506241639813239</v>
      </c>
      <c r="C705">
        <v>703</v>
      </c>
      <c r="D705" s="12">
        <f t="shared" si="74"/>
        <v>0.20506241639813239</v>
      </c>
      <c r="E705" s="12">
        <f t="shared" si="72"/>
        <v>-4.3474955200009413</v>
      </c>
      <c r="F705">
        <f t="shared" si="73"/>
        <v>0.49741394772484121</v>
      </c>
      <c r="H705">
        <f t="shared" si="76"/>
        <v>1.6444630996065557</v>
      </c>
      <c r="I705">
        <f t="shared" si="75"/>
        <v>7.6564931165593042E-2</v>
      </c>
    </row>
    <row r="706" spans="2:9" x14ac:dyDescent="0.3">
      <c r="B706" s="12">
        <v>-0.20079044277993993</v>
      </c>
      <c r="C706">
        <v>704</v>
      </c>
      <c r="D706" s="12">
        <f t="shared" si="74"/>
        <v>0.20079044277993993</v>
      </c>
      <c r="E706" s="12">
        <f t="shared" si="72"/>
        <v>-4.3517674936191337</v>
      </c>
      <c r="F706">
        <f t="shared" si="73"/>
        <v>0.49874659718812181</v>
      </c>
      <c r="H706">
        <f t="shared" si="76"/>
        <v>1.6466560533684091</v>
      </c>
      <c r="I706">
        <f t="shared" si="75"/>
        <v>7.5026354804587747E-2</v>
      </c>
    </row>
    <row r="707" spans="2:9" x14ac:dyDescent="0.3">
      <c r="B707" s="12">
        <v>-0.19458860298752959</v>
      </c>
      <c r="C707">
        <v>705</v>
      </c>
      <c r="D707" s="12">
        <f t="shared" si="74"/>
        <v>0.19458860298752959</v>
      </c>
      <c r="E707" s="12">
        <f t="shared" ref="E707:E770" si="77">D707-$K$4</f>
        <v>-4.3579693334115444</v>
      </c>
      <c r="F707">
        <f t="shared" ref="F707:F770" si="78">LN((1/$K$6)*(1+$K$7*(E707/$K$6))^((-1/$K$7)-1))</f>
        <v>0.50068098781266024</v>
      </c>
      <c r="H707">
        <f t="shared" si="76"/>
        <v>1.6498444121713713</v>
      </c>
      <c r="I707">
        <f t="shared" si="75"/>
        <v>7.2788539417769305E-2</v>
      </c>
    </row>
    <row r="708" spans="2:9" x14ac:dyDescent="0.3">
      <c r="B708" s="12">
        <v>-0.19406626539695404</v>
      </c>
      <c r="C708">
        <v>706</v>
      </c>
      <c r="D708" s="12">
        <f t="shared" ref="D708:D771" si="79">-B708</f>
        <v>0.19406626539695404</v>
      </c>
      <c r="E708" s="12">
        <f t="shared" si="77"/>
        <v>-4.3584916710021204</v>
      </c>
      <c r="F708">
        <f t="shared" si="78"/>
        <v>0.50084389265910789</v>
      </c>
      <c r="H708">
        <f t="shared" si="76"/>
        <v>1.6501132017149638</v>
      </c>
      <c r="I708">
        <f t="shared" ref="I708:I771" si="80">1-(1+$K$7*D708/$K$6)^(-1/$K$7)</f>
        <v>7.2599837245457266E-2</v>
      </c>
    </row>
    <row r="709" spans="2:9" x14ac:dyDescent="0.3">
      <c r="B709" s="12">
        <v>-0.19351502263863343</v>
      </c>
      <c r="C709">
        <v>707</v>
      </c>
      <c r="D709" s="12">
        <f t="shared" si="79"/>
        <v>0.19351502263863343</v>
      </c>
      <c r="E709" s="12">
        <f t="shared" si="77"/>
        <v>-4.3590429137604403</v>
      </c>
      <c r="F709">
        <f t="shared" si="78"/>
        <v>0.50101580976406734</v>
      </c>
      <c r="H709">
        <f t="shared" si="76"/>
        <v>1.6503969087858084</v>
      </c>
      <c r="I709">
        <f t="shared" si="80"/>
        <v>7.240065443748489E-2</v>
      </c>
    </row>
    <row r="710" spans="2:9" x14ac:dyDescent="0.3">
      <c r="B710" s="12">
        <v>-0.19318369022023521</v>
      </c>
      <c r="C710">
        <v>708</v>
      </c>
      <c r="D710" s="12">
        <f t="shared" si="79"/>
        <v>0.19318369022023521</v>
      </c>
      <c r="E710" s="12">
        <f t="shared" si="77"/>
        <v>-4.359374246178839</v>
      </c>
      <c r="F710">
        <f t="shared" si="78"/>
        <v>0.50111914174449412</v>
      </c>
      <c r="H710">
        <f t="shared" si="76"/>
        <v>1.650567456378242</v>
      </c>
      <c r="I710">
        <f t="shared" si="80"/>
        <v>7.2280913848295492E-2</v>
      </c>
    </row>
    <row r="711" spans="2:9" x14ac:dyDescent="0.3">
      <c r="B711" s="12">
        <v>-0.19113935427430964</v>
      </c>
      <c r="C711">
        <v>709</v>
      </c>
      <c r="D711" s="12">
        <f t="shared" si="79"/>
        <v>0.19113935427430964</v>
      </c>
      <c r="E711" s="12">
        <f t="shared" si="77"/>
        <v>-4.361418582124764</v>
      </c>
      <c r="F711">
        <f t="shared" si="78"/>
        <v>0.50175668350167257</v>
      </c>
      <c r="H711">
        <f t="shared" si="76"/>
        <v>1.651620097570426</v>
      </c>
      <c r="I711">
        <f t="shared" si="80"/>
        <v>7.1541795244570494E-2</v>
      </c>
    </row>
    <row r="712" spans="2:9" x14ac:dyDescent="0.3">
      <c r="B712" s="12">
        <v>-0.18605431227791705</v>
      </c>
      <c r="C712">
        <v>710</v>
      </c>
      <c r="D712" s="12">
        <f t="shared" si="79"/>
        <v>0.18605431227791705</v>
      </c>
      <c r="E712" s="12">
        <f t="shared" si="77"/>
        <v>-4.3665036241211572</v>
      </c>
      <c r="F712">
        <f t="shared" si="78"/>
        <v>0.5033423342813057</v>
      </c>
      <c r="H712">
        <f t="shared" si="76"/>
        <v>1.6542410676882955</v>
      </c>
      <c r="I712">
        <f t="shared" si="80"/>
        <v>6.970098170673078E-2</v>
      </c>
    </row>
    <row r="713" spans="2:9" x14ac:dyDescent="0.3">
      <c r="B713" s="12">
        <v>-0.18549706277400427</v>
      </c>
      <c r="C713">
        <v>711</v>
      </c>
      <c r="D713" s="12">
        <f t="shared" si="79"/>
        <v>0.18549706277400427</v>
      </c>
      <c r="E713" s="12">
        <f t="shared" si="77"/>
        <v>-4.3670608736250696</v>
      </c>
      <c r="F713">
        <f t="shared" si="78"/>
        <v>0.50351608570472783</v>
      </c>
      <c r="H713">
        <f t="shared" si="76"/>
        <v>1.6545285194003385</v>
      </c>
      <c r="I713">
        <f t="shared" si="80"/>
        <v>6.9499050811981711E-2</v>
      </c>
    </row>
    <row r="714" spans="2:9" x14ac:dyDescent="0.3">
      <c r="B714" s="12">
        <v>-0.18223222937143252</v>
      </c>
      <c r="C714">
        <v>712</v>
      </c>
      <c r="D714" s="12">
        <f t="shared" si="79"/>
        <v>0.18223222937143252</v>
      </c>
      <c r="E714" s="12">
        <f t="shared" si="77"/>
        <v>-4.3703257070276411</v>
      </c>
      <c r="F714">
        <f t="shared" si="78"/>
        <v>0.50453401229498995</v>
      </c>
      <c r="H714">
        <f t="shared" si="76"/>
        <v>1.6562135654556758</v>
      </c>
      <c r="I714">
        <f t="shared" si="80"/>
        <v>6.8315162532505358E-2</v>
      </c>
    </row>
    <row r="715" spans="2:9" x14ac:dyDescent="0.3">
      <c r="B715" s="12">
        <v>-0.18183689517084356</v>
      </c>
      <c r="C715">
        <v>713</v>
      </c>
      <c r="D715" s="12">
        <f t="shared" si="79"/>
        <v>0.18183689517084356</v>
      </c>
      <c r="E715" s="12">
        <f t="shared" si="77"/>
        <v>-4.3707210412282302</v>
      </c>
      <c r="F715">
        <f t="shared" si="78"/>
        <v>0.50465726531232447</v>
      </c>
      <c r="H715">
        <f t="shared" si="76"/>
        <v>1.6564177113555092</v>
      </c>
      <c r="I715">
        <f t="shared" si="80"/>
        <v>6.8171713351088514E-2</v>
      </c>
    </row>
    <row r="716" spans="2:9" x14ac:dyDescent="0.3">
      <c r="B716" s="12">
        <v>-0.18016566730988895</v>
      </c>
      <c r="C716">
        <v>714</v>
      </c>
      <c r="D716" s="12">
        <f t="shared" si="79"/>
        <v>0.18016566730988895</v>
      </c>
      <c r="E716" s="12">
        <f t="shared" si="77"/>
        <v>-4.3723922690891852</v>
      </c>
      <c r="F716">
        <f t="shared" si="78"/>
        <v>0.50517828756466354</v>
      </c>
      <c r="H716">
        <f t="shared" si="76"/>
        <v>1.6572809667103938</v>
      </c>
      <c r="I716">
        <f t="shared" si="80"/>
        <v>6.7565075214459758E-2</v>
      </c>
    </row>
    <row r="717" spans="2:9" x14ac:dyDescent="0.3">
      <c r="B717" s="12">
        <v>-0.16579560460380949</v>
      </c>
      <c r="C717">
        <v>715</v>
      </c>
      <c r="D717" s="12">
        <f t="shared" si="79"/>
        <v>0.16579560460380949</v>
      </c>
      <c r="E717" s="12">
        <f t="shared" si="77"/>
        <v>-4.3867623317952642</v>
      </c>
      <c r="F717">
        <f t="shared" si="78"/>
        <v>0.50965729443168506</v>
      </c>
      <c r="H717">
        <f t="shared" si="76"/>
        <v>1.6647205881611584</v>
      </c>
      <c r="I717">
        <f t="shared" si="80"/>
        <v>6.233391970339186E-2</v>
      </c>
    </row>
    <row r="718" spans="2:9" x14ac:dyDescent="0.3">
      <c r="B718" s="12">
        <v>-0.15679544229888284</v>
      </c>
      <c r="C718">
        <v>716</v>
      </c>
      <c r="D718" s="12">
        <f t="shared" si="79"/>
        <v>0.15679544229888284</v>
      </c>
      <c r="E718" s="12">
        <f t="shared" si="77"/>
        <v>-4.3957624941001914</v>
      </c>
      <c r="F718">
        <f t="shared" si="78"/>
        <v>0.51246163871456363</v>
      </c>
      <c r="H718">
        <f t="shared" si="76"/>
        <v>1.669395589918568</v>
      </c>
      <c r="I718">
        <f t="shared" si="80"/>
        <v>5.9043876849329546E-2</v>
      </c>
    </row>
    <row r="719" spans="2:9" x14ac:dyDescent="0.3">
      <c r="B719" s="12">
        <v>-0.15186124354817679</v>
      </c>
      <c r="C719">
        <v>717</v>
      </c>
      <c r="D719" s="12">
        <f t="shared" si="79"/>
        <v>0.15186124354817679</v>
      </c>
      <c r="E719" s="12">
        <f t="shared" si="77"/>
        <v>-4.4006966928508975</v>
      </c>
      <c r="F719">
        <f t="shared" si="78"/>
        <v>0.51399877699357244</v>
      </c>
      <c r="H719">
        <f t="shared" si="76"/>
        <v>1.6719636550125656</v>
      </c>
      <c r="I719">
        <f t="shared" si="80"/>
        <v>5.7235670005940986E-2</v>
      </c>
    </row>
    <row r="720" spans="2:9" x14ac:dyDescent="0.3">
      <c r="B720" s="12">
        <v>-0.15146386299088543</v>
      </c>
      <c r="C720">
        <v>718</v>
      </c>
      <c r="D720" s="12">
        <f t="shared" si="79"/>
        <v>0.15146386299088543</v>
      </c>
      <c r="E720" s="12">
        <f t="shared" si="77"/>
        <v>-4.4010940734081885</v>
      </c>
      <c r="F720">
        <f t="shared" si="78"/>
        <v>0.51412256270402379</v>
      </c>
      <c r="H720">
        <f t="shared" si="76"/>
        <v>1.6721706330316466</v>
      </c>
      <c r="I720">
        <f t="shared" si="80"/>
        <v>5.7089905648119332E-2</v>
      </c>
    </row>
    <row r="721" spans="2:9" x14ac:dyDescent="0.3">
      <c r="B721" s="12">
        <v>-0.15134363707394335</v>
      </c>
      <c r="C721">
        <v>719</v>
      </c>
      <c r="D721" s="12">
        <f t="shared" si="79"/>
        <v>0.15134363707394335</v>
      </c>
      <c r="E721" s="12">
        <f t="shared" si="77"/>
        <v>-4.4012142993251304</v>
      </c>
      <c r="F721">
        <f t="shared" si="78"/>
        <v>0.51416001331022398</v>
      </c>
      <c r="H721">
        <f t="shared" si="76"/>
        <v>1.672233258008188</v>
      </c>
      <c r="I721">
        <f t="shared" si="80"/>
        <v>5.7045801143293606E-2</v>
      </c>
    </row>
    <row r="722" spans="2:9" x14ac:dyDescent="0.3">
      <c r="B722" s="12">
        <v>-0.14430785681803113</v>
      </c>
      <c r="C722">
        <v>720</v>
      </c>
      <c r="D722" s="12">
        <f t="shared" si="79"/>
        <v>0.14430785681803113</v>
      </c>
      <c r="E722" s="12">
        <f t="shared" si="77"/>
        <v>-4.4082500795810429</v>
      </c>
      <c r="F722">
        <f t="shared" si="78"/>
        <v>0.51635145308823704</v>
      </c>
      <c r="H722">
        <f t="shared" si="76"/>
        <v>1.6759018747961003</v>
      </c>
      <c r="I722">
        <f t="shared" si="80"/>
        <v>5.4461447720818512E-2</v>
      </c>
    </row>
    <row r="723" spans="2:9" x14ac:dyDescent="0.3">
      <c r="B723" s="12">
        <v>-0.14384450764832266</v>
      </c>
      <c r="C723">
        <v>721</v>
      </c>
      <c r="D723" s="12">
        <f t="shared" si="79"/>
        <v>0.14384450764832266</v>
      </c>
      <c r="E723" s="12">
        <f t="shared" si="77"/>
        <v>-4.408713428750751</v>
      </c>
      <c r="F723">
        <f t="shared" si="78"/>
        <v>0.51649575766300149</v>
      </c>
      <c r="H723">
        <f t="shared" si="76"/>
        <v>1.6761437325536606</v>
      </c>
      <c r="I723">
        <f t="shared" si="80"/>
        <v>5.4291024356644679E-2</v>
      </c>
    </row>
    <row r="724" spans="2:9" x14ac:dyDescent="0.3">
      <c r="B724" s="12">
        <v>-0.14129156991330927</v>
      </c>
      <c r="C724">
        <v>722</v>
      </c>
      <c r="D724" s="12">
        <f t="shared" si="79"/>
        <v>0.14129156991330927</v>
      </c>
      <c r="E724" s="12">
        <f t="shared" si="77"/>
        <v>-4.4112663664857648</v>
      </c>
      <c r="F724">
        <f t="shared" si="78"/>
        <v>0.51729080613754252</v>
      </c>
      <c r="H724">
        <f t="shared" si="76"/>
        <v>1.6774768779587255</v>
      </c>
      <c r="I724">
        <f t="shared" si="80"/>
        <v>5.335152879126448E-2</v>
      </c>
    </row>
    <row r="725" spans="2:9" x14ac:dyDescent="0.3">
      <c r="B725" s="12">
        <v>-0.14117108842792275</v>
      </c>
      <c r="C725">
        <v>723</v>
      </c>
      <c r="D725" s="12">
        <f t="shared" si="79"/>
        <v>0.14117108842792275</v>
      </c>
      <c r="E725" s="12">
        <f t="shared" si="77"/>
        <v>-4.4113868479711513</v>
      </c>
      <c r="F725">
        <f t="shared" si="78"/>
        <v>0.51732832567347675</v>
      </c>
      <c r="H725">
        <f t="shared" si="76"/>
        <v>1.6775398172934468</v>
      </c>
      <c r="I725">
        <f t="shared" si="80"/>
        <v>5.3307169767045082E-2</v>
      </c>
    </row>
    <row r="726" spans="2:9" x14ac:dyDescent="0.3">
      <c r="B726" s="12">
        <v>-0.13485985141290924</v>
      </c>
      <c r="C726">
        <v>724</v>
      </c>
      <c r="D726" s="12">
        <f t="shared" si="79"/>
        <v>0.13485985141290924</v>
      </c>
      <c r="E726" s="12">
        <f t="shared" si="77"/>
        <v>-4.4176980849861645</v>
      </c>
      <c r="F726">
        <f t="shared" si="78"/>
        <v>0.51929355196842819</v>
      </c>
      <c r="H726">
        <f t="shared" si="76"/>
        <v>1.6808398042016652</v>
      </c>
      <c r="I726">
        <f t="shared" si="80"/>
        <v>5.0980822068086962E-2</v>
      </c>
    </row>
    <row r="727" spans="2:9" x14ac:dyDescent="0.3">
      <c r="B727" s="12">
        <v>-0.12751566881226351</v>
      </c>
      <c r="C727">
        <v>725</v>
      </c>
      <c r="D727" s="12">
        <f t="shared" si="79"/>
        <v>0.12751566881226351</v>
      </c>
      <c r="E727" s="12">
        <f t="shared" si="77"/>
        <v>-4.4250422675868109</v>
      </c>
      <c r="F727">
        <f t="shared" si="78"/>
        <v>0.52157998562355412</v>
      </c>
      <c r="H727">
        <f t="shared" si="76"/>
        <v>1.6846873297786837</v>
      </c>
      <c r="I727">
        <f t="shared" si="80"/>
        <v>4.8267123587932947E-2</v>
      </c>
    </row>
    <row r="728" spans="2:9" x14ac:dyDescent="0.3">
      <c r="B728" s="12">
        <v>-0.12546642717438236</v>
      </c>
      <c r="C728">
        <v>726</v>
      </c>
      <c r="D728" s="12">
        <f t="shared" si="79"/>
        <v>0.12546642717438236</v>
      </c>
      <c r="E728" s="12">
        <f t="shared" si="77"/>
        <v>-4.4270915092246916</v>
      </c>
      <c r="F728">
        <f t="shared" si="78"/>
        <v>0.52221788365852617</v>
      </c>
      <c r="H728">
        <f t="shared" si="76"/>
        <v>1.6857623313501342</v>
      </c>
      <c r="I728">
        <f t="shared" si="80"/>
        <v>4.7508652871088297E-2</v>
      </c>
    </row>
    <row r="729" spans="2:9" x14ac:dyDescent="0.3">
      <c r="B729" s="12">
        <v>-0.12482116012111297</v>
      </c>
      <c r="C729">
        <v>727</v>
      </c>
      <c r="D729" s="12">
        <f t="shared" si="79"/>
        <v>0.12482116012111297</v>
      </c>
      <c r="E729" s="12">
        <f t="shared" si="77"/>
        <v>-4.4277367762779614</v>
      </c>
      <c r="F729">
        <f t="shared" si="78"/>
        <v>0.52241873799933825</v>
      </c>
      <c r="H729">
        <f t="shared" si="76"/>
        <v>1.686100958038145</v>
      </c>
      <c r="I729">
        <f t="shared" si="80"/>
        <v>4.726971013674286E-2</v>
      </c>
    </row>
    <row r="730" spans="2:9" x14ac:dyDescent="0.3">
      <c r="B730" s="12">
        <v>-0.12403128621107319</v>
      </c>
      <c r="C730">
        <v>728</v>
      </c>
      <c r="D730" s="12">
        <f t="shared" si="79"/>
        <v>0.12403128621107319</v>
      </c>
      <c r="E730" s="12">
        <f t="shared" si="77"/>
        <v>-4.428526650188001</v>
      </c>
      <c r="F730">
        <f t="shared" si="78"/>
        <v>0.52266459964594303</v>
      </c>
      <c r="H730">
        <f t="shared" ref="H730:H793" si="81">(1/$K$6)*(1+$K$7*E730/$K$6)^((-1/$K$7)-1)</f>
        <v>1.6865155565608794</v>
      </c>
      <c r="I730">
        <f t="shared" si="80"/>
        <v>4.6977144536218374E-2</v>
      </c>
    </row>
    <row r="731" spans="2:9" x14ac:dyDescent="0.3">
      <c r="B731" s="12">
        <v>-0.1217224333411097</v>
      </c>
      <c r="C731">
        <v>729</v>
      </c>
      <c r="D731" s="12">
        <f t="shared" si="79"/>
        <v>0.1217224333411097</v>
      </c>
      <c r="E731" s="12">
        <f t="shared" si="77"/>
        <v>-4.4308355030579643</v>
      </c>
      <c r="F731">
        <f t="shared" si="78"/>
        <v>0.52338323811365228</v>
      </c>
      <c r="H731">
        <f t="shared" si="81"/>
        <v>1.6877279871136486</v>
      </c>
      <c r="I731">
        <f t="shared" si="80"/>
        <v>4.6121483509027894E-2</v>
      </c>
    </row>
    <row r="732" spans="2:9" x14ac:dyDescent="0.3">
      <c r="B732" s="12">
        <v>-0.11980219294291392</v>
      </c>
      <c r="C732">
        <v>730</v>
      </c>
      <c r="D732" s="12">
        <f t="shared" si="79"/>
        <v>0.11980219294291392</v>
      </c>
      <c r="E732" s="12">
        <f t="shared" si="77"/>
        <v>-4.43275574345616</v>
      </c>
      <c r="F732">
        <f t="shared" si="78"/>
        <v>0.5239808842649033</v>
      </c>
      <c r="H732">
        <f t="shared" si="81"/>
        <v>1.6887369527216838</v>
      </c>
      <c r="I732">
        <f t="shared" si="80"/>
        <v>4.5409305419070289E-2</v>
      </c>
    </row>
    <row r="733" spans="2:9" x14ac:dyDescent="0.3">
      <c r="B733" s="12">
        <v>-0.11970293031339593</v>
      </c>
      <c r="C733">
        <v>731</v>
      </c>
      <c r="D733" s="12">
        <f t="shared" si="79"/>
        <v>0.11970293031339593</v>
      </c>
      <c r="E733" s="12">
        <f t="shared" si="77"/>
        <v>-4.4328550060856777</v>
      </c>
      <c r="F733">
        <f t="shared" si="78"/>
        <v>0.52401177740397908</v>
      </c>
      <c r="H733">
        <f t="shared" si="81"/>
        <v>1.6887891239130883</v>
      </c>
      <c r="I733">
        <f t="shared" si="80"/>
        <v>4.5372477670927891E-2</v>
      </c>
    </row>
    <row r="734" spans="2:9" x14ac:dyDescent="0.3">
      <c r="B734" s="12">
        <v>-0.11872216165652363</v>
      </c>
      <c r="C734">
        <v>732</v>
      </c>
      <c r="D734" s="12">
        <f t="shared" si="79"/>
        <v>0.11872216165652363</v>
      </c>
      <c r="E734" s="12">
        <f t="shared" si="77"/>
        <v>-4.4338357747425503</v>
      </c>
      <c r="F734">
        <f t="shared" si="78"/>
        <v>0.52431701377756457</v>
      </c>
      <c r="H734">
        <f t="shared" si="81"/>
        <v>1.6893046824606264</v>
      </c>
      <c r="I734">
        <f t="shared" si="80"/>
        <v>4.5008529446891488E-2</v>
      </c>
    </row>
    <row r="735" spans="2:9" x14ac:dyDescent="0.3">
      <c r="B735" s="12">
        <v>-0.11843312473544323</v>
      </c>
      <c r="C735">
        <v>733</v>
      </c>
      <c r="D735" s="12">
        <f t="shared" si="79"/>
        <v>0.11843312473544323</v>
      </c>
      <c r="E735" s="12">
        <f t="shared" si="77"/>
        <v>-4.4341248116636311</v>
      </c>
      <c r="F735">
        <f t="shared" si="78"/>
        <v>0.52440696670883402</v>
      </c>
      <c r="H735">
        <f t="shared" si="81"/>
        <v>1.6894566472033592</v>
      </c>
      <c r="I735">
        <f t="shared" si="80"/>
        <v>4.4901247986713244E-2</v>
      </c>
    </row>
    <row r="736" spans="2:9" x14ac:dyDescent="0.3">
      <c r="B736" s="12">
        <v>-0.11510206291572818</v>
      </c>
      <c r="C736">
        <v>734</v>
      </c>
      <c r="D736" s="12">
        <f t="shared" si="79"/>
        <v>0.11510206291572818</v>
      </c>
      <c r="E736" s="12">
        <f t="shared" si="77"/>
        <v>-4.437455873483346</v>
      </c>
      <c r="F736">
        <f t="shared" si="78"/>
        <v>0.52544359418026099</v>
      </c>
      <c r="H736">
        <f t="shared" si="81"/>
        <v>1.6912088924314921</v>
      </c>
      <c r="I736">
        <f t="shared" si="80"/>
        <v>4.3664063726576718E-2</v>
      </c>
    </row>
    <row r="737" spans="2:9" x14ac:dyDescent="0.3">
      <c r="B737" s="12">
        <v>-0.11381918480043529</v>
      </c>
      <c r="C737">
        <v>735</v>
      </c>
      <c r="D737" s="12">
        <f t="shared" si="79"/>
        <v>0.11381918480043529</v>
      </c>
      <c r="E737" s="12">
        <f t="shared" si="77"/>
        <v>-4.4387387515986383</v>
      </c>
      <c r="F737">
        <f t="shared" si="78"/>
        <v>0.52584280050068222</v>
      </c>
      <c r="H737">
        <f t="shared" si="81"/>
        <v>1.6918841684887704</v>
      </c>
      <c r="I737">
        <f t="shared" si="80"/>
        <v>4.3187199965209588E-2</v>
      </c>
    </row>
    <row r="738" spans="2:9" x14ac:dyDescent="0.3">
      <c r="B738" s="12">
        <v>-0.1093068538752433</v>
      </c>
      <c r="C738">
        <v>736</v>
      </c>
      <c r="D738" s="12">
        <f t="shared" si="79"/>
        <v>0.1093068538752433</v>
      </c>
      <c r="E738" s="12">
        <f t="shared" si="77"/>
        <v>-4.4432510825238305</v>
      </c>
      <c r="F738">
        <f t="shared" si="78"/>
        <v>0.52724683499584235</v>
      </c>
      <c r="H738">
        <f t="shared" si="81"/>
        <v>1.6942613006203942</v>
      </c>
      <c r="I738">
        <f t="shared" si="80"/>
        <v>4.1508169480708346E-2</v>
      </c>
    </row>
    <row r="739" spans="2:9" x14ac:dyDescent="0.3">
      <c r="B739" s="12">
        <v>-0.10875998906197509</v>
      </c>
      <c r="C739">
        <v>737</v>
      </c>
      <c r="D739" s="12">
        <f t="shared" si="79"/>
        <v>0.10875998906197509</v>
      </c>
      <c r="E739" s="12">
        <f t="shared" si="77"/>
        <v>-4.4437979473370985</v>
      </c>
      <c r="F739">
        <f t="shared" si="78"/>
        <v>0.52741698270586967</v>
      </c>
      <c r="H739">
        <f t="shared" si="81"/>
        <v>1.694549599826912</v>
      </c>
      <c r="I739">
        <f t="shared" si="80"/>
        <v>4.130449846181472E-2</v>
      </c>
    </row>
    <row r="740" spans="2:9" x14ac:dyDescent="0.3">
      <c r="B740" s="12">
        <v>-0.10556882223372684</v>
      </c>
      <c r="C740">
        <v>738</v>
      </c>
      <c r="D740" s="12">
        <f t="shared" si="79"/>
        <v>0.10556882223372684</v>
      </c>
      <c r="E740" s="12">
        <f t="shared" si="77"/>
        <v>-4.4469891141653468</v>
      </c>
      <c r="F740">
        <f t="shared" si="78"/>
        <v>0.5284098082674703</v>
      </c>
      <c r="H740">
        <f t="shared" si="81"/>
        <v>1.6962328274224483</v>
      </c>
      <c r="I740">
        <f t="shared" si="80"/>
        <v>4.0115207427189548E-2</v>
      </c>
    </row>
    <row r="741" spans="2:9" x14ac:dyDescent="0.3">
      <c r="B741" s="12">
        <v>-0.10422194965386036</v>
      </c>
      <c r="C741">
        <v>739</v>
      </c>
      <c r="D741" s="12">
        <f t="shared" si="79"/>
        <v>0.10422194965386036</v>
      </c>
      <c r="E741" s="12">
        <f t="shared" si="77"/>
        <v>-4.4483359867452137</v>
      </c>
      <c r="F741">
        <f t="shared" si="78"/>
        <v>0.52882881636095302</v>
      </c>
      <c r="H741">
        <f t="shared" si="81"/>
        <v>1.6969437116282866</v>
      </c>
      <c r="I741">
        <f t="shared" si="80"/>
        <v>3.961284587320657E-2</v>
      </c>
    </row>
    <row r="742" spans="2:9" x14ac:dyDescent="0.3">
      <c r="B742" s="12">
        <v>-0.10075274896499822</v>
      </c>
      <c r="C742">
        <v>740</v>
      </c>
      <c r="D742" s="12">
        <f t="shared" si="79"/>
        <v>0.10075274896499822</v>
      </c>
      <c r="E742" s="12">
        <f t="shared" si="77"/>
        <v>-4.4518051874340756</v>
      </c>
      <c r="F742">
        <f t="shared" si="78"/>
        <v>0.52990800185341802</v>
      </c>
      <c r="H742">
        <f t="shared" si="81"/>
        <v>1.6987760171843609</v>
      </c>
      <c r="I742">
        <f t="shared" si="80"/>
        <v>3.8317779319774536E-2</v>
      </c>
    </row>
    <row r="743" spans="2:9" x14ac:dyDescent="0.3">
      <c r="B743" s="12">
        <v>-9.72933136858041E-2</v>
      </c>
      <c r="C743">
        <v>741</v>
      </c>
      <c r="D743" s="12">
        <f t="shared" si="79"/>
        <v>9.72933136858041E-2</v>
      </c>
      <c r="E743" s="12">
        <f t="shared" si="77"/>
        <v>-4.45526462271327</v>
      </c>
      <c r="F743">
        <f t="shared" si="78"/>
        <v>0.53098404538681521</v>
      </c>
      <c r="H743">
        <f t="shared" si="81"/>
        <v>1.7006049579658198</v>
      </c>
      <c r="I743">
        <f t="shared" si="80"/>
        <v>3.7024762747923878E-2</v>
      </c>
    </row>
    <row r="744" spans="2:9" x14ac:dyDescent="0.3">
      <c r="B744" s="12">
        <v>-9.6539408824090706E-2</v>
      </c>
      <c r="C744">
        <v>742</v>
      </c>
      <c r="D744" s="12">
        <f t="shared" si="79"/>
        <v>9.6539408824090706E-2</v>
      </c>
      <c r="E744" s="12">
        <f t="shared" si="77"/>
        <v>-4.4560185275749831</v>
      </c>
      <c r="F744">
        <f t="shared" si="78"/>
        <v>0.53121853068108671</v>
      </c>
      <c r="H744">
        <f t="shared" si="81"/>
        <v>1.7010037715759641</v>
      </c>
      <c r="I744">
        <f t="shared" si="80"/>
        <v>3.6742767721384739E-2</v>
      </c>
    </row>
    <row r="745" spans="2:9" x14ac:dyDescent="0.3">
      <c r="B745" s="12">
        <v>-8.9637488111061731E-2</v>
      </c>
      <c r="C745">
        <v>743</v>
      </c>
      <c r="D745" s="12">
        <f t="shared" si="79"/>
        <v>8.9637488111061731E-2</v>
      </c>
      <c r="E745" s="12">
        <f t="shared" si="77"/>
        <v>-4.4629204482880125</v>
      </c>
      <c r="F745">
        <f t="shared" si="78"/>
        <v>0.53336498962882406</v>
      </c>
      <c r="H745">
        <f t="shared" si="81"/>
        <v>1.7046588276521839</v>
      </c>
      <c r="I745">
        <f t="shared" si="80"/>
        <v>3.4157608145695573E-2</v>
      </c>
    </row>
    <row r="746" spans="2:9" x14ac:dyDescent="0.3">
      <c r="B746" s="12">
        <v>-8.397399500340802E-2</v>
      </c>
      <c r="C746">
        <v>744</v>
      </c>
      <c r="D746" s="12">
        <f t="shared" si="79"/>
        <v>8.397399500340802E-2</v>
      </c>
      <c r="E746" s="12">
        <f t="shared" si="77"/>
        <v>-4.4685839413956661</v>
      </c>
      <c r="F746">
        <f t="shared" si="78"/>
        <v>0.53512599537623051</v>
      </c>
      <c r="H746">
        <f t="shared" si="81"/>
        <v>1.7076633863911872</v>
      </c>
      <c r="I746">
        <f t="shared" si="80"/>
        <v>3.2031556284241147E-2</v>
      </c>
    </row>
    <row r="747" spans="2:9" x14ac:dyDescent="0.3">
      <c r="B747" s="12">
        <v>-8.3175573558681701E-2</v>
      </c>
      <c r="C747">
        <v>745</v>
      </c>
      <c r="D747" s="12">
        <f t="shared" si="79"/>
        <v>8.3175573558681701E-2</v>
      </c>
      <c r="E747" s="12">
        <f t="shared" si="77"/>
        <v>-4.4693823628403919</v>
      </c>
      <c r="F747">
        <f t="shared" si="78"/>
        <v>0.53537423402336559</v>
      </c>
      <c r="H747">
        <f t="shared" si="81"/>
        <v>1.7080873470595213</v>
      </c>
      <c r="I747">
        <f t="shared" si="80"/>
        <v>3.1731487061302355E-2</v>
      </c>
    </row>
    <row r="748" spans="2:9" x14ac:dyDescent="0.3">
      <c r="B748" s="12">
        <v>-7.1472508530100329E-2</v>
      </c>
      <c r="C748">
        <v>746</v>
      </c>
      <c r="D748" s="12">
        <f t="shared" si="79"/>
        <v>7.1472508530100329E-2</v>
      </c>
      <c r="E748" s="12">
        <f t="shared" si="77"/>
        <v>-4.4810854278689733</v>
      </c>
      <c r="F748">
        <f t="shared" si="78"/>
        <v>0.53901221990479087</v>
      </c>
      <c r="H748">
        <f t="shared" si="81"/>
        <v>1.7143126616496869</v>
      </c>
      <c r="I748">
        <f t="shared" si="80"/>
        <v>2.7323340311064759E-2</v>
      </c>
    </row>
    <row r="749" spans="2:9" x14ac:dyDescent="0.3">
      <c r="B749" s="12">
        <v>-6.7425874269322408E-2</v>
      </c>
      <c r="C749">
        <v>747</v>
      </c>
      <c r="D749" s="12">
        <f t="shared" si="79"/>
        <v>6.7425874269322408E-2</v>
      </c>
      <c r="E749" s="12">
        <f t="shared" si="77"/>
        <v>-4.4851320621297512</v>
      </c>
      <c r="F749">
        <f t="shared" si="78"/>
        <v>0.5402698700533084</v>
      </c>
      <c r="H749">
        <f t="shared" si="81"/>
        <v>1.7164700235421129</v>
      </c>
      <c r="I749">
        <f t="shared" si="80"/>
        <v>2.5794831472918833E-2</v>
      </c>
    </row>
    <row r="750" spans="2:9" x14ac:dyDescent="0.3">
      <c r="B750" s="12">
        <v>-6.5237032901816788E-2</v>
      </c>
      <c r="C750">
        <v>748</v>
      </c>
      <c r="D750" s="12">
        <f t="shared" si="79"/>
        <v>6.5237032901816788E-2</v>
      </c>
      <c r="E750" s="12">
        <f t="shared" si="77"/>
        <v>-4.487320903497257</v>
      </c>
      <c r="F750">
        <f t="shared" si="78"/>
        <v>0.54095007905986026</v>
      </c>
      <c r="H750">
        <f t="shared" si="81"/>
        <v>1.7176379790935123</v>
      </c>
      <c r="I750">
        <f t="shared" si="80"/>
        <v>2.4967136476879093E-2</v>
      </c>
    </row>
    <row r="751" spans="2:9" x14ac:dyDescent="0.3">
      <c r="B751" s="12">
        <v>-6.4072597926841224E-2</v>
      </c>
      <c r="C751">
        <v>749</v>
      </c>
      <c r="D751" s="12">
        <f t="shared" si="79"/>
        <v>6.4072597926841224E-2</v>
      </c>
      <c r="E751" s="12">
        <f t="shared" si="77"/>
        <v>-4.4884853384722332</v>
      </c>
      <c r="F751">
        <f t="shared" si="78"/>
        <v>0.54131192441650799</v>
      </c>
      <c r="H751">
        <f t="shared" si="81"/>
        <v>1.7182596108811545</v>
      </c>
      <c r="I751">
        <f t="shared" si="80"/>
        <v>2.4526550674218162E-2</v>
      </c>
    </row>
    <row r="752" spans="2:9" x14ac:dyDescent="0.3">
      <c r="B752" s="12">
        <v>-6.1426356432481288E-2</v>
      </c>
      <c r="C752">
        <v>750</v>
      </c>
      <c r="D752" s="12">
        <f t="shared" si="79"/>
        <v>6.1426356432481288E-2</v>
      </c>
      <c r="E752" s="12">
        <f t="shared" si="77"/>
        <v>-4.4911315799665932</v>
      </c>
      <c r="F752">
        <f t="shared" si="78"/>
        <v>0.54213419383544392</v>
      </c>
      <c r="H752">
        <f t="shared" si="81"/>
        <v>1.7196730642530766</v>
      </c>
      <c r="I752">
        <f t="shared" si="80"/>
        <v>2.3524616226317296E-2</v>
      </c>
    </row>
    <row r="753" spans="2:9" x14ac:dyDescent="0.3">
      <c r="B753" s="12">
        <v>-5.3844588443790281E-2</v>
      </c>
      <c r="C753">
        <v>751</v>
      </c>
      <c r="D753" s="12">
        <f t="shared" si="79"/>
        <v>5.3844588443790281E-2</v>
      </c>
      <c r="E753" s="12">
        <f t="shared" si="77"/>
        <v>-4.4987133479552837</v>
      </c>
      <c r="F753">
        <f t="shared" si="78"/>
        <v>0.54448974836626485</v>
      </c>
      <c r="H753">
        <f t="shared" si="81"/>
        <v>1.7237286226002937</v>
      </c>
      <c r="I753">
        <f t="shared" si="80"/>
        <v>2.0648734881186903E-2</v>
      </c>
    </row>
    <row r="754" spans="2:9" x14ac:dyDescent="0.3">
      <c r="B754" s="12">
        <v>-3.9456371052918382E-2</v>
      </c>
      <c r="C754">
        <v>752</v>
      </c>
      <c r="D754" s="12">
        <f t="shared" si="79"/>
        <v>3.9456371052918382E-2</v>
      </c>
      <c r="E754" s="12">
        <f t="shared" si="77"/>
        <v>-4.5131015653461555</v>
      </c>
      <c r="F754">
        <f t="shared" si="78"/>
        <v>0.54895860616455094</v>
      </c>
      <c r="H754">
        <f t="shared" si="81"/>
        <v>1.7314489583905657</v>
      </c>
      <c r="I754">
        <f t="shared" si="80"/>
        <v>1.5169682852904431E-2</v>
      </c>
    </row>
    <row r="755" spans="2:9" x14ac:dyDescent="0.3">
      <c r="B755" s="12">
        <v>-3.7835037287191196E-2</v>
      </c>
      <c r="C755">
        <v>753</v>
      </c>
      <c r="D755" s="12">
        <f t="shared" si="79"/>
        <v>3.7835037287191196E-2</v>
      </c>
      <c r="E755" s="12">
        <f t="shared" si="77"/>
        <v>-4.5147228991118826</v>
      </c>
      <c r="F755">
        <f t="shared" si="78"/>
        <v>0.54946206617250837</v>
      </c>
      <c r="H755">
        <f t="shared" si="81"/>
        <v>1.7323208931706664</v>
      </c>
      <c r="I755">
        <f t="shared" si="80"/>
        <v>1.4550516799415436E-2</v>
      </c>
    </row>
    <row r="756" spans="2:9" x14ac:dyDescent="0.3">
      <c r="B756" s="12">
        <v>-3.7672421073657959E-2</v>
      </c>
      <c r="C756">
        <v>754</v>
      </c>
      <c r="D756" s="12">
        <f t="shared" si="79"/>
        <v>3.7672421073657959E-2</v>
      </c>
      <c r="E756" s="12">
        <f t="shared" si="77"/>
        <v>-4.5148855153254157</v>
      </c>
      <c r="F756">
        <f t="shared" si="78"/>
        <v>0.5495125608484408</v>
      </c>
      <c r="H756">
        <f t="shared" si="81"/>
        <v>1.7324083683612717</v>
      </c>
      <c r="I756">
        <f t="shared" si="80"/>
        <v>1.4488396100126533E-2</v>
      </c>
    </row>
    <row r="757" spans="2:9" x14ac:dyDescent="0.3">
      <c r="B757" s="12">
        <v>-2.9108367200034672E-2</v>
      </c>
      <c r="C757">
        <v>755</v>
      </c>
      <c r="D757" s="12">
        <f t="shared" si="79"/>
        <v>2.9108367200034672E-2</v>
      </c>
      <c r="E757" s="12">
        <f t="shared" si="77"/>
        <v>-4.5234495691990393</v>
      </c>
      <c r="F757">
        <f t="shared" si="78"/>
        <v>0.55217149927744125</v>
      </c>
      <c r="H757">
        <f t="shared" si="81"/>
        <v>1.7370208650014034</v>
      </c>
      <c r="I757">
        <f t="shared" si="80"/>
        <v>1.121177669742135E-2</v>
      </c>
    </row>
    <row r="758" spans="2:9" x14ac:dyDescent="0.3">
      <c r="B758" s="12">
        <v>-1.1967728895186503E-2</v>
      </c>
      <c r="C758">
        <v>756</v>
      </c>
      <c r="D758" s="12">
        <f t="shared" si="79"/>
        <v>1.1967728895186503E-2</v>
      </c>
      <c r="E758" s="12">
        <f t="shared" si="77"/>
        <v>-4.5405902075038878</v>
      </c>
      <c r="F758">
        <f t="shared" si="78"/>
        <v>0.55749135964319774</v>
      </c>
      <c r="H758">
        <f t="shared" si="81"/>
        <v>1.7462861967397252</v>
      </c>
      <c r="I758">
        <f t="shared" si="80"/>
        <v>4.6236992795137821E-3</v>
      </c>
    </row>
    <row r="759" spans="2:9" x14ac:dyDescent="0.3">
      <c r="B759" s="12">
        <v>-7.8111736240059539E-3</v>
      </c>
      <c r="C759">
        <v>757</v>
      </c>
      <c r="D759" s="12">
        <f t="shared" si="79"/>
        <v>7.8111736240059539E-3</v>
      </c>
      <c r="E759" s="12">
        <f t="shared" si="77"/>
        <v>-4.5447467627750679</v>
      </c>
      <c r="F759">
        <f t="shared" si="78"/>
        <v>0.55878102748991865</v>
      </c>
      <c r="H759">
        <f t="shared" si="81"/>
        <v>1.7485397787726222</v>
      </c>
      <c r="I759">
        <f t="shared" si="80"/>
        <v>3.0200536382934962E-3</v>
      </c>
    </row>
    <row r="760" spans="2:9" x14ac:dyDescent="0.3">
      <c r="B760" s="12">
        <v>-6.0305617850973537E-3</v>
      </c>
      <c r="C760">
        <v>758</v>
      </c>
      <c r="D760" s="12">
        <f t="shared" si="79"/>
        <v>6.0305617850973537E-3</v>
      </c>
      <c r="E760" s="12">
        <f t="shared" si="77"/>
        <v>-4.5465273746139765</v>
      </c>
      <c r="F760">
        <f t="shared" si="78"/>
        <v>0.55933345797312339</v>
      </c>
      <c r="H760">
        <f t="shared" si="81"/>
        <v>1.7495059923058445</v>
      </c>
      <c r="I760">
        <f t="shared" si="80"/>
        <v>2.3323485979225289E-3</v>
      </c>
    </row>
    <row r="761" spans="2:9" x14ac:dyDescent="0.3">
      <c r="B761" s="12">
        <v>-4.0044415116142016E-3</v>
      </c>
      <c r="C761">
        <v>759</v>
      </c>
      <c r="D761" s="12">
        <f t="shared" si="79"/>
        <v>4.0044415116142016E-3</v>
      </c>
      <c r="E761" s="12">
        <f t="shared" si="77"/>
        <v>-4.54855349488746</v>
      </c>
      <c r="F761">
        <f t="shared" si="78"/>
        <v>0.5599620235053846</v>
      </c>
      <c r="H761">
        <f t="shared" si="81"/>
        <v>1.7506060171537265</v>
      </c>
      <c r="I761">
        <f t="shared" si="80"/>
        <v>1.5492942733635884E-3</v>
      </c>
    </row>
    <row r="762" spans="2:9" x14ac:dyDescent="0.3">
      <c r="B762" s="12">
        <v>1.2810887223498026E-2</v>
      </c>
      <c r="C762">
        <v>760</v>
      </c>
      <c r="D762" s="12">
        <f t="shared" si="79"/>
        <v>-1.2810887223498026E-2</v>
      </c>
      <c r="E762" s="12">
        <f t="shared" si="77"/>
        <v>-4.5653688236225722</v>
      </c>
      <c r="F762">
        <f t="shared" si="78"/>
        <v>0.56517729235355396</v>
      </c>
      <c r="H762">
        <f t="shared" si="81"/>
        <v>1.7597597470137938</v>
      </c>
      <c r="I762">
        <f t="shared" si="80"/>
        <v>-4.9712838918991586E-3</v>
      </c>
    </row>
    <row r="763" spans="2:9" x14ac:dyDescent="0.3">
      <c r="B763" s="12">
        <v>1.6108836117661313E-2</v>
      </c>
      <c r="C763">
        <v>761</v>
      </c>
      <c r="D763" s="12">
        <f t="shared" si="79"/>
        <v>-1.6108836117661313E-2</v>
      </c>
      <c r="E763" s="12">
        <f t="shared" si="77"/>
        <v>-4.5686667725167354</v>
      </c>
      <c r="F763">
        <f t="shared" si="78"/>
        <v>0.56619986361073038</v>
      </c>
      <c r="H763">
        <f t="shared" si="81"/>
        <v>1.7615601471124396</v>
      </c>
      <c r="I763">
        <f t="shared" si="80"/>
        <v>-6.2547228705986946E-3</v>
      </c>
    </row>
    <row r="764" spans="2:9" x14ac:dyDescent="0.3">
      <c r="B764" s="12">
        <v>2.0981188024748642E-2</v>
      </c>
      <c r="C764">
        <v>762</v>
      </c>
      <c r="D764" s="12">
        <f t="shared" si="79"/>
        <v>-2.0981188024748642E-2</v>
      </c>
      <c r="E764" s="12">
        <f t="shared" si="77"/>
        <v>-4.5735391244238226</v>
      </c>
      <c r="F764">
        <f t="shared" si="78"/>
        <v>0.56771042678500661</v>
      </c>
      <c r="H764">
        <f t="shared" si="81"/>
        <v>1.7642231057772295</v>
      </c>
      <c r="I764">
        <f t="shared" si="80"/>
        <v>-8.1536133851043413E-3</v>
      </c>
    </row>
    <row r="765" spans="2:9" x14ac:dyDescent="0.3">
      <c r="B765" s="12">
        <v>2.8487441602205087E-2</v>
      </c>
      <c r="C765">
        <v>763</v>
      </c>
      <c r="D765" s="12">
        <f t="shared" si="79"/>
        <v>-2.8487441602205087E-2</v>
      </c>
      <c r="E765" s="12">
        <f t="shared" si="77"/>
        <v>-4.5810453780012788</v>
      </c>
      <c r="F765">
        <f t="shared" si="78"/>
        <v>0.57003717088315276</v>
      </c>
      <c r="H765">
        <f t="shared" si="81"/>
        <v>1.7683327807032867</v>
      </c>
      <c r="I765">
        <f t="shared" si="80"/>
        <v>-1.108544373554099E-2</v>
      </c>
    </row>
    <row r="766" spans="2:9" x14ac:dyDescent="0.3">
      <c r="B766" s="12">
        <v>3.4045568062420511E-2</v>
      </c>
      <c r="C766">
        <v>764</v>
      </c>
      <c r="D766" s="12">
        <f t="shared" si="79"/>
        <v>-3.4045568062420511E-2</v>
      </c>
      <c r="E766" s="12">
        <f t="shared" si="77"/>
        <v>-4.5866035044614941</v>
      </c>
      <c r="F766">
        <f t="shared" si="78"/>
        <v>0.57175973272483394</v>
      </c>
      <c r="H766">
        <f t="shared" si="81"/>
        <v>1.771381468297335</v>
      </c>
      <c r="I766">
        <f t="shared" si="80"/>
        <v>-1.326140368233153E-2</v>
      </c>
    </row>
    <row r="767" spans="2:9" x14ac:dyDescent="0.3">
      <c r="B767" s="12">
        <v>3.5007737155315875E-2</v>
      </c>
      <c r="C767">
        <v>765</v>
      </c>
      <c r="D767" s="12">
        <f t="shared" si="79"/>
        <v>-3.5007737155315875E-2</v>
      </c>
      <c r="E767" s="12">
        <f t="shared" si="77"/>
        <v>-4.5875656735543897</v>
      </c>
      <c r="F767">
        <f t="shared" si="78"/>
        <v>0.57205789890562608</v>
      </c>
      <c r="H767">
        <f t="shared" si="81"/>
        <v>1.7719097130929162</v>
      </c>
      <c r="I767">
        <f t="shared" si="80"/>
        <v>-1.363852082862782E-2</v>
      </c>
    </row>
    <row r="768" spans="2:9" x14ac:dyDescent="0.3">
      <c r="B768" s="12">
        <v>3.6914317358369579E-2</v>
      </c>
      <c r="C768">
        <v>766</v>
      </c>
      <c r="D768" s="12">
        <f t="shared" si="79"/>
        <v>-3.6914317358369579E-2</v>
      </c>
      <c r="E768" s="12">
        <f t="shared" si="77"/>
        <v>-4.5894722537574433</v>
      </c>
      <c r="F768">
        <f t="shared" si="78"/>
        <v>0.57264870466186324</v>
      </c>
      <c r="H768">
        <f t="shared" si="81"/>
        <v>1.7729568768556738</v>
      </c>
      <c r="I768">
        <f t="shared" si="80"/>
        <v>-1.4386175439105031E-2</v>
      </c>
    </row>
    <row r="769" spans="2:9" x14ac:dyDescent="0.3">
      <c r="B769" s="12">
        <v>4.3444183923469E-2</v>
      </c>
      <c r="C769">
        <v>767</v>
      </c>
      <c r="D769" s="12">
        <f t="shared" si="79"/>
        <v>-4.3444183923469E-2</v>
      </c>
      <c r="E769" s="12">
        <f t="shared" si="77"/>
        <v>-4.5960021203225434</v>
      </c>
      <c r="F769">
        <f t="shared" si="78"/>
        <v>0.57467192393063793</v>
      </c>
      <c r="H769">
        <f t="shared" si="81"/>
        <v>1.7765475885453181</v>
      </c>
      <c r="I769">
        <f t="shared" si="80"/>
        <v>-1.6950661509780307E-2</v>
      </c>
    </row>
    <row r="770" spans="2:9" x14ac:dyDescent="0.3">
      <c r="B770" s="12">
        <v>5.1660317944162301E-2</v>
      </c>
      <c r="C770">
        <v>768</v>
      </c>
      <c r="D770" s="12">
        <f t="shared" si="79"/>
        <v>-5.1660317944162301E-2</v>
      </c>
      <c r="E770" s="12">
        <f t="shared" si="77"/>
        <v>-4.6042182543432366</v>
      </c>
      <c r="F770">
        <f t="shared" si="78"/>
        <v>0.57721709538300958</v>
      </c>
      <c r="H770">
        <f t="shared" si="81"/>
        <v>1.7810749657831229</v>
      </c>
      <c r="I770">
        <f t="shared" si="80"/>
        <v>-2.0185849783004972E-2</v>
      </c>
    </row>
    <row r="771" spans="2:9" x14ac:dyDescent="0.3">
      <c r="B771" s="12">
        <v>5.212934705824511E-2</v>
      </c>
      <c r="C771">
        <v>769</v>
      </c>
      <c r="D771" s="12">
        <f t="shared" si="79"/>
        <v>-5.212934705824511E-2</v>
      </c>
      <c r="E771" s="12">
        <f t="shared" ref="E771:E834" si="82">D771-$K$4</f>
        <v>-4.6046872834573191</v>
      </c>
      <c r="F771">
        <f t="shared" ref="F771:F834" si="83">LN((1/$K$6)*(1+$K$7*(E771/$K$6))^((-1/$K$7)-1))</f>
        <v>0.57736237237790844</v>
      </c>
      <c r="H771">
        <f t="shared" si="81"/>
        <v>1.781333733797906</v>
      </c>
      <c r="I771">
        <f t="shared" si="80"/>
        <v>-2.0370819504309079E-2</v>
      </c>
    </row>
    <row r="772" spans="2:9" x14ac:dyDescent="0.3">
      <c r="B772" s="12">
        <v>5.2679275445552634E-2</v>
      </c>
      <c r="C772">
        <v>770</v>
      </c>
      <c r="D772" s="12">
        <f t="shared" ref="D772:D835" si="84">-B772</f>
        <v>-5.2679275445552634E-2</v>
      </c>
      <c r="E772" s="12">
        <f t="shared" si="82"/>
        <v>-4.605237211844627</v>
      </c>
      <c r="F772">
        <f t="shared" si="83"/>
        <v>0.57753270468470308</v>
      </c>
      <c r="H772">
        <f t="shared" si="81"/>
        <v>1.7816371783244245</v>
      </c>
      <c r="I772">
        <f t="shared" ref="I772:I835" si="85">1-(1+$K$7*D772/$K$6)^(-1/$K$7)</f>
        <v>-2.0587732440875417E-2</v>
      </c>
    </row>
    <row r="773" spans="2:9" x14ac:dyDescent="0.3">
      <c r="B773" s="12">
        <v>6.9092993473696324E-2</v>
      </c>
      <c r="C773">
        <v>771</v>
      </c>
      <c r="D773" s="12">
        <f t="shared" si="84"/>
        <v>-6.9092993473696324E-2</v>
      </c>
      <c r="E773" s="12">
        <f t="shared" si="82"/>
        <v>-4.6216509298727706</v>
      </c>
      <c r="F773">
        <f t="shared" si="83"/>
        <v>0.58261541527446492</v>
      </c>
      <c r="H773">
        <f t="shared" si="81"/>
        <v>1.7907157768776498</v>
      </c>
      <c r="I773">
        <f t="shared" si="85"/>
        <v>-2.7081445593059694E-2</v>
      </c>
    </row>
    <row r="774" spans="2:9" x14ac:dyDescent="0.3">
      <c r="B774" s="12">
        <v>7.9225002043899331E-2</v>
      </c>
      <c r="C774">
        <v>772</v>
      </c>
      <c r="D774" s="12">
        <f t="shared" si="84"/>
        <v>-7.9225002043899331E-2</v>
      </c>
      <c r="E774" s="12">
        <f t="shared" si="82"/>
        <v>-4.6317829384429734</v>
      </c>
      <c r="F774">
        <f t="shared" si="83"/>
        <v>0.58575175885471265</v>
      </c>
      <c r="H774">
        <f t="shared" si="81"/>
        <v>1.796340893346446</v>
      </c>
      <c r="I774">
        <f t="shared" si="85"/>
        <v>-3.1108845356246695E-2</v>
      </c>
    </row>
    <row r="775" spans="2:9" x14ac:dyDescent="0.3">
      <c r="B775" s="12">
        <v>8.4424448092325757E-2</v>
      </c>
      <c r="C775">
        <v>773</v>
      </c>
      <c r="D775" s="12">
        <f t="shared" si="84"/>
        <v>-8.4424448092325757E-2</v>
      </c>
      <c r="E775" s="12">
        <f t="shared" si="82"/>
        <v>-4.6369823844914002</v>
      </c>
      <c r="F775">
        <f t="shared" si="83"/>
        <v>0.58736089425827664</v>
      </c>
      <c r="H775">
        <f t="shared" si="81"/>
        <v>1.7992337759705082</v>
      </c>
      <c r="I775">
        <f t="shared" si="85"/>
        <v>-3.3181208616483771E-2</v>
      </c>
    </row>
    <row r="776" spans="2:9" x14ac:dyDescent="0.3">
      <c r="B776" s="12">
        <v>8.9126971098919497E-2</v>
      </c>
      <c r="C776">
        <v>774</v>
      </c>
      <c r="D776" s="12">
        <f t="shared" si="84"/>
        <v>-8.9126971098919497E-2</v>
      </c>
      <c r="E776" s="12">
        <f t="shared" si="82"/>
        <v>-4.6416849074979938</v>
      </c>
      <c r="F776">
        <f t="shared" si="83"/>
        <v>0.5888160405846512</v>
      </c>
      <c r="H776">
        <f t="shared" si="81"/>
        <v>1.8018538302087308</v>
      </c>
      <c r="I776">
        <f t="shared" si="85"/>
        <v>-3.5058801980957899E-2</v>
      </c>
    </row>
    <row r="777" spans="2:9" x14ac:dyDescent="0.3">
      <c r="B777" s="12">
        <v>9.336458566641484E-2</v>
      </c>
      <c r="C777">
        <v>775</v>
      </c>
      <c r="D777" s="12">
        <f t="shared" si="84"/>
        <v>-9.336458566641484E-2</v>
      </c>
      <c r="E777" s="12">
        <f t="shared" si="82"/>
        <v>-4.6459225220654892</v>
      </c>
      <c r="F777">
        <f t="shared" si="83"/>
        <v>0.59012716295948042</v>
      </c>
      <c r="H777">
        <f t="shared" si="81"/>
        <v>1.8042178304898693</v>
      </c>
      <c r="I777">
        <f t="shared" si="85"/>
        <v>-3.6753451019810202E-2</v>
      </c>
    </row>
    <row r="778" spans="2:9" x14ac:dyDescent="0.3">
      <c r="B778" s="12">
        <v>9.623199507649445E-2</v>
      </c>
      <c r="C778">
        <v>776</v>
      </c>
      <c r="D778" s="12">
        <f t="shared" si="84"/>
        <v>-9.623199507649445E-2</v>
      </c>
      <c r="E778" s="12">
        <f t="shared" si="82"/>
        <v>-4.6487899314755685</v>
      </c>
      <c r="F778">
        <f t="shared" si="83"/>
        <v>0.5910142548336591</v>
      </c>
      <c r="H778">
        <f t="shared" si="81"/>
        <v>1.8058190475748734</v>
      </c>
      <c r="I778">
        <f t="shared" si="85"/>
        <v>-3.7901590050670286E-2</v>
      </c>
    </row>
    <row r="779" spans="2:9" x14ac:dyDescent="0.3">
      <c r="B779" s="12">
        <v>9.7006402220207538E-2</v>
      </c>
      <c r="C779">
        <v>777</v>
      </c>
      <c r="D779" s="12">
        <f t="shared" si="84"/>
        <v>-9.7006402220207538E-2</v>
      </c>
      <c r="E779" s="12">
        <f t="shared" si="82"/>
        <v>-4.6495643386192818</v>
      </c>
      <c r="F779">
        <f t="shared" si="83"/>
        <v>0.59125382143273308</v>
      </c>
      <c r="H779">
        <f t="shared" si="81"/>
        <v>1.806251713326706</v>
      </c>
      <c r="I779">
        <f t="shared" si="85"/>
        <v>-3.8211870344211363E-2</v>
      </c>
    </row>
    <row r="780" spans="2:9" x14ac:dyDescent="0.3">
      <c r="B780" s="12">
        <v>0.10450040406155105</v>
      </c>
      <c r="C780">
        <v>778</v>
      </c>
      <c r="D780" s="12">
        <f t="shared" si="84"/>
        <v>-0.10450040406155105</v>
      </c>
      <c r="E780" s="12">
        <f t="shared" si="82"/>
        <v>-4.6570583404606252</v>
      </c>
      <c r="F780">
        <f t="shared" si="83"/>
        <v>0.5935718608666658</v>
      </c>
      <c r="H780">
        <f t="shared" si="81"/>
        <v>1.8104435325499415</v>
      </c>
      <c r="I780">
        <f t="shared" si="85"/>
        <v>-4.1218878443639806E-2</v>
      </c>
    </row>
    <row r="781" spans="2:9" x14ac:dyDescent="0.3">
      <c r="B781" s="12">
        <v>0.11066297607779477</v>
      </c>
      <c r="C781">
        <v>779</v>
      </c>
      <c r="D781" s="12">
        <f t="shared" si="84"/>
        <v>-0.11066297607779477</v>
      </c>
      <c r="E781" s="12">
        <f t="shared" si="82"/>
        <v>-4.6632209124768691</v>
      </c>
      <c r="F781">
        <f t="shared" si="83"/>
        <v>0.59547770173553172</v>
      </c>
      <c r="H781">
        <f t="shared" si="81"/>
        <v>1.813897239887958</v>
      </c>
      <c r="I781">
        <f t="shared" si="85"/>
        <v>-4.369762878087613E-2</v>
      </c>
    </row>
    <row r="782" spans="2:9" x14ac:dyDescent="0.3">
      <c r="B782" s="12">
        <v>0.11394173699357987</v>
      </c>
      <c r="C782">
        <v>780</v>
      </c>
      <c r="D782" s="12">
        <f t="shared" si="84"/>
        <v>-0.11394173699357987</v>
      </c>
      <c r="E782" s="12">
        <f t="shared" si="82"/>
        <v>-4.6664996733926536</v>
      </c>
      <c r="F782">
        <f t="shared" si="83"/>
        <v>0.59649156041328444</v>
      </c>
      <c r="H782">
        <f t="shared" si="81"/>
        <v>1.8157372079213387</v>
      </c>
      <c r="I782">
        <f t="shared" si="85"/>
        <v>-4.5018639236981128E-2</v>
      </c>
    </row>
    <row r="783" spans="2:9" x14ac:dyDescent="0.3">
      <c r="B783" s="12">
        <v>0.11680826539455952</v>
      </c>
      <c r="C783">
        <v>781</v>
      </c>
      <c r="D783" s="12">
        <f t="shared" si="84"/>
        <v>-0.11680826539455952</v>
      </c>
      <c r="E783" s="12">
        <f t="shared" si="82"/>
        <v>-4.6693662017936335</v>
      </c>
      <c r="F783">
        <f t="shared" si="83"/>
        <v>0.5973778728740553</v>
      </c>
      <c r="H783">
        <f t="shared" si="81"/>
        <v>1.8173472318209307</v>
      </c>
      <c r="I783">
        <f t="shared" si="85"/>
        <v>-4.6174818291792041E-2</v>
      </c>
    </row>
    <row r="784" spans="2:9" x14ac:dyDescent="0.3">
      <c r="B784" s="12">
        <v>0.11702371285012095</v>
      </c>
      <c r="C784">
        <v>782</v>
      </c>
      <c r="D784" s="12">
        <f t="shared" si="84"/>
        <v>-0.11702371285012095</v>
      </c>
      <c r="E784" s="12">
        <f t="shared" si="82"/>
        <v>-4.6695816492491948</v>
      </c>
      <c r="F784">
        <f t="shared" si="83"/>
        <v>0.59744448501414005</v>
      </c>
      <c r="H784">
        <f t="shared" si="81"/>
        <v>1.8174682932413548</v>
      </c>
      <c r="I784">
        <f t="shared" si="85"/>
        <v>-4.6261763784893439E-2</v>
      </c>
    </row>
    <row r="785" spans="2:9" x14ac:dyDescent="0.3">
      <c r="B785" s="12">
        <v>0.11877905336271694</v>
      </c>
      <c r="C785">
        <v>783</v>
      </c>
      <c r="D785" s="12">
        <f t="shared" si="84"/>
        <v>-0.11877905336271694</v>
      </c>
      <c r="E785" s="12">
        <f t="shared" si="82"/>
        <v>-4.6713369897617909</v>
      </c>
      <c r="F785">
        <f t="shared" si="83"/>
        <v>0.59798718712085019</v>
      </c>
      <c r="H785">
        <f t="shared" si="81"/>
        <v>1.8184549048068481</v>
      </c>
      <c r="I785">
        <f t="shared" si="85"/>
        <v>-4.6970392182562382E-2</v>
      </c>
    </row>
    <row r="786" spans="2:9" x14ac:dyDescent="0.3">
      <c r="B786" s="12">
        <v>0.11900922906211343</v>
      </c>
      <c r="C786">
        <v>784</v>
      </c>
      <c r="D786" s="12">
        <f t="shared" si="84"/>
        <v>-0.11900922906211343</v>
      </c>
      <c r="E786" s="12">
        <f t="shared" si="82"/>
        <v>-4.6715671654611874</v>
      </c>
      <c r="F786">
        <f t="shared" si="83"/>
        <v>0.59805834903604771</v>
      </c>
      <c r="H786">
        <f t="shared" si="81"/>
        <v>1.8185843141450282</v>
      </c>
      <c r="I786">
        <f t="shared" si="85"/>
        <v>-4.7063346428614539E-2</v>
      </c>
    </row>
    <row r="787" spans="2:9" x14ac:dyDescent="0.3">
      <c r="B787" s="12">
        <v>0.1201459765666012</v>
      </c>
      <c r="C787">
        <v>785</v>
      </c>
      <c r="D787" s="12">
        <f t="shared" si="84"/>
        <v>-0.1201459765666012</v>
      </c>
      <c r="E787" s="12">
        <f t="shared" si="82"/>
        <v>-4.6727039129656749</v>
      </c>
      <c r="F787">
        <f t="shared" si="83"/>
        <v>0.59840978315459625</v>
      </c>
      <c r="H787">
        <f t="shared" si="81"/>
        <v>1.8192235390366152</v>
      </c>
      <c r="I787">
        <f t="shared" si="85"/>
        <v>-4.7522522049204374E-2</v>
      </c>
    </row>
    <row r="788" spans="2:9" x14ac:dyDescent="0.3">
      <c r="B788" s="12">
        <v>0.12419383678909984</v>
      </c>
      <c r="C788">
        <v>786</v>
      </c>
      <c r="D788" s="12">
        <f t="shared" si="84"/>
        <v>-0.12419383678909984</v>
      </c>
      <c r="E788" s="12">
        <f t="shared" si="82"/>
        <v>-4.6767517731881743</v>
      </c>
      <c r="F788">
        <f t="shared" si="83"/>
        <v>0.59966111977436221</v>
      </c>
      <c r="H788">
        <f t="shared" si="81"/>
        <v>1.8215014249743622</v>
      </c>
      <c r="I788">
        <f t="shared" si="85"/>
        <v>-4.9159107809984226E-2</v>
      </c>
    </row>
    <row r="789" spans="2:9" x14ac:dyDescent="0.3">
      <c r="B789" s="12">
        <v>0.12795427268190923</v>
      </c>
      <c r="C789">
        <v>787</v>
      </c>
      <c r="D789" s="12">
        <f t="shared" si="84"/>
        <v>-0.12795427268190923</v>
      </c>
      <c r="E789" s="12">
        <f t="shared" si="82"/>
        <v>-4.680512209080983</v>
      </c>
      <c r="F789">
        <f t="shared" si="83"/>
        <v>0.60082347735290498</v>
      </c>
      <c r="H789">
        <f t="shared" si="81"/>
        <v>1.8236198919295503</v>
      </c>
      <c r="I789">
        <f t="shared" si="85"/>
        <v>-5.0681587198226907E-2</v>
      </c>
    </row>
    <row r="790" spans="2:9" x14ac:dyDescent="0.3">
      <c r="B790" s="12">
        <v>0.12905716738467718</v>
      </c>
      <c r="C790">
        <v>788</v>
      </c>
      <c r="D790" s="12">
        <f t="shared" si="84"/>
        <v>-0.12905716738467718</v>
      </c>
      <c r="E790" s="12">
        <f t="shared" si="82"/>
        <v>-4.6816151037837512</v>
      </c>
      <c r="F790">
        <f t="shared" si="83"/>
        <v>0.60116436109526794</v>
      </c>
      <c r="H790">
        <f t="shared" si="81"/>
        <v>1.8242416402688886</v>
      </c>
      <c r="I790">
        <f t="shared" si="85"/>
        <v>-5.1128498059052507E-2</v>
      </c>
    </row>
    <row r="791" spans="2:9" x14ac:dyDescent="0.3">
      <c r="B791" s="12">
        <v>0.1321138938349882</v>
      </c>
      <c r="C791">
        <v>789</v>
      </c>
      <c r="D791" s="12">
        <f t="shared" si="84"/>
        <v>-0.1321138938349882</v>
      </c>
      <c r="E791" s="12">
        <f t="shared" si="82"/>
        <v>-4.6846718302340626</v>
      </c>
      <c r="F791">
        <f t="shared" si="83"/>
        <v>0.60210908245465955</v>
      </c>
      <c r="H791">
        <f t="shared" si="81"/>
        <v>1.8259658546339734</v>
      </c>
      <c r="I791">
        <f t="shared" si="85"/>
        <v>-5.2368045100395166E-2</v>
      </c>
    </row>
    <row r="792" spans="2:9" x14ac:dyDescent="0.3">
      <c r="B792" s="12">
        <v>0.13513980413093621</v>
      </c>
      <c r="C792">
        <v>790</v>
      </c>
      <c r="D792" s="12">
        <f t="shared" si="84"/>
        <v>-0.13513980413093621</v>
      </c>
      <c r="E792" s="12">
        <f t="shared" si="82"/>
        <v>-4.6876977405300106</v>
      </c>
      <c r="F792">
        <f t="shared" si="83"/>
        <v>0.60304420071584042</v>
      </c>
      <c r="H792">
        <f t="shared" si="81"/>
        <v>1.8276741472522615</v>
      </c>
      <c r="I792">
        <f t="shared" si="85"/>
        <v>-5.3596416645732337E-2</v>
      </c>
    </row>
    <row r="793" spans="2:9" x14ac:dyDescent="0.3">
      <c r="B793" s="12">
        <v>0.1375492010729287</v>
      </c>
      <c r="C793">
        <v>791</v>
      </c>
      <c r="D793" s="12">
        <f t="shared" si="84"/>
        <v>-0.1375492010729287</v>
      </c>
      <c r="E793" s="12">
        <f t="shared" si="82"/>
        <v>-4.6901071374720029</v>
      </c>
      <c r="F793">
        <f t="shared" si="83"/>
        <v>0.60378873736152694</v>
      </c>
      <c r="H793">
        <f t="shared" si="81"/>
        <v>1.8290354243287152</v>
      </c>
      <c r="I793">
        <f t="shared" si="85"/>
        <v>-5.4575454630827469E-2</v>
      </c>
    </row>
    <row r="794" spans="2:9" x14ac:dyDescent="0.3">
      <c r="B794" s="12">
        <v>0.15238496077684796</v>
      </c>
      <c r="C794">
        <v>792</v>
      </c>
      <c r="D794" s="12">
        <f t="shared" si="84"/>
        <v>-0.15238496077684796</v>
      </c>
      <c r="E794" s="12">
        <f t="shared" si="82"/>
        <v>-4.704942897175922</v>
      </c>
      <c r="F794">
        <f t="shared" si="83"/>
        <v>0.60837209322548336</v>
      </c>
      <c r="H794">
        <f t="shared" ref="H794:H857" si="86">(1/$K$6)*(1+$K$7*E794/$K$6)^((-1/$K$7)-1)</f>
        <v>1.83743778536242</v>
      </c>
      <c r="I794">
        <f t="shared" si="85"/>
        <v>-6.0622257513641697E-2</v>
      </c>
    </row>
    <row r="795" spans="2:9" x14ac:dyDescent="0.3">
      <c r="B795" s="12">
        <v>0.15655605251178231</v>
      </c>
      <c r="C795">
        <v>793</v>
      </c>
      <c r="D795" s="12">
        <f t="shared" si="84"/>
        <v>-0.15655605251178231</v>
      </c>
      <c r="E795" s="12">
        <f t="shared" si="82"/>
        <v>-4.7091139889108566</v>
      </c>
      <c r="F795">
        <f t="shared" si="83"/>
        <v>0.60966036945235413</v>
      </c>
      <c r="H795">
        <f t="shared" si="86"/>
        <v>1.8398064381916257</v>
      </c>
      <c r="I795">
        <f t="shared" si="85"/>
        <v>-6.2328043773155262E-2</v>
      </c>
    </row>
    <row r="796" spans="2:9" x14ac:dyDescent="0.3">
      <c r="B796" s="12">
        <v>0.16235579449306162</v>
      </c>
      <c r="C796">
        <v>794</v>
      </c>
      <c r="D796" s="12">
        <f t="shared" si="84"/>
        <v>-0.16235579449306162</v>
      </c>
      <c r="E796" s="12">
        <f t="shared" si="82"/>
        <v>-4.7149137308921354</v>
      </c>
      <c r="F796">
        <f t="shared" si="83"/>
        <v>0.6114514200496276</v>
      </c>
      <c r="H796">
        <f t="shared" si="86"/>
        <v>1.843104577296959</v>
      </c>
      <c r="I796">
        <f t="shared" si="85"/>
        <v>-6.4704057360173595E-2</v>
      </c>
    </row>
    <row r="797" spans="2:9" x14ac:dyDescent="0.3">
      <c r="B797" s="12">
        <v>0.16292583185285589</v>
      </c>
      <c r="C797">
        <v>795</v>
      </c>
      <c r="D797" s="12">
        <f t="shared" si="84"/>
        <v>-0.16292583185285589</v>
      </c>
      <c r="E797" s="12">
        <f t="shared" si="82"/>
        <v>-4.7154837682519295</v>
      </c>
      <c r="F797">
        <f t="shared" si="83"/>
        <v>0.61162744090614574</v>
      </c>
      <c r="H797">
        <f t="shared" si="86"/>
        <v>1.8434290306977523</v>
      </c>
      <c r="I797">
        <f t="shared" si="85"/>
        <v>-6.4937850824974275E-2</v>
      </c>
    </row>
    <row r="798" spans="2:9" x14ac:dyDescent="0.3">
      <c r="B798" s="12">
        <v>0.16331998515800686</v>
      </c>
      <c r="C798">
        <v>796</v>
      </c>
      <c r="D798" s="12">
        <f t="shared" si="84"/>
        <v>-0.16331998515800686</v>
      </c>
      <c r="E798" s="12">
        <f t="shared" si="82"/>
        <v>-4.7158779215570812</v>
      </c>
      <c r="F798">
        <f t="shared" si="83"/>
        <v>0.61174914920011547</v>
      </c>
      <c r="H798">
        <f t="shared" si="86"/>
        <v>1.8436534049539599</v>
      </c>
      <c r="I798">
        <f t="shared" si="85"/>
        <v>-6.5099535260668917E-2</v>
      </c>
    </row>
    <row r="799" spans="2:9" x14ac:dyDescent="0.3">
      <c r="B799" s="12">
        <v>0.16693903857336109</v>
      </c>
      <c r="C799">
        <v>797</v>
      </c>
      <c r="D799" s="12">
        <f t="shared" si="84"/>
        <v>-0.16693903857336109</v>
      </c>
      <c r="E799" s="12">
        <f t="shared" si="82"/>
        <v>-4.7194969749724347</v>
      </c>
      <c r="F799">
        <f t="shared" si="83"/>
        <v>0.61286659334070082</v>
      </c>
      <c r="H799">
        <f t="shared" si="86"/>
        <v>1.8457147361453312</v>
      </c>
      <c r="I799">
        <f t="shared" si="85"/>
        <v>-6.6585149449543524E-2</v>
      </c>
    </row>
    <row r="800" spans="2:9" x14ac:dyDescent="0.3">
      <c r="B800" s="12">
        <v>0.17346607503511974</v>
      </c>
      <c r="C800">
        <v>798</v>
      </c>
      <c r="D800" s="12">
        <f t="shared" si="84"/>
        <v>-0.17346607503511974</v>
      </c>
      <c r="E800" s="12">
        <f t="shared" si="82"/>
        <v>-4.7260240114341938</v>
      </c>
      <c r="F800">
        <f t="shared" si="83"/>
        <v>0.61488164303710502</v>
      </c>
      <c r="H800">
        <f t="shared" si="86"/>
        <v>1.8494376927756313</v>
      </c>
      <c r="I800">
        <f t="shared" si="85"/>
        <v>-6.9269292610897537E-2</v>
      </c>
    </row>
    <row r="801" spans="2:9" x14ac:dyDescent="0.3">
      <c r="B801" s="12">
        <v>0.17662669584361812</v>
      </c>
      <c r="C801">
        <v>799</v>
      </c>
      <c r="D801" s="12">
        <f t="shared" si="84"/>
        <v>-0.17662669584361812</v>
      </c>
      <c r="E801" s="12">
        <f t="shared" si="82"/>
        <v>-4.729184632242692</v>
      </c>
      <c r="F801">
        <f t="shared" si="83"/>
        <v>0.6158572699641286</v>
      </c>
      <c r="H801">
        <f t="shared" si="86"/>
        <v>1.8512429344665604</v>
      </c>
      <c r="I801">
        <f t="shared" si="85"/>
        <v>-7.0571275276067436E-2</v>
      </c>
    </row>
    <row r="802" spans="2:9" x14ac:dyDescent="0.3">
      <c r="B802" s="12">
        <v>0.17674589731898374</v>
      </c>
      <c r="C802">
        <v>800</v>
      </c>
      <c r="D802" s="12">
        <f t="shared" si="84"/>
        <v>-0.17674589731898374</v>
      </c>
      <c r="E802" s="12">
        <f t="shared" si="82"/>
        <v>-4.729303833718058</v>
      </c>
      <c r="F802">
        <f t="shared" si="83"/>
        <v>0.61589406364730992</v>
      </c>
      <c r="H802">
        <f t="shared" si="86"/>
        <v>1.8513110497656853</v>
      </c>
      <c r="I802">
        <f t="shared" si="85"/>
        <v>-7.0620407454377032E-2</v>
      </c>
    </row>
    <row r="803" spans="2:9" x14ac:dyDescent="0.3">
      <c r="B803" s="12">
        <v>0.18036383800119241</v>
      </c>
      <c r="C803">
        <v>801</v>
      </c>
      <c r="D803" s="12">
        <f t="shared" si="84"/>
        <v>-0.18036383800119241</v>
      </c>
      <c r="E803" s="12">
        <f t="shared" si="82"/>
        <v>-4.7329217744002667</v>
      </c>
      <c r="F803">
        <f t="shared" si="83"/>
        <v>0.61701074836965852</v>
      </c>
      <c r="H803">
        <f t="shared" si="86"/>
        <v>1.8533795352393898</v>
      </c>
      <c r="I803">
        <f t="shared" si="85"/>
        <v>-7.211262631788129E-2</v>
      </c>
    </row>
    <row r="804" spans="2:9" x14ac:dyDescent="0.3">
      <c r="B804" s="12">
        <v>0.18187896521185132</v>
      </c>
      <c r="C804">
        <v>802</v>
      </c>
      <c r="D804" s="12">
        <f t="shared" si="84"/>
        <v>-0.18187896521185132</v>
      </c>
      <c r="E804" s="12">
        <f t="shared" si="82"/>
        <v>-4.7344369016109251</v>
      </c>
      <c r="F804">
        <f t="shared" si="83"/>
        <v>0.61747836217578667</v>
      </c>
      <c r="H804">
        <f t="shared" si="86"/>
        <v>1.8542464037621118</v>
      </c>
      <c r="I804">
        <f t="shared" si="85"/>
        <v>-7.2738106966987015E-2</v>
      </c>
    </row>
    <row r="805" spans="2:9" x14ac:dyDescent="0.3">
      <c r="B805" s="12">
        <v>0.18344371535707921</v>
      </c>
      <c r="C805">
        <v>803</v>
      </c>
      <c r="D805" s="12">
        <f t="shared" si="84"/>
        <v>-0.18344371535707921</v>
      </c>
      <c r="E805" s="12">
        <f t="shared" si="82"/>
        <v>-4.736001651756153</v>
      </c>
      <c r="F805">
        <f t="shared" si="83"/>
        <v>0.61796127049323735</v>
      </c>
      <c r="H805">
        <f t="shared" si="86"/>
        <v>1.8551420510134398</v>
      </c>
      <c r="I805">
        <f t="shared" si="85"/>
        <v>-7.3384424592954467E-2</v>
      </c>
    </row>
    <row r="806" spans="2:9" x14ac:dyDescent="0.3">
      <c r="B806" s="12">
        <v>0.18614438064904684</v>
      </c>
      <c r="C806">
        <v>804</v>
      </c>
      <c r="D806" s="12">
        <f t="shared" si="84"/>
        <v>-0.18614438064904684</v>
      </c>
      <c r="E806" s="12">
        <f t="shared" si="82"/>
        <v>-4.7387023170481211</v>
      </c>
      <c r="F806">
        <f t="shared" si="83"/>
        <v>0.61879469212792793</v>
      </c>
      <c r="H806">
        <f t="shared" si="86"/>
        <v>1.8566888109962647</v>
      </c>
      <c r="I806">
        <f t="shared" si="85"/>
        <v>-7.4500770796607219E-2</v>
      </c>
    </row>
    <row r="807" spans="2:9" x14ac:dyDescent="0.3">
      <c r="B807" s="12">
        <v>0.19034928564899631</v>
      </c>
      <c r="C807">
        <v>805</v>
      </c>
      <c r="D807" s="12">
        <f t="shared" si="84"/>
        <v>-0.19034928564899631</v>
      </c>
      <c r="E807" s="12">
        <f t="shared" si="82"/>
        <v>-4.7429072220480704</v>
      </c>
      <c r="F807">
        <f t="shared" si="83"/>
        <v>0.62009219589282405</v>
      </c>
      <c r="H807">
        <f t="shared" si="86"/>
        <v>1.8590994352776196</v>
      </c>
      <c r="I807">
        <f t="shared" si="85"/>
        <v>-7.6241029876264355E-2</v>
      </c>
    </row>
    <row r="808" spans="2:9" x14ac:dyDescent="0.3">
      <c r="B808" s="12">
        <v>0.19667521485940437</v>
      </c>
      <c r="C808">
        <v>806</v>
      </c>
      <c r="D808" s="12">
        <f t="shared" si="84"/>
        <v>-0.19667521485940437</v>
      </c>
      <c r="E808" s="12">
        <f t="shared" si="82"/>
        <v>-4.749233151258478</v>
      </c>
      <c r="F808">
        <f t="shared" si="83"/>
        <v>0.62204389733289456</v>
      </c>
      <c r="H808">
        <f t="shared" si="86"/>
        <v>1.8627313854109546</v>
      </c>
      <c r="I808">
        <f t="shared" si="85"/>
        <v>-7.8863977094797866E-2</v>
      </c>
    </row>
    <row r="809" spans="2:9" x14ac:dyDescent="0.3">
      <c r="B809" s="12">
        <v>0.19765195438600608</v>
      </c>
      <c r="C809">
        <v>807</v>
      </c>
      <c r="D809" s="12">
        <f t="shared" si="84"/>
        <v>-0.19765195438600608</v>
      </c>
      <c r="E809" s="12">
        <f t="shared" si="82"/>
        <v>-4.7502098907850803</v>
      </c>
      <c r="F809">
        <f t="shared" si="83"/>
        <v>0.62234521449484914</v>
      </c>
      <c r="H809">
        <f t="shared" si="86"/>
        <v>1.863292742914568</v>
      </c>
      <c r="I809">
        <f t="shared" si="85"/>
        <v>-7.9269489144583316E-2</v>
      </c>
    </row>
    <row r="810" spans="2:9" x14ac:dyDescent="0.3">
      <c r="B810" s="12">
        <v>0.20252131769978096</v>
      </c>
      <c r="C810">
        <v>808</v>
      </c>
      <c r="D810" s="12">
        <f t="shared" si="84"/>
        <v>-0.20252131769978096</v>
      </c>
      <c r="E810" s="12">
        <f t="shared" si="82"/>
        <v>-4.7550792540988551</v>
      </c>
      <c r="F810">
        <f t="shared" si="83"/>
        <v>0.62384725659553042</v>
      </c>
      <c r="H810">
        <f t="shared" si="86"/>
        <v>1.8660935900288715</v>
      </c>
      <c r="I810">
        <f t="shared" si="85"/>
        <v>-8.1293185595809225E-2</v>
      </c>
    </row>
    <row r="811" spans="2:9" x14ac:dyDescent="0.3">
      <c r="B811" s="12">
        <v>0.20723805020743774</v>
      </c>
      <c r="C811">
        <v>809</v>
      </c>
      <c r="D811" s="12">
        <f t="shared" si="84"/>
        <v>-0.20723805020743774</v>
      </c>
      <c r="E811" s="12">
        <f t="shared" si="82"/>
        <v>-4.7597959866065116</v>
      </c>
      <c r="F811">
        <f t="shared" si="83"/>
        <v>0.62530202377496469</v>
      </c>
      <c r="H811">
        <f t="shared" si="86"/>
        <v>1.8688102973465943</v>
      </c>
      <c r="I811">
        <f t="shared" si="85"/>
        <v>-8.3256768237662815E-2</v>
      </c>
    </row>
    <row r="812" spans="2:9" x14ac:dyDescent="0.3">
      <c r="B812" s="12">
        <v>0.20789687812330918</v>
      </c>
      <c r="C812">
        <v>810</v>
      </c>
      <c r="D812" s="12">
        <f t="shared" si="84"/>
        <v>-0.20789687812330918</v>
      </c>
      <c r="E812" s="12">
        <f t="shared" si="82"/>
        <v>-4.7604548145223831</v>
      </c>
      <c r="F812">
        <f t="shared" si="83"/>
        <v>0.62550520889412931</v>
      </c>
      <c r="H812">
        <f t="shared" si="86"/>
        <v>1.8691900503683319</v>
      </c>
      <c r="I812">
        <f t="shared" si="85"/>
        <v>-8.3531299532572323E-2</v>
      </c>
    </row>
    <row r="813" spans="2:9" x14ac:dyDescent="0.3">
      <c r="B813" s="12">
        <v>0.20838457639000041</v>
      </c>
      <c r="C813">
        <v>811</v>
      </c>
      <c r="D813" s="12">
        <f t="shared" si="84"/>
        <v>-0.20838457639000041</v>
      </c>
      <c r="E813" s="12">
        <f t="shared" si="82"/>
        <v>-4.7609425127890743</v>
      </c>
      <c r="F813">
        <f t="shared" si="83"/>
        <v>0.62565561456795749</v>
      </c>
      <c r="H813">
        <f t="shared" si="86"/>
        <v>1.8694712083007146</v>
      </c>
      <c r="I813">
        <f t="shared" si="85"/>
        <v>-8.3734562817856295E-2</v>
      </c>
    </row>
    <row r="814" spans="2:9" x14ac:dyDescent="0.3">
      <c r="B814" s="12">
        <v>0.20861038354857089</v>
      </c>
      <c r="C814">
        <v>812</v>
      </c>
      <c r="D814" s="12">
        <f t="shared" si="84"/>
        <v>-0.20861038354857089</v>
      </c>
      <c r="E814" s="12">
        <f t="shared" si="82"/>
        <v>-4.7611683199476449</v>
      </c>
      <c r="F814">
        <f t="shared" si="83"/>
        <v>0.62572525258901102</v>
      </c>
      <c r="H814">
        <f t="shared" si="86"/>
        <v>1.8696013991091396</v>
      </c>
      <c r="I814">
        <f t="shared" si="85"/>
        <v>-8.382868676087929E-2</v>
      </c>
    </row>
    <row r="815" spans="2:9" x14ac:dyDescent="0.3">
      <c r="B815" s="12">
        <v>0.21259144300689892</v>
      </c>
      <c r="C815">
        <v>813</v>
      </c>
      <c r="D815" s="12">
        <f t="shared" si="84"/>
        <v>-0.21259144300689892</v>
      </c>
      <c r="E815" s="12">
        <f t="shared" si="82"/>
        <v>-4.7651493794059725</v>
      </c>
      <c r="F815">
        <f t="shared" si="83"/>
        <v>0.62695292380054868</v>
      </c>
      <c r="H815">
        <f t="shared" si="86"/>
        <v>1.8718980644103562</v>
      </c>
      <c r="I815">
        <f t="shared" si="85"/>
        <v>-8.5489357279380007E-2</v>
      </c>
    </row>
    <row r="816" spans="2:9" x14ac:dyDescent="0.3">
      <c r="B816" s="12">
        <v>0.21375588245844257</v>
      </c>
      <c r="C816">
        <v>814</v>
      </c>
      <c r="D816" s="12">
        <f t="shared" si="84"/>
        <v>-0.21375588245844257</v>
      </c>
      <c r="E816" s="12">
        <f t="shared" si="82"/>
        <v>-4.7663138188575163</v>
      </c>
      <c r="F816">
        <f t="shared" si="83"/>
        <v>0.62731198573503122</v>
      </c>
      <c r="H816">
        <f t="shared" si="86"/>
        <v>1.8725703124326327</v>
      </c>
      <c r="I816">
        <f t="shared" si="85"/>
        <v>-8.5975536020299392E-2</v>
      </c>
    </row>
    <row r="817" spans="2:9" x14ac:dyDescent="0.3">
      <c r="B817" s="12">
        <v>0.21425440936333109</v>
      </c>
      <c r="C817">
        <v>815</v>
      </c>
      <c r="D817" s="12">
        <f t="shared" si="84"/>
        <v>-0.21425440936333109</v>
      </c>
      <c r="E817" s="12">
        <f t="shared" si="82"/>
        <v>-4.7668123457624052</v>
      </c>
      <c r="F817">
        <f t="shared" si="83"/>
        <v>0.62746570597507734</v>
      </c>
      <c r="H817">
        <f t="shared" si="86"/>
        <v>1.8728581865160328</v>
      </c>
      <c r="I817">
        <f t="shared" si="85"/>
        <v>-8.6183742897306459E-2</v>
      </c>
    </row>
    <row r="818" spans="2:9" x14ac:dyDescent="0.3">
      <c r="B818" s="12">
        <v>0.21570891149766772</v>
      </c>
      <c r="C818">
        <v>816</v>
      </c>
      <c r="D818" s="12">
        <f t="shared" si="84"/>
        <v>-0.21570891149766772</v>
      </c>
      <c r="E818" s="12">
        <f t="shared" si="82"/>
        <v>-4.7682668478967418</v>
      </c>
      <c r="F818">
        <f t="shared" si="83"/>
        <v>0.62791418802746168</v>
      </c>
      <c r="H818">
        <f t="shared" si="86"/>
        <v>1.8736983181772504</v>
      </c>
      <c r="I818">
        <f t="shared" si="85"/>
        <v>-8.6791416642200803E-2</v>
      </c>
    </row>
    <row r="819" spans="2:9" x14ac:dyDescent="0.3">
      <c r="B819" s="12">
        <v>0.21774684083449586</v>
      </c>
      <c r="C819">
        <v>817</v>
      </c>
      <c r="D819" s="12">
        <f t="shared" si="84"/>
        <v>-0.21774684083449586</v>
      </c>
      <c r="E819" s="12">
        <f t="shared" si="82"/>
        <v>-4.7703047772335703</v>
      </c>
      <c r="F819">
        <f t="shared" si="83"/>
        <v>0.62854253397749849</v>
      </c>
      <c r="H819">
        <f t="shared" si="86"/>
        <v>1.8748760188900564</v>
      </c>
      <c r="I819">
        <f t="shared" si="85"/>
        <v>-8.764336409233775E-2</v>
      </c>
    </row>
    <row r="820" spans="2:9" x14ac:dyDescent="0.3">
      <c r="B820" s="12">
        <v>0.22052467955812893</v>
      </c>
      <c r="C820">
        <v>818</v>
      </c>
      <c r="D820" s="12">
        <f t="shared" si="84"/>
        <v>-0.22052467955812893</v>
      </c>
      <c r="E820" s="12">
        <f t="shared" si="82"/>
        <v>-4.7730826159572031</v>
      </c>
      <c r="F820">
        <f t="shared" si="83"/>
        <v>0.62939895587479655</v>
      </c>
      <c r="H820">
        <f t="shared" si="86"/>
        <v>1.8764823915355233</v>
      </c>
      <c r="I820">
        <f t="shared" si="85"/>
        <v>-8.8805614364466434E-2</v>
      </c>
    </row>
    <row r="821" spans="2:9" x14ac:dyDescent="0.3">
      <c r="B821" s="12">
        <v>0.22134725646796383</v>
      </c>
      <c r="C821">
        <v>819</v>
      </c>
      <c r="D821" s="12">
        <f t="shared" si="84"/>
        <v>-0.22134725646796383</v>
      </c>
      <c r="E821" s="12">
        <f t="shared" si="82"/>
        <v>-4.773905192867038</v>
      </c>
      <c r="F821">
        <f t="shared" si="83"/>
        <v>0.62965254790256986</v>
      </c>
      <c r="H821">
        <f t="shared" si="86"/>
        <v>1.876958312852649</v>
      </c>
      <c r="I821">
        <f t="shared" si="85"/>
        <v>-8.9149999927955914E-2</v>
      </c>
    </row>
    <row r="822" spans="2:9" x14ac:dyDescent="0.3">
      <c r="B822" s="12">
        <v>0.22934003911175785</v>
      </c>
      <c r="C822">
        <v>820</v>
      </c>
      <c r="D822" s="12">
        <f t="shared" si="84"/>
        <v>-0.22934003911175785</v>
      </c>
      <c r="E822" s="12">
        <f t="shared" si="82"/>
        <v>-4.781897975510832</v>
      </c>
      <c r="F822">
        <f t="shared" si="83"/>
        <v>0.63211634009827922</v>
      </c>
      <c r="H822">
        <f t="shared" si="86"/>
        <v>1.8815884496007376</v>
      </c>
      <c r="I822">
        <f t="shared" si="85"/>
        <v>-9.2501519713200198E-2</v>
      </c>
    </row>
    <row r="823" spans="2:9" x14ac:dyDescent="0.3">
      <c r="B823" s="12">
        <v>0.23421299465559386</v>
      </c>
      <c r="C823">
        <v>821</v>
      </c>
      <c r="D823" s="12">
        <f t="shared" si="84"/>
        <v>-0.23421299465559386</v>
      </c>
      <c r="E823" s="12">
        <f t="shared" si="82"/>
        <v>-4.7867709310546678</v>
      </c>
      <c r="F823">
        <f t="shared" si="83"/>
        <v>0.63361817144111288</v>
      </c>
      <c r="H823">
        <f t="shared" si="86"/>
        <v>1.8844164011302469</v>
      </c>
      <c r="I823">
        <f t="shared" si="85"/>
        <v>-9.454947967595162E-2</v>
      </c>
    </row>
    <row r="824" spans="2:9" x14ac:dyDescent="0.3">
      <c r="B824" s="12">
        <v>0.2387586637879561</v>
      </c>
      <c r="C824">
        <v>822</v>
      </c>
      <c r="D824" s="12">
        <f t="shared" si="84"/>
        <v>-0.2387586637879561</v>
      </c>
      <c r="E824" s="12">
        <f t="shared" si="82"/>
        <v>-4.79131660018703</v>
      </c>
      <c r="F824">
        <f t="shared" si="83"/>
        <v>0.63501895138109543</v>
      </c>
      <c r="H824">
        <f t="shared" si="86"/>
        <v>1.8870579034733448</v>
      </c>
      <c r="I824">
        <f t="shared" si="85"/>
        <v>-9.6463065816351223E-2</v>
      </c>
    </row>
    <row r="825" spans="2:9" x14ac:dyDescent="0.3">
      <c r="B825" s="12">
        <v>0.24370950186927168</v>
      </c>
      <c r="C825">
        <v>823</v>
      </c>
      <c r="D825" s="12">
        <f t="shared" si="84"/>
        <v>-0.24370950186927168</v>
      </c>
      <c r="E825" s="12">
        <f t="shared" si="82"/>
        <v>-4.7962674382683455</v>
      </c>
      <c r="F825">
        <f t="shared" si="83"/>
        <v>0.6365443864723318</v>
      </c>
      <c r="H825">
        <f t="shared" si="86"/>
        <v>1.8899386844820985</v>
      </c>
      <c r="I825">
        <f t="shared" si="85"/>
        <v>-9.8550707548678895E-2</v>
      </c>
    </row>
    <row r="826" spans="2:9" x14ac:dyDescent="0.3">
      <c r="B826" s="12">
        <v>0.25498144575389131</v>
      </c>
      <c r="C826">
        <v>824</v>
      </c>
      <c r="D826" s="12">
        <f t="shared" si="84"/>
        <v>-0.25498144575389131</v>
      </c>
      <c r="E826" s="12">
        <f t="shared" si="82"/>
        <v>-4.8075393821529655</v>
      </c>
      <c r="F826">
        <f t="shared" si="83"/>
        <v>0.64001667922987748</v>
      </c>
      <c r="H826">
        <f t="shared" si="86"/>
        <v>1.8965125114092944</v>
      </c>
      <c r="I826">
        <f t="shared" si="85"/>
        <v>-0.10331740977979775</v>
      </c>
    </row>
    <row r="827" spans="2:9" x14ac:dyDescent="0.3">
      <c r="B827" s="12">
        <v>0.26737525024089132</v>
      </c>
      <c r="C827">
        <v>825</v>
      </c>
      <c r="D827" s="12">
        <f t="shared" si="84"/>
        <v>-0.26737525024089132</v>
      </c>
      <c r="E827" s="12">
        <f t="shared" si="82"/>
        <v>-4.8199331866399655</v>
      </c>
      <c r="F827">
        <f t="shared" si="83"/>
        <v>0.64383330844132025</v>
      </c>
      <c r="H827">
        <f t="shared" si="86"/>
        <v>1.9037646269750068</v>
      </c>
      <c r="I827">
        <f t="shared" si="85"/>
        <v>-0.10858042694872916</v>
      </c>
    </row>
    <row r="828" spans="2:9" x14ac:dyDescent="0.3">
      <c r="B828" s="12">
        <v>0.26950866042136612</v>
      </c>
      <c r="C828">
        <v>826</v>
      </c>
      <c r="D828" s="12">
        <f t="shared" si="84"/>
        <v>-0.26950866042136612</v>
      </c>
      <c r="E828" s="12">
        <f t="shared" si="82"/>
        <v>-4.8220665968204397</v>
      </c>
      <c r="F828">
        <f t="shared" si="83"/>
        <v>0.64449015273158872</v>
      </c>
      <c r="H828">
        <f t="shared" si="86"/>
        <v>1.9050155146744978</v>
      </c>
      <c r="I828">
        <f t="shared" si="85"/>
        <v>-0.10948869801789307</v>
      </c>
    </row>
    <row r="829" spans="2:9" x14ac:dyDescent="0.3">
      <c r="B829" s="12">
        <v>0.27447816266797631</v>
      </c>
      <c r="C829">
        <v>827</v>
      </c>
      <c r="D829" s="12">
        <f t="shared" si="84"/>
        <v>-0.27447816266797631</v>
      </c>
      <c r="E829" s="12">
        <f t="shared" si="82"/>
        <v>-4.8270360990670502</v>
      </c>
      <c r="F829">
        <f t="shared" si="83"/>
        <v>0.64602003601699842</v>
      </c>
      <c r="H829">
        <f t="shared" si="86"/>
        <v>1.9079321965914164</v>
      </c>
      <c r="I829">
        <f t="shared" si="85"/>
        <v>-0.11160704599806959</v>
      </c>
    </row>
    <row r="830" spans="2:9" x14ac:dyDescent="0.3">
      <c r="B830" s="12">
        <v>0.27463337319375136</v>
      </c>
      <c r="C830">
        <v>828</v>
      </c>
      <c r="D830" s="12">
        <f t="shared" si="84"/>
        <v>-0.27463337319375136</v>
      </c>
      <c r="E830" s="12">
        <f t="shared" si="82"/>
        <v>-4.8271913095928252</v>
      </c>
      <c r="F830">
        <f t="shared" si="83"/>
        <v>0.64606781487917453</v>
      </c>
      <c r="H830">
        <f t="shared" si="86"/>
        <v>1.9080233575986461</v>
      </c>
      <c r="I830">
        <f t="shared" si="85"/>
        <v>-0.11167326725922577</v>
      </c>
    </row>
    <row r="831" spans="2:9" x14ac:dyDescent="0.3">
      <c r="B831" s="12">
        <v>0.275668014224691</v>
      </c>
      <c r="C831">
        <v>829</v>
      </c>
      <c r="D831" s="12">
        <f t="shared" si="84"/>
        <v>-0.275668014224691</v>
      </c>
      <c r="E831" s="12">
        <f t="shared" si="82"/>
        <v>-4.8282259506237653</v>
      </c>
      <c r="F831">
        <f t="shared" si="83"/>
        <v>0.64638630589452184</v>
      </c>
      <c r="H831">
        <f t="shared" si="86"/>
        <v>1.9086311426770197</v>
      </c>
      <c r="I831">
        <f t="shared" si="85"/>
        <v>-0.1121147939547964</v>
      </c>
    </row>
    <row r="832" spans="2:9" x14ac:dyDescent="0.3">
      <c r="B832" s="12">
        <v>0.27662792376502826</v>
      </c>
      <c r="C832">
        <v>830</v>
      </c>
      <c r="D832" s="12">
        <f t="shared" si="84"/>
        <v>-0.27662792376502826</v>
      </c>
      <c r="E832" s="12">
        <f t="shared" si="82"/>
        <v>-4.8291858601641025</v>
      </c>
      <c r="F832">
        <f t="shared" si="83"/>
        <v>0.64668178434934465</v>
      </c>
      <c r="H832">
        <f t="shared" si="86"/>
        <v>1.9091951853850146</v>
      </c>
      <c r="I832">
        <f t="shared" si="85"/>
        <v>-0.11252457333444776</v>
      </c>
    </row>
    <row r="833" spans="2:9" x14ac:dyDescent="0.3">
      <c r="B833" s="12">
        <v>0.29495703504311865</v>
      </c>
      <c r="C833">
        <v>831</v>
      </c>
      <c r="D833" s="12">
        <f t="shared" si="84"/>
        <v>-0.29495703504311865</v>
      </c>
      <c r="E833" s="12">
        <f t="shared" si="82"/>
        <v>-4.8475149714421928</v>
      </c>
      <c r="F833">
        <f t="shared" si="83"/>
        <v>0.65232233000463802</v>
      </c>
      <c r="H833">
        <f t="shared" si="86"/>
        <v>1.9199945164205305</v>
      </c>
      <c r="I833">
        <f t="shared" si="85"/>
        <v>-0.12037578465391996</v>
      </c>
    </row>
    <row r="834" spans="2:9" x14ac:dyDescent="0.3">
      <c r="B834" s="12">
        <v>0.29690836178364105</v>
      </c>
      <c r="C834">
        <v>832</v>
      </c>
      <c r="D834" s="12">
        <f t="shared" si="84"/>
        <v>-0.29690836178364105</v>
      </c>
      <c r="E834" s="12">
        <f t="shared" si="82"/>
        <v>-4.8494662981827155</v>
      </c>
      <c r="F834">
        <f t="shared" si="83"/>
        <v>0.65292265713290698</v>
      </c>
      <c r="H834">
        <f t="shared" si="86"/>
        <v>1.9211474872600751</v>
      </c>
      <c r="I834">
        <f t="shared" si="85"/>
        <v>-0.12121461604658168</v>
      </c>
    </row>
    <row r="835" spans="2:9" x14ac:dyDescent="0.3">
      <c r="B835" s="12">
        <v>0.29790792323218585</v>
      </c>
      <c r="C835">
        <v>833</v>
      </c>
      <c r="D835" s="12">
        <f t="shared" si="84"/>
        <v>-0.29790792323218585</v>
      </c>
      <c r="E835" s="12">
        <f t="shared" ref="E835:E898" si="87">D835-$K$4</f>
        <v>-4.8504658596312602</v>
      </c>
      <c r="F835">
        <f t="shared" ref="F835:F898" si="88">LN((1/$K$6)*(1+$K$7*(E835/$K$6))^((-1/$K$7)-1))</f>
        <v>0.65323016041932613</v>
      </c>
      <c r="H835">
        <f t="shared" si="86"/>
        <v>1.9217383372656069</v>
      </c>
      <c r="I835">
        <f t="shared" si="85"/>
        <v>-0.12164452815343463</v>
      </c>
    </row>
    <row r="836" spans="2:9" x14ac:dyDescent="0.3">
      <c r="B836" s="12">
        <v>0.29951113201357382</v>
      </c>
      <c r="C836">
        <v>834</v>
      </c>
      <c r="D836" s="12">
        <f t="shared" ref="D836:D899" si="89">-B836</f>
        <v>-0.29951113201357382</v>
      </c>
      <c r="E836" s="12">
        <f t="shared" si="87"/>
        <v>-4.8520690684126482</v>
      </c>
      <c r="F836">
        <f t="shared" si="88"/>
        <v>0.65372335094773704</v>
      </c>
      <c r="H836">
        <f t="shared" si="86"/>
        <v>1.922686354168893</v>
      </c>
      <c r="I836">
        <f t="shared" ref="I836:I899" si="90">1-(1+$K$7*D836/$K$6)^(-1/$K$7)</f>
        <v>-0.1223343852825558</v>
      </c>
    </row>
    <row r="837" spans="2:9" x14ac:dyDescent="0.3">
      <c r="B837" s="12">
        <v>0.30401987769370298</v>
      </c>
      <c r="C837">
        <v>835</v>
      </c>
      <c r="D837" s="12">
        <f t="shared" si="89"/>
        <v>-0.30401987769370298</v>
      </c>
      <c r="E837" s="12">
        <f t="shared" si="87"/>
        <v>-4.8565778140927769</v>
      </c>
      <c r="F837">
        <f t="shared" si="88"/>
        <v>0.65511024634912107</v>
      </c>
      <c r="H837">
        <f t="shared" si="86"/>
        <v>1.9253547690102057</v>
      </c>
      <c r="I837">
        <f t="shared" si="90"/>
        <v>-0.12427657596741004</v>
      </c>
    </row>
    <row r="838" spans="2:9" x14ac:dyDescent="0.3">
      <c r="B838" s="12">
        <v>0.30729610583481698</v>
      </c>
      <c r="C838">
        <v>836</v>
      </c>
      <c r="D838" s="12">
        <f t="shared" si="89"/>
        <v>-0.30729610583481698</v>
      </c>
      <c r="E838" s="12">
        <f t="shared" si="87"/>
        <v>-4.8598540422338914</v>
      </c>
      <c r="F838">
        <f t="shared" si="88"/>
        <v>0.6561179095392764</v>
      </c>
      <c r="H838">
        <f t="shared" si="86"/>
        <v>1.9272958559556177</v>
      </c>
      <c r="I838">
        <f t="shared" si="90"/>
        <v>-0.12568978053683111</v>
      </c>
    </row>
    <row r="839" spans="2:9" x14ac:dyDescent="0.3">
      <c r="B839" s="12">
        <v>0.30955027093480697</v>
      </c>
      <c r="C839">
        <v>837</v>
      </c>
      <c r="D839" s="12">
        <f t="shared" si="89"/>
        <v>-0.30955027093480697</v>
      </c>
      <c r="E839" s="12">
        <f t="shared" si="87"/>
        <v>-4.8621082073338808</v>
      </c>
      <c r="F839">
        <f t="shared" si="88"/>
        <v>0.65681116579800503</v>
      </c>
      <c r="H839">
        <f t="shared" si="86"/>
        <v>1.9286324291105028</v>
      </c>
      <c r="I839">
        <f t="shared" si="90"/>
        <v>-0.12666306344334211</v>
      </c>
    </row>
    <row r="840" spans="2:9" x14ac:dyDescent="0.3">
      <c r="B840" s="12">
        <v>0.31034907278093399</v>
      </c>
      <c r="C840">
        <v>838</v>
      </c>
      <c r="D840" s="12">
        <f t="shared" si="89"/>
        <v>-0.31034907278093399</v>
      </c>
      <c r="E840" s="12">
        <f t="shared" si="87"/>
        <v>-4.8629070091800077</v>
      </c>
      <c r="F840">
        <f t="shared" si="88"/>
        <v>0.65705682261586207</v>
      </c>
      <c r="H840">
        <f t="shared" si="86"/>
        <v>1.9291062690144725</v>
      </c>
      <c r="I840">
        <f t="shared" si="90"/>
        <v>-0.12700814809070016</v>
      </c>
    </row>
    <row r="841" spans="2:9" x14ac:dyDescent="0.3">
      <c r="B841" s="12">
        <v>0.31201641033290461</v>
      </c>
      <c r="C841">
        <v>839</v>
      </c>
      <c r="D841" s="12">
        <f t="shared" si="89"/>
        <v>-0.31201641033290461</v>
      </c>
      <c r="E841" s="12">
        <f t="shared" si="87"/>
        <v>-4.8645743467319784</v>
      </c>
      <c r="F841">
        <f t="shared" si="88"/>
        <v>0.65756956415081147</v>
      </c>
      <c r="H841">
        <f t="shared" si="86"/>
        <v>1.9300956555520374</v>
      </c>
      <c r="I841">
        <f t="shared" si="90"/>
        <v>-0.12772875511573867</v>
      </c>
    </row>
    <row r="842" spans="2:9" x14ac:dyDescent="0.3">
      <c r="B842" s="12">
        <v>0.31344215862328756</v>
      </c>
      <c r="C842">
        <v>840</v>
      </c>
      <c r="D842" s="12">
        <f t="shared" si="89"/>
        <v>-0.31344215862328756</v>
      </c>
      <c r="E842" s="12">
        <f t="shared" si="87"/>
        <v>-4.8660000950223612</v>
      </c>
      <c r="F842">
        <f t="shared" si="88"/>
        <v>0.65800799315027192</v>
      </c>
      <c r="H842">
        <f t="shared" si="86"/>
        <v>1.9309420509877582</v>
      </c>
      <c r="I842">
        <f t="shared" si="90"/>
        <v>-0.12834528491831221</v>
      </c>
    </row>
    <row r="843" spans="2:9" x14ac:dyDescent="0.3">
      <c r="B843" s="12">
        <v>0.31475773307968158</v>
      </c>
      <c r="C843">
        <v>841</v>
      </c>
      <c r="D843" s="12">
        <f t="shared" si="89"/>
        <v>-0.31475773307968158</v>
      </c>
      <c r="E843" s="12">
        <f t="shared" si="87"/>
        <v>-4.8673156694787556</v>
      </c>
      <c r="F843">
        <f t="shared" si="88"/>
        <v>0.65841252749746337</v>
      </c>
      <c r="H843">
        <f t="shared" si="86"/>
        <v>1.9317233413885655</v>
      </c>
      <c r="I843">
        <f t="shared" si="90"/>
        <v>-0.12891444708762068</v>
      </c>
    </row>
    <row r="844" spans="2:9" x14ac:dyDescent="0.3">
      <c r="B844" s="12">
        <v>0.31568646804074507</v>
      </c>
      <c r="C844">
        <v>842</v>
      </c>
      <c r="D844" s="12">
        <f t="shared" si="89"/>
        <v>-0.31568646804074507</v>
      </c>
      <c r="E844" s="12">
        <f t="shared" si="87"/>
        <v>-4.8682444044398192</v>
      </c>
      <c r="F844">
        <f t="shared" si="88"/>
        <v>0.65869810125846229</v>
      </c>
      <c r="H844">
        <f t="shared" si="86"/>
        <v>1.9322750696641851</v>
      </c>
      <c r="I844">
        <f t="shared" si="90"/>
        <v>-0.12931640797539501</v>
      </c>
    </row>
    <row r="845" spans="2:9" x14ac:dyDescent="0.3">
      <c r="B845" s="12">
        <v>0.31718458661715743</v>
      </c>
      <c r="C845">
        <v>843</v>
      </c>
      <c r="D845" s="12">
        <f t="shared" si="89"/>
        <v>-0.31718458661715743</v>
      </c>
      <c r="E845" s="12">
        <f t="shared" si="87"/>
        <v>-4.8697425230162317</v>
      </c>
      <c r="F845">
        <f t="shared" si="88"/>
        <v>0.65915873753772292</v>
      </c>
      <c r="H845">
        <f t="shared" si="86"/>
        <v>1.9331653506949118</v>
      </c>
      <c r="I845">
        <f t="shared" si="90"/>
        <v>-0.12996507756812048</v>
      </c>
    </row>
    <row r="846" spans="2:9" x14ac:dyDescent="0.3">
      <c r="B846" s="12">
        <v>0.32198124765952851</v>
      </c>
      <c r="C846">
        <v>844</v>
      </c>
      <c r="D846" s="12">
        <f t="shared" si="89"/>
        <v>-0.32198124765952851</v>
      </c>
      <c r="E846" s="12">
        <f t="shared" si="87"/>
        <v>-4.8745391840586025</v>
      </c>
      <c r="F846">
        <f t="shared" si="88"/>
        <v>0.66063346995285122</v>
      </c>
      <c r="H846">
        <f t="shared" si="86"/>
        <v>1.936018355493645</v>
      </c>
      <c r="I846">
        <f t="shared" si="90"/>
        <v>-0.1320442817532308</v>
      </c>
    </row>
    <row r="847" spans="2:9" x14ac:dyDescent="0.3">
      <c r="B847" s="12">
        <v>0.32462800852327695</v>
      </c>
      <c r="C847">
        <v>845</v>
      </c>
      <c r="D847" s="12">
        <f t="shared" si="89"/>
        <v>-0.32462800852327695</v>
      </c>
      <c r="E847" s="12">
        <f t="shared" si="87"/>
        <v>-4.8771859449223509</v>
      </c>
      <c r="F847">
        <f t="shared" si="88"/>
        <v>0.66144713237752839</v>
      </c>
      <c r="H847">
        <f t="shared" si="86"/>
        <v>1.9375942619239754</v>
      </c>
      <c r="I847">
        <f t="shared" si="90"/>
        <v>-0.1331930731041322</v>
      </c>
    </row>
    <row r="848" spans="2:9" x14ac:dyDescent="0.3">
      <c r="B848" s="12">
        <v>0.32920767011952279</v>
      </c>
      <c r="C848">
        <v>846</v>
      </c>
      <c r="D848" s="12">
        <f t="shared" si="89"/>
        <v>-0.32920767011952279</v>
      </c>
      <c r="E848" s="12">
        <f t="shared" si="87"/>
        <v>-4.8817656065185968</v>
      </c>
      <c r="F848">
        <f t="shared" si="88"/>
        <v>0.66285486317084397</v>
      </c>
      <c r="H848">
        <f t="shared" si="86"/>
        <v>1.9403237938037159</v>
      </c>
      <c r="I848">
        <f t="shared" si="90"/>
        <v>-0.13518334133221521</v>
      </c>
    </row>
    <row r="849" spans="2:9" x14ac:dyDescent="0.3">
      <c r="B849" s="12">
        <v>0.33057426979179311</v>
      </c>
      <c r="C849">
        <v>847</v>
      </c>
      <c r="D849" s="12">
        <f t="shared" si="89"/>
        <v>-0.33057426979179311</v>
      </c>
      <c r="E849" s="12">
        <f t="shared" si="87"/>
        <v>-4.8831322061908669</v>
      </c>
      <c r="F849">
        <f t="shared" si="88"/>
        <v>0.66327490436098846</v>
      </c>
      <c r="H849">
        <f t="shared" si="86"/>
        <v>1.9411389809134272</v>
      </c>
      <c r="I849">
        <f t="shared" si="90"/>
        <v>-0.13577787088624715</v>
      </c>
    </row>
    <row r="850" spans="2:9" x14ac:dyDescent="0.3">
      <c r="B850" s="12">
        <v>0.33387716380120791</v>
      </c>
      <c r="C850">
        <v>848</v>
      </c>
      <c r="D850" s="12">
        <f t="shared" si="89"/>
        <v>-0.33387716380120791</v>
      </c>
      <c r="E850" s="12">
        <f t="shared" si="87"/>
        <v>-4.8864351002002824</v>
      </c>
      <c r="F850">
        <f t="shared" si="88"/>
        <v>0.6642900239515841</v>
      </c>
      <c r="H850">
        <f t="shared" si="86"/>
        <v>1.9431104696001191</v>
      </c>
      <c r="I850">
        <f t="shared" si="90"/>
        <v>-0.13721595153688848</v>
      </c>
    </row>
    <row r="851" spans="2:9" x14ac:dyDescent="0.3">
      <c r="B851" s="12">
        <v>0.34036564429346433</v>
      </c>
      <c r="C851">
        <v>849</v>
      </c>
      <c r="D851" s="12">
        <f t="shared" si="89"/>
        <v>-0.34036564429346433</v>
      </c>
      <c r="E851" s="12">
        <f t="shared" si="87"/>
        <v>-4.8929235806925382</v>
      </c>
      <c r="F851">
        <f t="shared" si="88"/>
        <v>0.6662839400357311</v>
      </c>
      <c r="H851">
        <f t="shared" si="86"/>
        <v>1.946988734000711</v>
      </c>
      <c r="I851">
        <f t="shared" si="90"/>
        <v>-0.14004590323373689</v>
      </c>
    </row>
    <row r="852" spans="2:9" x14ac:dyDescent="0.3">
      <c r="B852" s="12">
        <v>0.345688864736788</v>
      </c>
      <c r="C852">
        <v>850</v>
      </c>
      <c r="D852" s="12">
        <f t="shared" si="89"/>
        <v>-0.345688864736788</v>
      </c>
      <c r="E852" s="12">
        <f t="shared" si="87"/>
        <v>-4.898246801135862</v>
      </c>
      <c r="F852">
        <f t="shared" si="88"/>
        <v>0.66791950396382438</v>
      </c>
      <c r="H852">
        <f t="shared" si="86"/>
        <v>1.9501757641277429</v>
      </c>
      <c r="I852">
        <f t="shared" si="90"/>
        <v>-0.14237245031757917</v>
      </c>
    </row>
    <row r="853" spans="2:9" x14ac:dyDescent="0.3">
      <c r="B853" s="12">
        <v>0.35167911630914978</v>
      </c>
      <c r="C853">
        <v>851</v>
      </c>
      <c r="D853" s="12">
        <f t="shared" si="89"/>
        <v>-0.35167911630914978</v>
      </c>
      <c r="E853" s="12">
        <f t="shared" si="87"/>
        <v>-4.9042370527082237</v>
      </c>
      <c r="F853">
        <f t="shared" si="88"/>
        <v>0.66975972644068027</v>
      </c>
      <c r="H853">
        <f t="shared" si="86"/>
        <v>1.953767825485049</v>
      </c>
      <c r="I853">
        <f t="shared" si="90"/>
        <v>-0.14499573664266885</v>
      </c>
    </row>
    <row r="854" spans="2:9" x14ac:dyDescent="0.3">
      <c r="B854" s="12">
        <v>0.35235645184190773</v>
      </c>
      <c r="C854">
        <v>852</v>
      </c>
      <c r="D854" s="12">
        <f t="shared" si="89"/>
        <v>-0.35235645184190773</v>
      </c>
      <c r="E854" s="12">
        <f t="shared" si="87"/>
        <v>-4.9049143882409814</v>
      </c>
      <c r="F854">
        <f t="shared" si="88"/>
        <v>0.66996778671768042</v>
      </c>
      <c r="H854">
        <f t="shared" si="86"/>
        <v>1.9541743692513511</v>
      </c>
      <c r="I854">
        <f t="shared" si="90"/>
        <v>-0.14529270699117158</v>
      </c>
    </row>
    <row r="855" spans="2:9" x14ac:dyDescent="0.3">
      <c r="B855" s="12">
        <v>0.35359292501124068</v>
      </c>
      <c r="C855">
        <v>853</v>
      </c>
      <c r="D855" s="12">
        <f t="shared" si="89"/>
        <v>-0.35359292501124068</v>
      </c>
      <c r="E855" s="12">
        <f t="shared" si="87"/>
        <v>-4.9061508614103149</v>
      </c>
      <c r="F855">
        <f t="shared" si="88"/>
        <v>0.67034758985030674</v>
      </c>
      <c r="H855">
        <f t="shared" si="86"/>
        <v>1.9549167117615727</v>
      </c>
      <c r="I855">
        <f t="shared" si="90"/>
        <v>-0.14583500738835942</v>
      </c>
    </row>
    <row r="856" spans="2:9" x14ac:dyDescent="0.3">
      <c r="B856" s="12">
        <v>0.36734662328227946</v>
      </c>
      <c r="C856">
        <v>854</v>
      </c>
      <c r="D856" s="12">
        <f t="shared" si="89"/>
        <v>-0.36734662328227946</v>
      </c>
      <c r="E856" s="12">
        <f t="shared" si="87"/>
        <v>-4.9199045596813535</v>
      </c>
      <c r="F856">
        <f t="shared" si="88"/>
        <v>0.67457139165871516</v>
      </c>
      <c r="H856">
        <f t="shared" si="86"/>
        <v>1.963191355429464</v>
      </c>
      <c r="I856">
        <f t="shared" si="90"/>
        <v>-0.15188310044568465</v>
      </c>
    </row>
    <row r="857" spans="2:9" x14ac:dyDescent="0.3">
      <c r="B857" s="12">
        <v>0.37951907716712013</v>
      </c>
      <c r="C857">
        <v>855</v>
      </c>
      <c r="D857" s="12">
        <f t="shared" si="89"/>
        <v>-0.37951907716712013</v>
      </c>
      <c r="E857" s="12">
        <f t="shared" si="87"/>
        <v>-4.932077013566194</v>
      </c>
      <c r="F857">
        <f t="shared" si="88"/>
        <v>0.67830825217018931</v>
      </c>
      <c r="H857">
        <f t="shared" si="86"/>
        <v>1.9705412518980694</v>
      </c>
      <c r="I857">
        <f t="shared" si="90"/>
        <v>-0.15726027194914383</v>
      </c>
    </row>
    <row r="858" spans="2:9" x14ac:dyDescent="0.3">
      <c r="B858" s="12">
        <v>0.38642078705258986</v>
      </c>
      <c r="C858">
        <v>856</v>
      </c>
      <c r="D858" s="12">
        <f t="shared" si="89"/>
        <v>-0.38642078705258986</v>
      </c>
      <c r="E858" s="12">
        <f t="shared" si="87"/>
        <v>-4.9389787234516636</v>
      </c>
      <c r="F858">
        <f t="shared" si="88"/>
        <v>0.68042647299528392</v>
      </c>
      <c r="H858">
        <f t="shared" ref="H858:H921" si="91">(1/$K$6)*(1+$K$7*E858/$K$6)^((-1/$K$7)-1)</f>
        <v>1.9747197173084237</v>
      </c>
      <c r="I858">
        <f t="shared" si="90"/>
        <v>-0.16031931880915584</v>
      </c>
    </row>
    <row r="859" spans="2:9" x14ac:dyDescent="0.3">
      <c r="B859" s="12">
        <v>0.39725301911611077</v>
      </c>
      <c r="C859">
        <v>857</v>
      </c>
      <c r="D859" s="12">
        <f t="shared" si="89"/>
        <v>-0.39725301911611077</v>
      </c>
      <c r="E859" s="12">
        <f t="shared" si="87"/>
        <v>-4.9498109555151846</v>
      </c>
      <c r="F859">
        <f t="shared" si="88"/>
        <v>0.68375020753792592</v>
      </c>
      <c r="H859">
        <f t="shared" si="91"/>
        <v>1.9812940811125492</v>
      </c>
      <c r="I859">
        <f t="shared" si="90"/>
        <v>-0.16513545615066927</v>
      </c>
    </row>
    <row r="860" spans="2:9" x14ac:dyDescent="0.3">
      <c r="B860" s="12">
        <v>0.40608246023585581</v>
      </c>
      <c r="C860">
        <v>858</v>
      </c>
      <c r="D860" s="12">
        <f t="shared" si="89"/>
        <v>-0.40608246023585581</v>
      </c>
      <c r="E860" s="12">
        <f t="shared" si="87"/>
        <v>-4.9586403966349302</v>
      </c>
      <c r="F860">
        <f t="shared" si="88"/>
        <v>0.6864586768457962</v>
      </c>
      <c r="H860">
        <f t="shared" si="91"/>
        <v>1.9866676290810394</v>
      </c>
      <c r="I860">
        <f t="shared" si="90"/>
        <v>-0.16907469062090885</v>
      </c>
    </row>
    <row r="861" spans="2:9" x14ac:dyDescent="0.3">
      <c r="B861" s="12">
        <v>0.40692638971480927</v>
      </c>
      <c r="C861">
        <v>859</v>
      </c>
      <c r="D861" s="12">
        <f t="shared" si="89"/>
        <v>-0.40692638971480927</v>
      </c>
      <c r="E861" s="12">
        <f t="shared" si="87"/>
        <v>-4.9594843261138832</v>
      </c>
      <c r="F861">
        <f t="shared" si="88"/>
        <v>0.686717521367599</v>
      </c>
      <c r="H861">
        <f t="shared" si="91"/>
        <v>1.9871819336730654</v>
      </c>
      <c r="I861">
        <f t="shared" si="90"/>
        <v>-0.16945184690339854</v>
      </c>
    </row>
    <row r="862" spans="2:9" x14ac:dyDescent="0.3">
      <c r="B862" s="12">
        <v>0.40792942403929944</v>
      </c>
      <c r="C862">
        <v>860</v>
      </c>
      <c r="D862" s="12">
        <f t="shared" si="89"/>
        <v>-0.40792942403929944</v>
      </c>
      <c r="E862" s="12">
        <f t="shared" si="87"/>
        <v>-4.960487360438373</v>
      </c>
      <c r="F862">
        <f t="shared" si="88"/>
        <v>0.68702515765762695</v>
      </c>
      <c r="H862">
        <f t="shared" si="91"/>
        <v>1.9877933569939263</v>
      </c>
      <c r="I862">
        <f t="shared" si="90"/>
        <v>-0.16990025313320989</v>
      </c>
    </row>
    <row r="863" spans="2:9" x14ac:dyDescent="0.3">
      <c r="B863" s="12">
        <v>0.41082065452897348</v>
      </c>
      <c r="C863">
        <v>861</v>
      </c>
      <c r="D863" s="12">
        <f t="shared" si="89"/>
        <v>-0.41082065452897348</v>
      </c>
      <c r="E863" s="12">
        <f t="shared" si="87"/>
        <v>-4.9633785909280475</v>
      </c>
      <c r="F863">
        <f t="shared" si="88"/>
        <v>0.68791186680106753</v>
      </c>
      <c r="H863">
        <f t="shared" si="91"/>
        <v>1.9895567332242183</v>
      </c>
      <c r="I863">
        <f t="shared" si="90"/>
        <v>-0.1711936598783641</v>
      </c>
    </row>
    <row r="864" spans="2:9" x14ac:dyDescent="0.3">
      <c r="B864" s="12">
        <v>0.41826809556044636</v>
      </c>
      <c r="C864">
        <v>862</v>
      </c>
      <c r="D864" s="12">
        <f t="shared" si="89"/>
        <v>-0.41826809556044636</v>
      </c>
      <c r="E864" s="12">
        <f t="shared" si="87"/>
        <v>-4.9708260319595201</v>
      </c>
      <c r="F864">
        <f t="shared" si="88"/>
        <v>0.69019559123067664</v>
      </c>
      <c r="H864">
        <f t="shared" si="91"/>
        <v>1.9941055246560555</v>
      </c>
      <c r="I864">
        <f t="shared" si="90"/>
        <v>-0.17453135587683422</v>
      </c>
    </row>
    <row r="865" spans="2:9" x14ac:dyDescent="0.3">
      <c r="B865" s="12">
        <v>0.42351073515486543</v>
      </c>
      <c r="C865">
        <v>863</v>
      </c>
      <c r="D865" s="12">
        <f t="shared" si="89"/>
        <v>-0.42351073515486543</v>
      </c>
      <c r="E865" s="12">
        <f t="shared" si="87"/>
        <v>-4.9760686715539393</v>
      </c>
      <c r="F865">
        <f t="shared" si="88"/>
        <v>0.69180294222704253</v>
      </c>
      <c r="H865">
        <f t="shared" si="91"/>
        <v>1.9973133295014931</v>
      </c>
      <c r="I865">
        <f t="shared" si="90"/>
        <v>-0.17688616505256527</v>
      </c>
    </row>
    <row r="866" spans="2:9" x14ac:dyDescent="0.3">
      <c r="B866" s="12">
        <v>0.42997462177366502</v>
      </c>
      <c r="C866">
        <v>864</v>
      </c>
      <c r="D866" s="12">
        <f t="shared" si="89"/>
        <v>-0.42997462177366502</v>
      </c>
      <c r="E866" s="12">
        <f t="shared" si="87"/>
        <v>-4.9825325581727391</v>
      </c>
      <c r="F866">
        <f t="shared" si="88"/>
        <v>0.69378439827140226</v>
      </c>
      <c r="H866">
        <f t="shared" si="91"/>
        <v>2.0012748415555861</v>
      </c>
      <c r="I866">
        <f t="shared" si="90"/>
        <v>-0.17979547837858201</v>
      </c>
    </row>
    <row r="867" spans="2:9" x14ac:dyDescent="0.3">
      <c r="B867" s="12">
        <v>0.43295361946913369</v>
      </c>
      <c r="C867">
        <v>865</v>
      </c>
      <c r="D867" s="12">
        <f t="shared" si="89"/>
        <v>-0.43295361946913369</v>
      </c>
      <c r="E867" s="12">
        <f t="shared" si="87"/>
        <v>-4.9855115558682073</v>
      </c>
      <c r="F867">
        <f t="shared" si="88"/>
        <v>0.69469746899092666</v>
      </c>
      <c r="H867">
        <f t="shared" si="91"/>
        <v>2.0031029814986439</v>
      </c>
      <c r="I867">
        <f t="shared" si="90"/>
        <v>-0.1811385076409171</v>
      </c>
    </row>
    <row r="868" spans="2:9" x14ac:dyDescent="0.3">
      <c r="B868" s="12">
        <v>0.4331282859055004</v>
      </c>
      <c r="C868">
        <v>866</v>
      </c>
      <c r="D868" s="12">
        <f t="shared" si="89"/>
        <v>-0.4331282859055004</v>
      </c>
      <c r="E868" s="12">
        <f t="shared" si="87"/>
        <v>-4.9856862223045741</v>
      </c>
      <c r="F868">
        <f t="shared" si="88"/>
        <v>0.69475100239408505</v>
      </c>
      <c r="H868">
        <f t="shared" si="91"/>
        <v>2.0032102172884474</v>
      </c>
      <c r="I868">
        <f t="shared" si="90"/>
        <v>-0.18121729648365026</v>
      </c>
    </row>
    <row r="869" spans="2:9" x14ac:dyDescent="0.3">
      <c r="B869" s="12">
        <v>0.43668591866092243</v>
      </c>
      <c r="C869">
        <v>867</v>
      </c>
      <c r="D869" s="12">
        <f t="shared" si="89"/>
        <v>-0.43668591866092243</v>
      </c>
      <c r="E869" s="12">
        <f t="shared" si="87"/>
        <v>-4.9892438550599962</v>
      </c>
      <c r="F869">
        <f t="shared" si="88"/>
        <v>0.69584132293619494</v>
      </c>
      <c r="H869">
        <f t="shared" si="91"/>
        <v>2.0053955496784259</v>
      </c>
      <c r="I869">
        <f t="shared" si="90"/>
        <v>-0.18282312952191959</v>
      </c>
    </row>
    <row r="870" spans="2:9" x14ac:dyDescent="0.3">
      <c r="B870" s="12">
        <v>0.43894259413537456</v>
      </c>
      <c r="C870">
        <v>868</v>
      </c>
      <c r="D870" s="12">
        <f t="shared" si="89"/>
        <v>-0.43894259413537456</v>
      </c>
      <c r="E870" s="12">
        <f t="shared" si="87"/>
        <v>-4.9915005305344486</v>
      </c>
      <c r="F870">
        <f t="shared" si="88"/>
        <v>0.69653287905615058</v>
      </c>
      <c r="H870">
        <f t="shared" si="91"/>
        <v>2.0067828728943775</v>
      </c>
      <c r="I870">
        <f t="shared" si="90"/>
        <v>-0.1838427786173451</v>
      </c>
    </row>
    <row r="871" spans="2:9" x14ac:dyDescent="0.3">
      <c r="B871" s="12">
        <v>0.44251396963176914</v>
      </c>
      <c r="C871">
        <v>869</v>
      </c>
      <c r="D871" s="12">
        <f t="shared" si="89"/>
        <v>-0.44251396963176914</v>
      </c>
      <c r="E871" s="12">
        <f t="shared" si="87"/>
        <v>-4.9950719060308435</v>
      </c>
      <c r="F871">
        <f t="shared" si="88"/>
        <v>0.69762723599548637</v>
      </c>
      <c r="H871">
        <f t="shared" si="91"/>
        <v>2.0089802117742979</v>
      </c>
      <c r="I871">
        <f t="shared" si="90"/>
        <v>-0.18545810592525047</v>
      </c>
    </row>
    <row r="872" spans="2:9" x14ac:dyDescent="0.3">
      <c r="B872" s="12">
        <v>0.44421801016948143</v>
      </c>
      <c r="C872">
        <v>870</v>
      </c>
      <c r="D872" s="12">
        <f t="shared" si="89"/>
        <v>-0.44421801016948143</v>
      </c>
      <c r="E872" s="12">
        <f t="shared" si="87"/>
        <v>-4.9967759465685555</v>
      </c>
      <c r="F872">
        <f t="shared" si="88"/>
        <v>0.69814935784852583</v>
      </c>
      <c r="H872">
        <f t="shared" si="91"/>
        <v>2.0100294181281364</v>
      </c>
      <c r="I872">
        <f t="shared" si="90"/>
        <v>-0.1862295531500715</v>
      </c>
    </row>
    <row r="873" spans="2:9" x14ac:dyDescent="0.3">
      <c r="B873" s="12">
        <v>0.44911183865355281</v>
      </c>
      <c r="C873">
        <v>871</v>
      </c>
      <c r="D873" s="12">
        <f t="shared" si="89"/>
        <v>-0.44911183865355281</v>
      </c>
      <c r="E873" s="12">
        <f t="shared" si="87"/>
        <v>-5.0016697750526271</v>
      </c>
      <c r="F873">
        <f t="shared" si="88"/>
        <v>0.69964870175664873</v>
      </c>
      <c r="H873">
        <f t="shared" si="91"/>
        <v>2.0130454039263186</v>
      </c>
      <c r="I873">
        <f t="shared" si="90"/>
        <v>-0.18844763177050927</v>
      </c>
    </row>
    <row r="874" spans="2:9" x14ac:dyDescent="0.3">
      <c r="B874" s="12">
        <v>0.45197405386864675</v>
      </c>
      <c r="C874">
        <v>872</v>
      </c>
      <c r="D874" s="12">
        <f t="shared" si="89"/>
        <v>-0.45197405386864675</v>
      </c>
      <c r="E874" s="12">
        <f t="shared" si="87"/>
        <v>-5.0045319902677203</v>
      </c>
      <c r="F874">
        <f t="shared" si="88"/>
        <v>0.7005255177218378</v>
      </c>
      <c r="H874">
        <f t="shared" si="91"/>
        <v>2.0148112483222782</v>
      </c>
      <c r="I874">
        <f t="shared" si="90"/>
        <v>-0.18974666518500394</v>
      </c>
    </row>
    <row r="875" spans="2:9" x14ac:dyDescent="0.3">
      <c r="B875" s="12">
        <v>0.45368527417629989</v>
      </c>
      <c r="C875">
        <v>873</v>
      </c>
      <c r="D875" s="12">
        <f t="shared" si="89"/>
        <v>-0.45368527417629989</v>
      </c>
      <c r="E875" s="12">
        <f t="shared" si="87"/>
        <v>-5.0062432105753736</v>
      </c>
      <c r="F875">
        <f t="shared" si="88"/>
        <v>0.7010497029266326</v>
      </c>
      <c r="H875">
        <f t="shared" si="91"/>
        <v>2.0158676594224483</v>
      </c>
      <c r="I875">
        <f t="shared" si="90"/>
        <v>-0.19052393489698027</v>
      </c>
    </row>
    <row r="876" spans="2:9" x14ac:dyDescent="0.3">
      <c r="B876" s="12">
        <v>0.45936749224966744</v>
      </c>
      <c r="C876">
        <v>874</v>
      </c>
      <c r="D876" s="12">
        <f t="shared" si="89"/>
        <v>-0.45936749224966744</v>
      </c>
      <c r="E876" s="12">
        <f t="shared" si="87"/>
        <v>-5.0119254286487411</v>
      </c>
      <c r="F876">
        <f t="shared" si="88"/>
        <v>0.70279011686938186</v>
      </c>
      <c r="H876">
        <f t="shared" si="91"/>
        <v>2.0193791584482081</v>
      </c>
      <c r="I876">
        <f t="shared" si="90"/>
        <v>-0.193108252986673</v>
      </c>
    </row>
    <row r="877" spans="2:9" x14ac:dyDescent="0.3">
      <c r="B877" s="12">
        <v>0.46350418783180308</v>
      </c>
      <c r="C877">
        <v>875</v>
      </c>
      <c r="D877" s="12">
        <f t="shared" si="89"/>
        <v>-0.46350418783180308</v>
      </c>
      <c r="E877" s="12">
        <f t="shared" si="87"/>
        <v>-5.0160621242308769</v>
      </c>
      <c r="F877">
        <f t="shared" si="88"/>
        <v>0.7040569795873538</v>
      </c>
      <c r="H877">
        <f t="shared" si="91"/>
        <v>2.0219390557943724</v>
      </c>
      <c r="I877">
        <f t="shared" si="90"/>
        <v>-0.19499289177184709</v>
      </c>
    </row>
    <row r="878" spans="2:9" x14ac:dyDescent="0.3">
      <c r="B878" s="12">
        <v>0.4658553483530562</v>
      </c>
      <c r="C878">
        <v>876</v>
      </c>
      <c r="D878" s="12">
        <f t="shared" si="89"/>
        <v>-0.4658553483530562</v>
      </c>
      <c r="E878" s="12">
        <f t="shared" si="87"/>
        <v>-5.0184132847521301</v>
      </c>
      <c r="F878">
        <f t="shared" si="88"/>
        <v>0.70477695806835072</v>
      </c>
      <c r="H878">
        <f t="shared" si="91"/>
        <v>2.0233953325855003</v>
      </c>
      <c r="I878">
        <f t="shared" si="90"/>
        <v>-0.1960652750205536</v>
      </c>
    </row>
    <row r="879" spans="2:9" x14ac:dyDescent="0.3">
      <c r="B879" s="12">
        <v>0.47294470017471524</v>
      </c>
      <c r="C879">
        <v>877</v>
      </c>
      <c r="D879" s="12">
        <f t="shared" si="89"/>
        <v>-0.47294470017471524</v>
      </c>
      <c r="E879" s="12">
        <f t="shared" si="87"/>
        <v>-5.0255026365737896</v>
      </c>
      <c r="F879">
        <f t="shared" si="88"/>
        <v>0.70694759594169854</v>
      </c>
      <c r="H879">
        <f t="shared" si="91"/>
        <v>2.0277921613623318</v>
      </c>
      <c r="I879">
        <f t="shared" si="90"/>
        <v>-0.19930413319522922</v>
      </c>
    </row>
    <row r="880" spans="2:9" x14ac:dyDescent="0.3">
      <c r="B880" s="12">
        <v>0.4755216610574941</v>
      </c>
      <c r="C880">
        <v>878</v>
      </c>
      <c r="D880" s="12">
        <f t="shared" si="89"/>
        <v>-0.4755216610574941</v>
      </c>
      <c r="E880" s="12">
        <f t="shared" si="87"/>
        <v>-5.0280795974565677</v>
      </c>
      <c r="F880">
        <f t="shared" si="88"/>
        <v>0.70773651226266188</v>
      </c>
      <c r="H880">
        <f t="shared" si="91"/>
        <v>2.0293925508976587</v>
      </c>
      <c r="I880">
        <f t="shared" si="90"/>
        <v>-0.20048344260401563</v>
      </c>
    </row>
    <row r="881" spans="2:9" x14ac:dyDescent="0.3">
      <c r="B881" s="12">
        <v>0.47615978309913887</v>
      </c>
      <c r="C881">
        <v>879</v>
      </c>
      <c r="D881" s="12">
        <f t="shared" si="89"/>
        <v>-0.47615978309913887</v>
      </c>
      <c r="E881" s="12">
        <f t="shared" si="87"/>
        <v>-5.0287177194982124</v>
      </c>
      <c r="F881">
        <f t="shared" si="88"/>
        <v>0.70793185967394645</v>
      </c>
      <c r="H881">
        <f t="shared" si="91"/>
        <v>2.0297890262029084</v>
      </c>
      <c r="I881">
        <f t="shared" si="90"/>
        <v>-0.20077563437916424</v>
      </c>
    </row>
    <row r="882" spans="2:9" x14ac:dyDescent="0.3">
      <c r="B882" s="12">
        <v>0.48341177908907917</v>
      </c>
      <c r="C882">
        <v>880</v>
      </c>
      <c r="D882" s="12">
        <f t="shared" si="89"/>
        <v>-0.48341177908907917</v>
      </c>
      <c r="E882" s="12">
        <f t="shared" si="87"/>
        <v>-5.0359697154881529</v>
      </c>
      <c r="F882">
        <f t="shared" si="88"/>
        <v>0.71015166227497517</v>
      </c>
      <c r="H882">
        <f t="shared" si="91"/>
        <v>2.034299761781869</v>
      </c>
      <c r="I882">
        <f t="shared" si="90"/>
        <v>-0.20410086234281732</v>
      </c>
    </row>
    <row r="883" spans="2:9" x14ac:dyDescent="0.3">
      <c r="B883" s="12">
        <v>0.48404085963365018</v>
      </c>
      <c r="C883">
        <v>881</v>
      </c>
      <c r="D883" s="12">
        <f t="shared" si="89"/>
        <v>-0.48404085963365018</v>
      </c>
      <c r="E883" s="12">
        <f t="shared" si="87"/>
        <v>-5.0365987960327239</v>
      </c>
      <c r="F883">
        <f t="shared" si="88"/>
        <v>0.71034420007149746</v>
      </c>
      <c r="H883">
        <f t="shared" si="91"/>
        <v>2.0346914790844512</v>
      </c>
      <c r="I883">
        <f t="shared" si="90"/>
        <v>-0.204389709953257</v>
      </c>
    </row>
    <row r="884" spans="2:9" x14ac:dyDescent="0.3">
      <c r="B884" s="12">
        <v>0.48680813505058212</v>
      </c>
      <c r="C884">
        <v>882</v>
      </c>
      <c r="D884" s="12">
        <f t="shared" si="89"/>
        <v>-0.48680813505058212</v>
      </c>
      <c r="E884" s="12">
        <f t="shared" si="87"/>
        <v>-5.0393660714496562</v>
      </c>
      <c r="F884">
        <f t="shared" si="88"/>
        <v>0.71119111902301846</v>
      </c>
      <c r="H884">
        <f t="shared" si="91"/>
        <v>2.0364154277779511</v>
      </c>
      <c r="I884">
        <f t="shared" si="90"/>
        <v>-0.20566108281988016</v>
      </c>
    </row>
    <row r="885" spans="2:9" x14ac:dyDescent="0.3">
      <c r="B885" s="12">
        <v>0.48960896025492207</v>
      </c>
      <c r="C885">
        <v>883</v>
      </c>
      <c r="D885" s="12">
        <f t="shared" si="89"/>
        <v>-0.48960896025492207</v>
      </c>
      <c r="E885" s="12">
        <f t="shared" si="87"/>
        <v>-5.0421668966539963</v>
      </c>
      <c r="F885">
        <f t="shared" si="88"/>
        <v>0.7120482402108862</v>
      </c>
      <c r="H885">
        <f t="shared" si="91"/>
        <v>2.0381616308353148</v>
      </c>
      <c r="I885">
        <f t="shared" si="90"/>
        <v>-0.20694912334319349</v>
      </c>
    </row>
    <row r="886" spans="2:9" x14ac:dyDescent="0.3">
      <c r="B886" s="12">
        <v>0.4914161445192749</v>
      </c>
      <c r="C886">
        <v>884</v>
      </c>
      <c r="D886" s="12">
        <f t="shared" si="89"/>
        <v>-0.4914161445192749</v>
      </c>
      <c r="E886" s="12">
        <f t="shared" si="87"/>
        <v>-5.0439740809183489</v>
      </c>
      <c r="F886">
        <f t="shared" si="88"/>
        <v>0.71260124787939427</v>
      </c>
      <c r="H886">
        <f t="shared" si="91"/>
        <v>2.0392890615570107</v>
      </c>
      <c r="I886">
        <f t="shared" si="90"/>
        <v>-0.20778087936890999</v>
      </c>
    </row>
    <row r="887" spans="2:9" x14ac:dyDescent="0.3">
      <c r="B887" s="12">
        <v>0.49292747370299017</v>
      </c>
      <c r="C887">
        <v>885</v>
      </c>
      <c r="D887" s="12">
        <f t="shared" si="89"/>
        <v>-0.49292747370299017</v>
      </c>
      <c r="E887" s="12">
        <f t="shared" si="87"/>
        <v>-5.0454854101020645</v>
      </c>
      <c r="F887">
        <f t="shared" si="88"/>
        <v>0.71306370127968688</v>
      </c>
      <c r="H887">
        <f t="shared" si="91"/>
        <v>2.0402323558157147</v>
      </c>
      <c r="I887">
        <f t="shared" si="90"/>
        <v>-0.20847687198609188</v>
      </c>
    </row>
    <row r="888" spans="2:9" x14ac:dyDescent="0.3">
      <c r="B888" s="12">
        <v>0.49878895549898677</v>
      </c>
      <c r="C888">
        <v>886</v>
      </c>
      <c r="D888" s="12">
        <f t="shared" si="89"/>
        <v>-0.49878895549898677</v>
      </c>
      <c r="E888" s="12">
        <f t="shared" si="87"/>
        <v>-5.0513468918980609</v>
      </c>
      <c r="F888">
        <f t="shared" si="88"/>
        <v>0.71485708128465586</v>
      </c>
      <c r="H888">
        <f t="shared" si="91"/>
        <v>2.0438945506000428</v>
      </c>
      <c r="I888">
        <f t="shared" si="90"/>
        <v>-0.21117966619538109</v>
      </c>
    </row>
    <row r="889" spans="2:9" x14ac:dyDescent="0.3">
      <c r="B889" s="12">
        <v>0.50051113372427447</v>
      </c>
      <c r="C889">
        <v>887</v>
      </c>
      <c r="D889" s="12">
        <f t="shared" si="89"/>
        <v>-0.50051113372427447</v>
      </c>
      <c r="E889" s="12">
        <f t="shared" si="87"/>
        <v>-5.0530690701233487</v>
      </c>
      <c r="F889">
        <f t="shared" si="88"/>
        <v>0.71538394432713959</v>
      </c>
      <c r="H889">
        <f t="shared" si="91"/>
        <v>2.0449716868282066</v>
      </c>
      <c r="I889">
        <f t="shared" si="90"/>
        <v>-0.21197483524134397</v>
      </c>
    </row>
    <row r="890" spans="2:9" x14ac:dyDescent="0.3">
      <c r="B890" s="12">
        <v>0.51021296476308398</v>
      </c>
      <c r="C890">
        <v>888</v>
      </c>
      <c r="D890" s="12">
        <f t="shared" si="89"/>
        <v>-0.51021296476308398</v>
      </c>
      <c r="E890" s="12">
        <f t="shared" si="87"/>
        <v>-5.0627709011621578</v>
      </c>
      <c r="F890">
        <f t="shared" si="88"/>
        <v>0.71835154308017801</v>
      </c>
      <c r="H890">
        <f t="shared" si="91"/>
        <v>2.0510493558372023</v>
      </c>
      <c r="I890">
        <f t="shared" si="90"/>
        <v>-0.21646334972501391</v>
      </c>
    </row>
    <row r="891" spans="2:9" x14ac:dyDescent="0.3">
      <c r="B891" s="12">
        <v>0.51227565939686237</v>
      </c>
      <c r="C891">
        <v>889</v>
      </c>
      <c r="D891" s="12">
        <f t="shared" si="89"/>
        <v>-0.51227565939686237</v>
      </c>
      <c r="E891" s="12">
        <f t="shared" si="87"/>
        <v>-5.0648335957959363</v>
      </c>
      <c r="F891">
        <f t="shared" si="88"/>
        <v>0.71898237871414983</v>
      </c>
      <c r="H891">
        <f t="shared" si="91"/>
        <v>2.0523436390549645</v>
      </c>
      <c r="I891">
        <f t="shared" si="90"/>
        <v>-0.21741961138024934</v>
      </c>
    </row>
    <row r="892" spans="2:9" x14ac:dyDescent="0.3">
      <c r="B892" s="12">
        <v>0.5144790428583309</v>
      </c>
      <c r="C892">
        <v>890</v>
      </c>
      <c r="D892" s="12">
        <f t="shared" si="89"/>
        <v>-0.5144790428583309</v>
      </c>
      <c r="E892" s="12">
        <f t="shared" si="87"/>
        <v>-5.0670369792574048</v>
      </c>
      <c r="F892">
        <f t="shared" si="88"/>
        <v>0.71965620184231849</v>
      </c>
      <c r="H892">
        <f t="shared" si="91"/>
        <v>2.0537270216911749</v>
      </c>
      <c r="I892">
        <f t="shared" si="90"/>
        <v>-0.21844185802038463</v>
      </c>
    </row>
    <row r="893" spans="2:9" x14ac:dyDescent="0.3">
      <c r="B893" s="12">
        <v>0.52008031961944312</v>
      </c>
      <c r="C893">
        <v>891</v>
      </c>
      <c r="D893" s="12">
        <f t="shared" si="89"/>
        <v>-0.52008031961944312</v>
      </c>
      <c r="E893" s="12">
        <f t="shared" si="87"/>
        <v>-5.072638256018517</v>
      </c>
      <c r="F893">
        <f t="shared" si="88"/>
        <v>0.72136896102267922</v>
      </c>
      <c r="H893">
        <f t="shared" si="91"/>
        <v>2.0572475755713788</v>
      </c>
      <c r="I893">
        <f t="shared" si="90"/>
        <v>-0.22104408408429532</v>
      </c>
    </row>
    <row r="894" spans="2:9" x14ac:dyDescent="0.3">
      <c r="B894" s="12">
        <v>0.52627726942871067</v>
      </c>
      <c r="C894">
        <v>892</v>
      </c>
      <c r="D894" s="12">
        <f t="shared" si="89"/>
        <v>-0.52627726942871067</v>
      </c>
      <c r="E894" s="12">
        <f t="shared" si="87"/>
        <v>-5.0788352058277848</v>
      </c>
      <c r="F894">
        <f t="shared" si="88"/>
        <v>0.72326355817887211</v>
      </c>
      <c r="H894">
        <f t="shared" si="91"/>
        <v>2.0611489255539417</v>
      </c>
      <c r="I894">
        <f t="shared" si="90"/>
        <v>-0.22392898742169032</v>
      </c>
    </row>
    <row r="895" spans="2:9" x14ac:dyDescent="0.3">
      <c r="B895" s="12">
        <v>0.52932309002004818</v>
      </c>
      <c r="C895">
        <v>893</v>
      </c>
      <c r="D895" s="12">
        <f t="shared" si="89"/>
        <v>-0.52932309002004818</v>
      </c>
      <c r="E895" s="12">
        <f t="shared" si="87"/>
        <v>-5.0818810264191221</v>
      </c>
      <c r="F895">
        <f t="shared" si="88"/>
        <v>0.72419464054141303</v>
      </c>
      <c r="H895">
        <f t="shared" si="91"/>
        <v>2.0630689186622488</v>
      </c>
      <c r="I895">
        <f t="shared" si="90"/>
        <v>-0.22534921780352546</v>
      </c>
    </row>
    <row r="896" spans="2:9" x14ac:dyDescent="0.3">
      <c r="B896" s="12">
        <v>0.54039327750539079</v>
      </c>
      <c r="C896">
        <v>894</v>
      </c>
      <c r="D896" s="12">
        <f t="shared" si="89"/>
        <v>-0.54039327750539079</v>
      </c>
      <c r="E896" s="12">
        <f t="shared" si="87"/>
        <v>-5.092951213904465</v>
      </c>
      <c r="F896">
        <f t="shared" si="88"/>
        <v>0.72757805025775846</v>
      </c>
      <c r="H896">
        <f t="shared" si="91"/>
        <v>2.0700609478668341</v>
      </c>
      <c r="I896">
        <f t="shared" si="90"/>
        <v>-0.23052386176380746</v>
      </c>
    </row>
    <row r="897" spans="2:9" x14ac:dyDescent="0.3">
      <c r="B897" s="12">
        <v>0.54221112333254473</v>
      </c>
      <c r="C897">
        <v>895</v>
      </c>
      <c r="D897" s="12">
        <f t="shared" si="89"/>
        <v>-0.54221112333254473</v>
      </c>
      <c r="E897" s="12">
        <f t="shared" si="87"/>
        <v>-5.0947690597316191</v>
      </c>
      <c r="F897">
        <f t="shared" si="88"/>
        <v>0.72813354484044424</v>
      </c>
      <c r="H897">
        <f t="shared" si="91"/>
        <v>2.0712111749520834</v>
      </c>
      <c r="I897">
        <f t="shared" si="90"/>
        <v>-0.23137550899348924</v>
      </c>
    </row>
    <row r="898" spans="2:9" x14ac:dyDescent="0.3">
      <c r="B898" s="12">
        <v>0.54630733404632148</v>
      </c>
      <c r="C898">
        <v>896</v>
      </c>
      <c r="D898" s="12">
        <f t="shared" si="89"/>
        <v>-0.54630733404632148</v>
      </c>
      <c r="E898" s="12">
        <f t="shared" si="87"/>
        <v>-5.0988652704453958</v>
      </c>
      <c r="F898">
        <f t="shared" si="88"/>
        <v>0.72938515712642782</v>
      </c>
      <c r="H898">
        <f t="shared" si="91"/>
        <v>2.0738051512932199</v>
      </c>
      <c r="I898">
        <f t="shared" si="90"/>
        <v>-0.23329653597371203</v>
      </c>
    </row>
    <row r="899" spans="2:9" x14ac:dyDescent="0.3">
      <c r="B899" s="12">
        <v>0.54733054212348864</v>
      </c>
      <c r="C899">
        <v>897</v>
      </c>
      <c r="D899" s="12">
        <f t="shared" si="89"/>
        <v>-0.54733054212348864</v>
      </c>
      <c r="E899" s="12">
        <f t="shared" ref="E899:E962" si="92">D899-$K$4</f>
        <v>-5.0998884785225629</v>
      </c>
      <c r="F899">
        <f t="shared" ref="F899:F962" si="93">LN((1/$K$6)*(1+$K$7*(E899/$K$6))^((-1/$K$7)-1))</f>
        <v>0.72969778016106746</v>
      </c>
      <c r="H899">
        <f t="shared" si="91"/>
        <v>2.0744535719031969</v>
      </c>
      <c r="I899">
        <f t="shared" si="90"/>
        <v>-0.23377682567135483</v>
      </c>
    </row>
    <row r="900" spans="2:9" x14ac:dyDescent="0.3">
      <c r="B900" s="12">
        <v>0.54762980420319296</v>
      </c>
      <c r="C900">
        <v>898</v>
      </c>
      <c r="D900" s="12">
        <f t="shared" ref="D900:D963" si="94">-B900</f>
        <v>-0.54762980420319296</v>
      </c>
      <c r="E900" s="12">
        <f t="shared" si="92"/>
        <v>-5.1001877406022667</v>
      </c>
      <c r="F900">
        <f t="shared" si="93"/>
        <v>0.72978921270901287</v>
      </c>
      <c r="H900">
        <f t="shared" si="91"/>
        <v>2.0746432531502581</v>
      </c>
      <c r="I900">
        <f t="shared" ref="I900:I963" si="95">1-(1+$K$7*D900/$K$6)^(-1/$K$7)</f>
        <v>-0.23391733050562591</v>
      </c>
    </row>
    <row r="901" spans="2:9" x14ac:dyDescent="0.3">
      <c r="B901" s="12">
        <v>0.54830908204000361</v>
      </c>
      <c r="C901">
        <v>899</v>
      </c>
      <c r="D901" s="12">
        <f t="shared" si="94"/>
        <v>-0.54830908204000361</v>
      </c>
      <c r="E901" s="12">
        <f t="shared" si="92"/>
        <v>-5.1008670184390779</v>
      </c>
      <c r="F901">
        <f t="shared" si="93"/>
        <v>0.72999674742044041</v>
      </c>
      <c r="H901">
        <f t="shared" si="91"/>
        <v>2.0750738583203301</v>
      </c>
      <c r="I901">
        <f t="shared" si="95"/>
        <v>-0.23423630886004565</v>
      </c>
    </row>
    <row r="902" spans="2:9" x14ac:dyDescent="0.3">
      <c r="B902" s="12">
        <v>0.55136357967125882</v>
      </c>
      <c r="C902">
        <v>900</v>
      </c>
      <c r="D902" s="12">
        <f t="shared" si="94"/>
        <v>-0.55136357967125882</v>
      </c>
      <c r="E902" s="12">
        <f t="shared" si="92"/>
        <v>-5.1039215160703328</v>
      </c>
      <c r="F902">
        <f t="shared" si="93"/>
        <v>0.73092991757669323</v>
      </c>
      <c r="H902">
        <f t="shared" si="91"/>
        <v>2.0770111590919824</v>
      </c>
      <c r="I902">
        <f t="shared" si="95"/>
        <v>-0.23567158892704754</v>
      </c>
    </row>
    <row r="903" spans="2:9" x14ac:dyDescent="0.3">
      <c r="B903" s="12">
        <v>0.55634086993146137</v>
      </c>
      <c r="C903">
        <v>901</v>
      </c>
      <c r="D903" s="12">
        <f t="shared" si="94"/>
        <v>-0.55634086993146137</v>
      </c>
      <c r="E903" s="12">
        <f t="shared" si="92"/>
        <v>-5.1088988063305356</v>
      </c>
      <c r="F903">
        <f t="shared" si="93"/>
        <v>0.73245034660781838</v>
      </c>
      <c r="H903">
        <f t="shared" si="91"/>
        <v>2.0801715090913642</v>
      </c>
      <c r="I903">
        <f t="shared" si="95"/>
        <v>-0.23801365277507536</v>
      </c>
    </row>
    <row r="904" spans="2:9" x14ac:dyDescent="0.3">
      <c r="B904" s="12">
        <v>0.55705968085850632</v>
      </c>
      <c r="C904">
        <v>902</v>
      </c>
      <c r="D904" s="12">
        <f t="shared" si="94"/>
        <v>-0.55705968085850632</v>
      </c>
      <c r="E904" s="12">
        <f t="shared" si="92"/>
        <v>-5.1096176172575802</v>
      </c>
      <c r="F904">
        <f t="shared" si="93"/>
        <v>0.73266990695739165</v>
      </c>
      <c r="H904">
        <f t="shared" si="91"/>
        <v>2.0806282824178934</v>
      </c>
      <c r="I904">
        <f t="shared" si="95"/>
        <v>-0.23835222563741887</v>
      </c>
    </row>
    <row r="905" spans="2:9" x14ac:dyDescent="0.3">
      <c r="B905" s="12">
        <v>0.55949995663013352</v>
      </c>
      <c r="C905">
        <v>903</v>
      </c>
      <c r="D905" s="12">
        <f t="shared" si="94"/>
        <v>-0.55949995663013352</v>
      </c>
      <c r="E905" s="12">
        <f t="shared" si="92"/>
        <v>-5.112057893029208</v>
      </c>
      <c r="F905">
        <f t="shared" si="93"/>
        <v>0.73341525536568397</v>
      </c>
      <c r="H905">
        <f t="shared" si="91"/>
        <v>2.0821796534805963</v>
      </c>
      <c r="I905">
        <f t="shared" si="95"/>
        <v>-0.23950227328498896</v>
      </c>
    </row>
    <row r="906" spans="2:9" x14ac:dyDescent="0.3">
      <c r="B906" s="12">
        <v>0.56753909466189023</v>
      </c>
      <c r="C906">
        <v>904</v>
      </c>
      <c r="D906" s="12">
        <f t="shared" si="94"/>
        <v>-0.56753909466189023</v>
      </c>
      <c r="E906" s="12">
        <f t="shared" si="92"/>
        <v>-5.1200970310609639</v>
      </c>
      <c r="F906">
        <f t="shared" si="93"/>
        <v>0.7358703456817044</v>
      </c>
      <c r="H906">
        <f t="shared" si="91"/>
        <v>2.0872978728586613</v>
      </c>
      <c r="I906">
        <f t="shared" si="95"/>
        <v>-0.24329787577290274</v>
      </c>
    </row>
    <row r="907" spans="2:9" x14ac:dyDescent="0.3">
      <c r="B907" s="12">
        <v>0.57193318256905246</v>
      </c>
      <c r="C907">
        <v>905</v>
      </c>
      <c r="D907" s="12">
        <f t="shared" si="94"/>
        <v>-0.57193318256905246</v>
      </c>
      <c r="E907" s="12">
        <f t="shared" si="92"/>
        <v>-5.1244911189681268</v>
      </c>
      <c r="F907">
        <f t="shared" si="93"/>
        <v>0.73721203716977646</v>
      </c>
      <c r="H907">
        <f t="shared" si="91"/>
        <v>2.0901002621983182</v>
      </c>
      <c r="I907">
        <f t="shared" si="95"/>
        <v>-0.24537700739241797</v>
      </c>
    </row>
    <row r="908" spans="2:9" x14ac:dyDescent="0.3">
      <c r="B908" s="12">
        <v>0.57255115242248666</v>
      </c>
      <c r="C908">
        <v>906</v>
      </c>
      <c r="D908" s="12">
        <f t="shared" si="94"/>
        <v>-0.57255115242248666</v>
      </c>
      <c r="E908" s="12">
        <f t="shared" si="92"/>
        <v>-5.1251090888215609</v>
      </c>
      <c r="F908">
        <f t="shared" si="93"/>
        <v>0.73740071521133999</v>
      </c>
      <c r="H908">
        <f t="shared" si="91"/>
        <v>2.0904946554279622</v>
      </c>
      <c r="I908">
        <f t="shared" si="95"/>
        <v>-0.24566966526921608</v>
      </c>
    </row>
    <row r="909" spans="2:9" x14ac:dyDescent="0.3">
      <c r="B909" s="12">
        <v>0.57260726804120798</v>
      </c>
      <c r="C909">
        <v>907</v>
      </c>
      <c r="D909" s="12">
        <f t="shared" si="94"/>
        <v>-0.57260726804120798</v>
      </c>
      <c r="E909" s="12">
        <f t="shared" si="92"/>
        <v>-5.1251652044402825</v>
      </c>
      <c r="F909">
        <f t="shared" si="93"/>
        <v>0.73741784822697876</v>
      </c>
      <c r="H909">
        <f t="shared" si="91"/>
        <v>2.0905304722124103</v>
      </c>
      <c r="I909">
        <f t="shared" si="95"/>
        <v>-0.24569624360299036</v>
      </c>
    </row>
    <row r="910" spans="2:9" x14ac:dyDescent="0.3">
      <c r="B910" s="12">
        <v>0.57312770479658526</v>
      </c>
      <c r="C910">
        <v>908</v>
      </c>
      <c r="D910" s="12">
        <f t="shared" si="94"/>
        <v>-0.57312770479658526</v>
      </c>
      <c r="E910" s="12">
        <f t="shared" si="92"/>
        <v>-5.1256856411956591</v>
      </c>
      <c r="F910">
        <f t="shared" si="93"/>
        <v>0.73757674481889213</v>
      </c>
      <c r="H910">
        <f t="shared" si="91"/>
        <v>2.0908626767721232</v>
      </c>
      <c r="I910">
        <f t="shared" si="95"/>
        <v>-0.24594276557599581</v>
      </c>
    </row>
    <row r="911" spans="2:9" x14ac:dyDescent="0.3">
      <c r="B911" s="12">
        <v>0.57464043869328074</v>
      </c>
      <c r="C911">
        <v>909</v>
      </c>
      <c r="D911" s="12">
        <f t="shared" si="94"/>
        <v>-0.57464043869328074</v>
      </c>
      <c r="E911" s="12">
        <f t="shared" si="92"/>
        <v>-5.1271983750923544</v>
      </c>
      <c r="F911">
        <f t="shared" si="93"/>
        <v>0.73803859067490829</v>
      </c>
      <c r="H911">
        <f t="shared" si="91"/>
        <v>2.0918285560613943</v>
      </c>
      <c r="I911">
        <f t="shared" si="95"/>
        <v>-0.2466595758848642</v>
      </c>
    </row>
    <row r="912" spans="2:9" x14ac:dyDescent="0.3">
      <c r="B912" s="12">
        <v>0.57682364710770995</v>
      </c>
      <c r="C912">
        <v>910</v>
      </c>
      <c r="D912" s="12">
        <f t="shared" si="94"/>
        <v>-0.57682364710770995</v>
      </c>
      <c r="E912" s="12">
        <f t="shared" si="92"/>
        <v>-5.1293815835067837</v>
      </c>
      <c r="F912">
        <f t="shared" si="93"/>
        <v>0.73870510225297881</v>
      </c>
      <c r="H912">
        <f t="shared" si="91"/>
        <v>2.0932232487511291</v>
      </c>
      <c r="I912">
        <f t="shared" si="95"/>
        <v>-0.24769475829617837</v>
      </c>
    </row>
    <row r="913" spans="2:9" x14ac:dyDescent="0.3">
      <c r="B913" s="12">
        <v>0.58001498650897132</v>
      </c>
      <c r="C913">
        <v>911</v>
      </c>
      <c r="D913" s="12">
        <f t="shared" si="94"/>
        <v>-0.58001498650897132</v>
      </c>
      <c r="E913" s="12">
        <f t="shared" si="92"/>
        <v>-5.1325729229080457</v>
      </c>
      <c r="F913">
        <f t="shared" si="93"/>
        <v>0.7396793142862218</v>
      </c>
      <c r="H913">
        <f t="shared" si="91"/>
        <v>2.0952634856786454</v>
      </c>
      <c r="I913">
        <f t="shared" si="95"/>
        <v>-0.24920937172205182</v>
      </c>
    </row>
    <row r="914" spans="2:9" x14ac:dyDescent="0.3">
      <c r="B914" s="12">
        <v>0.58168730997907492</v>
      </c>
      <c r="C914">
        <v>912</v>
      </c>
      <c r="D914" s="12">
        <f t="shared" si="94"/>
        <v>-0.58168730997907492</v>
      </c>
      <c r="E914" s="12">
        <f t="shared" si="92"/>
        <v>-5.1342452463781489</v>
      </c>
      <c r="F914">
        <f t="shared" si="93"/>
        <v>0.74018978616014386</v>
      </c>
      <c r="H914">
        <f t="shared" si="91"/>
        <v>2.0963333317964845</v>
      </c>
      <c r="I914">
        <f t="shared" si="95"/>
        <v>-0.25000373189104308</v>
      </c>
    </row>
    <row r="915" spans="2:9" x14ac:dyDescent="0.3">
      <c r="B915" s="12">
        <v>0.58189417719806213</v>
      </c>
      <c r="C915">
        <v>913</v>
      </c>
      <c r="D915" s="12">
        <f t="shared" si="94"/>
        <v>-0.58189417719806213</v>
      </c>
      <c r="E915" s="12">
        <f t="shared" si="92"/>
        <v>-5.1344521135971366</v>
      </c>
      <c r="F915">
        <f t="shared" si="93"/>
        <v>0.74025293014996552</v>
      </c>
      <c r="H915">
        <f t="shared" si="91"/>
        <v>2.0964657068263501</v>
      </c>
      <c r="I915">
        <f t="shared" si="95"/>
        <v>-0.25010202683299365</v>
      </c>
    </row>
    <row r="916" spans="2:9" x14ac:dyDescent="0.3">
      <c r="B916" s="12">
        <v>0.58289773842091563</v>
      </c>
      <c r="C916">
        <v>914</v>
      </c>
      <c r="D916" s="12">
        <f t="shared" si="94"/>
        <v>-0.58289773842091563</v>
      </c>
      <c r="E916" s="12">
        <f t="shared" si="92"/>
        <v>-5.1354556748199895</v>
      </c>
      <c r="F916">
        <f t="shared" si="93"/>
        <v>0.74055925131738143</v>
      </c>
      <c r="H916">
        <f t="shared" si="91"/>
        <v>2.097107997017631</v>
      </c>
      <c r="I916">
        <f t="shared" si="95"/>
        <v>-0.25057897923587991</v>
      </c>
    </row>
    <row r="917" spans="2:9" x14ac:dyDescent="0.3">
      <c r="B917" s="12">
        <v>0.59243398669426761</v>
      </c>
      <c r="C917">
        <v>915</v>
      </c>
      <c r="D917" s="12">
        <f t="shared" si="94"/>
        <v>-0.59243398669426761</v>
      </c>
      <c r="E917" s="12">
        <f t="shared" si="92"/>
        <v>-5.1449919230933414</v>
      </c>
      <c r="F917">
        <f t="shared" si="93"/>
        <v>0.74346961951214618</v>
      </c>
      <c r="H917">
        <f t="shared" si="91"/>
        <v>2.1032202435627592</v>
      </c>
      <c r="I917">
        <f t="shared" si="95"/>
        <v>-0.25511951462781957</v>
      </c>
    </row>
    <row r="918" spans="2:9" x14ac:dyDescent="0.3">
      <c r="B918" s="12">
        <v>0.59308108876284216</v>
      </c>
      <c r="C918">
        <v>916</v>
      </c>
      <c r="D918" s="12">
        <f t="shared" si="94"/>
        <v>-0.59308108876284216</v>
      </c>
      <c r="E918" s="12">
        <f t="shared" si="92"/>
        <v>-5.1456390251619162</v>
      </c>
      <c r="F918">
        <f t="shared" si="93"/>
        <v>0.74366708106611756</v>
      </c>
      <c r="H918">
        <f t="shared" si="91"/>
        <v>2.1036355897064949</v>
      </c>
      <c r="I918">
        <f t="shared" si="95"/>
        <v>-0.25542816952370617</v>
      </c>
    </row>
    <row r="919" spans="2:9" x14ac:dyDescent="0.3">
      <c r="B919" s="12">
        <v>0.59507440024824432</v>
      </c>
      <c r="C919">
        <v>917</v>
      </c>
      <c r="D919" s="12">
        <f t="shared" si="94"/>
        <v>-0.59507440024824432</v>
      </c>
      <c r="E919" s="12">
        <f t="shared" si="92"/>
        <v>-5.1476323366473187</v>
      </c>
      <c r="F919">
        <f t="shared" si="93"/>
        <v>0.74427531299509397</v>
      </c>
      <c r="H919">
        <f t="shared" si="91"/>
        <v>2.1049154772338579</v>
      </c>
      <c r="I919">
        <f t="shared" si="95"/>
        <v>-0.256379377451049</v>
      </c>
    </row>
    <row r="920" spans="2:9" x14ac:dyDescent="0.3">
      <c r="B920" s="12">
        <v>0.59992312804066616</v>
      </c>
      <c r="C920">
        <v>918</v>
      </c>
      <c r="D920" s="12">
        <f t="shared" si="94"/>
        <v>-0.59992312804066616</v>
      </c>
      <c r="E920" s="12">
        <f t="shared" si="92"/>
        <v>-5.1524810644397405</v>
      </c>
      <c r="F920">
        <f t="shared" si="93"/>
        <v>0.74575469770227454</v>
      </c>
      <c r="H920">
        <f t="shared" si="91"/>
        <v>2.1080317615240936</v>
      </c>
      <c r="I920">
        <f t="shared" si="95"/>
        <v>-0.25869595103148946</v>
      </c>
    </row>
    <row r="921" spans="2:9" x14ac:dyDescent="0.3">
      <c r="B921" s="12">
        <v>0.60831361234480552</v>
      </c>
      <c r="C921">
        <v>919</v>
      </c>
      <c r="D921" s="12">
        <f t="shared" si="94"/>
        <v>-0.60831361234480552</v>
      </c>
      <c r="E921" s="12">
        <f t="shared" si="92"/>
        <v>-5.1608715487438799</v>
      </c>
      <c r="F921">
        <f t="shared" si="93"/>
        <v>0.74831423558508847</v>
      </c>
      <c r="H921">
        <f t="shared" si="91"/>
        <v>2.1134342596758113</v>
      </c>
      <c r="I921">
        <f t="shared" si="95"/>
        <v>-0.26271392864314302</v>
      </c>
    </row>
    <row r="922" spans="2:9" x14ac:dyDescent="0.3">
      <c r="B922" s="12">
        <v>0.63695488307793358</v>
      </c>
      <c r="C922">
        <v>920</v>
      </c>
      <c r="D922" s="12">
        <f t="shared" si="94"/>
        <v>-0.63695488307793358</v>
      </c>
      <c r="E922" s="12">
        <f t="shared" si="92"/>
        <v>-5.1895128194770077</v>
      </c>
      <c r="F922">
        <f t="shared" si="93"/>
        <v>0.75704689504815992</v>
      </c>
      <c r="H922">
        <f t="shared" ref="H922:H985" si="96">(1/$K$6)*(1+$K$7*E922/$K$6)^((-1/$K$7)-1)</f>
        <v>2.1319709810008987</v>
      </c>
      <c r="I922">
        <f t="shared" si="95"/>
        <v>-0.27651828446306781</v>
      </c>
    </row>
    <row r="923" spans="2:9" x14ac:dyDescent="0.3">
      <c r="B923" s="12">
        <v>0.63949106742222628</v>
      </c>
      <c r="C923">
        <v>921</v>
      </c>
      <c r="D923" s="12">
        <f t="shared" si="94"/>
        <v>-0.63949106742222628</v>
      </c>
      <c r="E923" s="12">
        <f t="shared" si="92"/>
        <v>-5.1920490038213005</v>
      </c>
      <c r="F923">
        <f t="shared" si="93"/>
        <v>0.7578198419171478</v>
      </c>
      <c r="H923">
        <f t="shared" si="96"/>
        <v>2.1336195183292435</v>
      </c>
      <c r="I923">
        <f t="shared" si="95"/>
        <v>-0.27774730950061155</v>
      </c>
    </row>
    <row r="924" spans="2:9" x14ac:dyDescent="0.3">
      <c r="B924" s="12">
        <v>0.6529334492563742</v>
      </c>
      <c r="C924">
        <v>922</v>
      </c>
      <c r="D924" s="12">
        <f t="shared" si="94"/>
        <v>-0.6529334492563742</v>
      </c>
      <c r="E924" s="12">
        <f t="shared" si="92"/>
        <v>-5.2054913856554483</v>
      </c>
      <c r="F924">
        <f t="shared" si="93"/>
        <v>0.76191574877437485</v>
      </c>
      <c r="H924">
        <f t="shared" si="96"/>
        <v>2.1423765468890923</v>
      </c>
      <c r="I924">
        <f t="shared" si="95"/>
        <v>-0.28427958302051337</v>
      </c>
    </row>
    <row r="925" spans="2:9" x14ac:dyDescent="0.3">
      <c r="B925" s="12">
        <v>0.65544607729461812</v>
      </c>
      <c r="C925">
        <v>923</v>
      </c>
      <c r="D925" s="12">
        <f t="shared" si="94"/>
        <v>-0.65544607729461812</v>
      </c>
      <c r="E925" s="12">
        <f t="shared" si="92"/>
        <v>-5.2080040136936923</v>
      </c>
      <c r="F925">
        <f t="shared" si="93"/>
        <v>0.76268118183641198</v>
      </c>
      <c r="H925">
        <f t="shared" si="96"/>
        <v>2.1440170204856837</v>
      </c>
      <c r="I925">
        <f t="shared" si="95"/>
        <v>-0.28550397867283706</v>
      </c>
    </row>
    <row r="926" spans="2:9" x14ac:dyDescent="0.3">
      <c r="B926" s="12">
        <v>0.66859866921129163</v>
      </c>
      <c r="C926">
        <v>924</v>
      </c>
      <c r="D926" s="12">
        <f t="shared" si="94"/>
        <v>-0.66859866921129163</v>
      </c>
      <c r="E926" s="12">
        <f t="shared" si="92"/>
        <v>-5.221156605610366</v>
      </c>
      <c r="F926">
        <f t="shared" si="93"/>
        <v>0.76668705582338392</v>
      </c>
      <c r="H926">
        <f t="shared" si="96"/>
        <v>2.1526229080379737</v>
      </c>
      <c r="I926">
        <f t="shared" si="95"/>
        <v>-0.29193069088869739</v>
      </c>
    </row>
    <row r="927" spans="2:9" x14ac:dyDescent="0.3">
      <c r="B927" s="12">
        <v>0.67100532562342374</v>
      </c>
      <c r="C927">
        <v>925</v>
      </c>
      <c r="D927" s="12">
        <f t="shared" si="94"/>
        <v>-0.67100532562342374</v>
      </c>
      <c r="E927" s="12">
        <f t="shared" si="92"/>
        <v>-5.2235632620224974</v>
      </c>
      <c r="F927">
        <f t="shared" si="93"/>
        <v>0.76741989316952108</v>
      </c>
      <c r="H927">
        <f t="shared" si="96"/>
        <v>2.154201008672048</v>
      </c>
      <c r="I927">
        <f t="shared" si="95"/>
        <v>-0.29310983414328162</v>
      </c>
    </row>
    <row r="928" spans="2:9" x14ac:dyDescent="0.3">
      <c r="B928" s="12">
        <v>0.67389941515081786</v>
      </c>
      <c r="C928">
        <v>926</v>
      </c>
      <c r="D928" s="12">
        <f t="shared" si="94"/>
        <v>-0.67389941515081786</v>
      </c>
      <c r="E928" s="12">
        <f t="shared" si="92"/>
        <v>-5.2264573515498922</v>
      </c>
      <c r="F928">
        <f t="shared" si="93"/>
        <v>0.76830109213205522</v>
      </c>
      <c r="H928">
        <f t="shared" si="96"/>
        <v>2.1561001249927552</v>
      </c>
      <c r="I928">
        <f t="shared" si="95"/>
        <v>-0.29452910336410087</v>
      </c>
    </row>
    <row r="929" spans="2:9" x14ac:dyDescent="0.3">
      <c r="B929" s="12">
        <v>0.67665004177266885</v>
      </c>
      <c r="C929">
        <v>927</v>
      </c>
      <c r="D929" s="12">
        <f t="shared" si="94"/>
        <v>-0.67665004177266885</v>
      </c>
      <c r="E929" s="12">
        <f t="shared" si="92"/>
        <v>-5.2292079781717433</v>
      </c>
      <c r="F929">
        <f t="shared" si="93"/>
        <v>0.76913854453155117</v>
      </c>
      <c r="H929">
        <f t="shared" si="96"/>
        <v>2.1579065124921843</v>
      </c>
      <c r="I929">
        <f t="shared" si="95"/>
        <v>-0.29587934266337479</v>
      </c>
    </row>
    <row r="930" spans="2:9" x14ac:dyDescent="0.3">
      <c r="B930" s="12">
        <v>0.67794529328886199</v>
      </c>
      <c r="C930">
        <v>928</v>
      </c>
      <c r="D930" s="12">
        <f t="shared" si="94"/>
        <v>-0.67794529328886199</v>
      </c>
      <c r="E930" s="12">
        <f t="shared" si="92"/>
        <v>-5.2305032296879359</v>
      </c>
      <c r="F930">
        <f t="shared" si="93"/>
        <v>0.76953287339770904</v>
      </c>
      <c r="H930">
        <f t="shared" si="96"/>
        <v>2.1587576051146913</v>
      </c>
      <c r="I930">
        <f t="shared" si="95"/>
        <v>-0.29651560866207927</v>
      </c>
    </row>
    <row r="931" spans="2:9" x14ac:dyDescent="0.3">
      <c r="B931" s="12">
        <v>0.67813534594124536</v>
      </c>
      <c r="C931">
        <v>929</v>
      </c>
      <c r="D931" s="12">
        <f t="shared" si="94"/>
        <v>-0.67813534594124536</v>
      </c>
      <c r="E931" s="12">
        <f t="shared" si="92"/>
        <v>-5.2306932823403196</v>
      </c>
      <c r="F931">
        <f t="shared" si="93"/>
        <v>0.76959073221804875</v>
      </c>
      <c r="H931">
        <f t="shared" si="96"/>
        <v>2.158882511896572</v>
      </c>
      <c r="I931">
        <f t="shared" si="95"/>
        <v>-0.2966089922794044</v>
      </c>
    </row>
    <row r="932" spans="2:9" x14ac:dyDescent="0.3">
      <c r="B932" s="12">
        <v>0.68347890591473914</v>
      </c>
      <c r="C932">
        <v>930</v>
      </c>
      <c r="D932" s="12">
        <f t="shared" si="94"/>
        <v>-0.68347890591473914</v>
      </c>
      <c r="E932" s="12">
        <f t="shared" si="92"/>
        <v>-5.2360368423138128</v>
      </c>
      <c r="F932">
        <f t="shared" si="93"/>
        <v>0.7712173797826507</v>
      </c>
      <c r="H932">
        <f t="shared" si="96"/>
        <v>2.1623971106085644</v>
      </c>
      <c r="I932">
        <f t="shared" si="95"/>
        <v>-0.29923711306293876</v>
      </c>
    </row>
    <row r="933" spans="2:9" x14ac:dyDescent="0.3">
      <c r="B933" s="12">
        <v>0.68371151699342847</v>
      </c>
      <c r="C933">
        <v>931</v>
      </c>
      <c r="D933" s="12">
        <f t="shared" si="94"/>
        <v>-0.68371151699342847</v>
      </c>
      <c r="E933" s="12">
        <f t="shared" si="92"/>
        <v>-5.2362694533925023</v>
      </c>
      <c r="F933">
        <f t="shared" si="93"/>
        <v>0.77128818415254197</v>
      </c>
      <c r="H933">
        <f t="shared" si="96"/>
        <v>2.1625502231938918</v>
      </c>
      <c r="I933">
        <f t="shared" si="95"/>
        <v>-0.29935162900920087</v>
      </c>
    </row>
    <row r="934" spans="2:9" x14ac:dyDescent="0.3">
      <c r="B934" s="12">
        <v>0.68416119097168937</v>
      </c>
      <c r="C934">
        <v>932</v>
      </c>
      <c r="D934" s="12">
        <f t="shared" si="94"/>
        <v>-0.68416119097168937</v>
      </c>
      <c r="E934" s="12">
        <f t="shared" si="92"/>
        <v>-5.2367191273707636</v>
      </c>
      <c r="F934">
        <f t="shared" si="93"/>
        <v>0.77142505891303836</v>
      </c>
      <c r="H934">
        <f t="shared" si="96"/>
        <v>2.1628462419960419</v>
      </c>
      <c r="I934">
        <f t="shared" si="95"/>
        <v>-0.29957303269012803</v>
      </c>
    </row>
    <row r="935" spans="2:9" x14ac:dyDescent="0.3">
      <c r="B935" s="12">
        <v>0.70409649286812825</v>
      </c>
      <c r="C935">
        <v>933</v>
      </c>
      <c r="D935" s="12">
        <f t="shared" si="94"/>
        <v>-0.70409649286812825</v>
      </c>
      <c r="E935" s="12">
        <f t="shared" si="92"/>
        <v>-5.2566544292672024</v>
      </c>
      <c r="F935">
        <f t="shared" si="93"/>
        <v>0.77749140829620023</v>
      </c>
      <c r="H935">
        <f t="shared" si="96"/>
        <v>2.1760067005725654</v>
      </c>
      <c r="I935">
        <f t="shared" si="95"/>
        <v>-0.3094233314535404</v>
      </c>
    </row>
    <row r="936" spans="2:9" x14ac:dyDescent="0.3">
      <c r="B936" s="12">
        <v>0.70464342724987972</v>
      </c>
      <c r="C936">
        <v>934</v>
      </c>
      <c r="D936" s="12">
        <f t="shared" si="94"/>
        <v>-0.70464342724987972</v>
      </c>
      <c r="E936" s="12">
        <f t="shared" si="92"/>
        <v>-5.2572013636489539</v>
      </c>
      <c r="F936">
        <f t="shared" si="93"/>
        <v>0.77765779485861986</v>
      </c>
      <c r="H936">
        <f t="shared" si="96"/>
        <v>2.176368788969762</v>
      </c>
      <c r="I936">
        <f t="shared" si="95"/>
        <v>-0.30969454200702384</v>
      </c>
    </row>
    <row r="937" spans="2:9" x14ac:dyDescent="0.3">
      <c r="B937" s="12">
        <v>0.70495676863876811</v>
      </c>
      <c r="C937">
        <v>935</v>
      </c>
      <c r="D937" s="12">
        <f t="shared" si="94"/>
        <v>-0.70495676863876811</v>
      </c>
      <c r="E937" s="12">
        <f t="shared" si="92"/>
        <v>-5.2575147050378419</v>
      </c>
      <c r="F937">
        <f t="shared" si="93"/>
        <v>0.77775311741546604</v>
      </c>
      <c r="H937">
        <f t="shared" si="96"/>
        <v>2.1765762558953488</v>
      </c>
      <c r="I937">
        <f t="shared" si="95"/>
        <v>-0.30984994308537317</v>
      </c>
    </row>
    <row r="938" spans="2:9" x14ac:dyDescent="0.3">
      <c r="B938" s="12">
        <v>0.71750316282123594</v>
      </c>
      <c r="C938">
        <v>936</v>
      </c>
      <c r="D938" s="12">
        <f t="shared" si="94"/>
        <v>-0.71750316282123594</v>
      </c>
      <c r="E938" s="12">
        <f t="shared" si="92"/>
        <v>-5.2700610992203103</v>
      </c>
      <c r="F938">
        <f t="shared" si="93"/>
        <v>0.78156922441618393</v>
      </c>
      <c r="H938">
        <f t="shared" si="96"/>
        <v>2.1848981723457706</v>
      </c>
      <c r="I938">
        <f t="shared" si="95"/>
        <v>-0.31608622326622537</v>
      </c>
    </row>
    <row r="939" spans="2:9" x14ac:dyDescent="0.3">
      <c r="B939" s="12">
        <v>0.71918778299418462</v>
      </c>
      <c r="C939">
        <v>937</v>
      </c>
      <c r="D939" s="12">
        <f t="shared" si="94"/>
        <v>-0.71918778299418462</v>
      </c>
      <c r="E939" s="12">
        <f t="shared" si="92"/>
        <v>-5.2717457193932589</v>
      </c>
      <c r="F939">
        <f t="shared" si="93"/>
        <v>0.7820815183097154</v>
      </c>
      <c r="H939">
        <f t="shared" si="96"/>
        <v>2.1860177690942542</v>
      </c>
      <c r="I939">
        <f t="shared" si="95"/>
        <v>-0.31692564790850053</v>
      </c>
    </row>
    <row r="940" spans="2:9" x14ac:dyDescent="0.3">
      <c r="B940" s="12">
        <v>0.72042446159524853</v>
      </c>
      <c r="C940">
        <v>938</v>
      </c>
      <c r="D940" s="12">
        <f t="shared" si="94"/>
        <v>-0.72042446159524853</v>
      </c>
      <c r="E940" s="12">
        <f t="shared" si="92"/>
        <v>-5.2729823979943227</v>
      </c>
      <c r="F940">
        <f t="shared" si="93"/>
        <v>0.78245757792627801</v>
      </c>
      <c r="H940">
        <f t="shared" si="96"/>
        <v>2.1868399966919063</v>
      </c>
      <c r="I940">
        <f t="shared" si="95"/>
        <v>-0.31754218166756498</v>
      </c>
    </row>
    <row r="941" spans="2:9" x14ac:dyDescent="0.3">
      <c r="B941" s="12">
        <v>0.72262399180682313</v>
      </c>
      <c r="C941">
        <v>939</v>
      </c>
      <c r="D941" s="12">
        <f t="shared" si="94"/>
        <v>-0.72262399180682313</v>
      </c>
      <c r="E941" s="12">
        <f t="shared" si="92"/>
        <v>-5.2751819282058969</v>
      </c>
      <c r="F941">
        <f t="shared" si="93"/>
        <v>0.7831263981575306</v>
      </c>
      <c r="H941">
        <f t="shared" si="96"/>
        <v>2.1883030887424439</v>
      </c>
      <c r="I941">
        <f t="shared" si="95"/>
        <v>-0.31863938993875252</v>
      </c>
    </row>
    <row r="942" spans="2:9" x14ac:dyDescent="0.3">
      <c r="B942" s="12">
        <v>0.72427748517867885</v>
      </c>
      <c r="C942">
        <v>940</v>
      </c>
      <c r="D942" s="12">
        <f t="shared" si="94"/>
        <v>-0.72427748517867885</v>
      </c>
      <c r="E942" s="12">
        <f t="shared" si="92"/>
        <v>-5.2768354215777524</v>
      </c>
      <c r="F942">
        <f t="shared" si="93"/>
        <v>0.78362915625506258</v>
      </c>
      <c r="H942">
        <f t="shared" si="96"/>
        <v>2.1894035524505084</v>
      </c>
      <c r="I942">
        <f t="shared" si="95"/>
        <v>-0.31946476649466815</v>
      </c>
    </row>
    <row r="943" spans="2:9" x14ac:dyDescent="0.3">
      <c r="B943" s="12">
        <v>0.73551900452455865</v>
      </c>
      <c r="C943">
        <v>941</v>
      </c>
      <c r="D943" s="12">
        <f t="shared" si="94"/>
        <v>-0.73551900452455865</v>
      </c>
      <c r="E943" s="12">
        <f t="shared" si="92"/>
        <v>-5.2880769409236326</v>
      </c>
      <c r="F943">
        <f t="shared" si="93"/>
        <v>0.78704662973710426</v>
      </c>
      <c r="H943">
        <f t="shared" si="96"/>
        <v>2.1968985807681443</v>
      </c>
      <c r="I943">
        <f t="shared" si="95"/>
        <v>-0.32508879013259939</v>
      </c>
    </row>
    <row r="944" spans="2:9" x14ac:dyDescent="0.3">
      <c r="B944" s="12">
        <v>0.74318063176517046</v>
      </c>
      <c r="C944">
        <v>942</v>
      </c>
      <c r="D944" s="12">
        <f t="shared" si="94"/>
        <v>-0.74318063176517046</v>
      </c>
      <c r="E944" s="12">
        <f t="shared" si="92"/>
        <v>-5.2957385681642446</v>
      </c>
      <c r="F944">
        <f t="shared" si="93"/>
        <v>0.78937519852011573</v>
      </c>
      <c r="H944">
        <f t="shared" si="96"/>
        <v>2.2020201708960045</v>
      </c>
      <c r="I944">
        <f t="shared" si="95"/>
        <v>-0.32893442320047273</v>
      </c>
    </row>
    <row r="945" spans="2:9" x14ac:dyDescent="0.3">
      <c r="B945" s="12">
        <v>0.74396228443710999</v>
      </c>
      <c r="C945">
        <v>943</v>
      </c>
      <c r="D945" s="12">
        <f t="shared" si="94"/>
        <v>-0.74396228443710999</v>
      </c>
      <c r="E945" s="12">
        <f t="shared" si="92"/>
        <v>-5.2965202208361841</v>
      </c>
      <c r="F945">
        <f t="shared" si="93"/>
        <v>0.78961273581824976</v>
      </c>
      <c r="H945">
        <f t="shared" si="96"/>
        <v>2.2025432949461128</v>
      </c>
      <c r="I945">
        <f t="shared" si="95"/>
        <v>-0.32932733657069169</v>
      </c>
    </row>
    <row r="946" spans="2:9" x14ac:dyDescent="0.3">
      <c r="B946" s="12">
        <v>0.74620621450095004</v>
      </c>
      <c r="C946">
        <v>944</v>
      </c>
      <c r="D946" s="12">
        <f t="shared" si="94"/>
        <v>-0.74620621450095004</v>
      </c>
      <c r="E946" s="12">
        <f t="shared" si="92"/>
        <v>-5.2987641509000243</v>
      </c>
      <c r="F946">
        <f t="shared" si="93"/>
        <v>0.79029461805533219</v>
      </c>
      <c r="H946">
        <f t="shared" si="96"/>
        <v>2.2040456822627408</v>
      </c>
      <c r="I946">
        <f t="shared" si="95"/>
        <v>-0.33045588526456227</v>
      </c>
    </row>
    <row r="947" spans="2:9" x14ac:dyDescent="0.3">
      <c r="B947" s="12">
        <v>0.74987520263841856</v>
      </c>
      <c r="C947">
        <v>945</v>
      </c>
      <c r="D947" s="12">
        <f t="shared" si="94"/>
        <v>-0.74987520263841856</v>
      </c>
      <c r="E947" s="12">
        <f t="shared" si="92"/>
        <v>-5.3024331390374924</v>
      </c>
      <c r="F947">
        <f t="shared" si="93"/>
        <v>0.7914094549129318</v>
      </c>
      <c r="H947">
        <f t="shared" si="96"/>
        <v>2.2065042037957374</v>
      </c>
      <c r="I947">
        <f t="shared" si="95"/>
        <v>-0.33230303810842288</v>
      </c>
    </row>
    <row r="948" spans="2:9" x14ac:dyDescent="0.3">
      <c r="B948" s="12">
        <v>0.75435510687467155</v>
      </c>
      <c r="C948">
        <v>946</v>
      </c>
      <c r="D948" s="12">
        <f t="shared" si="94"/>
        <v>-0.75435510687467155</v>
      </c>
      <c r="E948" s="12">
        <f t="shared" si="92"/>
        <v>-5.3069130432737452</v>
      </c>
      <c r="F948">
        <f t="shared" si="93"/>
        <v>0.79277054052398122</v>
      </c>
      <c r="H948">
        <f t="shared" si="96"/>
        <v>2.2095094896799763</v>
      </c>
      <c r="I948">
        <f t="shared" si="95"/>
        <v>-0.33456163746417755</v>
      </c>
    </row>
    <row r="949" spans="2:9" x14ac:dyDescent="0.3">
      <c r="B949" s="12">
        <v>0.76076209208342171</v>
      </c>
      <c r="C949">
        <v>947</v>
      </c>
      <c r="D949" s="12">
        <f t="shared" si="94"/>
        <v>-0.76076209208342171</v>
      </c>
      <c r="E949" s="12">
        <f t="shared" si="92"/>
        <v>-5.3133200284824955</v>
      </c>
      <c r="F949">
        <f t="shared" si="93"/>
        <v>0.79471682319410597</v>
      </c>
      <c r="H949">
        <f t="shared" si="96"/>
        <v>2.2138140072543973</v>
      </c>
      <c r="I949">
        <f t="shared" si="95"/>
        <v>-0.33779790428158729</v>
      </c>
    </row>
    <row r="950" spans="2:9" x14ac:dyDescent="0.3">
      <c r="B950" s="12">
        <v>0.7629582968931764</v>
      </c>
      <c r="C950">
        <v>948</v>
      </c>
      <c r="D950" s="12">
        <f t="shared" si="94"/>
        <v>-0.7629582968931764</v>
      </c>
      <c r="E950" s="12">
        <f t="shared" si="92"/>
        <v>-5.3155162332922501</v>
      </c>
      <c r="F950">
        <f t="shared" si="93"/>
        <v>0.79538389725525205</v>
      </c>
      <c r="H950">
        <f t="shared" si="96"/>
        <v>2.2152912778244973</v>
      </c>
      <c r="I950">
        <f t="shared" si="95"/>
        <v>-0.33890889729638585</v>
      </c>
    </row>
    <row r="951" spans="2:9" x14ac:dyDescent="0.3">
      <c r="B951" s="12">
        <v>0.76833510124028892</v>
      </c>
      <c r="C951">
        <v>949</v>
      </c>
      <c r="D951" s="12">
        <f t="shared" si="94"/>
        <v>-0.76833510124028892</v>
      </c>
      <c r="E951" s="12">
        <f t="shared" si="92"/>
        <v>-5.3208930376393626</v>
      </c>
      <c r="F951">
        <f t="shared" si="93"/>
        <v>0.79701687618375283</v>
      </c>
      <c r="H951">
        <f t="shared" si="96"/>
        <v>2.2189117570803072</v>
      </c>
      <c r="I951">
        <f t="shared" si="95"/>
        <v>-0.34163243299823121</v>
      </c>
    </row>
    <row r="952" spans="2:9" x14ac:dyDescent="0.3">
      <c r="B952" s="12">
        <v>0.77191808696083175</v>
      </c>
      <c r="C952">
        <v>950</v>
      </c>
      <c r="D952" s="12">
        <f t="shared" si="94"/>
        <v>-0.77191808696083175</v>
      </c>
      <c r="E952" s="12">
        <f t="shared" si="92"/>
        <v>-5.3244760233599058</v>
      </c>
      <c r="F952">
        <f t="shared" si="93"/>
        <v>0.79810492491029517</v>
      </c>
      <c r="H952">
        <f t="shared" si="96"/>
        <v>2.221327355097773</v>
      </c>
      <c r="I952">
        <f t="shared" si="95"/>
        <v>-0.34345015947693636</v>
      </c>
    </row>
    <row r="953" spans="2:9" x14ac:dyDescent="0.3">
      <c r="B953" s="12">
        <v>0.7720176449577022</v>
      </c>
      <c r="C953">
        <v>951</v>
      </c>
      <c r="D953" s="12">
        <f t="shared" si="94"/>
        <v>-0.7720176449577022</v>
      </c>
      <c r="E953" s="12">
        <f t="shared" si="92"/>
        <v>-5.3245755813567763</v>
      </c>
      <c r="F953">
        <f t="shared" si="93"/>
        <v>0.79813515626460052</v>
      </c>
      <c r="H953">
        <f t="shared" si="96"/>
        <v>2.2213945098471575</v>
      </c>
      <c r="I953">
        <f t="shared" si="95"/>
        <v>-0.34350069966334984</v>
      </c>
    </row>
    <row r="954" spans="2:9" x14ac:dyDescent="0.3">
      <c r="B954" s="12">
        <v>0.79036617740784487</v>
      </c>
      <c r="C954">
        <v>952</v>
      </c>
      <c r="D954" s="12">
        <f t="shared" si="94"/>
        <v>-0.79036617740784487</v>
      </c>
      <c r="E954" s="12">
        <f t="shared" si="92"/>
        <v>-5.3429241138069186</v>
      </c>
      <c r="F954">
        <f t="shared" si="93"/>
        <v>0.80370539146162634</v>
      </c>
      <c r="H954">
        <f t="shared" si="96"/>
        <v>2.2338027259905369</v>
      </c>
      <c r="I954">
        <f t="shared" si="95"/>
        <v>-0.35284509937382458</v>
      </c>
    </row>
    <row r="955" spans="2:9" x14ac:dyDescent="0.3">
      <c r="B955" s="12">
        <v>0.79254268515719617</v>
      </c>
      <c r="C955">
        <v>953</v>
      </c>
      <c r="D955" s="12">
        <f t="shared" si="94"/>
        <v>-0.79254268515719617</v>
      </c>
      <c r="E955" s="12">
        <f t="shared" si="92"/>
        <v>-5.34510062155627</v>
      </c>
      <c r="F955">
        <f t="shared" si="93"/>
        <v>0.80436594933796446</v>
      </c>
      <c r="H955">
        <f t="shared" si="96"/>
        <v>2.2352787694277638</v>
      </c>
      <c r="I955">
        <f t="shared" si="95"/>
        <v>-0.35395748208196753</v>
      </c>
    </row>
    <row r="956" spans="2:9" x14ac:dyDescent="0.3">
      <c r="B956" s="12">
        <v>0.79649380499811284</v>
      </c>
      <c r="C956">
        <v>954</v>
      </c>
      <c r="D956" s="12">
        <f t="shared" si="94"/>
        <v>-0.79649380499811284</v>
      </c>
      <c r="E956" s="12">
        <f t="shared" si="92"/>
        <v>-5.3490517413971865</v>
      </c>
      <c r="F956">
        <f t="shared" si="93"/>
        <v>0.80556499185782715</v>
      </c>
      <c r="H956">
        <f t="shared" si="96"/>
        <v>2.2379605711919237</v>
      </c>
      <c r="I956">
        <f t="shared" si="95"/>
        <v>-0.35597898917402127</v>
      </c>
    </row>
    <row r="957" spans="2:9" x14ac:dyDescent="0.3">
      <c r="B957" s="12">
        <v>0.80539654614706602</v>
      </c>
      <c r="C957">
        <v>955</v>
      </c>
      <c r="D957" s="12">
        <f t="shared" si="94"/>
        <v>-0.80539654614706602</v>
      </c>
      <c r="E957" s="12">
        <f t="shared" si="92"/>
        <v>-5.3579544825461403</v>
      </c>
      <c r="F957">
        <f t="shared" si="93"/>
        <v>0.80826622483714095</v>
      </c>
      <c r="H957">
        <f t="shared" si="96"/>
        <v>2.2440139962681434</v>
      </c>
      <c r="I957">
        <f t="shared" si="95"/>
        <v>-0.36054404299714138</v>
      </c>
    </row>
    <row r="958" spans="2:9" x14ac:dyDescent="0.3">
      <c r="B958" s="12">
        <v>0.80733391716420222</v>
      </c>
      <c r="C958">
        <v>956</v>
      </c>
      <c r="D958" s="12">
        <f t="shared" si="94"/>
        <v>-0.80733391716420222</v>
      </c>
      <c r="E958" s="12">
        <f t="shared" si="92"/>
        <v>-5.3598918535632762</v>
      </c>
      <c r="F958">
        <f t="shared" si="93"/>
        <v>0.80885396712293289</v>
      </c>
      <c r="H958">
        <f t="shared" si="96"/>
        <v>2.2453332858468174</v>
      </c>
      <c r="I958">
        <f t="shared" si="95"/>
        <v>-0.36153933411687245</v>
      </c>
    </row>
    <row r="959" spans="2:9" x14ac:dyDescent="0.3">
      <c r="B959" s="12">
        <v>0.81352142249594261</v>
      </c>
      <c r="C959">
        <v>957</v>
      </c>
      <c r="D959" s="12">
        <f t="shared" si="94"/>
        <v>-0.81352142249594261</v>
      </c>
      <c r="E959" s="12">
        <f t="shared" si="92"/>
        <v>-5.3660793588950169</v>
      </c>
      <c r="F959">
        <f t="shared" si="93"/>
        <v>0.81073086933612426</v>
      </c>
      <c r="H959">
        <f t="shared" si="96"/>
        <v>2.2495515142231453</v>
      </c>
      <c r="I959">
        <f t="shared" si="95"/>
        <v>-0.36472253463028981</v>
      </c>
    </row>
    <row r="960" spans="2:9" x14ac:dyDescent="0.3">
      <c r="B960" s="12">
        <v>0.81559942392196139</v>
      </c>
      <c r="C960">
        <v>958</v>
      </c>
      <c r="D960" s="12">
        <f t="shared" si="94"/>
        <v>-0.81559942392196139</v>
      </c>
      <c r="E960" s="12">
        <f t="shared" si="92"/>
        <v>-5.3681573603210353</v>
      </c>
      <c r="F960">
        <f t="shared" si="93"/>
        <v>0.81136113405097066</v>
      </c>
      <c r="H960">
        <f t="shared" si="96"/>
        <v>2.2509697740594068</v>
      </c>
      <c r="I960">
        <f t="shared" si="95"/>
        <v>-0.36579310616494309</v>
      </c>
    </row>
    <row r="961" spans="2:9" x14ac:dyDescent="0.3">
      <c r="B961" s="12">
        <v>0.81992906343988825</v>
      </c>
      <c r="C961">
        <v>959</v>
      </c>
      <c r="D961" s="12">
        <f t="shared" si="94"/>
        <v>-0.81992906343988825</v>
      </c>
      <c r="E961" s="12">
        <f t="shared" si="92"/>
        <v>-5.3724869998389622</v>
      </c>
      <c r="F961">
        <f t="shared" si="93"/>
        <v>0.81267421343290436</v>
      </c>
      <c r="H961">
        <f t="shared" si="96"/>
        <v>2.2539274174443955</v>
      </c>
      <c r="I961">
        <f t="shared" si="95"/>
        <v>-0.36802618148696609</v>
      </c>
    </row>
    <row r="962" spans="2:9" x14ac:dyDescent="0.3">
      <c r="B962" s="12">
        <v>0.82436973300563499</v>
      </c>
      <c r="C962">
        <v>960</v>
      </c>
      <c r="D962" s="12">
        <f t="shared" si="94"/>
        <v>-0.82436973300563499</v>
      </c>
      <c r="E962" s="12">
        <f t="shared" si="92"/>
        <v>-5.3769276694047088</v>
      </c>
      <c r="F962">
        <f t="shared" si="93"/>
        <v>0.81402080477669292</v>
      </c>
      <c r="H962">
        <f t="shared" si="96"/>
        <v>2.2569645810444179</v>
      </c>
      <c r="I962">
        <f t="shared" si="95"/>
        <v>-0.3703200018585544</v>
      </c>
    </row>
    <row r="963" spans="2:9" x14ac:dyDescent="0.3">
      <c r="B963" s="12">
        <v>0.82779571270706187</v>
      </c>
      <c r="C963">
        <v>961</v>
      </c>
      <c r="D963" s="12">
        <f t="shared" si="94"/>
        <v>-0.82779571270706187</v>
      </c>
      <c r="E963" s="12">
        <f t="shared" ref="E963:E1026" si="97">D963-$K$4</f>
        <v>-5.3803536491061354</v>
      </c>
      <c r="F963">
        <f t="shared" ref="F963:F1026" si="98">LN((1/$K$6)*(1+$K$7*(E963/$K$6))^((-1/$K$7)-1))</f>
        <v>0.81505958964242431</v>
      </c>
      <c r="H963">
        <f t="shared" si="96"/>
        <v>2.2593102998313523</v>
      </c>
      <c r="I963">
        <f t="shared" si="95"/>
        <v>-0.37209209693761913</v>
      </c>
    </row>
    <row r="964" spans="2:9" x14ac:dyDescent="0.3">
      <c r="B964" s="12">
        <v>0.82890583924698535</v>
      </c>
      <c r="C964">
        <v>962</v>
      </c>
      <c r="D964" s="12">
        <f t="shared" ref="D964:D1027" si="99">-B964</f>
        <v>-0.82890583924698535</v>
      </c>
      <c r="E964" s="12">
        <f t="shared" si="97"/>
        <v>-5.3814637756460595</v>
      </c>
      <c r="F964">
        <f t="shared" si="98"/>
        <v>0.8153961682304951</v>
      </c>
      <c r="H964">
        <f t="shared" si="96"/>
        <v>2.2600708632895907</v>
      </c>
      <c r="I964">
        <f t="shared" ref="I964:I1027" si="100">1-(1+$K$7*D964/$K$6)^(-1/$K$7)</f>
        <v>-0.37266676310020008</v>
      </c>
    </row>
    <row r="965" spans="2:9" x14ac:dyDescent="0.3">
      <c r="B965" s="12">
        <v>0.83096139181119066</v>
      </c>
      <c r="C965">
        <v>963</v>
      </c>
      <c r="D965" s="12">
        <f t="shared" si="99"/>
        <v>-0.83096139181119066</v>
      </c>
      <c r="E965" s="12">
        <f t="shared" si="97"/>
        <v>-5.3835193282102649</v>
      </c>
      <c r="F965">
        <f t="shared" si="98"/>
        <v>0.81601936309107403</v>
      </c>
      <c r="H965">
        <f t="shared" si="96"/>
        <v>2.2614797668012527</v>
      </c>
      <c r="I965">
        <f t="shared" si="100"/>
        <v>-0.37373141993531833</v>
      </c>
    </row>
    <row r="966" spans="2:9" x14ac:dyDescent="0.3">
      <c r="B966" s="12">
        <v>0.83583004059117949</v>
      </c>
      <c r="C966">
        <v>964</v>
      </c>
      <c r="D966" s="12">
        <f t="shared" si="99"/>
        <v>-0.83583004059117949</v>
      </c>
      <c r="E966" s="12">
        <f t="shared" si="97"/>
        <v>-5.3883879769902538</v>
      </c>
      <c r="F966">
        <f t="shared" si="98"/>
        <v>0.81749528294184715</v>
      </c>
      <c r="H966">
        <f t="shared" si="96"/>
        <v>2.2648199940286862</v>
      </c>
      <c r="I966">
        <f t="shared" si="100"/>
        <v>-0.37625612054405733</v>
      </c>
    </row>
    <row r="967" spans="2:9" x14ac:dyDescent="0.3">
      <c r="B967" s="12">
        <v>0.83615059358951649</v>
      </c>
      <c r="C967">
        <v>965</v>
      </c>
      <c r="D967" s="12">
        <f t="shared" si="99"/>
        <v>-0.83615059358951649</v>
      </c>
      <c r="E967" s="12">
        <f t="shared" si="97"/>
        <v>-5.3887085299885902</v>
      </c>
      <c r="F967">
        <f t="shared" si="98"/>
        <v>0.81759245099134847</v>
      </c>
      <c r="H967">
        <f t="shared" si="96"/>
        <v>2.2650400728621198</v>
      </c>
      <c r="I967">
        <f t="shared" si="100"/>
        <v>-0.37642249672748229</v>
      </c>
    </row>
    <row r="968" spans="2:9" x14ac:dyDescent="0.3">
      <c r="B968" s="12">
        <v>0.84545756947628126</v>
      </c>
      <c r="C968">
        <v>966</v>
      </c>
      <c r="D968" s="12">
        <f t="shared" si="99"/>
        <v>-0.84545756947628126</v>
      </c>
      <c r="E968" s="12">
        <f t="shared" si="97"/>
        <v>-5.3980155058753549</v>
      </c>
      <c r="F968">
        <f t="shared" si="98"/>
        <v>0.82041327055587532</v>
      </c>
      <c r="H968">
        <f t="shared" si="96"/>
        <v>2.2714383621813217</v>
      </c>
      <c r="I968">
        <f t="shared" si="100"/>
        <v>-0.38126113785542115</v>
      </c>
    </row>
    <row r="969" spans="2:9" x14ac:dyDescent="0.3">
      <c r="B969" s="12">
        <v>0.84912522028706039</v>
      </c>
      <c r="C969">
        <v>967</v>
      </c>
      <c r="D969" s="12">
        <f t="shared" si="99"/>
        <v>-0.84912522028706039</v>
      </c>
      <c r="E969" s="12">
        <f t="shared" si="97"/>
        <v>-5.4016831566861345</v>
      </c>
      <c r="F969">
        <f t="shared" si="98"/>
        <v>0.82152469000621287</v>
      </c>
      <c r="H969">
        <f t="shared" si="96"/>
        <v>2.2739642863779208</v>
      </c>
      <c r="I969">
        <f t="shared" si="100"/>
        <v>-0.38317221097424836</v>
      </c>
    </row>
    <row r="970" spans="2:9" x14ac:dyDescent="0.3">
      <c r="B970" s="12">
        <v>0.85996693633386223</v>
      </c>
      <c r="C970">
        <v>968</v>
      </c>
      <c r="D970" s="12">
        <f t="shared" si="99"/>
        <v>-0.85996693633386223</v>
      </c>
      <c r="E970" s="12">
        <f t="shared" si="97"/>
        <v>-5.412524872732936</v>
      </c>
      <c r="F970">
        <f t="shared" si="98"/>
        <v>0.82480943970942866</v>
      </c>
      <c r="H970">
        <f t="shared" si="96"/>
        <v>2.2814459708962058</v>
      </c>
      <c r="I970">
        <f t="shared" si="100"/>
        <v>-0.38883561122626875</v>
      </c>
    </row>
    <row r="971" spans="2:9" x14ac:dyDescent="0.3">
      <c r="B971" s="12">
        <v>0.86285974295489976</v>
      </c>
      <c r="C971">
        <v>969</v>
      </c>
      <c r="D971" s="12">
        <f t="shared" si="99"/>
        <v>-0.86285974295489976</v>
      </c>
      <c r="E971" s="12">
        <f t="shared" si="97"/>
        <v>-5.4154176793539737</v>
      </c>
      <c r="F971">
        <f t="shared" si="98"/>
        <v>0.82568571887787967</v>
      </c>
      <c r="H971">
        <f t="shared" si="96"/>
        <v>2.2834460306518172</v>
      </c>
      <c r="I971">
        <f t="shared" si="100"/>
        <v>-0.39035032193101693</v>
      </c>
    </row>
    <row r="972" spans="2:9" x14ac:dyDescent="0.3">
      <c r="B972" s="12">
        <v>0.86620684751836752</v>
      </c>
      <c r="C972">
        <v>970</v>
      </c>
      <c r="D972" s="12">
        <f t="shared" si="99"/>
        <v>-0.86620684751836752</v>
      </c>
      <c r="E972" s="12">
        <f t="shared" si="97"/>
        <v>-5.4187647839174415</v>
      </c>
      <c r="F972">
        <f t="shared" si="98"/>
        <v>0.82669952636467969</v>
      </c>
      <c r="H972">
        <f t="shared" si="96"/>
        <v>2.2857621791993856</v>
      </c>
      <c r="I972">
        <f t="shared" si="100"/>
        <v>-0.39210480038377082</v>
      </c>
    </row>
    <row r="973" spans="2:9" x14ac:dyDescent="0.3">
      <c r="B973" s="12">
        <v>0.87559552882886404</v>
      </c>
      <c r="C973">
        <v>971</v>
      </c>
      <c r="D973" s="12">
        <f t="shared" si="99"/>
        <v>-0.87559552882886404</v>
      </c>
      <c r="E973" s="12">
        <f t="shared" si="97"/>
        <v>-5.428153465227938</v>
      </c>
      <c r="F973">
        <f t="shared" si="98"/>
        <v>0.82954277978348512</v>
      </c>
      <c r="H973">
        <f t="shared" si="96"/>
        <v>2.2922704282462081</v>
      </c>
      <c r="I973">
        <f t="shared" si="100"/>
        <v>-0.39703698707138746</v>
      </c>
    </row>
    <row r="974" spans="2:9" x14ac:dyDescent="0.3">
      <c r="B974" s="12">
        <v>0.88228894369808941</v>
      </c>
      <c r="C974">
        <v>972</v>
      </c>
      <c r="D974" s="12">
        <f t="shared" si="99"/>
        <v>-0.88228894369808941</v>
      </c>
      <c r="E974" s="12">
        <f t="shared" si="97"/>
        <v>-5.4348468800971634</v>
      </c>
      <c r="F974">
        <f t="shared" si="98"/>
        <v>0.83156935963245759</v>
      </c>
      <c r="H974">
        <f t="shared" si="96"/>
        <v>2.2969206076929338</v>
      </c>
      <c r="I974">
        <f t="shared" si="100"/>
        <v>-0.40056304533246312</v>
      </c>
    </row>
    <row r="975" spans="2:9" x14ac:dyDescent="0.3">
      <c r="B975" s="12">
        <v>0.88301686489767883</v>
      </c>
      <c r="C975">
        <v>973</v>
      </c>
      <c r="D975" s="12">
        <f t="shared" si="99"/>
        <v>-0.88301686489767883</v>
      </c>
      <c r="E975" s="12">
        <f t="shared" si="97"/>
        <v>-5.4355748012967524</v>
      </c>
      <c r="F975">
        <f t="shared" si="98"/>
        <v>0.83178973168274806</v>
      </c>
      <c r="H975">
        <f t="shared" si="96"/>
        <v>2.2974268405743459</v>
      </c>
      <c r="I975">
        <f t="shared" si="100"/>
        <v>-0.40094700257951921</v>
      </c>
    </row>
    <row r="976" spans="2:9" x14ac:dyDescent="0.3">
      <c r="B976" s="12">
        <v>0.89142321252096357</v>
      </c>
      <c r="C976">
        <v>974</v>
      </c>
      <c r="D976" s="12">
        <f t="shared" si="99"/>
        <v>-0.89142321252096357</v>
      </c>
      <c r="E976" s="12">
        <f t="shared" si="97"/>
        <v>-5.443981148920038</v>
      </c>
      <c r="F976">
        <f t="shared" si="98"/>
        <v>0.8343343670031631</v>
      </c>
      <c r="H976">
        <f t="shared" si="96"/>
        <v>2.3032803984854819</v>
      </c>
      <c r="I976">
        <f t="shared" si="100"/>
        <v>-0.40538810994516505</v>
      </c>
    </row>
    <row r="977" spans="2:9" x14ac:dyDescent="0.3">
      <c r="B977" s="12">
        <v>0.91262673608100076</v>
      </c>
      <c r="C977">
        <v>975</v>
      </c>
      <c r="D977" s="12">
        <f t="shared" si="99"/>
        <v>-0.91262673608100076</v>
      </c>
      <c r="E977" s="12">
        <f t="shared" si="97"/>
        <v>-5.465184672480075</v>
      </c>
      <c r="F977">
        <f t="shared" si="98"/>
        <v>0.84075017626423243</v>
      </c>
      <c r="H977">
        <f t="shared" si="96"/>
        <v>2.3181053122538073</v>
      </c>
      <c r="I977">
        <f t="shared" si="100"/>
        <v>-0.41664746430381649</v>
      </c>
    </row>
    <row r="978" spans="2:9" x14ac:dyDescent="0.3">
      <c r="B978" s="12">
        <v>0.9173391155869367</v>
      </c>
      <c r="C978">
        <v>976</v>
      </c>
      <c r="D978" s="12">
        <f t="shared" si="99"/>
        <v>-0.9173391155869367</v>
      </c>
      <c r="E978" s="12">
        <f t="shared" si="97"/>
        <v>-5.4698970519860106</v>
      </c>
      <c r="F978">
        <f t="shared" si="98"/>
        <v>0.84217555642930764</v>
      </c>
      <c r="H978">
        <f t="shared" si="96"/>
        <v>2.3214118495629705</v>
      </c>
      <c r="I978">
        <f t="shared" si="100"/>
        <v>-0.4191610156395329</v>
      </c>
    </row>
    <row r="979" spans="2:9" x14ac:dyDescent="0.3">
      <c r="B979" s="12">
        <v>0.91804629798953352</v>
      </c>
      <c r="C979">
        <v>977</v>
      </c>
      <c r="D979" s="12">
        <f t="shared" si="99"/>
        <v>-0.91804629798953352</v>
      </c>
      <c r="E979" s="12">
        <f t="shared" si="97"/>
        <v>-5.4706042343886079</v>
      </c>
      <c r="F979">
        <f t="shared" si="98"/>
        <v>0.84238944615343259</v>
      </c>
      <c r="H979">
        <f t="shared" si="96"/>
        <v>2.3219084288077596</v>
      </c>
      <c r="I979">
        <f t="shared" si="100"/>
        <v>-0.41953857488029644</v>
      </c>
    </row>
    <row r="980" spans="2:9" x14ac:dyDescent="0.3">
      <c r="B980" s="12">
        <v>0.92227775395316902</v>
      </c>
      <c r="C980">
        <v>978</v>
      </c>
      <c r="D980" s="12">
        <f t="shared" si="99"/>
        <v>-0.92227775395316902</v>
      </c>
      <c r="E980" s="12">
        <f t="shared" si="97"/>
        <v>-5.4748356903522435</v>
      </c>
      <c r="F980">
        <f t="shared" si="98"/>
        <v>0.84366917854893819</v>
      </c>
      <c r="H980">
        <f t="shared" si="96"/>
        <v>2.3248817523669549</v>
      </c>
      <c r="I980">
        <f t="shared" si="100"/>
        <v>-0.42179964298520267</v>
      </c>
    </row>
    <row r="981" spans="2:9" x14ac:dyDescent="0.3">
      <c r="B981" s="12">
        <v>0.9226543153565131</v>
      </c>
      <c r="C981">
        <v>979</v>
      </c>
      <c r="D981" s="12">
        <f t="shared" si="99"/>
        <v>-0.9226543153565131</v>
      </c>
      <c r="E981" s="12">
        <f t="shared" si="97"/>
        <v>-5.475212251755587</v>
      </c>
      <c r="F981">
        <f t="shared" si="98"/>
        <v>0.84378305605747361</v>
      </c>
      <c r="H981">
        <f t="shared" si="96"/>
        <v>2.3251465191837606</v>
      </c>
      <c r="I981">
        <f t="shared" si="100"/>
        <v>-0.42200101768616038</v>
      </c>
    </row>
    <row r="982" spans="2:9" x14ac:dyDescent="0.3">
      <c r="B982" s="12">
        <v>0.92613340826202084</v>
      </c>
      <c r="C982">
        <v>980</v>
      </c>
      <c r="D982" s="12">
        <f t="shared" si="99"/>
        <v>-0.92613340826202084</v>
      </c>
      <c r="E982" s="12">
        <f t="shared" si="97"/>
        <v>-5.4786913446610948</v>
      </c>
      <c r="F982">
        <f t="shared" si="98"/>
        <v>0.84483512799044269</v>
      </c>
      <c r="H982">
        <f t="shared" si="96"/>
        <v>2.3275940278284568</v>
      </c>
      <c r="I982">
        <f t="shared" si="100"/>
        <v>-0.42386277931549254</v>
      </c>
    </row>
    <row r="983" spans="2:9" x14ac:dyDescent="0.3">
      <c r="B983" s="12">
        <v>0.92722981100930324</v>
      </c>
      <c r="C983">
        <v>981</v>
      </c>
      <c r="D983" s="12">
        <f t="shared" si="99"/>
        <v>-0.92722981100930324</v>
      </c>
      <c r="E983" s="12">
        <f t="shared" si="97"/>
        <v>-5.4797877474083769</v>
      </c>
      <c r="F983">
        <f t="shared" si="98"/>
        <v>0.84516665776123334</v>
      </c>
      <c r="H983">
        <f t="shared" si="96"/>
        <v>2.328365822472378</v>
      </c>
      <c r="I983">
        <f t="shared" si="100"/>
        <v>-0.4244499589469517</v>
      </c>
    </row>
    <row r="984" spans="2:9" x14ac:dyDescent="0.3">
      <c r="B984" s="12">
        <v>0.9299151497735979</v>
      </c>
      <c r="C984">
        <v>982</v>
      </c>
      <c r="D984" s="12">
        <f t="shared" si="99"/>
        <v>-0.9299151497735979</v>
      </c>
      <c r="E984" s="12">
        <f t="shared" si="97"/>
        <v>-5.4824730861726723</v>
      </c>
      <c r="F984">
        <f t="shared" si="98"/>
        <v>0.84597860758746346</v>
      </c>
      <c r="H984">
        <f t="shared" si="96"/>
        <v>2.3302571064072612</v>
      </c>
      <c r="I984">
        <f t="shared" si="100"/>
        <v>-0.42588903353839846</v>
      </c>
    </row>
    <row r="985" spans="2:9" x14ac:dyDescent="0.3">
      <c r="B985" s="12">
        <v>0.93173256811557792</v>
      </c>
      <c r="C985">
        <v>983</v>
      </c>
      <c r="D985" s="12">
        <f t="shared" si="99"/>
        <v>-0.93173256811557792</v>
      </c>
      <c r="E985" s="12">
        <f t="shared" si="97"/>
        <v>-5.4842905045146519</v>
      </c>
      <c r="F985">
        <f t="shared" si="98"/>
        <v>0.84652809590176203</v>
      </c>
      <c r="H985">
        <f t="shared" si="96"/>
        <v>2.3315379073168829</v>
      </c>
      <c r="I985">
        <f t="shared" si="100"/>
        <v>-0.42686374588832043</v>
      </c>
    </row>
    <row r="986" spans="2:9" x14ac:dyDescent="0.3">
      <c r="B986" s="12">
        <v>0.93392514963314377</v>
      </c>
      <c r="C986">
        <v>984</v>
      </c>
      <c r="D986" s="12">
        <f t="shared" si="99"/>
        <v>-0.93392514963314377</v>
      </c>
      <c r="E986" s="12">
        <f t="shared" si="97"/>
        <v>-5.4864830860322176</v>
      </c>
      <c r="F986">
        <f t="shared" si="98"/>
        <v>0.8471909770267394</v>
      </c>
      <c r="H986">
        <f t="shared" ref="H986:H1049" si="101">(1/$K$6)*(1+$K$7*E986/$K$6)^((-1/$K$7)-1)</f>
        <v>2.3330839521531703</v>
      </c>
      <c r="I986">
        <f t="shared" si="100"/>
        <v>-0.42804047831766301</v>
      </c>
    </row>
    <row r="987" spans="2:9" x14ac:dyDescent="0.3">
      <c r="B987" s="12">
        <v>0.93690179009133856</v>
      </c>
      <c r="C987">
        <v>985</v>
      </c>
      <c r="D987" s="12">
        <f t="shared" si="99"/>
        <v>-0.93690179009133856</v>
      </c>
      <c r="E987" s="12">
        <f t="shared" si="97"/>
        <v>-5.4894597264904128</v>
      </c>
      <c r="F987">
        <f t="shared" si="98"/>
        <v>0.84809083879268221</v>
      </c>
      <c r="H987">
        <f t="shared" si="101"/>
        <v>2.3351843500906129</v>
      </c>
      <c r="I987">
        <f t="shared" si="100"/>
        <v>-0.42963943090278067</v>
      </c>
    </row>
    <row r="988" spans="2:9" x14ac:dyDescent="0.3">
      <c r="B988" s="12">
        <v>0.93749840946964691</v>
      </c>
      <c r="C988">
        <v>986</v>
      </c>
      <c r="D988" s="12">
        <f t="shared" si="99"/>
        <v>-0.93749840946964691</v>
      </c>
      <c r="E988" s="12">
        <f t="shared" si="97"/>
        <v>-5.4900563458687213</v>
      </c>
      <c r="F988">
        <f t="shared" si="98"/>
        <v>0.84827119276098539</v>
      </c>
      <c r="H988">
        <f t="shared" si="101"/>
        <v>2.3356055478360718</v>
      </c>
      <c r="I988">
        <f t="shared" si="100"/>
        <v>-0.42996011261715239</v>
      </c>
    </row>
    <row r="989" spans="2:9" x14ac:dyDescent="0.3">
      <c r="B989" s="12">
        <v>0.94375589960883444</v>
      </c>
      <c r="C989">
        <v>987</v>
      </c>
      <c r="D989" s="12">
        <f t="shared" si="99"/>
        <v>-0.94375589960883444</v>
      </c>
      <c r="E989" s="12">
        <f t="shared" si="97"/>
        <v>-5.4963138360079089</v>
      </c>
      <c r="F989">
        <f t="shared" si="98"/>
        <v>0.8501626133227751</v>
      </c>
      <c r="H989">
        <f t="shared" si="101"/>
        <v>2.3400273406101291</v>
      </c>
      <c r="I989">
        <f t="shared" si="100"/>
        <v>-0.43332747962904739</v>
      </c>
    </row>
    <row r="990" spans="2:9" x14ac:dyDescent="0.3">
      <c r="B990" s="12">
        <v>0.94821984618949506</v>
      </c>
      <c r="C990">
        <v>988</v>
      </c>
      <c r="D990" s="12">
        <f t="shared" si="99"/>
        <v>-0.94821984618949506</v>
      </c>
      <c r="E990" s="12">
        <f t="shared" si="97"/>
        <v>-5.5007777825885693</v>
      </c>
      <c r="F990">
        <f t="shared" si="98"/>
        <v>0.85151171197206554</v>
      </c>
      <c r="H990">
        <f t="shared" si="101"/>
        <v>2.3431863987960733</v>
      </c>
      <c r="I990">
        <f t="shared" si="100"/>
        <v>-0.43573412521758792</v>
      </c>
    </row>
    <row r="991" spans="2:9" x14ac:dyDescent="0.3">
      <c r="B991" s="12">
        <v>0.95209774789578039</v>
      </c>
      <c r="C991">
        <v>989</v>
      </c>
      <c r="D991" s="12">
        <f t="shared" si="99"/>
        <v>-0.95209774789578039</v>
      </c>
      <c r="E991" s="12">
        <f t="shared" si="97"/>
        <v>-5.5046556842948542</v>
      </c>
      <c r="F991">
        <f t="shared" si="98"/>
        <v>0.85268356282005431</v>
      </c>
      <c r="H991">
        <f t="shared" si="101"/>
        <v>2.3459338732652308</v>
      </c>
      <c r="I991">
        <f t="shared" si="100"/>
        <v>-0.43782782569055056</v>
      </c>
    </row>
    <row r="992" spans="2:9" x14ac:dyDescent="0.3">
      <c r="B992" s="12">
        <v>0.97023006786180443</v>
      </c>
      <c r="C992">
        <v>990</v>
      </c>
      <c r="D992" s="12">
        <f t="shared" si="99"/>
        <v>-0.97023006786180443</v>
      </c>
      <c r="E992" s="12">
        <f t="shared" si="97"/>
        <v>-5.5227880042608781</v>
      </c>
      <c r="F992">
        <f t="shared" si="98"/>
        <v>0.85816127484789684</v>
      </c>
      <c r="H992">
        <f t="shared" si="101"/>
        <v>2.3588194830695137</v>
      </c>
      <c r="I992">
        <f t="shared" si="100"/>
        <v>-0.44765479087055504</v>
      </c>
    </row>
    <row r="993" spans="2:9" x14ac:dyDescent="0.3">
      <c r="B993" s="12">
        <v>0.97851881934693341</v>
      </c>
      <c r="C993">
        <v>991</v>
      </c>
      <c r="D993" s="12">
        <f t="shared" si="99"/>
        <v>-0.97851881934693341</v>
      </c>
      <c r="E993" s="12">
        <f t="shared" si="97"/>
        <v>-5.5310767557460077</v>
      </c>
      <c r="F993">
        <f t="shared" si="98"/>
        <v>0.8606643809623471</v>
      </c>
      <c r="H993">
        <f t="shared" si="101"/>
        <v>2.3647312543491852</v>
      </c>
      <c r="I993">
        <f t="shared" si="100"/>
        <v>-0.45216744221525462</v>
      </c>
    </row>
    <row r="994" spans="2:9" x14ac:dyDescent="0.3">
      <c r="B994" s="12">
        <v>0.9833459067004896</v>
      </c>
      <c r="C994">
        <v>992</v>
      </c>
      <c r="D994" s="12">
        <f t="shared" si="99"/>
        <v>-0.9833459067004896</v>
      </c>
      <c r="E994" s="12">
        <f t="shared" si="97"/>
        <v>-5.5359038430995637</v>
      </c>
      <c r="F994">
        <f t="shared" si="98"/>
        <v>0.86212184564981786</v>
      </c>
      <c r="H994">
        <f t="shared" si="101"/>
        <v>2.3681802794533695</v>
      </c>
      <c r="I994">
        <f t="shared" si="100"/>
        <v>-0.45480140059563712</v>
      </c>
    </row>
    <row r="995" spans="2:9" x14ac:dyDescent="0.3">
      <c r="B995" s="12">
        <v>0.98536272232914779</v>
      </c>
      <c r="C995">
        <v>993</v>
      </c>
      <c r="D995" s="12">
        <f t="shared" si="99"/>
        <v>-0.98536272232914779</v>
      </c>
      <c r="E995" s="12">
        <f t="shared" si="97"/>
        <v>-5.5379206587282219</v>
      </c>
      <c r="F995">
        <f t="shared" si="98"/>
        <v>0.86273073555294966</v>
      </c>
      <c r="H995">
        <f t="shared" si="101"/>
        <v>2.3696226796012039</v>
      </c>
      <c r="I995">
        <f t="shared" si="100"/>
        <v>-0.45590319817606439</v>
      </c>
    </row>
    <row r="996" spans="2:9" x14ac:dyDescent="0.3">
      <c r="B996" s="12">
        <v>0.98748345395696435</v>
      </c>
      <c r="C996">
        <v>994</v>
      </c>
      <c r="D996" s="12">
        <f t="shared" si="99"/>
        <v>-0.98748345395696435</v>
      </c>
      <c r="E996" s="12">
        <f t="shared" si="97"/>
        <v>-5.5400413903560386</v>
      </c>
      <c r="F996">
        <f t="shared" si="98"/>
        <v>0.86337096245761824</v>
      </c>
      <c r="H996">
        <f t="shared" si="101"/>
        <v>2.3711402615411545</v>
      </c>
      <c r="I996">
        <f t="shared" si="100"/>
        <v>-0.45706259146013073</v>
      </c>
    </row>
    <row r="997" spans="2:9" x14ac:dyDescent="0.3">
      <c r="B997" s="12">
        <v>0.99159475237986394</v>
      </c>
      <c r="C997">
        <v>995</v>
      </c>
      <c r="D997" s="12">
        <f t="shared" si="99"/>
        <v>-0.99159475237986394</v>
      </c>
      <c r="E997" s="12">
        <f t="shared" si="97"/>
        <v>-5.5441526887789383</v>
      </c>
      <c r="F997">
        <f t="shared" si="98"/>
        <v>0.86461201597654003</v>
      </c>
      <c r="H997">
        <f t="shared" si="101"/>
        <v>2.3740848002937525</v>
      </c>
      <c r="I997">
        <f t="shared" si="100"/>
        <v>-0.45931263101653474</v>
      </c>
    </row>
    <row r="998" spans="2:9" x14ac:dyDescent="0.3">
      <c r="B998" s="12">
        <v>0.9940948840624303</v>
      </c>
      <c r="C998">
        <v>996</v>
      </c>
      <c r="D998" s="12">
        <f t="shared" si="99"/>
        <v>-0.9940948840624303</v>
      </c>
      <c r="E998" s="12">
        <f t="shared" si="97"/>
        <v>-5.546652820461504</v>
      </c>
      <c r="F998">
        <f t="shared" si="98"/>
        <v>0.86536664840172384</v>
      </c>
      <c r="H998">
        <f t="shared" si="101"/>
        <v>2.3758770378194134</v>
      </c>
      <c r="I998">
        <f t="shared" si="100"/>
        <v>-0.460682466459716</v>
      </c>
    </row>
    <row r="999" spans="2:9" x14ac:dyDescent="0.3">
      <c r="B999" s="12">
        <v>0.99442426216844859</v>
      </c>
      <c r="C999">
        <v>997</v>
      </c>
      <c r="D999" s="12">
        <f t="shared" si="99"/>
        <v>-0.99442426216844859</v>
      </c>
      <c r="E999" s="12">
        <f t="shared" si="97"/>
        <v>-5.5469821985675223</v>
      </c>
      <c r="F999">
        <f t="shared" si="98"/>
        <v>0.86546606311088892</v>
      </c>
      <c r="H999">
        <f t="shared" si="101"/>
        <v>2.3761132466852635</v>
      </c>
      <c r="I999">
        <f t="shared" si="100"/>
        <v>-0.46086302240726829</v>
      </c>
    </row>
    <row r="1000" spans="2:9" x14ac:dyDescent="0.3">
      <c r="B1000" s="12">
        <v>0.99479179939788653</v>
      </c>
      <c r="C1000">
        <v>998</v>
      </c>
      <c r="D1000" s="12">
        <f t="shared" si="99"/>
        <v>-0.99479179939788653</v>
      </c>
      <c r="E1000" s="12">
        <f t="shared" si="97"/>
        <v>-5.5473497357969608</v>
      </c>
      <c r="F1000">
        <f t="shared" si="98"/>
        <v>0.86557699416819023</v>
      </c>
      <c r="H1000">
        <f t="shared" si="101"/>
        <v>2.3763768460603942</v>
      </c>
      <c r="I1000">
        <f t="shared" si="100"/>
        <v>-0.46106452030353617</v>
      </c>
    </row>
    <row r="1001" spans="2:9" x14ac:dyDescent="0.3">
      <c r="B1001" s="12">
        <v>0.99494281011667496</v>
      </c>
      <c r="C1001">
        <v>999</v>
      </c>
      <c r="D1001" s="12">
        <f t="shared" si="99"/>
        <v>-0.99494281011667496</v>
      </c>
      <c r="E1001" s="12">
        <f t="shared" si="97"/>
        <v>-5.5475007465157491</v>
      </c>
      <c r="F1001">
        <f t="shared" si="98"/>
        <v>0.86562257230176032</v>
      </c>
      <c r="H1001">
        <f t="shared" si="101"/>
        <v>2.3764851593500369</v>
      </c>
      <c r="I1001">
        <f t="shared" si="100"/>
        <v>-0.46114731751776916</v>
      </c>
    </row>
    <row r="1002" spans="2:9" x14ac:dyDescent="0.3">
      <c r="B1002" s="12">
        <v>0.99513885358535681</v>
      </c>
      <c r="C1002">
        <v>1000</v>
      </c>
      <c r="D1002" s="12">
        <f t="shared" si="99"/>
        <v>-0.99513885358535681</v>
      </c>
      <c r="E1002" s="12">
        <f t="shared" si="97"/>
        <v>-5.5476967899844309</v>
      </c>
      <c r="F1002">
        <f t="shared" si="98"/>
        <v>0.86568174196489756</v>
      </c>
      <c r="H1002">
        <f t="shared" si="101"/>
        <v>2.376625779336544</v>
      </c>
      <c r="I1002">
        <f t="shared" si="100"/>
        <v>-0.46125481202594409</v>
      </c>
    </row>
    <row r="1003" spans="2:9" x14ac:dyDescent="0.3">
      <c r="B1003" s="12">
        <v>0.99634871323264762</v>
      </c>
      <c r="C1003">
        <v>1001</v>
      </c>
      <c r="D1003" s="12">
        <f t="shared" si="99"/>
        <v>-0.99634871323264762</v>
      </c>
      <c r="E1003" s="12">
        <f t="shared" si="97"/>
        <v>-5.5489066496317214</v>
      </c>
      <c r="F1003">
        <f t="shared" si="98"/>
        <v>0.86604689375427746</v>
      </c>
      <c r="H1003">
        <f t="shared" si="101"/>
        <v>2.377493766956527</v>
      </c>
      <c r="I1003">
        <f t="shared" si="100"/>
        <v>-0.46191836256980334</v>
      </c>
    </row>
    <row r="1004" spans="2:9" x14ac:dyDescent="0.3">
      <c r="B1004" s="12">
        <v>1.001169901349463</v>
      </c>
      <c r="C1004">
        <v>1002</v>
      </c>
      <c r="D1004" s="12">
        <f t="shared" si="99"/>
        <v>-1.001169901349463</v>
      </c>
      <c r="E1004" s="12">
        <f t="shared" si="97"/>
        <v>-5.5537278377485375</v>
      </c>
      <c r="F1004">
        <f t="shared" si="98"/>
        <v>0.86750187371774323</v>
      </c>
      <c r="H1004">
        <f t="shared" si="101"/>
        <v>2.3809554905092214</v>
      </c>
      <c r="I1004">
        <f t="shared" si="100"/>
        <v>-0.46456530221167402</v>
      </c>
    </row>
    <row r="1005" spans="2:9" x14ac:dyDescent="0.3">
      <c r="B1005" s="12">
        <v>1.0072679003235065</v>
      </c>
      <c r="C1005">
        <v>1003</v>
      </c>
      <c r="D1005" s="12">
        <f t="shared" si="99"/>
        <v>-1.0072679003235065</v>
      </c>
      <c r="E1005" s="12">
        <f t="shared" si="97"/>
        <v>-5.559825836722581</v>
      </c>
      <c r="F1005">
        <f t="shared" si="98"/>
        <v>0.86934190838435232</v>
      </c>
      <c r="H1005">
        <f t="shared" si="101"/>
        <v>2.3853405642580463</v>
      </c>
      <c r="I1005">
        <f t="shared" si="100"/>
        <v>-0.46791953794800545</v>
      </c>
    </row>
    <row r="1006" spans="2:9" x14ac:dyDescent="0.3">
      <c r="B1006" s="12">
        <v>1.01313311006292</v>
      </c>
      <c r="C1006">
        <v>1004</v>
      </c>
      <c r="D1006" s="12">
        <f t="shared" si="99"/>
        <v>-1.01313311006292</v>
      </c>
      <c r="E1006" s="12">
        <f t="shared" si="97"/>
        <v>-5.5656910464619944</v>
      </c>
      <c r="F1006">
        <f t="shared" si="98"/>
        <v>0.8711114133803326</v>
      </c>
      <c r="H1006">
        <f t="shared" si="101"/>
        <v>2.3895651729343719</v>
      </c>
      <c r="I1006">
        <f t="shared" si="100"/>
        <v>-0.47115237570020363</v>
      </c>
    </row>
    <row r="1007" spans="2:9" x14ac:dyDescent="0.3">
      <c r="B1007" s="12">
        <v>1.0154286349335189</v>
      </c>
      <c r="C1007">
        <v>1005</v>
      </c>
      <c r="D1007" s="12">
        <f t="shared" si="99"/>
        <v>-1.0154286349335189</v>
      </c>
      <c r="E1007" s="12">
        <f t="shared" si="97"/>
        <v>-5.5679865713325931</v>
      </c>
      <c r="F1007">
        <f t="shared" si="98"/>
        <v>0.87180388538831333</v>
      </c>
      <c r="H1007">
        <f t="shared" si="101"/>
        <v>2.3912204529792782</v>
      </c>
      <c r="I1007">
        <f t="shared" si="100"/>
        <v>-0.47241942101620871</v>
      </c>
    </row>
    <row r="1008" spans="2:9" x14ac:dyDescent="0.3">
      <c r="B1008" s="12">
        <v>1.0156295375052136</v>
      </c>
      <c r="C1008">
        <v>1006</v>
      </c>
      <c r="D1008" s="12">
        <f t="shared" si="99"/>
        <v>-1.0156295375052136</v>
      </c>
      <c r="E1008" s="12">
        <f t="shared" si="97"/>
        <v>-5.5681874739042874</v>
      </c>
      <c r="F1008">
        <f t="shared" si="98"/>
        <v>0.87186448795605842</v>
      </c>
      <c r="H1008">
        <f t="shared" si="101"/>
        <v>2.3913653714699454</v>
      </c>
      <c r="I1008">
        <f t="shared" si="100"/>
        <v>-0.47253035948576549</v>
      </c>
    </row>
    <row r="1009" spans="2:9" x14ac:dyDescent="0.3">
      <c r="B1009" s="12">
        <v>1.0268029256087572</v>
      </c>
      <c r="C1009">
        <v>1007</v>
      </c>
      <c r="D1009" s="12">
        <f t="shared" si="99"/>
        <v>-1.0268029256087572</v>
      </c>
      <c r="E1009" s="12">
        <f t="shared" si="97"/>
        <v>-5.5793608620078317</v>
      </c>
      <c r="F1009">
        <f t="shared" si="98"/>
        <v>0.87523443822056579</v>
      </c>
      <c r="H1009">
        <f t="shared" si="101"/>
        <v>2.3994377479501541</v>
      </c>
      <c r="I1009">
        <f t="shared" si="100"/>
        <v>-0.47871239684409428</v>
      </c>
    </row>
    <row r="1010" spans="2:9" x14ac:dyDescent="0.3">
      <c r="B1010" s="12">
        <v>1.0285409412751469</v>
      </c>
      <c r="C1010">
        <v>1008</v>
      </c>
      <c r="D1010" s="12">
        <f t="shared" si="99"/>
        <v>-1.0285409412751469</v>
      </c>
      <c r="E1010" s="12">
        <f t="shared" si="97"/>
        <v>-5.5810988776742212</v>
      </c>
      <c r="F1010">
        <f t="shared" si="98"/>
        <v>0.87575854084375881</v>
      </c>
      <c r="H1010">
        <f t="shared" si="101"/>
        <v>2.400695629168673</v>
      </c>
      <c r="I1010">
        <f t="shared" si="100"/>
        <v>-0.47967614747982878</v>
      </c>
    </row>
    <row r="1011" spans="2:9" x14ac:dyDescent="0.3">
      <c r="B1011" s="12">
        <v>1.0306540606043777</v>
      </c>
      <c r="C1011">
        <v>1009</v>
      </c>
      <c r="D1011" s="12">
        <f t="shared" si="99"/>
        <v>-1.0306540606043777</v>
      </c>
      <c r="E1011" s="12">
        <f t="shared" si="97"/>
        <v>-5.5832119970034517</v>
      </c>
      <c r="F1011">
        <f t="shared" si="98"/>
        <v>0.87639572360216877</v>
      </c>
      <c r="H1011">
        <f t="shared" si="101"/>
        <v>2.4022257984787494</v>
      </c>
      <c r="I1011">
        <f t="shared" si="100"/>
        <v>-0.48084867396188624</v>
      </c>
    </row>
    <row r="1012" spans="2:9" x14ac:dyDescent="0.3">
      <c r="B1012" s="12">
        <v>1.0325220098435319</v>
      </c>
      <c r="C1012">
        <v>1010</v>
      </c>
      <c r="D1012" s="12">
        <f t="shared" si="99"/>
        <v>-1.0325220098435319</v>
      </c>
      <c r="E1012" s="12">
        <f t="shared" si="97"/>
        <v>-5.5850799462426064</v>
      </c>
      <c r="F1012">
        <f t="shared" si="98"/>
        <v>0.87695894824286069</v>
      </c>
      <c r="H1012">
        <f t="shared" si="101"/>
        <v>2.4035791723319329</v>
      </c>
      <c r="I1012">
        <f t="shared" si="100"/>
        <v>-0.48188587044830267</v>
      </c>
    </row>
    <row r="1013" spans="2:9" x14ac:dyDescent="0.3">
      <c r="B1013" s="12">
        <v>1.0331834521551304</v>
      </c>
      <c r="C1013">
        <v>1011</v>
      </c>
      <c r="D1013" s="12">
        <f t="shared" si="99"/>
        <v>-1.0331834521551304</v>
      </c>
      <c r="E1013" s="12">
        <f t="shared" si="97"/>
        <v>-5.5857413885542044</v>
      </c>
      <c r="F1013">
        <f t="shared" si="98"/>
        <v>0.8771583797043021</v>
      </c>
      <c r="H1013">
        <f t="shared" si="101"/>
        <v>2.4040585694408052</v>
      </c>
      <c r="I1013">
        <f t="shared" si="100"/>
        <v>-0.48225330232803398</v>
      </c>
    </row>
    <row r="1014" spans="2:9" x14ac:dyDescent="0.3">
      <c r="B1014" s="12">
        <v>1.0333188591220954</v>
      </c>
      <c r="C1014">
        <v>1012</v>
      </c>
      <c r="D1014" s="12">
        <f t="shared" si="99"/>
        <v>-1.0333188591220954</v>
      </c>
      <c r="E1014" s="12">
        <f t="shared" si="97"/>
        <v>-5.5858767955211697</v>
      </c>
      <c r="F1014">
        <f t="shared" si="98"/>
        <v>0.87719920581629418</v>
      </c>
      <c r="H1014">
        <f t="shared" si="101"/>
        <v>2.4041567198087321</v>
      </c>
      <c r="I1014">
        <f t="shared" si="100"/>
        <v>-0.48232853134389608</v>
      </c>
    </row>
    <row r="1015" spans="2:9" x14ac:dyDescent="0.3">
      <c r="B1015" s="12">
        <v>1.039403346662112</v>
      </c>
      <c r="C1015">
        <v>1013</v>
      </c>
      <c r="D1015" s="12">
        <f t="shared" si="99"/>
        <v>-1.039403346662112</v>
      </c>
      <c r="E1015" s="12">
        <f t="shared" si="97"/>
        <v>-5.5919612830611864</v>
      </c>
      <c r="F1015">
        <f t="shared" si="98"/>
        <v>0.87903356525258436</v>
      </c>
      <c r="H1015">
        <f t="shared" si="101"/>
        <v>2.4085708546912703</v>
      </c>
      <c r="I1015">
        <f t="shared" si="100"/>
        <v>-0.48571255139933678</v>
      </c>
    </row>
    <row r="1016" spans="2:9" x14ac:dyDescent="0.3">
      <c r="B1016" s="12">
        <v>1.0446668389284077</v>
      </c>
      <c r="C1016">
        <v>1014</v>
      </c>
      <c r="D1016" s="12">
        <f t="shared" si="99"/>
        <v>-1.0446668389284077</v>
      </c>
      <c r="E1016" s="12">
        <f t="shared" si="97"/>
        <v>-5.597224775327482</v>
      </c>
      <c r="F1016">
        <f t="shared" si="98"/>
        <v>0.88062016612135174</v>
      </c>
      <c r="H1016">
        <f t="shared" si="101"/>
        <v>2.4123953284562307</v>
      </c>
      <c r="I1016">
        <f t="shared" si="100"/>
        <v>-0.48864567392699398</v>
      </c>
    </row>
    <row r="1017" spans="2:9" x14ac:dyDescent="0.3">
      <c r="B1017" s="12">
        <v>1.0456009522492806</v>
      </c>
      <c r="C1017">
        <v>1015</v>
      </c>
      <c r="D1017" s="12">
        <f t="shared" si="99"/>
        <v>-1.0456009522492806</v>
      </c>
      <c r="E1017" s="12">
        <f t="shared" si="97"/>
        <v>-5.5981588886483546</v>
      </c>
      <c r="F1017">
        <f t="shared" si="98"/>
        <v>0.88090171695771191</v>
      </c>
      <c r="H1017">
        <f t="shared" si="101"/>
        <v>2.4130746360039055</v>
      </c>
      <c r="I1017">
        <f t="shared" si="100"/>
        <v>-0.48916677074281267</v>
      </c>
    </row>
    <row r="1018" spans="2:9" x14ac:dyDescent="0.3">
      <c r="B1018" s="12">
        <v>1.0515619056117329</v>
      </c>
      <c r="C1018">
        <v>1016</v>
      </c>
      <c r="D1018" s="12">
        <f t="shared" si="99"/>
        <v>-1.0515619056117329</v>
      </c>
      <c r="E1018" s="12">
        <f t="shared" si="97"/>
        <v>-5.6041198420108067</v>
      </c>
      <c r="F1018">
        <f t="shared" si="98"/>
        <v>0.88269823855451646</v>
      </c>
      <c r="H1018">
        <f t="shared" si="101"/>
        <v>2.4174136731221174</v>
      </c>
      <c r="I1018">
        <f t="shared" si="100"/>
        <v>-0.49249604331759111</v>
      </c>
    </row>
    <row r="1019" spans="2:9" x14ac:dyDescent="0.3">
      <c r="B1019" s="12">
        <v>1.0722054617346968</v>
      </c>
      <c r="C1019">
        <v>1017</v>
      </c>
      <c r="D1019" s="12">
        <f t="shared" si="99"/>
        <v>-1.0722054617346968</v>
      </c>
      <c r="E1019" s="12">
        <f t="shared" si="97"/>
        <v>-5.624763398133771</v>
      </c>
      <c r="F1019">
        <f t="shared" si="98"/>
        <v>0.88891758654942032</v>
      </c>
      <c r="H1019">
        <f t="shared" si="101"/>
        <v>2.4324952602087917</v>
      </c>
      <c r="I1019">
        <f t="shared" si="100"/>
        <v>-0.50407859854366932</v>
      </c>
    </row>
    <row r="1020" spans="2:9" x14ac:dyDescent="0.3">
      <c r="B1020" s="12">
        <v>1.0763285029606897</v>
      </c>
      <c r="C1020">
        <v>1018</v>
      </c>
      <c r="D1020" s="12">
        <f t="shared" si="99"/>
        <v>-1.0763285029606897</v>
      </c>
      <c r="E1020" s="12">
        <f t="shared" si="97"/>
        <v>-5.6288864393597642</v>
      </c>
      <c r="F1020">
        <f t="shared" si="98"/>
        <v>0.89015933172880657</v>
      </c>
      <c r="H1020">
        <f t="shared" si="101"/>
        <v>2.4355176756185553</v>
      </c>
      <c r="I1020">
        <f t="shared" si="100"/>
        <v>-0.50640178641965861</v>
      </c>
    </row>
    <row r="1021" spans="2:9" x14ac:dyDescent="0.3">
      <c r="B1021" s="12">
        <v>1.0783244229108375</v>
      </c>
      <c r="C1021">
        <v>1019</v>
      </c>
      <c r="D1021" s="12">
        <f t="shared" si="99"/>
        <v>-1.0783244229108375</v>
      </c>
      <c r="E1021" s="12">
        <f t="shared" si="97"/>
        <v>-5.6308823593099113</v>
      </c>
      <c r="F1021">
        <f t="shared" si="98"/>
        <v>0.89076039747168256</v>
      </c>
      <c r="H1021">
        <f t="shared" si="101"/>
        <v>2.4369820218996447</v>
      </c>
      <c r="I1021">
        <f t="shared" si="100"/>
        <v>-0.50752759904255584</v>
      </c>
    </row>
    <row r="1022" spans="2:9" x14ac:dyDescent="0.3">
      <c r="B1022" s="12">
        <v>1.0815413982067947</v>
      </c>
      <c r="C1022">
        <v>1020</v>
      </c>
      <c r="D1022" s="12">
        <f t="shared" si="99"/>
        <v>-1.0815413982067947</v>
      </c>
      <c r="E1022" s="12">
        <f t="shared" si="97"/>
        <v>-5.6340993346058692</v>
      </c>
      <c r="F1022">
        <f t="shared" si="98"/>
        <v>0.89172911232977359</v>
      </c>
      <c r="H1022">
        <f t="shared" si="101"/>
        <v>2.4393439064047651</v>
      </c>
      <c r="I1022">
        <f t="shared" si="100"/>
        <v>-0.50934378154483717</v>
      </c>
    </row>
    <row r="1023" spans="2:9" x14ac:dyDescent="0.3">
      <c r="B1023" s="12">
        <v>1.0880391306004074</v>
      </c>
      <c r="C1023">
        <v>1021</v>
      </c>
      <c r="D1023" s="12">
        <f t="shared" si="99"/>
        <v>-1.0880391306004074</v>
      </c>
      <c r="E1023" s="12">
        <f t="shared" si="97"/>
        <v>-5.6405970669994812</v>
      </c>
      <c r="F1023">
        <f t="shared" si="98"/>
        <v>0.89368549134256503</v>
      </c>
      <c r="H1023">
        <f t="shared" si="101"/>
        <v>2.4441208588693932</v>
      </c>
      <c r="I1023">
        <f t="shared" si="100"/>
        <v>-0.51301827975708481</v>
      </c>
    </row>
    <row r="1024" spans="2:9" x14ac:dyDescent="0.3">
      <c r="B1024" s="12">
        <v>1.089134421090544</v>
      </c>
      <c r="C1024">
        <v>1022</v>
      </c>
      <c r="D1024" s="12">
        <f t="shared" si="99"/>
        <v>-1.089134421090544</v>
      </c>
      <c r="E1024" s="12">
        <f t="shared" si="97"/>
        <v>-5.6416923574896183</v>
      </c>
      <c r="F1024">
        <f t="shared" si="98"/>
        <v>0.89401523457849497</v>
      </c>
      <c r="H1024">
        <f t="shared" si="101"/>
        <v>2.4449269240803724</v>
      </c>
      <c r="I1024">
        <f t="shared" si="100"/>
        <v>-0.51363847948226238</v>
      </c>
    </row>
    <row r="1025" spans="2:9" x14ac:dyDescent="0.3">
      <c r="B1025" s="12">
        <v>1.1010854966990533</v>
      </c>
      <c r="C1025">
        <v>1023</v>
      </c>
      <c r="D1025" s="12">
        <f t="shared" si="99"/>
        <v>-1.1010854966990533</v>
      </c>
      <c r="E1025" s="12">
        <f t="shared" si="97"/>
        <v>-5.6536434330981269</v>
      </c>
      <c r="F1025">
        <f t="shared" si="98"/>
        <v>0.89761253712221922</v>
      </c>
      <c r="H1025">
        <f t="shared" si="101"/>
        <v>2.4537379043027685</v>
      </c>
      <c r="I1025">
        <f t="shared" si="100"/>
        <v>-0.52042085863515331</v>
      </c>
    </row>
    <row r="1026" spans="2:9" x14ac:dyDescent="0.3">
      <c r="B1026" s="12">
        <v>1.1041674878143828</v>
      </c>
      <c r="C1026">
        <v>1024</v>
      </c>
      <c r="D1026" s="12">
        <f t="shared" si="99"/>
        <v>-1.1041674878143828</v>
      </c>
      <c r="E1026" s="12">
        <f t="shared" si="97"/>
        <v>-5.656725424213457</v>
      </c>
      <c r="F1026">
        <f t="shared" si="98"/>
        <v>0.89854003535006965</v>
      </c>
      <c r="H1026">
        <f t="shared" si="101"/>
        <v>2.4560147976046447</v>
      </c>
      <c r="I1026">
        <f t="shared" si="100"/>
        <v>-0.52217444271205449</v>
      </c>
    </row>
    <row r="1027" spans="2:9" x14ac:dyDescent="0.3">
      <c r="B1027" s="12">
        <v>1.1067915323918214</v>
      </c>
      <c r="C1027">
        <v>1025</v>
      </c>
      <c r="D1027" s="12">
        <f t="shared" si="99"/>
        <v>-1.1067915323918214</v>
      </c>
      <c r="E1027" s="12">
        <f t="shared" ref="E1027:E1090" si="102">D1027-$K$4</f>
        <v>-5.6593494687908956</v>
      </c>
      <c r="F1027">
        <f t="shared" ref="F1027:F1090" si="103">LN((1/$K$6)*(1+$K$7*(E1027/$K$6))^((-1/$K$7)-1))</f>
        <v>0.89932965767455897</v>
      </c>
      <c r="H1027">
        <f t="shared" si="101"/>
        <v>2.4579548875864909</v>
      </c>
      <c r="I1027">
        <f t="shared" si="100"/>
        <v>-0.5236689278877904</v>
      </c>
    </row>
    <row r="1028" spans="2:9" x14ac:dyDescent="0.3">
      <c r="B1028" s="12">
        <v>1.114930859840038</v>
      </c>
      <c r="C1028">
        <v>1026</v>
      </c>
      <c r="D1028" s="12">
        <f t="shared" ref="D1028:D1091" si="104">-B1028</f>
        <v>-1.114930859840038</v>
      </c>
      <c r="E1028" s="12">
        <f t="shared" si="102"/>
        <v>-5.6674887962391125</v>
      </c>
      <c r="F1028">
        <f t="shared" si="103"/>
        <v>0.90177857179095466</v>
      </c>
      <c r="H1028">
        <f t="shared" si="101"/>
        <v>2.4639815844277129</v>
      </c>
      <c r="I1028">
        <f t="shared" ref="I1028:I1091" si="105">1-(1+$K$7*D1028/$K$6)^(-1/$K$7)</f>
        <v>-0.5283131287192373</v>
      </c>
    </row>
    <row r="1029" spans="2:9" x14ac:dyDescent="0.3">
      <c r="B1029" s="12">
        <v>1.1167673255535135</v>
      </c>
      <c r="C1029">
        <v>1027</v>
      </c>
      <c r="D1029" s="12">
        <f t="shared" si="104"/>
        <v>-1.1167673255535135</v>
      </c>
      <c r="E1029" s="12">
        <f t="shared" si="102"/>
        <v>-5.6693252619525873</v>
      </c>
      <c r="F1029">
        <f t="shared" si="103"/>
        <v>0.9023310425674802</v>
      </c>
      <c r="H1029">
        <f t="shared" si="101"/>
        <v>2.4653432383493716</v>
      </c>
      <c r="I1029">
        <f t="shared" si="105"/>
        <v>-0.52936278794603675</v>
      </c>
    </row>
    <row r="1030" spans="2:9" x14ac:dyDescent="0.3">
      <c r="B1030" s="12">
        <v>1.1233372466048879</v>
      </c>
      <c r="C1030">
        <v>1028</v>
      </c>
      <c r="D1030" s="12">
        <f t="shared" si="104"/>
        <v>-1.1233372466048879</v>
      </c>
      <c r="E1030" s="12">
        <f t="shared" si="102"/>
        <v>-5.6758951830039619</v>
      </c>
      <c r="F1030">
        <f t="shared" si="103"/>
        <v>0.90430727175052028</v>
      </c>
      <c r="H1030">
        <f t="shared" si="101"/>
        <v>2.4702201389526355</v>
      </c>
      <c r="I1030">
        <f t="shared" si="105"/>
        <v>-0.533123342403373</v>
      </c>
    </row>
    <row r="1031" spans="2:9" x14ac:dyDescent="0.3">
      <c r="B1031" s="12">
        <v>1.1236179616153434</v>
      </c>
      <c r="C1031">
        <v>1029</v>
      </c>
      <c r="D1031" s="12">
        <f t="shared" si="104"/>
        <v>-1.1236179616153434</v>
      </c>
      <c r="E1031" s="12">
        <f t="shared" si="102"/>
        <v>-5.6761758980144172</v>
      </c>
      <c r="F1031">
        <f t="shared" si="103"/>
        <v>0.90439170287941539</v>
      </c>
      <c r="H1031">
        <f t="shared" si="101"/>
        <v>2.4704287112324592</v>
      </c>
      <c r="I1031">
        <f t="shared" si="105"/>
        <v>-0.53328420960037271</v>
      </c>
    </row>
    <row r="1032" spans="2:9" x14ac:dyDescent="0.3">
      <c r="B1032" s="12">
        <v>1.1268479982769015</v>
      </c>
      <c r="C1032">
        <v>1030</v>
      </c>
      <c r="D1032" s="12">
        <f t="shared" si="104"/>
        <v>-1.1268479982769015</v>
      </c>
      <c r="E1032" s="12">
        <f t="shared" si="102"/>
        <v>-5.6794059346759758</v>
      </c>
      <c r="F1032">
        <f t="shared" si="103"/>
        <v>0.90536316039877907</v>
      </c>
      <c r="H1032">
        <f t="shared" si="101"/>
        <v>2.4728297938660964</v>
      </c>
      <c r="I1032">
        <f t="shared" si="105"/>
        <v>-0.53513633666373406</v>
      </c>
    </row>
    <row r="1033" spans="2:9" x14ac:dyDescent="0.3">
      <c r="B1033" s="12">
        <v>1.1283209747774015</v>
      </c>
      <c r="C1033">
        <v>1031</v>
      </c>
      <c r="D1033" s="12">
        <f t="shared" si="104"/>
        <v>-1.1283209747774015</v>
      </c>
      <c r="E1033" s="12">
        <f t="shared" si="102"/>
        <v>-5.6808789111764755</v>
      </c>
      <c r="F1033">
        <f t="shared" si="103"/>
        <v>0.90580614087843636</v>
      </c>
      <c r="H1033">
        <f t="shared" si="101"/>
        <v>2.4739254518539275</v>
      </c>
      <c r="I1033">
        <f t="shared" si="105"/>
        <v>-0.53598163369113938</v>
      </c>
    </row>
    <row r="1034" spans="2:9" x14ac:dyDescent="0.3">
      <c r="B1034" s="12">
        <v>1.1306057457155567</v>
      </c>
      <c r="C1034">
        <v>1032</v>
      </c>
      <c r="D1034" s="12">
        <f t="shared" si="104"/>
        <v>-1.1306057457155567</v>
      </c>
      <c r="E1034" s="12">
        <f t="shared" si="102"/>
        <v>-5.683163682114631</v>
      </c>
      <c r="F1034">
        <f t="shared" si="103"/>
        <v>0.90649322417750566</v>
      </c>
      <c r="H1034">
        <f t="shared" si="101"/>
        <v>2.4756258287984458</v>
      </c>
      <c r="I1034">
        <f t="shared" si="105"/>
        <v>-0.53729364023335768</v>
      </c>
    </row>
    <row r="1035" spans="2:9" x14ac:dyDescent="0.3">
      <c r="B1035" s="12">
        <v>1.1307693404175427</v>
      </c>
      <c r="C1035">
        <v>1033</v>
      </c>
      <c r="D1035" s="12">
        <f t="shared" si="104"/>
        <v>-1.1307693404175427</v>
      </c>
      <c r="E1035" s="12">
        <f t="shared" si="102"/>
        <v>-5.683327276816617</v>
      </c>
      <c r="F1035">
        <f t="shared" si="103"/>
        <v>0.90654241924927892</v>
      </c>
      <c r="H1035">
        <f t="shared" si="101"/>
        <v>2.4757476203845257</v>
      </c>
      <c r="I1035">
        <f t="shared" si="105"/>
        <v>-0.53738762227132875</v>
      </c>
    </row>
    <row r="1036" spans="2:9" x14ac:dyDescent="0.3">
      <c r="B1036" s="12">
        <v>1.1308159106672926</v>
      </c>
      <c r="C1036">
        <v>1034</v>
      </c>
      <c r="D1036" s="12">
        <f t="shared" si="104"/>
        <v>-1.1308159106672926</v>
      </c>
      <c r="E1036" s="12">
        <f t="shared" si="102"/>
        <v>-5.6833738470663668</v>
      </c>
      <c r="F1036">
        <f t="shared" si="103"/>
        <v>0.90655642349420573</v>
      </c>
      <c r="H1036">
        <f t="shared" si="101"/>
        <v>2.4757822916033501</v>
      </c>
      <c r="I1036">
        <f t="shared" si="105"/>
        <v>-0.53741437695609262</v>
      </c>
    </row>
    <row r="1037" spans="2:9" x14ac:dyDescent="0.3">
      <c r="B1037" s="12">
        <v>1.1383422268101824</v>
      </c>
      <c r="C1037">
        <v>1035</v>
      </c>
      <c r="D1037" s="12">
        <f t="shared" si="104"/>
        <v>-1.1383422268101824</v>
      </c>
      <c r="E1037" s="12">
        <f t="shared" si="102"/>
        <v>-5.6909001632092568</v>
      </c>
      <c r="F1037">
        <f t="shared" si="103"/>
        <v>0.90881944753842603</v>
      </c>
      <c r="H1037">
        <f t="shared" si="101"/>
        <v>2.4813913908268952</v>
      </c>
      <c r="I1037">
        <f t="shared" si="105"/>
        <v>-0.5417438760150588</v>
      </c>
    </row>
    <row r="1038" spans="2:9" x14ac:dyDescent="0.3">
      <c r="B1038" s="12">
        <v>1.147043857171542</v>
      </c>
      <c r="C1038">
        <v>1036</v>
      </c>
      <c r="D1038" s="12">
        <f t="shared" si="104"/>
        <v>-1.147043857171542</v>
      </c>
      <c r="E1038" s="12">
        <f t="shared" si="102"/>
        <v>-5.6996017935706158</v>
      </c>
      <c r="F1038">
        <f t="shared" si="103"/>
        <v>0.91143529351373709</v>
      </c>
      <c r="H1038">
        <f t="shared" si="101"/>
        <v>2.4878908255637477</v>
      </c>
      <c r="I1038">
        <f t="shared" si="105"/>
        <v>-0.54676341500093484</v>
      </c>
    </row>
    <row r="1039" spans="2:9" x14ac:dyDescent="0.3">
      <c r="B1039" s="12">
        <v>1.1526693630246538</v>
      </c>
      <c r="C1039">
        <v>1037</v>
      </c>
      <c r="D1039" s="12">
        <f t="shared" si="104"/>
        <v>-1.1526693630246538</v>
      </c>
      <c r="E1039" s="12">
        <f t="shared" si="102"/>
        <v>-5.7052272994237274</v>
      </c>
      <c r="F1039">
        <f t="shared" si="103"/>
        <v>0.9131260813254185</v>
      </c>
      <c r="H1039">
        <f t="shared" si="101"/>
        <v>2.4921008791991293</v>
      </c>
      <c r="I1039">
        <f t="shared" si="105"/>
        <v>-0.55001646639701574</v>
      </c>
    </row>
    <row r="1040" spans="2:9" x14ac:dyDescent="0.3">
      <c r="B1040" s="12">
        <v>1.1564983308694583</v>
      </c>
      <c r="C1040">
        <v>1038</v>
      </c>
      <c r="D1040" s="12">
        <f t="shared" si="104"/>
        <v>-1.1564983308694583</v>
      </c>
      <c r="E1040" s="12">
        <f t="shared" si="102"/>
        <v>-5.7090562672685321</v>
      </c>
      <c r="F1040">
        <f t="shared" si="103"/>
        <v>0.91427675934652408</v>
      </c>
      <c r="H1040">
        <f t="shared" si="101"/>
        <v>2.494970135385628</v>
      </c>
      <c r="I1040">
        <f t="shared" si="105"/>
        <v>-0.55223422618940954</v>
      </c>
    </row>
    <row r="1041" spans="2:9" x14ac:dyDescent="0.3">
      <c r="B1041" s="12">
        <v>1.16170853618131</v>
      </c>
      <c r="C1041">
        <v>1039</v>
      </c>
      <c r="D1041" s="12">
        <f t="shared" si="104"/>
        <v>-1.16170853618131</v>
      </c>
      <c r="E1041" s="12">
        <f t="shared" si="102"/>
        <v>-5.714266472580384</v>
      </c>
      <c r="F1041">
        <f t="shared" si="103"/>
        <v>0.9158423346039366</v>
      </c>
      <c r="H1041">
        <f t="shared" si="101"/>
        <v>2.4988792581120336</v>
      </c>
      <c r="I1041">
        <f t="shared" si="105"/>
        <v>-0.55525668315580168</v>
      </c>
    </row>
    <row r="1042" spans="2:9" x14ac:dyDescent="0.3">
      <c r="B1042" s="12">
        <v>1.1622115316253612</v>
      </c>
      <c r="C1042">
        <v>1040</v>
      </c>
      <c r="D1042" s="12">
        <f t="shared" si="104"/>
        <v>-1.1622115316253612</v>
      </c>
      <c r="E1042" s="12">
        <f t="shared" si="102"/>
        <v>-5.7147694680244356</v>
      </c>
      <c r="F1042">
        <f t="shared" si="103"/>
        <v>0.91599346425347705</v>
      </c>
      <c r="H1042">
        <f t="shared" si="101"/>
        <v>2.4992569413974084</v>
      </c>
      <c r="I1042">
        <f t="shared" si="105"/>
        <v>-0.55554875808444182</v>
      </c>
    </row>
    <row r="1043" spans="2:9" x14ac:dyDescent="0.3">
      <c r="B1043" s="12">
        <v>1.1790689530654157</v>
      </c>
      <c r="C1043">
        <v>1041</v>
      </c>
      <c r="D1043" s="12">
        <f t="shared" si="104"/>
        <v>-1.1790689530654157</v>
      </c>
      <c r="E1043" s="12">
        <f t="shared" si="102"/>
        <v>-5.7316268894644899</v>
      </c>
      <c r="F1043">
        <f t="shared" si="103"/>
        <v>0.92105724666354272</v>
      </c>
      <c r="H1043">
        <f t="shared" si="101"/>
        <v>2.5119447317286743</v>
      </c>
      <c r="I1043">
        <f t="shared" si="105"/>
        <v>-0.56536653343850807</v>
      </c>
    </row>
    <row r="1044" spans="2:9" x14ac:dyDescent="0.3">
      <c r="B1044" s="12">
        <v>1.1937699037848011</v>
      </c>
      <c r="C1044">
        <v>1042</v>
      </c>
      <c r="D1044" s="12">
        <f t="shared" si="104"/>
        <v>-1.1937699037848011</v>
      </c>
      <c r="E1044" s="12">
        <f t="shared" si="102"/>
        <v>-5.7463278401838753</v>
      </c>
      <c r="F1044">
        <f t="shared" si="103"/>
        <v>0.92547136961618637</v>
      </c>
      <c r="H1044">
        <f t="shared" si="101"/>
        <v>2.5230572726422222</v>
      </c>
      <c r="I1044">
        <f t="shared" si="105"/>
        <v>-0.57397475599669945</v>
      </c>
    </row>
    <row r="1045" spans="2:9" x14ac:dyDescent="0.3">
      <c r="B1045" s="12">
        <v>1.1978774281981153</v>
      </c>
      <c r="C1045">
        <v>1043</v>
      </c>
      <c r="D1045" s="12">
        <f t="shared" si="104"/>
        <v>-1.1978774281981153</v>
      </c>
      <c r="E1045" s="12">
        <f t="shared" si="102"/>
        <v>-5.7504353645971893</v>
      </c>
      <c r="F1045">
        <f t="shared" si="103"/>
        <v>0.92670438643326247</v>
      </c>
      <c r="H1045">
        <f t="shared" si="101"/>
        <v>2.5261701634187896</v>
      </c>
      <c r="I1045">
        <f t="shared" si="105"/>
        <v>-0.57638769106125687</v>
      </c>
    </row>
    <row r="1046" spans="2:9" x14ac:dyDescent="0.3">
      <c r="B1046" s="12">
        <v>1.2052907802898547</v>
      </c>
      <c r="C1046">
        <v>1044</v>
      </c>
      <c r="D1046" s="12">
        <f t="shared" si="104"/>
        <v>-1.2052907802898547</v>
      </c>
      <c r="E1046" s="12">
        <f t="shared" si="102"/>
        <v>-5.7578487166889287</v>
      </c>
      <c r="F1046">
        <f t="shared" si="103"/>
        <v>0.92892941717717636</v>
      </c>
      <c r="H1046">
        <f t="shared" si="101"/>
        <v>2.5317972275706011</v>
      </c>
      <c r="I1046">
        <f t="shared" si="105"/>
        <v>-0.58075120317600271</v>
      </c>
    </row>
    <row r="1047" spans="2:9" x14ac:dyDescent="0.3">
      <c r="B1047" s="12">
        <v>1.2068538612816304</v>
      </c>
      <c r="C1047">
        <v>1045</v>
      </c>
      <c r="D1047" s="12">
        <f t="shared" si="104"/>
        <v>-1.2068538612816304</v>
      </c>
      <c r="E1047" s="12">
        <f t="shared" si="102"/>
        <v>-5.7594117976807047</v>
      </c>
      <c r="F1047">
        <f t="shared" si="103"/>
        <v>0.92939850084972542</v>
      </c>
      <c r="H1047">
        <f t="shared" si="101"/>
        <v>2.5329851309035063</v>
      </c>
      <c r="I1047">
        <f t="shared" si="105"/>
        <v>-0.58167264895706472</v>
      </c>
    </row>
    <row r="1048" spans="2:9" x14ac:dyDescent="0.3">
      <c r="B1048" s="12">
        <v>1.2070104428948276</v>
      </c>
      <c r="C1048">
        <v>1046</v>
      </c>
      <c r="D1048" s="12">
        <f t="shared" si="104"/>
        <v>-1.2070104428948276</v>
      </c>
      <c r="E1048" s="12">
        <f t="shared" si="102"/>
        <v>-5.7595683792939019</v>
      </c>
      <c r="F1048">
        <f t="shared" si="103"/>
        <v>0.92944549020982759</v>
      </c>
      <c r="H1048">
        <f t="shared" si="101"/>
        <v>2.5331041570504151</v>
      </c>
      <c r="I1048">
        <f t="shared" si="105"/>
        <v>-0.58176498192663972</v>
      </c>
    </row>
    <row r="1049" spans="2:9" x14ac:dyDescent="0.3">
      <c r="B1049" s="12">
        <v>1.2097315130607051</v>
      </c>
      <c r="C1049">
        <v>1047</v>
      </c>
      <c r="D1049" s="12">
        <f t="shared" si="104"/>
        <v>-1.2097315130607051</v>
      </c>
      <c r="E1049" s="12">
        <f t="shared" si="102"/>
        <v>-5.7622894494597787</v>
      </c>
      <c r="F1049">
        <f t="shared" si="103"/>
        <v>0.9302620381039518</v>
      </c>
      <c r="H1049">
        <f t="shared" si="101"/>
        <v>2.5351734026195354</v>
      </c>
      <c r="I1049">
        <f t="shared" si="105"/>
        <v>-0.58337033124036575</v>
      </c>
    </row>
    <row r="1050" spans="2:9" x14ac:dyDescent="0.3">
      <c r="B1050" s="12">
        <v>1.2135227174806376</v>
      </c>
      <c r="C1050">
        <v>1048</v>
      </c>
      <c r="D1050" s="12">
        <f t="shared" si="104"/>
        <v>-1.2135227174806376</v>
      </c>
      <c r="E1050" s="12">
        <f t="shared" si="102"/>
        <v>-5.7660806538797118</v>
      </c>
      <c r="F1050">
        <f t="shared" si="103"/>
        <v>0.9313996156328942</v>
      </c>
      <c r="H1050">
        <f t="shared" ref="H1050:H1113" si="106">(1/$K$6)*(1+$K$7*E1050/$K$6)^((-1/$K$7)-1)</f>
        <v>2.5380589998984555</v>
      </c>
      <c r="I1050">
        <f t="shared" si="105"/>
        <v>-0.58560952006161138</v>
      </c>
    </row>
    <row r="1051" spans="2:9" x14ac:dyDescent="0.3">
      <c r="B1051" s="12">
        <v>1.2166093078725773</v>
      </c>
      <c r="C1051">
        <v>1049</v>
      </c>
      <c r="D1051" s="12">
        <f t="shared" si="104"/>
        <v>-1.2166093078725773</v>
      </c>
      <c r="E1051" s="12">
        <f t="shared" si="102"/>
        <v>-5.7691672442716513</v>
      </c>
      <c r="F1051">
        <f t="shared" si="103"/>
        <v>0.93232568292721485</v>
      </c>
      <c r="H1051">
        <f t="shared" si="106"/>
        <v>2.5404105019858512</v>
      </c>
      <c r="I1051">
        <f t="shared" si="105"/>
        <v>-0.58743468996225445</v>
      </c>
    </row>
    <row r="1052" spans="2:9" x14ac:dyDescent="0.3">
      <c r="B1052" s="12">
        <v>1.2170553421021484</v>
      </c>
      <c r="C1052">
        <v>1050</v>
      </c>
      <c r="D1052" s="12">
        <f t="shared" si="104"/>
        <v>-1.2170553421021484</v>
      </c>
      <c r="E1052" s="12">
        <f t="shared" si="102"/>
        <v>-5.7696132785012226</v>
      </c>
      <c r="F1052">
        <f t="shared" si="103"/>
        <v>0.93245949985653098</v>
      </c>
      <c r="H1052">
        <f t="shared" si="106"/>
        <v>2.5407504746649723</v>
      </c>
      <c r="I1052">
        <f t="shared" si="105"/>
        <v>-0.58769859932907376</v>
      </c>
    </row>
    <row r="1053" spans="2:9" x14ac:dyDescent="0.3">
      <c r="B1053" s="12">
        <v>1.2266582798661325</v>
      </c>
      <c r="C1053">
        <v>1051</v>
      </c>
      <c r="D1053" s="12">
        <f t="shared" si="104"/>
        <v>-1.2266582798661325</v>
      </c>
      <c r="E1053" s="12">
        <f t="shared" si="102"/>
        <v>-5.7792162162652065</v>
      </c>
      <c r="F1053">
        <f t="shared" si="103"/>
        <v>0.93534013450842879</v>
      </c>
      <c r="H1053">
        <f t="shared" si="106"/>
        <v>2.5480800002984783</v>
      </c>
      <c r="I1053">
        <f t="shared" si="105"/>
        <v>-0.59339023477664399</v>
      </c>
    </row>
    <row r="1054" spans="2:9" x14ac:dyDescent="0.3">
      <c r="B1054" s="12">
        <v>1.2269586897743463</v>
      </c>
      <c r="C1054">
        <v>1052</v>
      </c>
      <c r="D1054" s="12">
        <f t="shared" si="104"/>
        <v>-1.2269586897743463</v>
      </c>
      <c r="E1054" s="12">
        <f t="shared" si="102"/>
        <v>-5.7795166261734199</v>
      </c>
      <c r="F1054">
        <f t="shared" si="103"/>
        <v>0.93543023774039336</v>
      </c>
      <c r="H1054">
        <f t="shared" si="106"/>
        <v>2.5483096008855317</v>
      </c>
      <c r="I1054">
        <f t="shared" si="105"/>
        <v>-0.59356858854046135</v>
      </c>
    </row>
    <row r="1055" spans="2:9" x14ac:dyDescent="0.3">
      <c r="B1055" s="12">
        <v>1.2278895827908909</v>
      </c>
      <c r="C1055">
        <v>1053</v>
      </c>
      <c r="D1055" s="12">
        <f t="shared" si="104"/>
        <v>-1.2278895827908909</v>
      </c>
      <c r="E1055" s="12">
        <f t="shared" si="102"/>
        <v>-5.7804475191899645</v>
      </c>
      <c r="F1055">
        <f t="shared" si="103"/>
        <v>0.93570943984313681</v>
      </c>
      <c r="H1055">
        <f t="shared" si="106"/>
        <v>2.5490211936190112</v>
      </c>
      <c r="I1055">
        <f t="shared" si="105"/>
        <v>-0.5941213773035201</v>
      </c>
    </row>
    <row r="1056" spans="2:9" x14ac:dyDescent="0.3">
      <c r="B1056" s="12">
        <v>1.2282883852140232</v>
      </c>
      <c r="C1056">
        <v>1054</v>
      </c>
      <c r="D1056" s="12">
        <f t="shared" si="104"/>
        <v>-1.2282883852140232</v>
      </c>
      <c r="E1056" s="12">
        <f t="shared" si="102"/>
        <v>-5.7808463216130974</v>
      </c>
      <c r="F1056">
        <f t="shared" si="103"/>
        <v>0.93582905023719098</v>
      </c>
      <c r="H1056">
        <f t="shared" si="106"/>
        <v>2.5493261012831319</v>
      </c>
      <c r="I1056">
        <f t="shared" si="105"/>
        <v>-0.59435825050487678</v>
      </c>
    </row>
    <row r="1057" spans="2:9" x14ac:dyDescent="0.3">
      <c r="B1057" s="12">
        <v>1.2296989688869713</v>
      </c>
      <c r="C1057">
        <v>1055</v>
      </c>
      <c r="D1057" s="12">
        <f t="shared" si="104"/>
        <v>-1.2296989688869713</v>
      </c>
      <c r="E1057" s="12">
        <f t="shared" si="102"/>
        <v>-5.7822569052860455</v>
      </c>
      <c r="F1057">
        <f t="shared" si="103"/>
        <v>0.93625210773795586</v>
      </c>
      <c r="H1057">
        <f t="shared" si="106"/>
        <v>2.5504048409805464</v>
      </c>
      <c r="I1057">
        <f t="shared" si="105"/>
        <v>-0.59519634176576819</v>
      </c>
    </row>
    <row r="1058" spans="2:9" x14ac:dyDescent="0.3">
      <c r="B1058" s="12">
        <v>1.2470702057276568</v>
      </c>
      <c r="C1058">
        <v>1056</v>
      </c>
      <c r="D1058" s="12">
        <f t="shared" si="104"/>
        <v>-1.2470702057276568</v>
      </c>
      <c r="E1058" s="12">
        <f t="shared" si="102"/>
        <v>-5.7996281421267311</v>
      </c>
      <c r="F1058">
        <f t="shared" si="103"/>
        <v>0.94146071276744547</v>
      </c>
      <c r="H1058">
        <f t="shared" si="106"/>
        <v>2.5637235482945808</v>
      </c>
      <c r="I1058">
        <f t="shared" si="105"/>
        <v>-0.60555057093490317</v>
      </c>
    </row>
    <row r="1059" spans="2:9" x14ac:dyDescent="0.3">
      <c r="B1059" s="12">
        <v>1.2531937328237515</v>
      </c>
      <c r="C1059">
        <v>1057</v>
      </c>
      <c r="D1059" s="12">
        <f t="shared" si="104"/>
        <v>-1.2531937328237515</v>
      </c>
      <c r="E1059" s="12">
        <f t="shared" si="102"/>
        <v>-5.8057516692228255</v>
      </c>
      <c r="F1059">
        <f t="shared" si="103"/>
        <v>0.94329621501444505</v>
      </c>
      <c r="H1059">
        <f t="shared" si="106"/>
        <v>2.5684335899518129</v>
      </c>
      <c r="I1059">
        <f t="shared" si="105"/>
        <v>-0.60921521157439029</v>
      </c>
    </row>
    <row r="1060" spans="2:9" x14ac:dyDescent="0.3">
      <c r="B1060" s="12">
        <v>1.2534112592608329</v>
      </c>
      <c r="C1060">
        <v>1058</v>
      </c>
      <c r="D1060" s="12">
        <f t="shared" si="104"/>
        <v>-1.2534112592608329</v>
      </c>
      <c r="E1060" s="12">
        <f t="shared" si="102"/>
        <v>-5.8059691956599071</v>
      </c>
      <c r="F1060">
        <f t="shared" si="103"/>
        <v>0.94336141210958124</v>
      </c>
      <c r="H1060">
        <f t="shared" si="106"/>
        <v>2.5686010498198173</v>
      </c>
      <c r="I1060">
        <f t="shared" si="105"/>
        <v>-0.60934553188295171</v>
      </c>
    </row>
    <row r="1061" spans="2:9" x14ac:dyDescent="0.3">
      <c r="B1061" s="12">
        <v>1.2557019209313396</v>
      </c>
      <c r="C1061">
        <v>1059</v>
      </c>
      <c r="D1061" s="12">
        <f t="shared" si="104"/>
        <v>-1.2557019209313396</v>
      </c>
      <c r="E1061" s="12">
        <f t="shared" si="102"/>
        <v>-5.8082598573304134</v>
      </c>
      <c r="F1061">
        <f t="shared" si="103"/>
        <v>0.94404794679570314</v>
      </c>
      <c r="H1061">
        <f t="shared" si="106"/>
        <v>2.5703650890030842</v>
      </c>
      <c r="I1061">
        <f t="shared" si="105"/>
        <v>-0.61071845764776</v>
      </c>
    </row>
    <row r="1062" spans="2:9" x14ac:dyDescent="0.3">
      <c r="B1062" s="12">
        <v>1.2568282368532677</v>
      </c>
      <c r="C1062">
        <v>1060</v>
      </c>
      <c r="D1062" s="12">
        <f t="shared" si="104"/>
        <v>-1.2568282368532677</v>
      </c>
      <c r="E1062" s="12">
        <f t="shared" si="102"/>
        <v>-5.8093861732523422</v>
      </c>
      <c r="F1062">
        <f t="shared" si="103"/>
        <v>0.94438549964769203</v>
      </c>
      <c r="H1062">
        <f t="shared" si="106"/>
        <v>2.5712328695221847</v>
      </c>
      <c r="I1062">
        <f t="shared" si="105"/>
        <v>-0.61139391784546704</v>
      </c>
    </row>
    <row r="1063" spans="2:9" x14ac:dyDescent="0.3">
      <c r="B1063" s="12">
        <v>1.2573017693464457</v>
      </c>
      <c r="C1063">
        <v>1061</v>
      </c>
      <c r="D1063" s="12">
        <f t="shared" si="104"/>
        <v>-1.2573017693464457</v>
      </c>
      <c r="E1063" s="12">
        <f t="shared" si="102"/>
        <v>-5.8098597057455201</v>
      </c>
      <c r="F1063">
        <f t="shared" si="103"/>
        <v>0.94452741258535899</v>
      </c>
      <c r="H1063">
        <f t="shared" si="106"/>
        <v>2.571597786624741</v>
      </c>
      <c r="I1063">
        <f t="shared" si="105"/>
        <v>-0.61167797647026267</v>
      </c>
    </row>
    <row r="1064" spans="2:9" x14ac:dyDescent="0.3">
      <c r="B1064" s="12">
        <v>1.2576574970288228</v>
      </c>
      <c r="C1064">
        <v>1062</v>
      </c>
      <c r="D1064" s="12">
        <f t="shared" si="104"/>
        <v>-1.2576574970288228</v>
      </c>
      <c r="E1064" s="12">
        <f t="shared" si="102"/>
        <v>-5.8102154334278966</v>
      </c>
      <c r="F1064">
        <f t="shared" si="103"/>
        <v>0.94463401941302616</v>
      </c>
      <c r="H1064">
        <f t="shared" si="106"/>
        <v>2.5718719511204529</v>
      </c>
      <c r="I1064">
        <f t="shared" si="105"/>
        <v>-0.61189139757386579</v>
      </c>
    </row>
    <row r="1065" spans="2:9" x14ac:dyDescent="0.3">
      <c r="B1065" s="12">
        <v>1.265726210060214</v>
      </c>
      <c r="C1065">
        <v>1063</v>
      </c>
      <c r="D1065" s="12">
        <f t="shared" si="104"/>
        <v>-1.265726210060214</v>
      </c>
      <c r="E1065" s="12">
        <f t="shared" si="102"/>
        <v>-5.8182841464592876</v>
      </c>
      <c r="F1065">
        <f t="shared" si="103"/>
        <v>0.94705183059436482</v>
      </c>
      <c r="H1065">
        <f t="shared" si="106"/>
        <v>2.5780977752815626</v>
      </c>
      <c r="I1065">
        <f t="shared" si="105"/>
        <v>-0.61673924409693637</v>
      </c>
    </row>
    <row r="1066" spans="2:9" x14ac:dyDescent="0.3">
      <c r="B1066" s="12">
        <v>1.2691082147130304</v>
      </c>
      <c r="C1066">
        <v>1064</v>
      </c>
      <c r="D1066" s="12">
        <f t="shared" si="104"/>
        <v>-1.2691082147130304</v>
      </c>
      <c r="E1066" s="12">
        <f t="shared" si="102"/>
        <v>-5.8216661511121046</v>
      </c>
      <c r="F1066">
        <f t="shared" si="103"/>
        <v>0.94806510105552244</v>
      </c>
      <c r="H1066">
        <f t="shared" si="106"/>
        <v>2.5807114095388042</v>
      </c>
      <c r="I1066">
        <f t="shared" si="105"/>
        <v>-0.61877519716619034</v>
      </c>
    </row>
    <row r="1067" spans="2:9" x14ac:dyDescent="0.3">
      <c r="B1067" s="12">
        <v>1.2728550617298846</v>
      </c>
      <c r="C1067">
        <v>1065</v>
      </c>
      <c r="D1067" s="12">
        <f t="shared" si="104"/>
        <v>-1.2728550617298846</v>
      </c>
      <c r="E1067" s="12">
        <f t="shared" si="102"/>
        <v>-5.8254129981289591</v>
      </c>
      <c r="F1067">
        <f t="shared" si="103"/>
        <v>0.94918757296229861</v>
      </c>
      <c r="H1067">
        <f t="shared" si="106"/>
        <v>2.5836098119788464</v>
      </c>
      <c r="I1067">
        <f t="shared" si="105"/>
        <v>-0.62103353057199895</v>
      </c>
    </row>
    <row r="1068" spans="2:9" x14ac:dyDescent="0.3">
      <c r="B1068" s="12">
        <v>1.275199350233768</v>
      </c>
      <c r="C1068">
        <v>1066</v>
      </c>
      <c r="D1068" s="12">
        <f t="shared" si="104"/>
        <v>-1.275199350233768</v>
      </c>
      <c r="E1068" s="12">
        <f t="shared" si="102"/>
        <v>-5.827757286632842</v>
      </c>
      <c r="F1068">
        <f t="shared" si="103"/>
        <v>0.94988981202173783</v>
      </c>
      <c r="H1068">
        <f t="shared" si="106"/>
        <v>2.5854247608925922</v>
      </c>
      <c r="I1068">
        <f t="shared" si="105"/>
        <v>-0.62244797108674166</v>
      </c>
    </row>
    <row r="1069" spans="2:9" x14ac:dyDescent="0.3">
      <c r="B1069" s="12">
        <v>1.2798138396682763</v>
      </c>
      <c r="C1069">
        <v>1067</v>
      </c>
      <c r="D1069" s="12">
        <f t="shared" si="104"/>
        <v>-1.2798138396682763</v>
      </c>
      <c r="E1069" s="12">
        <f t="shared" si="102"/>
        <v>-5.8323717760673501</v>
      </c>
      <c r="F1069">
        <f t="shared" si="103"/>
        <v>0.95127196756185861</v>
      </c>
      <c r="H1069">
        <f t="shared" si="106"/>
        <v>2.5890006907257659</v>
      </c>
      <c r="I1069">
        <f t="shared" si="105"/>
        <v>-0.62523545990115426</v>
      </c>
    </row>
    <row r="1070" spans="2:9" x14ac:dyDescent="0.3">
      <c r="B1070" s="12">
        <v>1.2816336543006628</v>
      </c>
      <c r="C1070">
        <v>1068</v>
      </c>
      <c r="D1070" s="12">
        <f t="shared" si="104"/>
        <v>-1.2816336543006628</v>
      </c>
      <c r="E1070" s="12">
        <f t="shared" si="102"/>
        <v>-5.8341915906997368</v>
      </c>
      <c r="F1070">
        <f t="shared" si="103"/>
        <v>0.95181700059130359</v>
      </c>
      <c r="H1070">
        <f t="shared" si="106"/>
        <v>2.5904121662309114</v>
      </c>
      <c r="I1070">
        <f t="shared" si="105"/>
        <v>-0.62633596861944718</v>
      </c>
    </row>
    <row r="1071" spans="2:9" x14ac:dyDescent="0.3">
      <c r="B1071" s="12">
        <v>1.2818062380836714</v>
      </c>
      <c r="C1071">
        <v>1069</v>
      </c>
      <c r="D1071" s="12">
        <f t="shared" si="104"/>
        <v>-1.2818062380836714</v>
      </c>
      <c r="E1071" s="12">
        <f t="shared" si="102"/>
        <v>-5.8343641744827455</v>
      </c>
      <c r="F1071">
        <f t="shared" si="103"/>
        <v>0.9518686879111341</v>
      </c>
      <c r="H1071">
        <f t="shared" si="106"/>
        <v>2.5905460611533511</v>
      </c>
      <c r="I1071">
        <f t="shared" si="105"/>
        <v>-0.62644037185884405</v>
      </c>
    </row>
    <row r="1072" spans="2:9" x14ac:dyDescent="0.3">
      <c r="B1072" s="12">
        <v>1.28788052786725</v>
      </c>
      <c r="C1072">
        <v>1070</v>
      </c>
      <c r="D1072" s="12">
        <f t="shared" si="104"/>
        <v>-1.28788052786725</v>
      </c>
      <c r="E1072" s="12">
        <f t="shared" si="102"/>
        <v>-5.8404384642663238</v>
      </c>
      <c r="F1072">
        <f t="shared" si="103"/>
        <v>0.95368773123239237</v>
      </c>
      <c r="H1072">
        <f t="shared" si="106"/>
        <v>2.5952626652172874</v>
      </c>
      <c r="I1072">
        <f t="shared" si="105"/>
        <v>-0.63011888666157345</v>
      </c>
    </row>
    <row r="1073" spans="2:9" x14ac:dyDescent="0.3">
      <c r="B1073" s="12">
        <v>1.2882350585642421</v>
      </c>
      <c r="C1073">
        <v>1071</v>
      </c>
      <c r="D1073" s="12">
        <f t="shared" si="104"/>
        <v>-1.2882350585642421</v>
      </c>
      <c r="E1073" s="12">
        <f t="shared" si="102"/>
        <v>-5.8407929949633157</v>
      </c>
      <c r="F1073">
        <f t="shared" si="103"/>
        <v>0.95379389194492792</v>
      </c>
      <c r="H1073">
        <f t="shared" si="106"/>
        <v>2.5955381947759921</v>
      </c>
      <c r="I1073">
        <f t="shared" si="105"/>
        <v>-0.63033382166737795</v>
      </c>
    </row>
    <row r="1074" spans="2:9" x14ac:dyDescent="0.3">
      <c r="B1074" s="12">
        <v>1.2986267253883299</v>
      </c>
      <c r="C1074">
        <v>1072</v>
      </c>
      <c r="D1074" s="12">
        <f t="shared" si="104"/>
        <v>-1.2986267253883299</v>
      </c>
      <c r="E1074" s="12">
        <f t="shared" si="102"/>
        <v>-5.8511846617874035</v>
      </c>
      <c r="F1074">
        <f t="shared" si="103"/>
        <v>0.95690512418376106</v>
      </c>
      <c r="H1074">
        <f t="shared" si="106"/>
        <v>2.6036260920239549</v>
      </c>
      <c r="I1074">
        <f t="shared" si="105"/>
        <v>-0.6366453556177345</v>
      </c>
    </row>
    <row r="1075" spans="2:9" x14ac:dyDescent="0.3">
      <c r="B1075" s="12">
        <v>1.3010782112914179</v>
      </c>
      <c r="C1075">
        <v>1073</v>
      </c>
      <c r="D1075" s="12">
        <f t="shared" si="104"/>
        <v>-1.3010782112914179</v>
      </c>
      <c r="E1075" s="12">
        <f t="shared" si="102"/>
        <v>-5.8536361476904917</v>
      </c>
      <c r="F1075">
        <f t="shared" si="103"/>
        <v>0.95763896457333342</v>
      </c>
      <c r="H1075">
        <f t="shared" si="106"/>
        <v>2.6055374392357424</v>
      </c>
      <c r="I1075">
        <f t="shared" si="105"/>
        <v>-0.63813756683079426</v>
      </c>
    </row>
    <row r="1076" spans="2:9" x14ac:dyDescent="0.3">
      <c r="B1076" s="12">
        <v>1.3052383430533749</v>
      </c>
      <c r="C1076">
        <v>1074</v>
      </c>
      <c r="D1076" s="12">
        <f t="shared" si="104"/>
        <v>-1.3052383430533749</v>
      </c>
      <c r="E1076" s="12">
        <f t="shared" si="102"/>
        <v>-5.8577962794524492</v>
      </c>
      <c r="F1076">
        <f t="shared" si="103"/>
        <v>0.95888416910045549</v>
      </c>
      <c r="H1076">
        <f t="shared" si="106"/>
        <v>2.608783887076962</v>
      </c>
      <c r="I1076">
        <f t="shared" si="105"/>
        <v>-0.64067268205989247</v>
      </c>
    </row>
    <row r="1077" spans="2:9" x14ac:dyDescent="0.3">
      <c r="B1077" s="12">
        <v>1.3075424376937281</v>
      </c>
      <c r="C1077">
        <v>1075</v>
      </c>
      <c r="D1077" s="12">
        <f t="shared" si="104"/>
        <v>-1.3075424376937281</v>
      </c>
      <c r="E1077" s="12">
        <f t="shared" si="102"/>
        <v>-5.8601003740928022</v>
      </c>
      <c r="F1077">
        <f t="shared" si="103"/>
        <v>0.95957376739067435</v>
      </c>
      <c r="H1077">
        <f t="shared" si="106"/>
        <v>2.6105835204257635</v>
      </c>
      <c r="I1077">
        <f t="shared" si="105"/>
        <v>-0.64207830760691165</v>
      </c>
    </row>
    <row r="1078" spans="2:9" x14ac:dyDescent="0.3">
      <c r="B1078" s="12">
        <v>1.307805816385305</v>
      </c>
      <c r="C1078">
        <v>1076</v>
      </c>
      <c r="D1078" s="12">
        <f t="shared" si="104"/>
        <v>-1.307805816385305</v>
      </c>
      <c r="E1078" s="12">
        <f t="shared" si="102"/>
        <v>-5.8603637527843793</v>
      </c>
      <c r="F1078">
        <f t="shared" si="103"/>
        <v>0.95965259194218178</v>
      </c>
      <c r="H1078">
        <f t="shared" si="106"/>
        <v>2.6107893066113292</v>
      </c>
      <c r="I1078">
        <f t="shared" si="105"/>
        <v>-0.642239053573606</v>
      </c>
    </row>
    <row r="1079" spans="2:9" x14ac:dyDescent="0.3">
      <c r="B1079" s="12">
        <v>1.3087862976729987</v>
      </c>
      <c r="C1079">
        <v>1077</v>
      </c>
      <c r="D1079" s="12">
        <f t="shared" si="104"/>
        <v>-1.3087862976729987</v>
      </c>
      <c r="E1079" s="12">
        <f t="shared" si="102"/>
        <v>-5.8613442340720727</v>
      </c>
      <c r="F1079">
        <f t="shared" si="103"/>
        <v>0.95994602762227232</v>
      </c>
      <c r="H1079">
        <f t="shared" si="106"/>
        <v>2.6115555177584344</v>
      </c>
      <c r="I1079">
        <f t="shared" si="105"/>
        <v>-0.64283759039099597</v>
      </c>
    </row>
    <row r="1080" spans="2:9" x14ac:dyDescent="0.3">
      <c r="B1080" s="12">
        <v>1.313620791965376</v>
      </c>
      <c r="C1080">
        <v>1078</v>
      </c>
      <c r="D1080" s="12">
        <f t="shared" si="104"/>
        <v>-1.313620791965376</v>
      </c>
      <c r="E1080" s="12">
        <f t="shared" si="102"/>
        <v>-5.8661787283644502</v>
      </c>
      <c r="F1080">
        <f t="shared" si="103"/>
        <v>0.96139276837869114</v>
      </c>
      <c r="H1080">
        <f t="shared" si="106"/>
        <v>2.6153364959517678</v>
      </c>
      <c r="I1080">
        <f t="shared" si="105"/>
        <v>-0.64579174512808279</v>
      </c>
    </row>
    <row r="1081" spans="2:9" x14ac:dyDescent="0.3">
      <c r="B1081" s="12">
        <v>1.3145226377799599</v>
      </c>
      <c r="C1081">
        <v>1079</v>
      </c>
      <c r="D1081" s="12">
        <f t="shared" si="104"/>
        <v>-1.3145226377799599</v>
      </c>
      <c r="E1081" s="12">
        <f t="shared" si="102"/>
        <v>-5.8670805741790337</v>
      </c>
      <c r="F1081">
        <f t="shared" si="103"/>
        <v>0.96166262835169358</v>
      </c>
      <c r="H1081">
        <f t="shared" si="106"/>
        <v>2.6160423658266865</v>
      </c>
      <c r="I1081">
        <f t="shared" si="105"/>
        <v>-0.64634336405991544</v>
      </c>
    </row>
    <row r="1082" spans="2:9" x14ac:dyDescent="0.3">
      <c r="B1082" s="12">
        <v>1.3160323305076718</v>
      </c>
      <c r="C1082">
        <v>1080</v>
      </c>
      <c r="D1082" s="12">
        <f t="shared" si="104"/>
        <v>-1.3160323305076718</v>
      </c>
      <c r="E1082" s="12">
        <f t="shared" si="102"/>
        <v>-5.8685902669067458</v>
      </c>
      <c r="F1082">
        <f t="shared" si="103"/>
        <v>0.96211436015283025</v>
      </c>
      <c r="H1082">
        <f t="shared" si="106"/>
        <v>2.617224382313569</v>
      </c>
      <c r="I1082">
        <f t="shared" si="105"/>
        <v>-0.6472671555904268</v>
      </c>
    </row>
    <row r="1083" spans="2:9" x14ac:dyDescent="0.3">
      <c r="B1083" s="12">
        <v>1.3160348088050533</v>
      </c>
      <c r="C1083">
        <v>1081</v>
      </c>
      <c r="D1083" s="12">
        <f t="shared" si="104"/>
        <v>-1.3160348088050533</v>
      </c>
      <c r="E1083" s="12">
        <f t="shared" si="102"/>
        <v>-5.8685927452041273</v>
      </c>
      <c r="F1083">
        <f t="shared" si="103"/>
        <v>0.96211510169643344</v>
      </c>
      <c r="H1083">
        <f t="shared" si="106"/>
        <v>2.6172263231002875</v>
      </c>
      <c r="I1083">
        <f t="shared" si="105"/>
        <v>-0.64726867246886988</v>
      </c>
    </row>
    <row r="1084" spans="2:9" x14ac:dyDescent="0.3">
      <c r="B1084" s="12">
        <v>1.331265030740084</v>
      </c>
      <c r="C1084">
        <v>1082</v>
      </c>
      <c r="D1084" s="12">
        <f t="shared" si="104"/>
        <v>-1.331265030740084</v>
      </c>
      <c r="E1084" s="12">
        <f t="shared" si="102"/>
        <v>-5.8838229671391584</v>
      </c>
      <c r="F1084">
        <f t="shared" si="103"/>
        <v>0.96667127895015226</v>
      </c>
      <c r="H1084">
        <f t="shared" si="106"/>
        <v>2.6291780766199127</v>
      </c>
      <c r="I1084">
        <f t="shared" si="105"/>
        <v>-0.65661479847774551</v>
      </c>
    </row>
    <row r="1085" spans="2:9" x14ac:dyDescent="0.3">
      <c r="B1085" s="12">
        <v>1.331485515697675</v>
      </c>
      <c r="C1085">
        <v>1083</v>
      </c>
      <c r="D1085" s="12">
        <f t="shared" si="104"/>
        <v>-1.331485515697675</v>
      </c>
      <c r="E1085" s="12">
        <f t="shared" si="102"/>
        <v>-5.8840434520967495</v>
      </c>
      <c r="F1085">
        <f t="shared" si="103"/>
        <v>0.96673722414914109</v>
      </c>
      <c r="H1085">
        <f t="shared" si="106"/>
        <v>2.6293514640083226</v>
      </c>
      <c r="I1085">
        <f t="shared" si="105"/>
        <v>-0.65675045709506041</v>
      </c>
    </row>
    <row r="1086" spans="2:9" x14ac:dyDescent="0.3">
      <c r="B1086" s="12">
        <v>1.3323609645596146</v>
      </c>
      <c r="C1086">
        <v>1084</v>
      </c>
      <c r="D1086" s="12">
        <f t="shared" si="104"/>
        <v>-1.3323609645596146</v>
      </c>
      <c r="E1086" s="12">
        <f t="shared" si="102"/>
        <v>-5.8849189009586889</v>
      </c>
      <c r="F1086">
        <f t="shared" si="103"/>
        <v>0.96699905969592936</v>
      </c>
      <c r="H1086">
        <f t="shared" si="106"/>
        <v>2.6300400118258129</v>
      </c>
      <c r="I1086">
        <f t="shared" si="105"/>
        <v>-0.6572891984342073</v>
      </c>
    </row>
    <row r="1087" spans="2:9" x14ac:dyDescent="0.3">
      <c r="B1087" s="12">
        <v>1.3324629193138535</v>
      </c>
      <c r="C1087">
        <v>1085</v>
      </c>
      <c r="D1087" s="12">
        <f t="shared" si="104"/>
        <v>-1.3324629193138535</v>
      </c>
      <c r="E1087" s="12">
        <f t="shared" si="102"/>
        <v>-5.8850208557129271</v>
      </c>
      <c r="F1087">
        <f t="shared" si="103"/>
        <v>0.96702955265726742</v>
      </c>
      <c r="H1087">
        <f t="shared" si="106"/>
        <v>2.6301202107569566</v>
      </c>
      <c r="I1087">
        <f t="shared" si="105"/>
        <v>-0.65735195068740149</v>
      </c>
    </row>
    <row r="1088" spans="2:9" x14ac:dyDescent="0.3">
      <c r="B1088" s="12">
        <v>1.3407790381679643</v>
      </c>
      <c r="C1088">
        <v>1086</v>
      </c>
      <c r="D1088" s="12">
        <f t="shared" si="104"/>
        <v>-1.3407790381679643</v>
      </c>
      <c r="E1088" s="12">
        <f t="shared" si="102"/>
        <v>-5.8933369745670383</v>
      </c>
      <c r="F1088">
        <f t="shared" si="103"/>
        <v>0.96951648344985264</v>
      </c>
      <c r="H1088">
        <f t="shared" si="106"/>
        <v>2.6366692778602072</v>
      </c>
      <c r="I1088">
        <f t="shared" si="105"/>
        <v>-0.6624777963668016</v>
      </c>
    </row>
    <row r="1089" spans="2:9" x14ac:dyDescent="0.3">
      <c r="B1089" s="12">
        <v>1.3427465426681884</v>
      </c>
      <c r="C1089">
        <v>1087</v>
      </c>
      <c r="D1089" s="12">
        <f t="shared" si="104"/>
        <v>-1.3427465426681884</v>
      </c>
      <c r="E1089" s="12">
        <f t="shared" si="102"/>
        <v>-5.8953044790672626</v>
      </c>
      <c r="F1089">
        <f t="shared" si="103"/>
        <v>0.97010478332731709</v>
      </c>
      <c r="H1089">
        <f t="shared" si="106"/>
        <v>2.6382208864341088</v>
      </c>
      <c r="I1089">
        <f t="shared" si="105"/>
        <v>-0.66369264239912851</v>
      </c>
    </row>
    <row r="1090" spans="2:9" x14ac:dyDescent="0.3">
      <c r="B1090" s="12">
        <v>1.3484270064942743</v>
      </c>
      <c r="C1090">
        <v>1088</v>
      </c>
      <c r="D1090" s="12">
        <f t="shared" si="104"/>
        <v>-1.3484270064942743</v>
      </c>
      <c r="E1090" s="12">
        <f t="shared" si="102"/>
        <v>-5.9009849428933485</v>
      </c>
      <c r="F1090">
        <f t="shared" si="103"/>
        <v>0.97180311385357332</v>
      </c>
      <c r="H1090">
        <f t="shared" si="106"/>
        <v>2.6427052644006692</v>
      </c>
      <c r="I1090">
        <f t="shared" si="105"/>
        <v>-0.66720464705726168</v>
      </c>
    </row>
    <row r="1091" spans="2:9" x14ac:dyDescent="0.3">
      <c r="B1091" s="12">
        <v>1.3538419193740554</v>
      </c>
      <c r="C1091">
        <v>1089</v>
      </c>
      <c r="D1091" s="12">
        <f t="shared" si="104"/>
        <v>-1.3538419193740554</v>
      </c>
      <c r="E1091" s="12">
        <f t="shared" ref="E1091:E1154" si="107">D1091-$K$4</f>
        <v>-5.9063998557731292</v>
      </c>
      <c r="F1091">
        <f t="shared" ref="F1091:F1154" si="108">LN((1/$K$6)*(1+$K$7*(E1091/$K$6))^((-1/$K$7)-1))</f>
        <v>0.97342180944853707</v>
      </c>
      <c r="H1091">
        <f t="shared" si="106"/>
        <v>2.6469864638154679</v>
      </c>
      <c r="I1091">
        <f t="shared" si="105"/>
        <v>-0.67055880390521283</v>
      </c>
    </row>
    <row r="1092" spans="2:9" x14ac:dyDescent="0.3">
      <c r="B1092" s="12">
        <v>1.3557818694753034</v>
      </c>
      <c r="C1092">
        <v>1090</v>
      </c>
      <c r="D1092" s="12">
        <f t="shared" ref="D1092:D1155" si="109">-B1092</f>
        <v>-1.3557818694753034</v>
      </c>
      <c r="E1092" s="12">
        <f t="shared" si="107"/>
        <v>-5.9083398058743777</v>
      </c>
      <c r="F1092">
        <f t="shared" si="108"/>
        <v>0.97400166708771119</v>
      </c>
      <c r="H1092">
        <f t="shared" si="106"/>
        <v>2.6485217842279178</v>
      </c>
      <c r="I1092">
        <f t="shared" ref="I1092:I1155" si="110">1-(1+$K$7*D1092/$K$6)^(-1/$K$7)</f>
        <v>-0.67176197196248633</v>
      </c>
    </row>
    <row r="1093" spans="2:9" x14ac:dyDescent="0.3">
      <c r="B1093" s="12">
        <v>1.3572264016435616</v>
      </c>
      <c r="C1093">
        <v>1091</v>
      </c>
      <c r="D1093" s="12">
        <f t="shared" si="109"/>
        <v>-1.3572264016435616</v>
      </c>
      <c r="E1093" s="12">
        <f t="shared" si="107"/>
        <v>-5.9097843380426358</v>
      </c>
      <c r="F1093">
        <f t="shared" si="108"/>
        <v>0.97443342301410463</v>
      </c>
      <c r="H1093">
        <f t="shared" si="106"/>
        <v>2.6496655460996559</v>
      </c>
      <c r="I1093">
        <f t="shared" si="110"/>
        <v>-0.67265839541272276</v>
      </c>
    </row>
    <row r="1094" spans="2:9" x14ac:dyDescent="0.3">
      <c r="B1094" s="12">
        <v>1.3597921602010845</v>
      </c>
      <c r="C1094">
        <v>1092</v>
      </c>
      <c r="D1094" s="12">
        <f t="shared" si="109"/>
        <v>-1.3597921602010845</v>
      </c>
      <c r="E1094" s="12">
        <f t="shared" si="107"/>
        <v>-5.912350096600159</v>
      </c>
      <c r="F1094">
        <f t="shared" si="108"/>
        <v>0.97520026078249478</v>
      </c>
      <c r="H1094">
        <f t="shared" si="106"/>
        <v>2.6516981889680613</v>
      </c>
      <c r="I1094">
        <f t="shared" si="110"/>
        <v>-0.67425169815804797</v>
      </c>
    </row>
    <row r="1095" spans="2:9" x14ac:dyDescent="0.3">
      <c r="B1095" s="12">
        <v>1.3650532312781227</v>
      </c>
      <c r="C1095">
        <v>1093</v>
      </c>
      <c r="D1095" s="12">
        <f t="shared" si="109"/>
        <v>-1.3650532312781227</v>
      </c>
      <c r="E1095" s="12">
        <f t="shared" si="107"/>
        <v>-5.9176111676771965</v>
      </c>
      <c r="F1095">
        <f t="shared" si="108"/>
        <v>0.97677249139704125</v>
      </c>
      <c r="H1095">
        <f t="shared" si="106"/>
        <v>2.655870549138017</v>
      </c>
      <c r="I1095">
        <f t="shared" si="110"/>
        <v>-0.6775231112409128</v>
      </c>
    </row>
    <row r="1096" spans="2:9" x14ac:dyDescent="0.3">
      <c r="B1096" s="12">
        <v>1.3737454761754102</v>
      </c>
      <c r="C1096">
        <v>1094</v>
      </c>
      <c r="D1096" s="12">
        <f t="shared" si="109"/>
        <v>-1.3737454761754102</v>
      </c>
      <c r="E1096" s="12">
        <f t="shared" si="107"/>
        <v>-5.9263034125744838</v>
      </c>
      <c r="F1096">
        <f t="shared" si="108"/>
        <v>0.97936961548245949</v>
      </c>
      <c r="H1096">
        <f t="shared" si="106"/>
        <v>2.662777139262607</v>
      </c>
      <c r="I1096">
        <f t="shared" si="110"/>
        <v>-0.68294093278829782</v>
      </c>
    </row>
    <row r="1097" spans="2:9" x14ac:dyDescent="0.3">
      <c r="B1097" s="12">
        <v>1.3804850864969027</v>
      </c>
      <c r="C1097">
        <v>1095</v>
      </c>
      <c r="D1097" s="12">
        <f t="shared" si="109"/>
        <v>-1.3804850864969027</v>
      </c>
      <c r="E1097" s="12">
        <f t="shared" si="107"/>
        <v>-5.9330430228959763</v>
      </c>
      <c r="F1097">
        <f t="shared" si="108"/>
        <v>0.98138290205341538</v>
      </c>
      <c r="H1097">
        <f t="shared" si="106"/>
        <v>2.6681434728896227</v>
      </c>
      <c r="I1097">
        <f t="shared" si="110"/>
        <v>-0.68715273475966532</v>
      </c>
    </row>
    <row r="1098" spans="2:9" x14ac:dyDescent="0.3">
      <c r="B1098" s="12">
        <v>1.3806121079378013</v>
      </c>
      <c r="C1098">
        <v>1096</v>
      </c>
      <c r="D1098" s="12">
        <f t="shared" si="109"/>
        <v>-1.3806121079378013</v>
      </c>
      <c r="E1098" s="12">
        <f t="shared" si="107"/>
        <v>-5.9331700443368751</v>
      </c>
      <c r="F1098">
        <f t="shared" si="108"/>
        <v>0.98142084297115473</v>
      </c>
      <c r="H1098">
        <f t="shared" si="106"/>
        <v>2.6682447066220827</v>
      </c>
      <c r="I1098">
        <f t="shared" si="110"/>
        <v>-0.68723220737193347</v>
      </c>
    </row>
    <row r="1099" spans="2:9" x14ac:dyDescent="0.3">
      <c r="B1099" s="12">
        <v>1.3871556562968905</v>
      </c>
      <c r="C1099">
        <v>1097</v>
      </c>
      <c r="D1099" s="12">
        <f t="shared" si="109"/>
        <v>-1.3871556562968905</v>
      </c>
      <c r="E1099" s="12">
        <f t="shared" si="107"/>
        <v>-5.9397135926959646</v>
      </c>
      <c r="F1099">
        <f t="shared" si="108"/>
        <v>0.98337520604371231</v>
      </c>
      <c r="H1099">
        <f t="shared" si="106"/>
        <v>2.6734645245935567</v>
      </c>
      <c r="I1099">
        <f t="shared" si="110"/>
        <v>-0.69133091270298452</v>
      </c>
    </row>
    <row r="1100" spans="2:9" x14ac:dyDescent="0.3">
      <c r="B1100" s="12">
        <v>1.3926384903092037</v>
      </c>
      <c r="C1100">
        <v>1098</v>
      </c>
      <c r="D1100" s="12">
        <f t="shared" si="109"/>
        <v>-1.3926384903092037</v>
      </c>
      <c r="E1100" s="12">
        <f t="shared" si="107"/>
        <v>-5.9451964267082777</v>
      </c>
      <c r="F1100">
        <f t="shared" si="108"/>
        <v>0.9850125011610672</v>
      </c>
      <c r="H1100">
        <f t="shared" si="106"/>
        <v>2.6778453603879684</v>
      </c>
      <c r="I1100">
        <f t="shared" si="110"/>
        <v>-0.69477224712544627</v>
      </c>
    </row>
    <row r="1101" spans="2:9" x14ac:dyDescent="0.3">
      <c r="B1101" s="12">
        <v>1.3942406131885869</v>
      </c>
      <c r="C1101">
        <v>1099</v>
      </c>
      <c r="D1101" s="12">
        <f t="shared" si="109"/>
        <v>-1.3942406131885869</v>
      </c>
      <c r="E1101" s="12">
        <f t="shared" si="107"/>
        <v>-5.946798549587661</v>
      </c>
      <c r="F1101">
        <f t="shared" si="108"/>
        <v>0.98549088491251557</v>
      </c>
      <c r="H1101">
        <f t="shared" si="106"/>
        <v>2.6791267045599487</v>
      </c>
      <c r="I1101">
        <f t="shared" si="110"/>
        <v>-0.69577904168660099</v>
      </c>
    </row>
    <row r="1102" spans="2:9" x14ac:dyDescent="0.3">
      <c r="B1102" s="12">
        <v>1.4105807622262789</v>
      </c>
      <c r="C1102">
        <v>1100</v>
      </c>
      <c r="D1102" s="12">
        <f t="shared" si="109"/>
        <v>-1.4105807622262789</v>
      </c>
      <c r="E1102" s="12">
        <f t="shared" si="107"/>
        <v>-5.963138698625353</v>
      </c>
      <c r="F1102">
        <f t="shared" si="108"/>
        <v>0.99036877624831632</v>
      </c>
      <c r="H1102">
        <f t="shared" si="106"/>
        <v>2.6922271187222679</v>
      </c>
      <c r="I1102">
        <f t="shared" si="110"/>
        <v>-0.7060787886903499</v>
      </c>
    </row>
    <row r="1103" spans="2:9" x14ac:dyDescent="0.3">
      <c r="B1103" s="12">
        <v>1.4155660790863374</v>
      </c>
      <c r="C1103">
        <v>1101</v>
      </c>
      <c r="D1103" s="12">
        <f t="shared" si="109"/>
        <v>-1.4155660790863374</v>
      </c>
      <c r="E1103" s="12">
        <f t="shared" si="107"/>
        <v>-5.9681240154854116</v>
      </c>
      <c r="F1103">
        <f t="shared" si="108"/>
        <v>0.99185657674907879</v>
      </c>
      <c r="H1103">
        <f t="shared" si="106"/>
        <v>2.6962355967460607</v>
      </c>
      <c r="I1103">
        <f t="shared" si="110"/>
        <v>-0.70923261100184654</v>
      </c>
    </row>
    <row r="1104" spans="2:9" x14ac:dyDescent="0.3">
      <c r="B1104" s="12">
        <v>1.4208091575064112</v>
      </c>
      <c r="C1104">
        <v>1102</v>
      </c>
      <c r="D1104" s="12">
        <f t="shared" si="109"/>
        <v>-1.4208091575064112</v>
      </c>
      <c r="E1104" s="12">
        <f t="shared" si="107"/>
        <v>-5.9733670939054857</v>
      </c>
      <c r="F1104">
        <f t="shared" si="108"/>
        <v>0.99342108819575314</v>
      </c>
      <c r="H1104">
        <f t="shared" si="106"/>
        <v>2.700457189704256</v>
      </c>
      <c r="I1104">
        <f t="shared" si="110"/>
        <v>-0.71255526984269579</v>
      </c>
    </row>
    <row r="1105" spans="2:9" x14ac:dyDescent="0.3">
      <c r="B1105" s="12">
        <v>1.4247492139045572</v>
      </c>
      <c r="C1105">
        <v>1103</v>
      </c>
      <c r="D1105" s="12">
        <f t="shared" si="109"/>
        <v>-1.4247492139045572</v>
      </c>
      <c r="E1105" s="12">
        <f t="shared" si="107"/>
        <v>-5.9773071503036315</v>
      </c>
      <c r="F1105">
        <f t="shared" si="108"/>
        <v>0.99459663893502859</v>
      </c>
      <c r="H1105">
        <f t="shared" si="106"/>
        <v>2.7036335807886451</v>
      </c>
      <c r="I1105">
        <f t="shared" si="110"/>
        <v>-0.715056072968139</v>
      </c>
    </row>
    <row r="1106" spans="2:9" x14ac:dyDescent="0.3">
      <c r="B1106" s="12">
        <v>1.4283836062080169</v>
      </c>
      <c r="C1106">
        <v>1104</v>
      </c>
      <c r="D1106" s="12">
        <f t="shared" si="109"/>
        <v>-1.4283836062080169</v>
      </c>
      <c r="E1106" s="12">
        <f t="shared" si="107"/>
        <v>-5.9809415426070913</v>
      </c>
      <c r="F1106">
        <f t="shared" si="108"/>
        <v>0.99568088202318217</v>
      </c>
      <c r="H1106">
        <f t="shared" si="106"/>
        <v>2.7065665665589589</v>
      </c>
      <c r="I1106">
        <f t="shared" si="110"/>
        <v>-0.71736583780945784</v>
      </c>
    </row>
    <row r="1107" spans="2:9" x14ac:dyDescent="0.3">
      <c r="B1107" s="12">
        <v>1.4313382829153092</v>
      </c>
      <c r="C1107">
        <v>1105</v>
      </c>
      <c r="D1107" s="12">
        <f t="shared" si="109"/>
        <v>-1.4313382829153092</v>
      </c>
      <c r="E1107" s="12">
        <f t="shared" si="107"/>
        <v>-5.9838962193143832</v>
      </c>
      <c r="F1107">
        <f t="shared" si="108"/>
        <v>0.99656226870264275</v>
      </c>
      <c r="H1107">
        <f t="shared" si="106"/>
        <v>2.7089531498746693</v>
      </c>
      <c r="I1107">
        <f t="shared" si="110"/>
        <v>-0.71924572618451621</v>
      </c>
    </row>
    <row r="1108" spans="2:9" x14ac:dyDescent="0.3">
      <c r="B1108" s="12">
        <v>1.4422352403416823</v>
      </c>
      <c r="C1108">
        <v>1106</v>
      </c>
      <c r="D1108" s="12">
        <f t="shared" si="109"/>
        <v>-1.4422352403416823</v>
      </c>
      <c r="E1108" s="12">
        <f t="shared" si="107"/>
        <v>-5.9947931767407567</v>
      </c>
      <c r="F1108">
        <f t="shared" si="108"/>
        <v>0.99981225234505533</v>
      </c>
      <c r="H1108">
        <f t="shared" si="106"/>
        <v>2.7177715253258805</v>
      </c>
      <c r="I1108">
        <f t="shared" si="110"/>
        <v>-0.72619515911944421</v>
      </c>
    </row>
    <row r="1109" spans="2:9" x14ac:dyDescent="0.3">
      <c r="B1109" s="12">
        <v>1.44278266976015</v>
      </c>
      <c r="C1109">
        <v>1107</v>
      </c>
      <c r="D1109" s="12">
        <f t="shared" si="109"/>
        <v>-1.44278266976015</v>
      </c>
      <c r="E1109" s="12">
        <f t="shared" si="107"/>
        <v>-5.9953406061592238</v>
      </c>
      <c r="F1109">
        <f t="shared" si="108"/>
        <v>0.99997549643688477</v>
      </c>
      <c r="H1109">
        <f t="shared" si="106"/>
        <v>2.7182152216847575</v>
      </c>
      <c r="I1109">
        <f t="shared" si="110"/>
        <v>-0.72654495612798065</v>
      </c>
    </row>
    <row r="1110" spans="2:9" x14ac:dyDescent="0.3">
      <c r="B1110" s="12">
        <v>1.4460940901457617</v>
      </c>
      <c r="C1110">
        <v>1108</v>
      </c>
      <c r="D1110" s="12">
        <f t="shared" si="109"/>
        <v>-1.4460940901457617</v>
      </c>
      <c r="E1110" s="12">
        <f t="shared" si="107"/>
        <v>-5.9986520265448355</v>
      </c>
      <c r="F1110">
        <f t="shared" si="108"/>
        <v>1.0009629148268431</v>
      </c>
      <c r="H1110">
        <f t="shared" si="106"/>
        <v>2.7209005629419951</v>
      </c>
      <c r="I1110">
        <f t="shared" si="110"/>
        <v>-0.72866227793041438</v>
      </c>
    </row>
    <row r="1111" spans="2:9" x14ac:dyDescent="0.3">
      <c r="B1111" s="12">
        <v>1.4467710729115817</v>
      </c>
      <c r="C1111">
        <v>1109</v>
      </c>
      <c r="D1111" s="12">
        <f t="shared" si="109"/>
        <v>-1.4467710729115817</v>
      </c>
      <c r="E1111" s="12">
        <f t="shared" si="107"/>
        <v>-5.9993290093106557</v>
      </c>
      <c r="F1111">
        <f t="shared" si="108"/>
        <v>1.0011647706613094</v>
      </c>
      <c r="H1111">
        <f t="shared" si="106"/>
        <v>2.7214498480319627</v>
      </c>
      <c r="I1111">
        <f t="shared" si="110"/>
        <v>-0.72909543384938158</v>
      </c>
    </row>
    <row r="1112" spans="2:9" x14ac:dyDescent="0.3">
      <c r="B1112" s="12">
        <v>1.4555059396691865</v>
      </c>
      <c r="C1112">
        <v>1110</v>
      </c>
      <c r="D1112" s="12">
        <f t="shared" si="109"/>
        <v>-1.4555059396691865</v>
      </c>
      <c r="E1112" s="12">
        <f t="shared" si="107"/>
        <v>-6.0080638760682605</v>
      </c>
      <c r="F1112">
        <f t="shared" si="108"/>
        <v>1.0037689161283612</v>
      </c>
      <c r="H1112">
        <f t="shared" si="106"/>
        <v>2.728546135189208</v>
      </c>
      <c r="I1112">
        <f t="shared" si="110"/>
        <v>-0.73469322946330085</v>
      </c>
    </row>
    <row r="1113" spans="2:9" x14ac:dyDescent="0.3">
      <c r="B1113" s="12">
        <v>1.4599527202189555</v>
      </c>
      <c r="C1113">
        <v>1111</v>
      </c>
      <c r="D1113" s="12">
        <f t="shared" si="109"/>
        <v>-1.4599527202189555</v>
      </c>
      <c r="E1113" s="12">
        <f t="shared" si="107"/>
        <v>-6.01251065661803</v>
      </c>
      <c r="F1113">
        <f t="shared" si="108"/>
        <v>1.0050944108332376</v>
      </c>
      <c r="H1113">
        <f t="shared" si="106"/>
        <v>2.7321652066435642</v>
      </c>
      <c r="I1113">
        <f t="shared" si="110"/>
        <v>-0.73754936034020102</v>
      </c>
    </row>
    <row r="1114" spans="2:9" x14ac:dyDescent="0.3">
      <c r="B1114" s="12">
        <v>1.4606043566377762</v>
      </c>
      <c r="C1114">
        <v>1112</v>
      </c>
      <c r="D1114" s="12">
        <f t="shared" si="109"/>
        <v>-1.4606043566377762</v>
      </c>
      <c r="E1114" s="12">
        <f t="shared" si="107"/>
        <v>-6.0131622930368502</v>
      </c>
      <c r="F1114">
        <f t="shared" si="108"/>
        <v>1.0052886371179039</v>
      </c>
      <c r="H1114">
        <f t="shared" ref="H1114:H1177" si="111">(1/$K$6)*(1+$K$7*E1114/$K$6)^((-1/$K$7)-1)</f>
        <v>2.7326959164779767</v>
      </c>
      <c r="I1114">
        <f t="shared" si="110"/>
        <v>-0.73796826339302513</v>
      </c>
    </row>
    <row r="1115" spans="2:9" x14ac:dyDescent="0.3">
      <c r="B1115" s="12">
        <v>1.4685315743155125</v>
      </c>
      <c r="C1115">
        <v>1113</v>
      </c>
      <c r="D1115" s="12">
        <f t="shared" si="109"/>
        <v>-1.4685315743155125</v>
      </c>
      <c r="E1115" s="12">
        <f t="shared" si="107"/>
        <v>-6.021089510714587</v>
      </c>
      <c r="F1115">
        <f t="shared" si="108"/>
        <v>1.0076511466123916</v>
      </c>
      <c r="H1115">
        <f t="shared" si="111"/>
        <v>2.7391595687397428</v>
      </c>
      <c r="I1115">
        <f t="shared" si="110"/>
        <v>-0.74307168402626167</v>
      </c>
    </row>
    <row r="1116" spans="2:9" x14ac:dyDescent="0.3">
      <c r="B1116" s="12">
        <v>1.4843881267073413</v>
      </c>
      <c r="C1116">
        <v>1114</v>
      </c>
      <c r="D1116" s="12">
        <f t="shared" si="109"/>
        <v>-1.4843881267073413</v>
      </c>
      <c r="E1116" s="12">
        <f t="shared" si="107"/>
        <v>-6.0369460631064156</v>
      </c>
      <c r="F1116">
        <f t="shared" si="108"/>
        <v>1.0123752925112512</v>
      </c>
      <c r="H1116">
        <f t="shared" si="111"/>
        <v>2.7521303720433004</v>
      </c>
      <c r="I1116">
        <f t="shared" si="110"/>
        <v>-0.75332117280306732</v>
      </c>
    </row>
    <row r="1117" spans="2:9" x14ac:dyDescent="0.3">
      <c r="B1117" s="12">
        <v>1.4847757594977231</v>
      </c>
      <c r="C1117">
        <v>1115</v>
      </c>
      <c r="D1117" s="12">
        <f t="shared" si="109"/>
        <v>-1.4847757594977231</v>
      </c>
      <c r="E1117" s="12">
        <f t="shared" si="107"/>
        <v>-6.0373336958967974</v>
      </c>
      <c r="F1117">
        <f t="shared" si="108"/>
        <v>1.0124907549265676</v>
      </c>
      <c r="H1117">
        <f t="shared" si="111"/>
        <v>2.7524481580091362</v>
      </c>
      <c r="I1117">
        <f t="shared" si="110"/>
        <v>-0.75357242510565792</v>
      </c>
    </row>
    <row r="1118" spans="2:9" x14ac:dyDescent="0.3">
      <c r="B1118" s="12">
        <v>1.4850059276071441</v>
      </c>
      <c r="C1118">
        <v>1116</v>
      </c>
      <c r="D1118" s="12">
        <f t="shared" si="109"/>
        <v>-1.4850059276071441</v>
      </c>
      <c r="E1118" s="12">
        <f t="shared" si="107"/>
        <v>-6.0375638640062181</v>
      </c>
      <c r="F1118">
        <f t="shared" si="108"/>
        <v>1.0125593134872337</v>
      </c>
      <c r="H1118">
        <f t="shared" si="111"/>
        <v>2.7526368683619391</v>
      </c>
      <c r="I1118">
        <f t="shared" si="110"/>
        <v>-0.75372162901282258</v>
      </c>
    </row>
    <row r="1119" spans="2:9" x14ac:dyDescent="0.3">
      <c r="B1119" s="12">
        <v>1.4927228374827173</v>
      </c>
      <c r="C1119">
        <v>1117</v>
      </c>
      <c r="D1119" s="12">
        <f t="shared" si="109"/>
        <v>-1.4927228374827173</v>
      </c>
      <c r="E1119" s="12">
        <f t="shared" si="107"/>
        <v>-6.0452807738817915</v>
      </c>
      <c r="F1119">
        <f t="shared" si="108"/>
        <v>1.0148576509529414</v>
      </c>
      <c r="H1119">
        <f t="shared" si="111"/>
        <v>2.7589706325816872</v>
      </c>
      <c r="I1119">
        <f t="shared" si="110"/>
        <v>-0.75873077711262793</v>
      </c>
    </row>
    <row r="1120" spans="2:9" x14ac:dyDescent="0.3">
      <c r="B1120" s="12">
        <v>1.4969245002339906</v>
      </c>
      <c r="C1120">
        <v>1118</v>
      </c>
      <c r="D1120" s="12">
        <f t="shared" si="109"/>
        <v>-1.4969245002339906</v>
      </c>
      <c r="E1120" s="12">
        <f t="shared" si="107"/>
        <v>-6.0494824366330651</v>
      </c>
      <c r="F1120">
        <f t="shared" si="108"/>
        <v>1.0161088382256178</v>
      </c>
      <c r="H1120">
        <f t="shared" si="111"/>
        <v>2.7624247819661214</v>
      </c>
      <c r="I1120">
        <f t="shared" si="110"/>
        <v>-0.76146364854156001</v>
      </c>
    </row>
    <row r="1121" spans="2:9" x14ac:dyDescent="0.3">
      <c r="B1121" s="12">
        <v>1.5120631093344143</v>
      </c>
      <c r="C1121">
        <v>1119</v>
      </c>
      <c r="D1121" s="12">
        <f t="shared" si="109"/>
        <v>-1.5120631093344143</v>
      </c>
      <c r="E1121" s="12">
        <f t="shared" si="107"/>
        <v>-6.0646210457334888</v>
      </c>
      <c r="F1121">
        <f t="shared" si="108"/>
        <v>1.0206157055763703</v>
      </c>
      <c r="H1121">
        <f t="shared" si="111"/>
        <v>2.7749027612025858</v>
      </c>
      <c r="I1121">
        <f t="shared" si="110"/>
        <v>-0.77134253971313926</v>
      </c>
    </row>
    <row r="1122" spans="2:9" x14ac:dyDescent="0.3">
      <c r="B1122" s="12">
        <v>1.5157410162191161</v>
      </c>
      <c r="C1122">
        <v>1120</v>
      </c>
      <c r="D1122" s="12">
        <f t="shared" si="109"/>
        <v>-1.5157410162191161</v>
      </c>
      <c r="E1122" s="12">
        <f t="shared" si="107"/>
        <v>-6.0682989526181901</v>
      </c>
      <c r="F1122">
        <f t="shared" si="108"/>
        <v>1.0217103681321666</v>
      </c>
      <c r="H1122">
        <f t="shared" si="111"/>
        <v>2.7779420065217844</v>
      </c>
      <c r="I1122">
        <f t="shared" si="110"/>
        <v>-0.77375026760083454</v>
      </c>
    </row>
    <row r="1123" spans="2:9" x14ac:dyDescent="0.3">
      <c r="B1123" s="12">
        <v>1.5201288684796352</v>
      </c>
      <c r="C1123">
        <v>1121</v>
      </c>
      <c r="D1123" s="12">
        <f t="shared" si="109"/>
        <v>-1.5201288684796352</v>
      </c>
      <c r="E1123" s="12">
        <f t="shared" si="107"/>
        <v>-6.0726868048787095</v>
      </c>
      <c r="F1123">
        <f t="shared" si="108"/>
        <v>1.0230161923006889</v>
      </c>
      <c r="H1123">
        <f t="shared" si="111"/>
        <v>2.7815718798049867</v>
      </c>
      <c r="I1123">
        <f t="shared" si="110"/>
        <v>-0.7766266868181475</v>
      </c>
    </row>
    <row r="1124" spans="2:9" x14ac:dyDescent="0.3">
      <c r="B1124" s="12">
        <v>1.523233288198796</v>
      </c>
      <c r="C1124">
        <v>1122</v>
      </c>
      <c r="D1124" s="12">
        <f t="shared" si="109"/>
        <v>-1.523233288198796</v>
      </c>
      <c r="E1124" s="12">
        <f t="shared" si="107"/>
        <v>-6.0757912245978698</v>
      </c>
      <c r="F1124">
        <f t="shared" si="108"/>
        <v>1.0239399746202613</v>
      </c>
      <c r="H1124">
        <f t="shared" si="111"/>
        <v>2.7841426339539681</v>
      </c>
      <c r="I1124">
        <f t="shared" si="110"/>
        <v>-0.77866434736857282</v>
      </c>
    </row>
    <row r="1125" spans="2:9" x14ac:dyDescent="0.3">
      <c r="B1125" s="12">
        <v>1.5238815366521663</v>
      </c>
      <c r="C1125">
        <v>1123</v>
      </c>
      <c r="D1125" s="12">
        <f t="shared" si="109"/>
        <v>-1.5238815366521663</v>
      </c>
      <c r="E1125" s="12">
        <f t="shared" si="107"/>
        <v>-6.0764394730512405</v>
      </c>
      <c r="F1125">
        <f t="shared" si="108"/>
        <v>1.0241328642674508</v>
      </c>
      <c r="H1125">
        <f t="shared" si="111"/>
        <v>2.7846797180416716</v>
      </c>
      <c r="I1125">
        <f t="shared" si="110"/>
        <v>-0.77909011138239426</v>
      </c>
    </row>
    <row r="1126" spans="2:9" x14ac:dyDescent="0.3">
      <c r="B1126" s="12">
        <v>1.5291496064403931</v>
      </c>
      <c r="C1126">
        <v>1124</v>
      </c>
      <c r="D1126" s="12">
        <f t="shared" si="109"/>
        <v>-1.5291496064403931</v>
      </c>
      <c r="E1126" s="12">
        <f t="shared" si="107"/>
        <v>-6.0817075428394674</v>
      </c>
      <c r="F1126">
        <f t="shared" si="108"/>
        <v>1.0257002814737557</v>
      </c>
      <c r="H1126">
        <f t="shared" si="111"/>
        <v>2.7890478954296669</v>
      </c>
      <c r="I1126">
        <f t="shared" si="110"/>
        <v>-0.78255360388540463</v>
      </c>
    </row>
    <row r="1127" spans="2:9" x14ac:dyDescent="0.3">
      <c r="B1127" s="12">
        <v>1.5300149130193024</v>
      </c>
      <c r="C1127">
        <v>1125</v>
      </c>
      <c r="D1127" s="12">
        <f t="shared" si="109"/>
        <v>-1.5300149130193024</v>
      </c>
      <c r="E1127" s="12">
        <f t="shared" si="107"/>
        <v>-6.0825728494183764</v>
      </c>
      <c r="F1127">
        <f t="shared" si="108"/>
        <v>1.025957716418415</v>
      </c>
      <c r="H1127">
        <f t="shared" si="111"/>
        <v>2.7897659862471484</v>
      </c>
      <c r="I1127">
        <f t="shared" si="110"/>
        <v>-0.78312309090730903</v>
      </c>
    </row>
    <row r="1128" spans="2:9" x14ac:dyDescent="0.3">
      <c r="B1128" s="12">
        <v>1.536560466000565</v>
      </c>
      <c r="C1128">
        <v>1126</v>
      </c>
      <c r="D1128" s="12">
        <f t="shared" si="109"/>
        <v>-1.536560466000565</v>
      </c>
      <c r="E1128" s="12">
        <f t="shared" si="107"/>
        <v>-6.089118402399639</v>
      </c>
      <c r="F1128">
        <f t="shared" si="108"/>
        <v>1.0279048727858706</v>
      </c>
      <c r="H1128">
        <f t="shared" si="111"/>
        <v>2.7952033888695942</v>
      </c>
      <c r="I1128">
        <f t="shared" si="110"/>
        <v>-0.78743634757208136</v>
      </c>
    </row>
    <row r="1129" spans="2:9" x14ac:dyDescent="0.3">
      <c r="B1129" s="12">
        <v>1.5432787003375699</v>
      </c>
      <c r="C1129">
        <v>1127</v>
      </c>
      <c r="D1129" s="12">
        <f t="shared" si="109"/>
        <v>-1.5432787003375699</v>
      </c>
      <c r="E1129" s="12">
        <f t="shared" si="107"/>
        <v>-6.0958366367366441</v>
      </c>
      <c r="F1129">
        <f t="shared" si="108"/>
        <v>1.0299030438812053</v>
      </c>
      <c r="H1129">
        <f t="shared" si="111"/>
        <v>2.800794267392527</v>
      </c>
      <c r="I1129">
        <f t="shared" si="110"/>
        <v>-0.79187334814277044</v>
      </c>
    </row>
    <row r="1130" spans="2:9" x14ac:dyDescent="0.3">
      <c r="B1130" s="12">
        <v>1.5528240887056257</v>
      </c>
      <c r="C1130">
        <v>1128</v>
      </c>
      <c r="D1130" s="12">
        <f t="shared" si="109"/>
        <v>-1.5528240887056257</v>
      </c>
      <c r="E1130" s="12">
        <f t="shared" si="107"/>
        <v>-6.1053820251046993</v>
      </c>
      <c r="F1130">
        <f t="shared" si="108"/>
        <v>1.0327414646622344</v>
      </c>
      <c r="H1130">
        <f t="shared" si="111"/>
        <v>2.808755393211976</v>
      </c>
      <c r="I1130">
        <f t="shared" si="110"/>
        <v>-0.79819490032632667</v>
      </c>
    </row>
    <row r="1131" spans="2:9" x14ac:dyDescent="0.3">
      <c r="B1131" s="12">
        <v>1.5562415429824576</v>
      </c>
      <c r="C1131">
        <v>1129</v>
      </c>
      <c r="D1131" s="12">
        <f t="shared" si="109"/>
        <v>-1.5562415429824576</v>
      </c>
      <c r="E1131" s="12">
        <f t="shared" si="107"/>
        <v>-6.1087994793815312</v>
      </c>
      <c r="F1131">
        <f t="shared" si="108"/>
        <v>1.0337575044112228</v>
      </c>
      <c r="H1131">
        <f t="shared" si="111"/>
        <v>2.8116106506185425</v>
      </c>
      <c r="I1131">
        <f t="shared" si="110"/>
        <v>-0.8004631220386369</v>
      </c>
    </row>
    <row r="1132" spans="2:9" x14ac:dyDescent="0.3">
      <c r="B1132" s="12">
        <v>1.5597299129663684</v>
      </c>
      <c r="C1132">
        <v>1130</v>
      </c>
      <c r="D1132" s="12">
        <f t="shared" si="109"/>
        <v>-1.5597299129663684</v>
      </c>
      <c r="E1132" s="12">
        <f t="shared" si="107"/>
        <v>-6.1122878493654422</v>
      </c>
      <c r="F1132">
        <f t="shared" si="108"/>
        <v>1.034794532397729</v>
      </c>
      <c r="H1132">
        <f t="shared" si="111"/>
        <v>2.8145278819142017</v>
      </c>
      <c r="I1132">
        <f t="shared" si="110"/>
        <v>-0.80278111898277804</v>
      </c>
    </row>
    <row r="1133" spans="2:9" x14ac:dyDescent="0.3">
      <c r="B1133" s="12">
        <v>1.5614783777218613</v>
      </c>
      <c r="C1133">
        <v>1131</v>
      </c>
      <c r="D1133" s="12">
        <f t="shared" si="109"/>
        <v>-1.5614783777218613</v>
      </c>
      <c r="E1133" s="12">
        <f t="shared" si="107"/>
        <v>-6.1140363141209351</v>
      </c>
      <c r="F1133">
        <f t="shared" si="108"/>
        <v>1.0353142823404806</v>
      </c>
      <c r="H1133">
        <f t="shared" si="111"/>
        <v>2.8159911128438559</v>
      </c>
      <c r="I1133">
        <f t="shared" si="110"/>
        <v>-0.80394399125787475</v>
      </c>
    </row>
    <row r="1134" spans="2:9" x14ac:dyDescent="0.3">
      <c r="B1134" s="12">
        <v>1.5621802154164179</v>
      </c>
      <c r="C1134">
        <v>1132</v>
      </c>
      <c r="D1134" s="12">
        <f t="shared" si="109"/>
        <v>-1.5621802154164179</v>
      </c>
      <c r="E1134" s="12">
        <f t="shared" si="107"/>
        <v>-6.1147381518154917</v>
      </c>
      <c r="F1134">
        <f t="shared" si="108"/>
        <v>1.0355229043137599</v>
      </c>
      <c r="H1134">
        <f t="shared" si="111"/>
        <v>2.8165786517511866</v>
      </c>
      <c r="I1134">
        <f t="shared" si="110"/>
        <v>-0.80441096436521886</v>
      </c>
    </row>
    <row r="1135" spans="2:9" x14ac:dyDescent="0.3">
      <c r="B1135" s="12">
        <v>1.5717124065567603</v>
      </c>
      <c r="C1135">
        <v>1133</v>
      </c>
      <c r="D1135" s="12">
        <f t="shared" si="109"/>
        <v>-1.5717124065567603</v>
      </c>
      <c r="E1135" s="12">
        <f t="shared" si="107"/>
        <v>-6.1242703429558345</v>
      </c>
      <c r="F1135">
        <f t="shared" si="108"/>
        <v>1.0383559707908612</v>
      </c>
      <c r="H1135">
        <f t="shared" si="111"/>
        <v>2.8245695202957446</v>
      </c>
      <c r="I1135">
        <f t="shared" si="110"/>
        <v>-0.81076427415923336</v>
      </c>
    </row>
    <row r="1136" spans="2:9" x14ac:dyDescent="0.3">
      <c r="B1136" s="12">
        <v>1.5890885333935092</v>
      </c>
      <c r="C1136">
        <v>1134</v>
      </c>
      <c r="D1136" s="12">
        <f t="shared" si="109"/>
        <v>-1.5890885333935092</v>
      </c>
      <c r="E1136" s="12">
        <f t="shared" si="107"/>
        <v>-6.1416464697925832</v>
      </c>
      <c r="F1136">
        <f t="shared" si="108"/>
        <v>1.0435184822229908</v>
      </c>
      <c r="H1136">
        <f t="shared" si="111"/>
        <v>2.8391890971319049</v>
      </c>
      <c r="I1136">
        <f t="shared" si="110"/>
        <v>-0.82239849170100432</v>
      </c>
    </row>
    <row r="1137" spans="2:9" x14ac:dyDescent="0.3">
      <c r="B1137" s="12">
        <v>1.595476512408071</v>
      </c>
      <c r="C1137">
        <v>1135</v>
      </c>
      <c r="D1137" s="12">
        <f t="shared" si="109"/>
        <v>-1.595476512408071</v>
      </c>
      <c r="E1137" s="12">
        <f t="shared" si="107"/>
        <v>-6.1480344488071452</v>
      </c>
      <c r="F1137">
        <f t="shared" si="108"/>
        <v>1.0454157726480573</v>
      </c>
      <c r="H1137">
        <f t="shared" si="111"/>
        <v>2.8445809767842314</v>
      </c>
      <c r="I1137">
        <f t="shared" si="110"/>
        <v>-0.82669278872220309</v>
      </c>
    </row>
    <row r="1138" spans="2:9" x14ac:dyDescent="0.3">
      <c r="B1138" s="12">
        <v>1.6023249740953385</v>
      </c>
      <c r="C1138">
        <v>1136</v>
      </c>
      <c r="D1138" s="12">
        <f t="shared" si="109"/>
        <v>-1.6023249740953385</v>
      </c>
      <c r="E1138" s="12">
        <f t="shared" si="107"/>
        <v>-6.1548829104944129</v>
      </c>
      <c r="F1138">
        <f t="shared" si="108"/>
        <v>1.0474494716795266</v>
      </c>
      <c r="H1138">
        <f t="shared" si="111"/>
        <v>2.8503718848478132</v>
      </c>
      <c r="I1138">
        <f t="shared" si="110"/>
        <v>-0.83130695519041486</v>
      </c>
    </row>
    <row r="1139" spans="2:9" x14ac:dyDescent="0.3">
      <c r="B1139" s="12">
        <v>1.608365803178367</v>
      </c>
      <c r="C1139">
        <v>1137</v>
      </c>
      <c r="D1139" s="12">
        <f t="shared" si="109"/>
        <v>-1.608365803178367</v>
      </c>
      <c r="E1139" s="12">
        <f t="shared" si="107"/>
        <v>-6.1609237395774414</v>
      </c>
      <c r="F1139">
        <f t="shared" si="108"/>
        <v>1.0492430301535616</v>
      </c>
      <c r="H1139">
        <f t="shared" si="111"/>
        <v>2.8554887808504348</v>
      </c>
      <c r="I1139">
        <f t="shared" si="110"/>
        <v>-0.83538585187000969</v>
      </c>
    </row>
    <row r="1140" spans="2:9" x14ac:dyDescent="0.3">
      <c r="B1140" s="12">
        <v>1.6101034662027707</v>
      </c>
      <c r="C1140">
        <v>1138</v>
      </c>
      <c r="D1140" s="12">
        <f t="shared" si="109"/>
        <v>-1.6101034662027707</v>
      </c>
      <c r="E1140" s="12">
        <f t="shared" si="107"/>
        <v>-6.1626614026018451</v>
      </c>
      <c r="F1140">
        <f t="shared" si="108"/>
        <v>1.0497588992379987</v>
      </c>
      <c r="H1140">
        <f t="shared" si="111"/>
        <v>2.8569622192514115</v>
      </c>
      <c r="I1140">
        <f t="shared" si="110"/>
        <v>-0.8365607018910628</v>
      </c>
    </row>
    <row r="1141" spans="2:9" x14ac:dyDescent="0.3">
      <c r="B1141" s="12">
        <v>1.617576106105489</v>
      </c>
      <c r="C1141">
        <v>1139</v>
      </c>
      <c r="D1141" s="12">
        <f t="shared" si="109"/>
        <v>-1.617576106105489</v>
      </c>
      <c r="E1141" s="12">
        <f t="shared" si="107"/>
        <v>-6.1701340425045625</v>
      </c>
      <c r="F1141">
        <f t="shared" si="108"/>
        <v>1.0519770683948351</v>
      </c>
      <c r="H1141">
        <f t="shared" si="111"/>
        <v>2.8633064784471509</v>
      </c>
      <c r="I1141">
        <f t="shared" si="110"/>
        <v>-0.84162089133109497</v>
      </c>
    </row>
    <row r="1142" spans="2:9" x14ac:dyDescent="0.3">
      <c r="B1142" s="12">
        <v>1.6307044191989373</v>
      </c>
      <c r="C1142">
        <v>1140</v>
      </c>
      <c r="D1142" s="12">
        <f t="shared" si="109"/>
        <v>-1.6307044191989373</v>
      </c>
      <c r="E1142" s="12">
        <f t="shared" si="107"/>
        <v>-6.1832623555980115</v>
      </c>
      <c r="F1142">
        <f t="shared" si="108"/>
        <v>1.0558729904762612</v>
      </c>
      <c r="H1142">
        <f t="shared" si="111"/>
        <v>2.8744834555611902</v>
      </c>
      <c r="I1142">
        <f t="shared" si="110"/>
        <v>-0.85054188025433652</v>
      </c>
    </row>
    <row r="1143" spans="2:9" x14ac:dyDescent="0.3">
      <c r="B1143" s="12">
        <v>1.6307900476148507</v>
      </c>
      <c r="C1143">
        <v>1141</v>
      </c>
      <c r="D1143" s="12">
        <f t="shared" si="109"/>
        <v>-1.6307900476148507</v>
      </c>
      <c r="E1143" s="12">
        <f t="shared" si="107"/>
        <v>-6.1833479840139249</v>
      </c>
      <c r="F1143">
        <f t="shared" si="108"/>
        <v>1.0558983968542148</v>
      </c>
      <c r="H1143">
        <f t="shared" si="111"/>
        <v>2.8745564867020086</v>
      </c>
      <c r="I1143">
        <f t="shared" si="110"/>
        <v>-0.85060019665210995</v>
      </c>
    </row>
    <row r="1144" spans="2:9" x14ac:dyDescent="0.3">
      <c r="B1144" s="12">
        <v>1.6349815150812057</v>
      </c>
      <c r="C1144">
        <v>1142</v>
      </c>
      <c r="D1144" s="12">
        <f t="shared" si="109"/>
        <v>-1.6349815150812057</v>
      </c>
      <c r="E1144" s="12">
        <f t="shared" si="107"/>
        <v>-6.18753945148028</v>
      </c>
      <c r="F1144">
        <f t="shared" si="108"/>
        <v>1.0571419552671939</v>
      </c>
      <c r="H1144">
        <f t="shared" si="111"/>
        <v>2.8781333891872647</v>
      </c>
      <c r="I1144">
        <f t="shared" si="110"/>
        <v>-0.8534568170077208</v>
      </c>
    </row>
    <row r="1145" spans="2:9" x14ac:dyDescent="0.3">
      <c r="B1145" s="12">
        <v>1.6371838324784553</v>
      </c>
      <c r="C1145">
        <v>1143</v>
      </c>
      <c r="D1145" s="12">
        <f t="shared" si="109"/>
        <v>-1.6371838324784553</v>
      </c>
      <c r="E1145" s="12">
        <f t="shared" si="107"/>
        <v>-6.1897417688775294</v>
      </c>
      <c r="F1145">
        <f t="shared" si="108"/>
        <v>1.0577953009063021</v>
      </c>
      <c r="H1145">
        <f t="shared" si="111"/>
        <v>2.8800144195004265</v>
      </c>
      <c r="I1145">
        <f t="shared" si="110"/>
        <v>-0.85495938832135354</v>
      </c>
    </row>
    <row r="1146" spans="2:9" x14ac:dyDescent="0.3">
      <c r="B1146" s="12">
        <v>1.6404986724311041</v>
      </c>
      <c r="C1146">
        <v>1144</v>
      </c>
      <c r="D1146" s="12">
        <f t="shared" si="109"/>
        <v>-1.6404986724311041</v>
      </c>
      <c r="E1146" s="12">
        <f t="shared" si="107"/>
        <v>-6.1930566088301777</v>
      </c>
      <c r="F1146">
        <f t="shared" si="108"/>
        <v>1.0587786183078309</v>
      </c>
      <c r="H1146">
        <f t="shared" si="111"/>
        <v>2.8828477806141182</v>
      </c>
      <c r="I1146">
        <f t="shared" si="110"/>
        <v>-0.85722310583685535</v>
      </c>
    </row>
    <row r="1147" spans="2:9" x14ac:dyDescent="0.3">
      <c r="B1147" s="12">
        <v>1.6406548180462153</v>
      </c>
      <c r="C1147">
        <v>1145</v>
      </c>
      <c r="D1147" s="12">
        <f t="shared" si="109"/>
        <v>-1.6406548180462153</v>
      </c>
      <c r="E1147" s="12">
        <f t="shared" si="107"/>
        <v>-6.1932127544452893</v>
      </c>
      <c r="F1147">
        <f t="shared" si="108"/>
        <v>1.0588249353553909</v>
      </c>
      <c r="H1147">
        <f t="shared" si="111"/>
        <v>2.8829813087041702</v>
      </c>
      <c r="I1147">
        <f t="shared" si="110"/>
        <v>-0.85732980079192944</v>
      </c>
    </row>
    <row r="1148" spans="2:9" x14ac:dyDescent="0.3">
      <c r="B1148" s="12">
        <v>1.6425247299832202</v>
      </c>
      <c r="C1148">
        <v>1146</v>
      </c>
      <c r="D1148" s="12">
        <f t="shared" si="109"/>
        <v>-1.6425247299832202</v>
      </c>
      <c r="E1148" s="12">
        <f t="shared" si="107"/>
        <v>-6.1950826663822944</v>
      </c>
      <c r="F1148">
        <f t="shared" si="108"/>
        <v>1.0593795872562903</v>
      </c>
      <c r="H1148">
        <f t="shared" si="111"/>
        <v>2.8845808033076561</v>
      </c>
      <c r="I1148">
        <f t="shared" si="110"/>
        <v>-0.85860795651711541</v>
      </c>
    </row>
    <row r="1149" spans="2:9" x14ac:dyDescent="0.3">
      <c r="B1149" s="12">
        <v>1.64461460833248</v>
      </c>
      <c r="C1149">
        <v>1147</v>
      </c>
      <c r="D1149" s="12">
        <f t="shared" si="109"/>
        <v>-1.64461460833248</v>
      </c>
      <c r="E1149" s="12">
        <f t="shared" si="107"/>
        <v>-6.1971725447315542</v>
      </c>
      <c r="F1149">
        <f t="shared" si="108"/>
        <v>1.0599994527298242</v>
      </c>
      <c r="H1149">
        <f t="shared" si="111"/>
        <v>2.8863694096436321</v>
      </c>
      <c r="I1149">
        <f t="shared" si="110"/>
        <v>-0.86003742267282313</v>
      </c>
    </row>
    <row r="1150" spans="2:9" x14ac:dyDescent="0.3">
      <c r="B1150" s="12">
        <v>1.6463345525375552</v>
      </c>
      <c r="C1150">
        <v>1148</v>
      </c>
      <c r="D1150" s="12">
        <f t="shared" si="109"/>
        <v>-1.6463345525375552</v>
      </c>
      <c r="E1150" s="12">
        <f t="shared" si="107"/>
        <v>-6.1988924889366288</v>
      </c>
      <c r="F1150">
        <f t="shared" si="108"/>
        <v>1.0605095685070038</v>
      </c>
      <c r="H1150">
        <f t="shared" si="111"/>
        <v>2.8878421678249153</v>
      </c>
      <c r="I1150">
        <f t="shared" si="110"/>
        <v>-0.86121461241965247</v>
      </c>
    </row>
    <row r="1151" spans="2:9" x14ac:dyDescent="0.3">
      <c r="B1151" s="12">
        <v>1.6567395963298241</v>
      </c>
      <c r="C1151">
        <v>1149</v>
      </c>
      <c r="D1151" s="12">
        <f t="shared" si="109"/>
        <v>-1.6567395963298241</v>
      </c>
      <c r="E1151" s="12">
        <f t="shared" si="107"/>
        <v>-6.2092975327288986</v>
      </c>
      <c r="F1151">
        <f t="shared" si="108"/>
        <v>1.0635950870963606</v>
      </c>
      <c r="H1151">
        <f t="shared" si="111"/>
        <v>2.8967664194087255</v>
      </c>
      <c r="I1151">
        <f t="shared" si="110"/>
        <v>-0.86835077648323944</v>
      </c>
    </row>
    <row r="1152" spans="2:9" x14ac:dyDescent="0.3">
      <c r="B1152" s="12">
        <v>1.6589650201287283</v>
      </c>
      <c r="C1152">
        <v>1150</v>
      </c>
      <c r="D1152" s="12">
        <f t="shared" si="109"/>
        <v>-1.6589650201287283</v>
      </c>
      <c r="E1152" s="12">
        <f t="shared" si="107"/>
        <v>-6.2115229565278023</v>
      </c>
      <c r="F1152">
        <f t="shared" si="108"/>
        <v>1.0642549047378091</v>
      </c>
      <c r="H1152">
        <f t="shared" si="111"/>
        <v>2.8986783877012456</v>
      </c>
      <c r="I1152">
        <f t="shared" si="110"/>
        <v>-0.86988030973719899</v>
      </c>
    </row>
    <row r="1153" spans="2:9" x14ac:dyDescent="0.3">
      <c r="B1153" s="12">
        <v>1.6615358225753305</v>
      </c>
      <c r="C1153">
        <v>1151</v>
      </c>
      <c r="D1153" s="12">
        <f t="shared" si="109"/>
        <v>-1.6615358225753305</v>
      </c>
      <c r="E1153" s="12">
        <f t="shared" si="107"/>
        <v>-6.2140937589744043</v>
      </c>
      <c r="F1153">
        <f t="shared" si="108"/>
        <v>1.0650170752817605</v>
      </c>
      <c r="H1153">
        <f t="shared" si="111"/>
        <v>2.900888517125523</v>
      </c>
      <c r="I1153">
        <f t="shared" si="110"/>
        <v>-0.87164865185833662</v>
      </c>
    </row>
    <row r="1154" spans="2:9" x14ac:dyDescent="0.3">
      <c r="B1154" s="12">
        <v>1.6619929131287026</v>
      </c>
      <c r="C1154">
        <v>1152</v>
      </c>
      <c r="D1154" s="12">
        <f t="shared" si="109"/>
        <v>-1.6619929131287026</v>
      </c>
      <c r="E1154" s="12">
        <f t="shared" si="107"/>
        <v>-6.214550849527777</v>
      </c>
      <c r="F1154">
        <f t="shared" si="108"/>
        <v>1.0651525842973872</v>
      </c>
      <c r="H1154">
        <f t="shared" si="111"/>
        <v>2.9012816403081878</v>
      </c>
      <c r="I1154">
        <f t="shared" si="110"/>
        <v>-0.87196322500182544</v>
      </c>
    </row>
    <row r="1155" spans="2:9" x14ac:dyDescent="0.3">
      <c r="B1155" s="12">
        <v>1.6699192266100518</v>
      </c>
      <c r="C1155">
        <v>1153</v>
      </c>
      <c r="D1155" s="12">
        <f t="shared" si="109"/>
        <v>-1.6699192266100518</v>
      </c>
      <c r="E1155" s="12">
        <f t="shared" ref="E1155:E1218" si="112">D1155-$K$4</f>
        <v>-6.2224771630091258</v>
      </c>
      <c r="F1155">
        <f t="shared" ref="F1155:F1218" si="113">LN((1/$K$6)*(1+$K$7*(E1155/$K$6))^((-1/$K$7)-1))</f>
        <v>1.0675021560433962</v>
      </c>
      <c r="H1155">
        <f t="shared" si="111"/>
        <v>2.9081064241974923</v>
      </c>
      <c r="I1155">
        <f t="shared" si="110"/>
        <v>-0.87742589375953317</v>
      </c>
    </row>
    <row r="1156" spans="2:9" x14ac:dyDescent="0.3">
      <c r="B1156" s="12">
        <v>1.6781780467789991</v>
      </c>
      <c r="C1156">
        <v>1154</v>
      </c>
      <c r="D1156" s="12">
        <f t="shared" ref="D1156:D1219" si="114">-B1156</f>
        <v>-1.6781780467789991</v>
      </c>
      <c r="E1156" s="12">
        <f t="shared" si="112"/>
        <v>-6.2307359831780733</v>
      </c>
      <c r="F1156">
        <f t="shared" si="113"/>
        <v>1.0699497642258176</v>
      </c>
      <c r="H1156">
        <f t="shared" si="111"/>
        <v>2.9152330473093921</v>
      </c>
      <c r="I1156">
        <f t="shared" ref="I1156:I1219" si="115">1-(1+$K$7*D1156/$K$6)^(-1/$K$7)</f>
        <v>-0.88313327691905097</v>
      </c>
    </row>
    <row r="1157" spans="2:9" x14ac:dyDescent="0.3">
      <c r="B1157" s="12">
        <v>1.6918522423070639</v>
      </c>
      <c r="C1157">
        <v>1155</v>
      </c>
      <c r="D1157" s="12">
        <f t="shared" si="114"/>
        <v>-1.6918522423070639</v>
      </c>
      <c r="E1157" s="12">
        <f t="shared" si="112"/>
        <v>-6.2444101787061381</v>
      </c>
      <c r="F1157">
        <f t="shared" si="113"/>
        <v>1.0740011061106434</v>
      </c>
      <c r="H1157">
        <f t="shared" si="111"/>
        <v>2.9270676098002544</v>
      </c>
      <c r="I1157">
        <f t="shared" si="115"/>
        <v>-0.89261804949660162</v>
      </c>
    </row>
    <row r="1158" spans="2:9" x14ac:dyDescent="0.3">
      <c r="B1158" s="12">
        <v>1.7040598495999697</v>
      </c>
      <c r="C1158">
        <v>1156</v>
      </c>
      <c r="D1158" s="12">
        <f t="shared" si="114"/>
        <v>-1.7040598495999697</v>
      </c>
      <c r="E1158" s="12">
        <f t="shared" si="112"/>
        <v>-6.2566177859990439</v>
      </c>
      <c r="F1158">
        <f t="shared" si="113"/>
        <v>1.0776166871325792</v>
      </c>
      <c r="H1158">
        <f t="shared" si="111"/>
        <v>2.9376698149162661</v>
      </c>
      <c r="I1158">
        <f t="shared" si="115"/>
        <v>-0.90112257223008418</v>
      </c>
    </row>
    <row r="1159" spans="2:9" x14ac:dyDescent="0.3">
      <c r="B1159" s="12">
        <v>1.7089754027488029</v>
      </c>
      <c r="C1159">
        <v>1157</v>
      </c>
      <c r="D1159" s="12">
        <f t="shared" si="114"/>
        <v>-1.7089754027488029</v>
      </c>
      <c r="E1159" s="12">
        <f t="shared" si="112"/>
        <v>-6.2615333391478769</v>
      </c>
      <c r="F1159">
        <f t="shared" si="113"/>
        <v>1.0790722166677222</v>
      </c>
      <c r="H1159">
        <f t="shared" si="111"/>
        <v>2.9419487934307371</v>
      </c>
      <c r="I1159">
        <f t="shared" si="115"/>
        <v>-0.9045569212057385</v>
      </c>
    </row>
    <row r="1160" spans="2:9" x14ac:dyDescent="0.3">
      <c r="B1160" s="12">
        <v>1.7120868658448178</v>
      </c>
      <c r="C1160">
        <v>1158</v>
      </c>
      <c r="D1160" s="12">
        <f t="shared" si="114"/>
        <v>-1.7120868658448178</v>
      </c>
      <c r="E1160" s="12">
        <f t="shared" si="112"/>
        <v>-6.2646448022438914</v>
      </c>
      <c r="F1160">
        <f t="shared" si="113"/>
        <v>1.0799934442162322</v>
      </c>
      <c r="H1160">
        <f t="shared" si="111"/>
        <v>2.9446602464464058</v>
      </c>
      <c r="I1160">
        <f t="shared" si="115"/>
        <v>-0.90673374793566741</v>
      </c>
    </row>
    <row r="1161" spans="2:9" x14ac:dyDescent="0.3">
      <c r="B1161" s="12">
        <v>1.7250438574973417</v>
      </c>
      <c r="C1161">
        <v>1159</v>
      </c>
      <c r="D1161" s="12">
        <f t="shared" si="114"/>
        <v>-1.7250438574973417</v>
      </c>
      <c r="E1161" s="12">
        <f t="shared" si="112"/>
        <v>-6.2776017938964159</v>
      </c>
      <c r="F1161">
        <f t="shared" si="113"/>
        <v>1.0838288705871788</v>
      </c>
      <c r="H1161">
        <f t="shared" si="111"/>
        <v>2.9559759604313678</v>
      </c>
      <c r="I1161">
        <f t="shared" si="115"/>
        <v>-0.91582322582326681</v>
      </c>
    </row>
    <row r="1162" spans="2:9" x14ac:dyDescent="0.3">
      <c r="B1162" s="12">
        <v>1.7298541227146764</v>
      </c>
      <c r="C1162">
        <v>1160</v>
      </c>
      <c r="D1162" s="12">
        <f t="shared" si="114"/>
        <v>-1.7298541227146764</v>
      </c>
      <c r="E1162" s="12">
        <f t="shared" si="112"/>
        <v>-6.2824120591137502</v>
      </c>
      <c r="F1162">
        <f t="shared" si="113"/>
        <v>1.0852524310135707</v>
      </c>
      <c r="H1162">
        <f t="shared" si="111"/>
        <v>2.9601869674303209</v>
      </c>
      <c r="I1162">
        <f t="shared" si="115"/>
        <v>-0.91920778946410509</v>
      </c>
    </row>
    <row r="1163" spans="2:9" x14ac:dyDescent="0.3">
      <c r="B1163" s="12">
        <v>1.7341964106047361</v>
      </c>
      <c r="C1163">
        <v>1161</v>
      </c>
      <c r="D1163" s="12">
        <f t="shared" si="114"/>
        <v>-1.7341964106047361</v>
      </c>
      <c r="E1163" s="12">
        <f t="shared" si="112"/>
        <v>-6.2867543470038099</v>
      </c>
      <c r="F1163">
        <f t="shared" si="113"/>
        <v>1.0865373408771968</v>
      </c>
      <c r="H1163">
        <f t="shared" si="111"/>
        <v>2.963992985534408</v>
      </c>
      <c r="I1163">
        <f t="shared" si="115"/>
        <v>-0.92226778915907071</v>
      </c>
    </row>
    <row r="1164" spans="2:9" x14ac:dyDescent="0.3">
      <c r="B1164" s="12">
        <v>1.7355162484724289</v>
      </c>
      <c r="C1164">
        <v>1162</v>
      </c>
      <c r="D1164" s="12">
        <f t="shared" si="114"/>
        <v>-1.7355162484724289</v>
      </c>
      <c r="E1164" s="12">
        <f t="shared" si="112"/>
        <v>-6.2880741848715029</v>
      </c>
      <c r="F1164">
        <f t="shared" si="113"/>
        <v>1.0869278596819036</v>
      </c>
      <c r="H1164">
        <f t="shared" si="111"/>
        <v>2.9651507065734837</v>
      </c>
      <c r="I1164">
        <f t="shared" si="115"/>
        <v>-0.92319876243995691</v>
      </c>
    </row>
    <row r="1165" spans="2:9" x14ac:dyDescent="0.3">
      <c r="B1165" s="12">
        <v>1.7430931430817631</v>
      </c>
      <c r="C1165">
        <v>1163</v>
      </c>
      <c r="D1165" s="12">
        <f t="shared" si="114"/>
        <v>-1.7430931430817631</v>
      </c>
      <c r="E1165" s="12">
        <f t="shared" si="112"/>
        <v>-6.2956510794808374</v>
      </c>
      <c r="F1165">
        <f t="shared" si="113"/>
        <v>1.0891694759344008</v>
      </c>
      <c r="H1165">
        <f t="shared" si="111"/>
        <v>2.9718048918670399</v>
      </c>
      <c r="I1165">
        <f t="shared" si="115"/>
        <v>-0.92855128185306834</v>
      </c>
    </row>
    <row r="1166" spans="2:9" x14ac:dyDescent="0.3">
      <c r="B1166" s="12">
        <v>1.7434700734353608</v>
      </c>
      <c r="C1166">
        <v>1164</v>
      </c>
      <c r="D1166" s="12">
        <f t="shared" si="114"/>
        <v>-1.7434700734353608</v>
      </c>
      <c r="E1166" s="12">
        <f t="shared" si="112"/>
        <v>-6.2960280098344352</v>
      </c>
      <c r="F1166">
        <f t="shared" si="113"/>
        <v>1.0892809785949025</v>
      </c>
      <c r="H1166">
        <f t="shared" si="111"/>
        <v>2.9721362744936539</v>
      </c>
      <c r="I1166">
        <f t="shared" si="115"/>
        <v>-0.92881791202113662</v>
      </c>
    </row>
    <row r="1167" spans="2:9" x14ac:dyDescent="0.3">
      <c r="B1167" s="12">
        <v>1.7457142014688236</v>
      </c>
      <c r="C1167">
        <v>1165</v>
      </c>
      <c r="D1167" s="12">
        <f t="shared" si="114"/>
        <v>-1.7457142014688236</v>
      </c>
      <c r="E1167" s="12">
        <f t="shared" si="112"/>
        <v>-6.2982721378678974</v>
      </c>
      <c r="F1167">
        <f t="shared" si="113"/>
        <v>1.0899448082113175</v>
      </c>
      <c r="H1167">
        <f t="shared" si="111"/>
        <v>2.9741099215869031</v>
      </c>
      <c r="I1167">
        <f t="shared" si="115"/>
        <v>-0.93040604677580796</v>
      </c>
    </row>
    <row r="1168" spans="2:9" x14ac:dyDescent="0.3">
      <c r="B1168" s="12">
        <v>1.7510983990665079</v>
      </c>
      <c r="C1168">
        <v>1166</v>
      </c>
      <c r="D1168" s="12">
        <f t="shared" si="114"/>
        <v>-1.7510983990665079</v>
      </c>
      <c r="E1168" s="12">
        <f t="shared" si="112"/>
        <v>-6.3036563354655817</v>
      </c>
      <c r="F1168">
        <f t="shared" si="113"/>
        <v>1.0915373321440276</v>
      </c>
      <c r="H1168">
        <f t="shared" si="111"/>
        <v>2.9788500361867167</v>
      </c>
      <c r="I1168">
        <f t="shared" si="115"/>
        <v>-0.93422125420082702</v>
      </c>
    </row>
    <row r="1169" spans="2:9" x14ac:dyDescent="0.3">
      <c r="B1169" s="12">
        <v>1.7748630766074591</v>
      </c>
      <c r="C1169">
        <v>1167</v>
      </c>
      <c r="D1169" s="12">
        <f t="shared" si="114"/>
        <v>-1.7748630766074591</v>
      </c>
      <c r="E1169" s="12">
        <f t="shared" si="112"/>
        <v>-6.3274210130065329</v>
      </c>
      <c r="F1169">
        <f t="shared" si="113"/>
        <v>1.0985636657560978</v>
      </c>
      <c r="H1169">
        <f t="shared" si="111"/>
        <v>2.9998541348101884</v>
      </c>
      <c r="I1169">
        <f t="shared" si="115"/>
        <v>-0.95114355468796874</v>
      </c>
    </row>
    <row r="1170" spans="2:9" x14ac:dyDescent="0.3">
      <c r="B1170" s="12">
        <v>1.7750789814040273</v>
      </c>
      <c r="C1170">
        <v>1168</v>
      </c>
      <c r="D1170" s="12">
        <f t="shared" si="114"/>
        <v>-1.7750789814040273</v>
      </c>
      <c r="E1170" s="12">
        <f t="shared" si="112"/>
        <v>-6.3276369178031011</v>
      </c>
      <c r="F1170">
        <f t="shared" si="113"/>
        <v>1.0986274804703791</v>
      </c>
      <c r="H1170">
        <f t="shared" si="111"/>
        <v>3.0000455757529965</v>
      </c>
      <c r="I1170">
        <f t="shared" si="115"/>
        <v>-0.95129791647033812</v>
      </c>
    </row>
    <row r="1171" spans="2:9" x14ac:dyDescent="0.3">
      <c r="B1171" s="12">
        <v>1.7762904703492071</v>
      </c>
      <c r="C1171">
        <v>1169</v>
      </c>
      <c r="D1171" s="12">
        <f t="shared" si="114"/>
        <v>-1.7762904703492071</v>
      </c>
      <c r="E1171" s="12">
        <f t="shared" si="112"/>
        <v>-6.3288484067482811</v>
      </c>
      <c r="F1171">
        <f t="shared" si="113"/>
        <v>1.0989855519773459</v>
      </c>
      <c r="H1171">
        <f t="shared" si="111"/>
        <v>3.0011199989419608</v>
      </c>
      <c r="I1171">
        <f t="shared" si="115"/>
        <v>-0.95216428199234482</v>
      </c>
    </row>
    <row r="1172" spans="2:9" x14ac:dyDescent="0.3">
      <c r="B1172" s="12">
        <v>1.7801496569076529</v>
      </c>
      <c r="C1172">
        <v>1170</v>
      </c>
      <c r="D1172" s="12">
        <f t="shared" si="114"/>
        <v>-1.7801496569076529</v>
      </c>
      <c r="E1172" s="12">
        <f t="shared" si="112"/>
        <v>-6.3327075933067274</v>
      </c>
      <c r="F1172">
        <f t="shared" si="113"/>
        <v>1.1001261085922018</v>
      </c>
      <c r="H1172">
        <f t="shared" si="111"/>
        <v>3.0045448989836503</v>
      </c>
      <c r="I1172">
        <f t="shared" si="115"/>
        <v>-0.95492643464565097</v>
      </c>
    </row>
    <row r="1173" spans="2:9" x14ac:dyDescent="0.3">
      <c r="B1173" s="12">
        <v>1.7814717607964135</v>
      </c>
      <c r="C1173">
        <v>1171</v>
      </c>
      <c r="D1173" s="12">
        <f t="shared" si="114"/>
        <v>-1.7814717607964135</v>
      </c>
      <c r="E1173" s="12">
        <f t="shared" si="112"/>
        <v>-6.3340296971954873</v>
      </c>
      <c r="F1173">
        <f t="shared" si="113"/>
        <v>1.1005168206246745</v>
      </c>
      <c r="H1173">
        <f t="shared" si="111"/>
        <v>3.0057190401883989</v>
      </c>
      <c r="I1173">
        <f t="shared" si="115"/>
        <v>-0.95587353430473199</v>
      </c>
    </row>
    <row r="1174" spans="2:9" x14ac:dyDescent="0.3">
      <c r="B1174" s="12">
        <v>1.7834116092729069</v>
      </c>
      <c r="C1174">
        <v>1172</v>
      </c>
      <c r="D1174" s="12">
        <f t="shared" si="114"/>
        <v>-1.7834116092729069</v>
      </c>
      <c r="E1174" s="12">
        <f t="shared" si="112"/>
        <v>-6.3359695456719809</v>
      </c>
      <c r="F1174">
        <f t="shared" si="113"/>
        <v>1.1010900655348386</v>
      </c>
      <c r="H1174">
        <f t="shared" si="111"/>
        <v>3.0074425472782074</v>
      </c>
      <c r="I1174">
        <f t="shared" si="115"/>
        <v>-0.95726392229302459</v>
      </c>
    </row>
    <row r="1175" spans="2:9" x14ac:dyDescent="0.3">
      <c r="B1175" s="12">
        <v>1.7871349715450111</v>
      </c>
      <c r="C1175">
        <v>1173</v>
      </c>
      <c r="D1175" s="12">
        <f t="shared" si="114"/>
        <v>-1.7871349715450111</v>
      </c>
      <c r="E1175" s="12">
        <f t="shared" si="112"/>
        <v>-6.3396929079440856</v>
      </c>
      <c r="F1175">
        <f t="shared" si="113"/>
        <v>1.102190274167945</v>
      </c>
      <c r="H1175">
        <f t="shared" si="111"/>
        <v>3.0107531823930125</v>
      </c>
      <c r="I1175">
        <f t="shared" si="115"/>
        <v>-0.95993518656337185</v>
      </c>
    </row>
    <row r="1176" spans="2:9" x14ac:dyDescent="0.3">
      <c r="B1176" s="12">
        <v>1.7924841853023781</v>
      </c>
      <c r="C1176">
        <v>1174</v>
      </c>
      <c r="D1176" s="12">
        <f t="shared" si="114"/>
        <v>-1.7924841853023781</v>
      </c>
      <c r="E1176" s="12">
        <f t="shared" si="112"/>
        <v>-6.3450421217014519</v>
      </c>
      <c r="F1176">
        <f t="shared" si="113"/>
        <v>1.1037707119929041</v>
      </c>
      <c r="H1176">
        <f t="shared" si="111"/>
        <v>3.0155152526908759</v>
      </c>
      <c r="I1176">
        <f t="shared" si="115"/>
        <v>-0.96377874645303807</v>
      </c>
    </row>
    <row r="1177" spans="2:9" x14ac:dyDescent="0.3">
      <c r="B1177" s="12">
        <v>1.7935266135433967</v>
      </c>
      <c r="C1177">
        <v>1175</v>
      </c>
      <c r="D1177" s="12">
        <f t="shared" si="114"/>
        <v>-1.7935266135433967</v>
      </c>
      <c r="E1177" s="12">
        <f t="shared" si="112"/>
        <v>-6.3460845499424705</v>
      </c>
      <c r="F1177">
        <f t="shared" si="113"/>
        <v>1.1040786737534594</v>
      </c>
      <c r="H1177">
        <f t="shared" si="111"/>
        <v>3.0164440590881614</v>
      </c>
      <c r="I1177">
        <f t="shared" si="115"/>
        <v>-0.96452856507249574</v>
      </c>
    </row>
    <row r="1178" spans="2:9" x14ac:dyDescent="0.3">
      <c r="B1178" s="12">
        <v>1.810448799887697</v>
      </c>
      <c r="C1178">
        <v>1176</v>
      </c>
      <c r="D1178" s="12">
        <f t="shared" si="114"/>
        <v>-1.810448799887697</v>
      </c>
      <c r="E1178" s="12">
        <f t="shared" si="112"/>
        <v>-6.3630067362867706</v>
      </c>
      <c r="F1178">
        <f t="shared" si="113"/>
        <v>1.1090767581834584</v>
      </c>
      <c r="H1178">
        <f t="shared" ref="H1178:H1241" si="116">(1/$K$6)*(1+$K$7*E1178/$K$6)^((-1/$K$7)-1)</f>
        <v>3.0315582406879731</v>
      </c>
      <c r="I1178">
        <f t="shared" si="115"/>
        <v>-0.97673749799312115</v>
      </c>
    </row>
    <row r="1179" spans="2:9" x14ac:dyDescent="0.3">
      <c r="B1179" s="12">
        <v>1.8182651137549763</v>
      </c>
      <c r="C1179">
        <v>1177</v>
      </c>
      <c r="D1179" s="12">
        <f t="shared" si="114"/>
        <v>-1.8182651137549763</v>
      </c>
      <c r="E1179" s="12">
        <f t="shared" si="112"/>
        <v>-6.3708230501540504</v>
      </c>
      <c r="F1179">
        <f t="shared" si="113"/>
        <v>1.1113846029295984</v>
      </c>
      <c r="H1179">
        <f t="shared" si="116"/>
        <v>3.0385626859235391</v>
      </c>
      <c r="I1179">
        <f t="shared" si="115"/>
        <v>-0.98240024399653292</v>
      </c>
    </row>
    <row r="1180" spans="2:9" x14ac:dyDescent="0.3">
      <c r="B1180" s="12">
        <v>1.8232270578249297</v>
      </c>
      <c r="C1180">
        <v>1178</v>
      </c>
      <c r="D1180" s="12">
        <f t="shared" si="114"/>
        <v>-1.8232270578249297</v>
      </c>
      <c r="E1180" s="12">
        <f t="shared" si="112"/>
        <v>-6.3757849942240039</v>
      </c>
      <c r="F1180">
        <f t="shared" si="113"/>
        <v>1.1128494182380231</v>
      </c>
      <c r="H1180">
        <f t="shared" si="116"/>
        <v>3.0430168805512854</v>
      </c>
      <c r="I1180">
        <f t="shared" si="115"/>
        <v>-0.98600278218979676</v>
      </c>
    </row>
    <row r="1181" spans="2:9" x14ac:dyDescent="0.3">
      <c r="B1181" s="12">
        <v>1.8300579348187442</v>
      </c>
      <c r="C1181">
        <v>1179</v>
      </c>
      <c r="D1181" s="12">
        <f t="shared" si="114"/>
        <v>-1.8300579348187442</v>
      </c>
      <c r="E1181" s="12">
        <f t="shared" si="112"/>
        <v>-6.3826158712178183</v>
      </c>
      <c r="F1181">
        <f t="shared" si="113"/>
        <v>1.1148656458790629</v>
      </c>
      <c r="H1181">
        <f t="shared" si="116"/>
        <v>3.0491584846534217</v>
      </c>
      <c r="I1181">
        <f t="shared" si="115"/>
        <v>-0.99097205602075999</v>
      </c>
    </row>
    <row r="1182" spans="2:9" x14ac:dyDescent="0.3">
      <c r="B1182" s="12">
        <v>1.8435462711254409</v>
      </c>
      <c r="C1182">
        <v>1180</v>
      </c>
      <c r="D1182" s="12">
        <f t="shared" si="114"/>
        <v>-1.8435462711254409</v>
      </c>
      <c r="E1182" s="12">
        <f t="shared" si="112"/>
        <v>-6.3961042075245151</v>
      </c>
      <c r="F1182">
        <f t="shared" si="113"/>
        <v>1.1188458423433374</v>
      </c>
      <c r="H1182">
        <f t="shared" si="116"/>
        <v>3.0613189188779448</v>
      </c>
      <c r="I1182">
        <f t="shared" si="115"/>
        <v>-1.0008179693557571</v>
      </c>
    </row>
    <row r="1183" spans="2:9" x14ac:dyDescent="0.3">
      <c r="B1183" s="12">
        <v>1.8479675883113282</v>
      </c>
      <c r="C1183">
        <v>1181</v>
      </c>
      <c r="D1183" s="12">
        <f t="shared" si="114"/>
        <v>-1.8479675883113282</v>
      </c>
      <c r="E1183" s="12">
        <f t="shared" si="112"/>
        <v>-6.4005255247104023</v>
      </c>
      <c r="F1183">
        <f t="shared" si="113"/>
        <v>1.1201501940511336</v>
      </c>
      <c r="H1183">
        <f t="shared" si="116"/>
        <v>3.0653145607325376</v>
      </c>
      <c r="I1183">
        <f t="shared" si="115"/>
        <v>-1.0040550529305636</v>
      </c>
    </row>
    <row r="1184" spans="2:9" x14ac:dyDescent="0.3">
      <c r="B1184" s="12">
        <v>1.8523912398518594</v>
      </c>
      <c r="C1184">
        <v>1182</v>
      </c>
      <c r="D1184" s="12">
        <f t="shared" si="114"/>
        <v>-1.8523912398518594</v>
      </c>
      <c r="E1184" s="12">
        <f t="shared" si="112"/>
        <v>-6.4049491762509332</v>
      </c>
      <c r="F1184">
        <f t="shared" si="113"/>
        <v>1.121455081485657</v>
      </c>
      <c r="H1184">
        <f t="shared" si="116"/>
        <v>3.0693170620245884</v>
      </c>
      <c r="I1184">
        <f t="shared" si="115"/>
        <v>-1.0072986542912754</v>
      </c>
    </row>
    <row r="1185" spans="2:9" x14ac:dyDescent="0.3">
      <c r="B1185" s="12">
        <v>1.8582837084924226</v>
      </c>
      <c r="C1185">
        <v>1183</v>
      </c>
      <c r="D1185" s="12">
        <f t="shared" si="114"/>
        <v>-1.8582837084924226</v>
      </c>
      <c r="E1185" s="12">
        <f t="shared" si="112"/>
        <v>-6.4108416448914962</v>
      </c>
      <c r="F1185">
        <f t="shared" si="113"/>
        <v>1.1231930026115897</v>
      </c>
      <c r="H1185">
        <f t="shared" si="116"/>
        <v>3.0746559309116006</v>
      </c>
      <c r="I1185">
        <f t="shared" si="115"/>
        <v>-1.0116267340643712</v>
      </c>
    </row>
    <row r="1186" spans="2:9" x14ac:dyDescent="0.3">
      <c r="B1186" s="12">
        <v>1.8595043240731519</v>
      </c>
      <c r="C1186">
        <v>1184</v>
      </c>
      <c r="D1186" s="12">
        <f t="shared" si="114"/>
        <v>-1.8595043240731519</v>
      </c>
      <c r="E1186" s="12">
        <f t="shared" si="112"/>
        <v>-6.4120622604722257</v>
      </c>
      <c r="F1186">
        <f t="shared" si="113"/>
        <v>1.1235529763083385</v>
      </c>
      <c r="H1186">
        <f t="shared" si="116"/>
        <v>3.0757629254057774</v>
      </c>
      <c r="I1186">
        <f t="shared" si="115"/>
        <v>-1.0125243588683768</v>
      </c>
    </row>
    <row r="1187" spans="2:9" x14ac:dyDescent="0.3">
      <c r="B1187" s="12">
        <v>1.8679336505633766</v>
      </c>
      <c r="C1187">
        <v>1185</v>
      </c>
      <c r="D1187" s="12">
        <f t="shared" si="114"/>
        <v>-1.8679336505633766</v>
      </c>
      <c r="E1187" s="12">
        <f t="shared" si="112"/>
        <v>-6.4204915869624504</v>
      </c>
      <c r="F1187">
        <f t="shared" si="113"/>
        <v>1.1260385647704696</v>
      </c>
      <c r="H1187">
        <f t="shared" si="116"/>
        <v>3.0834175153847503</v>
      </c>
      <c r="I1187">
        <f t="shared" si="115"/>
        <v>-1.01873321535715</v>
      </c>
    </row>
    <row r="1188" spans="2:9" x14ac:dyDescent="0.3">
      <c r="B1188" s="12">
        <v>1.8753575063091596</v>
      </c>
      <c r="C1188">
        <v>1186</v>
      </c>
      <c r="D1188" s="12">
        <f t="shared" si="114"/>
        <v>-1.8753575063091596</v>
      </c>
      <c r="E1188" s="12">
        <f t="shared" si="112"/>
        <v>-6.4279154427082332</v>
      </c>
      <c r="F1188">
        <f t="shared" si="113"/>
        <v>1.1282272065832832</v>
      </c>
      <c r="H1188">
        <f t="shared" si="116"/>
        <v>3.0901734022967622</v>
      </c>
      <c r="I1188">
        <f t="shared" si="115"/>
        <v>-1.0242160153508979</v>
      </c>
    </row>
    <row r="1189" spans="2:9" x14ac:dyDescent="0.3">
      <c r="B1189" s="12">
        <v>1.8804436718338688</v>
      </c>
      <c r="C1189">
        <v>1187</v>
      </c>
      <c r="D1189" s="12">
        <f t="shared" si="114"/>
        <v>-1.8804436718338688</v>
      </c>
      <c r="E1189" s="12">
        <f t="shared" si="112"/>
        <v>-6.4330016082329431</v>
      </c>
      <c r="F1189">
        <f t="shared" si="113"/>
        <v>1.1297264208889333</v>
      </c>
      <c r="H1189">
        <f t="shared" si="116"/>
        <v>3.0948097090087017</v>
      </c>
      <c r="I1189">
        <f t="shared" si="115"/>
        <v>-1.0279802257491975</v>
      </c>
    </row>
    <row r="1190" spans="2:9" x14ac:dyDescent="0.3">
      <c r="B1190" s="12">
        <v>1.8854340134888126</v>
      </c>
      <c r="C1190">
        <v>1188</v>
      </c>
      <c r="D1190" s="12">
        <f t="shared" si="114"/>
        <v>-1.8854340134888126</v>
      </c>
      <c r="E1190" s="12">
        <f t="shared" si="112"/>
        <v>-6.4379919498878868</v>
      </c>
      <c r="F1190">
        <f t="shared" si="113"/>
        <v>1.1311971936272978</v>
      </c>
      <c r="H1190">
        <f t="shared" si="116"/>
        <v>3.0993648197043284</v>
      </c>
      <c r="I1190">
        <f t="shared" si="115"/>
        <v>-1.0316797595453804</v>
      </c>
    </row>
    <row r="1191" spans="2:9" x14ac:dyDescent="0.3">
      <c r="B1191" s="12">
        <v>1.887916060661315</v>
      </c>
      <c r="C1191">
        <v>1189</v>
      </c>
      <c r="D1191" s="12">
        <f t="shared" si="114"/>
        <v>-1.887916060661315</v>
      </c>
      <c r="E1191" s="12">
        <f t="shared" si="112"/>
        <v>-6.4404739970603888</v>
      </c>
      <c r="F1191">
        <f t="shared" si="113"/>
        <v>1.1319286397863459</v>
      </c>
      <c r="H1191">
        <f t="shared" si="116"/>
        <v>3.1016326675003594</v>
      </c>
      <c r="I1191">
        <f t="shared" si="115"/>
        <v>-1.033522102378392</v>
      </c>
    </row>
    <row r="1192" spans="2:9" x14ac:dyDescent="0.3">
      <c r="B1192" s="12">
        <v>1.8912926529943763</v>
      </c>
      <c r="C1192">
        <v>1190</v>
      </c>
      <c r="D1192" s="12">
        <f t="shared" si="114"/>
        <v>-1.8912926529943763</v>
      </c>
      <c r="E1192" s="12">
        <f t="shared" si="112"/>
        <v>-6.4438505893934508</v>
      </c>
      <c r="F1192">
        <f t="shared" si="113"/>
        <v>1.13292362650668</v>
      </c>
      <c r="H1192">
        <f t="shared" si="116"/>
        <v>3.1047202866311645</v>
      </c>
      <c r="I1192">
        <f t="shared" si="115"/>
        <v>-1.0360308982297246</v>
      </c>
    </row>
    <row r="1193" spans="2:9" x14ac:dyDescent="0.3">
      <c r="B1193" s="12">
        <v>1.8916037211356014</v>
      </c>
      <c r="C1193">
        <v>1191</v>
      </c>
      <c r="D1193" s="12">
        <f t="shared" si="114"/>
        <v>-1.8916037211356014</v>
      </c>
      <c r="E1193" s="12">
        <f t="shared" si="112"/>
        <v>-6.444161657534675</v>
      </c>
      <c r="F1193">
        <f t="shared" si="113"/>
        <v>1.1330152850584889</v>
      </c>
      <c r="H1193">
        <f t="shared" si="116"/>
        <v>3.1050048738386353</v>
      </c>
      <c r="I1193">
        <f t="shared" si="115"/>
        <v>-1.0362621635407048</v>
      </c>
    </row>
    <row r="1194" spans="2:9" x14ac:dyDescent="0.3">
      <c r="B1194" s="12">
        <v>1.9005395463241419</v>
      </c>
      <c r="C1194">
        <v>1192</v>
      </c>
      <c r="D1194" s="12">
        <f t="shared" si="114"/>
        <v>-1.9005395463241419</v>
      </c>
      <c r="E1194" s="12">
        <f t="shared" si="112"/>
        <v>-6.4530974827232157</v>
      </c>
      <c r="F1194">
        <f t="shared" si="113"/>
        <v>1.135647970523084</v>
      </c>
      <c r="H1194">
        <f t="shared" si="116"/>
        <v>3.1131901449319046</v>
      </c>
      <c r="I1194">
        <f t="shared" si="115"/>
        <v>-1.0429158517726496</v>
      </c>
    </row>
    <row r="1195" spans="2:9" x14ac:dyDescent="0.3">
      <c r="B1195" s="12">
        <v>1.903984463363894</v>
      </c>
      <c r="C1195">
        <v>1193</v>
      </c>
      <c r="D1195" s="12">
        <f t="shared" si="114"/>
        <v>-1.903984463363894</v>
      </c>
      <c r="E1195" s="12">
        <f t="shared" si="112"/>
        <v>-6.4565423997629683</v>
      </c>
      <c r="F1195">
        <f t="shared" si="113"/>
        <v>1.1366627505903495</v>
      </c>
      <c r="H1195">
        <f t="shared" si="116"/>
        <v>3.1163509517272177</v>
      </c>
      <c r="I1195">
        <f t="shared" si="115"/>
        <v>-1.0454862885675533</v>
      </c>
    </row>
    <row r="1196" spans="2:9" x14ac:dyDescent="0.3">
      <c r="B1196" s="12">
        <v>1.9052234094191305</v>
      </c>
      <c r="C1196">
        <v>1194</v>
      </c>
      <c r="D1196" s="12">
        <f t="shared" si="114"/>
        <v>-1.9052234094191305</v>
      </c>
      <c r="E1196" s="12">
        <f t="shared" si="112"/>
        <v>-6.457781345818205</v>
      </c>
      <c r="F1196">
        <f t="shared" si="113"/>
        <v>1.1370276882168719</v>
      </c>
      <c r="H1196">
        <f t="shared" si="116"/>
        <v>3.1174884329891772</v>
      </c>
      <c r="I1196">
        <f t="shared" si="115"/>
        <v>-1.0464114577827339</v>
      </c>
    </row>
    <row r="1197" spans="2:9" x14ac:dyDescent="0.3">
      <c r="B1197" s="12">
        <v>1.9055178664903416</v>
      </c>
      <c r="C1197">
        <v>1195</v>
      </c>
      <c r="D1197" s="12">
        <f t="shared" si="114"/>
        <v>-1.9055178664903416</v>
      </c>
      <c r="E1197" s="12">
        <f t="shared" si="112"/>
        <v>-6.4580758028894154</v>
      </c>
      <c r="F1197">
        <f t="shared" si="113"/>
        <v>1.1371144202292656</v>
      </c>
      <c r="H1197">
        <f t="shared" si="116"/>
        <v>3.1177588307604864</v>
      </c>
      <c r="I1197">
        <f t="shared" si="115"/>
        <v>-1.0466313967962759</v>
      </c>
    </row>
    <row r="1198" spans="2:9" x14ac:dyDescent="0.3">
      <c r="B1198" s="12">
        <v>1.9158355713554578</v>
      </c>
      <c r="C1198">
        <v>1196</v>
      </c>
      <c r="D1198" s="12">
        <f t="shared" si="114"/>
        <v>-1.9158355713554578</v>
      </c>
      <c r="E1198" s="12">
        <f t="shared" si="112"/>
        <v>-6.4683935077545316</v>
      </c>
      <c r="F1198">
        <f t="shared" si="113"/>
        <v>1.1401530624443226</v>
      </c>
      <c r="H1198">
        <f t="shared" si="116"/>
        <v>3.1272469926239697</v>
      </c>
      <c r="I1198">
        <f t="shared" si="115"/>
        <v>-1.0543517157664848</v>
      </c>
    </row>
    <row r="1199" spans="2:9" x14ac:dyDescent="0.3">
      <c r="B1199" s="12">
        <v>1.9158535634727798</v>
      </c>
      <c r="C1199">
        <v>1197</v>
      </c>
      <c r="D1199" s="12">
        <f t="shared" si="114"/>
        <v>-1.9158535634727798</v>
      </c>
      <c r="E1199" s="12">
        <f t="shared" si="112"/>
        <v>-6.4684114998718538</v>
      </c>
      <c r="F1199">
        <f t="shared" si="113"/>
        <v>1.1401583605347057</v>
      </c>
      <c r="H1199">
        <f t="shared" si="116"/>
        <v>3.1272635611050776</v>
      </c>
      <c r="I1199">
        <f t="shared" si="115"/>
        <v>-1.0543652018442966</v>
      </c>
    </row>
    <row r="1200" spans="2:9" x14ac:dyDescent="0.3">
      <c r="B1200" s="12">
        <v>1.9168849442654667</v>
      </c>
      <c r="C1200">
        <v>1198</v>
      </c>
      <c r="D1200" s="12">
        <f t="shared" si="114"/>
        <v>-1.9168849442654667</v>
      </c>
      <c r="E1200" s="12">
        <f t="shared" si="112"/>
        <v>-6.4694428806645412</v>
      </c>
      <c r="F1200">
        <f t="shared" si="113"/>
        <v>1.140462064246742</v>
      </c>
      <c r="H1200">
        <f t="shared" si="116"/>
        <v>3.1282134668947572</v>
      </c>
      <c r="I1200">
        <f t="shared" si="115"/>
        <v>-1.0551384140740434</v>
      </c>
    </row>
    <row r="1201" spans="2:9" x14ac:dyDescent="0.3">
      <c r="B1201" s="12">
        <v>1.9183702522591024</v>
      </c>
      <c r="C1201">
        <v>1199</v>
      </c>
      <c r="D1201" s="12">
        <f t="shared" si="114"/>
        <v>-1.9183702522591024</v>
      </c>
      <c r="E1201" s="12">
        <f t="shared" si="112"/>
        <v>-6.470928188658176</v>
      </c>
      <c r="F1201">
        <f t="shared" si="113"/>
        <v>1.1408994182671248</v>
      </c>
      <c r="H1201">
        <f t="shared" si="116"/>
        <v>3.1295819028547847</v>
      </c>
      <c r="I1201">
        <f t="shared" si="115"/>
        <v>-1.0562523985711656</v>
      </c>
    </row>
    <row r="1202" spans="2:9" x14ac:dyDescent="0.3">
      <c r="B1202" s="12">
        <v>1.9184084566452413</v>
      </c>
      <c r="C1202">
        <v>1200</v>
      </c>
      <c r="D1202" s="12">
        <f t="shared" si="114"/>
        <v>-1.9184084566452413</v>
      </c>
      <c r="E1202" s="12">
        <f t="shared" si="112"/>
        <v>-6.4709663930443151</v>
      </c>
      <c r="F1202">
        <f t="shared" si="113"/>
        <v>1.1409106674526575</v>
      </c>
      <c r="H1202">
        <f t="shared" si="116"/>
        <v>3.129617108300272</v>
      </c>
      <c r="I1202">
        <f t="shared" si="115"/>
        <v>-1.0562810592583598</v>
      </c>
    </row>
    <row r="1203" spans="2:9" x14ac:dyDescent="0.3">
      <c r="B1203" s="12">
        <v>1.9213932073407116</v>
      </c>
      <c r="C1203">
        <v>1201</v>
      </c>
      <c r="D1203" s="12">
        <f t="shared" si="114"/>
        <v>-1.9213932073407116</v>
      </c>
      <c r="E1203" s="12">
        <f t="shared" si="112"/>
        <v>-6.4739511437397859</v>
      </c>
      <c r="F1203">
        <f t="shared" si="113"/>
        <v>1.1417894846622543</v>
      </c>
      <c r="H1203">
        <f t="shared" si="116"/>
        <v>3.1323686785610527</v>
      </c>
      <c r="I1203">
        <f t="shared" si="115"/>
        <v>-1.0585213335339265</v>
      </c>
    </row>
    <row r="1204" spans="2:9" x14ac:dyDescent="0.3">
      <c r="B1204" s="12">
        <v>1.9221981727998998</v>
      </c>
      <c r="C1204">
        <v>1202</v>
      </c>
      <c r="D1204" s="12">
        <f t="shared" si="114"/>
        <v>-1.9221981727998998</v>
      </c>
      <c r="E1204" s="12">
        <f t="shared" si="112"/>
        <v>-6.4747561091989736</v>
      </c>
      <c r="F1204">
        <f t="shared" si="113"/>
        <v>1.1420264833655478</v>
      </c>
      <c r="H1204">
        <f t="shared" si="116"/>
        <v>3.1331111338531046</v>
      </c>
      <c r="I1204">
        <f t="shared" si="115"/>
        <v>-1.0591259024615542</v>
      </c>
    </row>
    <row r="1205" spans="2:9" x14ac:dyDescent="0.3">
      <c r="B1205" s="12">
        <v>1.922549942092443</v>
      </c>
      <c r="C1205">
        <v>1203</v>
      </c>
      <c r="D1205" s="12">
        <f t="shared" si="114"/>
        <v>-1.922549942092443</v>
      </c>
      <c r="E1205" s="12">
        <f t="shared" si="112"/>
        <v>-6.4751078784915173</v>
      </c>
      <c r="F1205">
        <f t="shared" si="113"/>
        <v>1.1421300500340772</v>
      </c>
      <c r="H1205">
        <f t="shared" si="116"/>
        <v>3.1334356365389113</v>
      </c>
      <c r="I1205">
        <f t="shared" si="115"/>
        <v>-1.0593901497732547</v>
      </c>
    </row>
    <row r="1206" spans="2:9" x14ac:dyDescent="0.3">
      <c r="B1206" s="12">
        <v>1.9241884303401668</v>
      </c>
      <c r="C1206">
        <v>1204</v>
      </c>
      <c r="D1206" s="12">
        <f t="shared" si="114"/>
        <v>-1.9241884303401668</v>
      </c>
      <c r="E1206" s="12">
        <f t="shared" si="112"/>
        <v>-6.4767463667392411</v>
      </c>
      <c r="F1206">
        <f t="shared" si="113"/>
        <v>1.1426124352413449</v>
      </c>
      <c r="H1206">
        <f t="shared" si="116"/>
        <v>3.1349475241646987</v>
      </c>
      <c r="I1206">
        <f t="shared" si="115"/>
        <v>-1.0606213838998664</v>
      </c>
    </row>
    <row r="1207" spans="2:9" x14ac:dyDescent="0.3">
      <c r="B1207" s="12">
        <v>1.9260393784787104</v>
      </c>
      <c r="C1207">
        <v>1205</v>
      </c>
      <c r="D1207" s="12">
        <f t="shared" si="114"/>
        <v>-1.9260393784787104</v>
      </c>
      <c r="E1207" s="12">
        <f t="shared" si="112"/>
        <v>-6.4785973148777849</v>
      </c>
      <c r="F1207">
        <f t="shared" si="113"/>
        <v>1.1431573453459904</v>
      </c>
      <c r="H1207">
        <f t="shared" si="116"/>
        <v>3.1366562542580159</v>
      </c>
      <c r="I1207">
        <f t="shared" si="115"/>
        <v>-1.0620130824532641</v>
      </c>
    </row>
    <row r="1208" spans="2:9" x14ac:dyDescent="0.3">
      <c r="B1208" s="12">
        <v>1.9281302920288421</v>
      </c>
      <c r="C1208">
        <v>1206</v>
      </c>
      <c r="D1208" s="12">
        <f t="shared" si="114"/>
        <v>-1.9281302920288421</v>
      </c>
      <c r="E1208" s="12">
        <f t="shared" si="112"/>
        <v>-6.4806882284279164</v>
      </c>
      <c r="F1208">
        <f t="shared" si="113"/>
        <v>1.1437728680135149</v>
      </c>
      <c r="H1208">
        <f t="shared" si="116"/>
        <v>3.1385875315942573</v>
      </c>
      <c r="I1208">
        <f t="shared" si="115"/>
        <v>-1.0635862445723521</v>
      </c>
    </row>
    <row r="1209" spans="2:9" x14ac:dyDescent="0.3">
      <c r="B1209" s="12">
        <v>1.9314188067344635</v>
      </c>
      <c r="C1209">
        <v>1207</v>
      </c>
      <c r="D1209" s="12">
        <f t="shared" si="114"/>
        <v>-1.9314188067344635</v>
      </c>
      <c r="E1209" s="12">
        <f t="shared" si="112"/>
        <v>-6.4839767431335371</v>
      </c>
      <c r="F1209">
        <f t="shared" si="113"/>
        <v>1.144740871389526</v>
      </c>
      <c r="H1209">
        <f t="shared" si="116"/>
        <v>3.1416271658715158</v>
      </c>
      <c r="I1209">
        <f t="shared" si="115"/>
        <v>-1.0660626863831508</v>
      </c>
    </row>
    <row r="1210" spans="2:9" x14ac:dyDescent="0.3">
      <c r="B1210" s="12">
        <v>1.9473994360471942</v>
      </c>
      <c r="C1210">
        <v>1208</v>
      </c>
      <c r="D1210" s="12">
        <f t="shared" si="114"/>
        <v>-1.9473994360471942</v>
      </c>
      <c r="E1210" s="12">
        <f t="shared" si="112"/>
        <v>-6.4999573724462678</v>
      </c>
      <c r="F1210">
        <f t="shared" si="113"/>
        <v>1.149443712820613</v>
      </c>
      <c r="H1210">
        <f t="shared" si="116"/>
        <v>3.1564365360334432</v>
      </c>
      <c r="I1210">
        <f t="shared" si="115"/>
        <v>-1.0781358949213082</v>
      </c>
    </row>
    <row r="1211" spans="2:9" x14ac:dyDescent="0.3">
      <c r="B1211" s="12">
        <v>1.9565128203829139</v>
      </c>
      <c r="C1211">
        <v>1209</v>
      </c>
      <c r="D1211" s="12">
        <f t="shared" si="114"/>
        <v>-1.9565128203829139</v>
      </c>
      <c r="E1211" s="12">
        <f t="shared" si="112"/>
        <v>-6.5090707567819877</v>
      </c>
      <c r="F1211">
        <f t="shared" si="113"/>
        <v>1.1521247454948846</v>
      </c>
      <c r="H1211">
        <f t="shared" si="116"/>
        <v>3.1649103997978298</v>
      </c>
      <c r="I1211">
        <f t="shared" si="115"/>
        <v>-1.0850499181708995</v>
      </c>
    </row>
    <row r="1212" spans="2:9" x14ac:dyDescent="0.3">
      <c r="B1212" s="12">
        <v>1.9573563467040946</v>
      </c>
      <c r="C1212">
        <v>1210</v>
      </c>
      <c r="D1212" s="12">
        <f t="shared" si="114"/>
        <v>-1.9573563467040946</v>
      </c>
      <c r="E1212" s="12">
        <f t="shared" si="112"/>
        <v>-6.5099142831031687</v>
      </c>
      <c r="F1212">
        <f t="shared" si="113"/>
        <v>1.1523728667222666</v>
      </c>
      <c r="H1212">
        <f t="shared" si="116"/>
        <v>3.1656957786813384</v>
      </c>
      <c r="I1212">
        <f t="shared" si="115"/>
        <v>-1.0856909397392021</v>
      </c>
    </row>
    <row r="1213" spans="2:9" x14ac:dyDescent="0.3">
      <c r="B1213" s="12">
        <v>1.9748353990746408</v>
      </c>
      <c r="C1213">
        <v>1211</v>
      </c>
      <c r="D1213" s="12">
        <f t="shared" si="114"/>
        <v>-1.9748353990746408</v>
      </c>
      <c r="E1213" s="12">
        <f t="shared" si="112"/>
        <v>-6.5273933354737146</v>
      </c>
      <c r="F1213">
        <f t="shared" si="113"/>
        <v>1.1575130434479317</v>
      </c>
      <c r="H1213">
        <f t="shared" si="116"/>
        <v>3.1820099072753183</v>
      </c>
      <c r="I1213">
        <f t="shared" si="115"/>
        <v>-1.0990145718169337</v>
      </c>
    </row>
    <row r="1214" spans="2:9" x14ac:dyDescent="0.3">
      <c r="B1214" s="12">
        <v>1.9783729889779587</v>
      </c>
      <c r="C1214">
        <v>1212</v>
      </c>
      <c r="D1214" s="12">
        <f t="shared" si="114"/>
        <v>-1.9783729889779587</v>
      </c>
      <c r="E1214" s="12">
        <f t="shared" si="112"/>
        <v>-6.5309309253770325</v>
      </c>
      <c r="F1214">
        <f t="shared" si="113"/>
        <v>1.1585530763953735</v>
      </c>
      <c r="H1214">
        <f t="shared" si="116"/>
        <v>3.1853210239547298</v>
      </c>
      <c r="I1214">
        <f t="shared" si="115"/>
        <v>-1.1017206292563242</v>
      </c>
    </row>
    <row r="1215" spans="2:9" x14ac:dyDescent="0.3">
      <c r="B1215" s="12">
        <v>1.982834483343958</v>
      </c>
      <c r="C1215">
        <v>1213</v>
      </c>
      <c r="D1215" s="12">
        <f t="shared" si="114"/>
        <v>-1.982834483343958</v>
      </c>
      <c r="E1215" s="12">
        <f t="shared" si="112"/>
        <v>-6.5353924197430322</v>
      </c>
      <c r="F1215">
        <f t="shared" si="113"/>
        <v>1.1598645938908216</v>
      </c>
      <c r="H1215">
        <f t="shared" si="116"/>
        <v>3.1895013689048248</v>
      </c>
      <c r="I1215">
        <f t="shared" si="115"/>
        <v>-1.1051379859180654</v>
      </c>
    </row>
    <row r="1216" spans="2:9" x14ac:dyDescent="0.3">
      <c r="B1216" s="12">
        <v>1.9829364838254568</v>
      </c>
      <c r="C1216">
        <v>1214</v>
      </c>
      <c r="D1216" s="12">
        <f t="shared" si="114"/>
        <v>-1.9829364838254568</v>
      </c>
      <c r="E1216" s="12">
        <f t="shared" si="112"/>
        <v>-6.5354944202245306</v>
      </c>
      <c r="F1216">
        <f t="shared" si="113"/>
        <v>1.1598945765254645</v>
      </c>
      <c r="H1216">
        <f t="shared" si="116"/>
        <v>3.1895969999926899</v>
      </c>
      <c r="I1216">
        <f t="shared" si="115"/>
        <v>-1.1052161744832372</v>
      </c>
    </row>
    <row r="1217" spans="2:9" x14ac:dyDescent="0.3">
      <c r="B1217" s="12">
        <v>1.9956143212816475</v>
      </c>
      <c r="C1217">
        <v>1215</v>
      </c>
      <c r="D1217" s="12">
        <f t="shared" si="114"/>
        <v>-1.9956143212816475</v>
      </c>
      <c r="E1217" s="12">
        <f t="shared" si="112"/>
        <v>-6.5481722576807213</v>
      </c>
      <c r="F1217">
        <f t="shared" si="113"/>
        <v>1.1636205476050723</v>
      </c>
      <c r="H1217">
        <f t="shared" si="116"/>
        <v>3.2015035140590991</v>
      </c>
      <c r="I1217">
        <f t="shared" si="115"/>
        <v>-1.114955157388001</v>
      </c>
    </row>
    <row r="1218" spans="2:9" x14ac:dyDescent="0.3">
      <c r="B1218" s="12">
        <v>2.004989336888706</v>
      </c>
      <c r="C1218">
        <v>1216</v>
      </c>
      <c r="D1218" s="12">
        <f t="shared" si="114"/>
        <v>-2.004989336888706</v>
      </c>
      <c r="E1218" s="12">
        <f t="shared" si="112"/>
        <v>-6.5575472732877795</v>
      </c>
      <c r="F1218">
        <f t="shared" si="113"/>
        <v>1.1663750292625101</v>
      </c>
      <c r="H1218">
        <f t="shared" si="116"/>
        <v>3.2103341530981306</v>
      </c>
      <c r="I1218">
        <f t="shared" si="115"/>
        <v>-1.1221835159099047</v>
      </c>
    </row>
    <row r="1219" spans="2:9" x14ac:dyDescent="0.3">
      <c r="B1219" s="12">
        <v>2.0100728393314138</v>
      </c>
      <c r="C1219">
        <v>1217</v>
      </c>
      <c r="D1219" s="12">
        <f t="shared" si="114"/>
        <v>-2.0100728393314138</v>
      </c>
      <c r="E1219" s="12">
        <f t="shared" ref="E1219:E1282" si="117">D1219-$K$4</f>
        <v>-6.5626307757304883</v>
      </c>
      <c r="F1219">
        <f t="shared" ref="F1219:F1282" si="118">LN((1/$K$6)*(1+$K$7*(E1219/$K$6))^((-1/$K$7)-1))</f>
        <v>1.1678683326832844</v>
      </c>
      <c r="H1219">
        <f t="shared" si="116"/>
        <v>3.2151317373037003</v>
      </c>
      <c r="I1219">
        <f t="shared" si="115"/>
        <v>-1.1261124879061764</v>
      </c>
    </row>
    <row r="1220" spans="2:9" x14ac:dyDescent="0.3">
      <c r="B1220" s="12">
        <v>2.0272664190996501</v>
      </c>
      <c r="C1220">
        <v>1218</v>
      </c>
      <c r="D1220" s="12">
        <f t="shared" ref="D1220:D1283" si="119">-B1220</f>
        <v>-2.0272664190996501</v>
      </c>
      <c r="E1220" s="12">
        <f t="shared" si="117"/>
        <v>-6.5798243554987241</v>
      </c>
      <c r="F1220">
        <f t="shared" si="118"/>
        <v>1.1729175457935987</v>
      </c>
      <c r="H1220">
        <f t="shared" si="116"/>
        <v>3.2314066758628033</v>
      </c>
      <c r="I1220">
        <f t="shared" ref="I1220:I1283" si="120">1-(1+$K$7*D1220/$K$6)^(-1/$K$7)</f>
        <v>-1.1394506954341912</v>
      </c>
    </row>
    <row r="1221" spans="2:9" x14ac:dyDescent="0.3">
      <c r="B1221" s="12">
        <v>2.028350727272326</v>
      </c>
      <c r="C1221">
        <v>1219</v>
      </c>
      <c r="D1221" s="12">
        <f t="shared" si="119"/>
        <v>-2.028350727272326</v>
      </c>
      <c r="E1221" s="12">
        <f t="shared" si="117"/>
        <v>-6.5809086636713996</v>
      </c>
      <c r="F1221">
        <f t="shared" si="118"/>
        <v>1.1732358962095892</v>
      </c>
      <c r="H1221">
        <f t="shared" si="116"/>
        <v>3.2324355592863494</v>
      </c>
      <c r="I1221">
        <f t="shared" si="120"/>
        <v>-1.1402944338766003</v>
      </c>
    </row>
    <row r="1222" spans="2:9" x14ac:dyDescent="0.3">
      <c r="B1222" s="12">
        <v>2.0345197912513693</v>
      </c>
      <c r="C1222">
        <v>1220</v>
      </c>
      <c r="D1222" s="12">
        <f t="shared" si="119"/>
        <v>-2.0345197912513693</v>
      </c>
      <c r="E1222" s="12">
        <f t="shared" si="117"/>
        <v>-6.5870777276504437</v>
      </c>
      <c r="F1222">
        <f t="shared" si="118"/>
        <v>1.1750469461469826</v>
      </c>
      <c r="H1222">
        <f t="shared" si="116"/>
        <v>3.2382949657409461</v>
      </c>
      <c r="I1222">
        <f t="shared" si="120"/>
        <v>-1.1451006130071217</v>
      </c>
    </row>
    <row r="1223" spans="2:9" x14ac:dyDescent="0.3">
      <c r="B1223" s="12">
        <v>2.0363408813890107</v>
      </c>
      <c r="C1223">
        <v>1221</v>
      </c>
      <c r="D1223" s="12">
        <f t="shared" si="119"/>
        <v>-2.0363408813890107</v>
      </c>
      <c r="E1223" s="12">
        <f t="shared" si="117"/>
        <v>-6.5888988177880847</v>
      </c>
      <c r="F1223">
        <f t="shared" si="118"/>
        <v>1.1755815066139328</v>
      </c>
      <c r="H1223">
        <f t="shared" si="116"/>
        <v>3.2400264929717251</v>
      </c>
      <c r="I1223">
        <f t="shared" si="120"/>
        <v>-1.1465212753765006</v>
      </c>
    </row>
    <row r="1224" spans="2:9" x14ac:dyDescent="0.3">
      <c r="B1224" s="12">
        <v>2.0413929015743086</v>
      </c>
      <c r="C1224">
        <v>1222</v>
      </c>
      <c r="D1224" s="12">
        <f t="shared" si="119"/>
        <v>-2.0413929015743086</v>
      </c>
      <c r="E1224" s="12">
        <f t="shared" si="117"/>
        <v>-6.5939508379733827</v>
      </c>
      <c r="F1224">
        <f t="shared" si="118"/>
        <v>1.1770643357754202</v>
      </c>
      <c r="H1224">
        <f t="shared" si="116"/>
        <v>3.2448344625572765</v>
      </c>
      <c r="I1224">
        <f t="shared" si="120"/>
        <v>-1.150466960240351</v>
      </c>
    </row>
    <row r="1225" spans="2:9" x14ac:dyDescent="0.3">
      <c r="B1225" s="12">
        <v>2.0571650393571015</v>
      </c>
      <c r="C1225">
        <v>1223</v>
      </c>
      <c r="D1225" s="12">
        <f t="shared" si="119"/>
        <v>-2.0571650393571015</v>
      </c>
      <c r="E1225" s="12">
        <f t="shared" si="117"/>
        <v>-6.609722975756176</v>
      </c>
      <c r="F1225">
        <f t="shared" si="118"/>
        <v>1.1816923788703677</v>
      </c>
      <c r="H1225">
        <f t="shared" si="116"/>
        <v>3.259886500158955</v>
      </c>
      <c r="I1225">
        <f t="shared" si="120"/>
        <v>-1.1628280381468534</v>
      </c>
    </row>
    <row r="1226" spans="2:9" x14ac:dyDescent="0.3">
      <c r="B1226" s="12">
        <v>2.0590552395125696</v>
      </c>
      <c r="C1226">
        <v>1224</v>
      </c>
      <c r="D1226" s="12">
        <f t="shared" si="119"/>
        <v>-2.0590552395125696</v>
      </c>
      <c r="E1226" s="12">
        <f t="shared" si="117"/>
        <v>-6.6116131759116437</v>
      </c>
      <c r="F1226">
        <f t="shared" si="118"/>
        <v>1.1822468941684312</v>
      </c>
      <c r="H1226">
        <f t="shared" si="116"/>
        <v>3.261694658372607</v>
      </c>
      <c r="I1226">
        <f t="shared" si="120"/>
        <v>-1.1643138090115692</v>
      </c>
    </row>
    <row r="1227" spans="2:9" x14ac:dyDescent="0.3">
      <c r="B1227" s="12">
        <v>2.0688342330759673</v>
      </c>
      <c r="C1227">
        <v>1225</v>
      </c>
      <c r="D1227" s="12">
        <f t="shared" si="119"/>
        <v>-2.0688342330759673</v>
      </c>
      <c r="E1227" s="12">
        <f t="shared" si="117"/>
        <v>-6.6213921694750413</v>
      </c>
      <c r="F1227">
        <f t="shared" si="118"/>
        <v>1.1851152506560554</v>
      </c>
      <c r="H1227">
        <f t="shared" si="116"/>
        <v>3.2710637919905103</v>
      </c>
      <c r="I1227">
        <f t="shared" si="120"/>
        <v>-1.1720154453530722</v>
      </c>
    </row>
    <row r="1228" spans="2:9" x14ac:dyDescent="0.3">
      <c r="B1228" s="12">
        <v>2.0827239954055066</v>
      </c>
      <c r="C1228">
        <v>1226</v>
      </c>
      <c r="D1228" s="12">
        <f t="shared" si="119"/>
        <v>-2.0827239954055066</v>
      </c>
      <c r="E1228" s="12">
        <f t="shared" si="117"/>
        <v>-6.635281931804581</v>
      </c>
      <c r="F1228">
        <f t="shared" si="118"/>
        <v>1.1891881002725424</v>
      </c>
      <c r="H1228">
        <f t="shared" si="116"/>
        <v>3.284413510144585</v>
      </c>
      <c r="I1228">
        <f t="shared" si="120"/>
        <v>-1.1829978280184852</v>
      </c>
    </row>
    <row r="1229" spans="2:9" x14ac:dyDescent="0.3">
      <c r="B1229" s="12">
        <v>2.0834642157929024</v>
      </c>
      <c r="C1229">
        <v>1227</v>
      </c>
      <c r="D1229" s="12">
        <f t="shared" si="119"/>
        <v>-2.0834642157929024</v>
      </c>
      <c r="E1229" s="12">
        <f t="shared" si="117"/>
        <v>-6.6360221521919769</v>
      </c>
      <c r="F1229">
        <f t="shared" si="118"/>
        <v>1.1894051108594947</v>
      </c>
      <c r="H1229">
        <f t="shared" si="116"/>
        <v>3.2851263399912294</v>
      </c>
      <c r="I1229">
        <f t="shared" si="120"/>
        <v>-1.18358453439446</v>
      </c>
    </row>
    <row r="1230" spans="2:9" x14ac:dyDescent="0.3">
      <c r="B1230" s="12">
        <v>2.090511006803117</v>
      </c>
      <c r="C1230">
        <v>1228</v>
      </c>
      <c r="D1230" s="12">
        <f t="shared" si="119"/>
        <v>-2.090511006803117</v>
      </c>
      <c r="E1230" s="12">
        <f t="shared" si="117"/>
        <v>-6.6430689432021914</v>
      </c>
      <c r="F1230">
        <f t="shared" si="118"/>
        <v>1.1914708084398262</v>
      </c>
      <c r="H1230">
        <f t="shared" si="116"/>
        <v>3.2919194313434468</v>
      </c>
      <c r="I1230">
        <f t="shared" si="120"/>
        <v>-1.1891771436748089</v>
      </c>
    </row>
    <row r="1231" spans="2:9" x14ac:dyDescent="0.3">
      <c r="B1231" s="12">
        <v>2.1121217467302191</v>
      </c>
      <c r="C1231">
        <v>1229</v>
      </c>
      <c r="D1231" s="12">
        <f t="shared" si="119"/>
        <v>-2.1121217467302191</v>
      </c>
      <c r="E1231" s="12">
        <f t="shared" si="117"/>
        <v>-6.6646796831292932</v>
      </c>
      <c r="F1231">
        <f t="shared" si="118"/>
        <v>1.1978033952675107</v>
      </c>
      <c r="H1231">
        <f t="shared" si="116"/>
        <v>3.3128319422321786</v>
      </c>
      <c r="I1231">
        <f t="shared" si="120"/>
        <v>-1.2064103350846107</v>
      </c>
    </row>
    <row r="1232" spans="2:9" x14ac:dyDescent="0.3">
      <c r="B1232" s="12">
        <v>2.1169965364306176</v>
      </c>
      <c r="C1232">
        <v>1230</v>
      </c>
      <c r="D1232" s="12">
        <f t="shared" si="119"/>
        <v>-2.1169965364306176</v>
      </c>
      <c r="E1232" s="12">
        <f t="shared" si="117"/>
        <v>-6.6695544728296916</v>
      </c>
      <c r="F1232">
        <f t="shared" si="118"/>
        <v>1.1992313551936111</v>
      </c>
      <c r="H1232">
        <f t="shared" si="116"/>
        <v>3.3175659126432095</v>
      </c>
      <c r="I1232">
        <f t="shared" si="120"/>
        <v>-1.2103148360026803</v>
      </c>
    </row>
    <row r="1233" spans="2:9" x14ac:dyDescent="0.3">
      <c r="B1233" s="12">
        <v>2.1173621585108675</v>
      </c>
      <c r="C1233">
        <v>1231</v>
      </c>
      <c r="D1233" s="12">
        <f t="shared" si="119"/>
        <v>-2.1173621585108675</v>
      </c>
      <c r="E1233" s="12">
        <f t="shared" si="117"/>
        <v>-6.6699200949099415</v>
      </c>
      <c r="F1233">
        <f t="shared" si="118"/>
        <v>1.1993384485686907</v>
      </c>
      <c r="H1233">
        <f t="shared" si="116"/>
        <v>3.3179212209990894</v>
      </c>
      <c r="I1233">
        <f t="shared" si="120"/>
        <v>-1.2106079393003566</v>
      </c>
    </row>
    <row r="1234" spans="2:9" x14ac:dyDescent="0.3">
      <c r="B1234" s="12">
        <v>2.1200712150626546</v>
      </c>
      <c r="C1234">
        <v>1232</v>
      </c>
      <c r="D1234" s="12">
        <f t="shared" si="119"/>
        <v>-2.1200712150626546</v>
      </c>
      <c r="E1234" s="12">
        <f t="shared" si="117"/>
        <v>-6.6726291514617291</v>
      </c>
      <c r="F1234">
        <f t="shared" si="118"/>
        <v>1.200131918902146</v>
      </c>
      <c r="H1234">
        <f t="shared" si="116"/>
        <v>3.3205549378065893</v>
      </c>
      <c r="I1234">
        <f t="shared" si="120"/>
        <v>-1.2127807832916204</v>
      </c>
    </row>
    <row r="1235" spans="2:9" x14ac:dyDescent="0.3">
      <c r="B1235" s="12">
        <v>2.1244138635392615</v>
      </c>
      <c r="C1235">
        <v>1233</v>
      </c>
      <c r="D1235" s="12">
        <f t="shared" si="119"/>
        <v>-2.1244138635392615</v>
      </c>
      <c r="E1235" s="12">
        <f t="shared" si="117"/>
        <v>-6.676971799938336</v>
      </c>
      <c r="F1235">
        <f t="shared" si="118"/>
        <v>1.20140374288555</v>
      </c>
      <c r="H1235">
        <f t="shared" si="116"/>
        <v>3.3247807859125662</v>
      </c>
      <c r="I1235">
        <f t="shared" si="120"/>
        <v>-1.2162679658093638</v>
      </c>
    </row>
    <row r="1236" spans="2:9" x14ac:dyDescent="0.3">
      <c r="B1236" s="12">
        <v>2.1257604256164031</v>
      </c>
      <c r="C1236">
        <v>1234</v>
      </c>
      <c r="D1236" s="12">
        <f t="shared" si="119"/>
        <v>-2.1257604256164031</v>
      </c>
      <c r="E1236" s="12">
        <f t="shared" si="117"/>
        <v>-6.6783183620154771</v>
      </c>
      <c r="F1236">
        <f t="shared" si="118"/>
        <v>1.2017980786902867</v>
      </c>
      <c r="H1236">
        <f t="shared" si="116"/>
        <v>3.3260921245562489</v>
      </c>
      <c r="I1236">
        <f t="shared" si="120"/>
        <v>-1.2173502900238269</v>
      </c>
    </row>
    <row r="1237" spans="2:9" x14ac:dyDescent="0.3">
      <c r="B1237" s="12">
        <v>2.1270839966564767</v>
      </c>
      <c r="C1237">
        <v>1235</v>
      </c>
      <c r="D1237" s="12">
        <f t="shared" si="119"/>
        <v>-2.1270839966564767</v>
      </c>
      <c r="E1237" s="12">
        <f t="shared" si="117"/>
        <v>-6.6796419330555512</v>
      </c>
      <c r="F1237">
        <f t="shared" si="118"/>
        <v>1.2021856680403802</v>
      </c>
      <c r="H1237">
        <f t="shared" si="116"/>
        <v>3.3273815323053708</v>
      </c>
      <c r="I1237">
        <f t="shared" si="120"/>
        <v>-1.2184146073850775</v>
      </c>
    </row>
    <row r="1238" spans="2:9" x14ac:dyDescent="0.3">
      <c r="B1238" s="12">
        <v>2.130546098755282</v>
      </c>
      <c r="C1238">
        <v>1236</v>
      </c>
      <c r="D1238" s="12">
        <f t="shared" si="119"/>
        <v>-2.130546098755282</v>
      </c>
      <c r="E1238" s="12">
        <f t="shared" si="117"/>
        <v>-6.683104035154356</v>
      </c>
      <c r="F1238">
        <f t="shared" si="118"/>
        <v>1.2031994326212385</v>
      </c>
      <c r="H1238">
        <f t="shared" si="116"/>
        <v>3.3307564242337384</v>
      </c>
      <c r="I1238">
        <f t="shared" si="120"/>
        <v>-1.2212007894100192</v>
      </c>
    </row>
    <row r="1239" spans="2:9" x14ac:dyDescent="0.3">
      <c r="B1239" s="12">
        <v>2.1457171128261323</v>
      </c>
      <c r="C1239">
        <v>1237</v>
      </c>
      <c r="D1239" s="12">
        <f t="shared" si="119"/>
        <v>-2.1457171128261323</v>
      </c>
      <c r="E1239" s="12">
        <f t="shared" si="117"/>
        <v>-6.6982750492252059</v>
      </c>
      <c r="F1239">
        <f t="shared" si="118"/>
        <v>1.2076406848491448</v>
      </c>
      <c r="H1239">
        <f t="shared" si="116"/>
        <v>3.3455820514291128</v>
      </c>
      <c r="I1239">
        <f t="shared" si="120"/>
        <v>-1.2334478086654292</v>
      </c>
    </row>
    <row r="1240" spans="2:9" x14ac:dyDescent="0.3">
      <c r="B1240" s="12">
        <v>2.1458392402190896</v>
      </c>
      <c r="C1240">
        <v>1238</v>
      </c>
      <c r="D1240" s="12">
        <f t="shared" si="119"/>
        <v>-2.1458392402190896</v>
      </c>
      <c r="E1240" s="12">
        <f t="shared" si="117"/>
        <v>-6.6983971766181636</v>
      </c>
      <c r="F1240">
        <f t="shared" si="118"/>
        <v>1.2076764299545812</v>
      </c>
      <c r="H1240">
        <f t="shared" si="116"/>
        <v>3.3457016417496588</v>
      </c>
      <c r="I1240">
        <f t="shared" si="120"/>
        <v>-1.233546648662609</v>
      </c>
    </row>
    <row r="1241" spans="2:9" x14ac:dyDescent="0.3">
      <c r="B1241" s="12">
        <v>2.1488952363187219</v>
      </c>
      <c r="C1241">
        <v>1239</v>
      </c>
      <c r="D1241" s="12">
        <f t="shared" si="119"/>
        <v>-2.1488952363187219</v>
      </c>
      <c r="E1241" s="12">
        <f t="shared" si="117"/>
        <v>-6.7014531727177964</v>
      </c>
      <c r="F1241">
        <f t="shared" si="118"/>
        <v>1.2085708430448296</v>
      </c>
      <c r="H1241">
        <f t="shared" si="116"/>
        <v>3.3486954197316345</v>
      </c>
      <c r="I1241">
        <f t="shared" si="120"/>
        <v>-1.2360212309547078</v>
      </c>
    </row>
    <row r="1242" spans="2:9" x14ac:dyDescent="0.3">
      <c r="B1242" s="12">
        <v>2.155297643394114</v>
      </c>
      <c r="C1242">
        <v>1240</v>
      </c>
      <c r="D1242" s="12">
        <f t="shared" si="119"/>
        <v>-2.155297643394114</v>
      </c>
      <c r="E1242" s="12">
        <f t="shared" si="117"/>
        <v>-6.707855579793188</v>
      </c>
      <c r="F1242">
        <f t="shared" si="118"/>
        <v>1.2104444333839723</v>
      </c>
      <c r="H1242">
        <f t="shared" ref="H1242:H1305" si="121">(1/$K$6)*(1+$K$7*E1242/$K$6)^((-1/$K$7)-1)</f>
        <v>3.3549753843222008</v>
      </c>
      <c r="I1242">
        <f t="shared" si="120"/>
        <v>-1.2412137159276635</v>
      </c>
    </row>
    <row r="1243" spans="2:9" x14ac:dyDescent="0.3">
      <c r="B1243" s="12">
        <v>2.156693963684535</v>
      </c>
      <c r="C1243">
        <v>1241</v>
      </c>
      <c r="D1243" s="12">
        <f t="shared" si="119"/>
        <v>-2.156693963684535</v>
      </c>
      <c r="E1243" s="12">
        <f t="shared" si="117"/>
        <v>-6.7092519000836095</v>
      </c>
      <c r="F1243">
        <f t="shared" si="118"/>
        <v>1.2108530084740785</v>
      </c>
      <c r="H1243">
        <f t="shared" si="121"/>
        <v>3.3563464237593625</v>
      </c>
      <c r="I1243">
        <f t="shared" si="120"/>
        <v>-1.2423476292548075</v>
      </c>
    </row>
    <row r="1244" spans="2:9" x14ac:dyDescent="0.3">
      <c r="B1244" s="12">
        <v>2.1716693470404764</v>
      </c>
      <c r="C1244">
        <v>1242</v>
      </c>
      <c r="D1244" s="12">
        <f t="shared" si="119"/>
        <v>-2.1716693470404764</v>
      </c>
      <c r="E1244" s="12">
        <f t="shared" si="117"/>
        <v>-6.72422728343955</v>
      </c>
      <c r="F1244">
        <f t="shared" si="118"/>
        <v>1.215233989285716</v>
      </c>
      <c r="H1244">
        <f t="shared" si="121"/>
        <v>3.3710827692930287</v>
      </c>
      <c r="I1244">
        <f t="shared" si="120"/>
        <v>-1.2545418673628834</v>
      </c>
    </row>
    <row r="1245" spans="2:9" x14ac:dyDescent="0.3">
      <c r="B1245" s="12">
        <v>2.1725951309140248</v>
      </c>
      <c r="C1245">
        <v>1243</v>
      </c>
      <c r="D1245" s="12">
        <f t="shared" si="119"/>
        <v>-2.1725951309140248</v>
      </c>
      <c r="E1245" s="12">
        <f t="shared" si="117"/>
        <v>-6.7251530673130988</v>
      </c>
      <c r="F1245">
        <f t="shared" si="118"/>
        <v>1.2155047665981489</v>
      </c>
      <c r="H1245">
        <f t="shared" si="121"/>
        <v>3.3719957056209307</v>
      </c>
      <c r="I1245">
        <f t="shared" si="120"/>
        <v>-1.2552977131566134</v>
      </c>
    </row>
    <row r="1246" spans="2:9" x14ac:dyDescent="0.3">
      <c r="B1246" s="12">
        <v>2.1728524880722624</v>
      </c>
      <c r="C1246">
        <v>1244</v>
      </c>
      <c r="D1246" s="12">
        <f t="shared" si="119"/>
        <v>-2.1728524880722624</v>
      </c>
      <c r="E1246" s="12">
        <f t="shared" si="117"/>
        <v>-6.7254104244713364</v>
      </c>
      <c r="F1246">
        <f t="shared" si="118"/>
        <v>1.2155800383742823</v>
      </c>
      <c r="H1246">
        <f t="shared" si="121"/>
        <v>3.3722495312796412</v>
      </c>
      <c r="I1246">
        <f t="shared" si="120"/>
        <v>-1.2555078708016127</v>
      </c>
    </row>
    <row r="1247" spans="2:9" x14ac:dyDescent="0.3">
      <c r="B1247" s="12">
        <v>2.1751097208463013</v>
      </c>
      <c r="C1247">
        <v>1245</v>
      </c>
      <c r="D1247" s="12">
        <f t="shared" si="119"/>
        <v>-2.1751097208463013</v>
      </c>
      <c r="E1247" s="12">
        <f t="shared" si="117"/>
        <v>-6.7276676572453749</v>
      </c>
      <c r="F1247">
        <f t="shared" si="118"/>
        <v>1.2162402116082163</v>
      </c>
      <c r="H1247">
        <f t="shared" si="121"/>
        <v>3.3744765351816404</v>
      </c>
      <c r="I1247">
        <f t="shared" si="120"/>
        <v>-1.2573518953466749</v>
      </c>
    </row>
    <row r="1248" spans="2:9" x14ac:dyDescent="0.3">
      <c r="B1248" s="12">
        <v>2.176981368297882</v>
      </c>
      <c r="C1248">
        <v>1246</v>
      </c>
      <c r="D1248" s="12">
        <f t="shared" si="119"/>
        <v>-2.176981368297882</v>
      </c>
      <c r="E1248" s="12">
        <f t="shared" si="117"/>
        <v>-6.7295393046969565</v>
      </c>
      <c r="F1248">
        <f t="shared" si="118"/>
        <v>1.2167875829507175</v>
      </c>
      <c r="H1248">
        <f t="shared" si="121"/>
        <v>3.3763241325477358</v>
      </c>
      <c r="I1248">
        <f t="shared" si="120"/>
        <v>-1.2588819686344048</v>
      </c>
    </row>
    <row r="1249" spans="2:9" x14ac:dyDescent="0.3">
      <c r="B1249" s="12">
        <v>2.1769933177864029</v>
      </c>
      <c r="C1249">
        <v>1247</v>
      </c>
      <c r="D1249" s="12">
        <f t="shared" si="119"/>
        <v>-2.1769933177864029</v>
      </c>
      <c r="E1249" s="12">
        <f t="shared" si="117"/>
        <v>-6.7295512541854769</v>
      </c>
      <c r="F1249">
        <f t="shared" si="118"/>
        <v>1.2167910775435331</v>
      </c>
      <c r="H1249">
        <f t="shared" si="121"/>
        <v>3.376335931446409</v>
      </c>
      <c r="I1249">
        <f t="shared" si="120"/>
        <v>-1.2588917404072766</v>
      </c>
    </row>
    <row r="1250" spans="2:9" x14ac:dyDescent="0.3">
      <c r="B1250" s="12">
        <v>2.1963319696326131</v>
      </c>
      <c r="C1250">
        <v>1248</v>
      </c>
      <c r="D1250" s="12">
        <f t="shared" si="119"/>
        <v>-2.1963319696326131</v>
      </c>
      <c r="E1250" s="12">
        <f t="shared" si="117"/>
        <v>-6.7488899060316871</v>
      </c>
      <c r="F1250">
        <f t="shared" si="118"/>
        <v>1.2224451723876695</v>
      </c>
      <c r="H1250">
        <f t="shared" si="121"/>
        <v>3.3954801255717584</v>
      </c>
      <c r="I1250">
        <f t="shared" si="120"/>
        <v>-1.2747569751852339</v>
      </c>
    </row>
    <row r="1251" spans="2:9" x14ac:dyDescent="0.3">
      <c r="B1251" s="12">
        <v>2.2044454100520463</v>
      </c>
      <c r="C1251">
        <v>1249</v>
      </c>
      <c r="D1251" s="12">
        <f t="shared" si="119"/>
        <v>-2.2044454100520463</v>
      </c>
      <c r="E1251" s="12">
        <f t="shared" si="117"/>
        <v>-6.7570033464511203</v>
      </c>
      <c r="F1251">
        <f t="shared" si="118"/>
        <v>1.2248164663531194</v>
      </c>
      <c r="H1251">
        <f t="shared" si="121"/>
        <v>3.4035413611055354</v>
      </c>
      <c r="I1251">
        <f t="shared" si="120"/>
        <v>-1.2814435541340989</v>
      </c>
    </row>
    <row r="1252" spans="2:9" x14ac:dyDescent="0.3">
      <c r="B1252" s="12">
        <v>2.212747614254758</v>
      </c>
      <c r="C1252">
        <v>1250</v>
      </c>
      <c r="D1252" s="12">
        <f t="shared" si="119"/>
        <v>-2.212747614254758</v>
      </c>
      <c r="E1252" s="12">
        <f t="shared" si="117"/>
        <v>-6.7653055506538315</v>
      </c>
      <c r="F1252">
        <f t="shared" si="118"/>
        <v>1.2272424070211021</v>
      </c>
      <c r="H1252">
        <f t="shared" si="121"/>
        <v>3.41180817385291</v>
      </c>
      <c r="I1252">
        <f t="shared" si="120"/>
        <v>-1.288304365075327</v>
      </c>
    </row>
    <row r="1253" spans="2:9" x14ac:dyDescent="0.3">
      <c r="B1253" s="12">
        <v>2.2282891305885717</v>
      </c>
      <c r="C1253">
        <v>1251</v>
      </c>
      <c r="D1253" s="12">
        <f t="shared" si="119"/>
        <v>-2.2282891305885717</v>
      </c>
      <c r="E1253" s="12">
        <f t="shared" si="117"/>
        <v>-6.7808470669876453</v>
      </c>
      <c r="F1253">
        <f t="shared" si="118"/>
        <v>1.2317822859043757</v>
      </c>
      <c r="H1253">
        <f t="shared" si="121"/>
        <v>3.4273325825389391</v>
      </c>
      <c r="I1253">
        <f t="shared" si="120"/>
        <v>-1.3011985440461729</v>
      </c>
    </row>
    <row r="1254" spans="2:9" x14ac:dyDescent="0.3">
      <c r="B1254" s="12">
        <v>2.2323395518519686</v>
      </c>
      <c r="C1254">
        <v>1252</v>
      </c>
      <c r="D1254" s="12">
        <f t="shared" si="119"/>
        <v>-2.2323395518519686</v>
      </c>
      <c r="E1254" s="12">
        <f t="shared" si="117"/>
        <v>-6.7848974882510422</v>
      </c>
      <c r="F1254">
        <f t="shared" si="118"/>
        <v>1.2329651625009697</v>
      </c>
      <c r="H1254">
        <f t="shared" si="121"/>
        <v>3.431389092742072</v>
      </c>
      <c r="I1254">
        <f t="shared" si="120"/>
        <v>-1.3045699514978373</v>
      </c>
    </row>
    <row r="1255" spans="2:9" x14ac:dyDescent="0.3">
      <c r="B1255" s="12">
        <v>2.2467449957660235</v>
      </c>
      <c r="C1255">
        <v>1253</v>
      </c>
      <c r="D1255" s="12">
        <f t="shared" si="119"/>
        <v>-2.2467449957660235</v>
      </c>
      <c r="E1255" s="12">
        <f t="shared" si="117"/>
        <v>-6.799302932165098</v>
      </c>
      <c r="F1255">
        <f t="shared" si="118"/>
        <v>1.2371710801774389</v>
      </c>
      <c r="H1255">
        <f t="shared" si="121"/>
        <v>3.4458516255734524</v>
      </c>
      <c r="I1255">
        <f t="shared" si="120"/>
        <v>-1.3165972194538869</v>
      </c>
    </row>
    <row r="1256" spans="2:9" x14ac:dyDescent="0.3">
      <c r="B1256" s="12">
        <v>2.2468707226046671</v>
      </c>
      <c r="C1256">
        <v>1254</v>
      </c>
      <c r="D1256" s="12">
        <f t="shared" si="119"/>
        <v>-2.2468707226046671</v>
      </c>
      <c r="E1256" s="12">
        <f t="shared" si="117"/>
        <v>-6.7994286590037412</v>
      </c>
      <c r="F1256">
        <f t="shared" si="118"/>
        <v>1.2372077813008542</v>
      </c>
      <c r="H1256">
        <f t="shared" si="121"/>
        <v>3.4459780945199951</v>
      </c>
      <c r="I1256">
        <f t="shared" si="120"/>
        <v>-1.3167024432694641</v>
      </c>
    </row>
    <row r="1257" spans="2:9" x14ac:dyDescent="0.3">
      <c r="B1257" s="12">
        <v>2.250566693597599</v>
      </c>
      <c r="C1257">
        <v>1255</v>
      </c>
      <c r="D1257" s="12">
        <f t="shared" si="119"/>
        <v>-2.250566693597599</v>
      </c>
      <c r="E1257" s="12">
        <f t="shared" si="117"/>
        <v>-6.803124629996673</v>
      </c>
      <c r="F1257">
        <f t="shared" si="118"/>
        <v>1.238286624070593</v>
      </c>
      <c r="H1257">
        <f t="shared" si="121"/>
        <v>3.4496977691832269</v>
      </c>
      <c r="I1257">
        <f t="shared" si="120"/>
        <v>-1.3197976503630895</v>
      </c>
    </row>
    <row r="1258" spans="2:9" x14ac:dyDescent="0.3">
      <c r="B1258" s="12">
        <v>2.2686252462355743</v>
      </c>
      <c r="C1258">
        <v>1256</v>
      </c>
      <c r="D1258" s="12">
        <f t="shared" si="119"/>
        <v>-2.2686252462355743</v>
      </c>
      <c r="E1258" s="12">
        <f t="shared" si="117"/>
        <v>-6.8211831826346483</v>
      </c>
      <c r="F1258">
        <f t="shared" si="118"/>
        <v>1.2435563580639621</v>
      </c>
      <c r="H1258">
        <f t="shared" si="121"/>
        <v>3.467924742253746</v>
      </c>
      <c r="I1258">
        <f t="shared" si="120"/>
        <v>-1.3349754997171104</v>
      </c>
    </row>
    <row r="1259" spans="2:9" x14ac:dyDescent="0.3">
      <c r="B1259" s="12">
        <v>2.2707498298711242</v>
      </c>
      <c r="C1259">
        <v>1257</v>
      </c>
      <c r="D1259" s="12">
        <f t="shared" si="119"/>
        <v>-2.2707498298711242</v>
      </c>
      <c r="E1259" s="12">
        <f t="shared" si="117"/>
        <v>-6.8233077662701982</v>
      </c>
      <c r="F1259">
        <f t="shared" si="118"/>
        <v>1.2441761768011719</v>
      </c>
      <c r="H1259">
        <f t="shared" si="121"/>
        <v>3.4700748932713443</v>
      </c>
      <c r="I1259">
        <f t="shared" si="120"/>
        <v>-1.3367671472903395</v>
      </c>
    </row>
    <row r="1260" spans="2:9" x14ac:dyDescent="0.3">
      <c r="B1260" s="12">
        <v>2.2711075709367541</v>
      </c>
      <c r="C1260">
        <v>1258</v>
      </c>
      <c r="D1260" s="12">
        <f t="shared" si="119"/>
        <v>-2.2711075709367541</v>
      </c>
      <c r="E1260" s="12">
        <f t="shared" si="117"/>
        <v>-6.8236655073358286</v>
      </c>
      <c r="F1260">
        <f t="shared" si="118"/>
        <v>1.2442805395569421</v>
      </c>
      <c r="H1260">
        <f t="shared" si="121"/>
        <v>3.4704370587478999</v>
      </c>
      <c r="I1260">
        <f t="shared" si="120"/>
        <v>-1.337068952059266</v>
      </c>
    </row>
    <row r="1261" spans="2:9" x14ac:dyDescent="0.3">
      <c r="B1261" s="12">
        <v>2.2712343943634012</v>
      </c>
      <c r="C1261">
        <v>1259</v>
      </c>
      <c r="D1261" s="12">
        <f t="shared" si="119"/>
        <v>-2.2712343943634012</v>
      </c>
      <c r="E1261" s="12">
        <f t="shared" si="117"/>
        <v>-6.8237923307624753</v>
      </c>
      <c r="F1261">
        <f t="shared" si="118"/>
        <v>1.2443175371497077</v>
      </c>
      <c r="H1261">
        <f t="shared" si="121"/>
        <v>3.4705654589401522</v>
      </c>
      <c r="I1261">
        <f t="shared" si="120"/>
        <v>-1.3371759539961396</v>
      </c>
    </row>
    <row r="1262" spans="2:9" x14ac:dyDescent="0.3">
      <c r="B1262" s="12">
        <v>2.2736214944674713</v>
      </c>
      <c r="C1262">
        <v>1260</v>
      </c>
      <c r="D1262" s="12">
        <f t="shared" si="119"/>
        <v>-2.2736214944674713</v>
      </c>
      <c r="E1262" s="12">
        <f t="shared" si="117"/>
        <v>-6.8261794308665458</v>
      </c>
      <c r="F1262">
        <f t="shared" si="118"/>
        <v>1.2450138915279318</v>
      </c>
      <c r="H1262">
        <f t="shared" si="121"/>
        <v>3.4729830440426914</v>
      </c>
      <c r="I1262">
        <f t="shared" si="120"/>
        <v>-1.3391908081668493</v>
      </c>
    </row>
    <row r="1263" spans="2:9" x14ac:dyDescent="0.3">
      <c r="B1263" s="12">
        <v>2.2760079420329515</v>
      </c>
      <c r="C1263">
        <v>1261</v>
      </c>
      <c r="D1263" s="12">
        <f t="shared" si="119"/>
        <v>-2.2760079420329515</v>
      </c>
      <c r="E1263" s="12">
        <f t="shared" si="117"/>
        <v>-6.8285658784320251</v>
      </c>
      <c r="F1263">
        <f t="shared" si="118"/>
        <v>1.2457100120095455</v>
      </c>
      <c r="H1263">
        <f t="shared" si="121"/>
        <v>3.4754015003427665</v>
      </c>
      <c r="I1263">
        <f t="shared" si="120"/>
        <v>-1.3412067045951166</v>
      </c>
    </row>
    <row r="1264" spans="2:9" x14ac:dyDescent="0.3">
      <c r="B1264" s="12">
        <v>2.2760339750533527</v>
      </c>
      <c r="C1264">
        <v>1262</v>
      </c>
      <c r="D1264" s="12">
        <f t="shared" si="119"/>
        <v>-2.2760339750533527</v>
      </c>
      <c r="E1264" s="12">
        <f t="shared" si="117"/>
        <v>-6.8285919114524267</v>
      </c>
      <c r="F1264">
        <f t="shared" si="118"/>
        <v>1.2457176055331378</v>
      </c>
      <c r="H1264">
        <f t="shared" si="121"/>
        <v>3.4754278909862517</v>
      </c>
      <c r="I1264">
        <f t="shared" si="120"/>
        <v>-1.341228704174267</v>
      </c>
    </row>
    <row r="1265" spans="2:9" x14ac:dyDescent="0.3">
      <c r="B1265" s="12">
        <v>2.2924661457255651</v>
      </c>
      <c r="C1265">
        <v>1263</v>
      </c>
      <c r="D1265" s="12">
        <f t="shared" si="119"/>
        <v>-2.2924661457255651</v>
      </c>
      <c r="E1265" s="12">
        <f t="shared" si="117"/>
        <v>-6.8450240821246391</v>
      </c>
      <c r="F1265">
        <f t="shared" si="118"/>
        <v>1.2505096417753536</v>
      </c>
      <c r="H1265">
        <f t="shared" si="121"/>
        <v>3.4921222354019474</v>
      </c>
      <c r="I1265">
        <f t="shared" si="120"/>
        <v>-1.3551528558869697</v>
      </c>
    </row>
    <row r="1266" spans="2:9" x14ac:dyDescent="0.3">
      <c r="B1266" s="12">
        <v>2.3050969908528356</v>
      </c>
      <c r="C1266">
        <v>1264</v>
      </c>
      <c r="D1266" s="12">
        <f t="shared" si="119"/>
        <v>-2.3050969908528356</v>
      </c>
      <c r="E1266" s="12">
        <f t="shared" si="117"/>
        <v>-6.8576549272519092</v>
      </c>
      <c r="F1266">
        <f t="shared" si="118"/>
        <v>1.2541917136490897</v>
      </c>
      <c r="H1266">
        <f t="shared" si="121"/>
        <v>3.5050041820371844</v>
      </c>
      <c r="I1266">
        <f t="shared" si="120"/>
        <v>-1.3659074798832345</v>
      </c>
    </row>
    <row r="1267" spans="2:9" x14ac:dyDescent="0.3">
      <c r="B1267" s="12">
        <v>2.3117141253848139</v>
      </c>
      <c r="C1267">
        <v>1265</v>
      </c>
      <c r="D1267" s="12">
        <f t="shared" si="119"/>
        <v>-2.3117141253848139</v>
      </c>
      <c r="E1267" s="12">
        <f t="shared" si="117"/>
        <v>-6.8642720617838879</v>
      </c>
      <c r="F1267">
        <f t="shared" si="118"/>
        <v>1.2561202168778054</v>
      </c>
      <c r="H1267">
        <f t="shared" si="121"/>
        <v>3.5117701158845942</v>
      </c>
      <c r="I1267">
        <f t="shared" si="120"/>
        <v>-1.3715596565983619</v>
      </c>
    </row>
    <row r="1268" spans="2:9" x14ac:dyDescent="0.3">
      <c r="B1268" s="12">
        <v>2.3187464494286574</v>
      </c>
      <c r="C1268">
        <v>1266</v>
      </c>
      <c r="D1268" s="12">
        <f t="shared" si="119"/>
        <v>-2.3187464494286574</v>
      </c>
      <c r="E1268" s="12">
        <f t="shared" si="117"/>
        <v>-6.871304385827731</v>
      </c>
      <c r="F1268">
        <f t="shared" si="118"/>
        <v>1.2581693571440336</v>
      </c>
      <c r="H1268">
        <f t="shared" si="121"/>
        <v>3.5189736033923391</v>
      </c>
      <c r="I1268">
        <f t="shared" si="120"/>
        <v>-1.3775800553761641</v>
      </c>
    </row>
    <row r="1269" spans="2:9" x14ac:dyDescent="0.3">
      <c r="B1269" s="12">
        <v>2.348352247704212</v>
      </c>
      <c r="C1269">
        <v>1267</v>
      </c>
      <c r="D1269" s="12">
        <f t="shared" si="119"/>
        <v>-2.348352247704212</v>
      </c>
      <c r="E1269" s="12">
        <f t="shared" si="117"/>
        <v>-6.900910184103286</v>
      </c>
      <c r="F1269">
        <f t="shared" si="118"/>
        <v>1.2667920199009175</v>
      </c>
      <c r="H1269">
        <f t="shared" si="121"/>
        <v>3.5494477212321254</v>
      </c>
      <c r="I1269">
        <f t="shared" si="120"/>
        <v>-1.4030797998720681</v>
      </c>
    </row>
    <row r="1270" spans="2:9" x14ac:dyDescent="0.3">
      <c r="B1270" s="12">
        <v>2.3491679326970334</v>
      </c>
      <c r="C1270">
        <v>1268</v>
      </c>
      <c r="D1270" s="12">
        <f t="shared" si="119"/>
        <v>-2.3491679326970334</v>
      </c>
      <c r="E1270" s="12">
        <f t="shared" si="117"/>
        <v>-6.9017258690961079</v>
      </c>
      <c r="F1270">
        <f t="shared" si="118"/>
        <v>1.2670294929184931</v>
      </c>
      <c r="H1270">
        <f t="shared" si="121"/>
        <v>3.5502907193839088</v>
      </c>
      <c r="I1270">
        <f t="shared" si="120"/>
        <v>-1.40378589561058</v>
      </c>
    </row>
    <row r="1271" spans="2:9" x14ac:dyDescent="0.3">
      <c r="B1271" s="12">
        <v>2.3551130841786625</v>
      </c>
      <c r="C1271">
        <v>1269</v>
      </c>
      <c r="D1271" s="12">
        <f t="shared" si="119"/>
        <v>-2.3551130841786625</v>
      </c>
      <c r="E1271" s="12">
        <f t="shared" si="117"/>
        <v>-6.9076710205777365</v>
      </c>
      <c r="F1271">
        <f t="shared" si="118"/>
        <v>1.2687601711450938</v>
      </c>
      <c r="H1271">
        <f t="shared" si="121"/>
        <v>3.556440450297754</v>
      </c>
      <c r="I1271">
        <f t="shared" si="120"/>
        <v>-1.4089380546639254</v>
      </c>
    </row>
    <row r="1272" spans="2:9" x14ac:dyDescent="0.3">
      <c r="B1272" s="12">
        <v>2.3597647133164625</v>
      </c>
      <c r="C1272">
        <v>1270</v>
      </c>
      <c r="D1272" s="12">
        <f t="shared" si="119"/>
        <v>-2.3597647133164625</v>
      </c>
      <c r="E1272" s="12">
        <f t="shared" si="117"/>
        <v>-6.9123226497155361</v>
      </c>
      <c r="F1272">
        <f t="shared" si="118"/>
        <v>1.2701141077036979</v>
      </c>
      <c r="H1272">
        <f t="shared" si="121"/>
        <v>3.5612589062476609</v>
      </c>
      <c r="I1272">
        <f t="shared" si="120"/>
        <v>-1.4129762908799961</v>
      </c>
    </row>
    <row r="1273" spans="2:9" x14ac:dyDescent="0.3">
      <c r="B1273" s="12">
        <v>2.3612951633506847</v>
      </c>
      <c r="C1273">
        <v>1271</v>
      </c>
      <c r="D1273" s="12">
        <f t="shared" si="119"/>
        <v>-2.3612951633506847</v>
      </c>
      <c r="E1273" s="12">
        <f t="shared" si="117"/>
        <v>-6.9138530997497583</v>
      </c>
      <c r="F1273">
        <f t="shared" si="118"/>
        <v>1.2705595354720027</v>
      </c>
      <c r="H1273">
        <f t="shared" si="121"/>
        <v>3.562845543194471</v>
      </c>
      <c r="I1273">
        <f t="shared" si="120"/>
        <v>-1.4143062836195601</v>
      </c>
    </row>
    <row r="1274" spans="2:9" x14ac:dyDescent="0.3">
      <c r="B1274" s="12">
        <v>2.3700457165456115</v>
      </c>
      <c r="C1274">
        <v>1272</v>
      </c>
      <c r="D1274" s="12">
        <f t="shared" si="119"/>
        <v>-2.3700457165456115</v>
      </c>
      <c r="E1274" s="12">
        <f t="shared" si="117"/>
        <v>-6.9226036529446855</v>
      </c>
      <c r="F1274">
        <f t="shared" si="118"/>
        <v>1.2731059862000191</v>
      </c>
      <c r="H1274">
        <f t="shared" si="121"/>
        <v>3.5719297151110516</v>
      </c>
      <c r="I1274">
        <f t="shared" si="120"/>
        <v>-1.4219236219063514</v>
      </c>
    </row>
    <row r="1275" spans="2:9" x14ac:dyDescent="0.3">
      <c r="B1275" s="12">
        <v>2.3708595972753499</v>
      </c>
      <c r="C1275">
        <v>1273</v>
      </c>
      <c r="D1275" s="12">
        <f t="shared" si="119"/>
        <v>-2.3708595972753499</v>
      </c>
      <c r="E1275" s="12">
        <f t="shared" si="117"/>
        <v>-6.9234175336744244</v>
      </c>
      <c r="F1275">
        <f t="shared" si="118"/>
        <v>1.2733427995824562</v>
      </c>
      <c r="H1275">
        <f t="shared" si="121"/>
        <v>3.5727756960345634</v>
      </c>
      <c r="I1275">
        <f t="shared" si="120"/>
        <v>-1.4226332231147509</v>
      </c>
    </row>
    <row r="1276" spans="2:9" x14ac:dyDescent="0.3">
      <c r="B1276" s="12">
        <v>2.3730710844903036</v>
      </c>
      <c r="C1276">
        <v>1274</v>
      </c>
      <c r="D1276" s="12">
        <f t="shared" si="119"/>
        <v>-2.3730710844903036</v>
      </c>
      <c r="E1276" s="12">
        <f t="shared" si="117"/>
        <v>-6.925629020889378</v>
      </c>
      <c r="F1276">
        <f t="shared" si="118"/>
        <v>1.2739862465175533</v>
      </c>
      <c r="H1276">
        <f t="shared" si="121"/>
        <v>3.5750753273719922</v>
      </c>
      <c r="I1276">
        <f t="shared" si="120"/>
        <v>-1.424562324208305</v>
      </c>
    </row>
    <row r="1277" spans="2:9" x14ac:dyDescent="0.3">
      <c r="B1277" s="12">
        <v>2.3776008892329692</v>
      </c>
      <c r="C1277">
        <v>1275</v>
      </c>
      <c r="D1277" s="12">
        <f t="shared" si="119"/>
        <v>-2.3776008892329692</v>
      </c>
      <c r="E1277" s="12">
        <f t="shared" si="117"/>
        <v>-6.9301588256320432</v>
      </c>
      <c r="F1277">
        <f t="shared" si="118"/>
        <v>1.2753041072743792</v>
      </c>
      <c r="H1277">
        <f t="shared" si="121"/>
        <v>3.5797898847313596</v>
      </c>
      <c r="I1277">
        <f t="shared" si="120"/>
        <v>-1.4285181165488665</v>
      </c>
    </row>
    <row r="1278" spans="2:9" x14ac:dyDescent="0.3">
      <c r="B1278" s="12">
        <v>2.3860820893767984</v>
      </c>
      <c r="C1278">
        <v>1276</v>
      </c>
      <c r="D1278" s="12">
        <f t="shared" si="119"/>
        <v>-2.3860820893767984</v>
      </c>
      <c r="E1278" s="12">
        <f t="shared" si="117"/>
        <v>-6.9386400257758725</v>
      </c>
      <c r="F1278">
        <f t="shared" si="118"/>
        <v>1.2777711321139222</v>
      </c>
      <c r="H1278">
        <f t="shared" si="121"/>
        <v>3.5886322179404782</v>
      </c>
      <c r="I1278">
        <f t="shared" si="120"/>
        <v>-1.4359405155228586</v>
      </c>
    </row>
    <row r="1279" spans="2:9" x14ac:dyDescent="0.3">
      <c r="B1279" s="12">
        <v>2.3953464068601602</v>
      </c>
      <c r="C1279">
        <v>1277</v>
      </c>
      <c r="D1279" s="12">
        <f t="shared" si="119"/>
        <v>-2.3953464068601602</v>
      </c>
      <c r="E1279" s="12">
        <f t="shared" si="117"/>
        <v>-6.9479043432592338</v>
      </c>
      <c r="F1279">
        <f t="shared" si="118"/>
        <v>1.2804653266958728</v>
      </c>
      <c r="H1279">
        <f t="shared" si="121"/>
        <v>3.5983137274977124</v>
      </c>
      <c r="I1279">
        <f t="shared" si="120"/>
        <v>-1.4440720498433515</v>
      </c>
    </row>
    <row r="1280" spans="2:9" x14ac:dyDescent="0.3">
      <c r="B1280" s="12">
        <v>2.3975830309190753</v>
      </c>
      <c r="C1280">
        <v>1278</v>
      </c>
      <c r="D1280" s="12">
        <f t="shared" si="119"/>
        <v>-2.3975830309190753</v>
      </c>
      <c r="E1280" s="12">
        <f t="shared" si="117"/>
        <v>-6.9501409673181493</v>
      </c>
      <c r="F1280">
        <f t="shared" si="118"/>
        <v>1.2811156709074361</v>
      </c>
      <c r="H1280">
        <f t="shared" si="121"/>
        <v>3.6006546311158316</v>
      </c>
      <c r="I1280">
        <f t="shared" si="120"/>
        <v>-1.4460389221539756</v>
      </c>
    </row>
    <row r="1281" spans="2:9" x14ac:dyDescent="0.3">
      <c r="B1281" s="12">
        <v>2.3996060252678846</v>
      </c>
      <c r="C1281">
        <v>1279</v>
      </c>
      <c r="D1281" s="12">
        <f t="shared" si="119"/>
        <v>-2.3996060252678846</v>
      </c>
      <c r="E1281" s="12">
        <f t="shared" si="117"/>
        <v>-6.9521639616669582</v>
      </c>
      <c r="F1281">
        <f t="shared" si="118"/>
        <v>1.2817038651863379</v>
      </c>
      <c r="H1281">
        <f t="shared" si="121"/>
        <v>3.6027731385560551</v>
      </c>
      <c r="I1281">
        <f t="shared" si="120"/>
        <v>-1.4478191807231022</v>
      </c>
    </row>
    <row r="1282" spans="2:9" x14ac:dyDescent="0.3">
      <c r="B1282" s="12">
        <v>2.4042002697660489</v>
      </c>
      <c r="C1282">
        <v>1280</v>
      </c>
      <c r="D1282" s="12">
        <f t="shared" si="119"/>
        <v>-2.4042002697660489</v>
      </c>
      <c r="E1282" s="12">
        <f t="shared" si="117"/>
        <v>-6.956758206165123</v>
      </c>
      <c r="F1282">
        <f t="shared" si="118"/>
        <v>1.2830395460398889</v>
      </c>
      <c r="H1282">
        <f t="shared" si="121"/>
        <v>3.6075885088399553</v>
      </c>
      <c r="I1282">
        <f t="shared" si="120"/>
        <v>-1.4518665860641011</v>
      </c>
    </row>
    <row r="1283" spans="2:9" x14ac:dyDescent="0.3">
      <c r="B1283" s="12">
        <v>2.4098313566791916</v>
      </c>
      <c r="C1283">
        <v>1281</v>
      </c>
      <c r="D1283" s="12">
        <f t="shared" si="119"/>
        <v>-2.4098313566791916</v>
      </c>
      <c r="E1283" s="12">
        <f t="shared" ref="E1283:E1346" si="122">D1283-$K$4</f>
        <v>-6.9623892930782656</v>
      </c>
      <c r="F1283">
        <f t="shared" ref="F1283:F1346" si="123">LN((1/$K$6)*(1+$K$7*(E1283/$K$6))^((-1/$K$7)-1))</f>
        <v>1.284676448645717</v>
      </c>
      <c r="H1283">
        <f t="shared" si="121"/>
        <v>3.6134986156858258</v>
      </c>
      <c r="I1283">
        <f t="shared" si="120"/>
        <v>-1.4568357970775661</v>
      </c>
    </row>
    <row r="1284" spans="2:9" x14ac:dyDescent="0.3">
      <c r="B1284" s="12">
        <v>2.4347788107669364</v>
      </c>
      <c r="C1284">
        <v>1282</v>
      </c>
      <c r="D1284" s="12">
        <f t="shared" ref="D1284:D1347" si="124">-B1284</f>
        <v>-2.4347788107669364</v>
      </c>
      <c r="E1284" s="12">
        <f t="shared" si="122"/>
        <v>-6.9873367471660099</v>
      </c>
      <c r="F1284">
        <f t="shared" si="123"/>
        <v>1.291925538664721</v>
      </c>
      <c r="H1284">
        <f t="shared" si="121"/>
        <v>3.6397883656910914</v>
      </c>
      <c r="I1284">
        <f t="shared" ref="I1284:I1347" si="125">1-(1+$K$7*D1284/$K$6)^(-1/$K$7)</f>
        <v>-1.4789622925600661</v>
      </c>
    </row>
    <row r="1285" spans="2:9" x14ac:dyDescent="0.3">
      <c r="B1285" s="12">
        <v>2.4370002827460362</v>
      </c>
      <c r="C1285">
        <v>1283</v>
      </c>
      <c r="D1285" s="12">
        <f t="shared" si="124"/>
        <v>-2.4370002827460362</v>
      </c>
      <c r="E1285" s="12">
        <f t="shared" si="122"/>
        <v>-6.9895582191451098</v>
      </c>
      <c r="F1285">
        <f t="shared" si="123"/>
        <v>1.2925708125815789</v>
      </c>
      <c r="H1285">
        <f t="shared" si="121"/>
        <v>3.6421377841140425</v>
      </c>
      <c r="I1285">
        <f t="shared" si="125"/>
        <v>-1.4809414084706209</v>
      </c>
    </row>
    <row r="1286" spans="2:9" x14ac:dyDescent="0.3">
      <c r="B1286" s="12">
        <v>2.4453223704796248</v>
      </c>
      <c r="C1286">
        <v>1284</v>
      </c>
      <c r="D1286" s="12">
        <f t="shared" si="124"/>
        <v>-2.4453223704796248</v>
      </c>
      <c r="E1286" s="12">
        <f t="shared" si="122"/>
        <v>-6.9978803068786988</v>
      </c>
      <c r="F1286">
        <f t="shared" si="123"/>
        <v>1.2949878079797812</v>
      </c>
      <c r="H1286">
        <f t="shared" si="121"/>
        <v>3.6509514613958873</v>
      </c>
      <c r="I1286">
        <f t="shared" si="125"/>
        <v>-1.4883684769146095</v>
      </c>
    </row>
    <row r="1287" spans="2:9" x14ac:dyDescent="0.3">
      <c r="B1287" s="12">
        <v>2.4472457034459607</v>
      </c>
      <c r="C1287">
        <v>1285</v>
      </c>
      <c r="D1287" s="12">
        <f t="shared" si="124"/>
        <v>-2.4472457034459607</v>
      </c>
      <c r="E1287" s="12">
        <f t="shared" si="122"/>
        <v>-6.9998036398450347</v>
      </c>
      <c r="F1287">
        <f t="shared" si="123"/>
        <v>1.2955463295698797</v>
      </c>
      <c r="H1287">
        <f t="shared" si="121"/>
        <v>3.6529911661680314</v>
      </c>
      <c r="I1287">
        <f t="shared" si="125"/>
        <v>-1.4900878600935226</v>
      </c>
    </row>
    <row r="1288" spans="2:9" x14ac:dyDescent="0.3">
      <c r="B1288" s="12">
        <v>2.4473586778306777</v>
      </c>
      <c r="C1288">
        <v>1286</v>
      </c>
      <c r="D1288" s="12">
        <f t="shared" si="124"/>
        <v>-2.4473586778306777</v>
      </c>
      <c r="E1288" s="12">
        <f t="shared" si="122"/>
        <v>-6.9999166142297522</v>
      </c>
      <c r="F1288">
        <f t="shared" si="123"/>
        <v>1.2955791356196786</v>
      </c>
      <c r="H1288">
        <f t="shared" si="121"/>
        <v>3.6531110083439073</v>
      </c>
      <c r="I1288">
        <f t="shared" si="125"/>
        <v>-1.4901888885887584</v>
      </c>
    </row>
    <row r="1289" spans="2:9" x14ac:dyDescent="0.3">
      <c r="B1289" s="12">
        <v>2.4599670008103112</v>
      </c>
      <c r="C1289">
        <v>1287</v>
      </c>
      <c r="D1289" s="12">
        <f t="shared" si="124"/>
        <v>-2.4599670008103112</v>
      </c>
      <c r="E1289" s="12">
        <f t="shared" si="122"/>
        <v>-7.0125249372093847</v>
      </c>
      <c r="F1289">
        <f t="shared" si="123"/>
        <v>1.29923979423147</v>
      </c>
      <c r="H1289">
        <f t="shared" si="121"/>
        <v>3.6665083071242246</v>
      </c>
      <c r="I1289">
        <f t="shared" si="125"/>
        <v>-1.5014876720086621</v>
      </c>
    </row>
    <row r="1290" spans="2:9" x14ac:dyDescent="0.3">
      <c r="B1290" s="12">
        <v>2.4646200738418673</v>
      </c>
      <c r="C1290">
        <v>1288</v>
      </c>
      <c r="D1290" s="12">
        <f t="shared" si="124"/>
        <v>-2.4646200738418673</v>
      </c>
      <c r="E1290" s="12">
        <f t="shared" si="122"/>
        <v>-7.0171780102409418</v>
      </c>
      <c r="F1290">
        <f t="shared" si="123"/>
        <v>1.3005904479461226</v>
      </c>
      <c r="H1290">
        <f t="shared" si="121"/>
        <v>3.6714638360374718</v>
      </c>
      <c r="I1290">
        <f t="shared" si="125"/>
        <v>-1.5056693319727295</v>
      </c>
    </row>
    <row r="1291" spans="2:9" x14ac:dyDescent="0.3">
      <c r="B1291" s="12">
        <v>2.4708654137578527</v>
      </c>
      <c r="C1291">
        <v>1289</v>
      </c>
      <c r="D1291" s="12">
        <f t="shared" si="124"/>
        <v>-2.4708654137578527</v>
      </c>
      <c r="E1291" s="12">
        <f t="shared" si="122"/>
        <v>-7.0234233501569268</v>
      </c>
      <c r="F1291">
        <f t="shared" si="123"/>
        <v>1.3024030335348757</v>
      </c>
      <c r="H1291">
        <f t="shared" si="121"/>
        <v>3.6781247133577395</v>
      </c>
      <c r="I1291">
        <f t="shared" si="125"/>
        <v>-1.5112920250101181</v>
      </c>
    </row>
    <row r="1292" spans="2:9" x14ac:dyDescent="0.3">
      <c r="B1292" s="12">
        <v>2.4760069321950051</v>
      </c>
      <c r="C1292">
        <v>1290</v>
      </c>
      <c r="D1292" s="12">
        <f t="shared" si="124"/>
        <v>-2.4760069321950051</v>
      </c>
      <c r="E1292" s="12">
        <f t="shared" si="122"/>
        <v>-7.0285648685940796</v>
      </c>
      <c r="F1292">
        <f t="shared" si="123"/>
        <v>1.3038950354347407</v>
      </c>
      <c r="H1292">
        <f t="shared" si="121"/>
        <v>3.6836165783357271</v>
      </c>
      <c r="I1292">
        <f t="shared" si="125"/>
        <v>-1.515929631374819</v>
      </c>
    </row>
    <row r="1293" spans="2:9" x14ac:dyDescent="0.3">
      <c r="B1293" s="12">
        <v>2.4858235115451706</v>
      </c>
      <c r="C1293">
        <v>1291</v>
      </c>
      <c r="D1293" s="12">
        <f t="shared" si="124"/>
        <v>-2.4858235115451706</v>
      </c>
      <c r="E1293" s="12">
        <f t="shared" si="122"/>
        <v>-7.0383814479442446</v>
      </c>
      <c r="F1293">
        <f t="shared" si="123"/>
        <v>1.3067431240378675</v>
      </c>
      <c r="H1293">
        <f t="shared" si="121"/>
        <v>3.6941227989525127</v>
      </c>
      <c r="I1293">
        <f t="shared" si="125"/>
        <v>-1.5248059351975649</v>
      </c>
    </row>
    <row r="1294" spans="2:9" x14ac:dyDescent="0.3">
      <c r="B1294" s="12">
        <v>2.5059088213554368</v>
      </c>
      <c r="C1294">
        <v>1292</v>
      </c>
      <c r="D1294" s="12">
        <f t="shared" si="124"/>
        <v>-2.5059088213554368</v>
      </c>
      <c r="E1294" s="12">
        <f t="shared" si="122"/>
        <v>-7.0584667577545108</v>
      </c>
      <c r="F1294">
        <f t="shared" si="123"/>
        <v>1.3125682142508492</v>
      </c>
      <c r="H1294">
        <f t="shared" si="121"/>
        <v>3.7157041932742949</v>
      </c>
      <c r="I1294">
        <f t="shared" si="125"/>
        <v>-1.5430569939128818</v>
      </c>
    </row>
    <row r="1295" spans="2:9" x14ac:dyDescent="0.3">
      <c r="B1295" s="12">
        <v>2.5059647087418027</v>
      </c>
      <c r="C1295">
        <v>1293</v>
      </c>
      <c r="D1295" s="12">
        <f t="shared" si="124"/>
        <v>-2.5059647087418027</v>
      </c>
      <c r="E1295" s="12">
        <f t="shared" si="122"/>
        <v>-7.0585226451408767</v>
      </c>
      <c r="F1295">
        <f t="shared" si="123"/>
        <v>1.3125844183158912</v>
      </c>
      <c r="H1295">
        <f t="shared" si="121"/>
        <v>3.7157644032745409</v>
      </c>
      <c r="I1295">
        <f t="shared" si="125"/>
        <v>-1.5431079459449393</v>
      </c>
    </row>
    <row r="1296" spans="2:9" x14ac:dyDescent="0.3">
      <c r="B1296" s="12">
        <v>2.5163774217303527</v>
      </c>
      <c r="C1296">
        <v>1294</v>
      </c>
      <c r="D1296" s="12">
        <f t="shared" si="124"/>
        <v>-2.5163774217303527</v>
      </c>
      <c r="E1296" s="12">
        <f t="shared" si="122"/>
        <v>-7.0689353581294263</v>
      </c>
      <c r="F1296">
        <f t="shared" si="123"/>
        <v>1.3156030829898273</v>
      </c>
      <c r="H1296">
        <f t="shared" si="121"/>
        <v>3.7269979967108537</v>
      </c>
      <c r="I1296">
        <f t="shared" si="125"/>
        <v>-1.5526174860720392</v>
      </c>
    </row>
    <row r="1297" spans="2:9" x14ac:dyDescent="0.3">
      <c r="B1297" s="12">
        <v>2.5355379785006953</v>
      </c>
      <c r="C1297">
        <v>1295</v>
      </c>
      <c r="D1297" s="12">
        <f t="shared" si="124"/>
        <v>-2.5355379785006953</v>
      </c>
      <c r="E1297" s="12">
        <f t="shared" si="122"/>
        <v>-7.0880959148997693</v>
      </c>
      <c r="F1297">
        <f t="shared" si="123"/>
        <v>1.3211556255394445</v>
      </c>
      <c r="H1297">
        <f t="shared" si="121"/>
        <v>3.7477498711866772</v>
      </c>
      <c r="I1297">
        <f t="shared" si="125"/>
        <v>-1.5702014115903671</v>
      </c>
    </row>
    <row r="1298" spans="2:9" x14ac:dyDescent="0.3">
      <c r="B1298" s="12">
        <v>2.5382777033885184</v>
      </c>
      <c r="C1298">
        <v>1296</v>
      </c>
      <c r="D1298" s="12">
        <f t="shared" si="124"/>
        <v>-2.5382777033885184</v>
      </c>
      <c r="E1298" s="12">
        <f t="shared" si="122"/>
        <v>-7.090835639787592</v>
      </c>
      <c r="F1298">
        <f t="shared" si="123"/>
        <v>1.3219493448228485</v>
      </c>
      <c r="H1298">
        <f t="shared" si="121"/>
        <v>3.7507257133642442</v>
      </c>
      <c r="I1298">
        <f t="shared" si="125"/>
        <v>-1.5727247598083434</v>
      </c>
    </row>
    <row r="1299" spans="2:9" x14ac:dyDescent="0.3">
      <c r="B1299" s="12">
        <v>2.5388465184239721</v>
      </c>
      <c r="C1299">
        <v>1297</v>
      </c>
      <c r="D1299" s="12">
        <f t="shared" si="124"/>
        <v>-2.5388465184239721</v>
      </c>
      <c r="E1299" s="12">
        <f t="shared" si="122"/>
        <v>-7.0914044548230457</v>
      </c>
      <c r="F1299">
        <f t="shared" si="123"/>
        <v>1.3221141278005915</v>
      </c>
      <c r="H1299">
        <f t="shared" si="121"/>
        <v>3.7513438200413201</v>
      </c>
      <c r="I1299">
        <f t="shared" si="125"/>
        <v>-1.5732489361239264</v>
      </c>
    </row>
    <row r="1300" spans="2:9" x14ac:dyDescent="0.3">
      <c r="B1300" s="12">
        <v>2.5555473192223386</v>
      </c>
      <c r="C1300">
        <v>1298</v>
      </c>
      <c r="D1300" s="12">
        <f t="shared" si="124"/>
        <v>-2.5555473192223386</v>
      </c>
      <c r="E1300" s="12">
        <f t="shared" si="122"/>
        <v>-7.1081052556214122</v>
      </c>
      <c r="F1300">
        <f t="shared" si="123"/>
        <v>1.3269511825085329</v>
      </c>
      <c r="H1300">
        <f t="shared" si="121"/>
        <v>3.7695332314512657</v>
      </c>
      <c r="I1300">
        <f t="shared" si="125"/>
        <v>-1.5886828595886633</v>
      </c>
    </row>
    <row r="1301" spans="2:9" x14ac:dyDescent="0.3">
      <c r="B1301" s="12">
        <v>2.5607017146257314</v>
      </c>
      <c r="C1301">
        <v>1299</v>
      </c>
      <c r="D1301" s="12">
        <f t="shared" si="124"/>
        <v>-2.5607017146257314</v>
      </c>
      <c r="E1301" s="12">
        <f t="shared" si="122"/>
        <v>-7.113259651024805</v>
      </c>
      <c r="F1301">
        <f t="shared" si="123"/>
        <v>1.3284436262403625</v>
      </c>
      <c r="H1301">
        <f t="shared" si="121"/>
        <v>3.7751632478908212</v>
      </c>
      <c r="I1301">
        <f t="shared" si="125"/>
        <v>-1.5934633812958068</v>
      </c>
    </row>
    <row r="1302" spans="2:9" x14ac:dyDescent="0.3">
      <c r="B1302" s="12">
        <v>2.5665369698137388</v>
      </c>
      <c r="C1302">
        <v>1300</v>
      </c>
      <c r="D1302" s="12">
        <f t="shared" si="124"/>
        <v>-2.5665369698137388</v>
      </c>
      <c r="E1302" s="12">
        <f t="shared" si="122"/>
        <v>-7.1190949062128128</v>
      </c>
      <c r="F1302">
        <f t="shared" si="123"/>
        <v>1.3301329699561588</v>
      </c>
      <c r="H1302">
        <f t="shared" si="121"/>
        <v>3.7815461861700737</v>
      </c>
      <c r="I1302">
        <f t="shared" si="125"/>
        <v>-1.5988851520363347</v>
      </c>
    </row>
    <row r="1303" spans="2:9" x14ac:dyDescent="0.3">
      <c r="B1303" s="12">
        <v>2.5674034223013389</v>
      </c>
      <c r="C1303">
        <v>1301</v>
      </c>
      <c r="D1303" s="12">
        <f t="shared" si="124"/>
        <v>-2.5674034223013389</v>
      </c>
      <c r="E1303" s="12">
        <f t="shared" si="122"/>
        <v>-7.1199613587004134</v>
      </c>
      <c r="F1303">
        <f t="shared" si="123"/>
        <v>1.3303837916366124</v>
      </c>
      <c r="H1303">
        <f t="shared" si="121"/>
        <v>3.7824947989005473</v>
      </c>
      <c r="I1303">
        <f t="shared" si="125"/>
        <v>-1.5996910941596032</v>
      </c>
    </row>
    <row r="1304" spans="2:9" x14ac:dyDescent="0.3">
      <c r="B1304" s="12">
        <v>2.5763812860402382</v>
      </c>
      <c r="C1304">
        <v>1302</v>
      </c>
      <c r="D1304" s="12">
        <f t="shared" si="124"/>
        <v>-2.5763812860402382</v>
      </c>
      <c r="E1304" s="12">
        <f t="shared" si="122"/>
        <v>-7.1289392224393122</v>
      </c>
      <c r="F1304">
        <f t="shared" si="123"/>
        <v>1.3329823815279784</v>
      </c>
      <c r="H1304">
        <f t="shared" si="121"/>
        <v>3.7923367336869624</v>
      </c>
      <c r="I1304">
        <f t="shared" si="125"/>
        <v>-1.6080554811321286</v>
      </c>
    </row>
    <row r="1305" spans="2:9" x14ac:dyDescent="0.3">
      <c r="B1305" s="12">
        <v>2.5819694149622459</v>
      </c>
      <c r="C1305">
        <v>1303</v>
      </c>
      <c r="D1305" s="12">
        <f t="shared" si="124"/>
        <v>-2.5819694149622459</v>
      </c>
      <c r="E1305" s="12">
        <f t="shared" si="122"/>
        <v>-7.1345273513613199</v>
      </c>
      <c r="F1305">
        <f t="shared" si="123"/>
        <v>1.3345995263526103</v>
      </c>
      <c r="H1305">
        <f t="shared" si="121"/>
        <v>3.798474452861913</v>
      </c>
      <c r="I1305">
        <f t="shared" si="125"/>
        <v>-1.6132742222200012</v>
      </c>
    </row>
    <row r="1306" spans="2:9" x14ac:dyDescent="0.3">
      <c r="B1306" s="12">
        <v>2.5842665504142954</v>
      </c>
      <c r="C1306">
        <v>1304</v>
      </c>
      <c r="D1306" s="12">
        <f t="shared" si="124"/>
        <v>-2.5842665504142954</v>
      </c>
      <c r="E1306" s="12">
        <f t="shared" si="122"/>
        <v>-7.136824486813369</v>
      </c>
      <c r="F1306">
        <f t="shared" si="123"/>
        <v>1.335264224686783</v>
      </c>
      <c r="H1306">
        <f t="shared" ref="H1306:H1369" si="126">(1/$K$6)*(1+$K$7*E1306/$K$6)^((-1/$K$7)-1)</f>
        <v>3.8010001318174331</v>
      </c>
      <c r="I1306">
        <f t="shared" si="125"/>
        <v>-1.6154222895426651</v>
      </c>
    </row>
    <row r="1307" spans="2:9" x14ac:dyDescent="0.3">
      <c r="B1307" s="12">
        <v>2.5842919474891084</v>
      </c>
      <c r="C1307">
        <v>1305</v>
      </c>
      <c r="D1307" s="12">
        <f t="shared" si="124"/>
        <v>-2.5842919474891084</v>
      </c>
      <c r="E1307" s="12">
        <f t="shared" si="122"/>
        <v>-7.136849883888182</v>
      </c>
      <c r="F1307">
        <f t="shared" si="123"/>
        <v>1.3352715733538922</v>
      </c>
      <c r="H1307">
        <f t="shared" si="126"/>
        <v>3.8010280642047163</v>
      </c>
      <c r="I1307">
        <f t="shared" si="125"/>
        <v>-1.6154460475762162</v>
      </c>
    </row>
    <row r="1308" spans="2:9" x14ac:dyDescent="0.3">
      <c r="B1308" s="12">
        <v>2.5857001795203316</v>
      </c>
      <c r="C1308">
        <v>1306</v>
      </c>
      <c r="D1308" s="12">
        <f t="shared" si="124"/>
        <v>-2.5857001795203316</v>
      </c>
      <c r="E1308" s="12">
        <f t="shared" si="122"/>
        <v>-7.1382581159194061</v>
      </c>
      <c r="F1308">
        <f t="shared" si="123"/>
        <v>1.3356790390037392</v>
      </c>
      <c r="H1308">
        <f t="shared" si="126"/>
        <v>3.8025771681568759</v>
      </c>
      <c r="I1308">
        <f t="shared" si="125"/>
        <v>-1.6167637070279368</v>
      </c>
    </row>
    <row r="1309" spans="2:9" x14ac:dyDescent="0.3">
      <c r="B1309" s="12">
        <v>2.5995711071377134</v>
      </c>
      <c r="C1309">
        <v>1307</v>
      </c>
      <c r="D1309" s="12">
        <f t="shared" si="124"/>
        <v>-2.5995711071377134</v>
      </c>
      <c r="E1309" s="12">
        <f t="shared" si="122"/>
        <v>-7.152129043536787</v>
      </c>
      <c r="F1309">
        <f t="shared" si="123"/>
        <v>1.3396917331850695</v>
      </c>
      <c r="H1309">
        <f t="shared" si="126"/>
        <v>3.8178664024290634</v>
      </c>
      <c r="I1309">
        <f t="shared" si="125"/>
        <v>-1.6297750921406249</v>
      </c>
    </row>
    <row r="1310" spans="2:9" x14ac:dyDescent="0.3">
      <c r="B1310" s="12">
        <v>2.6000725761431753</v>
      </c>
      <c r="C1310">
        <v>1308</v>
      </c>
      <c r="D1310" s="12">
        <f t="shared" si="124"/>
        <v>-2.6000725761431753</v>
      </c>
      <c r="E1310" s="12">
        <f t="shared" si="122"/>
        <v>-7.1526305125422489</v>
      </c>
      <c r="F1310">
        <f t="shared" si="123"/>
        <v>1.339836775107881</v>
      </c>
      <c r="H1310">
        <f t="shared" si="126"/>
        <v>3.8184201932735831</v>
      </c>
      <c r="I1310">
        <f t="shared" si="125"/>
        <v>-1.6302465964541208</v>
      </c>
    </row>
    <row r="1311" spans="2:9" x14ac:dyDescent="0.3">
      <c r="B1311" s="12">
        <v>2.6198339594045197</v>
      </c>
      <c r="C1311">
        <v>1309</v>
      </c>
      <c r="D1311" s="12">
        <f t="shared" si="124"/>
        <v>-2.6198339594045197</v>
      </c>
      <c r="E1311" s="12">
        <f t="shared" si="122"/>
        <v>-7.1723918958035942</v>
      </c>
      <c r="F1311">
        <f t="shared" si="123"/>
        <v>1.3455509363656684</v>
      </c>
      <c r="H1311">
        <f t="shared" si="126"/>
        <v>3.8403017197544367</v>
      </c>
      <c r="I1311">
        <f t="shared" si="125"/>
        <v>-1.6488890368928608</v>
      </c>
    </row>
    <row r="1312" spans="2:9" x14ac:dyDescent="0.3">
      <c r="B1312" s="12">
        <v>2.6404430961873837</v>
      </c>
      <c r="C1312">
        <v>1310</v>
      </c>
      <c r="D1312" s="12">
        <f t="shared" si="124"/>
        <v>-2.6404430961873837</v>
      </c>
      <c r="E1312" s="12">
        <f t="shared" si="122"/>
        <v>-7.1930010325864577</v>
      </c>
      <c r="F1312">
        <f t="shared" si="123"/>
        <v>1.3515071092628297</v>
      </c>
      <c r="H1312">
        <f t="shared" si="126"/>
        <v>3.8632434754829732</v>
      </c>
      <c r="I1312">
        <f t="shared" si="125"/>
        <v>-1.6684603183551903</v>
      </c>
    </row>
    <row r="1313" spans="2:9" x14ac:dyDescent="0.3">
      <c r="B1313" s="12">
        <v>2.6539571147090806</v>
      </c>
      <c r="C1313">
        <v>1311</v>
      </c>
      <c r="D1313" s="12">
        <f t="shared" si="124"/>
        <v>-2.6539571147090806</v>
      </c>
      <c r="E1313" s="12">
        <f t="shared" si="122"/>
        <v>-7.2065150511081546</v>
      </c>
      <c r="F1313">
        <f t="shared" si="123"/>
        <v>1.355411018066581</v>
      </c>
      <c r="H1313">
        <f t="shared" si="126"/>
        <v>3.8783547029330045</v>
      </c>
      <c r="I1313">
        <f t="shared" si="125"/>
        <v>-1.6813657174293244</v>
      </c>
    </row>
    <row r="1314" spans="2:9" x14ac:dyDescent="0.3">
      <c r="B1314" s="12">
        <v>2.6583688155595904</v>
      </c>
      <c r="C1314">
        <v>1312</v>
      </c>
      <c r="D1314" s="12">
        <f t="shared" si="124"/>
        <v>-2.6583688155595904</v>
      </c>
      <c r="E1314" s="12">
        <f t="shared" si="122"/>
        <v>-7.2109267519586648</v>
      </c>
      <c r="F1314">
        <f t="shared" si="123"/>
        <v>1.3566851670214586</v>
      </c>
      <c r="H1314">
        <f t="shared" si="126"/>
        <v>3.8832994540301389</v>
      </c>
      <c r="I1314">
        <f t="shared" si="125"/>
        <v>-1.6855911156110999</v>
      </c>
    </row>
    <row r="1315" spans="2:9" x14ac:dyDescent="0.3">
      <c r="B1315" s="12">
        <v>2.6634004112687304</v>
      </c>
      <c r="C1315">
        <v>1313</v>
      </c>
      <c r="D1315" s="12">
        <f t="shared" si="124"/>
        <v>-2.6634004112687304</v>
      </c>
      <c r="E1315" s="12">
        <f t="shared" si="122"/>
        <v>-7.2159583476678044</v>
      </c>
      <c r="F1315">
        <f t="shared" si="123"/>
        <v>1.3581381706037021</v>
      </c>
      <c r="H1315">
        <f t="shared" si="126"/>
        <v>3.8889460032824892</v>
      </c>
      <c r="I1315">
        <f t="shared" si="125"/>
        <v>-1.6904176881875008</v>
      </c>
    </row>
    <row r="1316" spans="2:9" x14ac:dyDescent="0.3">
      <c r="B1316" s="12">
        <v>2.6635838631201572</v>
      </c>
      <c r="C1316">
        <v>1314</v>
      </c>
      <c r="D1316" s="12">
        <f t="shared" si="124"/>
        <v>-2.6635838631201572</v>
      </c>
      <c r="E1316" s="12">
        <f t="shared" si="122"/>
        <v>-7.2161417995192316</v>
      </c>
      <c r="F1316">
        <f t="shared" si="123"/>
        <v>1.3581911434939187</v>
      </c>
      <c r="H1316">
        <f t="shared" si="126"/>
        <v>3.8891520174487133</v>
      </c>
      <c r="I1316">
        <f t="shared" si="125"/>
        <v>-1.6905938151950943</v>
      </c>
    </row>
    <row r="1317" spans="2:9" x14ac:dyDescent="0.3">
      <c r="B1317" s="12">
        <v>2.6650552757378247</v>
      </c>
      <c r="C1317">
        <v>1315</v>
      </c>
      <c r="D1317" s="12">
        <f t="shared" si="124"/>
        <v>-2.6650552757378247</v>
      </c>
      <c r="E1317" s="12">
        <f t="shared" si="122"/>
        <v>-7.2176132121368983</v>
      </c>
      <c r="F1317">
        <f t="shared" si="123"/>
        <v>1.3586160141371164</v>
      </c>
      <c r="H1317">
        <f t="shared" si="126"/>
        <v>3.8908047550428413</v>
      </c>
      <c r="I1317">
        <f t="shared" si="125"/>
        <v>-1.6920068602023228</v>
      </c>
    </row>
    <row r="1318" spans="2:9" x14ac:dyDescent="0.3">
      <c r="B1318" s="12">
        <v>2.6673043486308163</v>
      </c>
      <c r="C1318">
        <v>1316</v>
      </c>
      <c r="D1318" s="12">
        <f t="shared" si="124"/>
        <v>-2.6673043486308163</v>
      </c>
      <c r="E1318" s="12">
        <f t="shared" si="122"/>
        <v>-7.2198622850298904</v>
      </c>
      <c r="F1318">
        <f t="shared" si="123"/>
        <v>1.3592654029813027</v>
      </c>
      <c r="H1318">
        <f t="shared" si="126"/>
        <v>3.8933322208108891</v>
      </c>
      <c r="I1318">
        <f t="shared" si="125"/>
        <v>-1.6941680333590114</v>
      </c>
    </row>
    <row r="1319" spans="2:9" x14ac:dyDescent="0.3">
      <c r="B1319" s="12">
        <v>2.6802793164225704</v>
      </c>
      <c r="C1319">
        <v>1317</v>
      </c>
      <c r="D1319" s="12">
        <f t="shared" si="124"/>
        <v>-2.6802793164225704</v>
      </c>
      <c r="E1319" s="12">
        <f t="shared" si="122"/>
        <v>-7.2328372528216445</v>
      </c>
      <c r="F1319">
        <f t="shared" si="123"/>
        <v>1.3630110068467305</v>
      </c>
      <c r="H1319">
        <f t="shared" si="126"/>
        <v>3.9079424460033052</v>
      </c>
      <c r="I1319">
        <f t="shared" si="125"/>
        <v>-1.7066670204084362</v>
      </c>
    </row>
    <row r="1320" spans="2:9" x14ac:dyDescent="0.3">
      <c r="B1320" s="12">
        <v>2.6843001691718871</v>
      </c>
      <c r="C1320">
        <v>1318</v>
      </c>
      <c r="D1320" s="12">
        <f t="shared" si="124"/>
        <v>-2.6843001691718871</v>
      </c>
      <c r="E1320" s="12">
        <f t="shared" si="122"/>
        <v>-7.2368581055709615</v>
      </c>
      <c r="F1320">
        <f t="shared" si="123"/>
        <v>1.3641714878147364</v>
      </c>
      <c r="H1320">
        <f t="shared" si="126"/>
        <v>3.9124801712986153</v>
      </c>
      <c r="I1320">
        <f t="shared" si="125"/>
        <v>-1.7105511552600658</v>
      </c>
    </row>
    <row r="1321" spans="2:9" x14ac:dyDescent="0.3">
      <c r="B1321" s="12">
        <v>2.6930856754042867</v>
      </c>
      <c r="C1321">
        <v>1319</v>
      </c>
      <c r="D1321" s="12">
        <f t="shared" si="124"/>
        <v>-2.6930856754042867</v>
      </c>
      <c r="E1321" s="12">
        <f t="shared" si="122"/>
        <v>-7.2456436118033611</v>
      </c>
      <c r="F1321">
        <f t="shared" si="123"/>
        <v>1.3667067013866832</v>
      </c>
      <c r="H1321">
        <f t="shared" si="126"/>
        <v>3.9224117281182531</v>
      </c>
      <c r="I1321">
        <f t="shared" si="125"/>
        <v>-1.7190557370203723</v>
      </c>
    </row>
    <row r="1322" spans="2:9" x14ac:dyDescent="0.3">
      <c r="B1322" s="12">
        <v>2.6944211812415695</v>
      </c>
      <c r="C1322">
        <v>1320</v>
      </c>
      <c r="D1322" s="12">
        <f t="shared" si="124"/>
        <v>-2.6944211812415695</v>
      </c>
      <c r="E1322" s="12">
        <f t="shared" si="122"/>
        <v>-7.2469791176406435</v>
      </c>
      <c r="F1322">
        <f t="shared" si="123"/>
        <v>1.3670920347201991</v>
      </c>
      <c r="H1322">
        <f t="shared" si="126"/>
        <v>3.9239234553456117</v>
      </c>
      <c r="I1322">
        <f t="shared" si="125"/>
        <v>-1.7203506805649922</v>
      </c>
    </row>
    <row r="1323" spans="2:9" x14ac:dyDescent="0.3">
      <c r="B1323" s="12">
        <v>2.6989068596026433</v>
      </c>
      <c r="C1323">
        <v>1321</v>
      </c>
      <c r="D1323" s="12">
        <f t="shared" si="124"/>
        <v>-2.6989068596026433</v>
      </c>
      <c r="E1323" s="12">
        <f t="shared" si="122"/>
        <v>-7.2514647960017173</v>
      </c>
      <c r="F1323">
        <f t="shared" si="123"/>
        <v>1.3683861893085822</v>
      </c>
      <c r="H1323">
        <f t="shared" si="126"/>
        <v>3.9290049062721111</v>
      </c>
      <c r="I1323">
        <f t="shared" si="125"/>
        <v>-1.7247042622911635</v>
      </c>
    </row>
    <row r="1324" spans="2:9" x14ac:dyDescent="0.3">
      <c r="B1324" s="12">
        <v>2.7062568703446295</v>
      </c>
      <c r="C1324">
        <v>1322</v>
      </c>
      <c r="D1324" s="12">
        <f t="shared" si="124"/>
        <v>-2.7062568703446295</v>
      </c>
      <c r="E1324" s="12">
        <f t="shared" si="122"/>
        <v>-7.2588148067437039</v>
      </c>
      <c r="F1324">
        <f t="shared" si="123"/>
        <v>1.3705064018296478</v>
      </c>
      <c r="H1324">
        <f t="shared" si="126"/>
        <v>3.9373440689443528</v>
      </c>
      <c r="I1324">
        <f t="shared" si="125"/>
        <v>-1.7318516479756596</v>
      </c>
    </row>
    <row r="1325" spans="2:9" x14ac:dyDescent="0.3">
      <c r="B1325" s="12">
        <v>2.7138738494617587</v>
      </c>
      <c r="C1325">
        <v>1323</v>
      </c>
      <c r="D1325" s="12">
        <f t="shared" si="124"/>
        <v>-2.7138738494617587</v>
      </c>
      <c r="E1325" s="12">
        <f t="shared" si="122"/>
        <v>-7.2664317858608332</v>
      </c>
      <c r="F1325">
        <f t="shared" si="123"/>
        <v>1.372703199062963</v>
      </c>
      <c r="H1325">
        <f t="shared" si="126"/>
        <v>3.9460031231124164</v>
      </c>
      <c r="I1325">
        <f t="shared" si="125"/>
        <v>-1.7392767908686206</v>
      </c>
    </row>
    <row r="1326" spans="2:9" x14ac:dyDescent="0.3">
      <c r="B1326" s="12">
        <v>2.7177563130706002</v>
      </c>
      <c r="C1326">
        <v>1324</v>
      </c>
      <c r="D1326" s="12">
        <f t="shared" si="124"/>
        <v>-2.7177563130706002</v>
      </c>
      <c r="E1326" s="12">
        <f t="shared" si="122"/>
        <v>-7.2703142494696742</v>
      </c>
      <c r="F1326">
        <f t="shared" si="123"/>
        <v>1.3738227655993429</v>
      </c>
      <c r="H1326">
        <f t="shared" si="126"/>
        <v>3.9504234101024913</v>
      </c>
      <c r="I1326">
        <f t="shared" si="125"/>
        <v>-1.7430685940005253</v>
      </c>
    </row>
    <row r="1327" spans="2:9" x14ac:dyDescent="0.3">
      <c r="B1327" s="12">
        <v>2.7179127343276477</v>
      </c>
      <c r="C1327">
        <v>1325</v>
      </c>
      <c r="D1327" s="12">
        <f t="shared" si="124"/>
        <v>-2.7179127343276477</v>
      </c>
      <c r="E1327" s="12">
        <f t="shared" si="122"/>
        <v>-7.2704706707267217</v>
      </c>
      <c r="F1327">
        <f t="shared" si="123"/>
        <v>1.373867869652218</v>
      </c>
      <c r="H1327">
        <f t="shared" si="126"/>
        <v>3.9506015942272517</v>
      </c>
      <c r="I1327">
        <f t="shared" si="125"/>
        <v>-1.7432214634999781</v>
      </c>
    </row>
    <row r="1328" spans="2:9" x14ac:dyDescent="0.3">
      <c r="B1328" s="12">
        <v>2.7274761289079841</v>
      </c>
      <c r="C1328">
        <v>1326</v>
      </c>
      <c r="D1328" s="12">
        <f t="shared" si="124"/>
        <v>-2.7274761289079841</v>
      </c>
      <c r="E1328" s="12">
        <f t="shared" si="122"/>
        <v>-7.2800340653070581</v>
      </c>
      <c r="F1328">
        <f t="shared" si="123"/>
        <v>1.3766251263689295</v>
      </c>
      <c r="H1328">
        <f t="shared" si="126"/>
        <v>3.9615094479739339</v>
      </c>
      <c r="I1328">
        <f t="shared" si="125"/>
        <v>-1.7525825708409677</v>
      </c>
    </row>
    <row r="1329" spans="2:9" x14ac:dyDescent="0.3">
      <c r="B1329" s="12">
        <v>2.7279748779888617</v>
      </c>
      <c r="C1329">
        <v>1327</v>
      </c>
      <c r="D1329" s="12">
        <f t="shared" si="124"/>
        <v>-2.7279748779888617</v>
      </c>
      <c r="E1329" s="12">
        <f t="shared" si="122"/>
        <v>-7.2805328143879358</v>
      </c>
      <c r="F1329">
        <f t="shared" si="123"/>
        <v>1.3767689037758404</v>
      </c>
      <c r="H1329">
        <f t="shared" si="126"/>
        <v>3.9620790644778197</v>
      </c>
      <c r="I1329">
        <f t="shared" si="125"/>
        <v>-1.7530715734886679</v>
      </c>
    </row>
    <row r="1330" spans="2:9" x14ac:dyDescent="0.3">
      <c r="B1330" s="12">
        <v>2.7399551506378534</v>
      </c>
      <c r="C1330">
        <v>1328</v>
      </c>
      <c r="D1330" s="12">
        <f t="shared" si="124"/>
        <v>-2.7399551506378534</v>
      </c>
      <c r="E1330" s="12">
        <f t="shared" si="122"/>
        <v>-7.2925130870369275</v>
      </c>
      <c r="F1330">
        <f t="shared" si="123"/>
        <v>1.3802219713226922</v>
      </c>
      <c r="H1330">
        <f t="shared" si="126"/>
        <v>3.9757840395980426</v>
      </c>
      <c r="I1330">
        <f t="shared" si="125"/>
        <v>-1.7648417113152859</v>
      </c>
    </row>
    <row r="1331" spans="2:9" x14ac:dyDescent="0.3">
      <c r="B1331" s="12">
        <v>2.7441411957494553</v>
      </c>
      <c r="C1331">
        <v>1329</v>
      </c>
      <c r="D1331" s="12">
        <f t="shared" si="124"/>
        <v>-2.7441411957494553</v>
      </c>
      <c r="E1331" s="12">
        <f t="shared" si="122"/>
        <v>-7.2966991321485288</v>
      </c>
      <c r="F1331">
        <f t="shared" si="123"/>
        <v>1.3814282603750319</v>
      </c>
      <c r="H1331">
        <f t="shared" si="126"/>
        <v>3.980582878170781</v>
      </c>
      <c r="I1331">
        <f t="shared" si="125"/>
        <v>-1.7689652058686711</v>
      </c>
    </row>
    <row r="1332" spans="2:9" x14ac:dyDescent="0.3">
      <c r="B1332" s="12">
        <v>2.7553782514724339</v>
      </c>
      <c r="C1332">
        <v>1330</v>
      </c>
      <c r="D1332" s="12">
        <f t="shared" si="124"/>
        <v>-2.7553782514724339</v>
      </c>
      <c r="E1332" s="12">
        <f t="shared" si="122"/>
        <v>-7.3079361878715083</v>
      </c>
      <c r="F1332">
        <f t="shared" si="123"/>
        <v>1.3846657868501364</v>
      </c>
      <c r="H1332">
        <f t="shared" si="126"/>
        <v>3.9934910045508638</v>
      </c>
      <c r="I1332">
        <f t="shared" si="125"/>
        <v>-1.7800622717033083</v>
      </c>
    </row>
    <row r="1333" spans="2:9" x14ac:dyDescent="0.3">
      <c r="B1333" s="12">
        <v>2.7747811563615263</v>
      </c>
      <c r="C1333">
        <v>1331</v>
      </c>
      <c r="D1333" s="12">
        <f t="shared" si="124"/>
        <v>-2.7747811563615263</v>
      </c>
      <c r="E1333" s="12">
        <f t="shared" si="122"/>
        <v>-7.3273390927606004</v>
      </c>
      <c r="F1333">
        <f t="shared" si="123"/>
        <v>1.3902537738131466</v>
      </c>
      <c r="H1333">
        <f t="shared" si="126"/>
        <v>4.0158690460927824</v>
      </c>
      <c r="I1333">
        <f t="shared" si="125"/>
        <v>-1.7993195670787703</v>
      </c>
    </row>
    <row r="1334" spans="2:9" x14ac:dyDescent="0.3">
      <c r="B1334" s="12">
        <v>2.7759588445416887</v>
      </c>
      <c r="C1334">
        <v>1332</v>
      </c>
      <c r="D1334" s="12">
        <f t="shared" si="124"/>
        <v>-2.7759588445416887</v>
      </c>
      <c r="E1334" s="12">
        <f t="shared" si="122"/>
        <v>-7.3285167809407632</v>
      </c>
      <c r="F1334">
        <f t="shared" si="123"/>
        <v>1.3905928547147957</v>
      </c>
      <c r="H1334">
        <f t="shared" si="126"/>
        <v>4.0172309814799192</v>
      </c>
      <c r="I1334">
        <f t="shared" si="125"/>
        <v>-1.8004923479563417</v>
      </c>
    </row>
    <row r="1335" spans="2:9" x14ac:dyDescent="0.3">
      <c r="B1335" s="12">
        <v>2.7819951241231919</v>
      </c>
      <c r="C1335">
        <v>1333</v>
      </c>
      <c r="D1335" s="12">
        <f t="shared" si="124"/>
        <v>-2.7819951241231919</v>
      </c>
      <c r="E1335" s="12">
        <f t="shared" si="122"/>
        <v>-7.334553060522266</v>
      </c>
      <c r="F1335">
        <f t="shared" si="123"/>
        <v>1.3923306629257626</v>
      </c>
      <c r="H1335">
        <f t="shared" si="126"/>
        <v>4.0242182279535967</v>
      </c>
      <c r="I1335">
        <f t="shared" si="125"/>
        <v>-1.8065105555576384</v>
      </c>
    </row>
    <row r="1336" spans="2:9" x14ac:dyDescent="0.3">
      <c r="B1336" s="12">
        <v>2.7991384454391053</v>
      </c>
      <c r="C1336">
        <v>1334</v>
      </c>
      <c r="D1336" s="12">
        <f t="shared" si="124"/>
        <v>-2.7991384454391053</v>
      </c>
      <c r="E1336" s="12">
        <f t="shared" si="122"/>
        <v>-7.3516963818381793</v>
      </c>
      <c r="F1336">
        <f t="shared" si="123"/>
        <v>1.3972646420977515</v>
      </c>
      <c r="H1336">
        <f t="shared" si="126"/>
        <v>4.0441227006208615</v>
      </c>
      <c r="I1336">
        <f t="shared" si="125"/>
        <v>-1.8236673213933972</v>
      </c>
    </row>
    <row r="1337" spans="2:9" x14ac:dyDescent="0.3">
      <c r="B1337" s="12">
        <v>2.8011096490249527</v>
      </c>
      <c r="C1337">
        <v>1335</v>
      </c>
      <c r="D1337" s="12">
        <f t="shared" si="124"/>
        <v>-2.8011096490249527</v>
      </c>
      <c r="E1337" s="12">
        <f t="shared" si="122"/>
        <v>-7.3536675854240272</v>
      </c>
      <c r="F1337">
        <f t="shared" si="123"/>
        <v>1.39783182942395</v>
      </c>
      <c r="H1337">
        <f t="shared" si="126"/>
        <v>4.046417126385343</v>
      </c>
      <c r="I1337">
        <f t="shared" si="125"/>
        <v>-1.8256462275747545</v>
      </c>
    </row>
    <row r="1338" spans="2:9" x14ac:dyDescent="0.3">
      <c r="B1338" s="12">
        <v>2.8030107710362642</v>
      </c>
      <c r="C1338">
        <v>1336</v>
      </c>
      <c r="D1338" s="12">
        <f t="shared" si="124"/>
        <v>-2.8030107710362642</v>
      </c>
      <c r="E1338" s="12">
        <f t="shared" si="122"/>
        <v>-7.3555687074353386</v>
      </c>
      <c r="F1338">
        <f t="shared" si="123"/>
        <v>1.3983788243438926</v>
      </c>
      <c r="H1338">
        <f t="shared" si="126"/>
        <v>4.0486311014588008</v>
      </c>
      <c r="I1338">
        <f t="shared" si="125"/>
        <v>-1.827555983750373</v>
      </c>
    </row>
    <row r="1339" spans="2:9" x14ac:dyDescent="0.3">
      <c r="B1339" s="12">
        <v>2.804110564842484</v>
      </c>
      <c r="C1339">
        <v>1337</v>
      </c>
      <c r="D1339" s="12">
        <f t="shared" si="124"/>
        <v>-2.804110564842484</v>
      </c>
      <c r="E1339" s="12">
        <f t="shared" si="122"/>
        <v>-7.3566685012415576</v>
      </c>
      <c r="F1339">
        <f t="shared" si="123"/>
        <v>1.398695247114869</v>
      </c>
      <c r="H1339">
        <f t="shared" si="126"/>
        <v>4.0499123832332602</v>
      </c>
      <c r="I1339">
        <f t="shared" si="125"/>
        <v>-1.8286613130689022</v>
      </c>
    </row>
    <row r="1340" spans="2:9" x14ac:dyDescent="0.3">
      <c r="B1340" s="12">
        <v>2.8084800868947535</v>
      </c>
      <c r="C1340">
        <v>1338</v>
      </c>
      <c r="D1340" s="12">
        <f t="shared" si="124"/>
        <v>-2.8084800868947535</v>
      </c>
      <c r="E1340" s="12">
        <f t="shared" si="122"/>
        <v>-7.3610380232938279</v>
      </c>
      <c r="F1340">
        <f t="shared" si="123"/>
        <v>1.3999523178054081</v>
      </c>
      <c r="H1340">
        <f t="shared" si="126"/>
        <v>4.0550066106206071</v>
      </c>
      <c r="I1340">
        <f t="shared" si="125"/>
        <v>-1.8330567458125864</v>
      </c>
    </row>
    <row r="1341" spans="2:9" x14ac:dyDescent="0.3">
      <c r="B1341" s="12">
        <v>2.8282518245227228</v>
      </c>
      <c r="C1341">
        <v>1339</v>
      </c>
      <c r="D1341" s="12">
        <f t="shared" si="124"/>
        <v>-2.8282518245227228</v>
      </c>
      <c r="E1341" s="12">
        <f t="shared" si="122"/>
        <v>-7.3808097609217969</v>
      </c>
      <c r="F1341">
        <f t="shared" si="123"/>
        <v>1.4056386882883096</v>
      </c>
      <c r="H1341">
        <f t="shared" si="126"/>
        <v>4.0781305638928611</v>
      </c>
      <c r="I1341">
        <f t="shared" si="125"/>
        <v>-1.8530241740325448</v>
      </c>
    </row>
    <row r="1342" spans="2:9" x14ac:dyDescent="0.3">
      <c r="B1342" s="12">
        <v>2.853261735931885</v>
      </c>
      <c r="C1342">
        <v>1340</v>
      </c>
      <c r="D1342" s="12">
        <f t="shared" si="124"/>
        <v>-2.853261735931885</v>
      </c>
      <c r="E1342" s="12">
        <f t="shared" si="122"/>
        <v>-7.4058196723309591</v>
      </c>
      <c r="F1342">
        <f t="shared" si="123"/>
        <v>1.4128274039448929</v>
      </c>
      <c r="H1342">
        <f t="shared" si="126"/>
        <v>4.1075527119498307</v>
      </c>
      <c r="I1342">
        <f t="shared" si="125"/>
        <v>-1.8784665877942146</v>
      </c>
    </row>
    <row r="1343" spans="2:9" x14ac:dyDescent="0.3">
      <c r="B1343" s="12">
        <v>2.858937222266634</v>
      </c>
      <c r="C1343">
        <v>1341</v>
      </c>
      <c r="D1343" s="12">
        <f t="shared" si="124"/>
        <v>-2.858937222266634</v>
      </c>
      <c r="E1343" s="12">
        <f t="shared" si="122"/>
        <v>-7.4114951586657085</v>
      </c>
      <c r="F1343">
        <f t="shared" si="123"/>
        <v>1.4144580894073788</v>
      </c>
      <c r="H1343">
        <f t="shared" si="126"/>
        <v>4.1142563026820991</v>
      </c>
      <c r="I1343">
        <f t="shared" si="125"/>
        <v>-1.8842691272515188</v>
      </c>
    </row>
    <row r="1344" spans="2:9" x14ac:dyDescent="0.3">
      <c r="B1344" s="12">
        <v>2.8801196803970845</v>
      </c>
      <c r="C1344">
        <v>1342</v>
      </c>
      <c r="D1344" s="12">
        <f t="shared" si="124"/>
        <v>-2.8801196803970845</v>
      </c>
      <c r="E1344" s="12">
        <f t="shared" si="122"/>
        <v>-7.432677616796159</v>
      </c>
      <c r="F1344">
        <f t="shared" si="123"/>
        <v>1.420542142220244</v>
      </c>
      <c r="H1344">
        <f t="shared" si="126"/>
        <v>4.1393639560096434</v>
      </c>
      <c r="I1344">
        <f t="shared" si="125"/>
        <v>-1.9060206941443076</v>
      </c>
    </row>
    <row r="1345" spans="2:9" x14ac:dyDescent="0.3">
      <c r="B1345" s="12">
        <v>2.8986638548269759</v>
      </c>
      <c r="C1345">
        <v>1343</v>
      </c>
      <c r="D1345" s="12">
        <f t="shared" si="124"/>
        <v>-2.8986638548269759</v>
      </c>
      <c r="E1345" s="12">
        <f t="shared" si="122"/>
        <v>-7.4512217912260503</v>
      </c>
      <c r="F1345">
        <f t="shared" si="123"/>
        <v>1.4258656953454172</v>
      </c>
      <c r="H1345">
        <f t="shared" si="126"/>
        <v>4.1614588393955119</v>
      </c>
      <c r="I1345">
        <f t="shared" si="125"/>
        <v>-1.925186549538644</v>
      </c>
    </row>
    <row r="1346" spans="2:9" x14ac:dyDescent="0.3">
      <c r="B1346" s="12">
        <v>2.9021700191213813</v>
      </c>
      <c r="C1346">
        <v>1344</v>
      </c>
      <c r="D1346" s="12">
        <f t="shared" si="124"/>
        <v>-2.9021700191213813</v>
      </c>
      <c r="E1346" s="12">
        <f t="shared" si="122"/>
        <v>-7.4547279555204558</v>
      </c>
      <c r="F1346">
        <f t="shared" si="123"/>
        <v>1.4268719383596828</v>
      </c>
      <c r="H1346">
        <f t="shared" si="126"/>
        <v>4.1656483857791962</v>
      </c>
      <c r="I1346">
        <f t="shared" si="125"/>
        <v>-1.9288232668782954</v>
      </c>
    </row>
    <row r="1347" spans="2:9" x14ac:dyDescent="0.3">
      <c r="B1347" s="12">
        <v>2.9345920428166123</v>
      </c>
      <c r="C1347">
        <v>1345</v>
      </c>
      <c r="D1347" s="12">
        <f t="shared" si="124"/>
        <v>-2.9345920428166123</v>
      </c>
      <c r="E1347" s="12">
        <f t="shared" ref="E1347:E1410" si="127">D1347-$K$4</f>
        <v>-7.4871499792156868</v>
      </c>
      <c r="F1347">
        <f t="shared" ref="F1347:F1410" si="128">LN((1/$K$6)*(1+$K$7*(E1347/$K$6))^((-1/$K$7)-1))</f>
        <v>1.4361725104662848</v>
      </c>
      <c r="H1347">
        <f t="shared" si="126"/>
        <v>4.2045720244396545</v>
      </c>
      <c r="I1347">
        <f t="shared" si="125"/>
        <v>-1.9626496315522859</v>
      </c>
    </row>
    <row r="1348" spans="2:9" x14ac:dyDescent="0.3">
      <c r="B1348" s="12">
        <v>2.936123405035715</v>
      </c>
      <c r="C1348">
        <v>1346</v>
      </c>
      <c r="D1348" s="12">
        <f t="shared" ref="D1348:D1411" si="129">-B1348</f>
        <v>-2.936123405035715</v>
      </c>
      <c r="E1348" s="12">
        <f t="shared" si="127"/>
        <v>-7.4886813414347895</v>
      </c>
      <c r="F1348">
        <f t="shared" si="128"/>
        <v>1.4366116044552721</v>
      </c>
      <c r="H1348">
        <f t="shared" si="126"/>
        <v>4.2064186321293491</v>
      </c>
      <c r="I1348">
        <f t="shared" ref="I1348:I1411" si="130">1-(1+$K$7*D1348/$K$6)^(-1/$K$7)</f>
        <v>-1.9642561540328898</v>
      </c>
    </row>
    <row r="1349" spans="2:9" x14ac:dyDescent="0.3">
      <c r="B1349" s="12">
        <v>2.9405617826504367</v>
      </c>
      <c r="C1349">
        <v>1347</v>
      </c>
      <c r="D1349" s="12">
        <f t="shared" si="129"/>
        <v>-2.9405617826504367</v>
      </c>
      <c r="E1349" s="12">
        <f t="shared" si="127"/>
        <v>-7.4931197190495107</v>
      </c>
      <c r="F1349">
        <f t="shared" si="128"/>
        <v>1.4378841414685071</v>
      </c>
      <c r="H1349">
        <f t="shared" si="126"/>
        <v>4.2117748628099898</v>
      </c>
      <c r="I1349">
        <f t="shared" si="130"/>
        <v>-1.9689168869386866</v>
      </c>
    </row>
    <row r="1350" spans="2:9" x14ac:dyDescent="0.3">
      <c r="B1350" s="12">
        <v>2.9464453336600265</v>
      </c>
      <c r="C1350">
        <v>1348</v>
      </c>
      <c r="D1350" s="12">
        <f t="shared" si="129"/>
        <v>-2.9464453336600265</v>
      </c>
      <c r="E1350" s="12">
        <f t="shared" si="127"/>
        <v>-7.4990032700591005</v>
      </c>
      <c r="F1350">
        <f t="shared" si="128"/>
        <v>1.4395708031215215</v>
      </c>
      <c r="H1350">
        <f t="shared" si="126"/>
        <v>4.2188846962183764</v>
      </c>
      <c r="I1350">
        <f t="shared" si="130"/>
        <v>-1.975105558778667</v>
      </c>
    </row>
    <row r="1351" spans="2:9" x14ac:dyDescent="0.3">
      <c r="B1351" s="12">
        <v>2.9556429875801968</v>
      </c>
      <c r="C1351">
        <v>1349</v>
      </c>
      <c r="D1351" s="12">
        <f t="shared" si="129"/>
        <v>-2.9556429875801968</v>
      </c>
      <c r="E1351" s="12">
        <f t="shared" si="127"/>
        <v>-7.5082009239792704</v>
      </c>
      <c r="F1351">
        <f t="shared" si="128"/>
        <v>1.4422070202913191</v>
      </c>
      <c r="H1351">
        <f t="shared" si="126"/>
        <v>4.2300212652496034</v>
      </c>
      <c r="I1351">
        <f t="shared" si="130"/>
        <v>-1.9848039224552587</v>
      </c>
    </row>
    <row r="1352" spans="2:9" x14ac:dyDescent="0.3">
      <c r="B1352" s="12">
        <v>2.9637905527452513</v>
      </c>
      <c r="C1352">
        <v>1350</v>
      </c>
      <c r="D1352" s="12">
        <f t="shared" si="129"/>
        <v>-2.9637905527452513</v>
      </c>
      <c r="E1352" s="12">
        <f t="shared" si="127"/>
        <v>-7.5163484891443257</v>
      </c>
      <c r="F1352">
        <f t="shared" si="128"/>
        <v>1.4445417413113866</v>
      </c>
      <c r="H1352">
        <f t="shared" si="126"/>
        <v>4.2399087225487966</v>
      </c>
      <c r="I1352">
        <f t="shared" si="130"/>
        <v>-1.9934192529653418</v>
      </c>
    </row>
    <row r="1353" spans="2:9" x14ac:dyDescent="0.3">
      <c r="B1353" s="12">
        <v>2.9723414056885651</v>
      </c>
      <c r="C1353">
        <v>1351</v>
      </c>
      <c r="D1353" s="12">
        <f t="shared" si="129"/>
        <v>-2.9723414056885651</v>
      </c>
      <c r="E1353" s="12">
        <f t="shared" si="127"/>
        <v>-7.5248993420876396</v>
      </c>
      <c r="F1353">
        <f t="shared" si="128"/>
        <v>1.4469914997144329</v>
      </c>
      <c r="H1353">
        <f t="shared" si="126"/>
        <v>4.2503082074819281</v>
      </c>
      <c r="I1353">
        <f t="shared" si="130"/>
        <v>-2.0024855593744615</v>
      </c>
    </row>
    <row r="1354" spans="2:9" x14ac:dyDescent="0.3">
      <c r="B1354" s="12">
        <v>2.9776589079411768</v>
      </c>
      <c r="C1354">
        <v>1352</v>
      </c>
      <c r="D1354" s="12">
        <f t="shared" si="129"/>
        <v>-2.9776589079411768</v>
      </c>
      <c r="E1354" s="12">
        <f t="shared" si="127"/>
        <v>-7.5302168443402504</v>
      </c>
      <c r="F1354">
        <f t="shared" si="128"/>
        <v>1.4485146543652303</v>
      </c>
      <c r="H1354">
        <f t="shared" si="126"/>
        <v>4.2567870170573752</v>
      </c>
      <c r="I1354">
        <f t="shared" si="130"/>
        <v>-2.0081363046785681</v>
      </c>
    </row>
    <row r="1355" spans="2:9" x14ac:dyDescent="0.3">
      <c r="B1355" s="12">
        <v>2.9794774980424386</v>
      </c>
      <c r="C1355">
        <v>1353</v>
      </c>
      <c r="D1355" s="12">
        <f t="shared" si="129"/>
        <v>-2.9794774980424386</v>
      </c>
      <c r="E1355" s="12">
        <f t="shared" si="127"/>
        <v>-7.5320354344415126</v>
      </c>
      <c r="F1355">
        <f t="shared" si="128"/>
        <v>1.4490355266722497</v>
      </c>
      <c r="H1355">
        <f t="shared" si="126"/>
        <v>4.2590048370818137</v>
      </c>
      <c r="I1355">
        <f t="shared" si="130"/>
        <v>-2.0100711023961568</v>
      </c>
    </row>
    <row r="1356" spans="2:9" x14ac:dyDescent="0.3">
      <c r="B1356" s="12">
        <v>2.9795802548599033</v>
      </c>
      <c r="C1356">
        <v>1354</v>
      </c>
      <c r="D1356" s="12">
        <f t="shared" si="129"/>
        <v>-2.9795802548599033</v>
      </c>
      <c r="E1356" s="12">
        <f t="shared" si="127"/>
        <v>-7.5321381912589773</v>
      </c>
      <c r="F1356">
        <f t="shared" si="128"/>
        <v>1.4490649570851679</v>
      </c>
      <c r="H1356">
        <f t="shared" si="126"/>
        <v>4.259130183197275</v>
      </c>
      <c r="I1356">
        <f t="shared" si="130"/>
        <v>-2.0101804594326267</v>
      </c>
    </row>
    <row r="1357" spans="2:9" x14ac:dyDescent="0.3">
      <c r="B1357" s="12">
        <v>2.9797273751462869</v>
      </c>
      <c r="C1357">
        <v>1355</v>
      </c>
      <c r="D1357" s="12">
        <f t="shared" si="129"/>
        <v>-2.9797273751462869</v>
      </c>
      <c r="E1357" s="12">
        <f t="shared" si="127"/>
        <v>-7.532285311545361</v>
      </c>
      <c r="F1357">
        <f t="shared" si="128"/>
        <v>1.4491070934315942</v>
      </c>
      <c r="H1357">
        <f t="shared" si="126"/>
        <v>4.2593096511631838</v>
      </c>
      <c r="I1357">
        <f t="shared" si="130"/>
        <v>-2.0103370358138539</v>
      </c>
    </row>
    <row r="1358" spans="2:9" x14ac:dyDescent="0.3">
      <c r="B1358" s="12">
        <v>2.9836838399557757</v>
      </c>
      <c r="C1358">
        <v>1356</v>
      </c>
      <c r="D1358" s="12">
        <f t="shared" si="129"/>
        <v>-2.9836838399557757</v>
      </c>
      <c r="E1358" s="12">
        <f t="shared" si="127"/>
        <v>-7.5362417763548493</v>
      </c>
      <c r="F1358">
        <f t="shared" si="128"/>
        <v>1.4502401946218049</v>
      </c>
      <c r="H1358">
        <f t="shared" si="126"/>
        <v>4.264138615334252</v>
      </c>
      <c r="I1358">
        <f t="shared" si="130"/>
        <v>-2.0145506046019279</v>
      </c>
    </row>
    <row r="1359" spans="2:9" x14ac:dyDescent="0.3">
      <c r="B1359" s="12">
        <v>2.988643096802476</v>
      </c>
      <c r="C1359">
        <v>1357</v>
      </c>
      <c r="D1359" s="12">
        <f t="shared" si="129"/>
        <v>-2.988643096802476</v>
      </c>
      <c r="E1359" s="12">
        <f t="shared" si="127"/>
        <v>-7.54120103320155</v>
      </c>
      <c r="F1359">
        <f t="shared" si="128"/>
        <v>1.4516603248880848</v>
      </c>
      <c r="H1359">
        <f t="shared" si="126"/>
        <v>4.2701985495710542</v>
      </c>
      <c r="I1359">
        <f t="shared" si="130"/>
        <v>-2.0198397728052209</v>
      </c>
    </row>
    <row r="1360" spans="2:9" x14ac:dyDescent="0.3">
      <c r="B1360" s="12">
        <v>2.9888157381110001</v>
      </c>
      <c r="C1360">
        <v>1358</v>
      </c>
      <c r="D1360" s="12">
        <f t="shared" si="129"/>
        <v>-2.9888157381110001</v>
      </c>
      <c r="E1360" s="12">
        <f t="shared" si="127"/>
        <v>-7.5413736745100746</v>
      </c>
      <c r="F1360">
        <f t="shared" si="128"/>
        <v>1.4517097591021575</v>
      </c>
      <c r="H1360">
        <f t="shared" si="126"/>
        <v>4.2704096486980028</v>
      </c>
      <c r="I1360">
        <f t="shared" si="130"/>
        <v>-2.0200240522446435</v>
      </c>
    </row>
    <row r="1361" spans="2:9" x14ac:dyDescent="0.3">
      <c r="B1361" s="12">
        <v>2.9927231300459178</v>
      </c>
      <c r="C1361">
        <v>1359</v>
      </c>
      <c r="D1361" s="12">
        <f t="shared" si="129"/>
        <v>-2.9927231300459178</v>
      </c>
      <c r="E1361" s="12">
        <f t="shared" si="127"/>
        <v>-7.5452810664449919</v>
      </c>
      <c r="F1361">
        <f t="shared" si="128"/>
        <v>1.452828545304369</v>
      </c>
      <c r="H1361">
        <f t="shared" si="126"/>
        <v>4.275189997686379</v>
      </c>
      <c r="I1361">
        <f t="shared" si="130"/>
        <v>-2.0241976106425219</v>
      </c>
    </row>
    <row r="1362" spans="2:9" x14ac:dyDescent="0.3">
      <c r="B1362" s="12">
        <v>3.0000574639975741</v>
      </c>
      <c r="C1362">
        <v>1360</v>
      </c>
      <c r="D1362" s="12">
        <f t="shared" si="129"/>
        <v>-3.0000574639975741</v>
      </c>
      <c r="E1362" s="12">
        <f t="shared" si="127"/>
        <v>-7.5526154003966486</v>
      </c>
      <c r="F1362">
        <f t="shared" si="128"/>
        <v>1.4549282490459972</v>
      </c>
      <c r="H1362">
        <f t="shared" si="126"/>
        <v>4.2841760608544739</v>
      </c>
      <c r="I1362">
        <f t="shared" si="130"/>
        <v>-2.0320458430752981</v>
      </c>
    </row>
    <row r="1363" spans="2:9" x14ac:dyDescent="0.3">
      <c r="B1363" s="12">
        <v>3.0082711413050607</v>
      </c>
      <c r="C1363">
        <v>1361</v>
      </c>
      <c r="D1363" s="12">
        <f t="shared" si="129"/>
        <v>-3.0082711413050607</v>
      </c>
      <c r="E1363" s="12">
        <f t="shared" si="127"/>
        <v>-7.5608290777041347</v>
      </c>
      <c r="F1363">
        <f t="shared" si="128"/>
        <v>1.4572792248386803</v>
      </c>
      <c r="H1363">
        <f t="shared" si="126"/>
        <v>4.2942599038560099</v>
      </c>
      <c r="I1363">
        <f t="shared" si="130"/>
        <v>-2.040857213146126</v>
      </c>
    </row>
    <row r="1364" spans="2:9" x14ac:dyDescent="0.3">
      <c r="B1364" s="12">
        <v>3.0112668823473308</v>
      </c>
      <c r="C1364">
        <v>1362</v>
      </c>
      <c r="D1364" s="12">
        <f t="shared" si="129"/>
        <v>-3.0112668823473308</v>
      </c>
      <c r="E1364" s="12">
        <f t="shared" si="127"/>
        <v>-7.5638248187464043</v>
      </c>
      <c r="F1364">
        <f t="shared" si="128"/>
        <v>1.4581365630989693</v>
      </c>
      <c r="H1364">
        <f t="shared" si="126"/>
        <v>4.297943115824876</v>
      </c>
      <c r="I1364">
        <f t="shared" si="130"/>
        <v>-2.0440767913666873</v>
      </c>
    </row>
    <row r="1365" spans="2:9" x14ac:dyDescent="0.3">
      <c r="B1365" s="12">
        <v>3.0133131883960704</v>
      </c>
      <c r="C1365">
        <v>1363</v>
      </c>
      <c r="D1365" s="12">
        <f t="shared" si="129"/>
        <v>-3.0133131883960704</v>
      </c>
      <c r="E1365" s="12">
        <f t="shared" si="127"/>
        <v>-7.5658711247951445</v>
      </c>
      <c r="F1365">
        <f t="shared" si="128"/>
        <v>1.458722148682742</v>
      </c>
      <c r="H1365">
        <f t="shared" si="126"/>
        <v>4.300460666402099</v>
      </c>
      <c r="I1365">
        <f t="shared" si="130"/>
        <v>-2.0462777919033086</v>
      </c>
    </row>
    <row r="1366" spans="2:9" x14ac:dyDescent="0.3">
      <c r="B1366" s="12">
        <v>3.0323840072662795</v>
      </c>
      <c r="C1366">
        <v>1364</v>
      </c>
      <c r="D1366" s="12">
        <f t="shared" si="129"/>
        <v>-3.0323840072662795</v>
      </c>
      <c r="E1366" s="12">
        <f t="shared" si="127"/>
        <v>-7.5849419436653536</v>
      </c>
      <c r="F1366">
        <f t="shared" si="128"/>
        <v>1.4641781098614126</v>
      </c>
      <c r="H1366">
        <f t="shared" si="126"/>
        <v>4.3239879364219931</v>
      </c>
      <c r="I1366">
        <f t="shared" si="130"/>
        <v>-2.0668606393485498</v>
      </c>
    </row>
    <row r="1367" spans="2:9" x14ac:dyDescent="0.3">
      <c r="B1367" s="12">
        <v>3.0368654549332255</v>
      </c>
      <c r="C1367">
        <v>1365</v>
      </c>
      <c r="D1367" s="12">
        <f t="shared" si="129"/>
        <v>-3.0368654549332255</v>
      </c>
      <c r="E1367" s="12">
        <f t="shared" si="127"/>
        <v>-7.5894233913322999</v>
      </c>
      <c r="F1367">
        <f t="shared" si="128"/>
        <v>1.4654598170790218</v>
      </c>
      <c r="H1367">
        <f t="shared" si="126"/>
        <v>4.3295335761530094</v>
      </c>
      <c r="I1367">
        <f t="shared" si="130"/>
        <v>-2.0717158781344174</v>
      </c>
    </row>
    <row r="1368" spans="2:9" x14ac:dyDescent="0.3">
      <c r="B1368" s="12">
        <v>3.0369446929633761</v>
      </c>
      <c r="C1368">
        <v>1366</v>
      </c>
      <c r="D1368" s="12">
        <f t="shared" si="129"/>
        <v>-3.0369446929633761</v>
      </c>
      <c r="E1368" s="12">
        <f t="shared" si="127"/>
        <v>-7.5895026293624497</v>
      </c>
      <c r="F1368">
        <f t="shared" si="128"/>
        <v>1.46548247806107</v>
      </c>
      <c r="H1368">
        <f t="shared" si="126"/>
        <v>4.3296316887473152</v>
      </c>
      <c r="I1368">
        <f t="shared" si="130"/>
        <v>-2.0718017887139393</v>
      </c>
    </row>
    <row r="1369" spans="2:9" x14ac:dyDescent="0.3">
      <c r="B1369" s="12">
        <v>3.0451600547855713</v>
      </c>
      <c r="C1369">
        <v>1367</v>
      </c>
      <c r="D1369" s="12">
        <f t="shared" si="129"/>
        <v>-3.0451600547855713</v>
      </c>
      <c r="E1369" s="12">
        <f t="shared" si="127"/>
        <v>-7.5977179911846449</v>
      </c>
      <c r="F1369">
        <f t="shared" si="128"/>
        <v>1.4678317077561132</v>
      </c>
      <c r="H1369">
        <f t="shared" si="126"/>
        <v>4.3398149447995387</v>
      </c>
      <c r="I1369">
        <f t="shared" si="130"/>
        <v>-2.0807209308738663</v>
      </c>
    </row>
    <row r="1370" spans="2:9" x14ac:dyDescent="0.3">
      <c r="B1370" s="12">
        <v>3.0484525659953787</v>
      </c>
      <c r="C1370">
        <v>1368</v>
      </c>
      <c r="D1370" s="12">
        <f t="shared" si="129"/>
        <v>-3.0484525659953787</v>
      </c>
      <c r="E1370" s="12">
        <f t="shared" si="127"/>
        <v>-7.6010105023944528</v>
      </c>
      <c r="F1370">
        <f t="shared" si="128"/>
        <v>1.4687730810177344</v>
      </c>
      <c r="H1370">
        <f t="shared" ref="H1370:H1433" si="131">(1/$K$6)*(1+$K$7*E1370/$K$6)^((-1/$K$7)-1)</f>
        <v>4.3439022540889436</v>
      </c>
      <c r="I1370">
        <f t="shared" si="130"/>
        <v>-2.0843021648772719</v>
      </c>
    </row>
    <row r="1371" spans="2:9" x14ac:dyDescent="0.3">
      <c r="B1371" s="12">
        <v>3.0502075155303596</v>
      </c>
      <c r="C1371">
        <v>1369</v>
      </c>
      <c r="D1371" s="12">
        <f t="shared" si="129"/>
        <v>-3.0502075155303596</v>
      </c>
      <c r="E1371" s="12">
        <f t="shared" si="127"/>
        <v>-7.6027654519294341</v>
      </c>
      <c r="F1371">
        <f t="shared" si="128"/>
        <v>1.4692748121825998</v>
      </c>
      <c r="H1371">
        <f t="shared" si="131"/>
        <v>4.3460822720726977</v>
      </c>
      <c r="I1371">
        <f t="shared" si="130"/>
        <v>-2.0862125675270247</v>
      </c>
    </row>
    <row r="1372" spans="2:9" x14ac:dyDescent="0.3">
      <c r="B1372" s="12">
        <v>3.0529250214888073</v>
      </c>
      <c r="C1372">
        <v>1370</v>
      </c>
      <c r="D1372" s="12">
        <f t="shared" si="129"/>
        <v>-3.0529250214888073</v>
      </c>
      <c r="E1372" s="12">
        <f t="shared" si="127"/>
        <v>-7.6054829578878813</v>
      </c>
      <c r="F1372">
        <f t="shared" si="128"/>
        <v>1.4700516887250186</v>
      </c>
      <c r="H1372">
        <f t="shared" si="131"/>
        <v>4.349459953292067</v>
      </c>
      <c r="I1372">
        <f t="shared" si="130"/>
        <v>-2.0891729321151011</v>
      </c>
    </row>
    <row r="1373" spans="2:9" x14ac:dyDescent="0.3">
      <c r="B1373" s="12">
        <v>3.0553305737371259</v>
      </c>
      <c r="C1373">
        <v>1371</v>
      </c>
      <c r="D1373" s="12">
        <f t="shared" si="129"/>
        <v>-3.0553305737371259</v>
      </c>
      <c r="E1373" s="12">
        <f t="shared" si="127"/>
        <v>-7.6078885101361999</v>
      </c>
      <c r="F1373">
        <f t="shared" si="128"/>
        <v>1.470739339170223</v>
      </c>
      <c r="H1373">
        <f t="shared" si="131"/>
        <v>4.3524518899507374</v>
      </c>
      <c r="I1373">
        <f t="shared" si="130"/>
        <v>-2.0917956380997</v>
      </c>
    </row>
    <row r="1374" spans="2:9" x14ac:dyDescent="0.3">
      <c r="B1374" s="12">
        <v>3.05973842002386</v>
      </c>
      <c r="C1374">
        <v>1372</v>
      </c>
      <c r="D1374" s="12">
        <f t="shared" si="129"/>
        <v>-3.05973842002386</v>
      </c>
      <c r="E1374" s="12">
        <f t="shared" si="127"/>
        <v>-7.6122963564229345</v>
      </c>
      <c r="F1374">
        <f t="shared" si="128"/>
        <v>1.4719992545679652</v>
      </c>
      <c r="H1374">
        <f t="shared" si="131"/>
        <v>4.3579390670684326</v>
      </c>
      <c r="I1374">
        <f t="shared" si="130"/>
        <v>-2.096606691498728</v>
      </c>
    </row>
    <row r="1375" spans="2:9" x14ac:dyDescent="0.3">
      <c r="B1375" s="12">
        <v>3.0683678616399486</v>
      </c>
      <c r="C1375">
        <v>1373</v>
      </c>
      <c r="D1375" s="12">
        <f t="shared" si="129"/>
        <v>-3.0683678616399486</v>
      </c>
      <c r="E1375" s="12">
        <f t="shared" si="127"/>
        <v>-7.620925798039023</v>
      </c>
      <c r="F1375">
        <f t="shared" si="128"/>
        <v>1.474465435585693</v>
      </c>
      <c r="H1375">
        <f t="shared" si="131"/>
        <v>4.3686997971722699</v>
      </c>
      <c r="I1375">
        <f t="shared" si="130"/>
        <v>-2.1060454039890466</v>
      </c>
    </row>
    <row r="1376" spans="2:9" x14ac:dyDescent="0.3">
      <c r="B1376" s="12">
        <v>3.0749984845273786</v>
      </c>
      <c r="C1376">
        <v>1374</v>
      </c>
      <c r="D1376" s="12">
        <f t="shared" si="129"/>
        <v>-3.0749984845273786</v>
      </c>
      <c r="E1376" s="12">
        <f t="shared" si="127"/>
        <v>-7.627556420926453</v>
      </c>
      <c r="F1376">
        <f t="shared" si="128"/>
        <v>1.4763600093464828</v>
      </c>
      <c r="H1376">
        <f t="shared" si="131"/>
        <v>4.3769844666573832</v>
      </c>
      <c r="I1376">
        <f t="shared" si="130"/>
        <v>-2.1133157747885898</v>
      </c>
    </row>
    <row r="1377" spans="2:9" x14ac:dyDescent="0.3">
      <c r="B1377" s="12">
        <v>3.0802130258026987</v>
      </c>
      <c r="C1377">
        <v>1375</v>
      </c>
      <c r="D1377" s="12">
        <f t="shared" si="129"/>
        <v>-3.0802130258026987</v>
      </c>
      <c r="E1377" s="12">
        <f t="shared" si="127"/>
        <v>-7.6327709622017732</v>
      </c>
      <c r="F1377">
        <f t="shared" si="128"/>
        <v>1.4778497383767379</v>
      </c>
      <c r="H1377">
        <f t="shared" si="131"/>
        <v>4.3835098467996438</v>
      </c>
      <c r="I1377">
        <f t="shared" si="130"/>
        <v>-2.1190444002617315</v>
      </c>
    </row>
    <row r="1378" spans="2:9" x14ac:dyDescent="0.3">
      <c r="B1378" s="12">
        <v>3.0819817047953579</v>
      </c>
      <c r="C1378">
        <v>1376</v>
      </c>
      <c r="D1378" s="12">
        <f t="shared" si="129"/>
        <v>-3.0819817047953579</v>
      </c>
      <c r="E1378" s="12">
        <f t="shared" si="127"/>
        <v>-7.634539641194432</v>
      </c>
      <c r="F1378">
        <f t="shared" si="128"/>
        <v>1.4783549825024596</v>
      </c>
      <c r="H1378">
        <f t="shared" si="131"/>
        <v>4.3857251489868645</v>
      </c>
      <c r="I1378">
        <f t="shared" si="130"/>
        <v>-2.1209896429740787</v>
      </c>
    </row>
    <row r="1379" spans="2:9" x14ac:dyDescent="0.3">
      <c r="B1379" s="12">
        <v>3.088877721680054</v>
      </c>
      <c r="C1379">
        <v>1377</v>
      </c>
      <c r="D1379" s="12">
        <f t="shared" si="129"/>
        <v>-3.088877721680054</v>
      </c>
      <c r="E1379" s="12">
        <f t="shared" si="127"/>
        <v>-7.6414356580791285</v>
      </c>
      <c r="F1379">
        <f t="shared" si="128"/>
        <v>1.4803246925095179</v>
      </c>
      <c r="H1379">
        <f t="shared" si="131"/>
        <v>4.3943722690647711</v>
      </c>
      <c r="I1379">
        <f t="shared" si="130"/>
        <v>-2.128584711735114</v>
      </c>
    </row>
    <row r="1380" spans="2:9" x14ac:dyDescent="0.3">
      <c r="B1380" s="12">
        <v>3.0925348216428192</v>
      </c>
      <c r="C1380">
        <v>1378</v>
      </c>
      <c r="D1380" s="12">
        <f t="shared" si="129"/>
        <v>-3.0925348216428192</v>
      </c>
      <c r="E1380" s="12">
        <f t="shared" si="127"/>
        <v>-7.6450927580418933</v>
      </c>
      <c r="F1380">
        <f t="shared" si="128"/>
        <v>1.4813691289338091</v>
      </c>
      <c r="H1380">
        <f t="shared" si="131"/>
        <v>4.3989643091540165</v>
      </c>
      <c r="I1380">
        <f t="shared" si="130"/>
        <v>-2.1326194115493515</v>
      </c>
    </row>
    <row r="1381" spans="2:9" x14ac:dyDescent="0.3">
      <c r="B1381" s="12">
        <v>3.0939833945243884</v>
      </c>
      <c r="C1381">
        <v>1379</v>
      </c>
      <c r="D1381" s="12">
        <f t="shared" si="129"/>
        <v>-3.0939833945243884</v>
      </c>
      <c r="E1381" s="12">
        <f t="shared" si="127"/>
        <v>-7.646541330923462</v>
      </c>
      <c r="F1381">
        <f t="shared" si="128"/>
        <v>1.4817828018470598</v>
      </c>
      <c r="H1381">
        <f t="shared" si="131"/>
        <v>4.4007844179739735</v>
      </c>
      <c r="I1381">
        <f t="shared" si="130"/>
        <v>-2.1342188709406784</v>
      </c>
    </row>
    <row r="1382" spans="2:9" x14ac:dyDescent="0.3">
      <c r="B1382" s="12">
        <v>3.0947548053192508</v>
      </c>
      <c r="C1382">
        <v>1380</v>
      </c>
      <c r="D1382" s="12">
        <f t="shared" si="129"/>
        <v>-3.0947548053192508</v>
      </c>
      <c r="E1382" s="12">
        <f t="shared" si="127"/>
        <v>-7.6473127417183253</v>
      </c>
      <c r="F1382">
        <f t="shared" si="128"/>
        <v>1.4820030894612319</v>
      </c>
      <c r="H1382">
        <f t="shared" si="131"/>
        <v>4.4017539630593614</v>
      </c>
      <c r="I1382">
        <f t="shared" si="130"/>
        <v>-2.1350709393085165</v>
      </c>
    </row>
    <row r="1383" spans="2:9" x14ac:dyDescent="0.3">
      <c r="B1383" s="12">
        <v>3.1028296469910908</v>
      </c>
      <c r="C1383">
        <v>1381</v>
      </c>
      <c r="D1383" s="12">
        <f t="shared" si="129"/>
        <v>-3.1028296469910908</v>
      </c>
      <c r="E1383" s="12">
        <f t="shared" si="127"/>
        <v>-7.6553875833901648</v>
      </c>
      <c r="F1383">
        <f t="shared" si="128"/>
        <v>1.4843087167756659</v>
      </c>
      <c r="H1383">
        <f t="shared" si="131"/>
        <v>4.4119144759049451</v>
      </c>
      <c r="I1383">
        <f t="shared" si="130"/>
        <v>-2.1440028404257281</v>
      </c>
    </row>
    <row r="1384" spans="2:9" x14ac:dyDescent="0.3">
      <c r="B1384" s="12">
        <v>3.1087237977713182</v>
      </c>
      <c r="C1384">
        <v>1382</v>
      </c>
      <c r="D1384" s="12">
        <f t="shared" si="129"/>
        <v>-3.1087237977713182</v>
      </c>
      <c r="E1384" s="12">
        <f t="shared" si="127"/>
        <v>-7.6612817341703927</v>
      </c>
      <c r="F1384">
        <f t="shared" si="128"/>
        <v>1.4859913851566993</v>
      </c>
      <c r="H1384">
        <f t="shared" si="131"/>
        <v>4.4193445142855996</v>
      </c>
      <c r="I1384">
        <f t="shared" si="130"/>
        <v>-2.1505373290565721</v>
      </c>
    </row>
    <row r="1385" spans="2:9" x14ac:dyDescent="0.3">
      <c r="B1385" s="12">
        <v>3.1142810482335563</v>
      </c>
      <c r="C1385">
        <v>1383</v>
      </c>
      <c r="D1385" s="12">
        <f t="shared" si="129"/>
        <v>-3.1142810482335563</v>
      </c>
      <c r="E1385" s="12">
        <f t="shared" si="127"/>
        <v>-7.6668389846326299</v>
      </c>
      <c r="F1385">
        <f t="shared" si="128"/>
        <v>1.4875776419513489</v>
      </c>
      <c r="H1385">
        <f t="shared" si="131"/>
        <v>4.4263602924911085</v>
      </c>
      <c r="I1385">
        <f t="shared" si="130"/>
        <v>-2.1567097280272276</v>
      </c>
    </row>
    <row r="1386" spans="2:9" x14ac:dyDescent="0.3">
      <c r="B1386" s="12">
        <v>3.1156076530251018</v>
      </c>
      <c r="C1386">
        <v>1384</v>
      </c>
      <c r="D1386" s="12">
        <f t="shared" si="129"/>
        <v>-3.1156076530251018</v>
      </c>
      <c r="E1386" s="12">
        <f t="shared" si="127"/>
        <v>-7.6681655894241754</v>
      </c>
      <c r="F1386">
        <f t="shared" si="128"/>
        <v>1.4879562734645086</v>
      </c>
      <c r="H1386">
        <f t="shared" si="131"/>
        <v>4.4280365693120327</v>
      </c>
      <c r="I1386">
        <f t="shared" si="130"/>
        <v>-2.1581848182237153</v>
      </c>
    </row>
    <row r="1387" spans="2:9" x14ac:dyDescent="0.3">
      <c r="B1387" s="12">
        <v>3.1181812071239929</v>
      </c>
      <c r="C1387">
        <v>1385</v>
      </c>
      <c r="D1387" s="12">
        <f t="shared" si="129"/>
        <v>-3.1181812071239929</v>
      </c>
      <c r="E1387" s="12">
        <f t="shared" si="127"/>
        <v>-7.6707391435230665</v>
      </c>
      <c r="F1387">
        <f t="shared" si="128"/>
        <v>1.4886907649801187</v>
      </c>
      <c r="H1387">
        <f t="shared" si="131"/>
        <v>4.4312901193091694</v>
      </c>
      <c r="I1387">
        <f t="shared" si="130"/>
        <v>-2.1610482311512187</v>
      </c>
    </row>
    <row r="1388" spans="2:9" x14ac:dyDescent="0.3">
      <c r="B1388" s="12">
        <v>3.1273351175068118</v>
      </c>
      <c r="C1388">
        <v>1386</v>
      </c>
      <c r="D1388" s="12">
        <f t="shared" si="129"/>
        <v>-3.1273351175068118</v>
      </c>
      <c r="E1388" s="12">
        <f t="shared" si="127"/>
        <v>-7.6798930539058858</v>
      </c>
      <c r="F1388">
        <f t="shared" si="128"/>
        <v>1.491302895379369</v>
      </c>
      <c r="H1388">
        <f t="shared" si="131"/>
        <v>4.4428803579548228</v>
      </c>
      <c r="I1388">
        <f t="shared" si="130"/>
        <v>-2.1712524610884301</v>
      </c>
    </row>
    <row r="1389" spans="2:9" x14ac:dyDescent="0.3">
      <c r="B1389" s="12">
        <v>3.1485296957926194</v>
      </c>
      <c r="C1389">
        <v>1387</v>
      </c>
      <c r="D1389" s="12">
        <f t="shared" si="129"/>
        <v>-3.1485296957926194</v>
      </c>
      <c r="E1389" s="12">
        <f t="shared" si="127"/>
        <v>-7.7010876321916939</v>
      </c>
      <c r="F1389">
        <f t="shared" si="128"/>
        <v>1.497348560433964</v>
      </c>
      <c r="H1389">
        <f t="shared" si="131"/>
        <v>4.4698218821327957</v>
      </c>
      <c r="I1389">
        <f t="shared" si="130"/>
        <v>-2.1949950190539136</v>
      </c>
    </row>
    <row r="1390" spans="2:9" x14ac:dyDescent="0.3">
      <c r="B1390" s="12">
        <v>3.1635034028362394</v>
      </c>
      <c r="C1390">
        <v>1388</v>
      </c>
      <c r="D1390" s="12">
        <f t="shared" si="129"/>
        <v>-3.1635034028362394</v>
      </c>
      <c r="E1390" s="12">
        <f t="shared" si="127"/>
        <v>-7.7160613392353135</v>
      </c>
      <c r="F1390">
        <f t="shared" si="128"/>
        <v>1.5016177694941557</v>
      </c>
      <c r="H1390">
        <f t="shared" si="131"/>
        <v>4.4889452780515242</v>
      </c>
      <c r="I1390">
        <f t="shared" si="130"/>
        <v>-2.2118670415570412</v>
      </c>
    </row>
    <row r="1391" spans="2:9" x14ac:dyDescent="0.3">
      <c r="B1391" s="12">
        <v>3.1684688197039885</v>
      </c>
      <c r="C1391">
        <v>1389</v>
      </c>
      <c r="D1391" s="12">
        <f t="shared" si="129"/>
        <v>-3.1684688197039885</v>
      </c>
      <c r="E1391" s="12">
        <f t="shared" si="127"/>
        <v>-7.721026756103063</v>
      </c>
      <c r="F1391">
        <f t="shared" si="128"/>
        <v>1.5030331164586805</v>
      </c>
      <c r="H1391">
        <f t="shared" si="131"/>
        <v>4.495303191390053</v>
      </c>
      <c r="I1391">
        <f t="shared" si="130"/>
        <v>-2.2174799814722359</v>
      </c>
    </row>
    <row r="1392" spans="2:9" x14ac:dyDescent="0.3">
      <c r="B1392" s="12">
        <v>3.1818442673923681</v>
      </c>
      <c r="C1392">
        <v>1390</v>
      </c>
      <c r="D1392" s="12">
        <f t="shared" si="129"/>
        <v>-3.1818442673923681</v>
      </c>
      <c r="E1392" s="12">
        <f t="shared" si="127"/>
        <v>-7.7344022037914417</v>
      </c>
      <c r="F1392">
        <f t="shared" si="128"/>
        <v>1.5068447712695845</v>
      </c>
      <c r="H1392">
        <f t="shared" si="131"/>
        <v>4.5124704324396347</v>
      </c>
      <c r="I1392">
        <f t="shared" si="130"/>
        <v>-2.2326444824597567</v>
      </c>
    </row>
    <row r="1393" spans="2:9" x14ac:dyDescent="0.3">
      <c r="B1393" s="12">
        <v>3.1827773470548335</v>
      </c>
      <c r="C1393">
        <v>1391</v>
      </c>
      <c r="D1393" s="12">
        <f t="shared" si="129"/>
        <v>-3.1827773470548335</v>
      </c>
      <c r="E1393" s="12">
        <f t="shared" si="127"/>
        <v>-7.7353352834539075</v>
      </c>
      <c r="F1393">
        <f t="shared" si="128"/>
        <v>1.5071106260175249</v>
      </c>
      <c r="H1393">
        <f t="shared" si="131"/>
        <v>4.5136702536110409</v>
      </c>
      <c r="I1393">
        <f t="shared" si="130"/>
        <v>-2.233704810753153</v>
      </c>
    </row>
    <row r="1394" spans="2:9" x14ac:dyDescent="0.3">
      <c r="B1394" s="12">
        <v>3.1846067186225873</v>
      </c>
      <c r="C1394">
        <v>1392</v>
      </c>
      <c r="D1394" s="12">
        <f t="shared" si="129"/>
        <v>-3.1846067186225873</v>
      </c>
      <c r="E1394" s="12">
        <f t="shared" si="127"/>
        <v>-7.7371646550216617</v>
      </c>
      <c r="F1394">
        <f t="shared" si="128"/>
        <v>1.5076318354524649</v>
      </c>
      <c r="H1394">
        <f t="shared" si="131"/>
        <v>4.5160234343301653</v>
      </c>
      <c r="I1394">
        <f t="shared" si="130"/>
        <v>-2.2357845888842731</v>
      </c>
    </row>
    <row r="1395" spans="2:9" x14ac:dyDescent="0.3">
      <c r="B1395" s="12">
        <v>3.1849930650978324</v>
      </c>
      <c r="C1395">
        <v>1393</v>
      </c>
      <c r="D1395" s="12">
        <f t="shared" si="129"/>
        <v>-3.1849930650978324</v>
      </c>
      <c r="E1395" s="12">
        <f t="shared" si="127"/>
        <v>-7.7375510014969064</v>
      </c>
      <c r="F1395">
        <f t="shared" si="128"/>
        <v>1.5077419069774955</v>
      </c>
      <c r="H1395">
        <f t="shared" si="131"/>
        <v>4.5165205472751442</v>
      </c>
      <c r="I1395">
        <f t="shared" si="130"/>
        <v>-2.2362239758707356</v>
      </c>
    </row>
    <row r="1396" spans="2:9" x14ac:dyDescent="0.3">
      <c r="B1396" s="12">
        <v>3.1994070614257275</v>
      </c>
      <c r="C1396">
        <v>1394</v>
      </c>
      <c r="D1396" s="12">
        <f t="shared" si="129"/>
        <v>-3.1994070614257275</v>
      </c>
      <c r="E1396" s="12">
        <f t="shared" si="127"/>
        <v>-7.7519649978248015</v>
      </c>
      <c r="F1396">
        <f t="shared" si="128"/>
        <v>1.5118477296942743</v>
      </c>
      <c r="H1396">
        <f t="shared" si="131"/>
        <v>4.5351027013496257</v>
      </c>
      <c r="I1396">
        <f t="shared" si="130"/>
        <v>-2.2526560083846463</v>
      </c>
    </row>
    <row r="1397" spans="2:9" x14ac:dyDescent="0.3">
      <c r="B1397" s="12">
        <v>3.2040200830481451</v>
      </c>
      <c r="C1397">
        <v>1395</v>
      </c>
      <c r="D1397" s="12">
        <f t="shared" si="129"/>
        <v>-3.2040200830481451</v>
      </c>
      <c r="E1397" s="12">
        <f t="shared" si="127"/>
        <v>-7.7565780194472191</v>
      </c>
      <c r="F1397">
        <f t="shared" si="128"/>
        <v>1.5131614277543453</v>
      </c>
      <c r="H1397">
        <f t="shared" si="131"/>
        <v>4.5410643720308261</v>
      </c>
      <c r="I1397">
        <f t="shared" si="130"/>
        <v>-2.2579310264719248</v>
      </c>
    </row>
    <row r="1398" spans="2:9" x14ac:dyDescent="0.3">
      <c r="B1398" s="12">
        <v>3.2098156117807135</v>
      </c>
      <c r="C1398">
        <v>1396</v>
      </c>
      <c r="D1398" s="12">
        <f t="shared" si="129"/>
        <v>-3.2098156117807135</v>
      </c>
      <c r="E1398" s="12">
        <f t="shared" si="127"/>
        <v>-7.762373548179788</v>
      </c>
      <c r="F1398">
        <f t="shared" si="128"/>
        <v>1.5148116609280931</v>
      </c>
      <c r="H1398">
        <f t="shared" si="131"/>
        <v>4.5485643737754735</v>
      </c>
      <c r="I1398">
        <f t="shared" si="130"/>
        <v>-2.2645693741915718</v>
      </c>
    </row>
    <row r="1399" spans="2:9" x14ac:dyDescent="0.3">
      <c r="B1399" s="12">
        <v>3.2183720073696529</v>
      </c>
      <c r="C1399">
        <v>1397</v>
      </c>
      <c r="D1399" s="12">
        <f t="shared" si="129"/>
        <v>-3.2183720073696529</v>
      </c>
      <c r="E1399" s="12">
        <f t="shared" si="127"/>
        <v>-7.7709299437687269</v>
      </c>
      <c r="F1399">
        <f t="shared" si="128"/>
        <v>1.5172475830244059</v>
      </c>
      <c r="H1399">
        <f t="shared" si="131"/>
        <v>4.5596578281499216</v>
      </c>
      <c r="I1399">
        <f t="shared" si="130"/>
        <v>-2.2743927804867958</v>
      </c>
    </row>
    <row r="1400" spans="2:9" x14ac:dyDescent="0.3">
      <c r="B1400" s="12">
        <v>3.2237308480826279</v>
      </c>
      <c r="C1400">
        <v>1398</v>
      </c>
      <c r="D1400" s="12">
        <f t="shared" si="129"/>
        <v>-3.2237308480826279</v>
      </c>
      <c r="E1400" s="12">
        <f t="shared" si="127"/>
        <v>-7.7762887844817019</v>
      </c>
      <c r="F1400">
        <f t="shared" si="128"/>
        <v>1.5187729211134819</v>
      </c>
      <c r="H1400">
        <f t="shared" si="131"/>
        <v>4.5666181549846447</v>
      </c>
      <c r="I1400">
        <f t="shared" si="130"/>
        <v>-2.2805589508298687</v>
      </c>
    </row>
    <row r="1401" spans="2:9" x14ac:dyDescent="0.3">
      <c r="B1401" s="12">
        <v>3.2341055696619985</v>
      </c>
      <c r="C1401">
        <v>1399</v>
      </c>
      <c r="D1401" s="12">
        <f t="shared" si="129"/>
        <v>-3.2341055696619985</v>
      </c>
      <c r="E1401" s="12">
        <f t="shared" si="127"/>
        <v>-7.7866635060610729</v>
      </c>
      <c r="F1401">
        <f t="shared" si="128"/>
        <v>1.5217253834552</v>
      </c>
      <c r="H1401">
        <f t="shared" si="131"/>
        <v>4.580120846401587</v>
      </c>
      <c r="I1401">
        <f t="shared" si="130"/>
        <v>-2.2925269547206391</v>
      </c>
    </row>
    <row r="1402" spans="2:9" x14ac:dyDescent="0.3">
      <c r="B1402" s="12">
        <v>3.2376712012796607</v>
      </c>
      <c r="C1402">
        <v>1400</v>
      </c>
      <c r="D1402" s="12">
        <f t="shared" si="129"/>
        <v>-3.2376712012796607</v>
      </c>
      <c r="E1402" s="12">
        <f t="shared" si="127"/>
        <v>-7.7902291376787343</v>
      </c>
      <c r="F1402">
        <f t="shared" si="128"/>
        <v>1.5227399183854247</v>
      </c>
      <c r="H1402">
        <f t="shared" si="131"/>
        <v>4.5847698968982069</v>
      </c>
      <c r="I1402">
        <f t="shared" si="130"/>
        <v>-2.2966494143765446</v>
      </c>
    </row>
    <row r="1403" spans="2:9" x14ac:dyDescent="0.3">
      <c r="B1403" s="12">
        <v>3.2445881561882364</v>
      </c>
      <c r="C1403">
        <v>1401</v>
      </c>
      <c r="D1403" s="12">
        <f t="shared" si="129"/>
        <v>-3.2445881561882364</v>
      </c>
      <c r="E1403" s="12">
        <f t="shared" si="127"/>
        <v>-7.79714609258731</v>
      </c>
      <c r="F1403">
        <f t="shared" si="128"/>
        <v>1.5247077471226484</v>
      </c>
      <c r="H1403">
        <f t="shared" si="131"/>
        <v>4.5938008215972133</v>
      </c>
      <c r="I1403">
        <f t="shared" si="130"/>
        <v>-2.3046600661368344</v>
      </c>
    </row>
    <row r="1404" spans="2:9" x14ac:dyDescent="0.3">
      <c r="B1404" s="12">
        <v>3.2524630294891526</v>
      </c>
      <c r="C1404">
        <v>1402</v>
      </c>
      <c r="D1404" s="12">
        <f t="shared" si="129"/>
        <v>-3.2524630294891526</v>
      </c>
      <c r="E1404" s="12">
        <f t="shared" si="127"/>
        <v>-7.805020965888227</v>
      </c>
      <c r="F1404">
        <f t="shared" si="128"/>
        <v>1.5269476740316843</v>
      </c>
      <c r="H1404">
        <f t="shared" si="131"/>
        <v>4.6041021324569158</v>
      </c>
      <c r="I1404">
        <f t="shared" si="130"/>
        <v>-2.3138018407840177</v>
      </c>
    </row>
    <row r="1405" spans="2:9" x14ac:dyDescent="0.3">
      <c r="B1405" s="12">
        <v>3.2674702556899935</v>
      </c>
      <c r="C1405">
        <v>1403</v>
      </c>
      <c r="D1405" s="12">
        <f t="shared" si="129"/>
        <v>-3.2674702556899935</v>
      </c>
      <c r="E1405" s="12">
        <f t="shared" si="127"/>
        <v>-7.8200281920890671</v>
      </c>
      <c r="F1405">
        <f t="shared" si="128"/>
        <v>1.5312150780164573</v>
      </c>
      <c r="H1405">
        <f t="shared" si="131"/>
        <v>4.6237916779857038</v>
      </c>
      <c r="I1405">
        <f t="shared" si="130"/>
        <v>-2.3312876909187321</v>
      </c>
    </row>
    <row r="1406" spans="2:9" x14ac:dyDescent="0.3">
      <c r="B1406" s="12">
        <v>3.291681305573773</v>
      </c>
      <c r="C1406">
        <v>1404</v>
      </c>
      <c r="D1406" s="12">
        <f t="shared" si="129"/>
        <v>-3.291681305573773</v>
      </c>
      <c r="E1406" s="12">
        <f t="shared" si="127"/>
        <v>-7.8442392419728471</v>
      </c>
      <c r="F1406">
        <f t="shared" si="128"/>
        <v>1.5380962033892169</v>
      </c>
      <c r="H1406">
        <f t="shared" si="131"/>
        <v>4.6557182877450067</v>
      </c>
      <c r="I1406">
        <f t="shared" si="130"/>
        <v>-2.3596760368209622</v>
      </c>
    </row>
    <row r="1407" spans="2:9" x14ac:dyDescent="0.3">
      <c r="B1407" s="12">
        <v>3.2920178817568866</v>
      </c>
      <c r="C1407">
        <v>1405</v>
      </c>
      <c r="D1407" s="12">
        <f t="shared" si="129"/>
        <v>-3.2920178817568866</v>
      </c>
      <c r="E1407" s="12">
        <f t="shared" si="127"/>
        <v>-7.8445758181559606</v>
      </c>
      <c r="F1407">
        <f t="shared" si="128"/>
        <v>1.5381918331652602</v>
      </c>
      <c r="H1407">
        <f t="shared" si="131"/>
        <v>4.6561635343312613</v>
      </c>
      <c r="I1407">
        <f t="shared" si="130"/>
        <v>-2.3600722444128608</v>
      </c>
    </row>
    <row r="1408" spans="2:9" x14ac:dyDescent="0.3">
      <c r="B1408" s="12">
        <v>3.3023187784445254</v>
      </c>
      <c r="C1408">
        <v>1406</v>
      </c>
      <c r="D1408" s="12">
        <f t="shared" si="129"/>
        <v>-3.3023187784445254</v>
      </c>
      <c r="E1408" s="12">
        <f t="shared" si="127"/>
        <v>-7.8548767148435994</v>
      </c>
      <c r="F1408">
        <f t="shared" si="128"/>
        <v>1.5411181802646652</v>
      </c>
      <c r="H1408">
        <f t="shared" si="131"/>
        <v>4.6698090409909412</v>
      </c>
      <c r="I1408">
        <f t="shared" si="130"/>
        <v>-2.3722189122672273</v>
      </c>
    </row>
    <row r="1409" spans="2:9" x14ac:dyDescent="0.3">
      <c r="B1409" s="12">
        <v>3.3225427342976017</v>
      </c>
      <c r="C1409">
        <v>1407</v>
      </c>
      <c r="D1409" s="12">
        <f t="shared" si="129"/>
        <v>-3.3225427342976017</v>
      </c>
      <c r="E1409" s="12">
        <f t="shared" si="127"/>
        <v>-7.8751006706966757</v>
      </c>
      <c r="F1409">
        <f t="shared" si="128"/>
        <v>1.5468612989751147</v>
      </c>
      <c r="H1409">
        <f t="shared" si="131"/>
        <v>4.696705469431234</v>
      </c>
      <c r="I1409">
        <f t="shared" si="130"/>
        <v>-2.3961839907207336</v>
      </c>
    </row>
    <row r="1410" spans="2:9" x14ac:dyDescent="0.3">
      <c r="B1410" s="12">
        <v>3.326204509491764</v>
      </c>
      <c r="C1410">
        <v>1408</v>
      </c>
      <c r="D1410" s="12">
        <f t="shared" si="129"/>
        <v>-3.326204509491764</v>
      </c>
      <c r="E1410" s="12">
        <f t="shared" si="127"/>
        <v>-7.8787624458908381</v>
      </c>
      <c r="F1410">
        <f t="shared" si="128"/>
        <v>1.5479008386196438</v>
      </c>
      <c r="H1410">
        <f t="shared" si="131"/>
        <v>4.7015904195751448</v>
      </c>
      <c r="I1410">
        <f t="shared" si="130"/>
        <v>-2.4005398105642124</v>
      </c>
    </row>
    <row r="1411" spans="2:9" x14ac:dyDescent="0.3">
      <c r="B1411" s="12">
        <v>3.3282296620437033</v>
      </c>
      <c r="C1411">
        <v>1409</v>
      </c>
      <c r="D1411" s="12">
        <f t="shared" si="129"/>
        <v>-3.3282296620437033</v>
      </c>
      <c r="E1411" s="12">
        <f t="shared" ref="E1411:E1474" si="132">D1411-$K$4</f>
        <v>-7.8807875984427778</v>
      </c>
      <c r="F1411">
        <f t="shared" ref="F1411:F1474" si="133">LN((1/$K$6)*(1+$K$7*(E1411/$K$6))^((-1/$K$7)-1))</f>
        <v>1.54847571654028</v>
      </c>
      <c r="H1411">
        <f t="shared" si="131"/>
        <v>4.7042940371497997</v>
      </c>
      <c r="I1411">
        <f t="shared" si="130"/>
        <v>-2.4029510068576032</v>
      </c>
    </row>
    <row r="1412" spans="2:9" x14ac:dyDescent="0.3">
      <c r="B1412" s="12">
        <v>3.3351822837090666</v>
      </c>
      <c r="C1412">
        <v>1410</v>
      </c>
      <c r="D1412" s="12">
        <f t="shared" ref="D1412:D1475" si="134">-B1412</f>
        <v>-3.3351822837090666</v>
      </c>
      <c r="E1412" s="12">
        <f t="shared" si="132"/>
        <v>-7.8877402201081406</v>
      </c>
      <c r="F1412">
        <f t="shared" si="133"/>
        <v>1.5504491240302447</v>
      </c>
      <c r="H1412">
        <f t="shared" si="131"/>
        <v>4.7135866923196366</v>
      </c>
      <c r="I1412">
        <f t="shared" ref="I1412:I1475" si="135">1-(1+$K$7*D1412/$K$6)^(-1/$K$7)</f>
        <v>-2.4112409116731617</v>
      </c>
    </row>
    <row r="1413" spans="2:9" x14ac:dyDescent="0.3">
      <c r="B1413" s="12">
        <v>3.3372604264008796</v>
      </c>
      <c r="C1413">
        <v>1411</v>
      </c>
      <c r="D1413" s="12">
        <f t="shared" si="134"/>
        <v>-3.3372604264008796</v>
      </c>
      <c r="E1413" s="12">
        <f t="shared" si="132"/>
        <v>-7.8898183627999536</v>
      </c>
      <c r="F1413">
        <f t="shared" si="133"/>
        <v>1.5510389087800376</v>
      </c>
      <c r="H1413">
        <f t="shared" si="131"/>
        <v>4.7163675138300452</v>
      </c>
      <c r="I1413">
        <f t="shared" si="135"/>
        <v>-2.4137223637782284</v>
      </c>
    </row>
    <row r="1414" spans="2:9" x14ac:dyDescent="0.3">
      <c r="B1414" s="12">
        <v>3.3517853279716263</v>
      </c>
      <c r="C1414">
        <v>1412</v>
      </c>
      <c r="D1414" s="12">
        <f t="shared" si="134"/>
        <v>-3.3517853279716263</v>
      </c>
      <c r="E1414" s="12">
        <f t="shared" si="132"/>
        <v>-7.9043432643707003</v>
      </c>
      <c r="F1414">
        <f t="shared" si="133"/>
        <v>1.55516025850212</v>
      </c>
      <c r="H1414">
        <f t="shared" si="131"/>
        <v>4.7358454238417131</v>
      </c>
      <c r="I1414">
        <f t="shared" si="135"/>
        <v>-2.4311124405208568</v>
      </c>
    </row>
    <row r="1415" spans="2:9" x14ac:dyDescent="0.3">
      <c r="B1415" s="12">
        <v>3.3760314862651879</v>
      </c>
      <c r="C1415">
        <v>1413</v>
      </c>
      <c r="D1415" s="12">
        <f t="shared" si="134"/>
        <v>-3.3760314862651879</v>
      </c>
      <c r="E1415" s="12">
        <f t="shared" si="132"/>
        <v>-7.9285894226642615</v>
      </c>
      <c r="F1415">
        <f t="shared" si="133"/>
        <v>1.5620365561654401</v>
      </c>
      <c r="H1415">
        <f t="shared" si="131"/>
        <v>4.7685227273384374</v>
      </c>
      <c r="I1415">
        <f t="shared" si="135"/>
        <v>-2.4603225759654128</v>
      </c>
    </row>
    <row r="1416" spans="2:9" x14ac:dyDescent="0.3">
      <c r="B1416" s="12">
        <v>3.3850060947514118</v>
      </c>
      <c r="C1416">
        <v>1414</v>
      </c>
      <c r="D1416" s="12">
        <f t="shared" si="134"/>
        <v>-3.3850060947514118</v>
      </c>
      <c r="E1416" s="12">
        <f t="shared" si="132"/>
        <v>-7.9375640311504858</v>
      </c>
      <c r="F1416">
        <f t="shared" si="133"/>
        <v>1.5645807106721388</v>
      </c>
      <c r="H1416">
        <f t="shared" si="131"/>
        <v>4.7806700316828605</v>
      </c>
      <c r="I1416">
        <f t="shared" si="135"/>
        <v>-2.4711923125233675</v>
      </c>
    </row>
    <row r="1417" spans="2:9" x14ac:dyDescent="0.3">
      <c r="B1417" s="12">
        <v>3.3919189746597649</v>
      </c>
      <c r="C1417">
        <v>1415</v>
      </c>
      <c r="D1417" s="12">
        <f t="shared" si="134"/>
        <v>-3.3919189746597649</v>
      </c>
      <c r="E1417" s="12">
        <f t="shared" si="132"/>
        <v>-7.9444769110588389</v>
      </c>
      <c r="F1417">
        <f t="shared" si="133"/>
        <v>1.5665400025292109</v>
      </c>
      <c r="H1417">
        <f t="shared" si="131"/>
        <v>4.7900459416199093</v>
      </c>
      <c r="I1417">
        <f t="shared" si="135"/>
        <v>-2.4795863052946436</v>
      </c>
    </row>
    <row r="1418" spans="2:9" x14ac:dyDescent="0.3">
      <c r="B1418" s="12">
        <v>3.3931039744335716</v>
      </c>
      <c r="C1418">
        <v>1416</v>
      </c>
      <c r="D1418" s="12">
        <f t="shared" si="134"/>
        <v>-3.3931039744335716</v>
      </c>
      <c r="E1418" s="12">
        <f t="shared" si="132"/>
        <v>-7.9456619108326461</v>
      </c>
      <c r="F1418">
        <f t="shared" si="133"/>
        <v>1.5668758279887716</v>
      </c>
      <c r="H1418">
        <f t="shared" si="131"/>
        <v>4.79165483113748</v>
      </c>
      <c r="I1418">
        <f t="shared" si="135"/>
        <v>-2.4810270647056605</v>
      </c>
    </row>
    <row r="1419" spans="2:9" x14ac:dyDescent="0.3">
      <c r="B1419" s="12">
        <v>3.3945798319813023</v>
      </c>
      <c r="C1419">
        <v>1417</v>
      </c>
      <c r="D1419" s="12">
        <f t="shared" si="134"/>
        <v>-3.3945798319813023</v>
      </c>
      <c r="E1419" s="12">
        <f t="shared" si="132"/>
        <v>-7.9471377683803759</v>
      </c>
      <c r="F1419">
        <f t="shared" si="133"/>
        <v>1.567294067521988</v>
      </c>
      <c r="H1419">
        <f t="shared" si="131"/>
        <v>4.7936593097642728</v>
      </c>
      <c r="I1419">
        <f t="shared" si="135"/>
        <v>-2.4828222234086939</v>
      </c>
    </row>
    <row r="1420" spans="2:9" x14ac:dyDescent="0.3">
      <c r="B1420" s="12">
        <v>3.3954033622448829</v>
      </c>
      <c r="C1420">
        <v>1418</v>
      </c>
      <c r="D1420" s="12">
        <f t="shared" si="134"/>
        <v>-3.3954033622448829</v>
      </c>
      <c r="E1420" s="12">
        <f t="shared" si="132"/>
        <v>-7.947961298643957</v>
      </c>
      <c r="F1420">
        <f t="shared" si="133"/>
        <v>1.5675274388474842</v>
      </c>
      <c r="H1420">
        <f t="shared" si="131"/>
        <v>4.7947781429380827</v>
      </c>
      <c r="I1420">
        <f t="shared" si="135"/>
        <v>-2.4838242932985479</v>
      </c>
    </row>
    <row r="1421" spans="2:9" x14ac:dyDescent="0.3">
      <c r="B1421" s="12">
        <v>3.4101053274181359</v>
      </c>
      <c r="C1421">
        <v>1419</v>
      </c>
      <c r="D1421" s="12">
        <f t="shared" si="134"/>
        <v>-3.4101053274181359</v>
      </c>
      <c r="E1421" s="12">
        <f t="shared" si="132"/>
        <v>-7.9626632638172099</v>
      </c>
      <c r="F1421">
        <f t="shared" si="133"/>
        <v>1.5716928464786464</v>
      </c>
      <c r="H1421">
        <f t="shared" si="131"/>
        <v>4.814792002408157</v>
      </c>
      <c r="I1421">
        <f t="shared" si="135"/>
        <v>-2.5017581906657629</v>
      </c>
    </row>
    <row r="1422" spans="2:9" x14ac:dyDescent="0.3">
      <c r="B1422" s="12">
        <v>3.4134867143370911</v>
      </c>
      <c r="C1422">
        <v>1420</v>
      </c>
      <c r="D1422" s="12">
        <f t="shared" si="134"/>
        <v>-3.4134867143370911</v>
      </c>
      <c r="E1422" s="12">
        <f t="shared" si="132"/>
        <v>-7.9660446507361655</v>
      </c>
      <c r="F1422">
        <f t="shared" si="133"/>
        <v>1.5726506513674932</v>
      </c>
      <c r="H1422">
        <f t="shared" si="131"/>
        <v>4.8194058429536346</v>
      </c>
      <c r="I1422">
        <f t="shared" si="135"/>
        <v>-2.5058948713226954</v>
      </c>
    </row>
    <row r="1423" spans="2:9" x14ac:dyDescent="0.3">
      <c r="B1423" s="12">
        <v>3.4383880780679563</v>
      </c>
      <c r="C1423">
        <v>1421</v>
      </c>
      <c r="D1423" s="12">
        <f t="shared" si="134"/>
        <v>-3.4383880780679563</v>
      </c>
      <c r="E1423" s="12">
        <f t="shared" si="132"/>
        <v>-7.9909460144670303</v>
      </c>
      <c r="F1423">
        <f t="shared" si="133"/>
        <v>1.5797016247740683</v>
      </c>
      <c r="H1423">
        <f t="shared" si="131"/>
        <v>4.8535074287918318</v>
      </c>
      <c r="I1423">
        <f t="shared" si="135"/>
        <v>-2.5364967758949817</v>
      </c>
    </row>
    <row r="1424" spans="2:9" x14ac:dyDescent="0.3">
      <c r="B1424" s="12">
        <v>3.450719171784379</v>
      </c>
      <c r="C1424">
        <v>1422</v>
      </c>
      <c r="D1424" s="12">
        <f t="shared" si="134"/>
        <v>-3.450719171784379</v>
      </c>
      <c r="E1424" s="12">
        <f t="shared" si="132"/>
        <v>-8.0032771081834539</v>
      </c>
      <c r="F1424">
        <f t="shared" si="133"/>
        <v>1.5831915966202987</v>
      </c>
      <c r="H1424">
        <f t="shared" si="131"/>
        <v>4.8704756251149313</v>
      </c>
      <c r="I1424">
        <f t="shared" si="135"/>
        <v>-2.5517413243962261</v>
      </c>
    </row>
    <row r="1425" spans="2:9" x14ac:dyDescent="0.3">
      <c r="B1425" s="12">
        <v>3.4652361192528165</v>
      </c>
      <c r="C1425">
        <v>1423</v>
      </c>
      <c r="D1425" s="12">
        <f t="shared" si="134"/>
        <v>-3.4652361192528165</v>
      </c>
      <c r="E1425" s="12">
        <f t="shared" si="132"/>
        <v>-8.0177940556518905</v>
      </c>
      <c r="F1425">
        <f t="shared" si="133"/>
        <v>1.5872988115435609</v>
      </c>
      <c r="H1425">
        <f t="shared" si="131"/>
        <v>4.8905208521346371</v>
      </c>
      <c r="I1425">
        <f t="shared" si="135"/>
        <v>-2.5697654420058975</v>
      </c>
    </row>
    <row r="1426" spans="2:9" x14ac:dyDescent="0.3">
      <c r="B1426" s="12">
        <v>3.4687614530595017</v>
      </c>
      <c r="C1426">
        <v>1424</v>
      </c>
      <c r="D1426" s="12">
        <f t="shared" si="134"/>
        <v>-3.4687614530595017</v>
      </c>
      <c r="E1426" s="12">
        <f t="shared" si="132"/>
        <v>-8.0213193894585757</v>
      </c>
      <c r="F1426">
        <f t="shared" si="133"/>
        <v>1.5882959897981672</v>
      </c>
      <c r="H1426">
        <f t="shared" si="131"/>
        <v>4.8954000054705835</v>
      </c>
      <c r="I1426">
        <f t="shared" si="135"/>
        <v>-2.5741551128109399</v>
      </c>
    </row>
    <row r="1427" spans="2:9" x14ac:dyDescent="0.3">
      <c r="B1427" s="12">
        <v>3.4746590818437548</v>
      </c>
      <c r="C1427">
        <v>1425</v>
      </c>
      <c r="D1427" s="12">
        <f t="shared" si="134"/>
        <v>-3.4746590818437548</v>
      </c>
      <c r="E1427" s="12">
        <f t="shared" si="132"/>
        <v>-8.0272170182428297</v>
      </c>
      <c r="F1427">
        <f t="shared" si="133"/>
        <v>1.5899639972863886</v>
      </c>
      <c r="H1427">
        <f t="shared" si="131"/>
        <v>4.903572383236404</v>
      </c>
      <c r="I1427">
        <f t="shared" si="135"/>
        <v>-2.5815097902184156</v>
      </c>
    </row>
    <row r="1428" spans="2:9" x14ac:dyDescent="0.3">
      <c r="B1428" s="12">
        <v>3.4866672260102711</v>
      </c>
      <c r="C1428">
        <v>1426</v>
      </c>
      <c r="D1428" s="12">
        <f t="shared" si="134"/>
        <v>-3.4866672260102711</v>
      </c>
      <c r="E1428" s="12">
        <f t="shared" si="132"/>
        <v>-8.0392251624093447</v>
      </c>
      <c r="F1428">
        <f t="shared" si="133"/>
        <v>1.5933594499518675</v>
      </c>
      <c r="H1428">
        <f t="shared" si="131"/>
        <v>4.9202505300608133</v>
      </c>
      <c r="I1428">
        <f t="shared" si="135"/>
        <v>-2.596527566630169</v>
      </c>
    </row>
    <row r="1429" spans="2:9" x14ac:dyDescent="0.3">
      <c r="B1429" s="12">
        <v>3.4923569894493087</v>
      </c>
      <c r="C1429">
        <v>1427</v>
      </c>
      <c r="D1429" s="12">
        <f t="shared" si="134"/>
        <v>-3.4923569894493087</v>
      </c>
      <c r="E1429" s="12">
        <f t="shared" si="132"/>
        <v>-8.0449149258483832</v>
      </c>
      <c r="F1429">
        <f t="shared" si="133"/>
        <v>1.5949679400272145</v>
      </c>
      <c r="H1429">
        <f t="shared" si="131"/>
        <v>4.9281710725559389</v>
      </c>
      <c r="I1429">
        <f t="shared" si="135"/>
        <v>-2.6036635261245609</v>
      </c>
    </row>
    <row r="1430" spans="2:9" x14ac:dyDescent="0.3">
      <c r="B1430" s="12">
        <v>3.5079092684447386</v>
      </c>
      <c r="C1430">
        <v>1428</v>
      </c>
      <c r="D1430" s="12">
        <f t="shared" si="134"/>
        <v>-3.5079092684447386</v>
      </c>
      <c r="E1430" s="12">
        <f t="shared" si="132"/>
        <v>-8.0604672048438122</v>
      </c>
      <c r="F1430">
        <f t="shared" si="133"/>
        <v>1.5993633672270222</v>
      </c>
      <c r="H1430">
        <f t="shared" si="131"/>
        <v>4.949880165150363</v>
      </c>
      <c r="I1430">
        <f t="shared" si="135"/>
        <v>-2.6232351471055666</v>
      </c>
    </row>
    <row r="1431" spans="2:9" x14ac:dyDescent="0.3">
      <c r="B1431" s="12">
        <v>3.511570107602433</v>
      </c>
      <c r="C1431">
        <v>1429</v>
      </c>
      <c r="D1431" s="12">
        <f t="shared" si="134"/>
        <v>-3.511570107602433</v>
      </c>
      <c r="E1431" s="12">
        <f t="shared" si="132"/>
        <v>-8.0641280440015066</v>
      </c>
      <c r="F1431">
        <f t="shared" si="133"/>
        <v>1.600397751200014</v>
      </c>
      <c r="H1431">
        <f t="shared" si="131"/>
        <v>4.9550028908373438</v>
      </c>
      <c r="I1431">
        <f t="shared" si="135"/>
        <v>-2.6278562545205637</v>
      </c>
    </row>
    <row r="1432" spans="2:9" x14ac:dyDescent="0.3">
      <c r="B1432" s="12">
        <v>3.5162629547035884</v>
      </c>
      <c r="C1432">
        <v>1430</v>
      </c>
      <c r="D1432" s="12">
        <f t="shared" si="134"/>
        <v>-3.5162629547035884</v>
      </c>
      <c r="E1432" s="12">
        <f t="shared" si="132"/>
        <v>-8.0688208911026624</v>
      </c>
      <c r="F1432">
        <f t="shared" si="133"/>
        <v>1.6017235923609068</v>
      </c>
      <c r="H1432">
        <f t="shared" si="131"/>
        <v>4.961576794635473</v>
      </c>
      <c r="I1432">
        <f t="shared" si="135"/>
        <v>-2.6337879836916671</v>
      </c>
    </row>
    <row r="1433" spans="2:9" x14ac:dyDescent="0.3">
      <c r="B1433" s="12">
        <v>3.5181771047098582</v>
      </c>
      <c r="C1433">
        <v>1431</v>
      </c>
      <c r="D1433" s="12">
        <f t="shared" si="134"/>
        <v>-3.5181771047098582</v>
      </c>
      <c r="E1433" s="12">
        <f t="shared" si="132"/>
        <v>-8.0707350411089323</v>
      </c>
      <c r="F1433">
        <f t="shared" si="133"/>
        <v>1.6022643400228511</v>
      </c>
      <c r="H1433">
        <f t="shared" si="131"/>
        <v>4.9642604812199682</v>
      </c>
      <c r="I1433">
        <f t="shared" si="135"/>
        <v>-2.6362100114344753</v>
      </c>
    </row>
    <row r="1434" spans="2:9" x14ac:dyDescent="0.3">
      <c r="B1434" s="12">
        <v>3.5483577987091919</v>
      </c>
      <c r="C1434">
        <v>1432</v>
      </c>
      <c r="D1434" s="12">
        <f t="shared" si="134"/>
        <v>-3.5483577987091919</v>
      </c>
      <c r="E1434" s="12">
        <f t="shared" si="132"/>
        <v>-8.1009157351082663</v>
      </c>
      <c r="F1434">
        <f t="shared" si="133"/>
        <v>1.610786920127768</v>
      </c>
      <c r="H1434">
        <f t="shared" ref="H1434:H1497" si="136">(1/$K$6)*(1+$K$7*E1434/$K$6)^((-1/$K$7)-1)</f>
        <v>5.0067495900692167</v>
      </c>
      <c r="I1434">
        <f t="shared" si="135"/>
        <v>-2.6745948210911119</v>
      </c>
    </row>
    <row r="1435" spans="2:9" x14ac:dyDescent="0.3">
      <c r="B1435" s="12">
        <v>3.5553657380948409</v>
      </c>
      <c r="C1435">
        <v>1433</v>
      </c>
      <c r="D1435" s="12">
        <f t="shared" si="134"/>
        <v>-3.5553657380948409</v>
      </c>
      <c r="E1435" s="12">
        <f t="shared" si="132"/>
        <v>-8.1079236744939145</v>
      </c>
      <c r="F1435">
        <f t="shared" si="133"/>
        <v>1.6127649250997544</v>
      </c>
      <c r="H1435">
        <f t="shared" si="136"/>
        <v>5.0166627665759629</v>
      </c>
      <c r="I1435">
        <f t="shared" si="135"/>
        <v>-2.6835607747822046</v>
      </c>
    </row>
    <row r="1436" spans="2:9" x14ac:dyDescent="0.3">
      <c r="B1436" s="12">
        <v>3.578937679243531</v>
      </c>
      <c r="C1436">
        <v>1434</v>
      </c>
      <c r="D1436" s="12">
        <f t="shared" si="134"/>
        <v>-3.578937679243531</v>
      </c>
      <c r="E1436" s="12">
        <f t="shared" si="132"/>
        <v>-8.1314956156426046</v>
      </c>
      <c r="F1436">
        <f t="shared" si="133"/>
        <v>1.6194155746374421</v>
      </c>
      <c r="H1436">
        <f t="shared" si="136"/>
        <v>5.0501380252045758</v>
      </c>
      <c r="I1436">
        <f t="shared" si="135"/>
        <v>-2.7138662236960203</v>
      </c>
    </row>
    <row r="1437" spans="2:9" x14ac:dyDescent="0.3">
      <c r="B1437" s="12">
        <v>3.5802473732628579</v>
      </c>
      <c r="C1437">
        <v>1435</v>
      </c>
      <c r="D1437" s="12">
        <f t="shared" si="134"/>
        <v>-3.5802473732628579</v>
      </c>
      <c r="E1437" s="12">
        <f t="shared" si="132"/>
        <v>-8.1328053096619328</v>
      </c>
      <c r="F1437">
        <f t="shared" si="133"/>
        <v>1.6197849786626581</v>
      </c>
      <c r="H1437">
        <f t="shared" si="136"/>
        <v>5.0520039111306509</v>
      </c>
      <c r="I1437">
        <f t="shared" si="135"/>
        <v>-2.7155567317293512</v>
      </c>
    </row>
    <row r="1438" spans="2:9" x14ac:dyDescent="0.3">
      <c r="B1438" s="12">
        <v>3.5893327968756021</v>
      </c>
      <c r="C1438">
        <v>1436</v>
      </c>
      <c r="D1438" s="12">
        <f t="shared" si="134"/>
        <v>-3.5893327968756021</v>
      </c>
      <c r="E1438" s="12">
        <f t="shared" si="132"/>
        <v>-8.1418907332746766</v>
      </c>
      <c r="F1438">
        <f t="shared" si="133"/>
        <v>1.6223472184519871</v>
      </c>
      <c r="H1438">
        <f t="shared" si="136"/>
        <v>5.0649649541267943</v>
      </c>
      <c r="I1438">
        <f t="shared" si="135"/>
        <v>-2.7273033362608126</v>
      </c>
    </row>
    <row r="1439" spans="2:9" x14ac:dyDescent="0.3">
      <c r="B1439" s="12">
        <v>3.6100885549394524</v>
      </c>
      <c r="C1439">
        <v>1437</v>
      </c>
      <c r="D1439" s="12">
        <f t="shared" si="134"/>
        <v>-3.6100885549394524</v>
      </c>
      <c r="E1439" s="12">
        <f t="shared" si="132"/>
        <v>-8.1626464913385259</v>
      </c>
      <c r="F1439">
        <f t="shared" si="133"/>
        <v>1.6281984739362434</v>
      </c>
      <c r="H1439">
        <f t="shared" si="136"/>
        <v>5.094688232536674</v>
      </c>
      <c r="I1439">
        <f t="shared" si="135"/>
        <v>-2.7542665471558889</v>
      </c>
    </row>
    <row r="1440" spans="2:9" x14ac:dyDescent="0.3">
      <c r="B1440" s="12">
        <v>3.6249400112597447</v>
      </c>
      <c r="C1440">
        <v>1438</v>
      </c>
      <c r="D1440" s="12">
        <f t="shared" si="134"/>
        <v>-3.6249400112597447</v>
      </c>
      <c r="E1440" s="12">
        <f t="shared" si="132"/>
        <v>-8.1774979476588179</v>
      </c>
      <c r="F1440">
        <f t="shared" si="133"/>
        <v>1.6323833608657332</v>
      </c>
      <c r="H1440">
        <f t="shared" si="136"/>
        <v>5.1160536013757794</v>
      </c>
      <c r="I1440">
        <f t="shared" si="135"/>
        <v>-2.7736693675323383</v>
      </c>
    </row>
    <row r="1441" spans="2:9" x14ac:dyDescent="0.3">
      <c r="B1441" s="12">
        <v>3.6377685058853135</v>
      </c>
      <c r="C1441">
        <v>1439</v>
      </c>
      <c r="D1441" s="12">
        <f t="shared" si="134"/>
        <v>-3.6377685058853135</v>
      </c>
      <c r="E1441" s="12">
        <f t="shared" si="132"/>
        <v>-8.1903264422843876</v>
      </c>
      <c r="F1441">
        <f t="shared" si="133"/>
        <v>1.6359969457130905</v>
      </c>
      <c r="H1441">
        <f t="shared" si="136"/>
        <v>5.1345743381211744</v>
      </c>
      <c r="I1441">
        <f t="shared" si="135"/>
        <v>-2.7905032908641973</v>
      </c>
    </row>
    <row r="1442" spans="2:9" x14ac:dyDescent="0.3">
      <c r="B1442" s="12">
        <v>3.6584681727059074</v>
      </c>
      <c r="C1442">
        <v>1440</v>
      </c>
      <c r="D1442" s="12">
        <f t="shared" si="134"/>
        <v>-3.6584681727059074</v>
      </c>
      <c r="E1442" s="12">
        <f t="shared" si="132"/>
        <v>-8.2110261091049814</v>
      </c>
      <c r="F1442">
        <f t="shared" si="133"/>
        <v>1.6418252434117804</v>
      </c>
      <c r="H1442">
        <f t="shared" si="136"/>
        <v>5.1645875439089401</v>
      </c>
      <c r="I1442">
        <f t="shared" si="135"/>
        <v>-2.8178113429675382</v>
      </c>
    </row>
    <row r="1443" spans="2:9" x14ac:dyDescent="0.3">
      <c r="B1443" s="12">
        <v>3.6591319200018</v>
      </c>
      <c r="C1443">
        <v>1441</v>
      </c>
      <c r="D1443" s="12">
        <f t="shared" si="134"/>
        <v>-3.6591319200018</v>
      </c>
      <c r="E1443" s="12">
        <f t="shared" si="132"/>
        <v>-8.2116898564008736</v>
      </c>
      <c r="F1443">
        <f t="shared" si="133"/>
        <v>1.6420120808062948</v>
      </c>
      <c r="H1443">
        <f t="shared" si="136"/>
        <v>5.1655525721382585</v>
      </c>
      <c r="I1443">
        <f t="shared" si="135"/>
        <v>-2.8186899716154894</v>
      </c>
    </row>
    <row r="1444" spans="2:9" x14ac:dyDescent="0.3">
      <c r="B1444" s="12">
        <v>3.697679078000212</v>
      </c>
      <c r="C1444">
        <v>1442</v>
      </c>
      <c r="D1444" s="12">
        <f t="shared" si="134"/>
        <v>-3.697679078000212</v>
      </c>
      <c r="E1444" s="12">
        <f t="shared" si="132"/>
        <v>-8.2502370143992856</v>
      </c>
      <c r="F1444">
        <f t="shared" si="133"/>
        <v>1.6528572961314461</v>
      </c>
      <c r="H1444">
        <f t="shared" si="136"/>
        <v>5.221878986014449</v>
      </c>
      <c r="I1444">
        <f t="shared" si="135"/>
        <v>-2.8700358083677533</v>
      </c>
    </row>
    <row r="1445" spans="2:9" x14ac:dyDescent="0.3">
      <c r="B1445" s="12">
        <v>3.7001392845540737</v>
      </c>
      <c r="C1445">
        <v>1443</v>
      </c>
      <c r="D1445" s="12">
        <f t="shared" si="134"/>
        <v>-3.7001392845540737</v>
      </c>
      <c r="E1445" s="12">
        <f t="shared" si="132"/>
        <v>-8.2526972209531486</v>
      </c>
      <c r="F1445">
        <f t="shared" si="133"/>
        <v>1.6535491149117445</v>
      </c>
      <c r="H1445">
        <f t="shared" si="136"/>
        <v>5.2254928298838124</v>
      </c>
      <c r="I1445">
        <f t="shared" si="135"/>
        <v>-2.8733342759535656</v>
      </c>
    </row>
    <row r="1446" spans="2:9" x14ac:dyDescent="0.3">
      <c r="B1446" s="12">
        <v>3.7119926746173064</v>
      </c>
      <c r="C1446">
        <v>1444</v>
      </c>
      <c r="D1446" s="12">
        <f t="shared" si="134"/>
        <v>-3.7119926746173064</v>
      </c>
      <c r="E1446" s="12">
        <f t="shared" si="132"/>
        <v>-8.2645506110163804</v>
      </c>
      <c r="F1446">
        <f t="shared" si="133"/>
        <v>1.656881727612372</v>
      </c>
      <c r="H1446">
        <f t="shared" si="136"/>
        <v>5.2429364238826839</v>
      </c>
      <c r="I1446">
        <f t="shared" si="135"/>
        <v>-2.8892626319372914</v>
      </c>
    </row>
    <row r="1447" spans="2:9" x14ac:dyDescent="0.3">
      <c r="B1447" s="12">
        <v>3.7181842136767824</v>
      </c>
      <c r="C1447">
        <v>1445</v>
      </c>
      <c r="D1447" s="12">
        <f t="shared" si="134"/>
        <v>-3.7181842136767824</v>
      </c>
      <c r="E1447" s="12">
        <f t="shared" si="132"/>
        <v>-8.270742150075856</v>
      </c>
      <c r="F1447">
        <f t="shared" si="133"/>
        <v>1.6586220989695779</v>
      </c>
      <c r="H1447">
        <f t="shared" si="136"/>
        <v>5.252069025016036</v>
      </c>
      <c r="I1447">
        <f t="shared" si="135"/>
        <v>-2.8976065776152109</v>
      </c>
    </row>
    <row r="1448" spans="2:9" x14ac:dyDescent="0.3">
      <c r="B1448" s="12">
        <v>3.7389841049591843</v>
      </c>
      <c r="C1448">
        <v>1446</v>
      </c>
      <c r="D1448" s="12">
        <f t="shared" si="134"/>
        <v>-3.7389841049591843</v>
      </c>
      <c r="E1448" s="12">
        <f t="shared" si="132"/>
        <v>-8.2915420413582588</v>
      </c>
      <c r="F1448">
        <f t="shared" si="133"/>
        <v>1.6644667206942483</v>
      </c>
      <c r="H1448">
        <f t="shared" si="136"/>
        <v>5.2828552610540145</v>
      </c>
      <c r="I1448">
        <f t="shared" si="135"/>
        <v>-2.9257576989478653</v>
      </c>
    </row>
    <row r="1449" spans="2:9" x14ac:dyDescent="0.3">
      <c r="B1449" s="12">
        <v>3.7417306951029716</v>
      </c>
      <c r="C1449">
        <v>1447</v>
      </c>
      <c r="D1449" s="12">
        <f t="shared" si="134"/>
        <v>-3.7417306951029716</v>
      </c>
      <c r="E1449" s="12">
        <f t="shared" si="132"/>
        <v>-8.2942886315020452</v>
      </c>
      <c r="F1449">
        <f t="shared" si="133"/>
        <v>1.6652382637057817</v>
      </c>
      <c r="H1449">
        <f t="shared" si="136"/>
        <v>5.2869327839014799</v>
      </c>
      <c r="I1449">
        <f t="shared" si="135"/>
        <v>-2.9294889183783228</v>
      </c>
    </row>
    <row r="1450" spans="2:9" x14ac:dyDescent="0.3">
      <c r="B1450" s="12">
        <v>3.7476686457917934</v>
      </c>
      <c r="C1450">
        <v>1448</v>
      </c>
      <c r="D1450" s="12">
        <f t="shared" si="134"/>
        <v>-3.7476686457917934</v>
      </c>
      <c r="E1450" s="12">
        <f t="shared" si="132"/>
        <v>-8.3002265821908665</v>
      </c>
      <c r="F1450">
        <f t="shared" si="133"/>
        <v>1.6669061071616702</v>
      </c>
      <c r="H1450">
        <f t="shared" si="136"/>
        <v>5.2957579175718115</v>
      </c>
      <c r="I1450">
        <f t="shared" si="135"/>
        <v>-2.9375666986187472</v>
      </c>
    </row>
    <row r="1451" spans="2:9" x14ac:dyDescent="0.3">
      <c r="B1451" s="12">
        <v>3.7526182952137637</v>
      </c>
      <c r="C1451">
        <v>1449</v>
      </c>
      <c r="D1451" s="12">
        <f t="shared" si="134"/>
        <v>-3.7526182952137637</v>
      </c>
      <c r="E1451" s="12">
        <f t="shared" si="132"/>
        <v>-8.3051762316128368</v>
      </c>
      <c r="F1451">
        <f t="shared" si="133"/>
        <v>1.6682961669708352</v>
      </c>
      <c r="H1451">
        <f t="shared" si="136"/>
        <v>5.303124456590842</v>
      </c>
      <c r="I1451">
        <f t="shared" si="135"/>
        <v>-2.9443116690327731</v>
      </c>
    </row>
    <row r="1452" spans="2:9" x14ac:dyDescent="0.3">
      <c r="B1452" s="12">
        <v>3.7526274402626583</v>
      </c>
      <c r="C1452">
        <v>1450</v>
      </c>
      <c r="D1452" s="12">
        <f t="shared" si="134"/>
        <v>-3.7526274402626583</v>
      </c>
      <c r="E1452" s="12">
        <f t="shared" si="132"/>
        <v>-8.3051853766617327</v>
      </c>
      <c r="F1452">
        <f t="shared" si="133"/>
        <v>1.6682987351062106</v>
      </c>
      <c r="H1452">
        <f t="shared" si="136"/>
        <v>5.3031380757498354</v>
      </c>
      <c r="I1452">
        <f t="shared" si="135"/>
        <v>-2.9443241409504193</v>
      </c>
    </row>
    <row r="1453" spans="2:9" x14ac:dyDescent="0.3">
      <c r="B1453" s="12">
        <v>3.7568445541612636</v>
      </c>
      <c r="C1453">
        <v>1451</v>
      </c>
      <c r="D1453" s="12">
        <f t="shared" si="134"/>
        <v>-3.7568445541612636</v>
      </c>
      <c r="E1453" s="12">
        <f t="shared" si="132"/>
        <v>-8.3094024905603376</v>
      </c>
      <c r="F1453">
        <f t="shared" si="133"/>
        <v>1.6694829323920541</v>
      </c>
      <c r="H1453">
        <f t="shared" si="136"/>
        <v>5.3094217572905924</v>
      </c>
      <c r="I1453">
        <f t="shared" si="135"/>
        <v>-2.9500792520228867</v>
      </c>
    </row>
    <row r="1454" spans="2:9" x14ac:dyDescent="0.3">
      <c r="B1454" s="12">
        <v>3.7675234445643064</v>
      </c>
      <c r="C1454">
        <v>1452</v>
      </c>
      <c r="D1454" s="12">
        <f t="shared" si="134"/>
        <v>-3.7675234445643064</v>
      </c>
      <c r="E1454" s="12">
        <f t="shared" si="132"/>
        <v>-8.32008138096338</v>
      </c>
      <c r="F1454">
        <f t="shared" si="133"/>
        <v>1.6724810818080291</v>
      </c>
      <c r="H1454">
        <f t="shared" si="136"/>
        <v>5.3253640838278802</v>
      </c>
      <c r="I1454">
        <f t="shared" si="135"/>
        <v>-2.964687250451008</v>
      </c>
    </row>
    <row r="1455" spans="2:9" x14ac:dyDescent="0.3">
      <c r="B1455" s="12">
        <v>3.7923348470367908</v>
      </c>
      <c r="C1455">
        <v>1453</v>
      </c>
      <c r="D1455" s="12">
        <f t="shared" si="134"/>
        <v>-3.7923348470367908</v>
      </c>
      <c r="E1455" s="12">
        <f t="shared" si="132"/>
        <v>-8.3448927834358653</v>
      </c>
      <c r="F1455">
        <f t="shared" si="133"/>
        <v>1.6794438853251599</v>
      </c>
      <c r="H1455">
        <f t="shared" si="136"/>
        <v>5.3625729362393733</v>
      </c>
      <c r="I1455">
        <f t="shared" si="135"/>
        <v>-2.9988191487590208</v>
      </c>
    </row>
    <row r="1456" spans="2:9" x14ac:dyDescent="0.3">
      <c r="B1456" s="12">
        <v>3.792597595314557</v>
      </c>
      <c r="C1456">
        <v>1454</v>
      </c>
      <c r="D1456" s="12">
        <f t="shared" si="134"/>
        <v>-3.792597595314557</v>
      </c>
      <c r="E1456" s="12">
        <f t="shared" si="132"/>
        <v>-8.3451555317136314</v>
      </c>
      <c r="F1456">
        <f t="shared" si="133"/>
        <v>1.6795175968589935</v>
      </c>
      <c r="H1456">
        <f t="shared" si="136"/>
        <v>5.3629682342846321</v>
      </c>
      <c r="I1456">
        <f t="shared" si="135"/>
        <v>-2.9991820377114662</v>
      </c>
    </row>
    <row r="1457" spans="2:9" x14ac:dyDescent="0.3">
      <c r="B1457" s="12">
        <v>3.793680456523723</v>
      </c>
      <c r="C1457">
        <v>1455</v>
      </c>
      <c r="D1457" s="12">
        <f t="shared" si="134"/>
        <v>-3.793680456523723</v>
      </c>
      <c r="E1457" s="12">
        <f t="shared" si="132"/>
        <v>-8.3462383929227961</v>
      </c>
      <c r="F1457">
        <f t="shared" si="133"/>
        <v>1.6798213781356317</v>
      </c>
      <c r="H1457">
        <f t="shared" si="136"/>
        <v>5.3645976511020432</v>
      </c>
      <c r="I1457">
        <f t="shared" si="135"/>
        <v>-3.0006779263478247</v>
      </c>
    </row>
    <row r="1458" spans="2:9" x14ac:dyDescent="0.3">
      <c r="B1458" s="12">
        <v>3.7961048129924908</v>
      </c>
      <c r="C1458">
        <v>1456</v>
      </c>
      <c r="D1458" s="12">
        <f t="shared" si="134"/>
        <v>-3.7961048129924908</v>
      </c>
      <c r="E1458" s="12">
        <f t="shared" si="132"/>
        <v>-8.3486627493915648</v>
      </c>
      <c r="F1458">
        <f t="shared" si="133"/>
        <v>1.6805014667294231</v>
      </c>
      <c r="H1458">
        <f t="shared" si="136"/>
        <v>5.3682472936743109</v>
      </c>
      <c r="I1458">
        <f t="shared" si="135"/>
        <v>-3.0040288480976622</v>
      </c>
    </row>
    <row r="1459" spans="2:9" x14ac:dyDescent="0.3">
      <c r="B1459" s="12">
        <v>3.7982883671373355</v>
      </c>
      <c r="C1459">
        <v>1457</v>
      </c>
      <c r="D1459" s="12">
        <f t="shared" si="134"/>
        <v>-3.7982883671373355</v>
      </c>
      <c r="E1459" s="12">
        <f t="shared" si="132"/>
        <v>-8.3508463035364091</v>
      </c>
      <c r="F1459">
        <f t="shared" si="133"/>
        <v>1.6811139690864607</v>
      </c>
      <c r="H1459">
        <f t="shared" si="136"/>
        <v>5.3715363649739816</v>
      </c>
      <c r="I1459">
        <f t="shared" si="135"/>
        <v>-3.0070491393773224</v>
      </c>
    </row>
    <row r="1460" spans="2:9" x14ac:dyDescent="0.3">
      <c r="B1460" s="12">
        <v>3.8017904600768322</v>
      </c>
      <c r="C1460">
        <v>1458</v>
      </c>
      <c r="D1460" s="12">
        <f t="shared" si="134"/>
        <v>-3.8017904600768322</v>
      </c>
      <c r="E1460" s="12">
        <f t="shared" si="132"/>
        <v>-8.3543483964759062</v>
      </c>
      <c r="F1460">
        <f t="shared" si="133"/>
        <v>1.6820962605186283</v>
      </c>
      <c r="H1460">
        <f t="shared" si="136"/>
        <v>5.3768153714598172</v>
      </c>
      <c r="I1460">
        <f t="shared" si="135"/>
        <v>-3.0118975983625624</v>
      </c>
    </row>
    <row r="1461" spans="2:9" x14ac:dyDescent="0.3">
      <c r="B1461" s="12">
        <v>3.821119339347919</v>
      </c>
      <c r="C1461">
        <v>1459</v>
      </c>
      <c r="D1461" s="12">
        <f t="shared" si="134"/>
        <v>-3.821119339347919</v>
      </c>
      <c r="E1461" s="12">
        <f t="shared" si="132"/>
        <v>-8.3736772757469922</v>
      </c>
      <c r="F1461">
        <f t="shared" si="133"/>
        <v>1.687516200382845</v>
      </c>
      <c r="H1461">
        <f t="shared" si="136"/>
        <v>5.4060365042928007</v>
      </c>
      <c r="I1461">
        <f t="shared" si="135"/>
        <v>-3.038754371087844</v>
      </c>
    </row>
    <row r="1462" spans="2:9" x14ac:dyDescent="0.3">
      <c r="B1462" s="12">
        <v>3.8512466680229105</v>
      </c>
      <c r="C1462">
        <v>1460</v>
      </c>
      <c r="D1462" s="12">
        <f t="shared" si="134"/>
        <v>-3.8512466680229105</v>
      </c>
      <c r="E1462" s="12">
        <f t="shared" si="132"/>
        <v>-8.4038046044219854</v>
      </c>
      <c r="F1462">
        <f t="shared" si="133"/>
        <v>1.6959588349738839</v>
      </c>
      <c r="H1462">
        <f t="shared" si="136"/>
        <v>5.4518709043815115</v>
      </c>
      <c r="I1462">
        <f t="shared" si="135"/>
        <v>-3.0809443099975606</v>
      </c>
    </row>
    <row r="1463" spans="2:9" x14ac:dyDescent="0.3">
      <c r="B1463" s="12">
        <v>3.8788665881843971</v>
      </c>
      <c r="C1463">
        <v>1461</v>
      </c>
      <c r="D1463" s="12">
        <f t="shared" si="134"/>
        <v>-3.8788665881843971</v>
      </c>
      <c r="E1463" s="12">
        <f t="shared" si="132"/>
        <v>-8.4314245245834716</v>
      </c>
      <c r="F1463">
        <f t="shared" si="133"/>
        <v>1.7036931920583953</v>
      </c>
      <c r="H1463">
        <f t="shared" si="136"/>
        <v>5.4942011081736091</v>
      </c>
      <c r="I1463">
        <f t="shared" si="135"/>
        <v>-3.1199778280293051</v>
      </c>
    </row>
    <row r="1464" spans="2:9" x14ac:dyDescent="0.3">
      <c r="B1464" s="12">
        <v>3.8884067314996913</v>
      </c>
      <c r="C1464">
        <v>1462</v>
      </c>
      <c r="D1464" s="12">
        <f t="shared" si="134"/>
        <v>-3.8884067314996913</v>
      </c>
      <c r="E1464" s="12">
        <f t="shared" si="132"/>
        <v>-8.4409646678987649</v>
      </c>
      <c r="F1464">
        <f t="shared" si="133"/>
        <v>1.7063634532316394</v>
      </c>
      <c r="H1464">
        <f t="shared" si="136"/>
        <v>5.508891665153719</v>
      </c>
      <c r="I1464">
        <f t="shared" si="135"/>
        <v>-3.1335397190777234</v>
      </c>
    </row>
    <row r="1465" spans="2:9" x14ac:dyDescent="0.3">
      <c r="B1465" s="12">
        <v>3.9005137241840697</v>
      </c>
      <c r="C1465">
        <v>1463</v>
      </c>
      <c r="D1465" s="12">
        <f t="shared" si="134"/>
        <v>-3.9005137241840697</v>
      </c>
      <c r="E1465" s="12">
        <f t="shared" si="132"/>
        <v>-8.4530716605831433</v>
      </c>
      <c r="F1465">
        <f t="shared" si="133"/>
        <v>1.7097512468480112</v>
      </c>
      <c r="H1465">
        <f t="shared" si="136"/>
        <v>5.5275863020759379</v>
      </c>
      <c r="I1465">
        <f t="shared" si="135"/>
        <v>-3.1508095172866497</v>
      </c>
    </row>
    <row r="1466" spans="2:9" x14ac:dyDescent="0.3">
      <c r="B1466" s="12">
        <v>3.9123811684098042</v>
      </c>
      <c r="C1466">
        <v>1464</v>
      </c>
      <c r="D1466" s="12">
        <f t="shared" si="134"/>
        <v>-3.9123811684098042</v>
      </c>
      <c r="E1466" s="12">
        <f t="shared" si="132"/>
        <v>-8.4649391048088773</v>
      </c>
      <c r="F1466">
        <f t="shared" si="133"/>
        <v>1.7130710093768893</v>
      </c>
      <c r="H1466">
        <f t="shared" si="136"/>
        <v>5.5459670689663678</v>
      </c>
      <c r="I1466">
        <f t="shared" si="135"/>
        <v>-3.1678018456264763</v>
      </c>
    </row>
    <row r="1467" spans="2:9" x14ac:dyDescent="0.3">
      <c r="B1467" s="12">
        <v>3.923860252501663</v>
      </c>
      <c r="C1467">
        <v>1465</v>
      </c>
      <c r="D1467" s="12">
        <f t="shared" si="134"/>
        <v>-3.923860252501663</v>
      </c>
      <c r="E1467" s="12">
        <f t="shared" si="132"/>
        <v>-8.4764181889007375</v>
      </c>
      <c r="F1467">
        <f t="shared" si="133"/>
        <v>1.7162811915258147</v>
      </c>
      <c r="H1467">
        <f t="shared" si="136"/>
        <v>5.5637992403951158</v>
      </c>
      <c r="I1467">
        <f t="shared" si="135"/>
        <v>-3.1842988093289977</v>
      </c>
    </row>
    <row r="1468" spans="2:9" x14ac:dyDescent="0.3">
      <c r="B1468" s="12">
        <v>3.9284856274597741</v>
      </c>
      <c r="C1468">
        <v>1466</v>
      </c>
      <c r="D1468" s="12">
        <f t="shared" si="134"/>
        <v>-3.9284856274597741</v>
      </c>
      <c r="E1468" s="12">
        <f t="shared" si="132"/>
        <v>-8.4810435638588473</v>
      </c>
      <c r="F1468">
        <f t="shared" si="133"/>
        <v>1.7175744386890348</v>
      </c>
      <c r="H1468">
        <f t="shared" si="136"/>
        <v>5.5709992626801847</v>
      </c>
      <c r="I1468">
        <f t="shared" si="135"/>
        <v>-3.1909630040699524</v>
      </c>
    </row>
    <row r="1469" spans="2:9" x14ac:dyDescent="0.3">
      <c r="B1469" s="12">
        <v>3.9285033174430133</v>
      </c>
      <c r="C1469">
        <v>1467</v>
      </c>
      <c r="D1469" s="12">
        <f t="shared" si="134"/>
        <v>-3.9285033174430133</v>
      </c>
      <c r="E1469" s="12">
        <f t="shared" si="132"/>
        <v>-8.4810612538420873</v>
      </c>
      <c r="F1469">
        <f t="shared" si="133"/>
        <v>1.7175793844905956</v>
      </c>
      <c r="H1469">
        <f t="shared" si="136"/>
        <v>5.571026815805169</v>
      </c>
      <c r="I1469">
        <f t="shared" si="135"/>
        <v>-3.1909885103078723</v>
      </c>
    </row>
    <row r="1470" spans="2:9" x14ac:dyDescent="0.3">
      <c r="B1470" s="12">
        <v>3.9363258911232579</v>
      </c>
      <c r="C1470">
        <v>1468</v>
      </c>
      <c r="D1470" s="12">
        <f t="shared" si="134"/>
        <v>-3.9363258911232579</v>
      </c>
      <c r="E1470" s="12">
        <f t="shared" si="132"/>
        <v>-8.4888838275223328</v>
      </c>
      <c r="F1470">
        <f t="shared" si="133"/>
        <v>1.7197662202743866</v>
      </c>
      <c r="H1470">
        <f t="shared" si="136"/>
        <v>5.5832230673376104</v>
      </c>
      <c r="I1470">
        <f t="shared" si="135"/>
        <v>-3.2022814278221787</v>
      </c>
    </row>
    <row r="1471" spans="2:9" x14ac:dyDescent="0.3">
      <c r="B1471" s="12">
        <v>3.9429235037902579</v>
      </c>
      <c r="C1471">
        <v>1469</v>
      </c>
      <c r="D1471" s="12">
        <f t="shared" si="134"/>
        <v>-3.9429235037902579</v>
      </c>
      <c r="E1471" s="12">
        <f t="shared" si="132"/>
        <v>-8.4954814401893319</v>
      </c>
      <c r="F1471">
        <f t="shared" si="133"/>
        <v>1.7216102787696435</v>
      </c>
      <c r="H1471">
        <f t="shared" si="136"/>
        <v>5.5935283561232083</v>
      </c>
      <c r="I1471">
        <f t="shared" si="135"/>
        <v>-3.2118276502782406</v>
      </c>
    </row>
    <row r="1472" spans="2:9" x14ac:dyDescent="0.3">
      <c r="B1472" s="12">
        <v>3.9437181962595651</v>
      </c>
      <c r="C1472">
        <v>1470</v>
      </c>
      <c r="D1472" s="12">
        <f t="shared" si="134"/>
        <v>-3.9437181962595651</v>
      </c>
      <c r="E1472" s="12">
        <f t="shared" si="132"/>
        <v>-8.4962761326586396</v>
      </c>
      <c r="F1472">
        <f t="shared" si="133"/>
        <v>1.7218323778042151</v>
      </c>
      <c r="H1472">
        <f t="shared" si="136"/>
        <v>5.5947708113398962</v>
      </c>
      <c r="I1472">
        <f t="shared" si="135"/>
        <v>-3.2129788490220674</v>
      </c>
    </row>
    <row r="1473" spans="2:9" x14ac:dyDescent="0.3">
      <c r="B1473" s="12">
        <v>3.9553643891486043</v>
      </c>
      <c r="C1473">
        <v>1471</v>
      </c>
      <c r="D1473" s="12">
        <f t="shared" si="134"/>
        <v>-3.9553643891486043</v>
      </c>
      <c r="E1473" s="12">
        <f t="shared" si="132"/>
        <v>-8.5079223255476784</v>
      </c>
      <c r="F1473">
        <f t="shared" si="133"/>
        <v>1.7250867238755319</v>
      </c>
      <c r="H1473">
        <f t="shared" si="136"/>
        <v>5.6130077903749367</v>
      </c>
      <c r="I1473">
        <f t="shared" si="135"/>
        <v>-3.2298827826765431</v>
      </c>
    </row>
    <row r="1474" spans="2:9" x14ac:dyDescent="0.3">
      <c r="B1474" s="12">
        <v>3.9597084256252311</v>
      </c>
      <c r="C1474">
        <v>1472</v>
      </c>
      <c r="D1474" s="12">
        <f t="shared" si="134"/>
        <v>-3.9597084256252311</v>
      </c>
      <c r="E1474" s="12">
        <f t="shared" si="132"/>
        <v>-8.512266362024306</v>
      </c>
      <c r="F1474">
        <f t="shared" si="133"/>
        <v>1.7263003532021275</v>
      </c>
      <c r="H1474">
        <f t="shared" si="136"/>
        <v>5.6198240366012691</v>
      </c>
      <c r="I1474">
        <f t="shared" si="135"/>
        <v>-3.2362038788821952</v>
      </c>
    </row>
    <row r="1475" spans="2:9" x14ac:dyDescent="0.3">
      <c r="B1475" s="12">
        <v>3.9684934672482783</v>
      </c>
      <c r="C1475">
        <v>1473</v>
      </c>
      <c r="D1475" s="12">
        <f t="shared" si="134"/>
        <v>-3.9684934672482783</v>
      </c>
      <c r="E1475" s="12">
        <f t="shared" ref="E1475:E1538" si="137">D1475-$K$4</f>
        <v>-8.5210514036473519</v>
      </c>
      <c r="F1475">
        <f t="shared" ref="F1475:F1538" si="138">LN((1/$K$6)*(1+$K$7*(E1475/$K$6))^((-1/$K$7)-1))</f>
        <v>1.7287542985003486</v>
      </c>
      <c r="H1475">
        <f t="shared" si="136"/>
        <v>5.6336317120839059</v>
      </c>
      <c r="I1475">
        <f t="shared" si="135"/>
        <v>-3.2490136688703926</v>
      </c>
    </row>
    <row r="1476" spans="2:9" x14ac:dyDescent="0.3">
      <c r="B1476" s="12">
        <v>4.0001303722994566</v>
      </c>
      <c r="C1476">
        <v>1474</v>
      </c>
      <c r="D1476" s="12">
        <f t="shared" ref="D1476:D1539" si="139">-B1476</f>
        <v>-4.0001303722994566</v>
      </c>
      <c r="E1476" s="12">
        <f t="shared" si="137"/>
        <v>-8.5526883086985315</v>
      </c>
      <c r="F1476">
        <f t="shared" si="138"/>
        <v>1.7375870266152875</v>
      </c>
      <c r="H1476">
        <f t="shared" si="136"/>
        <v>5.6836124575185574</v>
      </c>
      <c r="I1476">
        <f t="shared" ref="I1476:I1539" si="140">1-(1+$K$7*D1476/$K$6)^(-1/$K$7)</f>
        <v>-3.2954396363947849</v>
      </c>
    </row>
    <row r="1477" spans="2:9" x14ac:dyDescent="0.3">
      <c r="B1477" s="12">
        <v>4.0245102468769574</v>
      </c>
      <c r="C1477">
        <v>1475</v>
      </c>
      <c r="D1477" s="12">
        <f t="shared" si="139"/>
        <v>-4.0245102468769574</v>
      </c>
      <c r="E1477" s="12">
        <f t="shared" si="137"/>
        <v>-8.5770681832760314</v>
      </c>
      <c r="F1477">
        <f t="shared" si="138"/>
        <v>1.7443888813867603</v>
      </c>
      <c r="H1477">
        <f t="shared" si="136"/>
        <v>5.7224033394489711</v>
      </c>
      <c r="I1477">
        <f t="shared" si="140"/>
        <v>-3.3315332237153346</v>
      </c>
    </row>
    <row r="1478" spans="2:9" x14ac:dyDescent="0.3">
      <c r="B1478" s="12">
        <v>4.0310694649512078</v>
      </c>
      <c r="C1478">
        <v>1476</v>
      </c>
      <c r="D1478" s="12">
        <f t="shared" si="139"/>
        <v>-4.0310694649512078</v>
      </c>
      <c r="E1478" s="12">
        <f t="shared" si="137"/>
        <v>-8.5836274013502809</v>
      </c>
      <c r="F1478">
        <f t="shared" si="138"/>
        <v>1.746218158894469</v>
      </c>
      <c r="H1478">
        <f t="shared" si="136"/>
        <v>5.7328807833223863</v>
      </c>
      <c r="I1478">
        <f t="shared" si="140"/>
        <v>-3.3412913196931164</v>
      </c>
    </row>
    <row r="1479" spans="2:9" x14ac:dyDescent="0.3">
      <c r="B1479" s="12">
        <v>4.031408628633244</v>
      </c>
      <c r="C1479">
        <v>1477</v>
      </c>
      <c r="D1479" s="12">
        <f t="shared" si="139"/>
        <v>-4.031408628633244</v>
      </c>
      <c r="E1479" s="12">
        <f t="shared" si="137"/>
        <v>-8.583966565032318</v>
      </c>
      <c r="F1479">
        <f t="shared" si="138"/>
        <v>1.7463127389004229</v>
      </c>
      <c r="H1479">
        <f t="shared" si="136"/>
        <v>5.733423024863205</v>
      </c>
      <c r="I1479">
        <f t="shared" si="140"/>
        <v>-3.3417964388146588</v>
      </c>
    </row>
    <row r="1480" spans="2:9" x14ac:dyDescent="0.3">
      <c r="B1480" s="12">
        <v>4.0626355514183077</v>
      </c>
      <c r="C1480">
        <v>1478</v>
      </c>
      <c r="D1480" s="12">
        <f t="shared" si="139"/>
        <v>-4.0626355514183077</v>
      </c>
      <c r="E1480" s="12">
        <f t="shared" si="137"/>
        <v>-8.6151934878173826</v>
      </c>
      <c r="F1480">
        <f t="shared" si="138"/>
        <v>1.7550173129953945</v>
      </c>
      <c r="H1480">
        <f t="shared" si="136"/>
        <v>5.7835478716276656</v>
      </c>
      <c r="I1480">
        <f t="shared" si="140"/>
        <v>-3.3885346714183049</v>
      </c>
    </row>
    <row r="1481" spans="2:9" x14ac:dyDescent="0.3">
      <c r="B1481" s="12">
        <v>4.0906591592465533</v>
      </c>
      <c r="C1481">
        <v>1479</v>
      </c>
      <c r="D1481" s="12">
        <f t="shared" si="139"/>
        <v>-4.0906591592465533</v>
      </c>
      <c r="E1481" s="12">
        <f t="shared" si="137"/>
        <v>-8.6432170956456282</v>
      </c>
      <c r="F1481">
        <f t="shared" si="138"/>
        <v>1.7628231649922712</v>
      </c>
      <c r="H1481">
        <f t="shared" si="136"/>
        <v>5.828870049307886</v>
      </c>
      <c r="I1481">
        <f t="shared" si="140"/>
        <v>-3.4308709873874976</v>
      </c>
    </row>
    <row r="1482" spans="2:9" x14ac:dyDescent="0.3">
      <c r="B1482" s="12">
        <v>4.0914375299752752</v>
      </c>
      <c r="C1482">
        <v>1480</v>
      </c>
      <c r="D1482" s="12">
        <f t="shared" si="139"/>
        <v>-4.0914375299752752</v>
      </c>
      <c r="E1482" s="12">
        <f t="shared" si="137"/>
        <v>-8.6439954663743492</v>
      </c>
      <c r="F1482">
        <f t="shared" si="138"/>
        <v>1.7630398986056413</v>
      </c>
      <c r="H1482">
        <f t="shared" si="136"/>
        <v>5.8301334982865347</v>
      </c>
      <c r="I1482">
        <f t="shared" si="140"/>
        <v>-3.4320522321793501</v>
      </c>
    </row>
    <row r="1483" spans="2:9" x14ac:dyDescent="0.3">
      <c r="B1483" s="12">
        <v>4.126404673277503</v>
      </c>
      <c r="C1483">
        <v>1481</v>
      </c>
      <c r="D1483" s="12">
        <f t="shared" si="139"/>
        <v>-4.126404673277503</v>
      </c>
      <c r="E1483" s="12">
        <f t="shared" si="137"/>
        <v>-8.678962609676578</v>
      </c>
      <c r="F1483">
        <f t="shared" si="138"/>
        <v>1.7727719824378638</v>
      </c>
      <c r="H1483">
        <f t="shared" si="136"/>
        <v>5.8871498401370568</v>
      </c>
      <c r="I1483">
        <f t="shared" si="140"/>
        <v>-3.4854169221995051</v>
      </c>
    </row>
    <row r="1484" spans="2:9" x14ac:dyDescent="0.3">
      <c r="B1484" s="12">
        <v>4.130347541862089</v>
      </c>
      <c r="C1484">
        <v>1482</v>
      </c>
      <c r="D1484" s="12">
        <f t="shared" si="139"/>
        <v>-4.130347541862089</v>
      </c>
      <c r="E1484" s="12">
        <f t="shared" si="137"/>
        <v>-8.6829054782611621</v>
      </c>
      <c r="F1484">
        <f t="shared" si="138"/>
        <v>1.7738688312291306</v>
      </c>
      <c r="H1484">
        <f t="shared" si="136"/>
        <v>5.8936106959664292</v>
      </c>
      <c r="I1484">
        <f t="shared" si="140"/>
        <v>-3.4914711268076823</v>
      </c>
    </row>
    <row r="1485" spans="2:9" x14ac:dyDescent="0.3">
      <c r="B1485" s="12">
        <v>4.1374194223616643</v>
      </c>
      <c r="C1485">
        <v>1483</v>
      </c>
      <c r="D1485" s="12">
        <f t="shared" si="139"/>
        <v>-4.1374194223616643</v>
      </c>
      <c r="E1485" s="12">
        <f t="shared" si="137"/>
        <v>-8.6899773587607392</v>
      </c>
      <c r="F1485">
        <f t="shared" si="138"/>
        <v>1.7758358549800484</v>
      </c>
      <c r="H1485">
        <f t="shared" si="136"/>
        <v>5.9052149773910561</v>
      </c>
      <c r="I1485">
        <f t="shared" si="140"/>
        <v>-3.5023486618551471</v>
      </c>
    </row>
    <row r="1486" spans="2:9" x14ac:dyDescent="0.3">
      <c r="B1486" s="12">
        <v>4.1405930747119077</v>
      </c>
      <c r="C1486">
        <v>1484</v>
      </c>
      <c r="D1486" s="12">
        <f t="shared" si="139"/>
        <v>-4.1405930747119077</v>
      </c>
      <c r="E1486" s="12">
        <f t="shared" si="137"/>
        <v>-8.6931510111109809</v>
      </c>
      <c r="F1486">
        <f t="shared" si="138"/>
        <v>1.7767184845097068</v>
      </c>
      <c r="H1486">
        <f t="shared" si="136"/>
        <v>5.9104293953702092</v>
      </c>
      <c r="I1486">
        <f t="shared" si="140"/>
        <v>-3.5072380336453106</v>
      </c>
    </row>
    <row r="1487" spans="2:9" x14ac:dyDescent="0.3">
      <c r="B1487" s="12">
        <v>4.1458742959886035</v>
      </c>
      <c r="C1487">
        <v>1485</v>
      </c>
      <c r="D1487" s="12">
        <f t="shared" si="139"/>
        <v>-4.1458742959886035</v>
      </c>
      <c r="E1487" s="12">
        <f t="shared" si="137"/>
        <v>-8.6984322323876775</v>
      </c>
      <c r="F1487">
        <f t="shared" si="138"/>
        <v>1.7781870982925534</v>
      </c>
      <c r="H1487">
        <f t="shared" si="136"/>
        <v>5.9191159104494124</v>
      </c>
      <c r="I1487">
        <f t="shared" si="140"/>
        <v>-3.5153851552585014</v>
      </c>
    </row>
    <row r="1488" spans="2:9" x14ac:dyDescent="0.3">
      <c r="B1488" s="12">
        <v>4.1874408098439764</v>
      </c>
      <c r="C1488">
        <v>1486</v>
      </c>
      <c r="D1488" s="12">
        <f t="shared" si="139"/>
        <v>-4.1874408098439764</v>
      </c>
      <c r="E1488" s="12">
        <f t="shared" si="137"/>
        <v>-8.7399987462430495</v>
      </c>
      <c r="F1488">
        <f t="shared" si="138"/>
        <v>1.7897392482784502</v>
      </c>
      <c r="H1488">
        <f t="shared" si="136"/>
        <v>5.9878909099394768</v>
      </c>
      <c r="I1488">
        <f t="shared" si="140"/>
        <v>-3.579981365373186</v>
      </c>
    </row>
    <row r="1489" spans="2:9" x14ac:dyDescent="0.3">
      <c r="B1489" s="12">
        <v>4.2370870655790833</v>
      </c>
      <c r="C1489">
        <v>1487</v>
      </c>
      <c r="D1489" s="12">
        <f t="shared" si="139"/>
        <v>-4.2370870655790833</v>
      </c>
      <c r="E1489" s="12">
        <f t="shared" si="137"/>
        <v>-8.7896450019781582</v>
      </c>
      <c r="F1489">
        <f t="shared" si="138"/>
        <v>1.8035212248994716</v>
      </c>
      <c r="H1489">
        <f t="shared" si="136"/>
        <v>6.0709871826219111</v>
      </c>
      <c r="I1489">
        <f t="shared" si="140"/>
        <v>-3.6582445800014183</v>
      </c>
    </row>
    <row r="1490" spans="2:9" x14ac:dyDescent="0.3">
      <c r="B1490" s="12">
        <v>4.259810874230566</v>
      </c>
      <c r="C1490">
        <v>1488</v>
      </c>
      <c r="D1490" s="12">
        <f t="shared" si="139"/>
        <v>-4.259810874230566</v>
      </c>
      <c r="E1490" s="12">
        <f t="shared" si="137"/>
        <v>-8.8123688106296392</v>
      </c>
      <c r="F1490">
        <f t="shared" si="138"/>
        <v>1.809823746758161</v>
      </c>
      <c r="H1490">
        <f t="shared" si="136"/>
        <v>6.1093705409671681</v>
      </c>
      <c r="I1490">
        <f t="shared" si="140"/>
        <v>-3.6944745444141756</v>
      </c>
    </row>
    <row r="1491" spans="2:9" x14ac:dyDescent="0.3">
      <c r="B1491" s="12">
        <v>4.267143464197912</v>
      </c>
      <c r="C1491">
        <v>1489</v>
      </c>
      <c r="D1491" s="12">
        <f t="shared" si="139"/>
        <v>-4.267143464197912</v>
      </c>
      <c r="E1491" s="12">
        <f t="shared" si="137"/>
        <v>-8.8197014005969869</v>
      </c>
      <c r="F1491">
        <f t="shared" si="138"/>
        <v>1.8118567030431971</v>
      </c>
      <c r="H1491">
        <f t="shared" si="136"/>
        <v>6.1218032575087165</v>
      </c>
      <c r="I1491">
        <f t="shared" si="140"/>
        <v>-3.7062204038936182</v>
      </c>
    </row>
    <row r="1492" spans="2:9" x14ac:dyDescent="0.3">
      <c r="B1492" s="12">
        <v>4.2754294370731767</v>
      </c>
      <c r="C1492">
        <v>1490</v>
      </c>
      <c r="D1492" s="12">
        <f t="shared" si="139"/>
        <v>-4.2754294370731767</v>
      </c>
      <c r="E1492" s="12">
        <f t="shared" si="137"/>
        <v>-8.8279873734722507</v>
      </c>
      <c r="F1492">
        <f t="shared" si="138"/>
        <v>1.8141535374455819</v>
      </c>
      <c r="H1492">
        <f t="shared" si="136"/>
        <v>6.1358801858333134</v>
      </c>
      <c r="I1492">
        <f t="shared" si="140"/>
        <v>-3.719525909092404</v>
      </c>
    </row>
    <row r="1493" spans="2:9" x14ac:dyDescent="0.3">
      <c r="B1493" s="12">
        <v>4.2843873047240546</v>
      </c>
      <c r="C1493">
        <v>1491</v>
      </c>
      <c r="D1493" s="12">
        <f t="shared" si="139"/>
        <v>-4.2843873047240546</v>
      </c>
      <c r="E1493" s="12">
        <f t="shared" si="137"/>
        <v>-8.8369452411231286</v>
      </c>
      <c r="F1493">
        <f t="shared" si="138"/>
        <v>1.8166360850550261</v>
      </c>
      <c r="H1493">
        <f t="shared" si="136"/>
        <v>6.1511317240223358</v>
      </c>
      <c r="I1493">
        <f t="shared" si="140"/>
        <v>-3.7339491560203726</v>
      </c>
    </row>
    <row r="1494" spans="2:9" x14ac:dyDescent="0.3">
      <c r="B1494" s="12">
        <v>4.2862475407553529</v>
      </c>
      <c r="C1494">
        <v>1492</v>
      </c>
      <c r="D1494" s="12">
        <f t="shared" si="139"/>
        <v>-4.2862475407553529</v>
      </c>
      <c r="E1494" s="12">
        <f t="shared" si="137"/>
        <v>-8.8388054771544269</v>
      </c>
      <c r="F1494">
        <f t="shared" si="138"/>
        <v>1.8171515540099115</v>
      </c>
      <c r="H1494">
        <f t="shared" si="136"/>
        <v>6.1543032588071149</v>
      </c>
      <c r="I1494">
        <f t="shared" si="140"/>
        <v>-3.7369494272466985</v>
      </c>
    </row>
    <row r="1495" spans="2:9" x14ac:dyDescent="0.3">
      <c r="B1495" s="12">
        <v>4.2884789777023826</v>
      </c>
      <c r="C1495">
        <v>1493</v>
      </c>
      <c r="D1495" s="12">
        <f t="shared" si="139"/>
        <v>-4.2884789777023826</v>
      </c>
      <c r="E1495" s="12">
        <f t="shared" si="137"/>
        <v>-8.8410369141014566</v>
      </c>
      <c r="F1495">
        <f t="shared" si="138"/>
        <v>1.8177698507618669</v>
      </c>
      <c r="H1495">
        <f t="shared" si="136"/>
        <v>6.1581096211320547</v>
      </c>
      <c r="I1495">
        <f t="shared" si="140"/>
        <v>-3.7405506894849143</v>
      </c>
    </row>
    <row r="1496" spans="2:9" x14ac:dyDescent="0.3">
      <c r="B1496" s="12">
        <v>4.2890332714277246</v>
      </c>
      <c r="C1496">
        <v>1494</v>
      </c>
      <c r="D1496" s="12">
        <f t="shared" si="139"/>
        <v>-4.2890332714277246</v>
      </c>
      <c r="E1496" s="12">
        <f t="shared" si="137"/>
        <v>-8.8415912078267986</v>
      </c>
      <c r="F1496">
        <f t="shared" si="138"/>
        <v>1.8179234316768429</v>
      </c>
      <c r="H1496">
        <f t="shared" si="136"/>
        <v>6.1590554618718736</v>
      </c>
      <c r="I1496">
        <f t="shared" si="140"/>
        <v>-3.7414456401856286</v>
      </c>
    </row>
    <row r="1497" spans="2:9" x14ac:dyDescent="0.3">
      <c r="B1497" s="12">
        <v>4.2955976913212135</v>
      </c>
      <c r="C1497">
        <v>1495</v>
      </c>
      <c r="D1497" s="12">
        <f t="shared" si="139"/>
        <v>-4.2955976913212135</v>
      </c>
      <c r="E1497" s="12">
        <f t="shared" si="137"/>
        <v>-8.8481556277202884</v>
      </c>
      <c r="F1497">
        <f t="shared" si="138"/>
        <v>1.8197421069719528</v>
      </c>
      <c r="H1497">
        <f t="shared" si="136"/>
        <v>6.1702669758430844</v>
      </c>
      <c r="I1497">
        <f t="shared" si="140"/>
        <v>-3.7520562071227399</v>
      </c>
    </row>
    <row r="1498" spans="2:9" x14ac:dyDescent="0.3">
      <c r="B1498" s="12">
        <v>4.298085627466512</v>
      </c>
      <c r="C1498">
        <v>1496</v>
      </c>
      <c r="D1498" s="12">
        <f t="shared" si="139"/>
        <v>-4.298085627466512</v>
      </c>
      <c r="E1498" s="12">
        <f t="shared" si="137"/>
        <v>-8.8506435638655852</v>
      </c>
      <c r="F1498">
        <f t="shared" si="138"/>
        <v>1.8204313130877896</v>
      </c>
      <c r="H1498">
        <f t="shared" ref="H1498:H1561" si="141">(1/$K$6)*(1+$K$7*E1498/$K$6)^((-1/$K$7)-1)</f>
        <v>6.1745210273699547</v>
      </c>
      <c r="I1498">
        <f t="shared" si="140"/>
        <v>-3.7560833362576131</v>
      </c>
    </row>
    <row r="1499" spans="2:9" x14ac:dyDescent="0.3">
      <c r="B1499" s="12">
        <v>4.3067943504252355</v>
      </c>
      <c r="C1499">
        <v>1497</v>
      </c>
      <c r="D1499" s="12">
        <f t="shared" si="139"/>
        <v>-4.3067943504252355</v>
      </c>
      <c r="E1499" s="12">
        <f t="shared" si="137"/>
        <v>-8.8593522868243095</v>
      </c>
      <c r="F1499">
        <f t="shared" si="138"/>
        <v>1.8228434606286394</v>
      </c>
      <c r="H1499">
        <f t="shared" si="141"/>
        <v>6.1894328606226861</v>
      </c>
      <c r="I1499">
        <f t="shared" si="140"/>
        <v>-3.7702044981780078</v>
      </c>
    </row>
    <row r="1500" spans="2:9" x14ac:dyDescent="0.3">
      <c r="B1500" s="12">
        <v>4.3310878623051394</v>
      </c>
      <c r="C1500">
        <v>1498</v>
      </c>
      <c r="D1500" s="12">
        <f t="shared" si="139"/>
        <v>-4.3310878623051394</v>
      </c>
      <c r="E1500" s="12">
        <f t="shared" si="137"/>
        <v>-8.8836457987042134</v>
      </c>
      <c r="F1500">
        <f t="shared" si="138"/>
        <v>1.8295695313111333</v>
      </c>
      <c r="H1500">
        <f t="shared" si="141"/>
        <v>6.2312037430052705</v>
      </c>
      <c r="I1500">
        <f t="shared" si="140"/>
        <v>-3.8097999296913789</v>
      </c>
    </row>
    <row r="1501" spans="2:9" x14ac:dyDescent="0.3">
      <c r="B1501" s="12">
        <v>4.3352288530212366</v>
      </c>
      <c r="C1501">
        <v>1499</v>
      </c>
      <c r="D1501" s="12">
        <f t="shared" si="139"/>
        <v>-4.3352288530212366</v>
      </c>
      <c r="E1501" s="12">
        <f t="shared" si="137"/>
        <v>-8.8877867894203106</v>
      </c>
      <c r="F1501">
        <f t="shared" si="138"/>
        <v>1.8307156294953844</v>
      </c>
      <c r="H1501">
        <f t="shared" si="141"/>
        <v>6.2383494083356803</v>
      </c>
      <c r="I1501">
        <f t="shared" si="140"/>
        <v>-3.8165792402200527</v>
      </c>
    </row>
    <row r="1502" spans="2:9" x14ac:dyDescent="0.3">
      <c r="B1502" s="12">
        <v>4.3443209882430951</v>
      </c>
      <c r="C1502">
        <v>1500</v>
      </c>
      <c r="D1502" s="12">
        <f t="shared" si="139"/>
        <v>-4.3443209882430951</v>
      </c>
      <c r="E1502" s="12">
        <f t="shared" si="137"/>
        <v>-8.89687892464217</v>
      </c>
      <c r="F1502">
        <f t="shared" si="138"/>
        <v>1.8332316374817443</v>
      </c>
      <c r="H1502">
        <f t="shared" si="141"/>
        <v>6.2540649071386936</v>
      </c>
      <c r="I1502">
        <f t="shared" si="140"/>
        <v>-3.8314949524963753</v>
      </c>
    </row>
    <row r="1503" spans="2:9" x14ac:dyDescent="0.3">
      <c r="B1503" s="12">
        <v>4.3659756140491561</v>
      </c>
      <c r="C1503">
        <v>1501</v>
      </c>
      <c r="D1503" s="12">
        <f t="shared" si="139"/>
        <v>-4.3659756140491561</v>
      </c>
      <c r="E1503" s="12">
        <f t="shared" si="137"/>
        <v>-8.918533550448231</v>
      </c>
      <c r="F1503">
        <f t="shared" si="138"/>
        <v>1.8392216934230539</v>
      </c>
      <c r="H1503">
        <f t="shared" si="141"/>
        <v>6.2916395304904933</v>
      </c>
      <c r="I1503">
        <f t="shared" si="140"/>
        <v>-3.8671903570863737</v>
      </c>
    </row>
    <row r="1504" spans="2:9" x14ac:dyDescent="0.3">
      <c r="B1504" s="12">
        <v>4.3694871091619474</v>
      </c>
      <c r="C1504">
        <v>1502</v>
      </c>
      <c r="D1504" s="12">
        <f t="shared" si="139"/>
        <v>-4.3694871091619474</v>
      </c>
      <c r="E1504" s="12">
        <f t="shared" si="137"/>
        <v>-8.9220450455610205</v>
      </c>
      <c r="F1504">
        <f t="shared" si="138"/>
        <v>1.8401927319834277</v>
      </c>
      <c r="H1504">
        <f t="shared" si="141"/>
        <v>6.2977519222863476</v>
      </c>
      <c r="I1504">
        <f t="shared" si="140"/>
        <v>-3.8730014408740976</v>
      </c>
    </row>
    <row r="1505" spans="2:9" x14ac:dyDescent="0.3">
      <c r="B1505" s="12">
        <v>4.3893781838105346</v>
      </c>
      <c r="C1505">
        <v>1503</v>
      </c>
      <c r="D1505" s="12">
        <f t="shared" si="139"/>
        <v>-4.3893781838105346</v>
      </c>
      <c r="E1505" s="12">
        <f t="shared" si="137"/>
        <v>-8.9419361202096077</v>
      </c>
      <c r="F1505">
        <f t="shared" si="138"/>
        <v>1.845691639808702</v>
      </c>
      <c r="H1505">
        <f t="shared" si="141"/>
        <v>6.3324780700522663</v>
      </c>
      <c r="I1505">
        <f t="shared" si="140"/>
        <v>-3.9060390144739241</v>
      </c>
    </row>
    <row r="1506" spans="2:9" x14ac:dyDescent="0.3">
      <c r="B1506" s="12">
        <v>4.3947081604919758</v>
      </c>
      <c r="C1506">
        <v>1504</v>
      </c>
      <c r="D1506" s="12">
        <f t="shared" si="139"/>
        <v>-4.3947081604919758</v>
      </c>
      <c r="E1506" s="12">
        <f t="shared" si="137"/>
        <v>-8.9472660968910489</v>
      </c>
      <c r="F1506">
        <f t="shared" si="138"/>
        <v>1.8471646559388839</v>
      </c>
      <c r="H1506">
        <f t="shared" si="141"/>
        <v>6.3418127857990552</v>
      </c>
      <c r="I1506">
        <f t="shared" si="140"/>
        <v>-3.9149265500261148</v>
      </c>
    </row>
    <row r="1507" spans="2:9" x14ac:dyDescent="0.3">
      <c r="B1507" s="12">
        <v>4.4025743364557677</v>
      </c>
      <c r="C1507">
        <v>1505</v>
      </c>
      <c r="D1507" s="12">
        <f t="shared" si="139"/>
        <v>-4.4025743364557677</v>
      </c>
      <c r="E1507" s="12">
        <f t="shared" si="137"/>
        <v>-8.9551322728548417</v>
      </c>
      <c r="F1507">
        <f t="shared" si="138"/>
        <v>1.8493382313647975</v>
      </c>
      <c r="H1507">
        <f t="shared" si="141"/>
        <v>6.355612185811534</v>
      </c>
      <c r="I1507">
        <f t="shared" si="140"/>
        <v>-3.9280700948099847</v>
      </c>
    </row>
    <row r="1508" spans="2:9" x14ac:dyDescent="0.3">
      <c r="B1508" s="12">
        <v>4.4249421171519829</v>
      </c>
      <c r="C1508">
        <v>1506</v>
      </c>
      <c r="D1508" s="12">
        <f t="shared" si="139"/>
        <v>-4.4249421171519829</v>
      </c>
      <c r="E1508" s="12">
        <f t="shared" si="137"/>
        <v>-8.9775000535510578</v>
      </c>
      <c r="F1508">
        <f t="shared" si="138"/>
        <v>1.855516560300096</v>
      </c>
      <c r="H1508">
        <f t="shared" si="141"/>
        <v>6.3950008010971597</v>
      </c>
      <c r="I1508">
        <f t="shared" si="140"/>
        <v>-3.9656207257325997</v>
      </c>
    </row>
    <row r="1509" spans="2:9" x14ac:dyDescent="0.3">
      <c r="B1509" s="12">
        <v>4.4381641219631893</v>
      </c>
      <c r="C1509">
        <v>1507</v>
      </c>
      <c r="D1509" s="12">
        <f t="shared" si="139"/>
        <v>-4.4381641219631893</v>
      </c>
      <c r="E1509" s="12">
        <f t="shared" si="137"/>
        <v>-8.9907220583622625</v>
      </c>
      <c r="F1509">
        <f t="shared" si="138"/>
        <v>1.8591670717173159</v>
      </c>
      <c r="H1509">
        <f t="shared" si="141"/>
        <v>6.4183884870695529</v>
      </c>
      <c r="I1509">
        <f t="shared" si="140"/>
        <v>-3.9879408723038399</v>
      </c>
    </row>
    <row r="1510" spans="2:9" x14ac:dyDescent="0.3">
      <c r="B1510" s="12">
        <v>4.4478495830814619</v>
      </c>
      <c r="C1510">
        <v>1508</v>
      </c>
      <c r="D1510" s="12">
        <f t="shared" si="139"/>
        <v>-4.4478495830814619</v>
      </c>
      <c r="E1510" s="12">
        <f t="shared" si="137"/>
        <v>-9.000407519480536</v>
      </c>
      <c r="F1510">
        <f t="shared" si="138"/>
        <v>1.8618404064577194</v>
      </c>
      <c r="H1510">
        <f t="shared" si="141"/>
        <v>6.4355699436492388</v>
      </c>
      <c r="I1510">
        <f t="shared" si="140"/>
        <v>-4.0043493329989515</v>
      </c>
    </row>
    <row r="1511" spans="2:9" x14ac:dyDescent="0.3">
      <c r="B1511" s="12">
        <v>4.4770739749642559</v>
      </c>
      <c r="C1511">
        <v>1509</v>
      </c>
      <c r="D1511" s="12">
        <f t="shared" si="139"/>
        <v>-4.4770739749642559</v>
      </c>
      <c r="E1511" s="12">
        <f t="shared" si="137"/>
        <v>-9.0296319113633299</v>
      </c>
      <c r="F1511">
        <f t="shared" si="138"/>
        <v>1.8699028945825622</v>
      </c>
      <c r="H1511">
        <f t="shared" si="141"/>
        <v>6.4876663811459805</v>
      </c>
      <c r="I1511">
        <f t="shared" si="140"/>
        <v>-4.0541600015977615</v>
      </c>
    </row>
    <row r="1512" spans="2:9" x14ac:dyDescent="0.3">
      <c r="B1512" s="12">
        <v>4.4789973320512955</v>
      </c>
      <c r="C1512">
        <v>1510</v>
      </c>
      <c r="D1512" s="12">
        <f t="shared" si="139"/>
        <v>-4.4789973320512955</v>
      </c>
      <c r="E1512" s="12">
        <f t="shared" si="137"/>
        <v>-9.0315552684503686</v>
      </c>
      <c r="F1512">
        <f t="shared" si="138"/>
        <v>1.8704333097232648</v>
      </c>
      <c r="H1512">
        <f t="shared" si="141"/>
        <v>6.4911084504044929</v>
      </c>
      <c r="I1512">
        <f t="shared" si="140"/>
        <v>-4.057454112979598</v>
      </c>
    </row>
    <row r="1513" spans="2:9" x14ac:dyDescent="0.3">
      <c r="B1513" s="12">
        <v>4.4920621274801373</v>
      </c>
      <c r="C1513">
        <v>1511</v>
      </c>
      <c r="D1513" s="12">
        <f t="shared" si="139"/>
        <v>-4.4920621274801373</v>
      </c>
      <c r="E1513" s="12">
        <f t="shared" si="137"/>
        <v>-9.0446200638792114</v>
      </c>
      <c r="F1513">
        <f t="shared" si="138"/>
        <v>1.8740355940188815</v>
      </c>
      <c r="H1513">
        <f t="shared" si="141"/>
        <v>6.5145334348322006</v>
      </c>
      <c r="I1513">
        <f t="shared" si="140"/>
        <v>-4.0798822282816758</v>
      </c>
    </row>
    <row r="1514" spans="2:9" x14ac:dyDescent="0.3">
      <c r="B1514" s="12">
        <v>4.5015036684616829</v>
      </c>
      <c r="C1514">
        <v>1512</v>
      </c>
      <c r="D1514" s="12">
        <f t="shared" si="139"/>
        <v>-4.5015036684616829</v>
      </c>
      <c r="E1514" s="12">
        <f t="shared" si="137"/>
        <v>-9.0540616048607561</v>
      </c>
      <c r="F1514">
        <f t="shared" si="138"/>
        <v>1.8766381328326285</v>
      </c>
      <c r="H1514">
        <f t="shared" si="141"/>
        <v>6.5315098422473508</v>
      </c>
      <c r="I1514">
        <f t="shared" si="140"/>
        <v>-4.0961471307453206</v>
      </c>
    </row>
    <row r="1515" spans="2:9" x14ac:dyDescent="0.3">
      <c r="B1515" s="12">
        <v>4.5021110365249566</v>
      </c>
      <c r="C1515">
        <v>1513</v>
      </c>
      <c r="D1515" s="12">
        <f t="shared" si="139"/>
        <v>-4.5021110365249566</v>
      </c>
      <c r="E1515" s="12">
        <f t="shared" si="137"/>
        <v>-9.0546689729240306</v>
      </c>
      <c r="F1515">
        <f t="shared" si="138"/>
        <v>1.8768055315984533</v>
      </c>
      <c r="H1515">
        <f t="shared" si="141"/>
        <v>6.5326033004531405</v>
      </c>
      <c r="I1515">
        <f t="shared" si="140"/>
        <v>-4.0971950751813644</v>
      </c>
    </row>
    <row r="1516" spans="2:9" x14ac:dyDescent="0.3">
      <c r="B1516" s="12">
        <v>4.5041864345848657</v>
      </c>
      <c r="C1516">
        <v>1514</v>
      </c>
      <c r="D1516" s="12">
        <f t="shared" si="139"/>
        <v>-4.5041864345848657</v>
      </c>
      <c r="E1516" s="12">
        <f t="shared" si="137"/>
        <v>-9.0567443709839388</v>
      </c>
      <c r="F1516">
        <f t="shared" si="138"/>
        <v>1.8773775200792335</v>
      </c>
      <c r="H1516">
        <f t="shared" si="141"/>
        <v>6.5363409431328812</v>
      </c>
      <c r="I1516">
        <f t="shared" si="140"/>
        <v>-4.100777430593511</v>
      </c>
    </row>
    <row r="1517" spans="2:9" x14ac:dyDescent="0.3">
      <c r="B1517" s="12">
        <v>4.5220572509479027</v>
      </c>
      <c r="C1517">
        <v>1515</v>
      </c>
      <c r="D1517" s="12">
        <f t="shared" si="139"/>
        <v>-4.5220572509479027</v>
      </c>
      <c r="E1517" s="12">
        <f t="shared" si="137"/>
        <v>-9.0746151873469767</v>
      </c>
      <c r="F1517">
        <f t="shared" si="138"/>
        <v>1.8823015768573403</v>
      </c>
      <c r="H1517">
        <f t="shared" si="141"/>
        <v>6.5686056284374432</v>
      </c>
      <c r="I1517">
        <f t="shared" si="140"/>
        <v>-4.1317200679450155</v>
      </c>
    </row>
    <row r="1518" spans="2:9" x14ac:dyDescent="0.3">
      <c r="B1518" s="12">
        <v>4.5238676691057922</v>
      </c>
      <c r="C1518">
        <v>1516</v>
      </c>
      <c r="D1518" s="12">
        <f t="shared" si="139"/>
        <v>-4.5238676691057922</v>
      </c>
      <c r="E1518" s="12">
        <f t="shared" si="137"/>
        <v>-9.0764256055048662</v>
      </c>
      <c r="F1518">
        <f t="shared" si="138"/>
        <v>1.8828002911062589</v>
      </c>
      <c r="H1518">
        <f t="shared" si="141"/>
        <v>6.5718823026540187</v>
      </c>
      <c r="I1518">
        <f t="shared" si="140"/>
        <v>-4.1348643265898026</v>
      </c>
    </row>
    <row r="1519" spans="2:9" x14ac:dyDescent="0.3">
      <c r="B1519" s="12">
        <v>4.5278983465946085</v>
      </c>
      <c r="C1519">
        <v>1517</v>
      </c>
      <c r="D1519" s="12">
        <f t="shared" si="139"/>
        <v>-4.5278983465946085</v>
      </c>
      <c r="E1519" s="12">
        <f t="shared" si="137"/>
        <v>-9.0804562829936835</v>
      </c>
      <c r="F1519">
        <f t="shared" si="138"/>
        <v>1.8839105379397871</v>
      </c>
      <c r="H1519">
        <f t="shared" si="141"/>
        <v>6.5791827660791533</v>
      </c>
      <c r="I1519">
        <f t="shared" si="140"/>
        <v>-4.1418709888071881</v>
      </c>
    </row>
    <row r="1520" spans="2:9" x14ac:dyDescent="0.3">
      <c r="B1520" s="12">
        <v>4.5332290222440408</v>
      </c>
      <c r="C1520">
        <v>1518</v>
      </c>
      <c r="D1520" s="12">
        <f t="shared" si="139"/>
        <v>-4.5332290222440408</v>
      </c>
      <c r="E1520" s="12">
        <f t="shared" si="137"/>
        <v>-9.0857869586431157</v>
      </c>
      <c r="F1520">
        <f t="shared" si="138"/>
        <v>1.8853786981636946</v>
      </c>
      <c r="H1520">
        <f t="shared" si="141"/>
        <v>6.5888491546894414</v>
      </c>
      <c r="I1520">
        <f t="shared" si="140"/>
        <v>-4.1511509547820467</v>
      </c>
    </row>
    <row r="1521" spans="2:9" x14ac:dyDescent="0.3">
      <c r="B1521" s="12">
        <v>4.5597940395059453</v>
      </c>
      <c r="C1521">
        <v>1519</v>
      </c>
      <c r="D1521" s="12">
        <f t="shared" si="139"/>
        <v>-4.5597940395059453</v>
      </c>
      <c r="E1521" s="12">
        <f t="shared" si="137"/>
        <v>-9.1123519759050193</v>
      </c>
      <c r="F1521">
        <f t="shared" si="138"/>
        <v>1.8926922775984332</v>
      </c>
      <c r="H1521">
        <f t="shared" si="141"/>
        <v>6.6372138703815411</v>
      </c>
      <c r="I1521">
        <f t="shared" si="140"/>
        <v>-4.1976265029384301</v>
      </c>
    </row>
    <row r="1522" spans="2:9" x14ac:dyDescent="0.3">
      <c r="B1522" s="12">
        <v>4.5630755256325495</v>
      </c>
      <c r="C1522">
        <v>1520</v>
      </c>
      <c r="D1522" s="12">
        <f t="shared" si="139"/>
        <v>-4.5630755256325495</v>
      </c>
      <c r="E1522" s="12">
        <f t="shared" si="137"/>
        <v>-9.1156334620316244</v>
      </c>
      <c r="F1522">
        <f t="shared" si="138"/>
        <v>1.8935953658151115</v>
      </c>
      <c r="H1522">
        <f t="shared" si="141"/>
        <v>6.6432105673850987</v>
      </c>
      <c r="I1522">
        <f t="shared" si="140"/>
        <v>-4.2033940900576301</v>
      </c>
    </row>
    <row r="1523" spans="2:9" x14ac:dyDescent="0.3">
      <c r="B1523" s="12">
        <v>4.5742084922737654</v>
      </c>
      <c r="C1523">
        <v>1521</v>
      </c>
      <c r="D1523" s="12">
        <f t="shared" si="139"/>
        <v>-4.5742084922737654</v>
      </c>
      <c r="E1523" s="12">
        <f t="shared" si="137"/>
        <v>-9.1267664286728394</v>
      </c>
      <c r="F1523">
        <f t="shared" si="138"/>
        <v>1.896658691242501</v>
      </c>
      <c r="H1523">
        <f t="shared" si="141"/>
        <v>6.6635920849078287</v>
      </c>
      <c r="I1523">
        <f t="shared" si="140"/>
        <v>-4.2230053386992932</v>
      </c>
    </row>
    <row r="1524" spans="2:9" x14ac:dyDescent="0.3">
      <c r="B1524" s="12">
        <v>4.5959240115542439</v>
      </c>
      <c r="C1524">
        <v>1522</v>
      </c>
      <c r="D1524" s="12">
        <f t="shared" si="139"/>
        <v>-4.5959240115542439</v>
      </c>
      <c r="E1524" s="12">
        <f t="shared" si="137"/>
        <v>-9.1484819479533179</v>
      </c>
      <c r="F1524">
        <f t="shared" si="138"/>
        <v>1.9026314665017239</v>
      </c>
      <c r="H1524">
        <f t="shared" si="141"/>
        <v>6.7035113184821453</v>
      </c>
      <c r="I1524">
        <f t="shared" si="140"/>
        <v>-4.2614535522904786</v>
      </c>
    </row>
    <row r="1525" spans="2:9" x14ac:dyDescent="0.3">
      <c r="B1525" s="12">
        <v>4.6148267204545634</v>
      </c>
      <c r="C1525">
        <v>1523</v>
      </c>
      <c r="D1525" s="12">
        <f t="shared" si="139"/>
        <v>-4.6148267204545634</v>
      </c>
      <c r="E1525" s="12">
        <f t="shared" si="137"/>
        <v>-9.1673846568536383</v>
      </c>
      <c r="F1525">
        <f t="shared" si="138"/>
        <v>1.9078279807186167</v>
      </c>
      <c r="H1525">
        <f t="shared" si="141"/>
        <v>6.7384368773398924</v>
      </c>
      <c r="I1525">
        <f t="shared" si="140"/>
        <v>-4.2951328061503675</v>
      </c>
    </row>
    <row r="1526" spans="2:9" x14ac:dyDescent="0.3">
      <c r="B1526" s="12">
        <v>4.668561542768856</v>
      </c>
      <c r="C1526">
        <v>1524</v>
      </c>
      <c r="D1526" s="12">
        <f t="shared" si="139"/>
        <v>-4.668561542768856</v>
      </c>
      <c r="E1526" s="12">
        <f t="shared" si="137"/>
        <v>-9.2211194791679301</v>
      </c>
      <c r="F1526">
        <f t="shared" si="138"/>
        <v>1.922586900991071</v>
      </c>
      <c r="H1526">
        <f t="shared" si="141"/>
        <v>6.8386264563286723</v>
      </c>
      <c r="I1526">
        <f t="shared" si="140"/>
        <v>-4.3919563929582841</v>
      </c>
    </row>
    <row r="1527" spans="2:9" x14ac:dyDescent="0.3">
      <c r="B1527" s="12">
        <v>4.671148576647866</v>
      </c>
      <c r="C1527">
        <v>1525</v>
      </c>
      <c r="D1527" s="12">
        <f t="shared" si="139"/>
        <v>-4.671148576647866</v>
      </c>
      <c r="E1527" s="12">
        <f t="shared" si="137"/>
        <v>-9.22370651304694</v>
      </c>
      <c r="F1527">
        <f t="shared" si="138"/>
        <v>1.9232969677135026</v>
      </c>
      <c r="H1527">
        <f t="shared" si="141"/>
        <v>6.8434840618103534</v>
      </c>
      <c r="I1527">
        <f t="shared" si="140"/>
        <v>-4.3966586425975569</v>
      </c>
    </row>
    <row r="1528" spans="2:9" x14ac:dyDescent="0.3">
      <c r="B1528" s="12">
        <v>4.6993016831800487</v>
      </c>
      <c r="C1528">
        <v>1526</v>
      </c>
      <c r="D1528" s="12">
        <f t="shared" si="139"/>
        <v>-4.6993016831800487</v>
      </c>
      <c r="E1528" s="12">
        <f t="shared" si="137"/>
        <v>-9.2518596195791218</v>
      </c>
      <c r="F1528">
        <f t="shared" si="138"/>
        <v>1.9310212622804883</v>
      </c>
      <c r="H1528">
        <f t="shared" si="141"/>
        <v>6.8965498325445749</v>
      </c>
      <c r="I1528">
        <f t="shared" si="140"/>
        <v>-4.4480741925053628</v>
      </c>
    </row>
    <row r="1529" spans="2:9" x14ac:dyDescent="0.3">
      <c r="B1529" s="12">
        <v>4.7635098875728383</v>
      </c>
      <c r="C1529">
        <v>1527</v>
      </c>
      <c r="D1529" s="12">
        <f t="shared" si="139"/>
        <v>-4.7635098875728383</v>
      </c>
      <c r="E1529" s="12">
        <f t="shared" si="137"/>
        <v>-9.3160678239719132</v>
      </c>
      <c r="F1529">
        <f t="shared" si="138"/>
        <v>1.9486178739609985</v>
      </c>
      <c r="H1529">
        <f t="shared" si="141"/>
        <v>7.0189797587262257</v>
      </c>
      <c r="I1529">
        <f t="shared" si="140"/>
        <v>-4.5670224681310678</v>
      </c>
    </row>
    <row r="1530" spans="2:9" x14ac:dyDescent="0.3">
      <c r="B1530" s="12">
        <v>4.8201434071287412</v>
      </c>
      <c r="C1530">
        <v>1528</v>
      </c>
      <c r="D1530" s="12">
        <f t="shared" si="139"/>
        <v>-4.8201434071287412</v>
      </c>
      <c r="E1530" s="12">
        <f t="shared" si="137"/>
        <v>-9.3727013435278153</v>
      </c>
      <c r="F1530">
        <f t="shared" si="138"/>
        <v>1.9641155475116228</v>
      </c>
      <c r="H1530">
        <f t="shared" si="141"/>
        <v>7.1286048888059987</v>
      </c>
      <c r="I1530">
        <f t="shared" si="140"/>
        <v>-4.673911230738204</v>
      </c>
    </row>
    <row r="1531" spans="2:9" x14ac:dyDescent="0.3">
      <c r="B1531" s="12">
        <v>4.8308608698324083</v>
      </c>
      <c r="C1531">
        <v>1529</v>
      </c>
      <c r="D1531" s="12">
        <f t="shared" si="139"/>
        <v>-4.8308608698324083</v>
      </c>
      <c r="E1531" s="12">
        <f t="shared" si="137"/>
        <v>-9.3834188062314823</v>
      </c>
      <c r="F1531">
        <f t="shared" si="138"/>
        <v>1.9670459379577985</v>
      </c>
      <c r="H1531">
        <f t="shared" si="141"/>
        <v>7.1495251217215419</v>
      </c>
      <c r="I1531">
        <f t="shared" si="140"/>
        <v>-4.6943497776879708</v>
      </c>
    </row>
    <row r="1532" spans="2:9" x14ac:dyDescent="0.3">
      <c r="B1532" s="12">
        <v>4.8965166132037519</v>
      </c>
      <c r="C1532">
        <v>1530</v>
      </c>
      <c r="D1532" s="12">
        <f t="shared" si="139"/>
        <v>-4.8965166132037519</v>
      </c>
      <c r="E1532" s="12">
        <f t="shared" si="137"/>
        <v>-9.4490745496028268</v>
      </c>
      <c r="F1532">
        <f t="shared" si="138"/>
        <v>1.98498084628001</v>
      </c>
      <c r="H1532">
        <f t="shared" si="141"/>
        <v>7.278907965953203</v>
      </c>
      <c r="I1532">
        <f t="shared" si="140"/>
        <v>-4.8210390946521056</v>
      </c>
    </row>
    <row r="1533" spans="2:9" x14ac:dyDescent="0.3">
      <c r="B1533" s="12">
        <v>4.8979238541712</v>
      </c>
      <c r="C1533">
        <v>1531</v>
      </c>
      <c r="D1533" s="12">
        <f t="shared" si="139"/>
        <v>-4.8979238541712</v>
      </c>
      <c r="E1533" s="12">
        <f t="shared" si="137"/>
        <v>-9.450481790570274</v>
      </c>
      <c r="F1533">
        <f t="shared" si="138"/>
        <v>1.9853649403490872</v>
      </c>
      <c r="H1533">
        <f t="shared" si="141"/>
        <v>7.2817042883233256</v>
      </c>
      <c r="I1533">
        <f t="shared" si="140"/>
        <v>-4.8237825964773302</v>
      </c>
    </row>
    <row r="1534" spans="2:9" x14ac:dyDescent="0.3">
      <c r="B1534" s="12">
        <v>4.8995532926741348</v>
      </c>
      <c r="C1534">
        <v>1532</v>
      </c>
      <c r="D1534" s="12">
        <f t="shared" si="139"/>
        <v>-4.8995532926741348</v>
      </c>
      <c r="E1534" s="12">
        <f t="shared" si="137"/>
        <v>-9.4521112290732088</v>
      </c>
      <c r="F1534">
        <f t="shared" si="138"/>
        <v>1.9858096647284036</v>
      </c>
      <c r="H1534">
        <f t="shared" si="141"/>
        <v>7.2849433599369871</v>
      </c>
      <c r="I1534">
        <f t="shared" si="140"/>
        <v>-4.8269607681238957</v>
      </c>
    </row>
    <row r="1535" spans="2:9" x14ac:dyDescent="0.3">
      <c r="B1535" s="12">
        <v>4.9051018608416914</v>
      </c>
      <c r="C1535">
        <v>1533</v>
      </c>
      <c r="D1535" s="12">
        <f t="shared" si="139"/>
        <v>-4.9051018608416914</v>
      </c>
      <c r="E1535" s="12">
        <f t="shared" si="137"/>
        <v>-9.4576597972407654</v>
      </c>
      <c r="F1535">
        <f t="shared" si="138"/>
        <v>1.9873239080778902</v>
      </c>
      <c r="H1535">
        <f t="shared" si="141"/>
        <v>7.2959828931316091</v>
      </c>
      <c r="I1535">
        <f t="shared" si="140"/>
        <v>-4.837795026437349</v>
      </c>
    </row>
    <row r="1536" spans="2:9" x14ac:dyDescent="0.3">
      <c r="B1536" s="12">
        <v>4.9066535358283208</v>
      </c>
      <c r="C1536">
        <v>1534</v>
      </c>
      <c r="D1536" s="12">
        <f t="shared" si="139"/>
        <v>-4.9066535358283208</v>
      </c>
      <c r="E1536" s="12">
        <f t="shared" si="137"/>
        <v>-9.4592114722273948</v>
      </c>
      <c r="F1536">
        <f t="shared" si="138"/>
        <v>1.9877473342611927</v>
      </c>
      <c r="H1536">
        <f t="shared" si="141"/>
        <v>7.2990728574612227</v>
      </c>
      <c r="I1536">
        <f t="shared" si="140"/>
        <v>-4.8408281673184002</v>
      </c>
    </row>
    <row r="1537" spans="2:9" x14ac:dyDescent="0.3">
      <c r="B1537" s="12">
        <v>4.949522915190558</v>
      </c>
      <c r="C1537">
        <v>1535</v>
      </c>
      <c r="D1537" s="12">
        <f t="shared" si="139"/>
        <v>-4.949522915190558</v>
      </c>
      <c r="E1537" s="12">
        <f t="shared" si="137"/>
        <v>-9.502080851589632</v>
      </c>
      <c r="F1537">
        <f t="shared" si="138"/>
        <v>1.9994393068475933</v>
      </c>
      <c r="H1537">
        <f t="shared" si="141"/>
        <v>7.3849142670301315</v>
      </c>
      <c r="I1537">
        <f t="shared" si="140"/>
        <v>-4.9252012335766242</v>
      </c>
    </row>
    <row r="1538" spans="2:9" x14ac:dyDescent="0.3">
      <c r="B1538" s="12">
        <v>4.9655887618706682</v>
      </c>
      <c r="C1538">
        <v>1536</v>
      </c>
      <c r="D1538" s="12">
        <f t="shared" si="139"/>
        <v>-4.9655887618706682</v>
      </c>
      <c r="E1538" s="12">
        <f t="shared" si="137"/>
        <v>-9.5181466982697422</v>
      </c>
      <c r="F1538">
        <f t="shared" si="138"/>
        <v>2.0038178611026023</v>
      </c>
      <c r="H1538">
        <f t="shared" si="141"/>
        <v>7.4173204090689824</v>
      </c>
      <c r="I1538">
        <f t="shared" si="140"/>
        <v>-4.9571081446674281</v>
      </c>
    </row>
    <row r="1539" spans="2:9" x14ac:dyDescent="0.3">
      <c r="B1539" s="12">
        <v>4.9947870011524396</v>
      </c>
      <c r="C1539">
        <v>1537</v>
      </c>
      <c r="D1539" s="12">
        <f t="shared" si="139"/>
        <v>-4.9947870011524396</v>
      </c>
      <c r="E1539" s="12">
        <f t="shared" ref="E1539:E1602" si="142">D1539-$K$4</f>
        <v>-9.5473449375515145</v>
      </c>
      <c r="F1539">
        <f t="shared" ref="F1539:F1602" si="143">LN((1/$K$6)*(1+$K$7*(E1539/$K$6))^((-1/$K$7)-1))</f>
        <v>2.0117710851124451</v>
      </c>
      <c r="H1539">
        <f t="shared" si="141"/>
        <v>7.4765472297281441</v>
      </c>
      <c r="I1539">
        <f t="shared" si="140"/>
        <v>-5.01550004240333</v>
      </c>
    </row>
    <row r="1540" spans="2:9" x14ac:dyDescent="0.3">
      <c r="B1540" s="12">
        <v>5.0154133394324223</v>
      </c>
      <c r="C1540">
        <v>1538</v>
      </c>
      <c r="D1540" s="12">
        <f t="shared" ref="D1540:D1603" si="144">-B1540</f>
        <v>-5.0154133394324223</v>
      </c>
      <c r="E1540" s="12">
        <f t="shared" si="142"/>
        <v>-9.5679712758314963</v>
      </c>
      <c r="F1540">
        <f t="shared" si="143"/>
        <v>2.0173860108247021</v>
      </c>
      <c r="H1540">
        <f t="shared" si="141"/>
        <v>7.5186455659182414</v>
      </c>
      <c r="I1540">
        <f t="shared" ref="I1540:I1603" si="145">1-(1+$K$7*D1540/$K$6)^(-1/$K$7)</f>
        <v>-5.0570655175008721</v>
      </c>
    </row>
    <row r="1541" spans="2:9" x14ac:dyDescent="0.3">
      <c r="B1541" s="12">
        <v>5.0206391885813559</v>
      </c>
      <c r="C1541">
        <v>1539</v>
      </c>
      <c r="D1541" s="12">
        <f t="shared" si="144"/>
        <v>-5.0206391885813559</v>
      </c>
      <c r="E1541" s="12">
        <f t="shared" si="142"/>
        <v>-9.57319712498043</v>
      </c>
      <c r="F1541">
        <f t="shared" si="143"/>
        <v>2.0188081479638407</v>
      </c>
      <c r="H1541">
        <f t="shared" si="141"/>
        <v>7.5293457177518128</v>
      </c>
      <c r="I1541">
        <f t="shared" si="145"/>
        <v>-5.067638224245071</v>
      </c>
    </row>
    <row r="1542" spans="2:9" x14ac:dyDescent="0.3">
      <c r="B1542" s="12">
        <v>5.0453728474470365</v>
      </c>
      <c r="C1542">
        <v>1540</v>
      </c>
      <c r="D1542" s="12">
        <f t="shared" si="144"/>
        <v>-5.0453728474470365</v>
      </c>
      <c r="E1542" s="12">
        <f t="shared" si="142"/>
        <v>-9.5979307838461096</v>
      </c>
      <c r="F1542">
        <f t="shared" si="143"/>
        <v>2.0255365816112034</v>
      </c>
      <c r="H1542">
        <f t="shared" si="141"/>
        <v>7.5801772373055307</v>
      </c>
      <c r="I1542">
        <f t="shared" si="145"/>
        <v>-5.1179083881567289</v>
      </c>
    </row>
    <row r="1543" spans="2:9" x14ac:dyDescent="0.3">
      <c r="B1543" s="12">
        <v>5.0546143718939032</v>
      </c>
      <c r="C1543">
        <v>1541</v>
      </c>
      <c r="D1543" s="12">
        <f t="shared" si="144"/>
        <v>-5.0546143718939032</v>
      </c>
      <c r="E1543" s="12">
        <f t="shared" si="142"/>
        <v>-9.6071723082929772</v>
      </c>
      <c r="F1543">
        <f t="shared" si="143"/>
        <v>2.0280495611647256</v>
      </c>
      <c r="H1543">
        <f t="shared" si="141"/>
        <v>7.5992500224373458</v>
      </c>
      <c r="I1543">
        <f t="shared" si="145"/>
        <v>-5.1367892765645955</v>
      </c>
    </row>
    <row r="1544" spans="2:9" x14ac:dyDescent="0.3">
      <c r="B1544" s="12">
        <v>5.0565546690606453</v>
      </c>
      <c r="C1544">
        <v>1542</v>
      </c>
      <c r="D1544" s="12">
        <f t="shared" si="144"/>
        <v>-5.0565546690606453</v>
      </c>
      <c r="E1544" s="12">
        <f t="shared" si="142"/>
        <v>-9.6091126054597193</v>
      </c>
      <c r="F1544">
        <f t="shared" si="143"/>
        <v>2.0285770998060957</v>
      </c>
      <c r="H1544">
        <f t="shared" si="141"/>
        <v>7.6032599780798922</v>
      </c>
      <c r="I1544">
        <f t="shared" si="145"/>
        <v>-5.140760183835833</v>
      </c>
    </row>
    <row r="1545" spans="2:9" x14ac:dyDescent="0.3">
      <c r="B1545" s="12">
        <v>5.099684257294288</v>
      </c>
      <c r="C1545">
        <v>1543</v>
      </c>
      <c r="D1545" s="12">
        <f t="shared" si="144"/>
        <v>-5.099684257294288</v>
      </c>
      <c r="E1545" s="12">
        <f t="shared" si="142"/>
        <v>-9.6522421936933611</v>
      </c>
      <c r="F1545">
        <f t="shared" si="143"/>
        <v>2.0402969593128142</v>
      </c>
      <c r="H1545">
        <f t="shared" si="141"/>
        <v>7.6928933360329346</v>
      </c>
      <c r="I1545">
        <f t="shared" si="145"/>
        <v>-5.2296378251127411</v>
      </c>
    </row>
    <row r="1546" spans="2:9" x14ac:dyDescent="0.3">
      <c r="B1546" s="12">
        <v>5.1222599581042809</v>
      </c>
      <c r="C1546">
        <v>1544</v>
      </c>
      <c r="D1546" s="12">
        <f t="shared" si="144"/>
        <v>-5.1222599581042809</v>
      </c>
      <c r="E1546" s="12">
        <f t="shared" si="142"/>
        <v>-9.6748178945033558</v>
      </c>
      <c r="F1546">
        <f t="shared" si="143"/>
        <v>2.0464266724796976</v>
      </c>
      <c r="H1546">
        <f t="shared" si="141"/>
        <v>7.7401933853720442</v>
      </c>
      <c r="I1546">
        <f t="shared" si="145"/>
        <v>-5.2766289884081621</v>
      </c>
    </row>
    <row r="1547" spans="2:9" x14ac:dyDescent="0.3">
      <c r="B1547" s="12">
        <v>5.1344645140551579</v>
      </c>
      <c r="C1547">
        <v>1545</v>
      </c>
      <c r="D1547" s="12">
        <f t="shared" si="144"/>
        <v>-5.1344645140551579</v>
      </c>
      <c r="E1547" s="12">
        <f t="shared" si="142"/>
        <v>-9.6870224504542328</v>
      </c>
      <c r="F1547">
        <f t="shared" si="143"/>
        <v>2.0497390262102946</v>
      </c>
      <c r="H1547">
        <f t="shared" si="141"/>
        <v>7.7658741522194514</v>
      </c>
      <c r="I1547">
        <f t="shared" si="145"/>
        <v>-5.3021679133804902</v>
      </c>
    </row>
    <row r="1548" spans="2:9" x14ac:dyDescent="0.3">
      <c r="B1548" s="12">
        <v>5.152078392202637</v>
      </c>
      <c r="C1548">
        <v>1546</v>
      </c>
      <c r="D1548" s="12">
        <f t="shared" si="144"/>
        <v>-5.152078392202637</v>
      </c>
      <c r="E1548" s="12">
        <f t="shared" si="142"/>
        <v>-9.7046363286017119</v>
      </c>
      <c r="F1548">
        <f t="shared" si="143"/>
        <v>2.0545177494359912</v>
      </c>
      <c r="H1548">
        <f t="shared" si="141"/>
        <v>7.8030739283237773</v>
      </c>
      <c r="I1548">
        <f t="shared" si="145"/>
        <v>-5.339194374541341</v>
      </c>
    </row>
    <row r="1549" spans="2:9" x14ac:dyDescent="0.3">
      <c r="B1549" s="12">
        <v>5.1913035733599369</v>
      </c>
      <c r="C1549">
        <v>1547</v>
      </c>
      <c r="D1549" s="12">
        <f t="shared" si="144"/>
        <v>-5.1913035733599369</v>
      </c>
      <c r="E1549" s="12">
        <f t="shared" si="142"/>
        <v>-9.7438615097590109</v>
      </c>
      <c r="F1549">
        <f t="shared" si="143"/>
        <v>2.0651523495278603</v>
      </c>
      <c r="H1549">
        <f t="shared" si="141"/>
        <v>7.8864993105816694</v>
      </c>
      <c r="I1549">
        <f t="shared" si="145"/>
        <v>-5.4223686577883754</v>
      </c>
    </row>
    <row r="1550" spans="2:9" x14ac:dyDescent="0.3">
      <c r="B1550" s="12">
        <v>5.2098374500914808</v>
      </c>
      <c r="C1550">
        <v>1548</v>
      </c>
      <c r="D1550" s="12">
        <f t="shared" si="144"/>
        <v>-5.2098374500914808</v>
      </c>
      <c r="E1550" s="12">
        <f t="shared" si="142"/>
        <v>-9.7623953864905548</v>
      </c>
      <c r="F1550">
        <f t="shared" si="143"/>
        <v>2.070173660104988</v>
      </c>
      <c r="H1550">
        <f t="shared" si="141"/>
        <v>7.926199462968806</v>
      </c>
      <c r="I1550">
        <f t="shared" si="145"/>
        <v>-5.4620157643167779</v>
      </c>
    </row>
    <row r="1551" spans="2:9" x14ac:dyDescent="0.3">
      <c r="B1551" s="12">
        <v>5.2248440216949552</v>
      </c>
      <c r="C1551">
        <v>1549</v>
      </c>
      <c r="D1551" s="12">
        <f t="shared" si="144"/>
        <v>-5.2248440216949552</v>
      </c>
      <c r="E1551" s="12">
        <f t="shared" si="142"/>
        <v>-9.7774019580940283</v>
      </c>
      <c r="F1551">
        <f t="shared" si="143"/>
        <v>2.0742376729327829</v>
      </c>
      <c r="H1551">
        <f t="shared" si="141"/>
        <v>7.9584771833714267</v>
      </c>
      <c r="I1551">
        <f t="shared" si="145"/>
        <v>-5.494281763281303</v>
      </c>
    </row>
    <row r="1552" spans="2:9" x14ac:dyDescent="0.3">
      <c r="B1552" s="12">
        <v>5.2464723260066251</v>
      </c>
      <c r="C1552">
        <v>1550</v>
      </c>
      <c r="D1552" s="12">
        <f t="shared" si="144"/>
        <v>-5.2464723260066251</v>
      </c>
      <c r="E1552" s="12">
        <f t="shared" si="142"/>
        <v>-9.7990302624056991</v>
      </c>
      <c r="F1552">
        <f t="shared" si="143"/>
        <v>2.0800923449113067</v>
      </c>
      <c r="H1552">
        <f t="shared" si="141"/>
        <v>8.0052081203987377</v>
      </c>
      <c r="I1552">
        <f t="shared" si="145"/>
        <v>-5.5410454324442391</v>
      </c>
    </row>
    <row r="1553" spans="2:9" x14ac:dyDescent="0.3">
      <c r="B1553" s="12">
        <v>5.2480405088102566</v>
      </c>
      <c r="C1553">
        <v>1551</v>
      </c>
      <c r="D1553" s="12">
        <f t="shared" si="144"/>
        <v>-5.2480405088102566</v>
      </c>
      <c r="E1553" s="12">
        <f t="shared" si="142"/>
        <v>-9.8005984452093315</v>
      </c>
      <c r="F1553">
        <f t="shared" si="143"/>
        <v>2.0805167243179352</v>
      </c>
      <c r="H1553">
        <f t="shared" si="141"/>
        <v>8.0086060868333018</v>
      </c>
      <c r="I1553">
        <f t="shared" si="145"/>
        <v>-5.5444480652800916</v>
      </c>
    </row>
    <row r="1554" spans="2:9" x14ac:dyDescent="0.3">
      <c r="B1554" s="12">
        <v>5.2699110153675264</v>
      </c>
      <c r="C1554">
        <v>1552</v>
      </c>
      <c r="D1554" s="12">
        <f t="shared" si="144"/>
        <v>-5.2699110153675264</v>
      </c>
      <c r="E1554" s="12">
        <f t="shared" si="142"/>
        <v>-9.8224689517666004</v>
      </c>
      <c r="F1554">
        <f t="shared" si="143"/>
        <v>2.086433604168108</v>
      </c>
      <c r="H1554">
        <f t="shared" si="141"/>
        <v>8.0561325122347061</v>
      </c>
      <c r="I1554">
        <f t="shared" si="145"/>
        <v>-5.5920721328441401</v>
      </c>
    </row>
    <row r="1555" spans="2:9" x14ac:dyDescent="0.3">
      <c r="B1555" s="12">
        <v>5.2868642578825193</v>
      </c>
      <c r="C1555">
        <v>1553</v>
      </c>
      <c r="D1555" s="12">
        <f t="shared" si="144"/>
        <v>-5.2868642578825193</v>
      </c>
      <c r="E1555" s="12">
        <f t="shared" si="142"/>
        <v>-9.8394221942815925</v>
      </c>
      <c r="F1555">
        <f t="shared" si="143"/>
        <v>2.0910179970951788</v>
      </c>
      <c r="H1555">
        <f t="shared" si="141"/>
        <v>8.0931497751509109</v>
      </c>
      <c r="I1555">
        <f t="shared" si="145"/>
        <v>-5.6292071811190594</v>
      </c>
    </row>
    <row r="1556" spans="2:9" x14ac:dyDescent="0.3">
      <c r="B1556" s="12">
        <v>5.2932748386921933</v>
      </c>
      <c r="C1556">
        <v>1554</v>
      </c>
      <c r="D1556" s="12">
        <f t="shared" si="144"/>
        <v>-5.2932748386921933</v>
      </c>
      <c r="E1556" s="12">
        <f t="shared" si="142"/>
        <v>-9.8458327750912673</v>
      </c>
      <c r="F1556">
        <f t="shared" si="143"/>
        <v>2.092751015621793</v>
      </c>
      <c r="H1556">
        <f t="shared" si="141"/>
        <v>8.1071875139672738</v>
      </c>
      <c r="I1556">
        <f t="shared" si="145"/>
        <v>-5.6432991112556712</v>
      </c>
    </row>
    <row r="1557" spans="2:9" x14ac:dyDescent="0.3">
      <c r="B1557" s="12">
        <v>5.3271315669283803</v>
      </c>
      <c r="C1557">
        <v>1555</v>
      </c>
      <c r="D1557" s="12">
        <f t="shared" si="144"/>
        <v>-5.3271315669283803</v>
      </c>
      <c r="E1557" s="12">
        <f t="shared" si="142"/>
        <v>-9.8796895033274552</v>
      </c>
      <c r="F1557">
        <f t="shared" si="143"/>
        <v>2.101899276442956</v>
      </c>
      <c r="H1557">
        <f t="shared" si="141"/>
        <v>8.1816944647531464</v>
      </c>
      <c r="I1557">
        <f t="shared" si="145"/>
        <v>-5.7181809815354674</v>
      </c>
    </row>
    <row r="1558" spans="2:9" x14ac:dyDescent="0.3">
      <c r="B1558" s="12">
        <v>5.3526918319960606</v>
      </c>
      <c r="C1558">
        <v>1556</v>
      </c>
      <c r="D1558" s="12">
        <f t="shared" si="144"/>
        <v>-5.3526918319960606</v>
      </c>
      <c r="E1558" s="12">
        <f t="shared" si="142"/>
        <v>-9.9052497683951337</v>
      </c>
      <c r="F1558">
        <f t="shared" si="143"/>
        <v>2.1088008134540681</v>
      </c>
      <c r="H1558">
        <f t="shared" si="141"/>
        <v>8.238356032965557</v>
      </c>
      <c r="I1558">
        <f t="shared" si="145"/>
        <v>-5.7752255210937182</v>
      </c>
    </row>
    <row r="1559" spans="2:9" x14ac:dyDescent="0.3">
      <c r="B1559" s="12">
        <v>5.3552080150234129</v>
      </c>
      <c r="C1559">
        <v>1557</v>
      </c>
      <c r="D1559" s="12">
        <f t="shared" si="144"/>
        <v>-5.3552080150234129</v>
      </c>
      <c r="E1559" s="12">
        <f t="shared" si="142"/>
        <v>-9.9077659514224869</v>
      </c>
      <c r="F1559">
        <f t="shared" si="143"/>
        <v>2.1094799777155591</v>
      </c>
      <c r="H1559">
        <f t="shared" si="141"/>
        <v>8.2439531304157185</v>
      </c>
      <c r="I1559">
        <f t="shared" si="145"/>
        <v>-5.7808650151933385</v>
      </c>
    </row>
    <row r="1560" spans="2:9" x14ac:dyDescent="0.3">
      <c r="B1560" s="12">
        <v>5.3929564503105443</v>
      </c>
      <c r="C1560">
        <v>1558</v>
      </c>
      <c r="D1560" s="12">
        <f t="shared" si="144"/>
        <v>-5.3929564503105443</v>
      </c>
      <c r="E1560" s="12">
        <f t="shared" si="142"/>
        <v>-9.9455143867096183</v>
      </c>
      <c r="F1560">
        <f t="shared" si="143"/>
        <v>2.1196640066419032</v>
      </c>
      <c r="H1560">
        <f t="shared" si="141"/>
        <v>8.3283387510312323</v>
      </c>
      <c r="I1560">
        <f t="shared" si="145"/>
        <v>-5.8659888406367582</v>
      </c>
    </row>
    <row r="1561" spans="2:9" x14ac:dyDescent="0.3">
      <c r="B1561" s="12">
        <v>5.3990523339669902</v>
      </c>
      <c r="C1561">
        <v>1559</v>
      </c>
      <c r="D1561" s="12">
        <f t="shared" si="144"/>
        <v>-5.3990523339669902</v>
      </c>
      <c r="E1561" s="12">
        <f t="shared" si="142"/>
        <v>-9.9516102703660643</v>
      </c>
      <c r="F1561">
        <f t="shared" si="143"/>
        <v>2.1213077220537642</v>
      </c>
      <c r="H1561">
        <f t="shared" si="141"/>
        <v>8.3420394267126792</v>
      </c>
      <c r="I1561">
        <f t="shared" si="145"/>
        <v>-5.8798268298545775</v>
      </c>
    </row>
    <row r="1562" spans="2:9" x14ac:dyDescent="0.3">
      <c r="B1562" s="12">
        <v>5.4215193572183846</v>
      </c>
      <c r="C1562">
        <v>1560</v>
      </c>
      <c r="D1562" s="12">
        <f t="shared" si="144"/>
        <v>-5.4215193572183846</v>
      </c>
      <c r="E1562" s="12">
        <f t="shared" si="142"/>
        <v>-9.9740772936174587</v>
      </c>
      <c r="F1562">
        <f t="shared" si="143"/>
        <v>2.1273637139745549</v>
      </c>
      <c r="H1562">
        <f t="shared" ref="H1562:H1625" si="146">(1/$K$6)*(1+$K$7*E1562/$K$6)^((-1/$K$7)-1)</f>
        <v>8.3927120316586326</v>
      </c>
      <c r="I1562">
        <f t="shared" si="145"/>
        <v>-5.9310494642060396</v>
      </c>
    </row>
    <row r="1563" spans="2:9" x14ac:dyDescent="0.3">
      <c r="B1563" s="12">
        <v>5.4263698762170529</v>
      </c>
      <c r="C1563">
        <v>1561</v>
      </c>
      <c r="D1563" s="12">
        <f t="shared" si="144"/>
        <v>-5.4263698762170529</v>
      </c>
      <c r="E1563" s="12">
        <f t="shared" si="142"/>
        <v>-9.9789278126161278</v>
      </c>
      <c r="F1563">
        <f t="shared" si="143"/>
        <v>2.128670740300131</v>
      </c>
      <c r="H1563">
        <f t="shared" si="146"/>
        <v>8.403688699060984</v>
      </c>
      <c r="I1563">
        <f t="shared" si="145"/>
        <v>-5.9421540044940437</v>
      </c>
    </row>
    <row r="1564" spans="2:9" x14ac:dyDescent="0.3">
      <c r="B1564" s="12">
        <v>5.4506959807509645</v>
      </c>
      <c r="C1564">
        <v>1562</v>
      </c>
      <c r="D1564" s="12">
        <f t="shared" si="144"/>
        <v>-5.4506959807509645</v>
      </c>
      <c r="E1564" s="12">
        <f t="shared" si="142"/>
        <v>-10.003253917150039</v>
      </c>
      <c r="F1564">
        <f t="shared" si="143"/>
        <v>2.135223366098272</v>
      </c>
      <c r="H1564">
        <f t="shared" si="146"/>
        <v>8.4589357353296393</v>
      </c>
      <c r="I1564">
        <f t="shared" si="145"/>
        <v>-5.9980916348208506</v>
      </c>
    </row>
    <row r="1565" spans="2:9" x14ac:dyDescent="0.3">
      <c r="B1565" s="12">
        <v>5.4576890566743357</v>
      </c>
      <c r="C1565">
        <v>1563</v>
      </c>
      <c r="D1565" s="12">
        <f t="shared" si="144"/>
        <v>-5.4576890566743357</v>
      </c>
      <c r="E1565" s="12">
        <f t="shared" si="142"/>
        <v>-10.010246993073409</v>
      </c>
      <c r="F1565">
        <f t="shared" si="143"/>
        <v>2.1371063495013813</v>
      </c>
      <c r="H1565">
        <f t="shared" si="146"/>
        <v>8.47487877645748</v>
      </c>
      <c r="I1565">
        <f t="shared" si="145"/>
        <v>-6.0142485038008004</v>
      </c>
    </row>
    <row r="1566" spans="2:9" x14ac:dyDescent="0.3">
      <c r="B1566" s="12">
        <v>5.4661881886913761</v>
      </c>
      <c r="C1566">
        <v>1564</v>
      </c>
      <c r="D1566" s="12">
        <f t="shared" si="144"/>
        <v>-5.4661881886913761</v>
      </c>
      <c r="E1566" s="12">
        <f t="shared" si="142"/>
        <v>-10.01874612509045</v>
      </c>
      <c r="F1566">
        <f t="shared" si="143"/>
        <v>2.1393944308322288</v>
      </c>
      <c r="H1566">
        <f t="shared" si="146"/>
        <v>8.4942921896316008</v>
      </c>
      <c r="I1566">
        <f t="shared" si="145"/>
        <v>-6.0339310549018412</v>
      </c>
    </row>
    <row r="1567" spans="2:9" x14ac:dyDescent="0.3">
      <c r="B1567" s="12">
        <v>5.4838336767039353</v>
      </c>
      <c r="C1567">
        <v>1565</v>
      </c>
      <c r="D1567" s="12">
        <f t="shared" si="144"/>
        <v>-5.4838336767039353</v>
      </c>
      <c r="E1567" s="12">
        <f t="shared" si="142"/>
        <v>-10.03639161310301</v>
      </c>
      <c r="F1567">
        <f t="shared" si="143"/>
        <v>2.1441433336416131</v>
      </c>
      <c r="H1567">
        <f t="shared" si="146"/>
        <v>8.5347266914441597</v>
      </c>
      <c r="I1567">
        <f t="shared" si="145"/>
        <v>-6.07495694644214</v>
      </c>
    </row>
    <row r="1568" spans="2:9" x14ac:dyDescent="0.3">
      <c r="B1568" s="12">
        <v>5.5004486657722387</v>
      </c>
      <c r="C1568">
        <v>1566</v>
      </c>
      <c r="D1568" s="12">
        <f t="shared" si="144"/>
        <v>-5.5004486657722387</v>
      </c>
      <c r="E1568" s="12">
        <f t="shared" si="142"/>
        <v>-10.053006602171312</v>
      </c>
      <c r="F1568">
        <f t="shared" si="143"/>
        <v>2.1486130486967521</v>
      </c>
      <c r="H1568">
        <f t="shared" si="146"/>
        <v>8.5729598698820659</v>
      </c>
      <c r="I1568">
        <f t="shared" si="145"/>
        <v>-6.1137875077330524</v>
      </c>
    </row>
    <row r="1569" spans="2:9" x14ac:dyDescent="0.3">
      <c r="B1569" s="12">
        <v>5.5467475917937126</v>
      </c>
      <c r="C1569">
        <v>1567</v>
      </c>
      <c r="D1569" s="12">
        <f t="shared" si="144"/>
        <v>-5.5467475917937126</v>
      </c>
      <c r="E1569" s="12">
        <f t="shared" si="142"/>
        <v>-10.099305528192787</v>
      </c>
      <c r="F1569">
        <f t="shared" si="143"/>
        <v>2.1610587880292509</v>
      </c>
      <c r="H1569">
        <f t="shared" si="146"/>
        <v>8.6803234172438142</v>
      </c>
      <c r="I1569">
        <f t="shared" si="145"/>
        <v>-6.223025850674003</v>
      </c>
    </row>
    <row r="1570" spans="2:9" x14ac:dyDescent="0.3">
      <c r="B1570" s="12">
        <v>5.5625966342119995</v>
      </c>
      <c r="C1570">
        <v>1568</v>
      </c>
      <c r="D1570" s="12">
        <f t="shared" si="144"/>
        <v>-5.5625966342119995</v>
      </c>
      <c r="E1570" s="12">
        <f t="shared" si="142"/>
        <v>-10.115154570611073</v>
      </c>
      <c r="F1570">
        <f t="shared" si="143"/>
        <v>2.1653160169341761</v>
      </c>
      <c r="H1570">
        <f t="shared" si="146"/>
        <v>8.7173563138266896</v>
      </c>
      <c r="I1570">
        <f t="shared" si="145"/>
        <v>-6.2607725023228369</v>
      </c>
    </row>
    <row r="1571" spans="2:9" x14ac:dyDescent="0.3">
      <c r="B1571" s="12">
        <v>5.6620726707525124</v>
      </c>
      <c r="C1571">
        <v>1569</v>
      </c>
      <c r="D1571" s="12">
        <f t="shared" si="144"/>
        <v>-5.6620726707525124</v>
      </c>
      <c r="E1571" s="12">
        <f t="shared" si="142"/>
        <v>-10.214630607151587</v>
      </c>
      <c r="F1571">
        <f t="shared" si="143"/>
        <v>2.1919992704193212</v>
      </c>
      <c r="H1571">
        <f t="shared" si="146"/>
        <v>8.953094891266522</v>
      </c>
      <c r="I1571">
        <f t="shared" si="145"/>
        <v>-6.5018514341499971</v>
      </c>
    </row>
    <row r="1572" spans="2:9" x14ac:dyDescent="0.3">
      <c r="B1572" s="12">
        <v>5.703644981133146</v>
      </c>
      <c r="C1572">
        <v>1570</v>
      </c>
      <c r="D1572" s="12">
        <f t="shared" si="144"/>
        <v>-5.703644981133146</v>
      </c>
      <c r="E1572" s="12">
        <f t="shared" si="142"/>
        <v>-10.256202917532221</v>
      </c>
      <c r="F1572">
        <f t="shared" si="143"/>
        <v>2.203131621045888</v>
      </c>
      <c r="H1572">
        <f t="shared" si="146"/>
        <v>9.0533207222615584</v>
      </c>
      <c r="I1572">
        <f t="shared" si="145"/>
        <v>-6.6047600949125318</v>
      </c>
    </row>
    <row r="1573" spans="2:9" x14ac:dyDescent="0.3">
      <c r="B1573" s="12">
        <v>5.736080735212302</v>
      </c>
      <c r="C1573">
        <v>1571</v>
      </c>
      <c r="D1573" s="12">
        <f t="shared" si="144"/>
        <v>-5.736080735212302</v>
      </c>
      <c r="E1573" s="12">
        <f t="shared" si="142"/>
        <v>-10.288638671611377</v>
      </c>
      <c r="F1573">
        <f t="shared" si="143"/>
        <v>2.2118096336272184</v>
      </c>
      <c r="H1573">
        <f t="shared" si="146"/>
        <v>9.1322274349238182</v>
      </c>
      <c r="I1573">
        <f t="shared" si="145"/>
        <v>-6.6859498151572447</v>
      </c>
    </row>
    <row r="1574" spans="2:9" x14ac:dyDescent="0.3">
      <c r="B1574" s="12">
        <v>5.7994861998733027</v>
      </c>
      <c r="C1574">
        <v>1572</v>
      </c>
      <c r="D1574" s="12">
        <f t="shared" si="144"/>
        <v>-5.7994861998733027</v>
      </c>
      <c r="E1574" s="12">
        <f t="shared" si="142"/>
        <v>-10.352044136272376</v>
      </c>
      <c r="F1574">
        <f t="shared" si="143"/>
        <v>2.2287539134179486</v>
      </c>
      <c r="H1574">
        <f t="shared" si="146"/>
        <v>9.2882848582478026</v>
      </c>
      <c r="I1574">
        <f t="shared" si="145"/>
        <v>-6.8469610741605429</v>
      </c>
    </row>
    <row r="1575" spans="2:9" x14ac:dyDescent="0.3">
      <c r="B1575" s="12">
        <v>5.800909843534531</v>
      </c>
      <c r="C1575">
        <v>1573</v>
      </c>
      <c r="D1575" s="12">
        <f t="shared" si="144"/>
        <v>-5.800909843534531</v>
      </c>
      <c r="E1575" s="12">
        <f t="shared" si="142"/>
        <v>-10.353467779933606</v>
      </c>
      <c r="F1575">
        <f t="shared" si="143"/>
        <v>2.2291340676352243</v>
      </c>
      <c r="H1575">
        <f t="shared" si="146"/>
        <v>9.2918165101515751</v>
      </c>
      <c r="I1575">
        <f t="shared" si="145"/>
        <v>-6.850611526524693</v>
      </c>
    </row>
    <row r="1576" spans="2:9" x14ac:dyDescent="0.3">
      <c r="B1576" s="12">
        <v>5.8297356948286563</v>
      </c>
      <c r="C1576">
        <v>1574</v>
      </c>
      <c r="D1576" s="12">
        <f t="shared" si="144"/>
        <v>-5.8297356948286563</v>
      </c>
      <c r="E1576" s="12">
        <f t="shared" si="142"/>
        <v>-10.38229363122773</v>
      </c>
      <c r="F1576">
        <f t="shared" si="143"/>
        <v>2.2368286159650723</v>
      </c>
      <c r="H1576">
        <f t="shared" si="146"/>
        <v>9.3635886142110341</v>
      </c>
      <c r="I1576">
        <f t="shared" si="145"/>
        <v>-6.924861686728538</v>
      </c>
    </row>
    <row r="1577" spans="2:9" x14ac:dyDescent="0.3">
      <c r="B1577" s="12">
        <v>5.8603394160618514</v>
      </c>
      <c r="C1577">
        <v>1575</v>
      </c>
      <c r="D1577" s="12">
        <f t="shared" si="144"/>
        <v>-5.8603394160618514</v>
      </c>
      <c r="E1577" s="12">
        <f t="shared" si="142"/>
        <v>-10.412897352460925</v>
      </c>
      <c r="F1577">
        <f t="shared" si="143"/>
        <v>2.2449919183294358</v>
      </c>
      <c r="H1577">
        <f t="shared" si="146"/>
        <v>9.4403392624401299</v>
      </c>
      <c r="I1577">
        <f t="shared" si="145"/>
        <v>-7.0043960841065491</v>
      </c>
    </row>
    <row r="1578" spans="2:9" x14ac:dyDescent="0.3">
      <c r="B1578" s="12">
        <v>5.927437545546872</v>
      </c>
      <c r="C1578">
        <v>1576</v>
      </c>
      <c r="D1578" s="12">
        <f t="shared" si="144"/>
        <v>-5.927437545546872</v>
      </c>
      <c r="E1578" s="12">
        <f t="shared" si="142"/>
        <v>-10.479995481945945</v>
      </c>
      <c r="F1578">
        <f t="shared" si="143"/>
        <v>2.2628688939208073</v>
      </c>
      <c r="H1578">
        <f t="shared" si="146"/>
        <v>9.6106215078165356</v>
      </c>
      <c r="I1578">
        <f t="shared" si="145"/>
        <v>-7.1813435390484326</v>
      </c>
    </row>
    <row r="1579" spans="2:9" x14ac:dyDescent="0.3">
      <c r="B1579" s="12">
        <v>5.9349996825294893</v>
      </c>
      <c r="C1579">
        <v>1577</v>
      </c>
      <c r="D1579" s="12">
        <f t="shared" si="144"/>
        <v>-5.9349996825294893</v>
      </c>
      <c r="E1579" s="12">
        <f t="shared" si="142"/>
        <v>-10.487557618928562</v>
      </c>
      <c r="F1579">
        <f t="shared" si="143"/>
        <v>2.2648818774486563</v>
      </c>
      <c r="H1579">
        <f t="shared" si="146"/>
        <v>9.6299870152886644</v>
      </c>
      <c r="I1579">
        <f t="shared" si="145"/>
        <v>-7.201509416799647</v>
      </c>
    </row>
    <row r="1580" spans="2:9" x14ac:dyDescent="0.3">
      <c r="B1580" s="12">
        <v>5.9585951084801625</v>
      </c>
      <c r="C1580">
        <v>1578</v>
      </c>
      <c r="D1580" s="12">
        <f t="shared" si="144"/>
        <v>-5.9585951084801625</v>
      </c>
      <c r="E1580" s="12">
        <f t="shared" si="142"/>
        <v>-10.511153044879237</v>
      </c>
      <c r="F1580">
        <f t="shared" si="143"/>
        <v>2.2711604620675772</v>
      </c>
      <c r="H1580">
        <f t="shared" si="146"/>
        <v>9.6906399115663238</v>
      </c>
      <c r="I1580">
        <f t="shared" si="145"/>
        <v>-7.2647246497809341</v>
      </c>
    </row>
    <row r="1581" spans="2:9" x14ac:dyDescent="0.3">
      <c r="B1581" s="12">
        <v>6.0013835771165578</v>
      </c>
      <c r="C1581">
        <v>1579</v>
      </c>
      <c r="D1581" s="12">
        <f t="shared" si="144"/>
        <v>-6.0013835771165578</v>
      </c>
      <c r="E1581" s="12">
        <f t="shared" si="142"/>
        <v>-10.553941513515632</v>
      </c>
      <c r="F1581">
        <f t="shared" si="143"/>
        <v>2.2825371607108003</v>
      </c>
      <c r="H1581">
        <f t="shared" si="146"/>
        <v>9.8015169127229669</v>
      </c>
      <c r="I1581">
        <f t="shared" si="145"/>
        <v>-7.3805023117732365</v>
      </c>
    </row>
    <row r="1582" spans="2:9" x14ac:dyDescent="0.3">
      <c r="B1582" s="12">
        <v>6.0126460597810754</v>
      </c>
      <c r="C1582">
        <v>1580</v>
      </c>
      <c r="D1582" s="12">
        <f t="shared" si="144"/>
        <v>-6.0126460597810754</v>
      </c>
      <c r="E1582" s="12">
        <f t="shared" si="142"/>
        <v>-10.565203996180148</v>
      </c>
      <c r="F1582">
        <f t="shared" si="143"/>
        <v>2.2855297241002015</v>
      </c>
      <c r="H1582">
        <f t="shared" si="146"/>
        <v>9.8308925056359264</v>
      </c>
      <c r="I1582">
        <f t="shared" si="145"/>
        <v>-7.411222919830168</v>
      </c>
    </row>
    <row r="1583" spans="2:9" x14ac:dyDescent="0.3">
      <c r="B1583" s="12">
        <v>6.0132080004938828</v>
      </c>
      <c r="C1583">
        <v>1581</v>
      </c>
      <c r="D1583" s="12">
        <f t="shared" si="144"/>
        <v>-6.0132080004938828</v>
      </c>
      <c r="E1583" s="12">
        <f t="shared" si="142"/>
        <v>-10.565765936892957</v>
      </c>
      <c r="F1583">
        <f t="shared" si="143"/>
        <v>2.2856790167523746</v>
      </c>
      <c r="H1583">
        <f t="shared" si="146"/>
        <v>9.8323602952136948</v>
      </c>
      <c r="I1583">
        <f t="shared" si="145"/>
        <v>-7.4127584252466452</v>
      </c>
    </row>
    <row r="1584" spans="2:9" x14ac:dyDescent="0.3">
      <c r="B1584" s="12">
        <v>6.0168347102112216</v>
      </c>
      <c r="C1584">
        <v>1582</v>
      </c>
      <c r="D1584" s="12">
        <f t="shared" si="144"/>
        <v>-6.0168347102112216</v>
      </c>
      <c r="E1584" s="12">
        <f t="shared" si="142"/>
        <v>-10.569392646610297</v>
      </c>
      <c r="F1584">
        <f t="shared" si="143"/>
        <v>2.2866424885886691</v>
      </c>
      <c r="H1584">
        <f t="shared" si="146"/>
        <v>9.8418380624901882</v>
      </c>
      <c r="I1584">
        <f t="shared" si="145"/>
        <v>-7.4226746134808135</v>
      </c>
    </row>
    <row r="1585" spans="2:9" x14ac:dyDescent="0.3">
      <c r="B1585" s="12">
        <v>6.0687693108951004</v>
      </c>
      <c r="C1585">
        <v>1583</v>
      </c>
      <c r="D1585" s="12">
        <f t="shared" si="144"/>
        <v>-6.0687693108951004</v>
      </c>
      <c r="E1585" s="12">
        <f t="shared" si="142"/>
        <v>-10.621327247294175</v>
      </c>
      <c r="F1585">
        <f t="shared" si="143"/>
        <v>2.3004302970014971</v>
      </c>
      <c r="H1585">
        <f t="shared" si="146"/>
        <v>9.9784752391372891</v>
      </c>
      <c r="I1585">
        <f t="shared" si="145"/>
        <v>-7.5658562156469227</v>
      </c>
    </row>
    <row r="1586" spans="2:9" x14ac:dyDescent="0.3">
      <c r="B1586" s="12">
        <v>6.07441630021812</v>
      </c>
      <c r="C1586">
        <v>1584</v>
      </c>
      <c r="D1586" s="12">
        <f t="shared" si="144"/>
        <v>-6.07441630021812</v>
      </c>
      <c r="E1586" s="12">
        <f t="shared" si="142"/>
        <v>-10.626974236617194</v>
      </c>
      <c r="F1586">
        <f t="shared" si="143"/>
        <v>2.3019284537327089</v>
      </c>
      <c r="H1586">
        <f t="shared" si="146"/>
        <v>9.9934357627904316</v>
      </c>
      <c r="I1586">
        <f t="shared" si="145"/>
        <v>-7.5815586111362805</v>
      </c>
    </row>
    <row r="1587" spans="2:9" x14ac:dyDescent="0.3">
      <c r="B1587" s="12">
        <v>6.0808618889599853</v>
      </c>
      <c r="C1587">
        <v>1585</v>
      </c>
      <c r="D1587" s="12">
        <f t="shared" si="144"/>
        <v>-6.0808618889599853</v>
      </c>
      <c r="E1587" s="12">
        <f t="shared" si="142"/>
        <v>-10.633419825359059</v>
      </c>
      <c r="F1587">
        <f t="shared" si="143"/>
        <v>2.3036382339867902</v>
      </c>
      <c r="H1587">
        <f t="shared" si="146"/>
        <v>10.010536957404453</v>
      </c>
      <c r="I1587">
        <f t="shared" si="145"/>
        <v>-7.5995139217898071</v>
      </c>
    </row>
    <row r="1588" spans="2:9" x14ac:dyDescent="0.3">
      <c r="B1588" s="12">
        <v>6.1025910731571074</v>
      </c>
      <c r="C1588">
        <v>1586</v>
      </c>
      <c r="D1588" s="12">
        <f t="shared" si="144"/>
        <v>-6.1025910731571074</v>
      </c>
      <c r="E1588" s="12">
        <f t="shared" si="142"/>
        <v>-10.655149009556181</v>
      </c>
      <c r="F1588">
        <f t="shared" si="143"/>
        <v>2.3094002620288823</v>
      </c>
      <c r="H1588">
        <f t="shared" si="146"/>
        <v>10.06838445146157</v>
      </c>
      <c r="I1588">
        <f t="shared" si="145"/>
        <v>-7.6602986427979243</v>
      </c>
    </row>
    <row r="1589" spans="2:9" x14ac:dyDescent="0.3">
      <c r="B1589" s="12">
        <v>6.1080321981862582</v>
      </c>
      <c r="C1589">
        <v>1587</v>
      </c>
      <c r="D1589" s="12">
        <f t="shared" si="144"/>
        <v>-6.1080321981862582</v>
      </c>
      <c r="E1589" s="12">
        <f t="shared" si="142"/>
        <v>-10.660590134585332</v>
      </c>
      <c r="F1589">
        <f t="shared" si="143"/>
        <v>2.3108426434434595</v>
      </c>
      <c r="H1589">
        <f t="shared" si="146"/>
        <v>10.082917380562991</v>
      </c>
      <c r="I1589">
        <f t="shared" si="145"/>
        <v>-7.6755811137447978</v>
      </c>
    </row>
    <row r="1590" spans="2:9" x14ac:dyDescent="0.3">
      <c r="B1590" s="12">
        <v>6.1257311630443461</v>
      </c>
      <c r="C1590">
        <v>1588</v>
      </c>
      <c r="D1590" s="12">
        <f t="shared" si="144"/>
        <v>-6.1257311630443461</v>
      </c>
      <c r="E1590" s="12">
        <f t="shared" si="142"/>
        <v>-10.67828909944342</v>
      </c>
      <c r="F1590">
        <f t="shared" si="143"/>
        <v>2.3155331488452218</v>
      </c>
      <c r="H1590">
        <f t="shared" si="146"/>
        <v>10.130322448954123</v>
      </c>
      <c r="I1590">
        <f t="shared" si="145"/>
        <v>-7.7254634646560714</v>
      </c>
    </row>
    <row r="1591" spans="2:9" x14ac:dyDescent="0.3">
      <c r="B1591" s="12">
        <v>6.2751509423002645</v>
      </c>
      <c r="C1591">
        <v>1589</v>
      </c>
      <c r="D1591" s="12">
        <f t="shared" si="144"/>
        <v>-6.2751509423002645</v>
      </c>
      <c r="E1591" s="12">
        <f t="shared" si="142"/>
        <v>-10.827708878699339</v>
      </c>
      <c r="F1591">
        <f t="shared" si="143"/>
        <v>2.3550531739982765</v>
      </c>
      <c r="H1591">
        <f t="shared" si="146"/>
        <v>10.538689231039832</v>
      </c>
      <c r="I1591">
        <f t="shared" si="145"/>
        <v>-8.1571945720375449</v>
      </c>
    </row>
    <row r="1592" spans="2:9" x14ac:dyDescent="0.3">
      <c r="B1592" s="12">
        <v>6.2771093731960974</v>
      </c>
      <c r="C1592">
        <v>1590</v>
      </c>
      <c r="D1592" s="12">
        <f t="shared" si="144"/>
        <v>-6.2771093731960974</v>
      </c>
      <c r="E1592" s="12">
        <f t="shared" si="142"/>
        <v>-10.829667309595171</v>
      </c>
      <c r="F1592">
        <f t="shared" si="143"/>
        <v>2.3555702288142721</v>
      </c>
      <c r="H1592">
        <f t="shared" si="146"/>
        <v>10.544139720040368</v>
      </c>
      <c r="I1592">
        <f t="shared" si="145"/>
        <v>-8.1629811258447216</v>
      </c>
    </row>
    <row r="1593" spans="2:9" x14ac:dyDescent="0.3">
      <c r="B1593" s="12">
        <v>6.2789008206656653</v>
      </c>
      <c r="C1593">
        <v>1591</v>
      </c>
      <c r="D1593" s="12">
        <f t="shared" si="144"/>
        <v>-6.2789008206656653</v>
      </c>
      <c r="E1593" s="12">
        <f t="shared" si="142"/>
        <v>-10.831458757064739</v>
      </c>
      <c r="F1593">
        <f t="shared" si="143"/>
        <v>2.3560431764964647</v>
      </c>
      <c r="H1593">
        <f t="shared" si="146"/>
        <v>10.549127725921608</v>
      </c>
      <c r="I1593">
        <f t="shared" si="145"/>
        <v>-8.1682772336685776</v>
      </c>
    </row>
    <row r="1594" spans="2:9" x14ac:dyDescent="0.3">
      <c r="B1594" s="12">
        <v>6.333193167159366</v>
      </c>
      <c r="C1594">
        <v>1592</v>
      </c>
      <c r="D1594" s="12">
        <f t="shared" si="144"/>
        <v>-6.333193167159366</v>
      </c>
      <c r="E1594" s="12">
        <f t="shared" si="142"/>
        <v>-10.885751103558441</v>
      </c>
      <c r="F1594">
        <f t="shared" si="143"/>
        <v>2.3703670000006736</v>
      </c>
      <c r="H1594">
        <f t="shared" si="146"/>
        <v>10.701318947585202</v>
      </c>
      <c r="I1594">
        <f t="shared" si="145"/>
        <v>-8.33012196177296</v>
      </c>
    </row>
    <row r="1595" spans="2:9" x14ac:dyDescent="0.3">
      <c r="B1595" s="12">
        <v>6.3574786363560651</v>
      </c>
      <c r="C1595">
        <v>1593</v>
      </c>
      <c r="D1595" s="12">
        <f t="shared" si="144"/>
        <v>-6.3574786363560651</v>
      </c>
      <c r="E1595" s="12">
        <f t="shared" si="142"/>
        <v>-10.910036572755139</v>
      </c>
      <c r="F1595">
        <f t="shared" si="143"/>
        <v>2.3767682174799116</v>
      </c>
      <c r="H1595">
        <f t="shared" si="146"/>
        <v>10.770040132450861</v>
      </c>
      <c r="I1595">
        <f t="shared" si="145"/>
        <v>-8.4033616638237163</v>
      </c>
    </row>
    <row r="1596" spans="2:9" x14ac:dyDescent="0.3">
      <c r="B1596" s="12">
        <v>6.4017818810443385</v>
      </c>
      <c r="C1596">
        <v>1594</v>
      </c>
      <c r="D1596" s="12">
        <f t="shared" si="144"/>
        <v>-6.4017818810443385</v>
      </c>
      <c r="E1596" s="12">
        <f t="shared" si="142"/>
        <v>-10.954339817443412</v>
      </c>
      <c r="F1596">
        <f t="shared" si="143"/>
        <v>2.3884362900579128</v>
      </c>
      <c r="H1596">
        <f t="shared" si="146"/>
        <v>10.896441739884791</v>
      </c>
      <c r="I1596">
        <f t="shared" si="145"/>
        <v>-8.5383311667595727</v>
      </c>
    </row>
    <row r="1597" spans="2:9" x14ac:dyDescent="0.3">
      <c r="B1597" s="12">
        <v>6.4020299660928606</v>
      </c>
      <c r="C1597">
        <v>1595</v>
      </c>
      <c r="D1597" s="12">
        <f t="shared" si="144"/>
        <v>-6.4020299660928606</v>
      </c>
      <c r="E1597" s="12">
        <f t="shared" si="142"/>
        <v>-10.954587902491934</v>
      </c>
      <c r="F1597">
        <f t="shared" si="143"/>
        <v>2.3885015933856208</v>
      </c>
      <c r="H1597">
        <f t="shared" si="146"/>
        <v>10.897153337025161</v>
      </c>
      <c r="I1597">
        <f t="shared" si="145"/>
        <v>-8.5390919351977068</v>
      </c>
    </row>
    <row r="1598" spans="2:9" x14ac:dyDescent="0.3">
      <c r="B1598" s="12">
        <v>6.5077924746636944</v>
      </c>
      <c r="C1598">
        <v>1596</v>
      </c>
      <c r="D1598" s="12">
        <f t="shared" si="144"/>
        <v>-6.5077924746636944</v>
      </c>
      <c r="E1598" s="12">
        <f t="shared" si="142"/>
        <v>-11.060350411062768</v>
      </c>
      <c r="F1598">
        <f t="shared" si="143"/>
        <v>2.4163065792342908</v>
      </c>
      <c r="H1598">
        <f t="shared" si="146"/>
        <v>11.204400234603863</v>
      </c>
      <c r="I1598">
        <f t="shared" si="145"/>
        <v>-8.8685388275884964</v>
      </c>
    </row>
    <row r="1599" spans="2:9" x14ac:dyDescent="0.3">
      <c r="B1599" s="12">
        <v>6.5263092505317424</v>
      </c>
      <c r="C1599">
        <v>1597</v>
      </c>
      <c r="D1599" s="12">
        <f t="shared" si="144"/>
        <v>-6.5263092505317424</v>
      </c>
      <c r="E1599" s="12">
        <f t="shared" si="142"/>
        <v>-11.078867186930816</v>
      </c>
      <c r="F1599">
        <f t="shared" si="143"/>
        <v>2.4211675072700198</v>
      </c>
      <c r="H1599">
        <f t="shared" si="146"/>
        <v>11.25899660483811</v>
      </c>
      <c r="I1599">
        <f t="shared" si="145"/>
        <v>-8.9272805414535199</v>
      </c>
    </row>
    <row r="1600" spans="2:9" x14ac:dyDescent="0.3">
      <c r="B1600" s="12">
        <v>6.5294848786748529</v>
      </c>
      <c r="C1600">
        <v>1598</v>
      </c>
      <c r="D1600" s="12">
        <f t="shared" si="144"/>
        <v>-6.5294848786748529</v>
      </c>
      <c r="E1600" s="12">
        <f t="shared" si="142"/>
        <v>-11.082042815073926</v>
      </c>
      <c r="F1600">
        <f t="shared" si="143"/>
        <v>2.4220009435194489</v>
      </c>
      <c r="H1600">
        <f t="shared" si="146"/>
        <v>11.268384172166828</v>
      </c>
      <c r="I1600">
        <f t="shared" si="145"/>
        <v>-8.9373869186410158</v>
      </c>
    </row>
    <row r="1601" spans="2:9" x14ac:dyDescent="0.3">
      <c r="B1601" s="12">
        <v>6.538441221733521</v>
      </c>
      <c r="C1601">
        <v>1599</v>
      </c>
      <c r="D1601" s="12">
        <f t="shared" si="144"/>
        <v>-6.538441221733521</v>
      </c>
      <c r="E1601" s="12">
        <f t="shared" si="142"/>
        <v>-11.090999158132595</v>
      </c>
      <c r="F1601">
        <f t="shared" si="143"/>
        <v>2.4243511788918095</v>
      </c>
      <c r="H1601">
        <f t="shared" si="146"/>
        <v>11.294898672691472</v>
      </c>
      <c r="I1601">
        <f t="shared" si="145"/>
        <v>-8.9659411945403775</v>
      </c>
    </row>
    <row r="1602" spans="2:9" x14ac:dyDescent="0.3">
      <c r="B1602" s="12">
        <v>6.5912194631767935</v>
      </c>
      <c r="C1602">
        <v>1600</v>
      </c>
      <c r="D1602" s="12">
        <f t="shared" si="144"/>
        <v>-6.5912194631767935</v>
      </c>
      <c r="E1602" s="12">
        <f t="shared" si="142"/>
        <v>-11.143777399575868</v>
      </c>
      <c r="F1602">
        <f t="shared" si="143"/>
        <v>2.4381906568855438</v>
      </c>
      <c r="H1602">
        <f t="shared" si="146"/>
        <v>11.452300843979597</v>
      </c>
      <c r="I1602">
        <f t="shared" si="145"/>
        <v>-9.1357414076997987</v>
      </c>
    </row>
    <row r="1603" spans="2:9" x14ac:dyDescent="0.3">
      <c r="B1603" s="12">
        <v>6.5975303562417125</v>
      </c>
      <c r="C1603">
        <v>1601</v>
      </c>
      <c r="D1603" s="12">
        <f t="shared" si="144"/>
        <v>-6.5975303562417125</v>
      </c>
      <c r="E1603" s="12">
        <f t="shared" ref="E1603:E1648" si="147">D1603-$K$4</f>
        <v>-11.150088292640786</v>
      </c>
      <c r="F1603">
        <f t="shared" ref="F1603:F1648" si="148">LN((1/$K$6)*(1+$K$7*(E1603/$K$6))^((-1/$K$7)-1))</f>
        <v>2.4398443442704414</v>
      </c>
      <c r="H1603">
        <f t="shared" si="146"/>
        <v>11.471255037249014</v>
      </c>
      <c r="I1603">
        <f t="shared" si="145"/>
        <v>-9.1562217625216196</v>
      </c>
    </row>
    <row r="1604" spans="2:9" x14ac:dyDescent="0.3">
      <c r="B1604" s="12">
        <v>6.6502256598282168</v>
      </c>
      <c r="C1604">
        <v>1602</v>
      </c>
      <c r="D1604" s="12">
        <f t="shared" ref="D1604:D1648" si="149">-B1604</f>
        <v>-6.6502256598282168</v>
      </c>
      <c r="E1604" s="12">
        <f t="shared" si="147"/>
        <v>-11.202783596227292</v>
      </c>
      <c r="F1604">
        <f t="shared" si="148"/>
        <v>2.4536428813469948</v>
      </c>
      <c r="H1604">
        <f t="shared" si="146"/>
        <v>11.630638676851238</v>
      </c>
      <c r="I1604">
        <f t="shared" ref="I1604:I1648" si="150">1-(1+$K$7*D1604/$K$6)^(-1/$K$7)</f>
        <v>-9.3287187317364832</v>
      </c>
    </row>
    <row r="1605" spans="2:9" x14ac:dyDescent="0.3">
      <c r="B1605" s="12">
        <v>6.659241728915112</v>
      </c>
      <c r="C1605">
        <v>1603</v>
      </c>
      <c r="D1605" s="12">
        <f t="shared" si="149"/>
        <v>-6.659241728915112</v>
      </c>
      <c r="E1605" s="12">
        <f t="shared" si="147"/>
        <v>-11.211799665314185</v>
      </c>
      <c r="F1605">
        <f t="shared" si="148"/>
        <v>2.4560020728679279</v>
      </c>
      <c r="H1605">
        <f t="shared" si="146"/>
        <v>11.658109973283899</v>
      </c>
      <c r="I1605">
        <f t="shared" si="150"/>
        <v>-9.3585005498700191</v>
      </c>
    </row>
    <row r="1606" spans="2:9" x14ac:dyDescent="0.3">
      <c r="B1606" s="12">
        <v>6.6915251470772805</v>
      </c>
      <c r="C1606">
        <v>1604</v>
      </c>
      <c r="D1606" s="12">
        <f t="shared" si="149"/>
        <v>-6.6915251470772805</v>
      </c>
      <c r="E1606" s="12">
        <f t="shared" si="147"/>
        <v>-11.244083083476355</v>
      </c>
      <c r="F1606">
        <f t="shared" si="148"/>
        <v>2.4644454218813956</v>
      </c>
      <c r="H1606">
        <f t="shared" si="146"/>
        <v>11.756960190815919</v>
      </c>
      <c r="I1606">
        <f t="shared" si="150"/>
        <v>-9.4657862850781829</v>
      </c>
    </row>
    <row r="1607" spans="2:9" x14ac:dyDescent="0.3">
      <c r="B1607" s="12">
        <v>6.7531493658665189</v>
      </c>
      <c r="C1607">
        <v>1605</v>
      </c>
      <c r="D1607" s="12">
        <f t="shared" si="149"/>
        <v>-6.7531493658665189</v>
      </c>
      <c r="E1607" s="12">
        <f t="shared" si="147"/>
        <v>-11.305707302265592</v>
      </c>
      <c r="F1607">
        <f t="shared" si="148"/>
        <v>2.4805447543343049</v>
      </c>
      <c r="H1607">
        <f t="shared" si="146"/>
        <v>11.947771245548193</v>
      </c>
      <c r="I1607">
        <f t="shared" si="150"/>
        <v>-9.673414373451962</v>
      </c>
    </row>
    <row r="1608" spans="2:9" x14ac:dyDescent="0.3">
      <c r="B1608" s="12">
        <v>6.8247110436439353</v>
      </c>
      <c r="C1608">
        <v>1606</v>
      </c>
      <c r="D1608" s="12">
        <f t="shared" si="149"/>
        <v>-6.8247110436439353</v>
      </c>
      <c r="E1608" s="12">
        <f t="shared" si="147"/>
        <v>-11.377268980043009</v>
      </c>
      <c r="F1608">
        <f t="shared" si="148"/>
        <v>2.4992110766237867</v>
      </c>
      <c r="H1608">
        <f t="shared" si="146"/>
        <v>12.172886696633197</v>
      </c>
      <c r="I1608">
        <f t="shared" si="150"/>
        <v>-9.9192637372060357</v>
      </c>
    </row>
    <row r="1609" spans="2:9" x14ac:dyDescent="0.3">
      <c r="B1609" s="12">
        <v>6.8260108010931022</v>
      </c>
      <c r="C1609">
        <v>1607</v>
      </c>
      <c r="D1609" s="12">
        <f t="shared" si="149"/>
        <v>-6.8260108010931022</v>
      </c>
      <c r="E1609" s="12">
        <f t="shared" si="147"/>
        <v>-11.378568737492177</v>
      </c>
      <c r="F1609">
        <f t="shared" si="148"/>
        <v>2.4995498192692889</v>
      </c>
      <c r="H1609">
        <f t="shared" si="146"/>
        <v>12.177010870953637</v>
      </c>
      <c r="I1609">
        <f t="shared" si="150"/>
        <v>-9.9237766951397841</v>
      </c>
    </row>
    <row r="1610" spans="2:9" x14ac:dyDescent="0.3">
      <c r="B1610" s="12">
        <v>6.9918025509890267</v>
      </c>
      <c r="C1610">
        <v>1608</v>
      </c>
      <c r="D1610" s="12">
        <f t="shared" si="149"/>
        <v>-6.9918025509890267</v>
      </c>
      <c r="E1610" s="12">
        <f t="shared" si="147"/>
        <v>-11.544360487388101</v>
      </c>
      <c r="F1610">
        <f t="shared" si="148"/>
        <v>2.5426741489775275</v>
      </c>
      <c r="H1610">
        <f t="shared" si="146"/>
        <v>12.713623677060049</v>
      </c>
      <c r="I1610">
        <f t="shared" si="150"/>
        <v>-10.513669387549152</v>
      </c>
    </row>
    <row r="1611" spans="2:9" x14ac:dyDescent="0.3">
      <c r="B1611" s="12">
        <v>7.0422413674699449</v>
      </c>
      <c r="C1611">
        <v>1609</v>
      </c>
      <c r="D1611" s="12">
        <f t="shared" si="149"/>
        <v>-7.0422413674699449</v>
      </c>
      <c r="E1611" s="12">
        <f t="shared" si="147"/>
        <v>-11.594799303869019</v>
      </c>
      <c r="F1611">
        <f t="shared" si="148"/>
        <v>2.5557607859142615</v>
      </c>
      <c r="H1611">
        <f t="shared" si="146"/>
        <v>12.881095686867907</v>
      </c>
      <c r="I1611">
        <f t="shared" si="150"/>
        <v>-10.698846795717508</v>
      </c>
    </row>
    <row r="1612" spans="2:9" x14ac:dyDescent="0.3">
      <c r="B1612" s="12">
        <v>7.0469145334458085</v>
      </c>
      <c r="C1612">
        <v>1610</v>
      </c>
      <c r="D1612" s="12">
        <f t="shared" si="149"/>
        <v>-7.0469145334458085</v>
      </c>
      <c r="E1612" s="12">
        <f t="shared" si="147"/>
        <v>-11.599472469844883</v>
      </c>
      <c r="F1612">
        <f t="shared" si="148"/>
        <v>2.5569724869404178</v>
      </c>
      <c r="H1612">
        <f t="shared" si="146"/>
        <v>12.896713183687339</v>
      </c>
      <c r="I1612">
        <f t="shared" si="150"/>
        <v>-10.716141103091655</v>
      </c>
    </row>
    <row r="1613" spans="2:9" x14ac:dyDescent="0.3">
      <c r="B1613" s="12">
        <v>7.0483740484086495</v>
      </c>
      <c r="C1613">
        <v>1611</v>
      </c>
      <c r="D1613" s="12">
        <f t="shared" si="149"/>
        <v>-7.0483740484086495</v>
      </c>
      <c r="E1613" s="12">
        <f t="shared" si="147"/>
        <v>-11.600931984807723</v>
      </c>
      <c r="F1613">
        <f t="shared" si="148"/>
        <v>2.5573508962417195</v>
      </c>
      <c r="H1613">
        <f t="shared" si="146"/>
        <v>12.901594343392135</v>
      </c>
      <c r="I1613">
        <f t="shared" si="150"/>
        <v>-10.721547236140642</v>
      </c>
    </row>
    <row r="1614" spans="2:9" x14ac:dyDescent="0.3">
      <c r="B1614" s="12">
        <v>7.0782124608673209</v>
      </c>
      <c r="C1614">
        <v>1612</v>
      </c>
      <c r="D1614" s="12">
        <f t="shared" si="149"/>
        <v>-7.0782124608673209</v>
      </c>
      <c r="E1614" s="12">
        <f t="shared" si="147"/>
        <v>-11.630770397266396</v>
      </c>
      <c r="F1614">
        <f t="shared" si="148"/>
        <v>2.5650843005498061</v>
      </c>
      <c r="H1614">
        <f t="shared" si="146"/>
        <v>13.001754378515466</v>
      </c>
      <c r="I1614">
        <f t="shared" si="150"/>
        <v>-10.832573517054151</v>
      </c>
    </row>
    <row r="1615" spans="2:9" x14ac:dyDescent="0.3">
      <c r="B1615" s="12">
        <v>7.2335479309063642</v>
      </c>
      <c r="C1615">
        <v>1613</v>
      </c>
      <c r="D1615" s="12">
        <f t="shared" si="149"/>
        <v>-7.2335479309063642</v>
      </c>
      <c r="E1615" s="12">
        <f t="shared" si="147"/>
        <v>-11.786105867305437</v>
      </c>
      <c r="F1615">
        <f t="shared" si="148"/>
        <v>2.6052569888364561</v>
      </c>
      <c r="H1615">
        <f t="shared" si="146"/>
        <v>13.534703123455436</v>
      </c>
      <c r="I1615">
        <f t="shared" si="150"/>
        <v>-11.426312787572625</v>
      </c>
    </row>
    <row r="1616" spans="2:9" x14ac:dyDescent="0.3">
      <c r="B1616" s="12">
        <v>7.3125027453798115</v>
      </c>
      <c r="C1616">
        <v>1614</v>
      </c>
      <c r="D1616" s="12">
        <f t="shared" si="149"/>
        <v>-7.3125027453798115</v>
      </c>
      <c r="E1616" s="12">
        <f t="shared" si="147"/>
        <v>-11.865060681778886</v>
      </c>
      <c r="F1616">
        <f t="shared" si="148"/>
        <v>2.6256207573015908</v>
      </c>
      <c r="H1616">
        <f t="shared" si="146"/>
        <v>13.813146136563621</v>
      </c>
      <c r="I1616">
        <f t="shared" si="150"/>
        <v>-11.738467786443282</v>
      </c>
    </row>
    <row r="1617" spans="2:9" x14ac:dyDescent="0.3">
      <c r="B1617" s="12">
        <v>7.3212990813653862</v>
      </c>
      <c r="C1617">
        <v>1615</v>
      </c>
      <c r="D1617" s="12">
        <f t="shared" si="149"/>
        <v>-7.3212990813653862</v>
      </c>
      <c r="E1617" s="12">
        <f t="shared" si="147"/>
        <v>-11.873857017764461</v>
      </c>
      <c r="F1617">
        <f t="shared" si="148"/>
        <v>2.6278871749801325</v>
      </c>
      <c r="H1617">
        <f t="shared" si="146"/>
        <v>13.84448799862292</v>
      </c>
      <c r="I1617">
        <f t="shared" si="150"/>
        <v>-11.773686707435559</v>
      </c>
    </row>
    <row r="1618" spans="2:9" x14ac:dyDescent="0.3">
      <c r="B1618" s="12">
        <v>7.445106940953834</v>
      </c>
      <c r="C1618">
        <v>1616</v>
      </c>
      <c r="D1618" s="12">
        <f t="shared" si="149"/>
        <v>-7.445106940953834</v>
      </c>
      <c r="E1618" s="12">
        <f t="shared" si="147"/>
        <v>-11.997664877352907</v>
      </c>
      <c r="F1618">
        <f t="shared" si="148"/>
        <v>2.6597379990777896</v>
      </c>
      <c r="H1618">
        <f t="shared" si="146"/>
        <v>14.292543948387401</v>
      </c>
      <c r="I1618">
        <f t="shared" si="150"/>
        <v>-12.278963148684696</v>
      </c>
    </row>
    <row r="1619" spans="2:9" x14ac:dyDescent="0.3">
      <c r="B1619" s="12">
        <v>7.7480459388820133</v>
      </c>
      <c r="C1619">
        <v>1617</v>
      </c>
      <c r="D1619" s="12">
        <f t="shared" si="149"/>
        <v>-7.7480459388820133</v>
      </c>
      <c r="E1619" s="12">
        <f t="shared" si="147"/>
        <v>-12.300603875281087</v>
      </c>
      <c r="F1619">
        <f t="shared" si="148"/>
        <v>2.7372899563013084</v>
      </c>
      <c r="H1619">
        <f t="shared" si="146"/>
        <v>15.445071509446185</v>
      </c>
      <c r="I1619">
        <f t="shared" si="150"/>
        <v>-13.593607276957981</v>
      </c>
    </row>
    <row r="1620" spans="2:9" x14ac:dyDescent="0.3">
      <c r="B1620" s="12">
        <v>7.9219870548757338</v>
      </c>
      <c r="C1620">
        <v>1618</v>
      </c>
      <c r="D1620" s="12">
        <f t="shared" si="149"/>
        <v>-7.9219870548757338</v>
      </c>
      <c r="E1620" s="12">
        <f t="shared" si="147"/>
        <v>-12.474544991274808</v>
      </c>
      <c r="F1620">
        <f t="shared" si="148"/>
        <v>2.7815756754868155</v>
      </c>
      <c r="H1620">
        <f t="shared" si="146"/>
        <v>16.144439314496303</v>
      </c>
      <c r="I1620">
        <f t="shared" si="150"/>
        <v>-14.40138341668947</v>
      </c>
    </row>
    <row r="1621" spans="2:9" x14ac:dyDescent="0.3">
      <c r="B1621" s="12">
        <v>7.9977273812458431</v>
      </c>
      <c r="C1621">
        <v>1619</v>
      </c>
      <c r="D1621" s="12">
        <f t="shared" si="149"/>
        <v>-7.9977273812458431</v>
      </c>
      <c r="E1621" s="12">
        <f t="shared" si="147"/>
        <v>-12.550285317644917</v>
      </c>
      <c r="F1621">
        <f t="shared" si="148"/>
        <v>2.8008043727270562</v>
      </c>
      <c r="H1621">
        <f t="shared" si="146"/>
        <v>16.45787971786304</v>
      </c>
      <c r="I1621">
        <f t="shared" si="150"/>
        <v>-14.765773933080606</v>
      </c>
    </row>
    <row r="1622" spans="2:9" x14ac:dyDescent="0.3">
      <c r="B1622" s="12">
        <v>8.044041422037024</v>
      </c>
      <c r="C1622">
        <v>1620</v>
      </c>
      <c r="D1622" s="12">
        <f t="shared" si="149"/>
        <v>-8.044041422037024</v>
      </c>
      <c r="E1622" s="12">
        <f t="shared" si="147"/>
        <v>-12.596599358436098</v>
      </c>
      <c r="F1622">
        <f t="shared" si="148"/>
        <v>2.8125460799969284</v>
      </c>
      <c r="H1622">
        <f t="shared" si="146"/>
        <v>16.6522622821258</v>
      </c>
      <c r="I1622">
        <f t="shared" si="150"/>
        <v>-14.99247327024511</v>
      </c>
    </row>
    <row r="1623" spans="2:9" x14ac:dyDescent="0.3">
      <c r="B1623" s="12">
        <v>8.0469044996720118</v>
      </c>
      <c r="C1623">
        <v>1621</v>
      </c>
      <c r="D1623" s="12">
        <f t="shared" si="149"/>
        <v>-8.0469044996720118</v>
      </c>
      <c r="E1623" s="12">
        <f t="shared" si="147"/>
        <v>-12.599462436071086</v>
      </c>
      <c r="F1623">
        <f t="shared" si="148"/>
        <v>2.8132715317246357</v>
      </c>
      <c r="H1623">
        <f t="shared" si="146"/>
        <v>16.664347077506481</v>
      </c>
      <c r="I1623">
        <f t="shared" si="150"/>
        <v>-15.00658523286803</v>
      </c>
    </row>
    <row r="1624" spans="2:9" x14ac:dyDescent="0.3">
      <c r="B1624" s="12">
        <v>8.4300624705571945</v>
      </c>
      <c r="C1624">
        <v>1622</v>
      </c>
      <c r="D1624" s="12">
        <f t="shared" si="149"/>
        <v>-8.4300624705571945</v>
      </c>
      <c r="E1624" s="12">
        <f t="shared" si="147"/>
        <v>-12.982620406956269</v>
      </c>
      <c r="F1624">
        <f t="shared" si="148"/>
        <v>2.909932723973748</v>
      </c>
      <c r="H1624">
        <f t="shared" si="146"/>
        <v>18.355563636096715</v>
      </c>
      <c r="I1624">
        <f t="shared" si="150"/>
        <v>-17.001665209161743</v>
      </c>
    </row>
    <row r="1625" spans="2:9" x14ac:dyDescent="0.3">
      <c r="B1625" s="12">
        <v>8.4473352687338998</v>
      </c>
      <c r="C1625">
        <v>1623</v>
      </c>
      <c r="D1625" s="12">
        <f t="shared" si="149"/>
        <v>-8.4473352687338998</v>
      </c>
      <c r="E1625" s="12">
        <f t="shared" si="147"/>
        <v>-12.999893205132974</v>
      </c>
      <c r="F1625">
        <f t="shared" si="148"/>
        <v>2.9142705100339392</v>
      </c>
      <c r="H1625">
        <f t="shared" si="146"/>
        <v>18.435359086839473</v>
      </c>
      <c r="I1625">
        <f t="shared" si="150"/>
        <v>-17.096758946204076</v>
      </c>
    </row>
    <row r="1626" spans="2:9" x14ac:dyDescent="0.3">
      <c r="B1626" s="12">
        <v>8.5042623769433661</v>
      </c>
      <c r="C1626">
        <v>1624</v>
      </c>
      <c r="D1626" s="12">
        <f t="shared" si="149"/>
        <v>-8.5042623769433661</v>
      </c>
      <c r="E1626" s="12">
        <f t="shared" si="147"/>
        <v>-13.05682031334244</v>
      </c>
      <c r="F1626">
        <f t="shared" si="148"/>
        <v>2.9285548855500814</v>
      </c>
      <c r="H1626">
        <f t="shared" ref="H1626:H1648" si="151">(1/$K$6)*(1+$K$7*E1626/$K$6)^((-1/$K$7)-1)</f>
        <v>18.700586472790746</v>
      </c>
      <c r="I1626">
        <f t="shared" si="150"/>
        <v>-17.41343814223157</v>
      </c>
    </row>
    <row r="1627" spans="2:9" x14ac:dyDescent="0.3">
      <c r="B1627" s="12">
        <v>8.5480134722142065</v>
      </c>
      <c r="C1627">
        <v>1625</v>
      </c>
      <c r="D1627" s="12">
        <f t="shared" si="149"/>
        <v>-8.5480134722142065</v>
      </c>
      <c r="E1627" s="12">
        <f t="shared" si="147"/>
        <v>-13.100571408613281</v>
      </c>
      <c r="F1627">
        <f t="shared" si="148"/>
        <v>2.9395206399925216</v>
      </c>
      <c r="H1627">
        <f t="shared" si="151"/>
        <v>18.906780984976603</v>
      </c>
      <c r="I1627">
        <f t="shared" si="150"/>
        <v>-17.660267487780619</v>
      </c>
    </row>
    <row r="1628" spans="2:9" x14ac:dyDescent="0.3">
      <c r="B1628" s="12">
        <v>8.5933819148998385</v>
      </c>
      <c r="C1628">
        <v>1626</v>
      </c>
      <c r="D1628" s="12">
        <f t="shared" si="149"/>
        <v>-8.5933819148998385</v>
      </c>
      <c r="E1628" s="12">
        <f t="shared" si="147"/>
        <v>-13.145939851298913</v>
      </c>
      <c r="F1628">
        <f t="shared" si="148"/>
        <v>2.950880368399377</v>
      </c>
      <c r="H1628">
        <f t="shared" si="151"/>
        <v>19.122781412327743</v>
      </c>
      <c r="I1628">
        <f t="shared" si="150"/>
        <v>-17.919424678683679</v>
      </c>
    </row>
    <row r="1629" spans="2:9" x14ac:dyDescent="0.3">
      <c r="B1629" s="12">
        <v>8.6707697719586552</v>
      </c>
      <c r="C1629">
        <v>1627</v>
      </c>
      <c r="D1629" s="12">
        <f t="shared" si="149"/>
        <v>-8.6707697719586552</v>
      </c>
      <c r="E1629" s="12">
        <f t="shared" si="147"/>
        <v>-13.223327708357729</v>
      </c>
      <c r="F1629">
        <f t="shared" si="148"/>
        <v>2.9702306723990919</v>
      </c>
      <c r="H1629">
        <f t="shared" si="151"/>
        <v>19.496416362507258</v>
      </c>
      <c r="I1629">
        <f t="shared" si="150"/>
        <v>-18.369118959418156</v>
      </c>
    </row>
    <row r="1630" spans="2:9" x14ac:dyDescent="0.3">
      <c r="B1630" s="12">
        <v>8.7946097853551866</v>
      </c>
      <c r="C1630">
        <v>1628</v>
      </c>
      <c r="D1630" s="12">
        <f t="shared" si="149"/>
        <v>-8.7946097853551866</v>
      </c>
      <c r="E1630" s="12">
        <f t="shared" si="147"/>
        <v>-13.347167721754261</v>
      </c>
      <c r="F1630">
        <f t="shared" si="148"/>
        <v>3.0011262072503753</v>
      </c>
      <c r="H1630">
        <f t="shared" si="151"/>
        <v>20.108170142954155</v>
      </c>
      <c r="I1630">
        <f t="shared" si="150"/>
        <v>-19.109188548823251</v>
      </c>
    </row>
    <row r="1631" spans="2:9" x14ac:dyDescent="0.3">
      <c r="B1631" s="12">
        <v>8.7952797439123245</v>
      </c>
      <c r="C1631">
        <v>1629</v>
      </c>
      <c r="D1631" s="12">
        <f t="shared" si="149"/>
        <v>-8.7952797439123245</v>
      </c>
      <c r="E1631" s="12">
        <f t="shared" si="147"/>
        <v>-13.347837680311399</v>
      </c>
      <c r="F1631">
        <f t="shared" si="148"/>
        <v>3.001293115138524</v>
      </c>
      <c r="H1631">
        <f t="shared" si="151"/>
        <v>20.111526635271947</v>
      </c>
      <c r="I1631">
        <f t="shared" si="150"/>
        <v>-19.113261842902226</v>
      </c>
    </row>
    <row r="1632" spans="2:9" x14ac:dyDescent="0.3">
      <c r="B1632" s="12">
        <v>8.9217154529286002</v>
      </c>
      <c r="C1632">
        <v>1630</v>
      </c>
      <c r="D1632" s="12">
        <f t="shared" si="149"/>
        <v>-8.9217154529286002</v>
      </c>
      <c r="E1632" s="12">
        <f t="shared" si="147"/>
        <v>-13.474273389327674</v>
      </c>
      <c r="F1632">
        <f t="shared" si="148"/>
        <v>3.0327475351464797</v>
      </c>
      <c r="H1632">
        <f t="shared" si="151"/>
        <v>20.754177156140358</v>
      </c>
      <c r="I1632">
        <f t="shared" si="150"/>
        <v>-19.895678339303668</v>
      </c>
    </row>
    <row r="1633" spans="2:9" x14ac:dyDescent="0.3">
      <c r="B1633" s="12">
        <v>8.9613220726604439</v>
      </c>
      <c r="C1633">
        <v>1631</v>
      </c>
      <c r="D1633" s="12">
        <f t="shared" si="149"/>
        <v>-8.9613220726604439</v>
      </c>
      <c r="E1633" s="12">
        <f t="shared" si="147"/>
        <v>-13.513880009059518</v>
      </c>
      <c r="F1633">
        <f t="shared" si="148"/>
        <v>3.0425825359201388</v>
      </c>
      <c r="H1633">
        <f t="shared" si="151"/>
        <v>20.959301550391999</v>
      </c>
      <c r="I1633">
        <f t="shared" si="150"/>
        <v>-20.146458600536207</v>
      </c>
    </row>
    <row r="1634" spans="2:9" x14ac:dyDescent="0.3">
      <c r="B1634" s="12">
        <v>9.0409914452198983</v>
      </c>
      <c r="C1634">
        <v>1632</v>
      </c>
      <c r="D1634" s="12">
        <f t="shared" si="149"/>
        <v>-9.0409914452198983</v>
      </c>
      <c r="E1634" s="12">
        <f t="shared" si="147"/>
        <v>-13.593549381618972</v>
      </c>
      <c r="F1634">
        <f t="shared" si="148"/>
        <v>3.0623395229541055</v>
      </c>
      <c r="H1634">
        <f t="shared" si="151"/>
        <v>21.377511883886644</v>
      </c>
      <c r="I1634">
        <f t="shared" si="150"/>
        <v>-20.659291849791707</v>
      </c>
    </row>
    <row r="1635" spans="2:9" x14ac:dyDescent="0.3">
      <c r="B1635" s="12">
        <v>9.1794456511283133</v>
      </c>
      <c r="C1635">
        <v>1633</v>
      </c>
      <c r="D1635" s="12">
        <f t="shared" si="149"/>
        <v>-9.1794456511283133</v>
      </c>
      <c r="E1635" s="12">
        <f t="shared" si="147"/>
        <v>-13.732003587527387</v>
      </c>
      <c r="F1635">
        <f t="shared" si="148"/>
        <v>3.0965911964306443</v>
      </c>
      <c r="H1635">
        <f t="shared" si="151"/>
        <v>22.122411648912735</v>
      </c>
      <c r="I1635">
        <f t="shared" si="150"/>
        <v>-21.577753178861197</v>
      </c>
    </row>
    <row r="1636" spans="2:9" x14ac:dyDescent="0.3">
      <c r="B1636" s="12">
        <v>9.2281479747158368</v>
      </c>
      <c r="C1636">
        <v>1634</v>
      </c>
      <c r="D1636" s="12">
        <f t="shared" si="149"/>
        <v>-9.2281479747158368</v>
      </c>
      <c r="E1636" s="12">
        <f t="shared" si="147"/>
        <v>-13.780705911114911</v>
      </c>
      <c r="F1636">
        <f t="shared" si="148"/>
        <v>3.1086144713128361</v>
      </c>
      <c r="H1636">
        <f t="shared" si="151"/>
        <v>22.390000911321664</v>
      </c>
      <c r="I1636">
        <f t="shared" si="150"/>
        <v>-21.909232252586484</v>
      </c>
    </row>
    <row r="1637" spans="2:9" x14ac:dyDescent="0.3">
      <c r="B1637" s="12">
        <v>9.5956207055623945</v>
      </c>
      <c r="C1637">
        <v>1635</v>
      </c>
      <c r="D1637" s="12">
        <f t="shared" si="149"/>
        <v>-9.5956207055623945</v>
      </c>
      <c r="E1637" s="12">
        <f t="shared" si="147"/>
        <v>-14.148178641961469</v>
      </c>
      <c r="F1637">
        <f t="shared" si="148"/>
        <v>3.1989172138321971</v>
      </c>
      <c r="H1637">
        <f t="shared" si="151"/>
        <v>24.505981088848213</v>
      </c>
      <c r="I1637">
        <f t="shared" si="150"/>
        <v>-24.55801793649437</v>
      </c>
    </row>
    <row r="1638" spans="2:9" x14ac:dyDescent="0.3">
      <c r="B1638" s="12">
        <v>9.85123534104806</v>
      </c>
      <c r="C1638">
        <v>1636</v>
      </c>
      <c r="D1638" s="12">
        <f t="shared" si="149"/>
        <v>-9.85123534104806</v>
      </c>
      <c r="E1638" s="12">
        <f t="shared" si="147"/>
        <v>-14.403793277447134</v>
      </c>
      <c r="F1638">
        <f t="shared" si="148"/>
        <v>3.2613027096843936</v>
      </c>
      <c r="H1638">
        <f t="shared" si="151"/>
        <v>26.08349424014559</v>
      </c>
      <c r="I1638">
        <f t="shared" si="150"/>
        <v>-26.563153341189409</v>
      </c>
    </row>
    <row r="1639" spans="2:9" x14ac:dyDescent="0.3">
      <c r="B1639" s="12">
        <v>10.054070595515343</v>
      </c>
      <c r="C1639">
        <v>1637</v>
      </c>
      <c r="D1639" s="12">
        <f t="shared" si="149"/>
        <v>-10.054070595515343</v>
      </c>
      <c r="E1639" s="12">
        <f t="shared" si="147"/>
        <v>-14.606628531914417</v>
      </c>
      <c r="F1639">
        <f t="shared" si="148"/>
        <v>3.3105592312651204</v>
      </c>
      <c r="H1639">
        <f t="shared" si="151"/>
        <v>27.400444373271412</v>
      </c>
      <c r="I1639">
        <f t="shared" si="150"/>
        <v>-28.255880762582844</v>
      </c>
    </row>
    <row r="1640" spans="2:9" x14ac:dyDescent="0.3">
      <c r="B1640" s="12">
        <v>10.066872131168086</v>
      </c>
      <c r="C1640">
        <v>1638</v>
      </c>
      <c r="D1640" s="12">
        <f t="shared" si="149"/>
        <v>-10.066872131168086</v>
      </c>
      <c r="E1640" s="12">
        <f t="shared" si="147"/>
        <v>-14.61943006756716</v>
      </c>
      <c r="F1640">
        <f t="shared" si="148"/>
        <v>3.3136606568161673</v>
      </c>
      <c r="H1640">
        <f t="shared" si="151"/>
        <v>27.485556728153284</v>
      </c>
      <c r="I1640">
        <f t="shared" si="150"/>
        <v>-28.365848408936195</v>
      </c>
    </row>
    <row r="1641" spans="2:9" x14ac:dyDescent="0.3">
      <c r="B1641" s="12">
        <v>10.303737854739746</v>
      </c>
      <c r="C1641">
        <v>1639</v>
      </c>
      <c r="D1641" s="12">
        <f t="shared" si="149"/>
        <v>-10.303737854739746</v>
      </c>
      <c r="E1641" s="12">
        <f t="shared" si="147"/>
        <v>-14.85629579113882</v>
      </c>
      <c r="F1641">
        <f t="shared" si="148"/>
        <v>3.3708907074788215</v>
      </c>
      <c r="H1641">
        <f t="shared" si="151"/>
        <v>29.104439057613455</v>
      </c>
      <c r="I1641">
        <f t="shared" si="150"/>
        <v>-30.470249147672817</v>
      </c>
    </row>
    <row r="1642" spans="2:9" x14ac:dyDescent="0.3">
      <c r="B1642" s="12">
        <v>10.908296042068491</v>
      </c>
      <c r="C1642">
        <v>1640</v>
      </c>
      <c r="D1642" s="12">
        <f t="shared" si="149"/>
        <v>-10.908296042068491</v>
      </c>
      <c r="E1642" s="12">
        <f t="shared" si="147"/>
        <v>-15.460853978467565</v>
      </c>
      <c r="F1642">
        <f t="shared" si="148"/>
        <v>3.5156403050741059</v>
      </c>
      <c r="H1642">
        <f t="shared" si="151"/>
        <v>33.637459265721304</v>
      </c>
      <c r="I1642">
        <f t="shared" si="150"/>
        <v>-36.484225891736394</v>
      </c>
    </row>
    <row r="1643" spans="2:9" x14ac:dyDescent="0.3">
      <c r="B1643" s="12">
        <v>11.471994505999898</v>
      </c>
      <c r="C1643">
        <v>1641</v>
      </c>
      <c r="D1643" s="12">
        <f t="shared" si="149"/>
        <v>-11.471994505999898</v>
      </c>
      <c r="E1643" s="12">
        <f t="shared" si="147"/>
        <v>-16.024552442398971</v>
      </c>
      <c r="F1643">
        <f t="shared" si="148"/>
        <v>3.6489318955121748</v>
      </c>
      <c r="H1643">
        <f t="shared" si="151"/>
        <v>38.433593024603276</v>
      </c>
      <c r="I1643">
        <f t="shared" si="150"/>
        <v>-43.024144750849949</v>
      </c>
    </row>
    <row r="1644" spans="2:9" x14ac:dyDescent="0.3">
      <c r="B1644" s="12">
        <v>12.475230563543452</v>
      </c>
      <c r="C1644">
        <v>1642</v>
      </c>
      <c r="D1644" s="12">
        <f t="shared" si="149"/>
        <v>-12.475230563543452</v>
      </c>
      <c r="E1644" s="12">
        <f t="shared" si="147"/>
        <v>-17.027788499942524</v>
      </c>
      <c r="F1644">
        <f t="shared" si="148"/>
        <v>3.8822785416166425</v>
      </c>
      <c r="H1644">
        <f t="shared" si="151"/>
        <v>48.534677459421538</v>
      </c>
      <c r="I1644">
        <f t="shared" si="150"/>
        <v>-57.310545251949179</v>
      </c>
    </row>
    <row r="1645" spans="2:9" x14ac:dyDescent="0.3">
      <c r="B1645" s="12">
        <v>15.583577117718178</v>
      </c>
      <c r="C1645">
        <v>1643</v>
      </c>
      <c r="D1645" s="12">
        <f t="shared" si="149"/>
        <v>-15.583577117718178</v>
      </c>
      <c r="E1645" s="12">
        <f t="shared" si="147"/>
        <v>-20.136135054117254</v>
      </c>
      <c r="F1645">
        <f t="shared" si="148"/>
        <v>4.5756839102189426</v>
      </c>
      <c r="H1645">
        <f t="shared" si="151"/>
        <v>97.094420301213972</v>
      </c>
      <c r="I1645">
        <f t="shared" si="150"/>
        <v>-132.93790159403378</v>
      </c>
    </row>
    <row r="1646" spans="2:9" x14ac:dyDescent="0.3">
      <c r="B1646" s="12">
        <v>16.346168937867414</v>
      </c>
      <c r="C1646">
        <v>1644</v>
      </c>
      <c r="D1646" s="12">
        <f t="shared" si="149"/>
        <v>-16.346168937867414</v>
      </c>
      <c r="E1646" s="12">
        <f t="shared" si="147"/>
        <v>-20.898726874266487</v>
      </c>
      <c r="F1646">
        <f t="shared" si="148"/>
        <v>4.739401775611892</v>
      </c>
      <c r="H1646">
        <f t="shared" si="151"/>
        <v>114.36576482221966</v>
      </c>
      <c r="I1646">
        <f t="shared" si="150"/>
        <v>-161.8738349012194</v>
      </c>
    </row>
    <row r="1647" spans="2:9" x14ac:dyDescent="0.3">
      <c r="B1647" s="12">
        <v>16.920774539388521</v>
      </c>
      <c r="C1647">
        <v>1645</v>
      </c>
      <c r="D1647" s="12">
        <f t="shared" si="149"/>
        <v>-16.920774539388521</v>
      </c>
      <c r="E1647" s="12">
        <f t="shared" si="147"/>
        <v>-21.473332475787593</v>
      </c>
      <c r="F1647">
        <f t="shared" si="148"/>
        <v>4.8611902207126994</v>
      </c>
      <c r="H1647">
        <f t="shared" si="151"/>
        <v>129.17786081091199</v>
      </c>
      <c r="I1647">
        <f t="shared" si="150"/>
        <v>-187.35012528283653</v>
      </c>
    </row>
    <row r="1648" spans="2:9" x14ac:dyDescent="0.3">
      <c r="B1648" s="12">
        <v>22.832282140842477</v>
      </c>
      <c r="C1648">
        <v>1646</v>
      </c>
      <c r="D1648" s="12">
        <f t="shared" si="149"/>
        <v>-22.832282140842477</v>
      </c>
      <c r="E1648" s="12">
        <f t="shared" si="147"/>
        <v>-27.384840077241549</v>
      </c>
      <c r="F1648">
        <f t="shared" si="148"/>
        <v>6.0423688767929402</v>
      </c>
      <c r="H1648">
        <f t="shared" si="151"/>
        <v>420.88888881447184</v>
      </c>
      <c r="I1648">
        <f t="shared" si="150"/>
        <v>-764.30491869648165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J3429"/>
  <sheetViews>
    <sheetView workbookViewId="0">
      <selection activeCell="D4" sqref="D4"/>
    </sheetView>
  </sheetViews>
  <sheetFormatPr defaultRowHeight="14.4" x14ac:dyDescent="0.3"/>
  <cols>
    <col min="2" max="2" width="10.88671875" bestFit="1" customWidth="1"/>
    <col min="3" max="4" width="11.33203125" bestFit="1" customWidth="1"/>
    <col min="5" max="5" width="15.88671875" bestFit="1" customWidth="1"/>
    <col min="7" max="7" width="15" bestFit="1" customWidth="1"/>
    <col min="10" max="10" width="9.6640625" bestFit="1" customWidth="1"/>
  </cols>
  <sheetData>
    <row r="1" spans="1:10" x14ac:dyDescent="0.3">
      <c r="A1" s="2"/>
    </row>
    <row r="2" spans="1:10" x14ac:dyDescent="0.3">
      <c r="C2" t="s">
        <v>17</v>
      </c>
      <c r="D2" t="s">
        <v>18</v>
      </c>
      <c r="E2" t="s">
        <v>19</v>
      </c>
      <c r="G2" s="20" t="s">
        <v>20</v>
      </c>
      <c r="H2" s="20"/>
      <c r="I2" s="20"/>
      <c r="J2" s="20"/>
    </row>
    <row r="3" spans="1:10" x14ac:dyDescent="0.3">
      <c r="B3" s="1" t="s">
        <v>15</v>
      </c>
      <c r="C3" t="s">
        <v>16</v>
      </c>
      <c r="D3" t="s">
        <v>16</v>
      </c>
      <c r="E3" t="s">
        <v>21</v>
      </c>
      <c r="G3" s="3" t="s">
        <v>22</v>
      </c>
      <c r="H3" t="s">
        <v>23</v>
      </c>
      <c r="I3" t="s">
        <v>24</v>
      </c>
      <c r="J3" t="s">
        <v>25</v>
      </c>
    </row>
    <row r="4" spans="1:10" x14ac:dyDescent="0.3">
      <c r="B4" s="1">
        <v>44571</v>
      </c>
      <c r="C4">
        <v>4670.29</v>
      </c>
      <c r="D4">
        <v>19.399999999999999</v>
      </c>
      <c r="E4">
        <v>0.23829</v>
      </c>
      <c r="G4" t="s">
        <v>26</v>
      </c>
      <c r="H4" s="5">
        <v>15.700000000000001</v>
      </c>
      <c r="I4">
        <v>15.84</v>
      </c>
      <c r="J4" s="4">
        <v>10000</v>
      </c>
    </row>
    <row r="5" spans="1:10" x14ac:dyDescent="0.3">
      <c r="B5" s="1">
        <v>44568</v>
      </c>
      <c r="C5">
        <v>4677.03</v>
      </c>
      <c r="D5">
        <v>18.760000000000002</v>
      </c>
      <c r="E5">
        <v>0.23613999999999999</v>
      </c>
      <c r="G5" t="s">
        <v>27</v>
      </c>
      <c r="H5">
        <v>18.23</v>
      </c>
      <c r="I5">
        <v>18.330000000000002</v>
      </c>
      <c r="J5" s="4">
        <v>10000</v>
      </c>
    </row>
    <row r="6" spans="1:10" x14ac:dyDescent="0.3">
      <c r="B6" s="1">
        <v>44567</v>
      </c>
      <c r="C6">
        <v>4696.05</v>
      </c>
      <c r="D6">
        <v>19.61</v>
      </c>
      <c r="E6">
        <v>0.23129</v>
      </c>
      <c r="G6" t="s">
        <v>28</v>
      </c>
      <c r="H6">
        <v>16.190000000000001</v>
      </c>
      <c r="I6" s="5">
        <v>16.3</v>
      </c>
      <c r="J6" s="4">
        <v>20000</v>
      </c>
    </row>
    <row r="7" spans="1:10" x14ac:dyDescent="0.3">
      <c r="B7" s="1">
        <v>44566</v>
      </c>
      <c r="C7">
        <v>4700.58</v>
      </c>
      <c r="D7">
        <v>19.73</v>
      </c>
      <c r="E7">
        <v>0.22556999999999999</v>
      </c>
    </row>
    <row r="8" spans="1:10" x14ac:dyDescent="0.3">
      <c r="B8" s="1">
        <v>44565</v>
      </c>
      <c r="C8">
        <v>4793.54</v>
      </c>
      <c r="D8">
        <v>16.91</v>
      </c>
      <c r="E8">
        <v>0.216</v>
      </c>
    </row>
    <row r="9" spans="1:10" x14ac:dyDescent="0.3">
      <c r="B9" s="1">
        <v>44561</v>
      </c>
      <c r="C9">
        <v>4766.18</v>
      </c>
      <c r="D9">
        <v>17.22</v>
      </c>
      <c r="E9">
        <v>0.20913000000000001</v>
      </c>
    </row>
    <row r="10" spans="1:10" x14ac:dyDescent="0.3">
      <c r="B10" s="1">
        <v>44560</v>
      </c>
      <c r="C10">
        <v>4778.7299999999996</v>
      </c>
      <c r="D10">
        <v>17.329999999999998</v>
      </c>
      <c r="E10">
        <v>0.21437999999999999</v>
      </c>
    </row>
    <row r="11" spans="1:10" x14ac:dyDescent="0.3">
      <c r="B11" s="1">
        <v>44559</v>
      </c>
      <c r="C11">
        <v>4793.0600000000004</v>
      </c>
      <c r="D11">
        <v>16.95</v>
      </c>
      <c r="E11">
        <v>0.22375</v>
      </c>
    </row>
    <row r="12" spans="1:10" x14ac:dyDescent="0.3">
      <c r="B12" s="1">
        <v>44553</v>
      </c>
      <c r="C12">
        <v>4725.79</v>
      </c>
      <c r="D12">
        <v>17.96</v>
      </c>
      <c r="E12">
        <v>0.21975</v>
      </c>
    </row>
    <row r="13" spans="1:10" x14ac:dyDescent="0.3">
      <c r="B13" s="1">
        <v>44552</v>
      </c>
      <c r="C13">
        <v>4696.5600000000004</v>
      </c>
      <c r="D13">
        <v>18.63</v>
      </c>
      <c r="E13">
        <v>0.21138000000000001</v>
      </c>
    </row>
    <row r="14" spans="1:10" x14ac:dyDescent="0.3">
      <c r="B14" s="1">
        <v>44551</v>
      </c>
      <c r="C14">
        <v>4649.2299999999996</v>
      </c>
      <c r="D14">
        <v>21.01</v>
      </c>
      <c r="E14">
        <v>0.216</v>
      </c>
    </row>
    <row r="15" spans="1:10" x14ac:dyDescent="0.3">
      <c r="B15" s="1">
        <v>44550</v>
      </c>
      <c r="C15">
        <v>4568.0200000000004</v>
      </c>
      <c r="D15">
        <v>22.87</v>
      </c>
      <c r="E15">
        <v>0.21425</v>
      </c>
    </row>
    <row r="16" spans="1:10" x14ac:dyDescent="0.3">
      <c r="B16" s="1">
        <v>44547</v>
      </c>
      <c r="C16">
        <v>4620.6400000000003</v>
      </c>
      <c r="D16">
        <v>21.57</v>
      </c>
      <c r="E16">
        <v>0.21263000000000001</v>
      </c>
    </row>
    <row r="17" spans="2:5" x14ac:dyDescent="0.3">
      <c r="B17" s="1">
        <v>44546</v>
      </c>
      <c r="C17">
        <v>4668.67</v>
      </c>
      <c r="D17">
        <v>20.57</v>
      </c>
      <c r="E17">
        <v>0.21362999999999999</v>
      </c>
    </row>
    <row r="18" spans="2:5" x14ac:dyDescent="0.3">
      <c r="B18" s="1">
        <v>44545</v>
      </c>
      <c r="C18">
        <v>4709.8500000000004</v>
      </c>
      <c r="D18">
        <v>19.29</v>
      </c>
      <c r="E18">
        <v>0.21562999999999999</v>
      </c>
    </row>
    <row r="19" spans="2:5" x14ac:dyDescent="0.3">
      <c r="B19" s="1">
        <v>44544</v>
      </c>
      <c r="C19">
        <v>4634.09</v>
      </c>
      <c r="D19">
        <v>21.89</v>
      </c>
      <c r="E19">
        <v>0.21088000000000001</v>
      </c>
    </row>
    <row r="20" spans="2:5" x14ac:dyDescent="0.3">
      <c r="B20" s="1">
        <v>44543</v>
      </c>
      <c r="C20">
        <v>4668.97</v>
      </c>
      <c r="D20">
        <v>20.309999999999999</v>
      </c>
      <c r="E20">
        <v>0.20275000000000001</v>
      </c>
    </row>
    <row r="21" spans="2:5" x14ac:dyDescent="0.3">
      <c r="B21" s="1">
        <v>44540</v>
      </c>
      <c r="C21">
        <v>4712.0200000000004</v>
      </c>
      <c r="D21">
        <v>18.690000000000001</v>
      </c>
      <c r="E21">
        <v>0.19825000000000001</v>
      </c>
    </row>
    <row r="22" spans="2:5" x14ac:dyDescent="0.3">
      <c r="B22" s="1">
        <v>44539</v>
      </c>
      <c r="C22">
        <v>4667.45</v>
      </c>
      <c r="D22">
        <v>21.58</v>
      </c>
      <c r="E22">
        <v>0.20088</v>
      </c>
    </row>
    <row r="23" spans="2:5" x14ac:dyDescent="0.3">
      <c r="B23" s="1">
        <v>44538</v>
      </c>
      <c r="C23">
        <v>4701.21</v>
      </c>
      <c r="D23">
        <v>19.899999999999999</v>
      </c>
      <c r="E23">
        <v>0.20050000000000001</v>
      </c>
    </row>
    <row r="24" spans="2:5" x14ac:dyDescent="0.3">
      <c r="B24" s="1">
        <v>44537</v>
      </c>
      <c r="C24">
        <v>4686.75</v>
      </c>
      <c r="D24">
        <v>21.89</v>
      </c>
      <c r="E24">
        <v>0.19825000000000001</v>
      </c>
    </row>
    <row r="25" spans="2:5" x14ac:dyDescent="0.3">
      <c r="B25" s="1">
        <v>44536</v>
      </c>
      <c r="C25">
        <v>4591.67</v>
      </c>
      <c r="D25">
        <v>27.18</v>
      </c>
      <c r="E25">
        <v>0.19</v>
      </c>
    </row>
    <row r="26" spans="2:5" x14ac:dyDescent="0.3">
      <c r="B26" s="1">
        <v>44533</v>
      </c>
      <c r="C26">
        <v>4538.43</v>
      </c>
      <c r="D26">
        <v>30.67</v>
      </c>
      <c r="E26">
        <v>0.18762999999999999</v>
      </c>
    </row>
    <row r="27" spans="2:5" x14ac:dyDescent="0.3">
      <c r="B27" s="1">
        <v>44532</v>
      </c>
      <c r="C27">
        <v>4577.1000000000004</v>
      </c>
      <c r="D27">
        <v>27.95</v>
      </c>
      <c r="E27">
        <v>0.18013000000000001</v>
      </c>
    </row>
    <row r="28" spans="2:5" x14ac:dyDescent="0.3">
      <c r="B28" s="1">
        <v>44531</v>
      </c>
      <c r="C28">
        <v>4513.04</v>
      </c>
      <c r="D28">
        <v>31.12</v>
      </c>
      <c r="E28">
        <v>0.17463000000000001</v>
      </c>
    </row>
    <row r="29" spans="2:5" x14ac:dyDescent="0.3">
      <c r="B29" s="1">
        <v>44530</v>
      </c>
      <c r="C29">
        <v>4567</v>
      </c>
      <c r="D29">
        <v>27.19</v>
      </c>
      <c r="E29">
        <v>0.17324999999999999</v>
      </c>
    </row>
    <row r="30" spans="2:5" x14ac:dyDescent="0.3">
      <c r="B30" s="1">
        <v>44529</v>
      </c>
      <c r="C30">
        <v>4655.2700000000004</v>
      </c>
      <c r="D30">
        <v>22.96</v>
      </c>
      <c r="E30">
        <v>0.17088</v>
      </c>
    </row>
    <row r="31" spans="2:5" x14ac:dyDescent="0.3">
      <c r="B31" s="1">
        <v>44526</v>
      </c>
      <c r="C31">
        <v>4594.62</v>
      </c>
      <c r="D31">
        <v>28.62</v>
      </c>
      <c r="E31">
        <v>0.17538000000000001</v>
      </c>
    </row>
    <row r="32" spans="2:5" x14ac:dyDescent="0.3">
      <c r="B32" s="1">
        <v>44524</v>
      </c>
      <c r="C32">
        <v>4701.46</v>
      </c>
      <c r="D32">
        <v>18.579999999999998</v>
      </c>
      <c r="E32">
        <v>0.18024999999999999</v>
      </c>
    </row>
    <row r="33" spans="2:5" x14ac:dyDescent="0.3">
      <c r="B33" s="1">
        <v>44523</v>
      </c>
      <c r="C33">
        <v>4690.7</v>
      </c>
      <c r="D33">
        <v>19.38</v>
      </c>
      <c r="E33">
        <v>0.17799999999999999</v>
      </c>
    </row>
    <row r="34" spans="2:5" x14ac:dyDescent="0.3">
      <c r="B34" s="1">
        <v>44522</v>
      </c>
      <c r="C34">
        <v>4682.9399999999996</v>
      </c>
      <c r="D34">
        <v>19.170000000000002</v>
      </c>
      <c r="E34">
        <v>0.16963</v>
      </c>
    </row>
    <row r="35" spans="2:5" x14ac:dyDescent="0.3">
      <c r="B35" s="1">
        <v>44519</v>
      </c>
      <c r="C35">
        <v>4697.96</v>
      </c>
      <c r="D35">
        <v>17.91</v>
      </c>
      <c r="E35">
        <v>0.16400000000000001</v>
      </c>
    </row>
    <row r="36" spans="2:5" x14ac:dyDescent="0.3">
      <c r="B36" s="1">
        <v>44518</v>
      </c>
      <c r="C36">
        <v>4704.54</v>
      </c>
      <c r="D36">
        <v>17.59</v>
      </c>
      <c r="E36">
        <v>0.15962999999999999</v>
      </c>
    </row>
    <row r="37" spans="2:5" x14ac:dyDescent="0.3">
      <c r="B37" s="1">
        <v>44517</v>
      </c>
      <c r="C37">
        <v>4688.67</v>
      </c>
      <c r="D37">
        <v>17.11</v>
      </c>
      <c r="E37">
        <v>0.1575</v>
      </c>
    </row>
    <row r="38" spans="2:5" x14ac:dyDescent="0.3">
      <c r="B38" s="1">
        <v>44516</v>
      </c>
      <c r="C38">
        <v>4700.8999999999996</v>
      </c>
      <c r="D38">
        <v>16.37</v>
      </c>
      <c r="E38">
        <v>0.16</v>
      </c>
    </row>
    <row r="39" spans="2:5" x14ac:dyDescent="0.3">
      <c r="B39" s="1">
        <v>44515</v>
      </c>
      <c r="C39">
        <v>4682.8</v>
      </c>
      <c r="D39">
        <v>16.489999999999998</v>
      </c>
      <c r="E39">
        <v>0.15787999999999999</v>
      </c>
    </row>
    <row r="40" spans="2:5" x14ac:dyDescent="0.3">
      <c r="B40" s="1">
        <v>44512</v>
      </c>
      <c r="C40">
        <v>4682.8500000000004</v>
      </c>
      <c r="D40">
        <v>16.29</v>
      </c>
      <c r="E40">
        <v>0.155</v>
      </c>
    </row>
    <row r="41" spans="2:5" x14ac:dyDescent="0.3">
      <c r="B41" s="1">
        <v>44511</v>
      </c>
      <c r="C41">
        <v>4649.2700000000004</v>
      </c>
      <c r="D41">
        <v>17.66</v>
      </c>
      <c r="E41">
        <v>0.156</v>
      </c>
    </row>
    <row r="42" spans="2:5" x14ac:dyDescent="0.3">
      <c r="B42" s="1">
        <v>44510</v>
      </c>
      <c r="C42">
        <v>4646.71</v>
      </c>
      <c r="D42">
        <v>18.73</v>
      </c>
      <c r="E42">
        <v>0.15437999999999999</v>
      </c>
    </row>
    <row r="43" spans="2:5" x14ac:dyDescent="0.3">
      <c r="B43" s="1">
        <v>44509</v>
      </c>
      <c r="C43">
        <v>4685.25</v>
      </c>
      <c r="D43">
        <v>17.78</v>
      </c>
      <c r="E43">
        <v>0.14949999999999999</v>
      </c>
    </row>
    <row r="44" spans="2:5" x14ac:dyDescent="0.3">
      <c r="B44" s="1">
        <v>44508</v>
      </c>
      <c r="C44">
        <v>4701.7</v>
      </c>
      <c r="D44">
        <v>17.22</v>
      </c>
      <c r="E44">
        <v>0.14563000000000001</v>
      </c>
    </row>
    <row r="45" spans="2:5" x14ac:dyDescent="0.3">
      <c r="B45" s="1">
        <v>44505</v>
      </c>
      <c r="C45">
        <v>4697.53</v>
      </c>
      <c r="D45">
        <v>16.48</v>
      </c>
      <c r="E45">
        <v>0.14274999999999999</v>
      </c>
    </row>
    <row r="46" spans="2:5" x14ac:dyDescent="0.3">
      <c r="B46" s="1">
        <v>44504</v>
      </c>
      <c r="C46">
        <v>4680.0600000000004</v>
      </c>
      <c r="D46">
        <v>15.44</v>
      </c>
      <c r="E46">
        <v>0.14438000000000001</v>
      </c>
    </row>
    <row r="47" spans="2:5" x14ac:dyDescent="0.3">
      <c r="B47" s="1">
        <v>44503</v>
      </c>
      <c r="C47">
        <v>4660.57</v>
      </c>
      <c r="D47">
        <v>15.1</v>
      </c>
      <c r="E47">
        <v>0.13975000000000001</v>
      </c>
    </row>
    <row r="48" spans="2:5" x14ac:dyDescent="0.3">
      <c r="B48" s="1">
        <v>44502</v>
      </c>
      <c r="C48">
        <v>4630.6499999999996</v>
      </c>
      <c r="D48">
        <v>16.03</v>
      </c>
      <c r="E48">
        <v>0.14499999999999999</v>
      </c>
    </row>
    <row r="49" spans="2:5" x14ac:dyDescent="0.3">
      <c r="B49" s="1">
        <v>44501</v>
      </c>
      <c r="C49">
        <v>4613.67</v>
      </c>
      <c r="D49">
        <v>16.41</v>
      </c>
      <c r="E49">
        <v>0.14088000000000001</v>
      </c>
    </row>
    <row r="50" spans="2:5" x14ac:dyDescent="0.3">
      <c r="B50" s="1">
        <v>44498</v>
      </c>
      <c r="C50">
        <v>4605.38</v>
      </c>
      <c r="D50">
        <v>16.260000000000002</v>
      </c>
      <c r="E50">
        <v>0.13225000000000001</v>
      </c>
    </row>
    <row r="51" spans="2:5" x14ac:dyDescent="0.3">
      <c r="B51" s="1">
        <v>44497</v>
      </c>
      <c r="C51">
        <v>4596.42</v>
      </c>
      <c r="D51">
        <v>16.53</v>
      </c>
      <c r="E51">
        <v>0.13163</v>
      </c>
    </row>
    <row r="52" spans="2:5" x14ac:dyDescent="0.3">
      <c r="B52" s="1">
        <v>44496</v>
      </c>
      <c r="C52">
        <v>4551.68</v>
      </c>
      <c r="D52">
        <v>16.98</v>
      </c>
      <c r="E52">
        <v>0.12862999999999999</v>
      </c>
    </row>
    <row r="53" spans="2:5" x14ac:dyDescent="0.3">
      <c r="B53" s="1">
        <v>44495</v>
      </c>
      <c r="C53">
        <v>4574.79</v>
      </c>
      <c r="D53">
        <v>15.98</v>
      </c>
      <c r="E53">
        <v>0.13588</v>
      </c>
    </row>
    <row r="54" spans="2:5" x14ac:dyDescent="0.3">
      <c r="B54" s="1">
        <v>44494</v>
      </c>
      <c r="C54">
        <v>4566.4799999999996</v>
      </c>
      <c r="D54">
        <v>15.24</v>
      </c>
      <c r="E54">
        <v>0.13450000000000001</v>
      </c>
    </row>
    <row r="55" spans="2:5" x14ac:dyDescent="0.3">
      <c r="B55" s="1">
        <v>44491</v>
      </c>
      <c r="C55">
        <v>4544.8999999999996</v>
      </c>
      <c r="D55">
        <v>15.43</v>
      </c>
      <c r="E55">
        <v>0.12488</v>
      </c>
    </row>
    <row r="56" spans="2:5" x14ac:dyDescent="0.3">
      <c r="B56" s="1">
        <v>44490</v>
      </c>
      <c r="C56">
        <v>4549.78</v>
      </c>
      <c r="D56">
        <v>15.01</v>
      </c>
      <c r="E56">
        <v>0.12388</v>
      </c>
    </row>
    <row r="57" spans="2:5" x14ac:dyDescent="0.3">
      <c r="B57" s="1">
        <v>44489</v>
      </c>
      <c r="C57">
        <v>4536.1899999999996</v>
      </c>
      <c r="D57">
        <v>15.49</v>
      </c>
      <c r="E57">
        <v>0.12825</v>
      </c>
    </row>
    <row r="58" spans="2:5" x14ac:dyDescent="0.3">
      <c r="B58" s="1">
        <v>44488</v>
      </c>
      <c r="C58">
        <v>4519.63</v>
      </c>
      <c r="D58">
        <v>15.7</v>
      </c>
      <c r="E58">
        <v>0.1295</v>
      </c>
    </row>
    <row r="59" spans="2:5" x14ac:dyDescent="0.3">
      <c r="B59" s="1">
        <v>44487</v>
      </c>
      <c r="C59">
        <v>4486.46</v>
      </c>
      <c r="D59">
        <v>16.309999999999999</v>
      </c>
      <c r="E59">
        <v>0.13150000000000001</v>
      </c>
    </row>
    <row r="60" spans="2:5" x14ac:dyDescent="0.3">
      <c r="B60" s="1">
        <v>44484</v>
      </c>
      <c r="C60">
        <v>4471.37</v>
      </c>
      <c r="D60">
        <v>16.3</v>
      </c>
      <c r="E60">
        <v>0.12363</v>
      </c>
    </row>
    <row r="61" spans="2:5" x14ac:dyDescent="0.3">
      <c r="B61" s="1">
        <v>44483</v>
      </c>
      <c r="C61">
        <v>4438.26</v>
      </c>
      <c r="D61">
        <v>16.86</v>
      </c>
      <c r="E61">
        <v>0.12225</v>
      </c>
    </row>
    <row r="62" spans="2:5" x14ac:dyDescent="0.3">
      <c r="B62" s="1">
        <v>44482</v>
      </c>
      <c r="C62">
        <v>4363.8</v>
      </c>
      <c r="D62">
        <v>18.64</v>
      </c>
      <c r="E62">
        <v>0.12375</v>
      </c>
    </row>
    <row r="63" spans="2:5" x14ac:dyDescent="0.3">
      <c r="B63" s="1">
        <v>44481</v>
      </c>
      <c r="C63">
        <v>4350.6499999999996</v>
      </c>
      <c r="D63">
        <v>19.850000000000001</v>
      </c>
      <c r="E63">
        <v>0.12675</v>
      </c>
    </row>
    <row r="64" spans="2:5" x14ac:dyDescent="0.3">
      <c r="B64" s="1">
        <v>44480</v>
      </c>
      <c r="C64">
        <v>4361.1899999999996</v>
      </c>
      <c r="D64">
        <v>20</v>
      </c>
      <c r="E64">
        <v>0.12175</v>
      </c>
    </row>
    <row r="65" spans="2:5" x14ac:dyDescent="0.3">
      <c r="B65" s="1">
        <v>44477</v>
      </c>
      <c r="C65">
        <v>4391.34</v>
      </c>
      <c r="D65">
        <v>18.77</v>
      </c>
      <c r="E65">
        <v>0.12113</v>
      </c>
    </row>
    <row r="66" spans="2:5" x14ac:dyDescent="0.3">
      <c r="B66" s="1">
        <v>44476</v>
      </c>
      <c r="C66">
        <v>4399.76</v>
      </c>
      <c r="D66">
        <v>19.54</v>
      </c>
      <c r="E66">
        <v>0.12363</v>
      </c>
    </row>
    <row r="67" spans="2:5" x14ac:dyDescent="0.3">
      <c r="B67" s="1">
        <v>44475</v>
      </c>
      <c r="C67">
        <v>4363.55</v>
      </c>
      <c r="D67">
        <v>21</v>
      </c>
      <c r="E67">
        <v>0.124</v>
      </c>
    </row>
    <row r="68" spans="2:5" x14ac:dyDescent="0.3">
      <c r="B68" s="1">
        <v>44474</v>
      </c>
      <c r="C68">
        <v>4345.72</v>
      </c>
      <c r="D68">
        <v>21.3</v>
      </c>
      <c r="E68">
        <v>0.124</v>
      </c>
    </row>
    <row r="69" spans="2:5" x14ac:dyDescent="0.3">
      <c r="B69" s="1">
        <v>44473</v>
      </c>
      <c r="C69">
        <v>4300.46</v>
      </c>
      <c r="D69">
        <v>22.96</v>
      </c>
      <c r="E69">
        <v>0.12662999999999999</v>
      </c>
    </row>
    <row r="70" spans="2:5" x14ac:dyDescent="0.3">
      <c r="B70" s="1">
        <v>44470</v>
      </c>
      <c r="C70">
        <v>4357.04</v>
      </c>
      <c r="D70">
        <v>21.15</v>
      </c>
      <c r="E70">
        <v>0.13313</v>
      </c>
    </row>
    <row r="71" spans="2:5" x14ac:dyDescent="0.3">
      <c r="B71" s="1">
        <v>44469</v>
      </c>
      <c r="C71">
        <v>4307.54</v>
      </c>
      <c r="D71">
        <v>23.14</v>
      </c>
      <c r="E71">
        <v>0.13013</v>
      </c>
    </row>
    <row r="72" spans="2:5" x14ac:dyDescent="0.3">
      <c r="B72" s="1">
        <v>44468</v>
      </c>
      <c r="C72">
        <v>4359.46</v>
      </c>
      <c r="D72">
        <v>22.56</v>
      </c>
      <c r="E72">
        <v>0.13088</v>
      </c>
    </row>
    <row r="73" spans="2:5" x14ac:dyDescent="0.3">
      <c r="B73" s="1">
        <v>44467</v>
      </c>
      <c r="C73">
        <v>4352.63</v>
      </c>
      <c r="D73">
        <v>23.25</v>
      </c>
      <c r="E73">
        <v>0.13150000000000001</v>
      </c>
    </row>
    <row r="74" spans="2:5" x14ac:dyDescent="0.3">
      <c r="B74" s="1">
        <v>44466</v>
      </c>
      <c r="C74">
        <v>4443.1099999999997</v>
      </c>
      <c r="D74">
        <v>18.760000000000002</v>
      </c>
      <c r="E74">
        <v>0.13175000000000001</v>
      </c>
    </row>
    <row r="75" spans="2:5" x14ac:dyDescent="0.3">
      <c r="B75" s="1">
        <v>44463</v>
      </c>
      <c r="C75">
        <v>4455.4799999999996</v>
      </c>
      <c r="D75">
        <v>17.75</v>
      </c>
      <c r="E75">
        <v>0.13225000000000001</v>
      </c>
    </row>
    <row r="76" spans="2:5" x14ac:dyDescent="0.3">
      <c r="B76" s="1">
        <v>44462</v>
      </c>
      <c r="C76">
        <v>4448.9799999999996</v>
      </c>
      <c r="D76">
        <v>18.63</v>
      </c>
      <c r="E76">
        <v>0.13225000000000001</v>
      </c>
    </row>
    <row r="77" spans="2:5" x14ac:dyDescent="0.3">
      <c r="B77" s="1">
        <v>44461</v>
      </c>
      <c r="C77">
        <v>4395.6400000000003</v>
      </c>
      <c r="D77">
        <v>20.87</v>
      </c>
      <c r="E77">
        <v>0.12925</v>
      </c>
    </row>
    <row r="78" spans="2:5" x14ac:dyDescent="0.3">
      <c r="B78" s="1">
        <v>44460</v>
      </c>
      <c r="C78">
        <v>4354.1899999999996</v>
      </c>
      <c r="D78">
        <v>24.36</v>
      </c>
      <c r="E78">
        <v>0.12837999999999999</v>
      </c>
    </row>
    <row r="79" spans="2:5" x14ac:dyDescent="0.3">
      <c r="B79" s="1">
        <v>44459</v>
      </c>
      <c r="C79">
        <v>4357.7299999999996</v>
      </c>
      <c r="D79">
        <v>25.71</v>
      </c>
      <c r="E79">
        <v>0.12537999999999999</v>
      </c>
    </row>
    <row r="80" spans="2:5" x14ac:dyDescent="0.3">
      <c r="B80" s="1">
        <v>44456</v>
      </c>
      <c r="C80">
        <v>4432.99</v>
      </c>
      <c r="D80">
        <v>20.81</v>
      </c>
      <c r="E80">
        <v>0.12388</v>
      </c>
    </row>
    <row r="81" spans="2:5" x14ac:dyDescent="0.3">
      <c r="B81" s="1">
        <v>44455</v>
      </c>
      <c r="C81">
        <v>4473.75</v>
      </c>
      <c r="D81">
        <v>18.690000000000001</v>
      </c>
      <c r="E81">
        <v>0.122</v>
      </c>
    </row>
    <row r="82" spans="2:5" x14ac:dyDescent="0.3">
      <c r="B82" s="1">
        <v>44454</v>
      </c>
      <c r="C82">
        <v>4480.7</v>
      </c>
      <c r="D82">
        <v>18.18</v>
      </c>
      <c r="E82">
        <v>0.12</v>
      </c>
    </row>
    <row r="83" spans="2:5" x14ac:dyDescent="0.3">
      <c r="B83" s="1">
        <v>44453</v>
      </c>
      <c r="C83">
        <v>4443.05</v>
      </c>
      <c r="D83">
        <v>19.46</v>
      </c>
      <c r="E83">
        <v>0.11799999999999999</v>
      </c>
    </row>
    <row r="84" spans="2:5" x14ac:dyDescent="0.3">
      <c r="B84" s="1">
        <v>44452</v>
      </c>
      <c r="C84">
        <v>4468.7299999999996</v>
      </c>
      <c r="D84">
        <v>19.37</v>
      </c>
      <c r="E84">
        <v>0.11600000000000001</v>
      </c>
    </row>
    <row r="85" spans="2:5" x14ac:dyDescent="0.3">
      <c r="B85" s="1">
        <v>44449</v>
      </c>
      <c r="C85">
        <v>4458.58</v>
      </c>
      <c r="D85">
        <v>20.95</v>
      </c>
      <c r="E85">
        <v>0.11575000000000001</v>
      </c>
    </row>
    <row r="86" spans="2:5" x14ac:dyDescent="0.3">
      <c r="B86" s="1">
        <v>44448</v>
      </c>
      <c r="C86">
        <v>4493.28</v>
      </c>
      <c r="D86">
        <v>18.8</v>
      </c>
      <c r="E86">
        <v>0.11413</v>
      </c>
    </row>
    <row r="87" spans="2:5" x14ac:dyDescent="0.3">
      <c r="B87" s="1">
        <v>44447</v>
      </c>
      <c r="C87">
        <v>4514.07</v>
      </c>
      <c r="D87">
        <v>17.96</v>
      </c>
      <c r="E87">
        <v>0.11575000000000001</v>
      </c>
    </row>
    <row r="88" spans="2:5" x14ac:dyDescent="0.3">
      <c r="B88" s="1">
        <v>44446</v>
      </c>
      <c r="C88">
        <v>4520.03</v>
      </c>
      <c r="D88">
        <v>18.14</v>
      </c>
      <c r="E88">
        <v>0.11600000000000001</v>
      </c>
    </row>
    <row r="89" spans="2:5" x14ac:dyDescent="0.3">
      <c r="B89" s="1">
        <v>44442</v>
      </c>
      <c r="C89">
        <v>4535.43</v>
      </c>
      <c r="D89">
        <v>16.41</v>
      </c>
      <c r="E89">
        <v>0.11550000000000001</v>
      </c>
    </row>
    <row r="90" spans="2:5" x14ac:dyDescent="0.3">
      <c r="B90" s="1">
        <v>44441</v>
      </c>
      <c r="C90">
        <v>4536.95</v>
      </c>
      <c r="D90">
        <v>16.41</v>
      </c>
      <c r="E90">
        <v>0.11763</v>
      </c>
    </row>
    <row r="91" spans="2:5" x14ac:dyDescent="0.3">
      <c r="B91" s="1">
        <v>44440</v>
      </c>
      <c r="C91">
        <v>4524.09</v>
      </c>
      <c r="D91">
        <v>16.11</v>
      </c>
      <c r="E91">
        <v>0.11888</v>
      </c>
    </row>
    <row r="92" spans="2:5" x14ac:dyDescent="0.3">
      <c r="B92" s="1">
        <v>44439</v>
      </c>
      <c r="C92">
        <v>4522.68</v>
      </c>
      <c r="D92">
        <v>16.48</v>
      </c>
      <c r="E92">
        <v>0.11963</v>
      </c>
    </row>
    <row r="93" spans="2:5" x14ac:dyDescent="0.3">
      <c r="B93" s="1">
        <v>44435</v>
      </c>
      <c r="C93">
        <v>4509.37</v>
      </c>
      <c r="D93">
        <v>16.39</v>
      </c>
      <c r="E93">
        <v>0.11988</v>
      </c>
    </row>
    <row r="94" spans="2:5" x14ac:dyDescent="0.3">
      <c r="B94" s="1">
        <v>44434</v>
      </c>
      <c r="C94">
        <v>4470</v>
      </c>
      <c r="D94">
        <v>18.84</v>
      </c>
      <c r="E94">
        <v>0.12075</v>
      </c>
    </row>
    <row r="95" spans="2:5" x14ac:dyDescent="0.3">
      <c r="B95" s="1">
        <v>44433</v>
      </c>
      <c r="C95">
        <v>4496.1899999999996</v>
      </c>
      <c r="D95">
        <v>16.79</v>
      </c>
      <c r="E95">
        <v>0.12375</v>
      </c>
    </row>
    <row r="96" spans="2:5" x14ac:dyDescent="0.3">
      <c r="B96" s="1">
        <v>44432</v>
      </c>
      <c r="C96">
        <v>4486.2299999999996</v>
      </c>
      <c r="D96">
        <v>17.22</v>
      </c>
      <c r="E96">
        <v>0.12175</v>
      </c>
    </row>
    <row r="97" spans="2:5" x14ac:dyDescent="0.3">
      <c r="B97" s="1">
        <v>44431</v>
      </c>
      <c r="C97">
        <v>4479.53</v>
      </c>
      <c r="D97">
        <v>17.149999999999999</v>
      </c>
      <c r="E97">
        <v>0.12925</v>
      </c>
    </row>
    <row r="98" spans="2:5" x14ac:dyDescent="0.3">
      <c r="B98" s="1">
        <v>44428</v>
      </c>
      <c r="C98">
        <v>4441.67</v>
      </c>
      <c r="D98">
        <v>18.559999999999999</v>
      </c>
      <c r="E98">
        <v>0.12837999999999999</v>
      </c>
    </row>
    <row r="99" spans="2:5" x14ac:dyDescent="0.3">
      <c r="B99" s="1">
        <v>44427</v>
      </c>
      <c r="C99">
        <v>4405.8</v>
      </c>
      <c r="D99">
        <v>21.67</v>
      </c>
      <c r="E99">
        <v>0.13075000000000001</v>
      </c>
    </row>
    <row r="100" spans="2:5" x14ac:dyDescent="0.3">
      <c r="B100" s="1">
        <v>44426</v>
      </c>
      <c r="C100">
        <v>4400.2700000000004</v>
      </c>
      <c r="D100">
        <v>21.57</v>
      </c>
      <c r="E100">
        <v>0.13088</v>
      </c>
    </row>
    <row r="101" spans="2:5" x14ac:dyDescent="0.3">
      <c r="B101" s="1">
        <v>44425</v>
      </c>
      <c r="C101">
        <v>4448.08</v>
      </c>
      <c r="D101">
        <v>17.91</v>
      </c>
      <c r="E101">
        <v>0.12725</v>
      </c>
    </row>
    <row r="102" spans="2:5" x14ac:dyDescent="0.3">
      <c r="B102" s="1">
        <v>44424</v>
      </c>
      <c r="C102">
        <v>4479.71</v>
      </c>
      <c r="D102">
        <v>16.12</v>
      </c>
      <c r="E102">
        <v>0.1245</v>
      </c>
    </row>
    <row r="103" spans="2:5" x14ac:dyDescent="0.3">
      <c r="B103" s="1">
        <v>44421</v>
      </c>
      <c r="C103">
        <v>4468</v>
      </c>
      <c r="D103">
        <v>15.45</v>
      </c>
      <c r="E103">
        <v>0.12425</v>
      </c>
    </row>
    <row r="104" spans="2:5" x14ac:dyDescent="0.3">
      <c r="B104" s="1">
        <v>44420</v>
      </c>
      <c r="C104">
        <v>4460.83</v>
      </c>
      <c r="D104">
        <v>15.59</v>
      </c>
      <c r="E104">
        <v>0.12475</v>
      </c>
    </row>
    <row r="105" spans="2:5" x14ac:dyDescent="0.3">
      <c r="B105" s="1">
        <v>44419</v>
      </c>
      <c r="C105">
        <v>4447.7</v>
      </c>
      <c r="D105">
        <v>16.059999999999999</v>
      </c>
      <c r="E105">
        <v>0.12125</v>
      </c>
    </row>
    <row r="106" spans="2:5" x14ac:dyDescent="0.3">
      <c r="B106" s="1">
        <v>44418</v>
      </c>
      <c r="C106">
        <v>4436.75</v>
      </c>
      <c r="D106">
        <v>16.79</v>
      </c>
      <c r="E106">
        <v>0.12275</v>
      </c>
    </row>
    <row r="107" spans="2:5" x14ac:dyDescent="0.3">
      <c r="B107" s="1">
        <v>44417</v>
      </c>
      <c r="C107">
        <v>4432.3500000000004</v>
      </c>
      <c r="D107">
        <v>16.72</v>
      </c>
      <c r="E107">
        <v>0.12725</v>
      </c>
    </row>
    <row r="108" spans="2:5" x14ac:dyDescent="0.3">
      <c r="B108" s="1">
        <v>44414</v>
      </c>
      <c r="C108">
        <v>4436.5200000000004</v>
      </c>
      <c r="D108">
        <v>16.149999999999999</v>
      </c>
      <c r="E108">
        <v>0.12837999999999999</v>
      </c>
    </row>
    <row r="109" spans="2:5" x14ac:dyDescent="0.3">
      <c r="B109" s="1">
        <v>44413</v>
      </c>
      <c r="C109">
        <v>4429.1000000000004</v>
      </c>
      <c r="D109">
        <v>17.28</v>
      </c>
      <c r="E109">
        <v>0.12537999999999999</v>
      </c>
    </row>
    <row r="110" spans="2:5" x14ac:dyDescent="0.3">
      <c r="B110" s="1">
        <v>44412</v>
      </c>
      <c r="C110">
        <v>4402.66</v>
      </c>
      <c r="D110">
        <v>17.97</v>
      </c>
      <c r="E110">
        <v>0.12175</v>
      </c>
    </row>
    <row r="111" spans="2:5" x14ac:dyDescent="0.3">
      <c r="B111" s="1">
        <v>44411</v>
      </c>
      <c r="C111">
        <v>4423.1499999999996</v>
      </c>
      <c r="D111">
        <v>18.04</v>
      </c>
      <c r="E111">
        <v>0.12138</v>
      </c>
    </row>
    <row r="112" spans="2:5" x14ac:dyDescent="0.3">
      <c r="B112" s="1">
        <v>44410</v>
      </c>
      <c r="C112">
        <v>4387.16</v>
      </c>
      <c r="D112">
        <v>19.46</v>
      </c>
      <c r="E112">
        <v>0.12375</v>
      </c>
    </row>
    <row r="113" spans="2:5" x14ac:dyDescent="0.3">
      <c r="B113" s="1">
        <v>44407</v>
      </c>
      <c r="C113">
        <v>4395.26</v>
      </c>
      <c r="D113">
        <v>18.239999999999998</v>
      </c>
      <c r="E113">
        <v>0.11774999999999999</v>
      </c>
    </row>
    <row r="114" spans="2:5" x14ac:dyDescent="0.3">
      <c r="B114" s="1">
        <v>44406</v>
      </c>
      <c r="C114">
        <v>4419.1499999999996</v>
      </c>
      <c r="D114">
        <v>17.7</v>
      </c>
      <c r="E114">
        <v>0.12575</v>
      </c>
    </row>
    <row r="115" spans="2:5" x14ac:dyDescent="0.3">
      <c r="B115" s="1">
        <v>44405</v>
      </c>
      <c r="C115">
        <v>4400.6400000000003</v>
      </c>
      <c r="D115">
        <v>18.309999999999999</v>
      </c>
      <c r="E115">
        <v>0.1285</v>
      </c>
    </row>
    <row r="116" spans="2:5" x14ac:dyDescent="0.3">
      <c r="B116" s="1">
        <v>44404</v>
      </c>
      <c r="C116">
        <v>4401.46</v>
      </c>
      <c r="D116">
        <v>19.36</v>
      </c>
      <c r="E116">
        <v>0.12963</v>
      </c>
    </row>
    <row r="117" spans="2:5" x14ac:dyDescent="0.3">
      <c r="B117" s="1">
        <v>44403</v>
      </c>
      <c r="C117">
        <v>4422.3</v>
      </c>
      <c r="D117">
        <v>17.579999999999998</v>
      </c>
      <c r="E117">
        <v>0.13163</v>
      </c>
    </row>
    <row r="118" spans="2:5" x14ac:dyDescent="0.3">
      <c r="B118" s="1">
        <v>44400</v>
      </c>
      <c r="C118">
        <v>4411.79</v>
      </c>
      <c r="D118">
        <v>17.2</v>
      </c>
      <c r="E118">
        <v>0.12887999999999999</v>
      </c>
    </row>
    <row r="119" spans="2:5" x14ac:dyDescent="0.3">
      <c r="B119" s="1">
        <v>44399</v>
      </c>
      <c r="C119">
        <v>4367.4799999999996</v>
      </c>
      <c r="D119">
        <v>17.690000000000001</v>
      </c>
      <c r="E119">
        <v>0.12525</v>
      </c>
    </row>
    <row r="120" spans="2:5" x14ac:dyDescent="0.3">
      <c r="B120" s="1">
        <v>44398</v>
      </c>
      <c r="C120">
        <v>4358.6899999999996</v>
      </c>
      <c r="D120">
        <v>17.91</v>
      </c>
      <c r="E120">
        <v>0.13788</v>
      </c>
    </row>
    <row r="121" spans="2:5" x14ac:dyDescent="0.3">
      <c r="B121" s="1">
        <v>44397</v>
      </c>
      <c r="C121">
        <v>4323.0600000000004</v>
      </c>
      <c r="D121">
        <v>19.73</v>
      </c>
      <c r="E121">
        <v>0.13825000000000001</v>
      </c>
    </row>
    <row r="122" spans="2:5" x14ac:dyDescent="0.3">
      <c r="B122" s="1">
        <v>44396</v>
      </c>
      <c r="C122">
        <v>4258.49</v>
      </c>
      <c r="D122">
        <v>22.5</v>
      </c>
      <c r="E122">
        <v>0.13425000000000001</v>
      </c>
    </row>
    <row r="123" spans="2:5" x14ac:dyDescent="0.3">
      <c r="B123" s="1">
        <v>44393</v>
      </c>
      <c r="C123">
        <v>4327.16</v>
      </c>
      <c r="D123">
        <v>18.45</v>
      </c>
      <c r="E123">
        <v>0.13425000000000001</v>
      </c>
    </row>
    <row r="124" spans="2:5" x14ac:dyDescent="0.3">
      <c r="B124" s="1">
        <v>44392</v>
      </c>
      <c r="C124">
        <v>4360.03</v>
      </c>
      <c r="D124">
        <v>17.010000000000002</v>
      </c>
      <c r="E124">
        <v>0.13388</v>
      </c>
    </row>
    <row r="125" spans="2:5" x14ac:dyDescent="0.3">
      <c r="B125" s="1">
        <v>44391</v>
      </c>
      <c r="C125">
        <v>4374.3</v>
      </c>
      <c r="D125">
        <v>16.329999999999998</v>
      </c>
      <c r="E125">
        <v>0.12637999999999999</v>
      </c>
    </row>
    <row r="126" spans="2:5" x14ac:dyDescent="0.3">
      <c r="B126" s="1">
        <v>44390</v>
      </c>
      <c r="C126">
        <v>4369.21</v>
      </c>
      <c r="D126">
        <v>17.12</v>
      </c>
      <c r="E126">
        <v>0.12612999999999999</v>
      </c>
    </row>
    <row r="127" spans="2:5" x14ac:dyDescent="0.3">
      <c r="B127" s="1">
        <v>44389</v>
      </c>
      <c r="C127">
        <v>4384.63</v>
      </c>
      <c r="D127">
        <v>16.170000000000002</v>
      </c>
      <c r="E127">
        <v>0.13288</v>
      </c>
    </row>
    <row r="128" spans="2:5" x14ac:dyDescent="0.3">
      <c r="B128" s="1">
        <v>44386</v>
      </c>
      <c r="C128">
        <v>4369.55</v>
      </c>
      <c r="D128">
        <v>16.18</v>
      </c>
      <c r="E128">
        <v>0.12862999999999999</v>
      </c>
    </row>
    <row r="129" spans="2:5" x14ac:dyDescent="0.3">
      <c r="B129" s="1">
        <v>44385</v>
      </c>
      <c r="C129">
        <v>4320.82</v>
      </c>
      <c r="D129">
        <v>19</v>
      </c>
      <c r="E129">
        <v>0.11899999999999999</v>
      </c>
    </row>
    <row r="130" spans="2:5" x14ac:dyDescent="0.3">
      <c r="B130" s="1">
        <v>44384</v>
      </c>
      <c r="C130">
        <v>4358.13</v>
      </c>
      <c r="D130">
        <v>16.2</v>
      </c>
      <c r="E130">
        <v>0.12388</v>
      </c>
    </row>
    <row r="131" spans="2:5" x14ac:dyDescent="0.3">
      <c r="B131" s="1">
        <v>44383</v>
      </c>
      <c r="C131">
        <v>4343.54</v>
      </c>
      <c r="D131">
        <v>16.440000000000001</v>
      </c>
      <c r="E131">
        <v>0.13488</v>
      </c>
    </row>
    <row r="132" spans="2:5" x14ac:dyDescent="0.3">
      <c r="B132" s="1">
        <v>44379</v>
      </c>
      <c r="C132">
        <v>4352.34</v>
      </c>
      <c r="D132">
        <v>15.07</v>
      </c>
      <c r="E132">
        <v>0.13788</v>
      </c>
    </row>
    <row r="133" spans="2:5" x14ac:dyDescent="0.3">
      <c r="B133" s="1">
        <v>44378</v>
      </c>
      <c r="C133">
        <v>4319.9399999999996</v>
      </c>
      <c r="D133">
        <v>15.48</v>
      </c>
      <c r="E133">
        <v>0.14474999999999999</v>
      </c>
    </row>
    <row r="134" spans="2:5" x14ac:dyDescent="0.3">
      <c r="B134" s="1">
        <v>44377</v>
      </c>
      <c r="C134">
        <v>4297.5</v>
      </c>
      <c r="D134">
        <v>15.83</v>
      </c>
      <c r="E134">
        <v>0.14574999999999999</v>
      </c>
    </row>
    <row r="135" spans="2:5" x14ac:dyDescent="0.3">
      <c r="B135" s="1">
        <v>44376</v>
      </c>
      <c r="C135">
        <v>4291.8</v>
      </c>
      <c r="D135">
        <v>16.02</v>
      </c>
      <c r="E135">
        <v>0.14488000000000001</v>
      </c>
    </row>
    <row r="136" spans="2:5" x14ac:dyDescent="0.3">
      <c r="B136" s="1">
        <v>44375</v>
      </c>
      <c r="C136">
        <v>4290.6099999999997</v>
      </c>
      <c r="D136">
        <v>15.76</v>
      </c>
      <c r="E136">
        <v>0.14724999999999999</v>
      </c>
    </row>
    <row r="137" spans="2:5" x14ac:dyDescent="0.3">
      <c r="B137" s="1">
        <v>44372</v>
      </c>
      <c r="C137">
        <v>4280.7</v>
      </c>
      <c r="D137">
        <v>15.62</v>
      </c>
      <c r="E137">
        <v>0.14599999999999999</v>
      </c>
    </row>
    <row r="138" spans="2:5" x14ac:dyDescent="0.3">
      <c r="B138" s="1">
        <v>44371</v>
      </c>
      <c r="C138">
        <v>4266.49</v>
      </c>
      <c r="D138">
        <v>15.97</v>
      </c>
      <c r="E138">
        <v>0.14599999999999999</v>
      </c>
    </row>
    <row r="139" spans="2:5" x14ac:dyDescent="0.3">
      <c r="B139" s="1">
        <v>44370</v>
      </c>
      <c r="C139">
        <v>4241.84</v>
      </c>
      <c r="D139">
        <v>16.32</v>
      </c>
      <c r="E139">
        <v>0.14724999999999999</v>
      </c>
    </row>
    <row r="140" spans="2:5" x14ac:dyDescent="0.3">
      <c r="B140" s="1">
        <v>44369</v>
      </c>
      <c r="C140">
        <v>4246.4399999999996</v>
      </c>
      <c r="D140">
        <v>16.66</v>
      </c>
      <c r="E140">
        <v>0.13375000000000001</v>
      </c>
    </row>
    <row r="141" spans="2:5" x14ac:dyDescent="0.3">
      <c r="B141" s="1">
        <v>44368</v>
      </c>
      <c r="C141">
        <v>4224.79</v>
      </c>
      <c r="D141">
        <v>17.89</v>
      </c>
      <c r="E141">
        <v>0.13788</v>
      </c>
    </row>
    <row r="142" spans="2:5" x14ac:dyDescent="0.3">
      <c r="B142" s="1">
        <v>44365</v>
      </c>
      <c r="C142">
        <v>4166.45</v>
      </c>
      <c r="D142">
        <v>20.7</v>
      </c>
      <c r="E142">
        <v>0.13488</v>
      </c>
    </row>
    <row r="143" spans="2:5" x14ac:dyDescent="0.3">
      <c r="B143" s="1">
        <v>44364</v>
      </c>
      <c r="C143">
        <v>4221.8599999999997</v>
      </c>
      <c r="D143">
        <v>17.75</v>
      </c>
      <c r="E143">
        <v>0.13450000000000001</v>
      </c>
    </row>
    <row r="144" spans="2:5" x14ac:dyDescent="0.3">
      <c r="B144" s="1">
        <v>44363</v>
      </c>
      <c r="C144">
        <v>4223.7</v>
      </c>
      <c r="D144">
        <v>18.149999999999999</v>
      </c>
      <c r="E144">
        <v>0.1245</v>
      </c>
    </row>
    <row r="145" spans="2:5" x14ac:dyDescent="0.3">
      <c r="B145" s="1">
        <v>44362</v>
      </c>
      <c r="C145">
        <v>4246.59</v>
      </c>
      <c r="D145">
        <v>17.02</v>
      </c>
      <c r="E145">
        <v>0.12475</v>
      </c>
    </row>
    <row r="146" spans="2:5" x14ac:dyDescent="0.3">
      <c r="B146" s="1">
        <v>44361</v>
      </c>
      <c r="C146">
        <v>4255.1499999999996</v>
      </c>
      <c r="D146">
        <v>16.39</v>
      </c>
      <c r="E146">
        <v>0.11799999999999999</v>
      </c>
    </row>
    <row r="147" spans="2:5" x14ac:dyDescent="0.3">
      <c r="B147" s="1">
        <v>44358</v>
      </c>
      <c r="C147">
        <v>4247.4399999999996</v>
      </c>
      <c r="D147">
        <v>15.65</v>
      </c>
      <c r="E147">
        <v>0.11888</v>
      </c>
    </row>
    <row r="148" spans="2:5" x14ac:dyDescent="0.3">
      <c r="B148" s="1">
        <v>44357</v>
      </c>
      <c r="C148">
        <v>4239.18</v>
      </c>
      <c r="D148">
        <v>16.100000000000001</v>
      </c>
      <c r="E148">
        <v>0.11899999999999999</v>
      </c>
    </row>
    <row r="149" spans="2:5" x14ac:dyDescent="0.3">
      <c r="B149" s="1">
        <v>44356</v>
      </c>
      <c r="C149">
        <v>4219.55</v>
      </c>
      <c r="D149">
        <v>17.89</v>
      </c>
      <c r="E149">
        <v>0.12475</v>
      </c>
    </row>
    <row r="150" spans="2:5" x14ac:dyDescent="0.3">
      <c r="B150" s="1">
        <v>44355</v>
      </c>
      <c r="C150">
        <v>4227.26</v>
      </c>
      <c r="D150">
        <v>17.07</v>
      </c>
      <c r="E150">
        <v>0.128</v>
      </c>
    </row>
    <row r="151" spans="2:5" x14ac:dyDescent="0.3">
      <c r="B151" s="1">
        <v>44354</v>
      </c>
      <c r="C151">
        <v>4226.5200000000004</v>
      </c>
      <c r="D151">
        <v>16.420000000000002</v>
      </c>
      <c r="E151">
        <v>0.12313</v>
      </c>
    </row>
    <row r="152" spans="2:5" x14ac:dyDescent="0.3">
      <c r="B152" s="1">
        <v>44351</v>
      </c>
      <c r="C152">
        <v>4229.8900000000003</v>
      </c>
      <c r="D152">
        <v>16.420000000000002</v>
      </c>
      <c r="E152">
        <v>0.12825</v>
      </c>
    </row>
    <row r="153" spans="2:5" x14ac:dyDescent="0.3">
      <c r="B153" s="1">
        <v>44350</v>
      </c>
      <c r="C153">
        <v>4192.8500000000004</v>
      </c>
      <c r="D153">
        <v>18.04</v>
      </c>
      <c r="E153">
        <v>0.13075000000000001</v>
      </c>
    </row>
    <row r="154" spans="2:5" x14ac:dyDescent="0.3">
      <c r="B154" s="1">
        <v>44349</v>
      </c>
      <c r="C154">
        <v>4208.12</v>
      </c>
      <c r="D154">
        <v>17.48</v>
      </c>
      <c r="E154">
        <v>0.13400000000000001</v>
      </c>
    </row>
    <row r="155" spans="2:5" x14ac:dyDescent="0.3">
      <c r="B155" s="1">
        <v>44348</v>
      </c>
      <c r="C155">
        <v>4202.04</v>
      </c>
      <c r="D155">
        <v>17.899999999999999</v>
      </c>
      <c r="E155">
        <v>0.1285</v>
      </c>
    </row>
    <row r="156" spans="2:5" x14ac:dyDescent="0.3">
      <c r="B156" s="1">
        <v>44344</v>
      </c>
      <c r="C156">
        <v>4204.1099999999997</v>
      </c>
      <c r="D156">
        <v>16.760000000000002</v>
      </c>
      <c r="E156">
        <v>0.13138</v>
      </c>
    </row>
    <row r="157" spans="2:5" x14ac:dyDescent="0.3">
      <c r="B157" s="1">
        <v>44343</v>
      </c>
      <c r="C157">
        <v>4200.88</v>
      </c>
      <c r="D157">
        <v>16.739999999999998</v>
      </c>
      <c r="E157">
        <v>0.13463</v>
      </c>
    </row>
    <row r="158" spans="2:5" x14ac:dyDescent="0.3">
      <c r="B158" s="1">
        <v>44342</v>
      </c>
      <c r="C158">
        <v>4195.99</v>
      </c>
      <c r="D158">
        <v>17.36</v>
      </c>
      <c r="E158">
        <v>0.13500000000000001</v>
      </c>
    </row>
    <row r="159" spans="2:5" x14ac:dyDescent="0.3">
      <c r="B159" s="1">
        <v>44341</v>
      </c>
      <c r="C159">
        <v>4188.13</v>
      </c>
      <c r="D159">
        <v>18.84</v>
      </c>
      <c r="E159">
        <v>0.13850000000000001</v>
      </c>
    </row>
    <row r="160" spans="2:5" x14ac:dyDescent="0.3">
      <c r="B160" s="1">
        <v>44340</v>
      </c>
      <c r="C160">
        <v>4197.05</v>
      </c>
      <c r="D160">
        <v>18.399999999999999</v>
      </c>
      <c r="E160">
        <v>0.14088000000000001</v>
      </c>
    </row>
    <row r="161" spans="2:5" x14ac:dyDescent="0.3">
      <c r="B161" s="1">
        <v>44337</v>
      </c>
      <c r="C161">
        <v>4155.8599999999997</v>
      </c>
      <c r="D161">
        <v>20.149999999999999</v>
      </c>
      <c r="E161">
        <v>0.14699999999999999</v>
      </c>
    </row>
    <row r="162" spans="2:5" x14ac:dyDescent="0.3">
      <c r="B162" s="1">
        <v>44336</v>
      </c>
      <c r="C162">
        <v>4159.12</v>
      </c>
      <c r="D162">
        <v>20.67</v>
      </c>
      <c r="E162">
        <v>0.15013000000000001</v>
      </c>
    </row>
    <row r="163" spans="2:5" x14ac:dyDescent="0.3">
      <c r="B163" s="1">
        <v>44335</v>
      </c>
      <c r="C163">
        <v>4115.68</v>
      </c>
      <c r="D163">
        <v>22.18</v>
      </c>
      <c r="E163">
        <v>0.14924999999999999</v>
      </c>
    </row>
    <row r="164" spans="2:5" x14ac:dyDescent="0.3">
      <c r="B164" s="1">
        <v>44334</v>
      </c>
      <c r="C164">
        <v>4127.83</v>
      </c>
      <c r="D164">
        <v>21.34</v>
      </c>
      <c r="E164">
        <v>0.15525</v>
      </c>
    </row>
    <row r="165" spans="2:5" x14ac:dyDescent="0.3">
      <c r="B165" s="1">
        <v>44333</v>
      </c>
      <c r="C165">
        <v>4163.29</v>
      </c>
      <c r="D165">
        <v>19.72</v>
      </c>
      <c r="E165">
        <v>0.14963000000000001</v>
      </c>
    </row>
    <row r="166" spans="2:5" x14ac:dyDescent="0.3">
      <c r="B166" s="1">
        <v>44330</v>
      </c>
      <c r="C166">
        <v>4173.8500000000004</v>
      </c>
      <c r="D166">
        <v>18.809999999999999</v>
      </c>
      <c r="E166">
        <v>0.15512999999999999</v>
      </c>
    </row>
    <row r="167" spans="2:5" x14ac:dyDescent="0.3">
      <c r="B167" s="1">
        <v>44329</v>
      </c>
      <c r="C167">
        <v>4112.5</v>
      </c>
      <c r="D167">
        <v>23.13</v>
      </c>
      <c r="E167">
        <v>0.15587999999999999</v>
      </c>
    </row>
    <row r="168" spans="2:5" x14ac:dyDescent="0.3">
      <c r="B168" s="1">
        <v>44328</v>
      </c>
      <c r="C168">
        <v>4063.04</v>
      </c>
      <c r="D168">
        <v>27.59</v>
      </c>
      <c r="E168">
        <v>0.15412999999999999</v>
      </c>
    </row>
    <row r="169" spans="2:5" x14ac:dyDescent="0.3">
      <c r="B169" s="1">
        <v>44327</v>
      </c>
      <c r="C169">
        <v>4152.1000000000004</v>
      </c>
      <c r="D169">
        <v>21.84</v>
      </c>
      <c r="E169">
        <v>0.16025</v>
      </c>
    </row>
    <row r="170" spans="2:5" x14ac:dyDescent="0.3">
      <c r="B170" s="1">
        <v>44326</v>
      </c>
      <c r="C170">
        <v>4188.43</v>
      </c>
      <c r="D170">
        <v>19.66</v>
      </c>
      <c r="E170">
        <v>0.16750000000000001</v>
      </c>
    </row>
    <row r="171" spans="2:5" x14ac:dyDescent="0.3">
      <c r="B171" s="1">
        <v>44323</v>
      </c>
      <c r="C171">
        <v>4232.6000000000004</v>
      </c>
      <c r="D171">
        <v>16.690000000000001</v>
      </c>
      <c r="E171">
        <v>0.15987999999999999</v>
      </c>
    </row>
    <row r="172" spans="2:5" x14ac:dyDescent="0.3">
      <c r="B172" s="1">
        <v>44322</v>
      </c>
      <c r="C172">
        <v>4201.62</v>
      </c>
      <c r="D172">
        <v>18.39</v>
      </c>
      <c r="E172">
        <v>0.16200000000000001</v>
      </c>
    </row>
    <row r="173" spans="2:5" x14ac:dyDescent="0.3">
      <c r="B173" s="1">
        <v>44321</v>
      </c>
      <c r="C173">
        <v>4167.59</v>
      </c>
      <c r="D173">
        <v>19.149999999999999</v>
      </c>
      <c r="E173">
        <v>0.16988</v>
      </c>
    </row>
    <row r="174" spans="2:5" x14ac:dyDescent="0.3">
      <c r="B174" s="1">
        <v>44320</v>
      </c>
      <c r="C174">
        <v>4164.66</v>
      </c>
      <c r="D174">
        <v>19.48</v>
      </c>
      <c r="E174">
        <v>0.17538000000000001</v>
      </c>
    </row>
    <row r="175" spans="2:5" x14ac:dyDescent="0.3">
      <c r="B175" s="1">
        <v>44316</v>
      </c>
      <c r="C175">
        <v>4181.17</v>
      </c>
      <c r="D175">
        <v>18.61</v>
      </c>
      <c r="E175">
        <v>0.17638000000000001</v>
      </c>
    </row>
    <row r="176" spans="2:5" x14ac:dyDescent="0.3">
      <c r="B176" s="1">
        <v>44315</v>
      </c>
      <c r="C176">
        <v>4211.47</v>
      </c>
      <c r="D176">
        <v>17.61</v>
      </c>
      <c r="E176">
        <v>0.17563000000000001</v>
      </c>
    </row>
    <row r="177" spans="2:5" x14ac:dyDescent="0.3">
      <c r="B177" s="1">
        <v>44314</v>
      </c>
      <c r="C177">
        <v>4183.18</v>
      </c>
      <c r="D177">
        <v>17.28</v>
      </c>
      <c r="E177">
        <v>0.1855</v>
      </c>
    </row>
    <row r="178" spans="2:5" x14ac:dyDescent="0.3">
      <c r="B178" s="1">
        <v>44313</v>
      </c>
      <c r="C178">
        <v>4186.72</v>
      </c>
      <c r="D178">
        <v>17.559999999999999</v>
      </c>
      <c r="E178">
        <v>0.17713000000000001</v>
      </c>
    </row>
    <row r="179" spans="2:5" x14ac:dyDescent="0.3">
      <c r="B179" s="1">
        <v>44312</v>
      </c>
      <c r="C179">
        <v>4187.62</v>
      </c>
      <c r="D179">
        <v>17.64</v>
      </c>
      <c r="E179">
        <v>0.184</v>
      </c>
    </row>
    <row r="180" spans="2:5" x14ac:dyDescent="0.3">
      <c r="B180" s="1">
        <v>44309</v>
      </c>
      <c r="C180">
        <v>4180.17</v>
      </c>
      <c r="D180">
        <v>17.329999999999998</v>
      </c>
      <c r="E180">
        <v>0.18138000000000001</v>
      </c>
    </row>
    <row r="181" spans="2:5" x14ac:dyDescent="0.3">
      <c r="B181" s="1">
        <v>44308</v>
      </c>
      <c r="C181">
        <v>4134.9799999999996</v>
      </c>
      <c r="D181">
        <v>18.71</v>
      </c>
      <c r="E181">
        <v>0.17574999999999999</v>
      </c>
    </row>
    <row r="182" spans="2:5" x14ac:dyDescent="0.3">
      <c r="B182" s="1">
        <v>44307</v>
      </c>
      <c r="C182">
        <v>4173.42</v>
      </c>
      <c r="D182">
        <v>17.5</v>
      </c>
      <c r="E182">
        <v>0.17288000000000001</v>
      </c>
    </row>
    <row r="183" spans="2:5" x14ac:dyDescent="0.3">
      <c r="B183" s="1">
        <v>44306</v>
      </c>
      <c r="C183">
        <v>4134.9399999999996</v>
      </c>
      <c r="D183">
        <v>18.68</v>
      </c>
      <c r="E183">
        <v>0.18375</v>
      </c>
    </row>
    <row r="184" spans="2:5" x14ac:dyDescent="0.3">
      <c r="B184" s="1">
        <v>44305</v>
      </c>
      <c r="C184">
        <v>4163.26</v>
      </c>
      <c r="D184">
        <v>17.29</v>
      </c>
      <c r="E184">
        <v>0.186</v>
      </c>
    </row>
    <row r="185" spans="2:5" x14ac:dyDescent="0.3">
      <c r="B185" s="1">
        <v>44302</v>
      </c>
      <c r="C185">
        <v>4185.47</v>
      </c>
      <c r="D185">
        <v>16.25</v>
      </c>
      <c r="E185">
        <v>0.18825</v>
      </c>
    </row>
    <row r="186" spans="2:5" x14ac:dyDescent="0.3">
      <c r="B186" s="1">
        <v>44301</v>
      </c>
      <c r="C186">
        <v>4170.42</v>
      </c>
      <c r="D186">
        <v>16.57</v>
      </c>
      <c r="E186">
        <v>0.18975</v>
      </c>
    </row>
    <row r="187" spans="2:5" x14ac:dyDescent="0.3">
      <c r="B187" s="1">
        <v>44300</v>
      </c>
      <c r="C187">
        <v>4124.66</v>
      </c>
      <c r="D187">
        <v>16.989999999999998</v>
      </c>
      <c r="E187">
        <v>0.18362999999999999</v>
      </c>
    </row>
    <row r="188" spans="2:5" x14ac:dyDescent="0.3">
      <c r="B188" s="1">
        <v>44299</v>
      </c>
      <c r="C188">
        <v>4141.59</v>
      </c>
      <c r="D188">
        <v>16.649999999999999</v>
      </c>
      <c r="E188">
        <v>0.18375</v>
      </c>
    </row>
    <row r="189" spans="2:5" x14ac:dyDescent="0.3">
      <c r="B189" s="1">
        <v>44298</v>
      </c>
      <c r="C189">
        <v>4127.99</v>
      </c>
      <c r="D189">
        <v>16.91</v>
      </c>
      <c r="E189">
        <v>0.18575</v>
      </c>
    </row>
    <row r="190" spans="2:5" x14ac:dyDescent="0.3">
      <c r="B190" s="1">
        <v>44295</v>
      </c>
      <c r="C190">
        <v>4128.8</v>
      </c>
      <c r="D190">
        <v>16.690000000000001</v>
      </c>
      <c r="E190">
        <v>0.1875</v>
      </c>
    </row>
    <row r="191" spans="2:5" x14ac:dyDescent="0.3">
      <c r="B191" s="1">
        <v>44294</v>
      </c>
      <c r="C191">
        <v>4097.17</v>
      </c>
      <c r="D191">
        <v>16.95</v>
      </c>
      <c r="E191">
        <v>0.18775</v>
      </c>
    </row>
    <row r="192" spans="2:5" x14ac:dyDescent="0.3">
      <c r="B192" s="1">
        <v>44293</v>
      </c>
      <c r="C192">
        <v>4079.95</v>
      </c>
      <c r="D192">
        <v>17.16</v>
      </c>
      <c r="E192">
        <v>0.19363</v>
      </c>
    </row>
    <row r="193" spans="2:5" x14ac:dyDescent="0.3">
      <c r="B193" s="1">
        <v>44292</v>
      </c>
      <c r="C193">
        <v>4073.94</v>
      </c>
      <c r="D193">
        <v>18.12</v>
      </c>
      <c r="E193">
        <v>0.19738</v>
      </c>
    </row>
    <row r="194" spans="2:5" x14ac:dyDescent="0.3">
      <c r="B194" s="1">
        <v>44287</v>
      </c>
      <c r="C194">
        <v>4019.87</v>
      </c>
      <c r="D194">
        <v>17.329999999999998</v>
      </c>
      <c r="E194">
        <v>0.19975000000000001</v>
      </c>
    </row>
    <row r="195" spans="2:5" x14ac:dyDescent="0.3">
      <c r="B195" s="1">
        <v>44286</v>
      </c>
      <c r="C195">
        <v>3972.89</v>
      </c>
      <c r="D195">
        <v>19.399999999999999</v>
      </c>
      <c r="E195">
        <v>0.19425000000000001</v>
      </c>
    </row>
    <row r="196" spans="2:5" x14ac:dyDescent="0.3">
      <c r="B196" s="1">
        <v>44285</v>
      </c>
      <c r="C196">
        <v>3958.55</v>
      </c>
      <c r="D196">
        <v>19.61</v>
      </c>
      <c r="E196">
        <v>0.20163</v>
      </c>
    </row>
    <row r="197" spans="2:5" x14ac:dyDescent="0.3">
      <c r="B197" s="1">
        <v>44284</v>
      </c>
      <c r="C197">
        <v>3971.09</v>
      </c>
      <c r="D197">
        <v>20.74</v>
      </c>
      <c r="E197">
        <v>0.20250000000000001</v>
      </c>
    </row>
    <row r="198" spans="2:5" x14ac:dyDescent="0.3">
      <c r="B198" s="1">
        <v>44281</v>
      </c>
      <c r="C198">
        <v>3974.54</v>
      </c>
      <c r="D198">
        <v>18.86</v>
      </c>
      <c r="E198">
        <v>0.19900000000000001</v>
      </c>
    </row>
    <row r="199" spans="2:5" x14ac:dyDescent="0.3">
      <c r="B199" s="1">
        <v>44280</v>
      </c>
      <c r="C199">
        <v>3909.52</v>
      </c>
      <c r="D199">
        <v>19.809999999999999</v>
      </c>
      <c r="E199">
        <v>0.193</v>
      </c>
    </row>
    <row r="200" spans="2:5" x14ac:dyDescent="0.3">
      <c r="B200" s="1">
        <v>44279</v>
      </c>
      <c r="C200">
        <v>3889.14</v>
      </c>
      <c r="D200">
        <v>21.2</v>
      </c>
      <c r="E200">
        <v>0.19513</v>
      </c>
    </row>
    <row r="201" spans="2:5" x14ac:dyDescent="0.3">
      <c r="B201" s="1">
        <v>44278</v>
      </c>
      <c r="C201">
        <v>3910.52</v>
      </c>
      <c r="D201">
        <v>20.3</v>
      </c>
      <c r="E201">
        <v>0.20063</v>
      </c>
    </row>
    <row r="202" spans="2:5" x14ac:dyDescent="0.3">
      <c r="B202" s="1">
        <v>44277</v>
      </c>
      <c r="C202">
        <v>3940.59</v>
      </c>
      <c r="D202">
        <v>18.88</v>
      </c>
      <c r="E202">
        <v>0.1905</v>
      </c>
    </row>
    <row r="203" spans="2:5" x14ac:dyDescent="0.3">
      <c r="B203" s="1">
        <v>44274</v>
      </c>
      <c r="C203">
        <v>3913.1</v>
      </c>
      <c r="D203">
        <v>20.95</v>
      </c>
      <c r="E203">
        <v>0.19688</v>
      </c>
    </row>
    <row r="204" spans="2:5" x14ac:dyDescent="0.3">
      <c r="B204" s="1">
        <v>44273</v>
      </c>
      <c r="C204">
        <v>3915.46</v>
      </c>
      <c r="D204">
        <v>21.58</v>
      </c>
      <c r="E204">
        <v>0.18662999999999999</v>
      </c>
    </row>
    <row r="205" spans="2:5" x14ac:dyDescent="0.3">
      <c r="B205" s="1">
        <v>44272</v>
      </c>
      <c r="C205">
        <v>3974.12</v>
      </c>
      <c r="D205">
        <v>19.23</v>
      </c>
      <c r="E205">
        <v>0.18962999999999999</v>
      </c>
    </row>
    <row r="206" spans="2:5" x14ac:dyDescent="0.3">
      <c r="B206" s="1">
        <v>44271</v>
      </c>
      <c r="C206">
        <v>3962.71</v>
      </c>
      <c r="D206">
        <v>19.79</v>
      </c>
      <c r="E206">
        <v>0.19</v>
      </c>
    </row>
    <row r="207" spans="2:5" x14ac:dyDescent="0.3">
      <c r="B207" s="1">
        <v>44270</v>
      </c>
      <c r="C207">
        <v>3968.94</v>
      </c>
      <c r="D207">
        <v>20.03</v>
      </c>
      <c r="E207">
        <v>0.182</v>
      </c>
    </row>
    <row r="208" spans="2:5" x14ac:dyDescent="0.3">
      <c r="B208" s="1">
        <v>44267</v>
      </c>
      <c r="C208">
        <v>3943.34</v>
      </c>
      <c r="D208">
        <v>20.69</v>
      </c>
      <c r="E208">
        <v>0.1895</v>
      </c>
    </row>
    <row r="209" spans="2:5" x14ac:dyDescent="0.3">
      <c r="B209" s="1">
        <v>44266</v>
      </c>
      <c r="C209">
        <v>3939.34</v>
      </c>
      <c r="D209">
        <v>21.91</v>
      </c>
      <c r="E209">
        <v>0.18387999999999999</v>
      </c>
    </row>
    <row r="210" spans="2:5" x14ac:dyDescent="0.3">
      <c r="B210" s="1">
        <v>44265</v>
      </c>
      <c r="C210">
        <v>3898.81</v>
      </c>
      <c r="D210">
        <v>22.56</v>
      </c>
      <c r="E210">
        <v>0.18412999999999999</v>
      </c>
    </row>
    <row r="211" spans="2:5" x14ac:dyDescent="0.3">
      <c r="B211" s="1">
        <v>44264</v>
      </c>
      <c r="C211">
        <v>3875.44</v>
      </c>
      <c r="D211">
        <v>24.03</v>
      </c>
      <c r="E211">
        <v>0.17724999999999999</v>
      </c>
    </row>
    <row r="212" spans="2:5" x14ac:dyDescent="0.3">
      <c r="B212" s="1">
        <v>44263</v>
      </c>
      <c r="C212">
        <v>3821.35</v>
      </c>
      <c r="D212">
        <v>25.47</v>
      </c>
      <c r="E212">
        <v>0.1825</v>
      </c>
    </row>
    <row r="213" spans="2:5" x14ac:dyDescent="0.3">
      <c r="B213" s="1">
        <v>44260</v>
      </c>
      <c r="C213">
        <v>3841.94</v>
      </c>
      <c r="D213">
        <v>24.66</v>
      </c>
      <c r="E213">
        <v>0.18537999999999999</v>
      </c>
    </row>
    <row r="214" spans="2:5" x14ac:dyDescent="0.3">
      <c r="B214" s="1">
        <v>44259</v>
      </c>
      <c r="C214">
        <v>3768.47</v>
      </c>
      <c r="D214">
        <v>28.57</v>
      </c>
      <c r="E214">
        <v>0.17549999999999999</v>
      </c>
    </row>
    <row r="215" spans="2:5" x14ac:dyDescent="0.3">
      <c r="B215" s="1">
        <v>44258</v>
      </c>
      <c r="C215">
        <v>3819.72</v>
      </c>
      <c r="D215">
        <v>26.67</v>
      </c>
      <c r="E215">
        <v>0.19375000000000001</v>
      </c>
    </row>
    <row r="216" spans="2:5" x14ac:dyDescent="0.3">
      <c r="B216" s="1">
        <v>44257</v>
      </c>
      <c r="C216">
        <v>3870.29</v>
      </c>
      <c r="D216">
        <v>24.1</v>
      </c>
      <c r="E216">
        <v>0.18337999999999999</v>
      </c>
    </row>
    <row r="217" spans="2:5" x14ac:dyDescent="0.3">
      <c r="B217" s="1">
        <v>44256</v>
      </c>
      <c r="C217">
        <v>3901.82</v>
      </c>
      <c r="D217">
        <v>23.35</v>
      </c>
      <c r="E217">
        <v>0.18425</v>
      </c>
    </row>
    <row r="218" spans="2:5" x14ac:dyDescent="0.3">
      <c r="B218" s="1">
        <v>44253</v>
      </c>
      <c r="C218">
        <v>3811.15</v>
      </c>
      <c r="D218">
        <v>27.95</v>
      </c>
      <c r="E218">
        <v>0.18837999999999999</v>
      </c>
    </row>
    <row r="219" spans="2:5" x14ac:dyDescent="0.3">
      <c r="B219" s="1">
        <v>44252</v>
      </c>
      <c r="C219">
        <v>3829.34</v>
      </c>
      <c r="D219">
        <v>28.89</v>
      </c>
      <c r="E219">
        <v>0.1905</v>
      </c>
    </row>
    <row r="220" spans="2:5" x14ac:dyDescent="0.3">
      <c r="B220" s="1">
        <v>44251</v>
      </c>
      <c r="C220">
        <v>3925.43</v>
      </c>
      <c r="D220">
        <v>21.34</v>
      </c>
      <c r="E220">
        <v>0.18975</v>
      </c>
    </row>
    <row r="221" spans="2:5" x14ac:dyDescent="0.3">
      <c r="B221" s="1">
        <v>44250</v>
      </c>
      <c r="C221">
        <v>3881.37</v>
      </c>
      <c r="D221">
        <v>23.11</v>
      </c>
      <c r="E221">
        <v>0.1875</v>
      </c>
    </row>
    <row r="222" spans="2:5" x14ac:dyDescent="0.3">
      <c r="B222" s="1">
        <v>44249</v>
      </c>
      <c r="C222">
        <v>3876.5</v>
      </c>
      <c r="D222">
        <v>23.45</v>
      </c>
      <c r="E222">
        <v>0.17549999999999999</v>
      </c>
    </row>
    <row r="223" spans="2:5" x14ac:dyDescent="0.3">
      <c r="B223" s="1">
        <v>44246</v>
      </c>
      <c r="C223">
        <v>3906.71</v>
      </c>
      <c r="D223">
        <v>22.05</v>
      </c>
      <c r="E223">
        <v>0.17524999999999999</v>
      </c>
    </row>
    <row r="224" spans="2:5" x14ac:dyDescent="0.3">
      <c r="B224" s="1">
        <v>44245</v>
      </c>
      <c r="C224">
        <v>3913.97</v>
      </c>
      <c r="D224">
        <v>22.49</v>
      </c>
      <c r="E224">
        <v>0.18237999999999999</v>
      </c>
    </row>
    <row r="225" spans="2:5" x14ac:dyDescent="0.3">
      <c r="B225" s="1">
        <v>44244</v>
      </c>
      <c r="C225">
        <v>3931.33</v>
      </c>
      <c r="D225">
        <v>21.5</v>
      </c>
      <c r="E225">
        <v>0.18138000000000001</v>
      </c>
    </row>
    <row r="226" spans="2:5" x14ac:dyDescent="0.3">
      <c r="B226" s="1">
        <v>44243</v>
      </c>
      <c r="C226">
        <v>3932.59</v>
      </c>
      <c r="D226">
        <v>21.46</v>
      </c>
      <c r="E226">
        <v>0.18862999999999999</v>
      </c>
    </row>
    <row r="227" spans="2:5" x14ac:dyDescent="0.3">
      <c r="B227" s="1">
        <v>44239</v>
      </c>
      <c r="C227">
        <v>3934.83</v>
      </c>
      <c r="D227">
        <v>19.97</v>
      </c>
      <c r="E227">
        <v>0.19375000000000001</v>
      </c>
    </row>
    <row r="228" spans="2:5" x14ac:dyDescent="0.3">
      <c r="B228" s="1">
        <v>44238</v>
      </c>
      <c r="C228">
        <v>3916.38</v>
      </c>
      <c r="D228">
        <v>21.25</v>
      </c>
      <c r="E228">
        <v>0.19763</v>
      </c>
    </row>
    <row r="229" spans="2:5" x14ac:dyDescent="0.3">
      <c r="B229" s="1">
        <v>44237</v>
      </c>
      <c r="C229">
        <v>3909.88</v>
      </c>
      <c r="D229">
        <v>21.99</v>
      </c>
      <c r="E229">
        <v>0.20088</v>
      </c>
    </row>
    <row r="230" spans="2:5" x14ac:dyDescent="0.3">
      <c r="B230" s="1">
        <v>44236</v>
      </c>
      <c r="C230">
        <v>3911.23</v>
      </c>
      <c r="D230">
        <v>21.63</v>
      </c>
      <c r="E230">
        <v>0.20250000000000001</v>
      </c>
    </row>
    <row r="231" spans="2:5" x14ac:dyDescent="0.3">
      <c r="B231" s="1">
        <v>44235</v>
      </c>
      <c r="C231">
        <v>3915.59</v>
      </c>
      <c r="D231">
        <v>21.24</v>
      </c>
      <c r="E231">
        <v>0.19538</v>
      </c>
    </row>
    <row r="232" spans="2:5" x14ac:dyDescent="0.3">
      <c r="B232" s="1">
        <v>44232</v>
      </c>
      <c r="C232">
        <v>3886.83</v>
      </c>
      <c r="D232">
        <v>20.87</v>
      </c>
      <c r="E232">
        <v>0.19087999999999999</v>
      </c>
    </row>
    <row r="233" spans="2:5" x14ac:dyDescent="0.3">
      <c r="B233" s="1">
        <v>44231</v>
      </c>
      <c r="C233">
        <v>3871.74</v>
      </c>
      <c r="D233">
        <v>21.77</v>
      </c>
      <c r="E233">
        <v>0.19263</v>
      </c>
    </row>
    <row r="234" spans="2:5" x14ac:dyDescent="0.3">
      <c r="B234" s="1">
        <v>44230</v>
      </c>
      <c r="C234">
        <v>3830.17</v>
      </c>
      <c r="D234">
        <v>22.91</v>
      </c>
      <c r="E234">
        <v>0.19513</v>
      </c>
    </row>
    <row r="235" spans="2:5" x14ac:dyDescent="0.3">
      <c r="B235" s="1">
        <v>44229</v>
      </c>
      <c r="C235">
        <v>3826.31</v>
      </c>
      <c r="D235">
        <v>25.56</v>
      </c>
      <c r="E235">
        <v>0.19225</v>
      </c>
    </row>
    <row r="236" spans="2:5" x14ac:dyDescent="0.3">
      <c r="B236" s="1">
        <v>44228</v>
      </c>
      <c r="C236">
        <v>3773.86</v>
      </c>
      <c r="D236">
        <v>30.24</v>
      </c>
      <c r="E236">
        <v>0.19550000000000001</v>
      </c>
    </row>
    <row r="237" spans="2:5" x14ac:dyDescent="0.3">
      <c r="B237" s="1">
        <v>44225</v>
      </c>
      <c r="C237">
        <v>3714.24</v>
      </c>
      <c r="D237">
        <v>33.090000000000003</v>
      </c>
      <c r="E237">
        <v>0.20188</v>
      </c>
    </row>
    <row r="238" spans="2:5" x14ac:dyDescent="0.3">
      <c r="B238" s="1">
        <v>44224</v>
      </c>
      <c r="C238">
        <v>3787.38</v>
      </c>
      <c r="D238">
        <v>30.21</v>
      </c>
      <c r="E238">
        <v>0.20499999999999999</v>
      </c>
    </row>
    <row r="239" spans="2:5" x14ac:dyDescent="0.3">
      <c r="B239" s="1">
        <v>44223</v>
      </c>
      <c r="C239">
        <v>3750.77</v>
      </c>
      <c r="D239">
        <v>37.21</v>
      </c>
      <c r="E239">
        <v>0.21149999999999999</v>
      </c>
    </row>
    <row r="240" spans="2:5" x14ac:dyDescent="0.3">
      <c r="B240" s="1">
        <v>44222</v>
      </c>
      <c r="C240">
        <v>3849.62</v>
      </c>
      <c r="D240">
        <v>23.02</v>
      </c>
      <c r="E240">
        <v>0.2185</v>
      </c>
    </row>
    <row r="241" spans="2:5" x14ac:dyDescent="0.3">
      <c r="B241" s="1">
        <v>44221</v>
      </c>
      <c r="C241">
        <v>3855.36</v>
      </c>
      <c r="D241">
        <v>23.19</v>
      </c>
      <c r="E241">
        <v>0.21288000000000001</v>
      </c>
    </row>
    <row r="242" spans="2:5" x14ac:dyDescent="0.3">
      <c r="B242" s="1">
        <v>44218</v>
      </c>
      <c r="C242">
        <v>3841.47</v>
      </c>
      <c r="D242">
        <v>21.91</v>
      </c>
      <c r="E242">
        <v>0.21525</v>
      </c>
    </row>
    <row r="243" spans="2:5" x14ac:dyDescent="0.3">
      <c r="B243" s="1">
        <v>44217</v>
      </c>
      <c r="C243">
        <v>3853.07</v>
      </c>
      <c r="D243">
        <v>21.32</v>
      </c>
      <c r="E243">
        <v>0.21775</v>
      </c>
    </row>
    <row r="244" spans="2:5" x14ac:dyDescent="0.3">
      <c r="B244" s="1">
        <v>44216</v>
      </c>
      <c r="C244">
        <v>3851.85</v>
      </c>
      <c r="D244">
        <v>21.58</v>
      </c>
      <c r="E244">
        <v>0.22237999999999999</v>
      </c>
    </row>
    <row r="245" spans="2:5" x14ac:dyDescent="0.3">
      <c r="B245" s="1">
        <v>44215</v>
      </c>
      <c r="C245">
        <v>3798.91</v>
      </c>
      <c r="D245">
        <v>23.24</v>
      </c>
      <c r="E245">
        <v>0.22363</v>
      </c>
    </row>
    <row r="246" spans="2:5" x14ac:dyDescent="0.3">
      <c r="B246" s="1">
        <v>44211</v>
      </c>
      <c r="C246">
        <v>3768.25</v>
      </c>
      <c r="D246">
        <v>24.34</v>
      </c>
      <c r="E246">
        <v>0.22338</v>
      </c>
    </row>
    <row r="247" spans="2:5" x14ac:dyDescent="0.3">
      <c r="B247" s="1">
        <v>44210</v>
      </c>
      <c r="C247">
        <v>3795.54</v>
      </c>
      <c r="D247">
        <v>23.25</v>
      </c>
      <c r="E247">
        <v>0.22563</v>
      </c>
    </row>
    <row r="248" spans="2:5" x14ac:dyDescent="0.3">
      <c r="B248" s="1">
        <v>44209</v>
      </c>
      <c r="C248">
        <v>3809.84</v>
      </c>
      <c r="D248">
        <v>22.21</v>
      </c>
      <c r="E248">
        <v>0.24124999999999999</v>
      </c>
    </row>
    <row r="249" spans="2:5" x14ac:dyDescent="0.3">
      <c r="B249" s="1">
        <v>44208</v>
      </c>
      <c r="C249">
        <v>3801.19</v>
      </c>
      <c r="D249">
        <v>23.33</v>
      </c>
      <c r="E249">
        <v>0.23375000000000001</v>
      </c>
    </row>
    <row r="250" spans="2:5" x14ac:dyDescent="0.3">
      <c r="B250" s="1">
        <v>44207</v>
      </c>
      <c r="C250">
        <v>3799.61</v>
      </c>
      <c r="D250">
        <v>24.08</v>
      </c>
      <c r="E250">
        <v>0.22450000000000001</v>
      </c>
    </row>
    <row r="251" spans="2:5" x14ac:dyDescent="0.3">
      <c r="B251" s="1">
        <v>44204</v>
      </c>
      <c r="C251">
        <v>3824.68</v>
      </c>
      <c r="D251">
        <v>21.56</v>
      </c>
      <c r="E251">
        <v>0.22438</v>
      </c>
    </row>
    <row r="252" spans="2:5" x14ac:dyDescent="0.3">
      <c r="B252" s="1">
        <v>44203</v>
      </c>
      <c r="C252">
        <v>3803.79</v>
      </c>
      <c r="D252">
        <v>22.37</v>
      </c>
      <c r="E252">
        <v>0.22475000000000001</v>
      </c>
    </row>
    <row r="253" spans="2:5" x14ac:dyDescent="0.3">
      <c r="B253" s="1">
        <v>44202</v>
      </c>
      <c r="C253">
        <v>3748.14</v>
      </c>
      <c r="D253">
        <v>25.07</v>
      </c>
      <c r="E253">
        <v>0.23400000000000001</v>
      </c>
    </row>
    <row r="254" spans="2:5" x14ac:dyDescent="0.3">
      <c r="B254" s="1">
        <v>44201</v>
      </c>
      <c r="C254">
        <v>3726.86</v>
      </c>
      <c r="D254">
        <v>25.34</v>
      </c>
      <c r="E254">
        <v>0.23688000000000001</v>
      </c>
    </row>
    <row r="255" spans="2:5" x14ac:dyDescent="0.3">
      <c r="B255" s="1">
        <v>44200</v>
      </c>
      <c r="C255">
        <v>3700.65</v>
      </c>
      <c r="D255">
        <v>26.97</v>
      </c>
      <c r="E255">
        <v>0.23724999999999999</v>
      </c>
    </row>
    <row r="256" spans="2:5" x14ac:dyDescent="0.3">
      <c r="B256" s="1">
        <v>44196</v>
      </c>
      <c r="C256">
        <v>3756.07</v>
      </c>
      <c r="D256">
        <v>22.75</v>
      </c>
      <c r="E256">
        <v>0.23838000000000001</v>
      </c>
    </row>
    <row r="257" spans="2:5" x14ac:dyDescent="0.3">
      <c r="B257" s="1">
        <v>44195</v>
      </c>
      <c r="C257">
        <v>3732.04</v>
      </c>
      <c r="D257">
        <v>22.77</v>
      </c>
      <c r="E257">
        <v>0.23749999999999999</v>
      </c>
    </row>
    <row r="258" spans="2:5" x14ac:dyDescent="0.3">
      <c r="B258" s="1">
        <v>44194</v>
      </c>
      <c r="C258">
        <v>3727.04</v>
      </c>
      <c r="D258">
        <v>23.08</v>
      </c>
      <c r="E258">
        <v>0.25387999999999999</v>
      </c>
    </row>
    <row r="259" spans="2:5" x14ac:dyDescent="0.3">
      <c r="B259" s="1">
        <v>44189</v>
      </c>
      <c r="C259">
        <v>3703.06</v>
      </c>
      <c r="D259">
        <v>21.53</v>
      </c>
      <c r="E259">
        <v>0.24013000000000001</v>
      </c>
    </row>
    <row r="260" spans="2:5" x14ac:dyDescent="0.3">
      <c r="B260" s="1">
        <v>44188</v>
      </c>
      <c r="C260">
        <v>3690.01</v>
      </c>
      <c r="D260">
        <v>23.31</v>
      </c>
      <c r="E260">
        <v>0.251</v>
      </c>
    </row>
    <row r="261" spans="2:5" x14ac:dyDescent="0.3">
      <c r="B261" s="1">
        <v>44187</v>
      </c>
      <c r="C261">
        <v>3687.26</v>
      </c>
      <c r="D261">
        <v>24.23</v>
      </c>
      <c r="E261">
        <v>0.23813000000000001</v>
      </c>
    </row>
    <row r="262" spans="2:5" x14ac:dyDescent="0.3">
      <c r="B262" s="1">
        <v>44186</v>
      </c>
      <c r="C262">
        <v>3694.92</v>
      </c>
      <c r="D262">
        <v>25.16</v>
      </c>
      <c r="E262">
        <v>0.24487999999999999</v>
      </c>
    </row>
    <row r="263" spans="2:5" x14ac:dyDescent="0.3">
      <c r="B263" s="1">
        <v>44183</v>
      </c>
      <c r="C263">
        <v>3709.41</v>
      </c>
      <c r="D263">
        <v>21.57</v>
      </c>
      <c r="E263">
        <v>0.23574999999999999</v>
      </c>
    </row>
    <row r="264" spans="2:5" x14ac:dyDescent="0.3">
      <c r="B264" s="1">
        <v>44182</v>
      </c>
      <c r="C264">
        <v>3722.48</v>
      </c>
      <c r="D264">
        <v>21.93</v>
      </c>
      <c r="E264">
        <v>0.23863000000000001</v>
      </c>
    </row>
    <row r="265" spans="2:5" x14ac:dyDescent="0.3">
      <c r="B265" s="1">
        <v>44181</v>
      </c>
      <c r="C265">
        <v>3701.17</v>
      </c>
      <c r="D265">
        <v>22.5</v>
      </c>
      <c r="E265">
        <v>0.23638000000000001</v>
      </c>
    </row>
    <row r="266" spans="2:5" x14ac:dyDescent="0.3">
      <c r="B266" s="1">
        <v>44180</v>
      </c>
      <c r="C266">
        <v>3694.62</v>
      </c>
      <c r="D266">
        <v>22.89</v>
      </c>
      <c r="E266">
        <v>0.22875000000000001</v>
      </c>
    </row>
    <row r="267" spans="2:5" x14ac:dyDescent="0.3">
      <c r="B267" s="1">
        <v>44179</v>
      </c>
      <c r="C267">
        <v>3647.49</v>
      </c>
      <c r="D267">
        <v>24.72</v>
      </c>
      <c r="E267">
        <v>0.21925</v>
      </c>
    </row>
    <row r="268" spans="2:5" x14ac:dyDescent="0.3">
      <c r="B268" s="1">
        <v>44176</v>
      </c>
      <c r="C268">
        <v>3663.46</v>
      </c>
      <c r="D268">
        <v>23.31</v>
      </c>
      <c r="E268">
        <v>0.2165</v>
      </c>
    </row>
    <row r="269" spans="2:5" x14ac:dyDescent="0.3">
      <c r="B269" s="1">
        <v>44175</v>
      </c>
      <c r="C269">
        <v>3668.1</v>
      </c>
      <c r="D269">
        <v>22.52</v>
      </c>
      <c r="E269">
        <v>0.2195</v>
      </c>
    </row>
    <row r="270" spans="2:5" x14ac:dyDescent="0.3">
      <c r="B270" s="1">
        <v>44174</v>
      </c>
      <c r="C270">
        <v>3672.82</v>
      </c>
      <c r="D270">
        <v>22.27</v>
      </c>
      <c r="E270">
        <v>0.22062999999999999</v>
      </c>
    </row>
    <row r="271" spans="2:5" x14ac:dyDescent="0.3">
      <c r="B271" s="1">
        <v>44173</v>
      </c>
      <c r="C271">
        <v>3702.25</v>
      </c>
      <c r="D271">
        <v>20.68</v>
      </c>
      <c r="E271">
        <v>0.23</v>
      </c>
    </row>
    <row r="272" spans="2:5" x14ac:dyDescent="0.3">
      <c r="B272" s="1">
        <v>44172</v>
      </c>
      <c r="C272">
        <v>3691.96</v>
      </c>
      <c r="D272">
        <v>21.3</v>
      </c>
      <c r="E272">
        <v>0.23038</v>
      </c>
    </row>
    <row r="273" spans="2:5" x14ac:dyDescent="0.3">
      <c r="B273" s="1">
        <v>44169</v>
      </c>
      <c r="C273">
        <v>3699.12</v>
      </c>
      <c r="D273">
        <v>20.79</v>
      </c>
      <c r="E273">
        <v>0.22588</v>
      </c>
    </row>
    <row r="274" spans="2:5" x14ac:dyDescent="0.3">
      <c r="B274" s="1">
        <v>44168</v>
      </c>
      <c r="C274">
        <v>3666.72</v>
      </c>
      <c r="D274">
        <v>21.28</v>
      </c>
      <c r="E274">
        <v>0.22538</v>
      </c>
    </row>
    <row r="275" spans="2:5" x14ac:dyDescent="0.3">
      <c r="B275" s="1">
        <v>44167</v>
      </c>
      <c r="C275">
        <v>3669.01</v>
      </c>
      <c r="D275">
        <v>21.17</v>
      </c>
      <c r="E275">
        <v>0.23050000000000001</v>
      </c>
    </row>
    <row r="276" spans="2:5" x14ac:dyDescent="0.3">
      <c r="B276" s="1">
        <v>44166</v>
      </c>
      <c r="C276">
        <v>3662.45</v>
      </c>
      <c r="D276">
        <v>20.77</v>
      </c>
      <c r="E276">
        <v>0.23200000000000001</v>
      </c>
    </row>
    <row r="277" spans="2:5" x14ac:dyDescent="0.3">
      <c r="B277" s="1">
        <v>44165</v>
      </c>
      <c r="C277">
        <v>3621.63</v>
      </c>
      <c r="D277">
        <v>20.57</v>
      </c>
      <c r="E277">
        <v>0.22763</v>
      </c>
    </row>
    <row r="278" spans="2:5" x14ac:dyDescent="0.3">
      <c r="B278" s="1">
        <v>44162</v>
      </c>
      <c r="C278">
        <v>3638.35</v>
      </c>
      <c r="D278">
        <v>20.84</v>
      </c>
      <c r="E278">
        <v>0.22538</v>
      </c>
    </row>
    <row r="279" spans="2:5" x14ac:dyDescent="0.3">
      <c r="B279" s="1">
        <v>44160</v>
      </c>
      <c r="C279">
        <v>3629.65</v>
      </c>
      <c r="D279">
        <v>21.25</v>
      </c>
      <c r="E279">
        <v>0.23300000000000001</v>
      </c>
    </row>
    <row r="280" spans="2:5" x14ac:dyDescent="0.3">
      <c r="B280" s="1">
        <v>44159</v>
      </c>
      <c r="C280">
        <v>3635.41</v>
      </c>
      <c r="D280">
        <v>21.64</v>
      </c>
      <c r="E280">
        <v>0.23225000000000001</v>
      </c>
    </row>
    <row r="281" spans="2:5" x14ac:dyDescent="0.3">
      <c r="B281" s="1">
        <v>44158</v>
      </c>
      <c r="C281">
        <v>3577.59</v>
      </c>
      <c r="D281">
        <v>22.66</v>
      </c>
      <c r="E281">
        <v>0.20649999999999999</v>
      </c>
    </row>
    <row r="282" spans="2:5" x14ac:dyDescent="0.3">
      <c r="B282" s="1">
        <v>44155</v>
      </c>
      <c r="C282">
        <v>3557.54</v>
      </c>
      <c r="D282">
        <v>23.7</v>
      </c>
      <c r="E282">
        <v>0.20488000000000001</v>
      </c>
    </row>
    <row r="283" spans="2:5" x14ac:dyDescent="0.3">
      <c r="B283" s="1">
        <v>44154</v>
      </c>
      <c r="C283">
        <v>3581.87</v>
      </c>
      <c r="D283">
        <v>23.11</v>
      </c>
      <c r="E283">
        <v>0.21263000000000001</v>
      </c>
    </row>
    <row r="284" spans="2:5" x14ac:dyDescent="0.3">
      <c r="B284" s="1">
        <v>44153</v>
      </c>
      <c r="C284">
        <v>3567.79</v>
      </c>
      <c r="D284">
        <v>23.84</v>
      </c>
      <c r="E284">
        <v>0.22375</v>
      </c>
    </row>
    <row r="285" spans="2:5" x14ac:dyDescent="0.3">
      <c r="B285" s="1">
        <v>44152</v>
      </c>
      <c r="C285">
        <v>3609.53</v>
      </c>
      <c r="D285">
        <v>22.71</v>
      </c>
      <c r="E285">
        <v>0.23100000000000001</v>
      </c>
    </row>
    <row r="286" spans="2:5" x14ac:dyDescent="0.3">
      <c r="B286" s="1">
        <v>44151</v>
      </c>
      <c r="C286">
        <v>3626.91</v>
      </c>
      <c r="D286">
        <v>22.45</v>
      </c>
      <c r="E286">
        <v>0.22037999999999999</v>
      </c>
    </row>
    <row r="287" spans="2:5" x14ac:dyDescent="0.3">
      <c r="B287" s="1">
        <v>44148</v>
      </c>
      <c r="C287">
        <v>3585.15</v>
      </c>
      <c r="D287">
        <v>23.1</v>
      </c>
      <c r="E287">
        <v>0.222</v>
      </c>
    </row>
    <row r="288" spans="2:5" x14ac:dyDescent="0.3">
      <c r="B288" s="1">
        <v>44147</v>
      </c>
      <c r="C288">
        <v>3537.01</v>
      </c>
      <c r="D288">
        <v>25.35</v>
      </c>
      <c r="E288">
        <v>0.221</v>
      </c>
    </row>
    <row r="289" spans="2:5" x14ac:dyDescent="0.3">
      <c r="B289" s="1">
        <v>44146</v>
      </c>
      <c r="C289">
        <v>3572.66</v>
      </c>
      <c r="D289">
        <v>23.45</v>
      </c>
      <c r="E289">
        <v>0.22062999999999999</v>
      </c>
    </row>
    <row r="290" spans="2:5" x14ac:dyDescent="0.3">
      <c r="B290" s="1">
        <v>44145</v>
      </c>
      <c r="C290">
        <v>3545.53</v>
      </c>
      <c r="D290">
        <v>24.8</v>
      </c>
      <c r="E290">
        <v>0.21362999999999999</v>
      </c>
    </row>
    <row r="291" spans="2:5" x14ac:dyDescent="0.3">
      <c r="B291" s="1">
        <v>44144</v>
      </c>
      <c r="C291">
        <v>3550.5</v>
      </c>
      <c r="D291">
        <v>25.75</v>
      </c>
      <c r="E291">
        <v>0.20499999999999999</v>
      </c>
    </row>
    <row r="292" spans="2:5" x14ac:dyDescent="0.3">
      <c r="B292" s="1">
        <v>44141</v>
      </c>
      <c r="C292">
        <v>3509.44</v>
      </c>
      <c r="D292">
        <v>24.86</v>
      </c>
      <c r="E292">
        <v>0.20588000000000001</v>
      </c>
    </row>
    <row r="293" spans="2:5" x14ac:dyDescent="0.3">
      <c r="B293" s="1">
        <v>44140</v>
      </c>
      <c r="C293">
        <v>3510.45</v>
      </c>
      <c r="D293">
        <v>27.58</v>
      </c>
      <c r="E293">
        <v>0.21299999999999999</v>
      </c>
    </row>
    <row r="294" spans="2:5" x14ac:dyDescent="0.3">
      <c r="B294" s="1">
        <v>44139</v>
      </c>
      <c r="C294">
        <v>3443.44</v>
      </c>
      <c r="D294">
        <v>29.57</v>
      </c>
      <c r="E294">
        <v>0.23225000000000001</v>
      </c>
    </row>
    <row r="295" spans="2:5" x14ac:dyDescent="0.3">
      <c r="B295" s="1">
        <v>44138</v>
      </c>
      <c r="C295">
        <v>3369.16</v>
      </c>
      <c r="D295">
        <v>35.549999999999997</v>
      </c>
      <c r="E295">
        <v>0.22475000000000001</v>
      </c>
    </row>
    <row r="296" spans="2:5" x14ac:dyDescent="0.3">
      <c r="B296" s="1">
        <v>44137</v>
      </c>
      <c r="C296">
        <v>3310.24</v>
      </c>
      <c r="D296">
        <v>37.130000000000003</v>
      </c>
      <c r="E296">
        <v>0.22012999999999999</v>
      </c>
    </row>
    <row r="297" spans="2:5" x14ac:dyDescent="0.3">
      <c r="B297" s="1">
        <v>44134</v>
      </c>
      <c r="C297">
        <v>3269.96</v>
      </c>
      <c r="D297">
        <v>38.020000000000003</v>
      </c>
      <c r="E297">
        <v>0.21575</v>
      </c>
    </row>
    <row r="298" spans="2:5" x14ac:dyDescent="0.3">
      <c r="B298" s="1">
        <v>44133</v>
      </c>
      <c r="C298">
        <v>3310.11</v>
      </c>
      <c r="D298">
        <v>37.590000000000003</v>
      </c>
      <c r="E298">
        <v>0.21437999999999999</v>
      </c>
    </row>
    <row r="299" spans="2:5" x14ac:dyDescent="0.3">
      <c r="B299" s="1">
        <v>44132</v>
      </c>
      <c r="C299">
        <v>3271.03</v>
      </c>
      <c r="D299">
        <v>40.28</v>
      </c>
      <c r="E299">
        <v>0.21437999999999999</v>
      </c>
    </row>
    <row r="300" spans="2:5" x14ac:dyDescent="0.3">
      <c r="B300" s="1">
        <v>44131</v>
      </c>
      <c r="C300">
        <v>3390.68</v>
      </c>
      <c r="D300">
        <v>33.35</v>
      </c>
      <c r="E300">
        <v>0.21325</v>
      </c>
    </row>
    <row r="301" spans="2:5" x14ac:dyDescent="0.3">
      <c r="B301" s="1">
        <v>44130</v>
      </c>
      <c r="C301">
        <v>3400.97</v>
      </c>
      <c r="D301">
        <v>32.46</v>
      </c>
      <c r="E301">
        <v>0.22225</v>
      </c>
    </row>
    <row r="302" spans="2:5" x14ac:dyDescent="0.3">
      <c r="B302" s="1">
        <v>44127</v>
      </c>
      <c r="C302">
        <v>3465.39</v>
      </c>
      <c r="D302">
        <v>27.55</v>
      </c>
      <c r="E302">
        <v>0.2165</v>
      </c>
    </row>
    <row r="303" spans="2:5" x14ac:dyDescent="0.3">
      <c r="B303" s="1">
        <v>44126</v>
      </c>
      <c r="C303">
        <v>3453.49</v>
      </c>
      <c r="D303">
        <v>28.11</v>
      </c>
      <c r="E303">
        <v>0.21475</v>
      </c>
    </row>
    <row r="304" spans="2:5" x14ac:dyDescent="0.3">
      <c r="B304" s="1">
        <v>44125</v>
      </c>
      <c r="C304">
        <v>3435.56</v>
      </c>
      <c r="D304">
        <v>28.65</v>
      </c>
      <c r="E304">
        <v>0.20913000000000001</v>
      </c>
    </row>
    <row r="305" spans="2:5" x14ac:dyDescent="0.3">
      <c r="B305" s="1">
        <v>44124</v>
      </c>
      <c r="C305">
        <v>3443.12</v>
      </c>
      <c r="D305">
        <v>29.35</v>
      </c>
      <c r="E305">
        <v>0.21575</v>
      </c>
    </row>
    <row r="306" spans="2:5" x14ac:dyDescent="0.3">
      <c r="B306" s="1">
        <v>44123</v>
      </c>
      <c r="C306">
        <v>3426.92</v>
      </c>
      <c r="D306">
        <v>29.18</v>
      </c>
      <c r="E306">
        <v>0.20863000000000001</v>
      </c>
    </row>
    <row r="307" spans="2:5" x14ac:dyDescent="0.3">
      <c r="B307" s="1">
        <v>44120</v>
      </c>
      <c r="C307">
        <v>3483.81</v>
      </c>
      <c r="D307">
        <v>27.41</v>
      </c>
      <c r="E307">
        <v>0.21837999999999999</v>
      </c>
    </row>
    <row r="308" spans="2:5" x14ac:dyDescent="0.3">
      <c r="B308" s="1">
        <v>44119</v>
      </c>
      <c r="C308">
        <v>3483.34</v>
      </c>
      <c r="D308">
        <v>26.97</v>
      </c>
      <c r="E308">
        <v>0.21775</v>
      </c>
    </row>
    <row r="309" spans="2:5" x14ac:dyDescent="0.3">
      <c r="B309" s="1">
        <v>44118</v>
      </c>
      <c r="C309">
        <v>3488.67</v>
      </c>
      <c r="D309">
        <v>26.4</v>
      </c>
      <c r="E309">
        <v>0.23013</v>
      </c>
    </row>
    <row r="310" spans="2:5" x14ac:dyDescent="0.3">
      <c r="B310" s="1">
        <v>44117</v>
      </c>
      <c r="C310">
        <v>3511.93</v>
      </c>
      <c r="D310">
        <v>26.07</v>
      </c>
      <c r="E310">
        <v>0.23688000000000001</v>
      </c>
    </row>
    <row r="311" spans="2:5" x14ac:dyDescent="0.3">
      <c r="B311" s="1">
        <v>44116</v>
      </c>
      <c r="C311">
        <v>3534.22</v>
      </c>
      <c r="D311">
        <v>25.07</v>
      </c>
      <c r="E311">
        <v>0.22888</v>
      </c>
    </row>
    <row r="312" spans="2:5" x14ac:dyDescent="0.3">
      <c r="B312" s="1">
        <v>44113</v>
      </c>
      <c r="C312">
        <v>3477.13</v>
      </c>
      <c r="D312">
        <v>25</v>
      </c>
      <c r="E312">
        <v>0.22413</v>
      </c>
    </row>
    <row r="313" spans="2:5" x14ac:dyDescent="0.3">
      <c r="B313" s="1">
        <v>44112</v>
      </c>
      <c r="C313">
        <v>3446.83</v>
      </c>
      <c r="D313">
        <v>26.36</v>
      </c>
      <c r="E313">
        <v>0.2205</v>
      </c>
    </row>
    <row r="314" spans="2:5" x14ac:dyDescent="0.3">
      <c r="B314" s="1">
        <v>44111</v>
      </c>
      <c r="C314">
        <v>3419.45</v>
      </c>
      <c r="D314">
        <v>28.06</v>
      </c>
      <c r="E314">
        <v>0.22950000000000001</v>
      </c>
    </row>
    <row r="315" spans="2:5" x14ac:dyDescent="0.3">
      <c r="B315" s="1">
        <v>44110</v>
      </c>
      <c r="C315">
        <v>3360.95</v>
      </c>
      <c r="D315">
        <v>29.48</v>
      </c>
      <c r="E315">
        <v>0.22975000000000001</v>
      </c>
    </row>
    <row r="316" spans="2:5" x14ac:dyDescent="0.3">
      <c r="B316" s="1">
        <v>44109</v>
      </c>
      <c r="C316">
        <v>3408.63</v>
      </c>
      <c r="D316">
        <v>27.96</v>
      </c>
      <c r="E316">
        <v>0.22025</v>
      </c>
    </row>
    <row r="317" spans="2:5" x14ac:dyDescent="0.3">
      <c r="B317" s="1">
        <v>44106</v>
      </c>
      <c r="C317">
        <v>3348.44</v>
      </c>
      <c r="D317">
        <v>27.63</v>
      </c>
      <c r="E317">
        <v>0.23350000000000001</v>
      </c>
    </row>
    <row r="318" spans="2:5" x14ac:dyDescent="0.3">
      <c r="B318" s="1">
        <v>44105</v>
      </c>
      <c r="C318">
        <v>3380.8</v>
      </c>
      <c r="D318">
        <v>26.7</v>
      </c>
      <c r="E318">
        <v>0.23400000000000001</v>
      </c>
    </row>
    <row r="319" spans="2:5" x14ac:dyDescent="0.3">
      <c r="B319" s="1">
        <v>44104</v>
      </c>
      <c r="C319">
        <v>3363</v>
      </c>
      <c r="D319">
        <v>26.37</v>
      </c>
      <c r="E319">
        <v>0.23388</v>
      </c>
    </row>
    <row r="320" spans="2:5" x14ac:dyDescent="0.3">
      <c r="B320" s="1">
        <v>44103</v>
      </c>
      <c r="C320">
        <v>3335.47</v>
      </c>
      <c r="D320">
        <v>26.27</v>
      </c>
      <c r="E320">
        <v>0.22513</v>
      </c>
    </row>
    <row r="321" spans="2:5" x14ac:dyDescent="0.3">
      <c r="B321" s="1">
        <v>44102</v>
      </c>
      <c r="C321">
        <v>3351.6</v>
      </c>
      <c r="D321">
        <v>26.19</v>
      </c>
      <c r="E321">
        <v>0.22037999999999999</v>
      </c>
    </row>
    <row r="322" spans="2:5" x14ac:dyDescent="0.3">
      <c r="B322" s="1">
        <v>44099</v>
      </c>
      <c r="C322">
        <v>3298.46</v>
      </c>
      <c r="D322">
        <v>26.38</v>
      </c>
      <c r="E322">
        <v>0.21787999999999999</v>
      </c>
    </row>
    <row r="323" spans="2:5" x14ac:dyDescent="0.3">
      <c r="B323" s="1">
        <v>44098</v>
      </c>
      <c r="C323">
        <v>3246.59</v>
      </c>
      <c r="D323">
        <v>28.51</v>
      </c>
      <c r="E323">
        <v>0.23325000000000001</v>
      </c>
    </row>
    <row r="324" spans="2:5" x14ac:dyDescent="0.3">
      <c r="B324" s="1">
        <v>44097</v>
      </c>
      <c r="C324">
        <v>3236.92</v>
      </c>
      <c r="D324">
        <v>28.58</v>
      </c>
      <c r="E324">
        <v>0.22500000000000001</v>
      </c>
    </row>
    <row r="325" spans="2:5" x14ac:dyDescent="0.3">
      <c r="B325" s="1">
        <v>44096</v>
      </c>
      <c r="C325">
        <v>3315.57</v>
      </c>
      <c r="D325">
        <v>26.86</v>
      </c>
      <c r="E325">
        <v>0.2225</v>
      </c>
    </row>
    <row r="326" spans="2:5" x14ac:dyDescent="0.3">
      <c r="B326" s="1">
        <v>44095</v>
      </c>
      <c r="C326">
        <v>3281.06</v>
      </c>
      <c r="D326">
        <v>27.78</v>
      </c>
      <c r="E326">
        <v>0.22325</v>
      </c>
    </row>
    <row r="327" spans="2:5" x14ac:dyDescent="0.3">
      <c r="B327" s="1">
        <v>44092</v>
      </c>
      <c r="C327">
        <v>3319.47</v>
      </c>
      <c r="D327">
        <v>25.83</v>
      </c>
      <c r="E327">
        <v>0.22538</v>
      </c>
    </row>
    <row r="328" spans="2:5" x14ac:dyDescent="0.3">
      <c r="B328" s="1">
        <v>44091</v>
      </c>
      <c r="C328">
        <v>3357.01</v>
      </c>
      <c r="D328">
        <v>26.46</v>
      </c>
      <c r="E328">
        <v>0.22738</v>
      </c>
    </row>
    <row r="329" spans="2:5" x14ac:dyDescent="0.3">
      <c r="B329" s="1">
        <v>44090</v>
      </c>
      <c r="C329">
        <v>3385.49</v>
      </c>
      <c r="D329">
        <v>26.04</v>
      </c>
      <c r="E329">
        <v>0.23325000000000001</v>
      </c>
    </row>
    <row r="330" spans="2:5" x14ac:dyDescent="0.3">
      <c r="B330" s="1">
        <v>44089</v>
      </c>
      <c r="C330">
        <v>3401.2</v>
      </c>
      <c r="D330">
        <v>25.59</v>
      </c>
      <c r="E330">
        <v>0.24612999999999999</v>
      </c>
    </row>
    <row r="331" spans="2:5" x14ac:dyDescent="0.3">
      <c r="B331" s="1">
        <v>44088</v>
      </c>
      <c r="C331">
        <v>3383.54</v>
      </c>
      <c r="D331">
        <v>25.85</v>
      </c>
      <c r="E331">
        <v>0.23724999999999999</v>
      </c>
    </row>
    <row r="332" spans="2:5" x14ac:dyDescent="0.3">
      <c r="B332" s="1">
        <v>44085</v>
      </c>
      <c r="C332">
        <v>3340.97</v>
      </c>
      <c r="D332">
        <v>26.87</v>
      </c>
      <c r="E332">
        <v>0.25037999999999999</v>
      </c>
    </row>
    <row r="333" spans="2:5" x14ac:dyDescent="0.3">
      <c r="B333" s="1">
        <v>44084</v>
      </c>
      <c r="C333">
        <v>3339.19</v>
      </c>
      <c r="D333">
        <v>29.71</v>
      </c>
      <c r="E333">
        <v>0.24912999999999999</v>
      </c>
    </row>
    <row r="334" spans="2:5" x14ac:dyDescent="0.3">
      <c r="B334" s="1">
        <v>44083</v>
      </c>
      <c r="C334">
        <v>3398.96</v>
      </c>
      <c r="D334">
        <v>28.81</v>
      </c>
      <c r="E334">
        <v>0.25024999999999997</v>
      </c>
    </row>
    <row r="335" spans="2:5" x14ac:dyDescent="0.3">
      <c r="B335" s="1">
        <v>44082</v>
      </c>
      <c r="C335">
        <v>3331.84</v>
      </c>
      <c r="D335">
        <v>31.46</v>
      </c>
      <c r="E335">
        <v>0.2495</v>
      </c>
    </row>
    <row r="336" spans="2:5" x14ac:dyDescent="0.3">
      <c r="B336" s="1">
        <v>44078</v>
      </c>
      <c r="C336">
        <v>3426.96</v>
      </c>
      <c r="D336">
        <v>30.75</v>
      </c>
      <c r="E336">
        <v>0.248</v>
      </c>
    </row>
    <row r="337" spans="2:5" x14ac:dyDescent="0.3">
      <c r="B337" s="1">
        <v>44077</v>
      </c>
      <c r="C337">
        <v>3455.06</v>
      </c>
      <c r="D337">
        <v>33.6</v>
      </c>
      <c r="E337">
        <v>0.2495</v>
      </c>
    </row>
    <row r="338" spans="2:5" x14ac:dyDescent="0.3">
      <c r="B338" s="1">
        <v>44076</v>
      </c>
      <c r="C338">
        <v>3580.84</v>
      </c>
      <c r="D338">
        <v>26.57</v>
      </c>
      <c r="E338">
        <v>0.25124999999999997</v>
      </c>
    </row>
    <row r="339" spans="2:5" x14ac:dyDescent="0.3">
      <c r="B339" s="1">
        <v>44075</v>
      </c>
      <c r="C339">
        <v>3526.65</v>
      </c>
      <c r="D339">
        <v>26.12</v>
      </c>
      <c r="E339">
        <v>0.25113000000000002</v>
      </c>
    </row>
    <row r="340" spans="2:5" x14ac:dyDescent="0.3">
      <c r="B340" s="1">
        <v>44071</v>
      </c>
      <c r="C340">
        <v>3508.01</v>
      </c>
      <c r="D340">
        <v>22.96</v>
      </c>
      <c r="E340">
        <v>0.24088000000000001</v>
      </c>
    </row>
    <row r="341" spans="2:5" x14ac:dyDescent="0.3">
      <c r="B341" s="1">
        <v>44070</v>
      </c>
      <c r="C341">
        <v>3484.55</v>
      </c>
      <c r="D341">
        <v>24.47</v>
      </c>
      <c r="E341">
        <v>0.246</v>
      </c>
    </row>
    <row r="342" spans="2:5" x14ac:dyDescent="0.3">
      <c r="B342" s="1">
        <v>44069</v>
      </c>
      <c r="C342">
        <v>3478.73</v>
      </c>
      <c r="D342">
        <v>23.27</v>
      </c>
      <c r="E342">
        <v>0.25588</v>
      </c>
    </row>
    <row r="343" spans="2:5" x14ac:dyDescent="0.3">
      <c r="B343" s="1">
        <v>44068</v>
      </c>
      <c r="C343">
        <v>3443.62</v>
      </c>
      <c r="D343">
        <v>22.03</v>
      </c>
      <c r="E343">
        <v>0.251</v>
      </c>
    </row>
    <row r="344" spans="2:5" x14ac:dyDescent="0.3">
      <c r="B344" s="1">
        <v>44067</v>
      </c>
      <c r="C344">
        <v>3431.28</v>
      </c>
      <c r="D344">
        <v>22.37</v>
      </c>
      <c r="E344">
        <v>0.23375000000000001</v>
      </c>
    </row>
    <row r="345" spans="2:5" x14ac:dyDescent="0.3">
      <c r="B345" s="1">
        <v>44064</v>
      </c>
      <c r="C345">
        <v>3397.16</v>
      </c>
      <c r="D345">
        <v>22.54</v>
      </c>
      <c r="E345">
        <v>0.25</v>
      </c>
    </row>
    <row r="346" spans="2:5" x14ac:dyDescent="0.3">
      <c r="B346" s="1">
        <v>44063</v>
      </c>
      <c r="C346">
        <v>3385.51</v>
      </c>
      <c r="D346">
        <v>22.72</v>
      </c>
      <c r="E346">
        <v>0.25613000000000002</v>
      </c>
    </row>
    <row r="347" spans="2:5" x14ac:dyDescent="0.3">
      <c r="B347" s="1">
        <v>44062</v>
      </c>
      <c r="C347">
        <v>3374.85</v>
      </c>
      <c r="D347">
        <v>22.54</v>
      </c>
      <c r="E347">
        <v>0.24687999999999999</v>
      </c>
    </row>
    <row r="348" spans="2:5" x14ac:dyDescent="0.3">
      <c r="B348" s="1">
        <v>44061</v>
      </c>
      <c r="C348">
        <v>3389.78</v>
      </c>
      <c r="D348">
        <v>21.51</v>
      </c>
      <c r="E348">
        <v>0.253</v>
      </c>
    </row>
    <row r="349" spans="2:5" x14ac:dyDescent="0.3">
      <c r="B349" s="1">
        <v>44060</v>
      </c>
      <c r="C349">
        <v>3381.99</v>
      </c>
      <c r="D349">
        <v>21.35</v>
      </c>
      <c r="E349">
        <v>0.26774999999999999</v>
      </c>
    </row>
    <row r="350" spans="2:5" x14ac:dyDescent="0.3">
      <c r="B350" s="1">
        <v>44057</v>
      </c>
      <c r="C350">
        <v>3372.85</v>
      </c>
      <c r="D350">
        <v>22.05</v>
      </c>
      <c r="E350">
        <v>0.27038000000000001</v>
      </c>
    </row>
    <row r="351" spans="2:5" x14ac:dyDescent="0.3">
      <c r="B351" s="1">
        <v>44056</v>
      </c>
      <c r="C351">
        <v>3373.43</v>
      </c>
      <c r="D351">
        <v>22.13</v>
      </c>
      <c r="E351">
        <v>0.28012999999999999</v>
      </c>
    </row>
    <row r="352" spans="2:5" x14ac:dyDescent="0.3">
      <c r="B352" s="1">
        <v>44055</v>
      </c>
      <c r="C352">
        <v>3380.35</v>
      </c>
      <c r="D352">
        <v>22.28</v>
      </c>
      <c r="E352">
        <v>0.26474999999999999</v>
      </c>
    </row>
    <row r="353" spans="2:5" x14ac:dyDescent="0.3">
      <c r="B353" s="1">
        <v>44054</v>
      </c>
      <c r="C353">
        <v>3333.69</v>
      </c>
      <c r="D353">
        <v>24.03</v>
      </c>
      <c r="E353">
        <v>0.2535</v>
      </c>
    </row>
    <row r="354" spans="2:5" x14ac:dyDescent="0.3">
      <c r="B354" s="1">
        <v>44053</v>
      </c>
      <c r="C354">
        <v>3360.47</v>
      </c>
      <c r="D354">
        <v>22.13</v>
      </c>
      <c r="E354">
        <v>0.25688</v>
      </c>
    </row>
    <row r="355" spans="2:5" x14ac:dyDescent="0.3">
      <c r="B355" s="1">
        <v>44050</v>
      </c>
      <c r="C355">
        <v>3351.28</v>
      </c>
      <c r="D355">
        <v>22.21</v>
      </c>
      <c r="E355">
        <v>0.2525</v>
      </c>
    </row>
    <row r="356" spans="2:5" x14ac:dyDescent="0.3">
      <c r="B356" s="1">
        <v>44049</v>
      </c>
      <c r="C356">
        <v>3349.16</v>
      </c>
      <c r="D356">
        <v>22.65</v>
      </c>
      <c r="E356">
        <v>0.24324999999999999</v>
      </c>
    </row>
    <row r="357" spans="2:5" x14ac:dyDescent="0.3">
      <c r="B357" s="1">
        <v>44048</v>
      </c>
      <c r="C357">
        <v>3327.77</v>
      </c>
      <c r="D357">
        <v>22.99</v>
      </c>
      <c r="E357">
        <v>0.24199999999999999</v>
      </c>
    </row>
    <row r="358" spans="2:5" x14ac:dyDescent="0.3">
      <c r="B358" s="1">
        <v>44047</v>
      </c>
      <c r="C358">
        <v>3306.51</v>
      </c>
      <c r="D358">
        <v>23.76</v>
      </c>
      <c r="E358">
        <v>0.2485</v>
      </c>
    </row>
    <row r="359" spans="2:5" x14ac:dyDescent="0.3">
      <c r="B359" s="1">
        <v>44046</v>
      </c>
      <c r="C359">
        <v>3294.61</v>
      </c>
      <c r="D359">
        <v>24.28</v>
      </c>
      <c r="E359">
        <v>0.249</v>
      </c>
    </row>
    <row r="360" spans="2:5" x14ac:dyDescent="0.3">
      <c r="B360" s="1">
        <v>44043</v>
      </c>
      <c r="C360">
        <v>3271.12</v>
      </c>
      <c r="D360">
        <v>24.46</v>
      </c>
      <c r="E360">
        <v>0.24875</v>
      </c>
    </row>
    <row r="361" spans="2:5" x14ac:dyDescent="0.3">
      <c r="B361" s="1">
        <v>44042</v>
      </c>
      <c r="C361">
        <v>3246.22</v>
      </c>
      <c r="D361">
        <v>24.76</v>
      </c>
      <c r="E361">
        <v>0.251</v>
      </c>
    </row>
    <row r="362" spans="2:5" x14ac:dyDescent="0.3">
      <c r="B362" s="1">
        <v>44041</v>
      </c>
      <c r="C362">
        <v>3258.44</v>
      </c>
      <c r="D362">
        <v>24.1</v>
      </c>
      <c r="E362">
        <v>0.26062999999999997</v>
      </c>
    </row>
    <row r="363" spans="2:5" x14ac:dyDescent="0.3">
      <c r="B363" s="1">
        <v>44040</v>
      </c>
      <c r="C363">
        <v>3218.44</v>
      </c>
      <c r="D363">
        <v>25.44</v>
      </c>
      <c r="E363">
        <v>0.26824999999999999</v>
      </c>
    </row>
    <row r="364" spans="2:5" x14ac:dyDescent="0.3">
      <c r="B364" s="1">
        <v>44039</v>
      </c>
      <c r="C364">
        <v>3239.41</v>
      </c>
      <c r="D364">
        <v>24.74</v>
      </c>
      <c r="E364">
        <v>0.26962999999999998</v>
      </c>
    </row>
    <row r="365" spans="2:5" x14ac:dyDescent="0.3">
      <c r="B365" s="1">
        <v>44036</v>
      </c>
      <c r="C365">
        <v>3215.63</v>
      </c>
      <c r="D365">
        <v>25.84</v>
      </c>
      <c r="E365">
        <v>0.24675</v>
      </c>
    </row>
    <row r="366" spans="2:5" x14ac:dyDescent="0.3">
      <c r="B366" s="1">
        <v>44035</v>
      </c>
      <c r="C366">
        <v>3235.66</v>
      </c>
      <c r="D366">
        <v>26.08</v>
      </c>
      <c r="E366">
        <v>0.2445</v>
      </c>
    </row>
    <row r="367" spans="2:5" x14ac:dyDescent="0.3">
      <c r="B367" s="1">
        <v>44034</v>
      </c>
      <c r="C367">
        <v>3276.02</v>
      </c>
      <c r="D367">
        <v>24.32</v>
      </c>
      <c r="E367">
        <v>0.26350000000000001</v>
      </c>
    </row>
    <row r="368" spans="2:5" x14ac:dyDescent="0.3">
      <c r="B368" s="1">
        <v>44033</v>
      </c>
      <c r="C368">
        <v>3257.3</v>
      </c>
      <c r="D368">
        <v>24.84</v>
      </c>
      <c r="E368">
        <v>0.2555</v>
      </c>
    </row>
    <row r="369" spans="2:5" x14ac:dyDescent="0.3">
      <c r="B369" s="1">
        <v>44032</v>
      </c>
      <c r="C369">
        <v>3251.84</v>
      </c>
      <c r="D369">
        <v>24.46</v>
      </c>
      <c r="E369">
        <v>0.25774999999999998</v>
      </c>
    </row>
    <row r="370" spans="2:5" x14ac:dyDescent="0.3">
      <c r="B370" s="1">
        <v>44029</v>
      </c>
      <c r="C370">
        <v>3224.73</v>
      </c>
      <c r="D370">
        <v>25.68</v>
      </c>
      <c r="E370">
        <v>0.27138000000000001</v>
      </c>
    </row>
    <row r="371" spans="2:5" x14ac:dyDescent="0.3">
      <c r="B371" s="1">
        <v>44028</v>
      </c>
      <c r="C371">
        <v>3215.57</v>
      </c>
      <c r="D371">
        <v>28</v>
      </c>
      <c r="E371">
        <v>0.27174999999999999</v>
      </c>
    </row>
    <row r="372" spans="2:5" x14ac:dyDescent="0.3">
      <c r="B372" s="1">
        <v>44027</v>
      </c>
      <c r="C372">
        <v>3226.56</v>
      </c>
      <c r="D372">
        <v>27.76</v>
      </c>
      <c r="E372">
        <v>0.27288000000000001</v>
      </c>
    </row>
    <row r="373" spans="2:5" x14ac:dyDescent="0.3">
      <c r="B373" s="1">
        <v>44026</v>
      </c>
      <c r="C373">
        <v>3197.52</v>
      </c>
      <c r="D373">
        <v>29.52</v>
      </c>
      <c r="E373">
        <v>0.27088000000000001</v>
      </c>
    </row>
    <row r="374" spans="2:5" x14ac:dyDescent="0.3">
      <c r="B374" s="1">
        <v>44025</v>
      </c>
      <c r="C374">
        <v>3155.22</v>
      </c>
      <c r="D374">
        <v>32.19</v>
      </c>
      <c r="E374">
        <v>0.27500000000000002</v>
      </c>
    </row>
    <row r="375" spans="2:5" x14ac:dyDescent="0.3">
      <c r="B375" s="1">
        <v>44022</v>
      </c>
      <c r="C375">
        <v>3185.04</v>
      </c>
      <c r="D375">
        <v>27.29</v>
      </c>
      <c r="E375">
        <v>0.26812999999999998</v>
      </c>
    </row>
    <row r="376" spans="2:5" x14ac:dyDescent="0.3">
      <c r="B376" s="1">
        <v>44021</v>
      </c>
      <c r="C376">
        <v>3152.05</v>
      </c>
      <c r="D376">
        <v>29.26</v>
      </c>
      <c r="E376">
        <v>0.26624999999999999</v>
      </c>
    </row>
    <row r="377" spans="2:5" x14ac:dyDescent="0.3">
      <c r="B377" s="1">
        <v>44020</v>
      </c>
      <c r="C377">
        <v>3169.94</v>
      </c>
      <c r="D377">
        <v>28.08</v>
      </c>
      <c r="E377">
        <v>0.27288000000000001</v>
      </c>
    </row>
    <row r="378" spans="2:5" x14ac:dyDescent="0.3">
      <c r="B378" s="1">
        <v>44019</v>
      </c>
      <c r="C378">
        <v>3145.32</v>
      </c>
      <c r="D378">
        <v>29.43</v>
      </c>
      <c r="E378">
        <v>0.26838000000000001</v>
      </c>
    </row>
    <row r="379" spans="2:5" x14ac:dyDescent="0.3">
      <c r="B379" s="1">
        <v>44018</v>
      </c>
      <c r="C379">
        <v>3179.72</v>
      </c>
      <c r="D379">
        <v>27.94</v>
      </c>
      <c r="E379">
        <v>0.27650000000000002</v>
      </c>
    </row>
    <row r="380" spans="2:5" x14ac:dyDescent="0.3">
      <c r="B380" s="1">
        <v>44014</v>
      </c>
      <c r="C380">
        <v>3130.01</v>
      </c>
      <c r="D380">
        <v>27.68</v>
      </c>
      <c r="E380">
        <v>0.30375000000000002</v>
      </c>
    </row>
    <row r="381" spans="2:5" x14ac:dyDescent="0.3">
      <c r="B381" s="1">
        <v>44013</v>
      </c>
      <c r="C381">
        <v>3115.86</v>
      </c>
      <c r="D381">
        <v>28.62</v>
      </c>
      <c r="E381">
        <v>0.29849999999999999</v>
      </c>
    </row>
    <row r="382" spans="2:5" x14ac:dyDescent="0.3">
      <c r="B382" s="1">
        <v>44012</v>
      </c>
      <c r="C382">
        <v>3100.29</v>
      </c>
      <c r="D382">
        <v>30.43</v>
      </c>
      <c r="E382">
        <v>0.30199999999999999</v>
      </c>
    </row>
    <row r="383" spans="2:5" x14ac:dyDescent="0.3">
      <c r="B383" s="1">
        <v>44011</v>
      </c>
      <c r="C383">
        <v>3053.24</v>
      </c>
      <c r="D383">
        <v>31.78</v>
      </c>
      <c r="E383">
        <v>0.29613</v>
      </c>
    </row>
    <row r="384" spans="2:5" x14ac:dyDescent="0.3">
      <c r="B384" s="1">
        <v>44008</v>
      </c>
      <c r="C384">
        <v>3009.05</v>
      </c>
      <c r="D384">
        <v>34.729999999999997</v>
      </c>
      <c r="E384">
        <v>0.30787999999999999</v>
      </c>
    </row>
    <row r="385" spans="2:5" x14ac:dyDescent="0.3">
      <c r="B385" s="1">
        <v>44007</v>
      </c>
      <c r="C385">
        <v>3083.76</v>
      </c>
      <c r="D385">
        <v>32.22</v>
      </c>
      <c r="E385">
        <v>0.30599999999999999</v>
      </c>
    </row>
    <row r="386" spans="2:5" x14ac:dyDescent="0.3">
      <c r="B386" s="1">
        <v>44006</v>
      </c>
      <c r="C386">
        <v>3050.33</v>
      </c>
      <c r="D386">
        <v>33.840000000000003</v>
      </c>
      <c r="E386">
        <v>0.28375</v>
      </c>
    </row>
    <row r="387" spans="2:5" x14ac:dyDescent="0.3">
      <c r="B387" s="1">
        <v>44005</v>
      </c>
      <c r="C387">
        <v>3131.29</v>
      </c>
      <c r="D387">
        <v>31.37</v>
      </c>
      <c r="E387">
        <v>0.29687999999999998</v>
      </c>
    </row>
    <row r="388" spans="2:5" x14ac:dyDescent="0.3">
      <c r="B388" s="1">
        <v>44004</v>
      </c>
      <c r="C388">
        <v>3117.86</v>
      </c>
      <c r="D388">
        <v>31.77</v>
      </c>
      <c r="E388">
        <v>0.29663</v>
      </c>
    </row>
    <row r="389" spans="2:5" x14ac:dyDescent="0.3">
      <c r="B389" s="1">
        <v>44001</v>
      </c>
      <c r="C389">
        <v>3097.74</v>
      </c>
      <c r="D389">
        <v>35.119999999999997</v>
      </c>
      <c r="E389">
        <v>0.30513000000000001</v>
      </c>
    </row>
    <row r="390" spans="2:5" x14ac:dyDescent="0.3">
      <c r="B390" s="1">
        <v>44000</v>
      </c>
      <c r="C390">
        <v>3115.34</v>
      </c>
      <c r="D390">
        <v>32.94</v>
      </c>
      <c r="E390">
        <v>0.30637999999999999</v>
      </c>
    </row>
    <row r="391" spans="2:5" x14ac:dyDescent="0.3">
      <c r="B391" s="1">
        <v>43999</v>
      </c>
      <c r="C391">
        <v>3113.49</v>
      </c>
      <c r="D391">
        <v>33.47</v>
      </c>
      <c r="E391">
        <v>0.31624999999999998</v>
      </c>
    </row>
    <row r="392" spans="2:5" x14ac:dyDescent="0.3">
      <c r="B392" s="1">
        <v>43998</v>
      </c>
      <c r="C392">
        <v>3124.74</v>
      </c>
      <c r="D392">
        <v>33.67</v>
      </c>
      <c r="E392">
        <v>0.30787999999999999</v>
      </c>
    </row>
    <row r="393" spans="2:5" x14ac:dyDescent="0.3">
      <c r="B393" s="1">
        <v>43997</v>
      </c>
      <c r="C393">
        <v>3066.59</v>
      </c>
      <c r="D393">
        <v>34.4</v>
      </c>
      <c r="E393">
        <v>0.29899999999999999</v>
      </c>
    </row>
    <row r="394" spans="2:5" x14ac:dyDescent="0.3">
      <c r="B394" s="1">
        <v>43994</v>
      </c>
      <c r="C394">
        <v>3041.31</v>
      </c>
      <c r="D394">
        <v>36.090000000000003</v>
      </c>
      <c r="E394">
        <v>0.32088</v>
      </c>
    </row>
    <row r="395" spans="2:5" x14ac:dyDescent="0.3">
      <c r="B395" s="1">
        <v>43993</v>
      </c>
      <c r="C395">
        <v>3002.1</v>
      </c>
      <c r="D395">
        <v>40.79</v>
      </c>
      <c r="E395">
        <v>0.31337999999999999</v>
      </c>
    </row>
    <row r="396" spans="2:5" x14ac:dyDescent="0.3">
      <c r="B396" s="1">
        <v>43992</v>
      </c>
      <c r="C396">
        <v>3190.14</v>
      </c>
      <c r="D396">
        <v>27.57</v>
      </c>
      <c r="E396">
        <v>0.31838</v>
      </c>
    </row>
    <row r="397" spans="2:5" x14ac:dyDescent="0.3">
      <c r="B397" s="1">
        <v>43991</v>
      </c>
      <c r="C397">
        <v>3207.18</v>
      </c>
      <c r="D397">
        <v>27.57</v>
      </c>
      <c r="E397">
        <v>0.31463000000000002</v>
      </c>
    </row>
    <row r="398" spans="2:5" x14ac:dyDescent="0.3">
      <c r="B398" s="1">
        <v>43990</v>
      </c>
      <c r="C398">
        <v>3232.39</v>
      </c>
      <c r="D398">
        <v>25.81</v>
      </c>
      <c r="E398">
        <v>0.30975000000000003</v>
      </c>
    </row>
    <row r="399" spans="2:5" x14ac:dyDescent="0.3">
      <c r="B399" s="1">
        <v>43987</v>
      </c>
      <c r="C399">
        <v>3193.93</v>
      </c>
      <c r="D399">
        <v>24.52</v>
      </c>
      <c r="E399">
        <v>0.31287999999999999</v>
      </c>
    </row>
    <row r="400" spans="2:5" x14ac:dyDescent="0.3">
      <c r="B400" s="1">
        <v>43986</v>
      </c>
      <c r="C400">
        <v>3112.35</v>
      </c>
      <c r="D400">
        <v>25.81</v>
      </c>
      <c r="E400">
        <v>0.31763000000000002</v>
      </c>
    </row>
    <row r="401" spans="2:5" x14ac:dyDescent="0.3">
      <c r="B401" s="1">
        <v>43985</v>
      </c>
      <c r="C401">
        <v>3122.87</v>
      </c>
      <c r="D401">
        <v>25.66</v>
      </c>
      <c r="E401">
        <v>0.32662999999999998</v>
      </c>
    </row>
    <row r="402" spans="2:5" x14ac:dyDescent="0.3">
      <c r="B402" s="1">
        <v>43984</v>
      </c>
      <c r="C402">
        <v>3080.82</v>
      </c>
      <c r="D402">
        <v>26.84</v>
      </c>
      <c r="E402">
        <v>0.33050000000000002</v>
      </c>
    </row>
    <row r="403" spans="2:5" x14ac:dyDescent="0.3">
      <c r="B403" s="1">
        <v>43983</v>
      </c>
      <c r="C403">
        <v>3055.73</v>
      </c>
      <c r="D403">
        <v>28.23</v>
      </c>
      <c r="E403">
        <v>0.33712999999999999</v>
      </c>
    </row>
    <row r="404" spans="2:5" x14ac:dyDescent="0.3">
      <c r="B404" s="1">
        <v>43980</v>
      </c>
      <c r="C404">
        <v>3044.31</v>
      </c>
      <c r="D404">
        <v>27.51</v>
      </c>
      <c r="E404">
        <v>0.34399999999999997</v>
      </c>
    </row>
    <row r="405" spans="2:5" x14ac:dyDescent="0.3">
      <c r="B405" s="1">
        <v>43979</v>
      </c>
      <c r="C405">
        <v>3029.73</v>
      </c>
      <c r="D405">
        <v>28.59</v>
      </c>
      <c r="E405">
        <v>0.35</v>
      </c>
    </row>
    <row r="406" spans="2:5" x14ac:dyDescent="0.3">
      <c r="B406" s="1">
        <v>43978</v>
      </c>
      <c r="C406">
        <v>3036.13</v>
      </c>
      <c r="D406">
        <v>27.62</v>
      </c>
      <c r="E406">
        <v>0.36249999999999999</v>
      </c>
    </row>
    <row r="407" spans="2:5" x14ac:dyDescent="0.3">
      <c r="B407" s="1">
        <v>43977</v>
      </c>
      <c r="C407">
        <v>2991.77</v>
      </c>
      <c r="D407">
        <v>28.01</v>
      </c>
      <c r="E407">
        <v>0.37125000000000002</v>
      </c>
    </row>
    <row r="408" spans="2:5" x14ac:dyDescent="0.3">
      <c r="B408" s="1">
        <v>43973</v>
      </c>
      <c r="C408">
        <v>2955.45</v>
      </c>
      <c r="D408">
        <v>28.16</v>
      </c>
      <c r="E408">
        <v>0.36925000000000002</v>
      </c>
    </row>
    <row r="409" spans="2:5" x14ac:dyDescent="0.3">
      <c r="B409" s="1">
        <v>43972</v>
      </c>
      <c r="C409">
        <v>2948.51</v>
      </c>
      <c r="D409">
        <v>29.53</v>
      </c>
      <c r="E409">
        <v>0.35949999999999999</v>
      </c>
    </row>
    <row r="410" spans="2:5" x14ac:dyDescent="0.3">
      <c r="B410" s="1">
        <v>43971</v>
      </c>
      <c r="C410">
        <v>2971.61</v>
      </c>
      <c r="D410">
        <v>27.99</v>
      </c>
      <c r="E410">
        <v>0.35799999999999998</v>
      </c>
    </row>
    <row r="411" spans="2:5" x14ac:dyDescent="0.3">
      <c r="B411" s="1">
        <v>43970</v>
      </c>
      <c r="C411">
        <v>2922.94</v>
      </c>
      <c r="D411">
        <v>30.53</v>
      </c>
      <c r="E411">
        <v>0.37413000000000002</v>
      </c>
    </row>
    <row r="412" spans="2:5" x14ac:dyDescent="0.3">
      <c r="B412" s="1">
        <v>43969</v>
      </c>
      <c r="C412">
        <v>2953.91</v>
      </c>
      <c r="D412">
        <v>29.3</v>
      </c>
      <c r="E412">
        <v>0.37663000000000002</v>
      </c>
    </row>
    <row r="413" spans="2:5" x14ac:dyDescent="0.3">
      <c r="B413" s="1">
        <v>43966</v>
      </c>
      <c r="C413">
        <v>2863.7</v>
      </c>
      <c r="D413">
        <v>31.89</v>
      </c>
      <c r="E413">
        <v>0.3805</v>
      </c>
    </row>
    <row r="414" spans="2:5" x14ac:dyDescent="0.3">
      <c r="B414" s="1">
        <v>43965</v>
      </c>
      <c r="C414">
        <v>2852.5</v>
      </c>
      <c r="D414">
        <v>32.61</v>
      </c>
      <c r="E414">
        <v>0.38562999999999997</v>
      </c>
    </row>
    <row r="415" spans="2:5" x14ac:dyDescent="0.3">
      <c r="B415" s="1">
        <v>43964</v>
      </c>
      <c r="C415">
        <v>2820</v>
      </c>
      <c r="D415">
        <v>35.28</v>
      </c>
      <c r="E415">
        <v>0.39238000000000001</v>
      </c>
    </row>
    <row r="416" spans="2:5" x14ac:dyDescent="0.3">
      <c r="B416" s="1">
        <v>43963</v>
      </c>
      <c r="C416">
        <v>2870.12</v>
      </c>
      <c r="D416">
        <v>33.04</v>
      </c>
      <c r="E416">
        <v>0.42399999999999999</v>
      </c>
    </row>
    <row r="417" spans="2:5" x14ac:dyDescent="0.3">
      <c r="B417" s="1">
        <v>43962</v>
      </c>
      <c r="C417">
        <v>2930.32</v>
      </c>
      <c r="D417">
        <v>27.57</v>
      </c>
      <c r="E417">
        <v>0.4335</v>
      </c>
    </row>
    <row r="418" spans="2:5" x14ac:dyDescent="0.3">
      <c r="B418" s="1">
        <v>43958</v>
      </c>
      <c r="C418">
        <v>2881.19</v>
      </c>
      <c r="D418">
        <v>31.44</v>
      </c>
      <c r="E418">
        <v>0.43463000000000002</v>
      </c>
    </row>
    <row r="419" spans="2:5" x14ac:dyDescent="0.3">
      <c r="B419" s="1">
        <v>43957</v>
      </c>
      <c r="C419">
        <v>2848.42</v>
      </c>
      <c r="D419">
        <v>34.119999999999997</v>
      </c>
      <c r="E419">
        <v>0.44762999999999997</v>
      </c>
    </row>
    <row r="420" spans="2:5" x14ac:dyDescent="0.3">
      <c r="B420" s="1">
        <v>43956</v>
      </c>
      <c r="C420">
        <v>2868.44</v>
      </c>
      <c r="D420">
        <v>33.61</v>
      </c>
      <c r="E420">
        <v>0.47399999999999998</v>
      </c>
    </row>
    <row r="421" spans="2:5" x14ac:dyDescent="0.3">
      <c r="B421" s="1">
        <v>43955</v>
      </c>
      <c r="C421">
        <v>2842.74</v>
      </c>
      <c r="D421">
        <v>35.97</v>
      </c>
      <c r="E421">
        <v>0.50087999999999999</v>
      </c>
    </row>
    <row r="422" spans="2:5" x14ac:dyDescent="0.3">
      <c r="B422" s="1">
        <v>43952</v>
      </c>
      <c r="C422">
        <v>2830.71</v>
      </c>
      <c r="D422">
        <v>37.19</v>
      </c>
      <c r="E422">
        <v>0.54088000000000003</v>
      </c>
    </row>
    <row r="423" spans="2:5" x14ac:dyDescent="0.3">
      <c r="B423" s="1">
        <v>43951</v>
      </c>
      <c r="C423">
        <v>2912.43</v>
      </c>
      <c r="D423">
        <v>34.15</v>
      </c>
      <c r="E423">
        <v>0.55613000000000001</v>
      </c>
    </row>
    <row r="424" spans="2:5" x14ac:dyDescent="0.3">
      <c r="B424" s="1">
        <v>43950</v>
      </c>
      <c r="C424">
        <v>2939.51</v>
      </c>
      <c r="D424">
        <v>31.23</v>
      </c>
      <c r="E424">
        <v>0.68662999999999996</v>
      </c>
    </row>
    <row r="425" spans="2:5" x14ac:dyDescent="0.3">
      <c r="B425" s="1">
        <v>43949</v>
      </c>
      <c r="C425">
        <v>2863.39</v>
      </c>
      <c r="D425">
        <v>33.57</v>
      </c>
      <c r="E425">
        <v>0.76012999999999997</v>
      </c>
    </row>
    <row r="426" spans="2:5" x14ac:dyDescent="0.3">
      <c r="B426" s="1">
        <v>43948</v>
      </c>
      <c r="C426">
        <v>2878.48</v>
      </c>
      <c r="D426">
        <v>33.29</v>
      </c>
      <c r="E426">
        <v>0.84075</v>
      </c>
    </row>
    <row r="427" spans="2:5" x14ac:dyDescent="0.3">
      <c r="B427" s="1">
        <v>43945</v>
      </c>
      <c r="C427">
        <v>2836.74</v>
      </c>
      <c r="D427">
        <v>35.93</v>
      </c>
      <c r="E427">
        <v>0.88712999999999997</v>
      </c>
    </row>
    <row r="428" spans="2:5" x14ac:dyDescent="0.3">
      <c r="B428" s="1">
        <v>43944</v>
      </c>
      <c r="C428">
        <v>2797.8</v>
      </c>
      <c r="D428">
        <v>41.38</v>
      </c>
      <c r="E428">
        <v>0.99138000000000004</v>
      </c>
    </row>
    <row r="429" spans="2:5" x14ac:dyDescent="0.3">
      <c r="B429" s="1">
        <v>43943</v>
      </c>
      <c r="C429">
        <v>2799.31</v>
      </c>
      <c r="D429">
        <v>41.98</v>
      </c>
      <c r="E429">
        <v>1.0202500000000001</v>
      </c>
    </row>
    <row r="430" spans="2:5" x14ac:dyDescent="0.3">
      <c r="B430" s="1">
        <v>43942</v>
      </c>
      <c r="C430">
        <v>2736.56</v>
      </c>
      <c r="D430">
        <v>45.41</v>
      </c>
      <c r="E430">
        <v>1.0429999999999999</v>
      </c>
    </row>
    <row r="431" spans="2:5" x14ac:dyDescent="0.3">
      <c r="B431" s="1">
        <v>43941</v>
      </c>
      <c r="C431">
        <v>2823.16</v>
      </c>
      <c r="D431">
        <v>43.83</v>
      </c>
      <c r="E431">
        <v>1.0976300000000001</v>
      </c>
    </row>
    <row r="432" spans="2:5" x14ac:dyDescent="0.3">
      <c r="B432" s="1">
        <v>43938</v>
      </c>
      <c r="C432">
        <v>2874.56</v>
      </c>
      <c r="D432">
        <v>38.15</v>
      </c>
      <c r="E432">
        <v>1.109</v>
      </c>
    </row>
    <row r="433" spans="2:5" x14ac:dyDescent="0.3">
      <c r="B433" s="1">
        <v>43937</v>
      </c>
      <c r="C433">
        <v>2799.55</v>
      </c>
      <c r="D433">
        <v>40.11</v>
      </c>
      <c r="E433">
        <v>1.1352500000000001</v>
      </c>
    </row>
    <row r="434" spans="2:5" x14ac:dyDescent="0.3">
      <c r="B434" s="1">
        <v>43936</v>
      </c>
      <c r="C434">
        <v>2783.36</v>
      </c>
      <c r="D434">
        <v>40.840000000000003</v>
      </c>
      <c r="E434">
        <v>1.1348800000000001</v>
      </c>
    </row>
    <row r="435" spans="2:5" x14ac:dyDescent="0.3">
      <c r="B435" s="1">
        <v>43935</v>
      </c>
      <c r="C435">
        <v>2846.06</v>
      </c>
      <c r="D435">
        <v>37.76</v>
      </c>
      <c r="E435">
        <v>1.1761299999999999</v>
      </c>
    </row>
    <row r="436" spans="2:5" x14ac:dyDescent="0.3">
      <c r="B436" s="1">
        <v>43930</v>
      </c>
      <c r="C436">
        <v>2789.82</v>
      </c>
      <c r="D436">
        <v>41.67</v>
      </c>
      <c r="E436">
        <v>1.21888</v>
      </c>
    </row>
    <row r="437" spans="2:5" x14ac:dyDescent="0.3">
      <c r="B437" s="1">
        <v>43929</v>
      </c>
      <c r="C437">
        <v>2749.98</v>
      </c>
      <c r="D437">
        <v>43.35</v>
      </c>
      <c r="E437">
        <v>1.31138</v>
      </c>
    </row>
    <row r="438" spans="2:5" x14ac:dyDescent="0.3">
      <c r="B438" s="1">
        <v>43928</v>
      </c>
      <c r="C438">
        <v>2659.41</v>
      </c>
      <c r="D438">
        <v>46.7</v>
      </c>
      <c r="E438">
        <v>1.3198799999999999</v>
      </c>
    </row>
    <row r="439" spans="2:5" x14ac:dyDescent="0.3">
      <c r="B439" s="1">
        <v>43927</v>
      </c>
      <c r="C439">
        <v>2663.68</v>
      </c>
      <c r="D439">
        <v>45.24</v>
      </c>
      <c r="E439">
        <v>1.3523799999999999</v>
      </c>
    </row>
    <row r="440" spans="2:5" x14ac:dyDescent="0.3">
      <c r="B440" s="1">
        <v>43924</v>
      </c>
      <c r="C440">
        <v>2488.65</v>
      </c>
      <c r="D440">
        <v>46.8</v>
      </c>
      <c r="E440">
        <v>1.3873800000000001</v>
      </c>
    </row>
    <row r="441" spans="2:5" x14ac:dyDescent="0.3">
      <c r="B441" s="1">
        <v>43923</v>
      </c>
      <c r="C441">
        <v>2526.9</v>
      </c>
      <c r="D441">
        <v>50.91</v>
      </c>
      <c r="E441">
        <v>1.373</v>
      </c>
    </row>
    <row r="442" spans="2:5" x14ac:dyDescent="0.3">
      <c r="B442" s="1">
        <v>43922</v>
      </c>
      <c r="C442">
        <v>2470.5</v>
      </c>
      <c r="D442">
        <v>57.06</v>
      </c>
      <c r="E442">
        <v>1.4365000000000001</v>
      </c>
    </row>
    <row r="443" spans="2:5" x14ac:dyDescent="0.3">
      <c r="B443" s="1">
        <v>43921</v>
      </c>
      <c r="C443">
        <v>2584.59</v>
      </c>
      <c r="D443">
        <v>53.54</v>
      </c>
      <c r="E443">
        <v>1.4504999999999999</v>
      </c>
    </row>
    <row r="444" spans="2:5" x14ac:dyDescent="0.3">
      <c r="B444" s="1">
        <v>43920</v>
      </c>
      <c r="C444">
        <v>2626.65</v>
      </c>
      <c r="D444">
        <v>57.08</v>
      </c>
      <c r="E444">
        <v>1.4333800000000001</v>
      </c>
    </row>
    <row r="445" spans="2:5" x14ac:dyDescent="0.3">
      <c r="B445" s="1">
        <v>43917</v>
      </c>
      <c r="C445">
        <v>2541.4699999999998</v>
      </c>
      <c r="D445">
        <v>65.540000000000006</v>
      </c>
      <c r="E445">
        <v>1.4501299999999999</v>
      </c>
    </row>
    <row r="446" spans="2:5" x14ac:dyDescent="0.3">
      <c r="B446" s="1">
        <v>43916</v>
      </c>
      <c r="C446">
        <v>2630.07</v>
      </c>
      <c r="D446">
        <v>61</v>
      </c>
      <c r="E446">
        <v>1.37463</v>
      </c>
    </row>
    <row r="447" spans="2:5" x14ac:dyDescent="0.3">
      <c r="B447" s="1">
        <v>43915</v>
      </c>
      <c r="C447">
        <v>2475.56</v>
      </c>
      <c r="D447">
        <v>63.95</v>
      </c>
      <c r="E447">
        <v>1.2669999999999999</v>
      </c>
    </row>
    <row r="448" spans="2:5" x14ac:dyDescent="0.3">
      <c r="B448" s="1">
        <v>43914</v>
      </c>
      <c r="C448">
        <v>2447.33</v>
      </c>
      <c r="D448">
        <v>61.67</v>
      </c>
      <c r="E448">
        <v>1.23238</v>
      </c>
    </row>
    <row r="449" spans="2:5" x14ac:dyDescent="0.3">
      <c r="B449" s="1">
        <v>43913</v>
      </c>
      <c r="C449">
        <v>2237.4</v>
      </c>
      <c r="D449">
        <v>61.59</v>
      </c>
      <c r="E449">
        <v>1.21563</v>
      </c>
    </row>
    <row r="450" spans="2:5" x14ac:dyDescent="0.3">
      <c r="B450" s="1">
        <v>43910</v>
      </c>
      <c r="C450">
        <v>2304.92</v>
      </c>
      <c r="D450">
        <v>66.040000000000006</v>
      </c>
      <c r="E450">
        <v>1.2041299999999999</v>
      </c>
    </row>
    <row r="451" spans="2:5" x14ac:dyDescent="0.3">
      <c r="B451" s="1">
        <v>43909</v>
      </c>
      <c r="C451">
        <v>2409.39</v>
      </c>
      <c r="D451">
        <v>72</v>
      </c>
      <c r="E451">
        <v>1.19513</v>
      </c>
    </row>
    <row r="452" spans="2:5" x14ac:dyDescent="0.3">
      <c r="B452" s="1">
        <v>43908</v>
      </c>
      <c r="C452">
        <v>2398.1</v>
      </c>
      <c r="D452">
        <v>76.45</v>
      </c>
      <c r="E452">
        <v>1.11575</v>
      </c>
    </row>
    <row r="453" spans="2:5" x14ac:dyDescent="0.3">
      <c r="B453" s="1">
        <v>43907</v>
      </c>
      <c r="C453">
        <v>2529.19</v>
      </c>
      <c r="D453">
        <v>75.91</v>
      </c>
      <c r="E453">
        <v>1.0518799999999999</v>
      </c>
    </row>
    <row r="454" spans="2:5" x14ac:dyDescent="0.3">
      <c r="B454" s="1">
        <v>43906</v>
      </c>
      <c r="C454">
        <v>2386.13</v>
      </c>
      <c r="D454">
        <v>82.69</v>
      </c>
      <c r="E454">
        <v>0.88937999999999995</v>
      </c>
    </row>
    <row r="455" spans="2:5" x14ac:dyDescent="0.3">
      <c r="B455" s="1">
        <v>43903</v>
      </c>
      <c r="C455">
        <v>2711.02</v>
      </c>
      <c r="D455">
        <v>57.83</v>
      </c>
      <c r="E455">
        <v>0.84313000000000005</v>
      </c>
    </row>
    <row r="456" spans="2:5" x14ac:dyDescent="0.3">
      <c r="B456" s="1">
        <v>43902</v>
      </c>
      <c r="C456">
        <v>2480.64</v>
      </c>
      <c r="D456">
        <v>75.47</v>
      </c>
      <c r="E456">
        <v>0.74050000000000005</v>
      </c>
    </row>
    <row r="457" spans="2:5" x14ac:dyDescent="0.3">
      <c r="B457" s="1">
        <v>43901</v>
      </c>
      <c r="C457">
        <v>2741.38</v>
      </c>
      <c r="D457">
        <v>53.9</v>
      </c>
      <c r="E457">
        <v>0.77249999999999996</v>
      </c>
    </row>
    <row r="458" spans="2:5" x14ac:dyDescent="0.3">
      <c r="B458" s="1">
        <v>43900</v>
      </c>
      <c r="C458">
        <v>2882.23</v>
      </c>
      <c r="D458">
        <v>47.3</v>
      </c>
      <c r="E458">
        <v>0.78412999999999999</v>
      </c>
    </row>
    <row r="459" spans="2:5" x14ac:dyDescent="0.3">
      <c r="B459" s="1">
        <v>43899</v>
      </c>
      <c r="C459">
        <v>2746.56</v>
      </c>
      <c r="D459">
        <v>54.46</v>
      </c>
      <c r="E459">
        <v>0.76812999999999998</v>
      </c>
    </row>
    <row r="460" spans="2:5" x14ac:dyDescent="0.3">
      <c r="B460" s="1">
        <v>43896</v>
      </c>
      <c r="C460">
        <v>2972.37</v>
      </c>
      <c r="D460">
        <v>41.94</v>
      </c>
      <c r="E460">
        <v>0.89600000000000002</v>
      </c>
    </row>
    <row r="461" spans="2:5" x14ac:dyDescent="0.3">
      <c r="B461" s="1">
        <v>43895</v>
      </c>
      <c r="C461">
        <v>3023.94</v>
      </c>
      <c r="D461">
        <v>39.619999999999997</v>
      </c>
      <c r="E461">
        <v>0.99887999999999999</v>
      </c>
    </row>
    <row r="462" spans="2:5" x14ac:dyDescent="0.3">
      <c r="B462" s="1">
        <v>43894</v>
      </c>
      <c r="C462">
        <v>3130.12</v>
      </c>
      <c r="D462">
        <v>31.99</v>
      </c>
      <c r="E462">
        <v>1.0006299999999999</v>
      </c>
    </row>
    <row r="463" spans="2:5" x14ac:dyDescent="0.3">
      <c r="B463" s="1">
        <v>43893</v>
      </c>
      <c r="C463">
        <v>3003.37</v>
      </c>
      <c r="D463">
        <v>36.82</v>
      </c>
      <c r="E463">
        <v>1.3142499999999999</v>
      </c>
    </row>
    <row r="464" spans="2:5" x14ac:dyDescent="0.3">
      <c r="B464" s="1">
        <v>43892</v>
      </c>
      <c r="C464">
        <v>3090.23</v>
      </c>
      <c r="D464">
        <v>33.42</v>
      </c>
      <c r="E464">
        <v>1.2537499999999999</v>
      </c>
    </row>
    <row r="465" spans="2:5" x14ac:dyDescent="0.3">
      <c r="B465" s="1">
        <v>43889</v>
      </c>
      <c r="C465">
        <v>2954.22</v>
      </c>
      <c r="D465">
        <v>40.11</v>
      </c>
      <c r="E465">
        <v>1.46275</v>
      </c>
    </row>
    <row r="466" spans="2:5" x14ac:dyDescent="0.3">
      <c r="B466" s="1">
        <v>43888</v>
      </c>
      <c r="C466">
        <v>2978.76</v>
      </c>
      <c r="D466">
        <v>39.159999999999997</v>
      </c>
      <c r="E466">
        <v>1.5803799999999999</v>
      </c>
    </row>
    <row r="467" spans="2:5" x14ac:dyDescent="0.3">
      <c r="B467" s="1">
        <v>43887</v>
      </c>
      <c r="C467">
        <v>3116.39</v>
      </c>
      <c r="D467">
        <v>27.56</v>
      </c>
      <c r="E467">
        <v>1.6132500000000001</v>
      </c>
    </row>
    <row r="468" spans="2:5" x14ac:dyDescent="0.3">
      <c r="B468" s="1">
        <v>43886</v>
      </c>
      <c r="C468">
        <v>3128.21</v>
      </c>
      <c r="D468">
        <v>27.85</v>
      </c>
      <c r="E468">
        <v>1.6376299999999999</v>
      </c>
    </row>
    <row r="469" spans="2:5" x14ac:dyDescent="0.3">
      <c r="B469" s="1">
        <v>43885</v>
      </c>
      <c r="C469">
        <v>3225.89</v>
      </c>
      <c r="D469">
        <v>25.03</v>
      </c>
      <c r="E469">
        <v>1.64663</v>
      </c>
    </row>
    <row r="470" spans="2:5" x14ac:dyDescent="0.3">
      <c r="B470" s="1">
        <v>43882</v>
      </c>
      <c r="C470">
        <v>3337.75</v>
      </c>
      <c r="D470">
        <v>17.079999999999998</v>
      </c>
      <c r="E470">
        <v>1.6792499999999999</v>
      </c>
    </row>
    <row r="471" spans="2:5" x14ac:dyDescent="0.3">
      <c r="B471" s="1">
        <v>43881</v>
      </c>
      <c r="C471">
        <v>3373.23</v>
      </c>
      <c r="D471">
        <v>15.56</v>
      </c>
      <c r="E471">
        <v>1.68275</v>
      </c>
    </row>
    <row r="472" spans="2:5" x14ac:dyDescent="0.3">
      <c r="B472" s="1">
        <v>43880</v>
      </c>
      <c r="C472">
        <v>3386.15</v>
      </c>
      <c r="D472">
        <v>14.38</v>
      </c>
      <c r="E472">
        <v>1.696</v>
      </c>
    </row>
    <row r="473" spans="2:5" x14ac:dyDescent="0.3">
      <c r="B473" s="1">
        <v>43879</v>
      </c>
      <c r="C473">
        <v>3370.29</v>
      </c>
      <c r="D473">
        <v>14.83</v>
      </c>
      <c r="E473">
        <v>1.6946300000000001</v>
      </c>
    </row>
    <row r="474" spans="2:5" x14ac:dyDescent="0.3">
      <c r="B474" s="1">
        <v>43875</v>
      </c>
      <c r="C474">
        <v>3380.16</v>
      </c>
      <c r="D474">
        <v>13.68</v>
      </c>
      <c r="E474">
        <v>1.6917500000000001</v>
      </c>
    </row>
    <row r="475" spans="2:5" x14ac:dyDescent="0.3">
      <c r="B475" s="1">
        <v>43874</v>
      </c>
      <c r="C475">
        <v>3373.94</v>
      </c>
      <c r="D475">
        <v>14.15</v>
      </c>
      <c r="E475">
        <v>1.69163</v>
      </c>
    </row>
    <row r="476" spans="2:5" x14ac:dyDescent="0.3">
      <c r="B476" s="1">
        <v>43873</v>
      </c>
      <c r="C476">
        <v>3379.45</v>
      </c>
      <c r="D476">
        <v>13.74</v>
      </c>
      <c r="E476">
        <v>1.7037500000000001</v>
      </c>
    </row>
    <row r="477" spans="2:5" x14ac:dyDescent="0.3">
      <c r="B477" s="1">
        <v>43872</v>
      </c>
      <c r="C477">
        <v>3357.75</v>
      </c>
      <c r="D477">
        <v>15.18</v>
      </c>
      <c r="E477">
        <v>1.7072499999999999</v>
      </c>
    </row>
    <row r="478" spans="2:5" x14ac:dyDescent="0.3">
      <c r="B478" s="1">
        <v>43871</v>
      </c>
      <c r="C478">
        <v>3352.09</v>
      </c>
      <c r="D478">
        <v>15.04</v>
      </c>
      <c r="E478">
        <v>1.71313</v>
      </c>
    </row>
    <row r="479" spans="2:5" x14ac:dyDescent="0.3">
      <c r="B479" s="1">
        <v>43868</v>
      </c>
      <c r="C479">
        <v>3327.71</v>
      </c>
      <c r="D479">
        <v>15.47</v>
      </c>
      <c r="E479">
        <v>1.73088</v>
      </c>
    </row>
    <row r="480" spans="2:5" x14ac:dyDescent="0.3">
      <c r="B480" s="1">
        <v>43867</v>
      </c>
      <c r="C480">
        <v>3345.78</v>
      </c>
      <c r="D480">
        <v>14.96</v>
      </c>
      <c r="E480">
        <v>1.7341299999999999</v>
      </c>
    </row>
    <row r="481" spans="2:5" x14ac:dyDescent="0.3">
      <c r="B481" s="1">
        <v>43866</v>
      </c>
      <c r="C481">
        <v>3334.69</v>
      </c>
      <c r="D481">
        <v>15.15</v>
      </c>
      <c r="E481">
        <v>1.74163</v>
      </c>
    </row>
    <row r="482" spans="2:5" x14ac:dyDescent="0.3">
      <c r="B482" s="1">
        <v>43865</v>
      </c>
      <c r="C482">
        <v>3297.59</v>
      </c>
      <c r="D482">
        <v>16.05</v>
      </c>
      <c r="E482">
        <v>1.7373799999999999</v>
      </c>
    </row>
    <row r="483" spans="2:5" x14ac:dyDescent="0.3">
      <c r="B483" s="1">
        <v>43864</v>
      </c>
      <c r="C483">
        <v>3248.92</v>
      </c>
      <c r="D483">
        <v>17.97</v>
      </c>
      <c r="E483">
        <v>1.7410000000000001</v>
      </c>
    </row>
    <row r="484" spans="2:5" x14ac:dyDescent="0.3">
      <c r="B484" s="1">
        <v>43861</v>
      </c>
      <c r="C484">
        <v>3225.52</v>
      </c>
      <c r="D484">
        <v>18.84</v>
      </c>
      <c r="E484">
        <v>1.7511300000000001</v>
      </c>
    </row>
    <row r="485" spans="2:5" x14ac:dyDescent="0.3">
      <c r="B485" s="1">
        <v>43860</v>
      </c>
      <c r="C485">
        <v>3283.66</v>
      </c>
      <c r="D485">
        <v>15.49</v>
      </c>
      <c r="E485">
        <v>1.76325</v>
      </c>
    </row>
    <row r="486" spans="2:5" x14ac:dyDescent="0.3">
      <c r="B486" s="1">
        <v>43859</v>
      </c>
      <c r="C486">
        <v>3273.4</v>
      </c>
      <c r="D486">
        <v>16.39</v>
      </c>
      <c r="E486">
        <v>1.7771300000000001</v>
      </c>
    </row>
    <row r="487" spans="2:5" x14ac:dyDescent="0.3">
      <c r="B487" s="1">
        <v>43858</v>
      </c>
      <c r="C487">
        <v>3276.24</v>
      </c>
      <c r="D487">
        <v>16.28</v>
      </c>
      <c r="E487">
        <v>1.7695000000000001</v>
      </c>
    </row>
    <row r="488" spans="2:5" x14ac:dyDescent="0.3">
      <c r="B488" s="1">
        <v>43857</v>
      </c>
      <c r="C488">
        <v>3243.63</v>
      </c>
      <c r="D488">
        <v>18.23</v>
      </c>
      <c r="E488">
        <v>1.7745</v>
      </c>
    </row>
    <row r="489" spans="2:5" x14ac:dyDescent="0.3">
      <c r="B489" s="1">
        <v>43854</v>
      </c>
      <c r="C489">
        <v>3295.47</v>
      </c>
      <c r="D489">
        <v>14.56</v>
      </c>
      <c r="E489">
        <v>1.79538</v>
      </c>
    </row>
    <row r="490" spans="2:5" x14ac:dyDescent="0.3">
      <c r="B490" s="1">
        <v>43853</v>
      </c>
      <c r="C490">
        <v>3325.54</v>
      </c>
      <c r="D490">
        <v>12.98</v>
      </c>
      <c r="E490">
        <v>1.79413</v>
      </c>
    </row>
    <row r="491" spans="2:5" x14ac:dyDescent="0.3">
      <c r="B491" s="1">
        <v>43852</v>
      </c>
      <c r="C491">
        <v>3321.75</v>
      </c>
      <c r="D491">
        <v>12.91</v>
      </c>
      <c r="E491">
        <v>1.80088</v>
      </c>
    </row>
    <row r="492" spans="2:5" x14ac:dyDescent="0.3">
      <c r="B492" s="1">
        <v>43851</v>
      </c>
      <c r="C492">
        <v>3320.79</v>
      </c>
      <c r="D492">
        <v>12.85</v>
      </c>
      <c r="E492">
        <v>1.8062499999999999</v>
      </c>
    </row>
    <row r="493" spans="2:5" x14ac:dyDescent="0.3">
      <c r="B493" s="1">
        <v>43847</v>
      </c>
      <c r="C493">
        <v>3329.62</v>
      </c>
      <c r="D493">
        <v>12.1</v>
      </c>
      <c r="E493">
        <v>1.8191299999999999</v>
      </c>
    </row>
    <row r="494" spans="2:5" x14ac:dyDescent="0.3">
      <c r="B494" s="1">
        <v>43846</v>
      </c>
      <c r="C494">
        <v>3316.81</v>
      </c>
      <c r="D494">
        <v>12.32</v>
      </c>
      <c r="E494">
        <v>1.82663</v>
      </c>
    </row>
    <row r="495" spans="2:5" x14ac:dyDescent="0.3">
      <c r="B495" s="1">
        <v>43845</v>
      </c>
      <c r="C495">
        <v>3289.29</v>
      </c>
      <c r="D495">
        <v>12.42</v>
      </c>
      <c r="E495">
        <v>1.83613</v>
      </c>
    </row>
    <row r="496" spans="2:5" x14ac:dyDescent="0.3">
      <c r="B496" s="1">
        <v>43844</v>
      </c>
      <c r="C496">
        <v>3283.15</v>
      </c>
      <c r="D496">
        <v>12.39</v>
      </c>
      <c r="E496">
        <v>1.84263</v>
      </c>
    </row>
    <row r="497" spans="2:5" x14ac:dyDescent="0.3">
      <c r="B497" s="1">
        <v>43843</v>
      </c>
      <c r="C497">
        <v>3288.13</v>
      </c>
      <c r="D497">
        <v>12.32</v>
      </c>
      <c r="E497">
        <v>1.83125</v>
      </c>
    </row>
    <row r="498" spans="2:5" x14ac:dyDescent="0.3">
      <c r="B498" s="1">
        <v>43840</v>
      </c>
      <c r="C498">
        <v>3265.35</v>
      </c>
      <c r="D498">
        <v>12.56</v>
      </c>
      <c r="E498">
        <v>1.83775</v>
      </c>
    </row>
    <row r="499" spans="2:5" x14ac:dyDescent="0.3">
      <c r="B499" s="1">
        <v>43839</v>
      </c>
      <c r="C499">
        <v>3274.7</v>
      </c>
      <c r="D499">
        <v>12.54</v>
      </c>
      <c r="E499">
        <v>1.84788</v>
      </c>
    </row>
    <row r="500" spans="2:5" x14ac:dyDescent="0.3">
      <c r="B500" s="1">
        <v>43838</v>
      </c>
      <c r="C500">
        <v>3253.05</v>
      </c>
      <c r="D500">
        <v>13.45</v>
      </c>
      <c r="E500">
        <v>1.8340000000000001</v>
      </c>
    </row>
    <row r="501" spans="2:5" x14ac:dyDescent="0.3">
      <c r="B501" s="1">
        <v>43837</v>
      </c>
      <c r="C501">
        <v>3237.18</v>
      </c>
      <c r="D501">
        <v>13.79</v>
      </c>
      <c r="E501">
        <v>1.8779999999999999</v>
      </c>
    </row>
    <row r="502" spans="2:5" x14ac:dyDescent="0.3">
      <c r="B502" s="1">
        <v>43836</v>
      </c>
      <c r="C502">
        <v>3246.28</v>
      </c>
      <c r="D502">
        <v>13.85</v>
      </c>
      <c r="E502">
        <v>1.87225</v>
      </c>
    </row>
    <row r="503" spans="2:5" x14ac:dyDescent="0.3">
      <c r="B503" s="1">
        <v>43833</v>
      </c>
      <c r="C503">
        <v>3234.85</v>
      </c>
      <c r="D503">
        <v>14.02</v>
      </c>
      <c r="E503">
        <v>1.87388</v>
      </c>
    </row>
    <row r="504" spans="2:5" x14ac:dyDescent="0.3">
      <c r="B504" s="1">
        <v>43832</v>
      </c>
      <c r="C504">
        <v>3257.85</v>
      </c>
      <c r="D504">
        <v>12.47</v>
      </c>
      <c r="E504">
        <v>1.90025</v>
      </c>
    </row>
    <row r="505" spans="2:5" x14ac:dyDescent="0.3">
      <c r="B505" s="1">
        <v>43830</v>
      </c>
      <c r="C505">
        <v>3230.78</v>
      </c>
      <c r="D505">
        <v>13.78</v>
      </c>
      <c r="E505">
        <v>1.90838</v>
      </c>
    </row>
    <row r="506" spans="2:5" x14ac:dyDescent="0.3">
      <c r="B506" s="1">
        <v>43829</v>
      </c>
      <c r="C506">
        <v>3221.29</v>
      </c>
      <c r="D506">
        <v>14.82</v>
      </c>
      <c r="E506">
        <v>1.9093800000000001</v>
      </c>
    </row>
    <row r="507" spans="2:5" x14ac:dyDescent="0.3">
      <c r="B507" s="1">
        <v>43826</v>
      </c>
      <c r="C507">
        <v>3240.02</v>
      </c>
      <c r="D507">
        <v>13.43</v>
      </c>
      <c r="E507">
        <v>1.9446300000000001</v>
      </c>
    </row>
    <row r="508" spans="2:5" x14ac:dyDescent="0.3">
      <c r="B508" s="1">
        <v>43823</v>
      </c>
      <c r="C508">
        <v>3223.38</v>
      </c>
      <c r="D508">
        <v>12.67</v>
      </c>
      <c r="E508">
        <v>1.9604999999999999</v>
      </c>
    </row>
    <row r="509" spans="2:5" x14ac:dyDescent="0.3">
      <c r="B509" s="1">
        <v>43822</v>
      </c>
      <c r="C509">
        <v>3224.01</v>
      </c>
      <c r="D509">
        <v>12.61</v>
      </c>
      <c r="E509">
        <v>1.9466300000000001</v>
      </c>
    </row>
    <row r="510" spans="2:5" x14ac:dyDescent="0.3">
      <c r="B510" s="1">
        <v>43819</v>
      </c>
      <c r="C510">
        <v>3221.22</v>
      </c>
      <c r="D510">
        <v>12.51</v>
      </c>
      <c r="E510">
        <v>1.93475</v>
      </c>
    </row>
    <row r="511" spans="2:5" x14ac:dyDescent="0.3">
      <c r="B511" s="1">
        <v>43818</v>
      </c>
      <c r="C511">
        <v>3205.37</v>
      </c>
      <c r="D511">
        <v>12.5</v>
      </c>
      <c r="E511">
        <v>1.9277500000000001</v>
      </c>
    </row>
    <row r="512" spans="2:5" x14ac:dyDescent="0.3">
      <c r="B512" s="1">
        <v>43817</v>
      </c>
      <c r="C512">
        <v>3191.14</v>
      </c>
      <c r="D512">
        <v>12.58</v>
      </c>
      <c r="E512">
        <v>1.9079999999999999</v>
      </c>
    </row>
    <row r="513" spans="2:5" x14ac:dyDescent="0.3">
      <c r="B513" s="1">
        <v>43816</v>
      </c>
      <c r="C513">
        <v>3192.52</v>
      </c>
      <c r="D513">
        <v>12.29</v>
      </c>
      <c r="E513">
        <v>1.9025000000000001</v>
      </c>
    </row>
    <row r="514" spans="2:5" x14ac:dyDescent="0.3">
      <c r="B514" s="1">
        <v>43815</v>
      </c>
      <c r="C514">
        <v>3191.45</v>
      </c>
      <c r="D514">
        <v>12.14</v>
      </c>
      <c r="E514">
        <v>1.8985000000000001</v>
      </c>
    </row>
    <row r="515" spans="2:5" x14ac:dyDescent="0.3">
      <c r="B515" s="1">
        <v>43812</v>
      </c>
      <c r="C515">
        <v>3168.8</v>
      </c>
      <c r="D515">
        <v>12.63</v>
      </c>
      <c r="E515">
        <v>1.8996299999999999</v>
      </c>
    </row>
    <row r="516" spans="2:5" x14ac:dyDescent="0.3">
      <c r="B516" s="1">
        <v>43811</v>
      </c>
      <c r="C516">
        <v>3168.57</v>
      </c>
      <c r="D516">
        <v>13.94</v>
      </c>
      <c r="E516">
        <v>1.8936299999999999</v>
      </c>
    </row>
    <row r="517" spans="2:5" x14ac:dyDescent="0.3">
      <c r="B517" s="1">
        <v>43810</v>
      </c>
      <c r="C517">
        <v>3141.63</v>
      </c>
      <c r="D517">
        <v>14.99</v>
      </c>
      <c r="E517">
        <v>1.8873800000000001</v>
      </c>
    </row>
    <row r="518" spans="2:5" x14ac:dyDescent="0.3">
      <c r="B518" s="1">
        <v>43809</v>
      </c>
      <c r="C518">
        <v>3132.52</v>
      </c>
      <c r="D518">
        <v>15.68</v>
      </c>
      <c r="E518">
        <v>1.8872500000000001</v>
      </c>
    </row>
    <row r="519" spans="2:5" x14ac:dyDescent="0.3">
      <c r="B519" s="1">
        <v>43808</v>
      </c>
      <c r="C519">
        <v>3135.96</v>
      </c>
      <c r="D519">
        <v>15.86</v>
      </c>
      <c r="E519">
        <v>1.8883799999999999</v>
      </c>
    </row>
    <row r="520" spans="2:5" x14ac:dyDescent="0.3">
      <c r="B520" s="1">
        <v>43805</v>
      </c>
      <c r="C520">
        <v>3145.91</v>
      </c>
      <c r="D520">
        <v>13.62</v>
      </c>
      <c r="E520">
        <v>1.8905000000000001</v>
      </c>
    </row>
    <row r="521" spans="2:5" x14ac:dyDescent="0.3">
      <c r="B521" s="1">
        <v>43804</v>
      </c>
      <c r="C521">
        <v>3117.43</v>
      </c>
      <c r="D521">
        <v>14.52</v>
      </c>
      <c r="E521">
        <v>1.885</v>
      </c>
    </row>
    <row r="522" spans="2:5" x14ac:dyDescent="0.3">
      <c r="B522" s="1">
        <v>43803</v>
      </c>
      <c r="C522">
        <v>3112.76</v>
      </c>
      <c r="D522">
        <v>14.8</v>
      </c>
      <c r="E522">
        <v>1.88713</v>
      </c>
    </row>
    <row r="523" spans="2:5" x14ac:dyDescent="0.3">
      <c r="B523" s="1">
        <v>43802</v>
      </c>
      <c r="C523">
        <v>3093.2</v>
      </c>
      <c r="D523">
        <v>15.96</v>
      </c>
      <c r="E523">
        <v>1.8915</v>
      </c>
    </row>
    <row r="524" spans="2:5" x14ac:dyDescent="0.3">
      <c r="B524" s="1">
        <v>43801</v>
      </c>
      <c r="C524">
        <v>3113.87</v>
      </c>
      <c r="D524">
        <v>14.91</v>
      </c>
      <c r="E524">
        <v>1.9001300000000001</v>
      </c>
    </row>
    <row r="525" spans="2:5" x14ac:dyDescent="0.3">
      <c r="B525" s="1">
        <v>43798</v>
      </c>
      <c r="C525">
        <v>3140.98</v>
      </c>
      <c r="D525">
        <v>12.62</v>
      </c>
      <c r="E525">
        <v>1.9055</v>
      </c>
    </row>
    <row r="526" spans="2:5" x14ac:dyDescent="0.3">
      <c r="B526" s="1">
        <v>43796</v>
      </c>
      <c r="C526">
        <v>3153.63</v>
      </c>
      <c r="D526">
        <v>11.75</v>
      </c>
      <c r="E526">
        <v>1.9137500000000001</v>
      </c>
    </row>
    <row r="527" spans="2:5" x14ac:dyDescent="0.3">
      <c r="B527" s="1">
        <v>43795</v>
      </c>
      <c r="C527">
        <v>3140.52</v>
      </c>
      <c r="D527">
        <v>11.54</v>
      </c>
      <c r="E527">
        <v>1.90863</v>
      </c>
    </row>
    <row r="528" spans="2:5" x14ac:dyDescent="0.3">
      <c r="B528" s="1">
        <v>43794</v>
      </c>
      <c r="C528">
        <v>3133.64</v>
      </c>
      <c r="D528">
        <v>11.87</v>
      </c>
      <c r="E528">
        <v>1.9186300000000001</v>
      </c>
    </row>
    <row r="529" spans="2:5" x14ac:dyDescent="0.3">
      <c r="B529" s="1">
        <v>43791</v>
      </c>
      <c r="C529">
        <v>3110.29</v>
      </c>
      <c r="D529">
        <v>12.34</v>
      </c>
      <c r="E529">
        <v>1.9172499999999999</v>
      </c>
    </row>
    <row r="530" spans="2:5" x14ac:dyDescent="0.3">
      <c r="B530" s="1">
        <v>43790</v>
      </c>
      <c r="C530">
        <v>3103.54</v>
      </c>
      <c r="D530">
        <v>13.13</v>
      </c>
      <c r="E530">
        <v>1.9095</v>
      </c>
    </row>
    <row r="531" spans="2:5" x14ac:dyDescent="0.3">
      <c r="B531" s="1">
        <v>43789</v>
      </c>
      <c r="C531">
        <v>3108.46</v>
      </c>
      <c r="D531">
        <v>12.78</v>
      </c>
      <c r="E531">
        <v>1.8987499999999999</v>
      </c>
    </row>
    <row r="532" spans="2:5" x14ac:dyDescent="0.3">
      <c r="B532" s="1">
        <v>43788</v>
      </c>
      <c r="C532">
        <v>3120.18</v>
      </c>
      <c r="D532">
        <v>12.86</v>
      </c>
      <c r="E532">
        <v>1.89463</v>
      </c>
    </row>
    <row r="533" spans="2:5" x14ac:dyDescent="0.3">
      <c r="B533" s="1">
        <v>43787</v>
      </c>
      <c r="C533">
        <v>3122.03</v>
      </c>
      <c r="D533">
        <v>12.46</v>
      </c>
      <c r="E533">
        <v>1.8985000000000001</v>
      </c>
    </row>
    <row r="534" spans="2:5" x14ac:dyDescent="0.3">
      <c r="B534" s="1">
        <v>43784</v>
      </c>
      <c r="C534">
        <v>3120.46</v>
      </c>
      <c r="D534">
        <v>12.05</v>
      </c>
      <c r="E534">
        <v>1.90263</v>
      </c>
    </row>
    <row r="535" spans="2:5" x14ac:dyDescent="0.3">
      <c r="B535" s="1">
        <v>43783</v>
      </c>
      <c r="C535">
        <v>3096.63</v>
      </c>
      <c r="D535">
        <v>13.05</v>
      </c>
      <c r="E535">
        <v>1.9041300000000001</v>
      </c>
    </row>
    <row r="536" spans="2:5" x14ac:dyDescent="0.3">
      <c r="B536" s="1">
        <v>43782</v>
      </c>
      <c r="C536">
        <v>3094.04</v>
      </c>
      <c r="D536">
        <v>13</v>
      </c>
      <c r="E536">
        <v>1.90988</v>
      </c>
    </row>
    <row r="537" spans="2:5" x14ac:dyDescent="0.3">
      <c r="B537" s="1">
        <v>43781</v>
      </c>
      <c r="C537">
        <v>3091.84</v>
      </c>
      <c r="D537">
        <v>12.68</v>
      </c>
      <c r="E537">
        <v>1.9092499999999999</v>
      </c>
    </row>
    <row r="538" spans="2:5" x14ac:dyDescent="0.3">
      <c r="B538" s="1">
        <v>43780</v>
      </c>
      <c r="C538">
        <v>3087.01</v>
      </c>
      <c r="D538">
        <v>12.69</v>
      </c>
      <c r="E538">
        <v>1.90463</v>
      </c>
    </row>
    <row r="539" spans="2:5" x14ac:dyDescent="0.3">
      <c r="B539" s="1">
        <v>43777</v>
      </c>
      <c r="C539">
        <v>3093.08</v>
      </c>
      <c r="D539">
        <v>12.07</v>
      </c>
      <c r="E539">
        <v>1.90063</v>
      </c>
    </row>
    <row r="540" spans="2:5" x14ac:dyDescent="0.3">
      <c r="B540" s="1">
        <v>43776</v>
      </c>
      <c r="C540">
        <v>3085.18</v>
      </c>
      <c r="D540">
        <v>12.73</v>
      </c>
      <c r="E540">
        <v>1.9013800000000001</v>
      </c>
    </row>
    <row r="541" spans="2:5" x14ac:dyDescent="0.3">
      <c r="B541" s="1">
        <v>43775</v>
      </c>
      <c r="C541">
        <v>3076.78</v>
      </c>
      <c r="D541">
        <v>12.62</v>
      </c>
      <c r="E541">
        <v>1.90425</v>
      </c>
    </row>
    <row r="542" spans="2:5" x14ac:dyDescent="0.3">
      <c r="B542" s="1">
        <v>43774</v>
      </c>
      <c r="C542">
        <v>3074.62</v>
      </c>
      <c r="D542">
        <v>13.1</v>
      </c>
      <c r="E542">
        <v>1.8935</v>
      </c>
    </row>
    <row r="543" spans="2:5" x14ac:dyDescent="0.3">
      <c r="B543" s="1">
        <v>43773</v>
      </c>
      <c r="C543">
        <v>3078.27</v>
      </c>
      <c r="D543">
        <v>12.83</v>
      </c>
      <c r="E543">
        <v>1.90825</v>
      </c>
    </row>
    <row r="544" spans="2:5" x14ac:dyDescent="0.3">
      <c r="B544" s="1">
        <v>43770</v>
      </c>
      <c r="C544">
        <v>3066.91</v>
      </c>
      <c r="D544">
        <v>12.3</v>
      </c>
      <c r="E544">
        <v>1.8905000000000001</v>
      </c>
    </row>
    <row r="545" spans="2:5" x14ac:dyDescent="0.3">
      <c r="B545" s="1">
        <v>43769</v>
      </c>
      <c r="C545">
        <v>3037.56</v>
      </c>
      <c r="D545">
        <v>13.22</v>
      </c>
      <c r="E545">
        <v>1.90225</v>
      </c>
    </row>
    <row r="546" spans="2:5" x14ac:dyDescent="0.3">
      <c r="B546" s="1">
        <v>43768</v>
      </c>
      <c r="C546">
        <v>3046.77</v>
      </c>
      <c r="D546">
        <v>12.33</v>
      </c>
      <c r="E546">
        <v>1.90913</v>
      </c>
    </row>
    <row r="547" spans="2:5" x14ac:dyDescent="0.3">
      <c r="B547" s="1">
        <v>43767</v>
      </c>
      <c r="C547">
        <v>3036.89</v>
      </c>
      <c r="D547">
        <v>13.2</v>
      </c>
      <c r="E547">
        <v>1.92713</v>
      </c>
    </row>
    <row r="548" spans="2:5" x14ac:dyDescent="0.3">
      <c r="B548" s="1">
        <v>43766</v>
      </c>
      <c r="C548">
        <v>3039.42</v>
      </c>
      <c r="D548">
        <v>13.11</v>
      </c>
      <c r="E548">
        <v>1.9355</v>
      </c>
    </row>
    <row r="549" spans="2:5" x14ac:dyDescent="0.3">
      <c r="B549" s="1">
        <v>43763</v>
      </c>
      <c r="C549">
        <v>3022.55</v>
      </c>
      <c r="D549">
        <v>12.65</v>
      </c>
      <c r="E549">
        <v>1.9281299999999999</v>
      </c>
    </row>
    <row r="550" spans="2:5" x14ac:dyDescent="0.3">
      <c r="B550" s="1">
        <v>43762</v>
      </c>
      <c r="C550">
        <v>3010.29</v>
      </c>
      <c r="D550">
        <v>13.71</v>
      </c>
      <c r="E550">
        <v>1.93563</v>
      </c>
    </row>
    <row r="551" spans="2:5" x14ac:dyDescent="0.3">
      <c r="B551" s="1">
        <v>43761</v>
      </c>
      <c r="C551">
        <v>3004.52</v>
      </c>
      <c r="D551">
        <v>14.01</v>
      </c>
      <c r="E551">
        <v>1.93963</v>
      </c>
    </row>
    <row r="552" spans="2:5" x14ac:dyDescent="0.3">
      <c r="B552" s="1">
        <v>43760</v>
      </c>
      <c r="C552">
        <v>2995.99</v>
      </c>
      <c r="D552">
        <v>14.46</v>
      </c>
      <c r="E552">
        <v>1.9359999999999999</v>
      </c>
    </row>
    <row r="553" spans="2:5" x14ac:dyDescent="0.3">
      <c r="B553" s="1">
        <v>43759</v>
      </c>
      <c r="C553">
        <v>3006.72</v>
      </c>
      <c r="D553">
        <v>14</v>
      </c>
      <c r="E553">
        <v>1.9339999999999999</v>
      </c>
    </row>
    <row r="554" spans="2:5" x14ac:dyDescent="0.3">
      <c r="B554" s="1">
        <v>43756</v>
      </c>
      <c r="C554">
        <v>2986.2</v>
      </c>
      <c r="D554">
        <v>14.25</v>
      </c>
      <c r="E554">
        <v>1.9532499999999999</v>
      </c>
    </row>
    <row r="555" spans="2:5" x14ac:dyDescent="0.3">
      <c r="B555" s="1">
        <v>43755</v>
      </c>
      <c r="C555">
        <v>2997.95</v>
      </c>
      <c r="D555">
        <v>13.79</v>
      </c>
      <c r="E555">
        <v>1.9658800000000001</v>
      </c>
    </row>
    <row r="556" spans="2:5" x14ac:dyDescent="0.3">
      <c r="B556" s="1">
        <v>43754</v>
      </c>
      <c r="C556">
        <v>2989.69</v>
      </c>
      <c r="D556">
        <v>13.68</v>
      </c>
      <c r="E556">
        <v>2.00325</v>
      </c>
    </row>
    <row r="557" spans="2:5" x14ac:dyDescent="0.3">
      <c r="B557" s="1">
        <v>43753</v>
      </c>
      <c r="C557">
        <v>2995.68</v>
      </c>
      <c r="D557">
        <v>13.54</v>
      </c>
      <c r="E557">
        <v>2.0021300000000002</v>
      </c>
    </row>
    <row r="558" spans="2:5" x14ac:dyDescent="0.3">
      <c r="B558" s="1">
        <v>43752</v>
      </c>
      <c r="C558">
        <v>2966.15</v>
      </c>
      <c r="D558">
        <v>14.57</v>
      </c>
      <c r="E558">
        <v>2.00088</v>
      </c>
    </row>
    <row r="559" spans="2:5" x14ac:dyDescent="0.3">
      <c r="B559" s="1">
        <v>43749</v>
      </c>
      <c r="C559">
        <v>2970.27</v>
      </c>
      <c r="D559">
        <v>15.58</v>
      </c>
      <c r="E559">
        <v>2.00088</v>
      </c>
    </row>
    <row r="560" spans="2:5" x14ac:dyDescent="0.3">
      <c r="B560" s="1">
        <v>43748</v>
      </c>
      <c r="C560">
        <v>2938.13</v>
      </c>
      <c r="D560">
        <v>17.57</v>
      </c>
      <c r="E560">
        <v>1.98613</v>
      </c>
    </row>
    <row r="561" spans="2:5" x14ac:dyDescent="0.3">
      <c r="B561" s="1">
        <v>43747</v>
      </c>
      <c r="C561">
        <v>2919.4</v>
      </c>
      <c r="D561">
        <v>18.64</v>
      </c>
      <c r="E561">
        <v>1.9842500000000001</v>
      </c>
    </row>
    <row r="562" spans="2:5" x14ac:dyDescent="0.3">
      <c r="B562" s="1">
        <v>43746</v>
      </c>
      <c r="C562">
        <v>2893.06</v>
      </c>
      <c r="D562">
        <v>20.28</v>
      </c>
      <c r="E562">
        <v>2.0095000000000001</v>
      </c>
    </row>
    <row r="563" spans="2:5" x14ac:dyDescent="0.3">
      <c r="B563" s="1">
        <v>43745</v>
      </c>
      <c r="C563">
        <v>2938.79</v>
      </c>
      <c r="D563">
        <v>17.86</v>
      </c>
      <c r="E563">
        <v>2.012</v>
      </c>
    </row>
    <row r="564" spans="2:5" x14ac:dyDescent="0.3">
      <c r="B564" s="1">
        <v>43742</v>
      </c>
      <c r="C564">
        <v>2952.01</v>
      </c>
      <c r="D564">
        <v>17.04</v>
      </c>
      <c r="E564">
        <v>2.0270000000000001</v>
      </c>
    </row>
    <row r="565" spans="2:5" x14ac:dyDescent="0.3">
      <c r="B565" s="1">
        <v>43741</v>
      </c>
      <c r="C565">
        <v>2910.63</v>
      </c>
      <c r="D565">
        <v>19.12</v>
      </c>
      <c r="E565">
        <v>2.0431300000000001</v>
      </c>
    </row>
    <row r="566" spans="2:5" x14ac:dyDescent="0.3">
      <c r="B566" s="1">
        <v>43740</v>
      </c>
      <c r="C566">
        <v>2887.61</v>
      </c>
      <c r="D566">
        <v>20.56</v>
      </c>
      <c r="E566">
        <v>2.0563799999999999</v>
      </c>
    </row>
    <row r="567" spans="2:5" x14ac:dyDescent="0.3">
      <c r="B567" s="1">
        <v>43739</v>
      </c>
      <c r="C567">
        <v>2940.25</v>
      </c>
      <c r="D567">
        <v>18.559999999999999</v>
      </c>
      <c r="E567">
        <v>2.0886300000000002</v>
      </c>
    </row>
    <row r="568" spans="2:5" x14ac:dyDescent="0.3">
      <c r="B568" s="1">
        <v>43738</v>
      </c>
      <c r="C568">
        <v>2976.74</v>
      </c>
      <c r="D568">
        <v>16.239999999999998</v>
      </c>
      <c r="E568">
        <v>2.0851299999999999</v>
      </c>
    </row>
    <row r="569" spans="2:5" x14ac:dyDescent="0.3">
      <c r="B569" s="1">
        <v>43735</v>
      </c>
      <c r="C569">
        <v>2961.79</v>
      </c>
      <c r="D569">
        <v>17.22</v>
      </c>
      <c r="E569">
        <v>2.09863</v>
      </c>
    </row>
    <row r="570" spans="2:5" x14ac:dyDescent="0.3">
      <c r="B570" s="1">
        <v>43734</v>
      </c>
      <c r="C570">
        <v>2977.62</v>
      </c>
      <c r="D570">
        <v>16.07</v>
      </c>
      <c r="E570">
        <v>2.1043799999999999</v>
      </c>
    </row>
    <row r="571" spans="2:5" x14ac:dyDescent="0.3">
      <c r="B571" s="1">
        <v>43733</v>
      </c>
      <c r="C571">
        <v>2984.87</v>
      </c>
      <c r="D571">
        <v>15.96</v>
      </c>
      <c r="E571">
        <v>2.0996299999999999</v>
      </c>
    </row>
    <row r="572" spans="2:5" x14ac:dyDescent="0.3">
      <c r="B572" s="1">
        <v>43732</v>
      </c>
      <c r="C572">
        <v>2966.6</v>
      </c>
      <c r="D572">
        <v>17.05</v>
      </c>
      <c r="E572">
        <v>2.113</v>
      </c>
    </row>
    <row r="573" spans="2:5" x14ac:dyDescent="0.3">
      <c r="B573" s="1">
        <v>43731</v>
      </c>
      <c r="C573">
        <v>2991.78</v>
      </c>
      <c r="D573">
        <v>14.91</v>
      </c>
      <c r="E573">
        <v>2.1062500000000002</v>
      </c>
    </row>
    <row r="574" spans="2:5" x14ac:dyDescent="0.3">
      <c r="B574" s="1">
        <v>43728</v>
      </c>
      <c r="C574">
        <v>2992.07</v>
      </c>
      <c r="D574">
        <v>15.32</v>
      </c>
      <c r="E574">
        <v>2.13463</v>
      </c>
    </row>
    <row r="575" spans="2:5" x14ac:dyDescent="0.3">
      <c r="B575" s="1">
        <v>43727</v>
      </c>
      <c r="C575">
        <v>3006.79</v>
      </c>
      <c r="D575">
        <v>14.05</v>
      </c>
      <c r="E575">
        <v>2.1588799999999999</v>
      </c>
    </row>
    <row r="576" spans="2:5" x14ac:dyDescent="0.3">
      <c r="B576" s="1">
        <v>43726</v>
      </c>
      <c r="C576">
        <v>3006.73</v>
      </c>
      <c r="D576">
        <v>13.95</v>
      </c>
      <c r="E576">
        <v>2.1558799999999998</v>
      </c>
    </row>
    <row r="577" spans="2:5" x14ac:dyDescent="0.3">
      <c r="B577" s="1">
        <v>43725</v>
      </c>
      <c r="C577">
        <v>3005.7</v>
      </c>
      <c r="D577">
        <v>14.44</v>
      </c>
      <c r="E577">
        <v>2.1641300000000001</v>
      </c>
    </row>
    <row r="578" spans="2:5" x14ac:dyDescent="0.3">
      <c r="B578" s="1">
        <v>43724</v>
      </c>
      <c r="C578">
        <v>2997.96</v>
      </c>
      <c r="D578">
        <v>14.67</v>
      </c>
      <c r="E578">
        <v>2.14513</v>
      </c>
    </row>
    <row r="579" spans="2:5" x14ac:dyDescent="0.3">
      <c r="B579" s="1">
        <v>43721</v>
      </c>
      <c r="C579">
        <v>3007.39</v>
      </c>
      <c r="D579">
        <v>13.74</v>
      </c>
      <c r="E579">
        <v>2.1393800000000001</v>
      </c>
    </row>
    <row r="580" spans="2:5" x14ac:dyDescent="0.3">
      <c r="B580" s="1">
        <v>43720</v>
      </c>
      <c r="C580">
        <v>3009.57</v>
      </c>
      <c r="D580">
        <v>14.22</v>
      </c>
      <c r="E580">
        <v>2.1185</v>
      </c>
    </row>
    <row r="581" spans="2:5" x14ac:dyDescent="0.3">
      <c r="B581" s="1">
        <v>43719</v>
      </c>
      <c r="C581">
        <v>3000.93</v>
      </c>
      <c r="D581">
        <v>14.61</v>
      </c>
      <c r="E581">
        <v>2.1272500000000001</v>
      </c>
    </row>
    <row r="582" spans="2:5" x14ac:dyDescent="0.3">
      <c r="B582" s="1">
        <v>43718</v>
      </c>
      <c r="C582">
        <v>2979.39</v>
      </c>
      <c r="D582">
        <v>15.2</v>
      </c>
      <c r="E582">
        <v>2.1316299999999999</v>
      </c>
    </row>
    <row r="583" spans="2:5" x14ac:dyDescent="0.3">
      <c r="B583" s="1">
        <v>43717</v>
      </c>
      <c r="C583">
        <v>2978.43</v>
      </c>
      <c r="D583">
        <v>15.27</v>
      </c>
      <c r="E583">
        <v>2.1383800000000002</v>
      </c>
    </row>
    <row r="584" spans="2:5" x14ac:dyDescent="0.3">
      <c r="B584" s="1">
        <v>43714</v>
      </c>
      <c r="C584">
        <v>2978.71</v>
      </c>
      <c r="D584">
        <v>15</v>
      </c>
      <c r="E584">
        <v>2.1341299999999999</v>
      </c>
    </row>
    <row r="585" spans="2:5" x14ac:dyDescent="0.3">
      <c r="B585" s="1">
        <v>43713</v>
      </c>
      <c r="C585">
        <v>2976</v>
      </c>
      <c r="D585">
        <v>16.27</v>
      </c>
      <c r="E585">
        <v>2.1021299999999998</v>
      </c>
    </row>
    <row r="586" spans="2:5" x14ac:dyDescent="0.3">
      <c r="B586" s="1">
        <v>43712</v>
      </c>
      <c r="C586">
        <v>2937.78</v>
      </c>
      <c r="D586">
        <v>17.329999999999998</v>
      </c>
      <c r="E586">
        <v>2.1123799999999999</v>
      </c>
    </row>
    <row r="587" spans="2:5" x14ac:dyDescent="0.3">
      <c r="B587" s="1">
        <v>43711</v>
      </c>
      <c r="C587">
        <v>2906.27</v>
      </c>
      <c r="D587">
        <v>19.66</v>
      </c>
      <c r="E587">
        <v>2.12663</v>
      </c>
    </row>
    <row r="588" spans="2:5" x14ac:dyDescent="0.3">
      <c r="B588" s="1">
        <v>43707</v>
      </c>
      <c r="C588">
        <v>2926.46</v>
      </c>
      <c r="D588">
        <v>18.98</v>
      </c>
      <c r="E588">
        <v>2.1376300000000001</v>
      </c>
    </row>
    <row r="589" spans="2:5" x14ac:dyDescent="0.3">
      <c r="B589" s="1">
        <v>43706</v>
      </c>
      <c r="C589">
        <v>2924.58</v>
      </c>
      <c r="D589">
        <v>17.88</v>
      </c>
      <c r="E589">
        <v>2.1317499999999998</v>
      </c>
    </row>
    <row r="590" spans="2:5" x14ac:dyDescent="0.3">
      <c r="B590" s="1">
        <v>43705</v>
      </c>
      <c r="C590">
        <v>2887.94</v>
      </c>
      <c r="D590">
        <v>19.350000000000001</v>
      </c>
      <c r="E590">
        <v>2.1241300000000001</v>
      </c>
    </row>
    <row r="591" spans="2:5" x14ac:dyDescent="0.3">
      <c r="B591" s="1">
        <v>43704</v>
      </c>
      <c r="C591">
        <v>2869.16</v>
      </c>
      <c r="D591">
        <v>20.309999999999999</v>
      </c>
      <c r="E591">
        <v>2.1173799999999998</v>
      </c>
    </row>
    <row r="592" spans="2:5" x14ac:dyDescent="0.3">
      <c r="B592" s="1">
        <v>43700</v>
      </c>
      <c r="C592">
        <v>2847.11</v>
      </c>
      <c r="D592">
        <v>19.87</v>
      </c>
      <c r="E592">
        <v>2.14438</v>
      </c>
    </row>
    <row r="593" spans="2:5" x14ac:dyDescent="0.3">
      <c r="B593" s="1">
        <v>43699</v>
      </c>
      <c r="C593">
        <v>2922.95</v>
      </c>
      <c r="D593">
        <v>16.68</v>
      </c>
      <c r="E593">
        <v>2.13225</v>
      </c>
    </row>
    <row r="594" spans="2:5" x14ac:dyDescent="0.3">
      <c r="B594" s="1">
        <v>43698</v>
      </c>
      <c r="C594">
        <v>2924.43</v>
      </c>
      <c r="D594">
        <v>15.8</v>
      </c>
      <c r="E594">
        <v>2.1476299999999999</v>
      </c>
    </row>
    <row r="595" spans="2:5" x14ac:dyDescent="0.3">
      <c r="B595" s="1">
        <v>43697</v>
      </c>
      <c r="C595">
        <v>2900.51</v>
      </c>
      <c r="D595">
        <v>17.5</v>
      </c>
      <c r="E595">
        <v>2.1495000000000002</v>
      </c>
    </row>
    <row r="596" spans="2:5" x14ac:dyDescent="0.3">
      <c r="B596" s="1">
        <v>43696</v>
      </c>
      <c r="C596">
        <v>2923.65</v>
      </c>
      <c r="D596">
        <v>16.88</v>
      </c>
      <c r="E596">
        <v>2.1515</v>
      </c>
    </row>
    <row r="597" spans="2:5" x14ac:dyDescent="0.3">
      <c r="B597" s="1">
        <v>43693</v>
      </c>
      <c r="C597">
        <v>2888.68</v>
      </c>
      <c r="D597">
        <v>18.47</v>
      </c>
      <c r="E597">
        <v>2.1358799999999998</v>
      </c>
    </row>
    <row r="598" spans="2:5" x14ac:dyDescent="0.3">
      <c r="B598" s="1">
        <v>43692</v>
      </c>
      <c r="C598">
        <v>2847.6</v>
      </c>
      <c r="D598">
        <v>21.18</v>
      </c>
      <c r="E598">
        <v>2.1237499999999998</v>
      </c>
    </row>
    <row r="599" spans="2:5" x14ac:dyDescent="0.3">
      <c r="B599" s="1">
        <v>43691</v>
      </c>
      <c r="C599">
        <v>2840.6</v>
      </c>
      <c r="D599">
        <v>22.1</v>
      </c>
      <c r="E599">
        <v>2.16838</v>
      </c>
    </row>
    <row r="600" spans="2:5" x14ac:dyDescent="0.3">
      <c r="B600" s="1">
        <v>43690</v>
      </c>
      <c r="C600">
        <v>2926.32</v>
      </c>
      <c r="D600">
        <v>17.52</v>
      </c>
      <c r="E600">
        <v>2.1581299999999999</v>
      </c>
    </row>
    <row r="601" spans="2:5" x14ac:dyDescent="0.3">
      <c r="B601" s="1">
        <v>43689</v>
      </c>
      <c r="C601">
        <v>2883.75</v>
      </c>
      <c r="D601">
        <v>21.09</v>
      </c>
      <c r="E601">
        <v>2.1752500000000001</v>
      </c>
    </row>
    <row r="602" spans="2:5" x14ac:dyDescent="0.3">
      <c r="B602" s="1">
        <v>43686</v>
      </c>
      <c r="C602">
        <v>2918.65</v>
      </c>
      <c r="D602">
        <v>17.97</v>
      </c>
      <c r="E602">
        <v>2.17563</v>
      </c>
    </row>
    <row r="603" spans="2:5" x14ac:dyDescent="0.3">
      <c r="B603" s="1">
        <v>43685</v>
      </c>
      <c r="C603">
        <v>2938.09</v>
      </c>
      <c r="D603">
        <v>16.91</v>
      </c>
      <c r="E603">
        <v>2.181</v>
      </c>
    </row>
    <row r="604" spans="2:5" x14ac:dyDescent="0.3">
      <c r="B604" s="1">
        <v>43684</v>
      </c>
      <c r="C604">
        <v>2883.98</v>
      </c>
      <c r="D604">
        <v>19.489999999999998</v>
      </c>
      <c r="E604">
        <v>2.1844999999999999</v>
      </c>
    </row>
    <row r="605" spans="2:5" x14ac:dyDescent="0.3">
      <c r="B605" s="1">
        <v>43683</v>
      </c>
      <c r="C605">
        <v>2881.77</v>
      </c>
      <c r="D605">
        <v>20.170000000000002</v>
      </c>
      <c r="E605">
        <v>2.1869999999999998</v>
      </c>
    </row>
    <row r="606" spans="2:5" x14ac:dyDescent="0.3">
      <c r="B606" s="1">
        <v>43682</v>
      </c>
      <c r="C606">
        <v>2844.74</v>
      </c>
      <c r="D606">
        <v>24.59</v>
      </c>
      <c r="E606">
        <v>2.2090000000000001</v>
      </c>
    </row>
    <row r="607" spans="2:5" x14ac:dyDescent="0.3">
      <c r="B607" s="1">
        <v>43679</v>
      </c>
      <c r="C607">
        <v>2932.05</v>
      </c>
      <c r="D607">
        <v>17.61</v>
      </c>
      <c r="E607">
        <v>2.2392500000000002</v>
      </c>
    </row>
    <row r="608" spans="2:5" x14ac:dyDescent="0.3">
      <c r="B608" s="1">
        <v>43678</v>
      </c>
      <c r="C608">
        <v>2953.56</v>
      </c>
      <c r="D608">
        <v>17.87</v>
      </c>
      <c r="E608">
        <v>2.2867500000000001</v>
      </c>
    </row>
    <row r="609" spans="2:5" x14ac:dyDescent="0.3">
      <c r="B609" s="1">
        <v>43677</v>
      </c>
      <c r="C609">
        <v>2980.38</v>
      </c>
      <c r="D609">
        <v>16.12</v>
      </c>
      <c r="E609">
        <v>2.2656299999999998</v>
      </c>
    </row>
    <row r="610" spans="2:5" x14ac:dyDescent="0.3">
      <c r="B610" s="1">
        <v>43676</v>
      </c>
      <c r="C610">
        <v>3013.18</v>
      </c>
      <c r="D610">
        <v>13.94</v>
      </c>
      <c r="E610">
        <v>2.2531300000000001</v>
      </c>
    </row>
    <row r="611" spans="2:5" x14ac:dyDescent="0.3">
      <c r="B611" s="1">
        <v>43675</v>
      </c>
      <c r="C611">
        <v>3020.97</v>
      </c>
      <c r="D611">
        <v>12.83</v>
      </c>
      <c r="E611">
        <v>2.2555000000000001</v>
      </c>
    </row>
    <row r="612" spans="2:5" x14ac:dyDescent="0.3">
      <c r="B612" s="1">
        <v>43672</v>
      </c>
      <c r="C612">
        <v>3025.86</v>
      </c>
      <c r="D612">
        <v>12.16</v>
      </c>
      <c r="E612">
        <v>2.2657500000000002</v>
      </c>
    </row>
    <row r="613" spans="2:5" x14ac:dyDescent="0.3">
      <c r="B613" s="1">
        <v>43671</v>
      </c>
      <c r="C613">
        <v>3003.67</v>
      </c>
      <c r="D613">
        <v>12.74</v>
      </c>
      <c r="E613">
        <v>2.2557499999999999</v>
      </c>
    </row>
    <row r="614" spans="2:5" x14ac:dyDescent="0.3">
      <c r="B614" s="1">
        <v>43670</v>
      </c>
      <c r="C614">
        <v>3019.56</v>
      </c>
      <c r="D614">
        <v>12.07</v>
      </c>
      <c r="E614">
        <v>2.2666300000000001</v>
      </c>
    </row>
    <row r="615" spans="2:5" x14ac:dyDescent="0.3">
      <c r="B615" s="1">
        <v>43669</v>
      </c>
      <c r="C615">
        <v>3005.47</v>
      </c>
      <c r="D615">
        <v>12.61</v>
      </c>
      <c r="E615">
        <v>2.2755000000000001</v>
      </c>
    </row>
    <row r="616" spans="2:5" x14ac:dyDescent="0.3">
      <c r="B616" s="1">
        <v>43668</v>
      </c>
      <c r="C616">
        <v>2985.03</v>
      </c>
      <c r="D616">
        <v>13.53</v>
      </c>
      <c r="E616">
        <v>2.2827500000000001</v>
      </c>
    </row>
    <row r="617" spans="2:5" x14ac:dyDescent="0.3">
      <c r="B617" s="1">
        <v>43665</v>
      </c>
      <c r="C617">
        <v>2976.61</v>
      </c>
      <c r="D617">
        <v>14.45</v>
      </c>
      <c r="E617">
        <v>2.2593800000000002</v>
      </c>
    </row>
    <row r="618" spans="2:5" x14ac:dyDescent="0.3">
      <c r="B618" s="1">
        <v>43664</v>
      </c>
      <c r="C618">
        <v>2995.11</v>
      </c>
      <c r="D618">
        <v>13.53</v>
      </c>
      <c r="E618">
        <v>2.2776299999999998</v>
      </c>
    </row>
    <row r="619" spans="2:5" x14ac:dyDescent="0.3">
      <c r="B619" s="1">
        <v>43663</v>
      </c>
      <c r="C619">
        <v>2984.42</v>
      </c>
      <c r="D619">
        <v>13.97</v>
      </c>
      <c r="E619">
        <v>2.3025000000000002</v>
      </c>
    </row>
    <row r="620" spans="2:5" x14ac:dyDescent="0.3">
      <c r="B620" s="1">
        <v>43662</v>
      </c>
      <c r="C620">
        <v>3004.04</v>
      </c>
      <c r="D620">
        <v>12.86</v>
      </c>
      <c r="E620">
        <v>2.2996300000000001</v>
      </c>
    </row>
    <row r="621" spans="2:5" x14ac:dyDescent="0.3">
      <c r="B621" s="1">
        <v>43661</v>
      </c>
      <c r="C621">
        <v>3014.3</v>
      </c>
      <c r="D621">
        <v>12.68</v>
      </c>
      <c r="E621">
        <v>2.3032499999999998</v>
      </c>
    </row>
    <row r="622" spans="2:5" x14ac:dyDescent="0.3">
      <c r="B622" s="1">
        <v>43658</v>
      </c>
      <c r="C622">
        <v>3013.77</v>
      </c>
      <c r="D622">
        <v>12.39</v>
      </c>
      <c r="E622">
        <v>2.3222499999999999</v>
      </c>
    </row>
    <row r="623" spans="2:5" x14ac:dyDescent="0.3">
      <c r="B623" s="1">
        <v>43657</v>
      </c>
      <c r="C623">
        <v>2999.91</v>
      </c>
      <c r="D623">
        <v>12.93</v>
      </c>
      <c r="E623">
        <v>2.3033800000000002</v>
      </c>
    </row>
    <row r="624" spans="2:5" x14ac:dyDescent="0.3">
      <c r="B624" s="1">
        <v>43656</v>
      </c>
      <c r="C624">
        <v>2993.07</v>
      </c>
      <c r="D624">
        <v>13.03</v>
      </c>
      <c r="E624">
        <v>2.3395000000000001</v>
      </c>
    </row>
    <row r="625" spans="2:5" x14ac:dyDescent="0.3">
      <c r="B625" s="1">
        <v>43655</v>
      </c>
      <c r="C625">
        <v>2979.63</v>
      </c>
      <c r="D625">
        <v>14.09</v>
      </c>
      <c r="E625">
        <v>2.3407499999999999</v>
      </c>
    </row>
    <row r="626" spans="2:5" x14ac:dyDescent="0.3">
      <c r="B626" s="1">
        <v>43654</v>
      </c>
      <c r="C626">
        <v>2975.95</v>
      </c>
      <c r="D626">
        <v>13.96</v>
      </c>
      <c r="E626">
        <v>2.3377500000000002</v>
      </c>
    </row>
    <row r="627" spans="2:5" x14ac:dyDescent="0.3">
      <c r="B627" s="1">
        <v>43651</v>
      </c>
      <c r="C627">
        <v>2990.41</v>
      </c>
      <c r="D627">
        <v>13.28</v>
      </c>
      <c r="E627">
        <v>2.3113800000000002</v>
      </c>
    </row>
    <row r="628" spans="2:5" x14ac:dyDescent="0.3">
      <c r="B628" s="1">
        <v>43649</v>
      </c>
      <c r="C628">
        <v>2995.82</v>
      </c>
      <c r="D628">
        <v>12.57</v>
      </c>
      <c r="E628">
        <v>2.2885</v>
      </c>
    </row>
    <row r="629" spans="2:5" x14ac:dyDescent="0.3">
      <c r="B629" s="1">
        <v>43648</v>
      </c>
      <c r="C629">
        <v>2973.01</v>
      </c>
      <c r="D629">
        <v>12.93</v>
      </c>
      <c r="E629">
        <v>2.3130000000000002</v>
      </c>
    </row>
    <row r="630" spans="2:5" x14ac:dyDescent="0.3">
      <c r="B630" s="1">
        <v>43647</v>
      </c>
      <c r="C630">
        <v>2964.33</v>
      </c>
      <c r="D630">
        <v>14.06</v>
      </c>
      <c r="E630">
        <v>2.33188</v>
      </c>
    </row>
    <row r="631" spans="2:5" x14ac:dyDescent="0.3">
      <c r="B631" s="1">
        <v>43644</v>
      </c>
      <c r="C631">
        <v>2941.76</v>
      </c>
      <c r="D631">
        <v>15.08</v>
      </c>
      <c r="E631">
        <v>2.3198799999999999</v>
      </c>
    </row>
    <row r="632" spans="2:5" x14ac:dyDescent="0.3">
      <c r="B632" s="1">
        <v>43643</v>
      </c>
      <c r="C632">
        <v>2924.92</v>
      </c>
      <c r="D632">
        <v>15.82</v>
      </c>
      <c r="E632">
        <v>2.3188800000000001</v>
      </c>
    </row>
    <row r="633" spans="2:5" x14ac:dyDescent="0.3">
      <c r="B633" s="1">
        <v>43642</v>
      </c>
      <c r="C633">
        <v>2913.78</v>
      </c>
      <c r="D633">
        <v>16.21</v>
      </c>
      <c r="E633">
        <v>2.3298800000000002</v>
      </c>
    </row>
    <row r="634" spans="2:5" x14ac:dyDescent="0.3">
      <c r="B634" s="1">
        <v>43641</v>
      </c>
      <c r="C634">
        <v>2917.38</v>
      </c>
      <c r="D634">
        <v>16.28</v>
      </c>
      <c r="E634">
        <v>2.3112499999999998</v>
      </c>
    </row>
    <row r="635" spans="2:5" x14ac:dyDescent="0.3">
      <c r="B635" s="1">
        <v>43640</v>
      </c>
      <c r="C635">
        <v>2945.35</v>
      </c>
      <c r="D635">
        <v>15.26</v>
      </c>
      <c r="E635">
        <v>2.3328799999999998</v>
      </c>
    </row>
    <row r="636" spans="2:5" x14ac:dyDescent="0.3">
      <c r="B636" s="1">
        <v>43637</v>
      </c>
      <c r="C636">
        <v>2950.46</v>
      </c>
      <c r="D636">
        <v>15.4</v>
      </c>
      <c r="E636">
        <v>2.3492500000000001</v>
      </c>
    </row>
    <row r="637" spans="2:5" x14ac:dyDescent="0.3">
      <c r="B637" s="1">
        <v>43636</v>
      </c>
      <c r="C637">
        <v>2954.18</v>
      </c>
      <c r="D637">
        <v>14.75</v>
      </c>
      <c r="E637">
        <v>2.3431299999999999</v>
      </c>
    </row>
    <row r="638" spans="2:5" x14ac:dyDescent="0.3">
      <c r="B638" s="1">
        <v>43635</v>
      </c>
      <c r="C638">
        <v>2926.46</v>
      </c>
      <c r="D638">
        <v>14.33</v>
      </c>
      <c r="E638">
        <v>2.3861300000000001</v>
      </c>
    </row>
    <row r="639" spans="2:5" x14ac:dyDescent="0.3">
      <c r="B639" s="1">
        <v>43634</v>
      </c>
      <c r="C639">
        <v>2917.75</v>
      </c>
      <c r="D639">
        <v>15.15</v>
      </c>
      <c r="E639">
        <v>2.3866299999999998</v>
      </c>
    </row>
    <row r="640" spans="2:5" x14ac:dyDescent="0.3">
      <c r="B640" s="1">
        <v>43633</v>
      </c>
      <c r="C640">
        <v>2889.67</v>
      </c>
      <c r="D640">
        <v>15.35</v>
      </c>
      <c r="E640">
        <v>2.4184999999999999</v>
      </c>
    </row>
    <row r="641" spans="2:5" x14ac:dyDescent="0.3">
      <c r="B641" s="1">
        <v>43630</v>
      </c>
      <c r="C641">
        <v>2886.98</v>
      </c>
      <c r="D641">
        <v>15.28</v>
      </c>
      <c r="E641">
        <v>2.4020000000000001</v>
      </c>
    </row>
    <row r="642" spans="2:5" x14ac:dyDescent="0.3">
      <c r="B642" s="1">
        <v>43629</v>
      </c>
      <c r="C642">
        <v>2891.64</v>
      </c>
      <c r="D642">
        <v>15.82</v>
      </c>
      <c r="E642">
        <v>2.41025</v>
      </c>
    </row>
    <row r="643" spans="2:5" x14ac:dyDescent="0.3">
      <c r="B643" s="1">
        <v>43628</v>
      </c>
      <c r="C643">
        <v>2879.84</v>
      </c>
      <c r="D643">
        <v>15.91</v>
      </c>
      <c r="E643">
        <v>2.42788</v>
      </c>
    </row>
    <row r="644" spans="2:5" x14ac:dyDescent="0.3">
      <c r="B644" s="1">
        <v>43627</v>
      </c>
      <c r="C644">
        <v>2885.72</v>
      </c>
      <c r="D644">
        <v>15.99</v>
      </c>
      <c r="E644">
        <v>2.4495</v>
      </c>
    </row>
    <row r="645" spans="2:5" x14ac:dyDescent="0.3">
      <c r="B645" s="1">
        <v>43626</v>
      </c>
      <c r="C645">
        <v>2886.73</v>
      </c>
      <c r="D645">
        <v>15.94</v>
      </c>
      <c r="E645">
        <v>2.4357500000000001</v>
      </c>
    </row>
    <row r="646" spans="2:5" x14ac:dyDescent="0.3">
      <c r="B646" s="1">
        <v>43623</v>
      </c>
      <c r="C646">
        <v>2873.34</v>
      </c>
      <c r="D646">
        <v>16.3</v>
      </c>
      <c r="E646">
        <v>2.4506299999999999</v>
      </c>
    </row>
    <row r="647" spans="2:5" x14ac:dyDescent="0.3">
      <c r="B647" s="1">
        <v>43622</v>
      </c>
      <c r="C647">
        <v>2843.49</v>
      </c>
      <c r="D647">
        <v>15.93</v>
      </c>
      <c r="E647">
        <v>2.4529999999999998</v>
      </c>
    </row>
    <row r="648" spans="2:5" x14ac:dyDescent="0.3">
      <c r="B648" s="1">
        <v>43621</v>
      </c>
      <c r="C648">
        <v>2826.15</v>
      </c>
      <c r="D648">
        <v>16.09</v>
      </c>
      <c r="E648">
        <v>2.4716300000000002</v>
      </c>
    </row>
    <row r="649" spans="2:5" x14ac:dyDescent="0.3">
      <c r="B649" s="1">
        <v>43620</v>
      </c>
      <c r="C649">
        <v>2803.27</v>
      </c>
      <c r="D649">
        <v>16.97</v>
      </c>
      <c r="E649">
        <v>2.47438</v>
      </c>
    </row>
    <row r="650" spans="2:5" x14ac:dyDescent="0.3">
      <c r="B650" s="1">
        <v>43619</v>
      </c>
      <c r="C650">
        <v>2744.45</v>
      </c>
      <c r="D650">
        <v>18.86</v>
      </c>
      <c r="E650">
        <v>2.4784999999999999</v>
      </c>
    </row>
    <row r="651" spans="2:5" x14ac:dyDescent="0.3">
      <c r="B651" s="1">
        <v>43616</v>
      </c>
      <c r="C651">
        <v>2752.06</v>
      </c>
      <c r="D651">
        <v>18.71</v>
      </c>
      <c r="E651">
        <v>2.5024999999999999</v>
      </c>
    </row>
    <row r="652" spans="2:5" x14ac:dyDescent="0.3">
      <c r="B652" s="1">
        <v>43615</v>
      </c>
      <c r="C652">
        <v>2788.86</v>
      </c>
      <c r="D652">
        <v>17.3</v>
      </c>
      <c r="E652">
        <v>2.5202499999999999</v>
      </c>
    </row>
    <row r="653" spans="2:5" x14ac:dyDescent="0.3">
      <c r="B653" s="1">
        <v>43614</v>
      </c>
      <c r="C653">
        <v>2783.02</v>
      </c>
      <c r="D653">
        <v>17.899999999999999</v>
      </c>
      <c r="E653">
        <v>2.5217499999999999</v>
      </c>
    </row>
    <row r="654" spans="2:5" x14ac:dyDescent="0.3">
      <c r="B654" s="1">
        <v>43613</v>
      </c>
      <c r="C654">
        <v>2802.39</v>
      </c>
      <c r="D654">
        <v>17.5</v>
      </c>
      <c r="E654">
        <v>2.5237500000000002</v>
      </c>
    </row>
    <row r="655" spans="2:5" x14ac:dyDescent="0.3">
      <c r="B655" s="1">
        <v>43609</v>
      </c>
      <c r="C655">
        <v>2826.06</v>
      </c>
      <c r="D655">
        <v>15.85</v>
      </c>
      <c r="E655">
        <v>2.52488</v>
      </c>
    </row>
    <row r="656" spans="2:5" x14ac:dyDescent="0.3">
      <c r="B656" s="1">
        <v>43608</v>
      </c>
      <c r="C656">
        <v>2822.24</v>
      </c>
      <c r="D656">
        <v>16.920000000000002</v>
      </c>
      <c r="E656">
        <v>2.5206300000000001</v>
      </c>
    </row>
    <row r="657" spans="2:5" x14ac:dyDescent="0.3">
      <c r="B657" s="1">
        <v>43607</v>
      </c>
      <c r="C657">
        <v>2856.27</v>
      </c>
      <c r="D657">
        <v>14.75</v>
      </c>
      <c r="E657">
        <v>2.52475</v>
      </c>
    </row>
    <row r="658" spans="2:5" x14ac:dyDescent="0.3">
      <c r="B658" s="1">
        <v>43606</v>
      </c>
      <c r="C658">
        <v>2864.36</v>
      </c>
      <c r="D658">
        <v>14.95</v>
      </c>
      <c r="E658">
        <v>2.5234999999999999</v>
      </c>
    </row>
    <row r="659" spans="2:5" x14ac:dyDescent="0.3">
      <c r="B659" s="1">
        <v>43605</v>
      </c>
      <c r="C659">
        <v>2840.23</v>
      </c>
      <c r="D659">
        <v>16.309999999999999</v>
      </c>
      <c r="E659">
        <v>2.52338</v>
      </c>
    </row>
    <row r="660" spans="2:5" x14ac:dyDescent="0.3">
      <c r="B660" s="1">
        <v>43602</v>
      </c>
      <c r="C660">
        <v>2859.53</v>
      </c>
      <c r="D660">
        <v>15.96</v>
      </c>
      <c r="E660">
        <v>2.5218799999999999</v>
      </c>
    </row>
    <row r="661" spans="2:5" x14ac:dyDescent="0.3">
      <c r="B661" s="1">
        <v>43601</v>
      </c>
      <c r="C661">
        <v>2876.32</v>
      </c>
      <c r="D661">
        <v>15.29</v>
      </c>
      <c r="E661">
        <v>2.5196299999999998</v>
      </c>
    </row>
    <row r="662" spans="2:5" x14ac:dyDescent="0.3">
      <c r="B662" s="1">
        <v>43600</v>
      </c>
      <c r="C662">
        <v>2850.96</v>
      </c>
      <c r="D662">
        <v>16.440000000000001</v>
      </c>
      <c r="E662">
        <v>2.5251299999999999</v>
      </c>
    </row>
    <row r="663" spans="2:5" x14ac:dyDescent="0.3">
      <c r="B663" s="1">
        <v>43599</v>
      </c>
      <c r="C663">
        <v>2834.41</v>
      </c>
      <c r="D663">
        <v>18.059999999999999</v>
      </c>
      <c r="E663">
        <v>2.5245000000000002</v>
      </c>
    </row>
    <row r="664" spans="2:5" x14ac:dyDescent="0.3">
      <c r="B664" s="1">
        <v>43598</v>
      </c>
      <c r="C664">
        <v>2811.87</v>
      </c>
      <c r="D664">
        <v>20.55</v>
      </c>
      <c r="E664">
        <v>2.5179999999999998</v>
      </c>
    </row>
    <row r="665" spans="2:5" x14ac:dyDescent="0.3">
      <c r="B665" s="1">
        <v>43595</v>
      </c>
      <c r="C665">
        <v>2881.4</v>
      </c>
      <c r="D665">
        <v>16.04</v>
      </c>
      <c r="E665">
        <v>2.5278800000000001</v>
      </c>
    </row>
    <row r="666" spans="2:5" x14ac:dyDescent="0.3">
      <c r="B666" s="1">
        <v>43594</v>
      </c>
      <c r="C666">
        <v>2870.72</v>
      </c>
      <c r="D666">
        <v>19.100000000000001</v>
      </c>
      <c r="E666">
        <v>2.53525</v>
      </c>
    </row>
    <row r="667" spans="2:5" x14ac:dyDescent="0.3">
      <c r="B667" s="1">
        <v>43593</v>
      </c>
      <c r="C667">
        <v>2879.42</v>
      </c>
      <c r="D667">
        <v>19.399999999999999</v>
      </c>
      <c r="E667">
        <v>2.5451299999999999</v>
      </c>
    </row>
    <row r="668" spans="2:5" x14ac:dyDescent="0.3">
      <c r="B668" s="1">
        <v>43592</v>
      </c>
      <c r="C668">
        <v>2884.05</v>
      </c>
      <c r="D668">
        <v>19.32</v>
      </c>
      <c r="E668">
        <v>2.5619999999999998</v>
      </c>
    </row>
    <row r="669" spans="2:5" x14ac:dyDescent="0.3">
      <c r="B669" s="1">
        <v>43588</v>
      </c>
      <c r="C669">
        <v>2945.64</v>
      </c>
      <c r="D669">
        <v>12.87</v>
      </c>
      <c r="E669">
        <v>2.5598800000000002</v>
      </c>
    </row>
    <row r="670" spans="2:5" x14ac:dyDescent="0.3">
      <c r="B670" s="1">
        <v>43587</v>
      </c>
      <c r="C670">
        <v>2917.52</v>
      </c>
      <c r="D670">
        <v>14.42</v>
      </c>
      <c r="E670">
        <v>2.5651299999999999</v>
      </c>
    </row>
    <row r="671" spans="2:5" x14ac:dyDescent="0.3">
      <c r="B671" s="1">
        <v>43586</v>
      </c>
      <c r="C671">
        <v>2923.73</v>
      </c>
      <c r="D671">
        <v>14.8</v>
      </c>
      <c r="E671">
        <v>2.5754999999999999</v>
      </c>
    </row>
    <row r="672" spans="2:5" x14ac:dyDescent="0.3">
      <c r="B672" s="1">
        <v>43585</v>
      </c>
      <c r="C672">
        <v>2945.83</v>
      </c>
      <c r="D672">
        <v>13.12</v>
      </c>
      <c r="E672">
        <v>2.5756299999999999</v>
      </c>
    </row>
    <row r="673" spans="2:5" x14ac:dyDescent="0.3">
      <c r="B673" s="1">
        <v>43584</v>
      </c>
      <c r="C673">
        <v>2943.03</v>
      </c>
      <c r="D673">
        <v>13.11</v>
      </c>
      <c r="E673">
        <v>2.5790000000000002</v>
      </c>
    </row>
    <row r="674" spans="2:5" x14ac:dyDescent="0.3">
      <c r="B674" s="1">
        <v>43581</v>
      </c>
      <c r="C674">
        <v>2939.88</v>
      </c>
      <c r="D674">
        <v>12.73</v>
      </c>
      <c r="E674">
        <v>2.5827499999999999</v>
      </c>
    </row>
    <row r="675" spans="2:5" x14ac:dyDescent="0.3">
      <c r="B675" s="1">
        <v>43580</v>
      </c>
      <c r="C675">
        <v>2926.17</v>
      </c>
      <c r="D675">
        <v>13.25</v>
      </c>
      <c r="E675">
        <v>2.5823800000000001</v>
      </c>
    </row>
    <row r="676" spans="2:5" x14ac:dyDescent="0.3">
      <c r="B676" s="1">
        <v>43579</v>
      </c>
      <c r="C676">
        <v>2927.25</v>
      </c>
      <c r="D676">
        <v>13.14</v>
      </c>
      <c r="E676">
        <v>2.5863800000000001</v>
      </c>
    </row>
    <row r="677" spans="2:5" x14ac:dyDescent="0.3">
      <c r="B677" s="1">
        <v>43578</v>
      </c>
      <c r="C677">
        <v>2933.68</v>
      </c>
      <c r="D677">
        <v>12.28</v>
      </c>
      <c r="E677">
        <v>2.5802499999999999</v>
      </c>
    </row>
    <row r="678" spans="2:5" x14ac:dyDescent="0.3">
      <c r="B678" s="1">
        <v>43573</v>
      </c>
      <c r="C678">
        <v>2905.03</v>
      </c>
      <c r="D678">
        <v>12.09</v>
      </c>
      <c r="E678">
        <v>2.5811299999999999</v>
      </c>
    </row>
    <row r="679" spans="2:5" x14ac:dyDescent="0.3">
      <c r="B679" s="1">
        <v>43572</v>
      </c>
      <c r="C679">
        <v>2900.45</v>
      </c>
      <c r="D679">
        <v>12.6</v>
      </c>
      <c r="E679">
        <v>2.5914999999999999</v>
      </c>
    </row>
    <row r="680" spans="2:5" x14ac:dyDescent="0.3">
      <c r="B680" s="1">
        <v>43571</v>
      </c>
      <c r="C680">
        <v>2907.06</v>
      </c>
      <c r="D680">
        <v>12.18</v>
      </c>
      <c r="E680">
        <v>2.6008800000000001</v>
      </c>
    </row>
    <row r="681" spans="2:5" x14ac:dyDescent="0.3">
      <c r="B681" s="1">
        <v>43570</v>
      </c>
      <c r="C681">
        <v>2905.58</v>
      </c>
      <c r="D681">
        <v>12.32</v>
      </c>
      <c r="E681">
        <v>2.5880000000000001</v>
      </c>
    </row>
    <row r="682" spans="2:5" x14ac:dyDescent="0.3">
      <c r="B682" s="1">
        <v>43567</v>
      </c>
      <c r="C682">
        <v>2907.41</v>
      </c>
      <c r="D682">
        <v>12.01</v>
      </c>
      <c r="E682">
        <v>2.601</v>
      </c>
    </row>
    <row r="683" spans="2:5" x14ac:dyDescent="0.3">
      <c r="B683" s="1">
        <v>43566</v>
      </c>
      <c r="C683">
        <v>2888.32</v>
      </c>
      <c r="D683">
        <v>13.02</v>
      </c>
      <c r="E683">
        <v>2.5967500000000001</v>
      </c>
    </row>
    <row r="684" spans="2:5" x14ac:dyDescent="0.3">
      <c r="B684" s="1">
        <v>43565</v>
      </c>
      <c r="C684">
        <v>2888.21</v>
      </c>
      <c r="D684">
        <v>13.3</v>
      </c>
      <c r="E684">
        <v>2.6034999999999999</v>
      </c>
    </row>
    <row r="685" spans="2:5" x14ac:dyDescent="0.3">
      <c r="B685" s="1">
        <v>43564</v>
      </c>
      <c r="C685">
        <v>2878.2</v>
      </c>
      <c r="D685">
        <v>14.28</v>
      </c>
      <c r="E685">
        <v>2.5812499999999998</v>
      </c>
    </row>
    <row r="686" spans="2:5" x14ac:dyDescent="0.3">
      <c r="B686" s="1">
        <v>43563</v>
      </c>
      <c r="C686">
        <v>2895.77</v>
      </c>
      <c r="D686">
        <v>13.18</v>
      </c>
      <c r="E686">
        <v>2.5840000000000001</v>
      </c>
    </row>
    <row r="687" spans="2:5" x14ac:dyDescent="0.3">
      <c r="B687" s="1">
        <v>43560</v>
      </c>
      <c r="C687">
        <v>2892.74</v>
      </c>
      <c r="D687">
        <v>12.82</v>
      </c>
      <c r="E687">
        <v>2.59213</v>
      </c>
    </row>
    <row r="688" spans="2:5" x14ac:dyDescent="0.3">
      <c r="B688" s="1">
        <v>43559</v>
      </c>
      <c r="C688">
        <v>2879.39</v>
      </c>
      <c r="D688">
        <v>13.58</v>
      </c>
      <c r="E688">
        <v>2.5886300000000002</v>
      </c>
    </row>
    <row r="689" spans="2:5" x14ac:dyDescent="0.3">
      <c r="B689" s="1">
        <v>43558</v>
      </c>
      <c r="C689">
        <v>2873.4</v>
      </c>
      <c r="D689">
        <v>13.74</v>
      </c>
      <c r="E689">
        <v>2.59775</v>
      </c>
    </row>
    <row r="690" spans="2:5" x14ac:dyDescent="0.3">
      <c r="B690" s="1">
        <v>43557</v>
      </c>
      <c r="C690">
        <v>2867.24</v>
      </c>
      <c r="D690">
        <v>13.36</v>
      </c>
      <c r="E690">
        <v>2.6023800000000001</v>
      </c>
    </row>
    <row r="691" spans="2:5" x14ac:dyDescent="0.3">
      <c r="B691" s="1">
        <v>43556</v>
      </c>
      <c r="C691">
        <v>2867.19</v>
      </c>
      <c r="D691">
        <v>13.4</v>
      </c>
      <c r="E691">
        <v>2.5954999999999999</v>
      </c>
    </row>
    <row r="692" spans="2:5" x14ac:dyDescent="0.3">
      <c r="B692" s="1">
        <v>43553</v>
      </c>
      <c r="C692">
        <v>2834.4</v>
      </c>
      <c r="D692">
        <v>13.71</v>
      </c>
      <c r="E692">
        <v>2.5997499999999998</v>
      </c>
    </row>
    <row r="693" spans="2:5" x14ac:dyDescent="0.3">
      <c r="B693" s="1">
        <v>43552</v>
      </c>
      <c r="C693">
        <v>2815.44</v>
      </c>
      <c r="D693">
        <v>14.43</v>
      </c>
      <c r="E693">
        <v>2.5917500000000002</v>
      </c>
    </row>
    <row r="694" spans="2:5" x14ac:dyDescent="0.3">
      <c r="B694" s="1">
        <v>43551</v>
      </c>
      <c r="C694">
        <v>2805.37</v>
      </c>
      <c r="D694">
        <v>15.15</v>
      </c>
      <c r="E694">
        <v>2.601</v>
      </c>
    </row>
    <row r="695" spans="2:5" x14ac:dyDescent="0.3">
      <c r="B695" s="1">
        <v>43550</v>
      </c>
      <c r="C695">
        <v>2818.46</v>
      </c>
      <c r="D695">
        <v>14.68</v>
      </c>
      <c r="E695">
        <v>2.5973799999999998</v>
      </c>
    </row>
    <row r="696" spans="2:5" x14ac:dyDescent="0.3">
      <c r="B696" s="1">
        <v>43549</v>
      </c>
      <c r="C696">
        <v>2798.36</v>
      </c>
      <c r="D696">
        <v>16.329999999999998</v>
      </c>
      <c r="E696">
        <v>2.6087500000000001</v>
      </c>
    </row>
    <row r="697" spans="2:5" x14ac:dyDescent="0.3">
      <c r="B697" s="1">
        <v>43546</v>
      </c>
      <c r="C697">
        <v>2800.71</v>
      </c>
      <c r="D697">
        <v>16.48</v>
      </c>
      <c r="E697">
        <v>2.60988</v>
      </c>
    </row>
    <row r="698" spans="2:5" x14ac:dyDescent="0.3">
      <c r="B698" s="1">
        <v>43545</v>
      </c>
      <c r="C698">
        <v>2854.88</v>
      </c>
      <c r="D698">
        <v>13.63</v>
      </c>
      <c r="E698">
        <v>2.6015000000000001</v>
      </c>
    </row>
    <row r="699" spans="2:5" x14ac:dyDescent="0.3">
      <c r="B699" s="1">
        <v>43544</v>
      </c>
      <c r="C699">
        <v>2824.23</v>
      </c>
      <c r="D699">
        <v>13.91</v>
      </c>
      <c r="E699">
        <v>2.6070000000000002</v>
      </c>
    </row>
    <row r="700" spans="2:5" x14ac:dyDescent="0.3">
      <c r="B700" s="1">
        <v>43543</v>
      </c>
      <c r="C700">
        <v>2832.57</v>
      </c>
      <c r="D700">
        <v>13.56</v>
      </c>
      <c r="E700">
        <v>2.6127500000000001</v>
      </c>
    </row>
    <row r="701" spans="2:5" x14ac:dyDescent="0.3">
      <c r="B701" s="1">
        <v>43542</v>
      </c>
      <c r="C701">
        <v>2832.94</v>
      </c>
      <c r="D701">
        <v>13.1</v>
      </c>
      <c r="E701">
        <v>2.6326299999999998</v>
      </c>
    </row>
    <row r="702" spans="2:5" x14ac:dyDescent="0.3">
      <c r="B702" s="1">
        <v>43539</v>
      </c>
      <c r="C702">
        <v>2822.48</v>
      </c>
      <c r="D702">
        <v>12.88</v>
      </c>
      <c r="E702">
        <v>2.6252499999999999</v>
      </c>
    </row>
    <row r="703" spans="2:5" x14ac:dyDescent="0.3">
      <c r="B703" s="1">
        <v>43538</v>
      </c>
      <c r="C703">
        <v>2808.48</v>
      </c>
      <c r="D703">
        <v>13.5</v>
      </c>
      <c r="E703">
        <v>2.61463</v>
      </c>
    </row>
    <row r="704" spans="2:5" x14ac:dyDescent="0.3">
      <c r="B704" s="1">
        <v>43537</v>
      </c>
      <c r="C704">
        <v>2810.92</v>
      </c>
      <c r="D704">
        <v>13.41</v>
      </c>
      <c r="E704">
        <v>2.6108799999999999</v>
      </c>
    </row>
    <row r="705" spans="2:5" x14ac:dyDescent="0.3">
      <c r="B705" s="1">
        <v>43536</v>
      </c>
      <c r="C705">
        <v>2791.52</v>
      </c>
      <c r="D705">
        <v>13.77</v>
      </c>
      <c r="E705">
        <v>2.5932499999999998</v>
      </c>
    </row>
    <row r="706" spans="2:5" x14ac:dyDescent="0.3">
      <c r="B706" s="1">
        <v>43535</v>
      </c>
      <c r="C706">
        <v>2783.3</v>
      </c>
      <c r="D706">
        <v>14.33</v>
      </c>
      <c r="E706">
        <v>2.60825</v>
      </c>
    </row>
    <row r="707" spans="2:5" x14ac:dyDescent="0.3">
      <c r="B707" s="1">
        <v>43532</v>
      </c>
      <c r="C707">
        <v>2743.07</v>
      </c>
      <c r="D707">
        <v>16.05</v>
      </c>
      <c r="E707">
        <v>2.5966300000000002</v>
      </c>
    </row>
    <row r="708" spans="2:5" x14ac:dyDescent="0.3">
      <c r="B708" s="1">
        <v>43531</v>
      </c>
      <c r="C708">
        <v>2748.93</v>
      </c>
      <c r="D708">
        <v>16.59</v>
      </c>
      <c r="E708">
        <v>2.6006300000000002</v>
      </c>
    </row>
    <row r="709" spans="2:5" x14ac:dyDescent="0.3">
      <c r="B709" s="1">
        <v>43530</v>
      </c>
      <c r="C709">
        <v>2771.45</v>
      </c>
      <c r="D709">
        <v>15.74</v>
      </c>
      <c r="E709">
        <v>2.5945</v>
      </c>
    </row>
    <row r="710" spans="2:5" x14ac:dyDescent="0.3">
      <c r="B710" s="1">
        <v>43529</v>
      </c>
      <c r="C710">
        <v>2789.65</v>
      </c>
      <c r="D710">
        <v>14.74</v>
      </c>
      <c r="E710">
        <v>2.60663</v>
      </c>
    </row>
    <row r="711" spans="2:5" x14ac:dyDescent="0.3">
      <c r="B711" s="1">
        <v>43528</v>
      </c>
      <c r="C711">
        <v>2792.81</v>
      </c>
      <c r="D711">
        <v>14.63</v>
      </c>
      <c r="E711">
        <v>2.6076299999999999</v>
      </c>
    </row>
    <row r="712" spans="2:5" x14ac:dyDescent="0.3">
      <c r="B712" s="1">
        <v>43525</v>
      </c>
      <c r="C712">
        <v>2803.69</v>
      </c>
      <c r="D712">
        <v>13.57</v>
      </c>
      <c r="E712">
        <v>2.5985</v>
      </c>
    </row>
    <row r="713" spans="2:5" x14ac:dyDescent="0.3">
      <c r="B713" s="1">
        <v>43524</v>
      </c>
      <c r="C713">
        <v>2784.49</v>
      </c>
      <c r="D713">
        <v>14.7</v>
      </c>
      <c r="E713">
        <v>2.6151300000000002</v>
      </c>
    </row>
    <row r="714" spans="2:5" x14ac:dyDescent="0.3">
      <c r="B714" s="1">
        <v>43523</v>
      </c>
      <c r="C714">
        <v>2792.38</v>
      </c>
      <c r="D714">
        <v>14.7</v>
      </c>
      <c r="E714">
        <v>2.6261299999999999</v>
      </c>
    </row>
    <row r="715" spans="2:5" x14ac:dyDescent="0.3">
      <c r="B715" s="1">
        <v>43522</v>
      </c>
      <c r="C715">
        <v>2793.9</v>
      </c>
      <c r="D715">
        <v>15.17</v>
      </c>
      <c r="E715">
        <v>2.6288800000000001</v>
      </c>
    </row>
    <row r="716" spans="2:5" x14ac:dyDescent="0.3">
      <c r="B716" s="1">
        <v>43521</v>
      </c>
      <c r="C716">
        <v>2796.11</v>
      </c>
      <c r="D716">
        <v>14.85</v>
      </c>
      <c r="E716">
        <v>2.63863</v>
      </c>
    </row>
    <row r="717" spans="2:5" x14ac:dyDescent="0.3">
      <c r="B717" s="1">
        <v>43518</v>
      </c>
      <c r="C717">
        <v>2792.67</v>
      </c>
      <c r="D717">
        <v>13.51</v>
      </c>
      <c r="E717">
        <v>2.6462500000000002</v>
      </c>
    </row>
    <row r="718" spans="2:5" x14ac:dyDescent="0.3">
      <c r="B718" s="1">
        <v>43517</v>
      </c>
      <c r="C718">
        <v>2774.88</v>
      </c>
      <c r="D718">
        <v>14.46</v>
      </c>
      <c r="E718">
        <v>2.6509999999999998</v>
      </c>
    </row>
    <row r="719" spans="2:5" x14ac:dyDescent="0.3">
      <c r="B719" s="1">
        <v>43516</v>
      </c>
      <c r="C719">
        <v>2784.7</v>
      </c>
      <c r="D719">
        <v>14.02</v>
      </c>
      <c r="E719">
        <v>2.6633800000000001</v>
      </c>
    </row>
    <row r="720" spans="2:5" x14ac:dyDescent="0.3">
      <c r="B720" s="1">
        <v>43515</v>
      </c>
      <c r="C720">
        <v>2779.76</v>
      </c>
      <c r="D720">
        <v>14.88</v>
      </c>
      <c r="E720">
        <v>2.6412499999999999</v>
      </c>
    </row>
    <row r="721" spans="2:5" x14ac:dyDescent="0.3">
      <c r="B721" s="1">
        <v>43511</v>
      </c>
      <c r="C721">
        <v>2775.6</v>
      </c>
      <c r="D721">
        <v>14.91</v>
      </c>
      <c r="E721">
        <v>2.6828799999999999</v>
      </c>
    </row>
    <row r="722" spans="2:5" x14ac:dyDescent="0.3">
      <c r="B722" s="1">
        <v>43510</v>
      </c>
      <c r="C722">
        <v>2745.73</v>
      </c>
      <c r="D722">
        <v>16.22</v>
      </c>
      <c r="E722">
        <v>2.6938800000000001</v>
      </c>
    </row>
    <row r="723" spans="2:5" x14ac:dyDescent="0.3">
      <c r="B723" s="1">
        <v>43509</v>
      </c>
      <c r="C723">
        <v>2753.03</v>
      </c>
      <c r="D723">
        <v>15.65</v>
      </c>
      <c r="E723">
        <v>2.6837499999999999</v>
      </c>
    </row>
    <row r="724" spans="2:5" x14ac:dyDescent="0.3">
      <c r="B724" s="1">
        <v>43508</v>
      </c>
      <c r="C724">
        <v>2744.73</v>
      </c>
      <c r="D724">
        <v>15.43</v>
      </c>
      <c r="E724">
        <v>2.6928800000000002</v>
      </c>
    </row>
    <row r="725" spans="2:5" x14ac:dyDescent="0.3">
      <c r="B725" s="1">
        <v>43507</v>
      </c>
      <c r="C725">
        <v>2709.8</v>
      </c>
      <c r="D725">
        <v>15.97</v>
      </c>
      <c r="E725">
        <v>2.6880000000000002</v>
      </c>
    </row>
    <row r="726" spans="2:5" x14ac:dyDescent="0.3">
      <c r="B726" s="1">
        <v>43504</v>
      </c>
      <c r="C726">
        <v>2707.88</v>
      </c>
      <c r="D726">
        <v>15.72</v>
      </c>
      <c r="E726">
        <v>2.6977500000000001</v>
      </c>
    </row>
    <row r="727" spans="2:5" x14ac:dyDescent="0.3">
      <c r="B727" s="1">
        <v>43503</v>
      </c>
      <c r="C727">
        <v>2706.05</v>
      </c>
      <c r="D727">
        <v>16.37</v>
      </c>
      <c r="E727">
        <v>2.6970000000000001</v>
      </c>
    </row>
    <row r="728" spans="2:5" x14ac:dyDescent="0.3">
      <c r="B728" s="1">
        <v>43502</v>
      </c>
      <c r="C728">
        <v>2731.61</v>
      </c>
      <c r="D728">
        <v>15.38</v>
      </c>
      <c r="E728">
        <v>2.7376299999999998</v>
      </c>
    </row>
    <row r="729" spans="2:5" x14ac:dyDescent="0.3">
      <c r="B729" s="1">
        <v>43501</v>
      </c>
      <c r="C729">
        <v>2737.7</v>
      </c>
      <c r="D729">
        <v>15.57</v>
      </c>
      <c r="E729">
        <v>2.7385000000000002</v>
      </c>
    </row>
    <row r="730" spans="2:5" x14ac:dyDescent="0.3">
      <c r="B730" s="1">
        <v>43500</v>
      </c>
      <c r="C730">
        <v>2724.87</v>
      </c>
      <c r="D730">
        <v>15.73</v>
      </c>
      <c r="E730">
        <v>2.7343799999999998</v>
      </c>
    </row>
    <row r="731" spans="2:5" x14ac:dyDescent="0.3">
      <c r="B731" s="1">
        <v>43497</v>
      </c>
      <c r="C731">
        <v>2706.53</v>
      </c>
      <c r="D731">
        <v>16.14</v>
      </c>
      <c r="E731">
        <v>2.7326299999999999</v>
      </c>
    </row>
    <row r="732" spans="2:5" x14ac:dyDescent="0.3">
      <c r="B732" s="1">
        <v>43496</v>
      </c>
      <c r="C732">
        <v>2704.1</v>
      </c>
      <c r="D732">
        <v>16.57</v>
      </c>
      <c r="E732">
        <v>2.7374999999999998</v>
      </c>
    </row>
    <row r="733" spans="2:5" x14ac:dyDescent="0.3">
      <c r="B733" s="1">
        <v>43495</v>
      </c>
      <c r="C733">
        <v>2681.05</v>
      </c>
      <c r="D733">
        <v>17.66</v>
      </c>
      <c r="E733">
        <v>2.7362500000000001</v>
      </c>
    </row>
    <row r="734" spans="2:5" x14ac:dyDescent="0.3">
      <c r="B734" s="1">
        <v>43494</v>
      </c>
      <c r="C734">
        <v>2640</v>
      </c>
      <c r="D734">
        <v>19.13</v>
      </c>
      <c r="E734">
        <v>2.74438</v>
      </c>
    </row>
    <row r="735" spans="2:5" x14ac:dyDescent="0.3">
      <c r="B735" s="1">
        <v>43493</v>
      </c>
      <c r="C735">
        <v>2643.85</v>
      </c>
      <c r="D735">
        <v>18.87</v>
      </c>
      <c r="E735">
        <v>2.7505000000000002</v>
      </c>
    </row>
    <row r="736" spans="2:5" x14ac:dyDescent="0.3">
      <c r="B736" s="1">
        <v>43490</v>
      </c>
      <c r="C736">
        <v>2664.76</v>
      </c>
      <c r="D736">
        <v>17.420000000000002</v>
      </c>
      <c r="E736">
        <v>2.75163</v>
      </c>
    </row>
    <row r="737" spans="2:5" x14ac:dyDescent="0.3">
      <c r="B737" s="1">
        <v>43489</v>
      </c>
      <c r="C737">
        <v>2642.33</v>
      </c>
      <c r="D737">
        <v>18.89</v>
      </c>
      <c r="E737">
        <v>2.7647499999999998</v>
      </c>
    </row>
    <row r="738" spans="2:5" x14ac:dyDescent="0.3">
      <c r="B738" s="1">
        <v>43488</v>
      </c>
      <c r="C738">
        <v>2638.7</v>
      </c>
      <c r="D738">
        <v>19.52</v>
      </c>
      <c r="E738">
        <v>2.7706300000000001</v>
      </c>
    </row>
    <row r="739" spans="2:5" x14ac:dyDescent="0.3">
      <c r="B739" s="1">
        <v>43487</v>
      </c>
      <c r="C739">
        <v>2632.9</v>
      </c>
      <c r="D739">
        <v>20.8</v>
      </c>
      <c r="E739">
        <v>2.7792500000000002</v>
      </c>
    </row>
    <row r="740" spans="2:5" x14ac:dyDescent="0.3">
      <c r="B740" s="1">
        <v>43483</v>
      </c>
      <c r="C740">
        <v>2670.71</v>
      </c>
      <c r="D740">
        <v>17.8</v>
      </c>
      <c r="E740">
        <v>2.7610000000000001</v>
      </c>
    </row>
    <row r="741" spans="2:5" x14ac:dyDescent="0.3">
      <c r="B741" s="1">
        <v>43482</v>
      </c>
      <c r="C741">
        <v>2635.96</v>
      </c>
      <c r="D741">
        <v>18.059999999999999</v>
      </c>
      <c r="E741">
        <v>2.7757499999999999</v>
      </c>
    </row>
    <row r="742" spans="2:5" x14ac:dyDescent="0.3">
      <c r="B742" s="1">
        <v>43481</v>
      </c>
      <c r="C742">
        <v>2616.1</v>
      </c>
      <c r="D742">
        <v>19.04</v>
      </c>
      <c r="E742">
        <v>2.7803100000000001</v>
      </c>
    </row>
    <row r="743" spans="2:5" x14ac:dyDescent="0.3">
      <c r="B743" s="1">
        <v>43480</v>
      </c>
      <c r="C743">
        <v>2610.3000000000002</v>
      </c>
      <c r="D743">
        <v>18.600000000000001</v>
      </c>
      <c r="E743">
        <v>2.7734399999999999</v>
      </c>
    </row>
    <row r="744" spans="2:5" x14ac:dyDescent="0.3">
      <c r="B744" s="1">
        <v>43479</v>
      </c>
      <c r="C744">
        <v>2582.61</v>
      </c>
      <c r="D744">
        <v>19.07</v>
      </c>
      <c r="E744">
        <v>2.77894</v>
      </c>
    </row>
    <row r="745" spans="2:5" x14ac:dyDescent="0.3">
      <c r="B745" s="1">
        <v>43476</v>
      </c>
      <c r="C745">
        <v>2596.2600000000002</v>
      </c>
      <c r="D745">
        <v>18.190000000000001</v>
      </c>
      <c r="E745">
        <v>2.7873100000000002</v>
      </c>
    </row>
    <row r="746" spans="2:5" x14ac:dyDescent="0.3">
      <c r="B746" s="1">
        <v>43475</v>
      </c>
      <c r="C746">
        <v>2596.64</v>
      </c>
      <c r="D746">
        <v>19.5</v>
      </c>
      <c r="E746">
        <v>2.7969400000000002</v>
      </c>
    </row>
    <row r="747" spans="2:5" x14ac:dyDescent="0.3">
      <c r="B747" s="1">
        <v>43474</v>
      </c>
      <c r="C747">
        <v>2584.96</v>
      </c>
      <c r="D747">
        <v>19.98</v>
      </c>
      <c r="E747">
        <v>2.79888</v>
      </c>
    </row>
    <row r="748" spans="2:5" x14ac:dyDescent="0.3">
      <c r="B748" s="1">
        <v>43473</v>
      </c>
      <c r="C748">
        <v>2574.41</v>
      </c>
      <c r="D748">
        <v>20.47</v>
      </c>
      <c r="E748">
        <v>2.7825000000000002</v>
      </c>
    </row>
    <row r="749" spans="2:5" x14ac:dyDescent="0.3">
      <c r="B749" s="1">
        <v>43472</v>
      </c>
      <c r="C749">
        <v>2549.69</v>
      </c>
      <c r="D749">
        <v>21.4</v>
      </c>
      <c r="E749">
        <v>2.7968099999999998</v>
      </c>
    </row>
    <row r="750" spans="2:5" x14ac:dyDescent="0.3">
      <c r="B750" s="1">
        <v>43469</v>
      </c>
      <c r="C750">
        <v>2531.94</v>
      </c>
      <c r="D750">
        <v>21.38</v>
      </c>
      <c r="E750">
        <v>2.8038799999999999</v>
      </c>
    </row>
    <row r="751" spans="2:5" x14ac:dyDescent="0.3">
      <c r="B751" s="1">
        <v>43468</v>
      </c>
      <c r="C751">
        <v>2447.89</v>
      </c>
      <c r="D751">
        <v>25.45</v>
      </c>
      <c r="E751">
        <v>2.7949999999999999</v>
      </c>
    </row>
    <row r="752" spans="2:5" x14ac:dyDescent="0.3">
      <c r="B752" s="1">
        <v>43467</v>
      </c>
      <c r="C752">
        <v>2510.0300000000002</v>
      </c>
      <c r="D752">
        <v>23.22</v>
      </c>
      <c r="E752">
        <v>2.7938800000000001</v>
      </c>
    </row>
    <row r="753" spans="2:5" x14ac:dyDescent="0.3">
      <c r="B753" s="1">
        <v>43465</v>
      </c>
      <c r="C753">
        <v>2506.85</v>
      </c>
      <c r="D753">
        <v>25.42</v>
      </c>
      <c r="E753">
        <v>2.8076300000000001</v>
      </c>
    </row>
    <row r="754" spans="2:5" x14ac:dyDescent="0.3">
      <c r="B754" s="1">
        <v>43462</v>
      </c>
      <c r="C754">
        <v>2485.7399999999998</v>
      </c>
      <c r="D754">
        <v>28.34</v>
      </c>
      <c r="E754">
        <v>2.7970000000000002</v>
      </c>
    </row>
    <row r="755" spans="2:5" x14ac:dyDescent="0.3">
      <c r="B755" s="1">
        <v>43461</v>
      </c>
      <c r="C755">
        <v>2488.83</v>
      </c>
      <c r="D755">
        <v>29.96</v>
      </c>
      <c r="E755">
        <v>2.8029999999999999</v>
      </c>
    </row>
    <row r="756" spans="2:5" x14ac:dyDescent="0.3">
      <c r="B756" s="1">
        <v>43458</v>
      </c>
      <c r="C756">
        <v>2351.1</v>
      </c>
      <c r="D756">
        <v>36.07</v>
      </c>
      <c r="E756">
        <v>2.8134399999999999</v>
      </c>
    </row>
    <row r="757" spans="2:5" x14ac:dyDescent="0.3">
      <c r="B757" s="1">
        <v>43455</v>
      </c>
      <c r="C757">
        <v>2416.62</v>
      </c>
      <c r="D757">
        <v>30.11</v>
      </c>
      <c r="E757">
        <v>2.8216299999999999</v>
      </c>
    </row>
    <row r="758" spans="2:5" x14ac:dyDescent="0.3">
      <c r="B758" s="1">
        <v>43454</v>
      </c>
      <c r="C758">
        <v>2467.42</v>
      </c>
      <c r="D758">
        <v>28.38</v>
      </c>
      <c r="E758">
        <v>2.82375</v>
      </c>
    </row>
    <row r="759" spans="2:5" x14ac:dyDescent="0.3">
      <c r="B759" s="1">
        <v>43453</v>
      </c>
      <c r="C759">
        <v>2506.96</v>
      </c>
      <c r="D759">
        <v>25.58</v>
      </c>
      <c r="E759">
        <v>2.7896299999999998</v>
      </c>
    </row>
    <row r="760" spans="2:5" x14ac:dyDescent="0.3">
      <c r="B760" s="1">
        <v>43452</v>
      </c>
      <c r="C760">
        <v>2546.16</v>
      </c>
      <c r="D760">
        <v>25.58</v>
      </c>
      <c r="E760">
        <v>2.7919999999999998</v>
      </c>
    </row>
    <row r="761" spans="2:5" x14ac:dyDescent="0.3">
      <c r="B761" s="1">
        <v>43451</v>
      </c>
      <c r="C761">
        <v>2545.94</v>
      </c>
      <c r="D761">
        <v>24.52</v>
      </c>
      <c r="E761">
        <v>2.8036300000000001</v>
      </c>
    </row>
    <row r="762" spans="2:5" x14ac:dyDescent="0.3">
      <c r="B762" s="1">
        <v>43448</v>
      </c>
      <c r="C762">
        <v>2599.9499999999998</v>
      </c>
      <c r="D762">
        <v>21.63</v>
      </c>
      <c r="E762">
        <v>2.8006899999999999</v>
      </c>
    </row>
    <row r="763" spans="2:5" x14ac:dyDescent="0.3">
      <c r="B763" s="1">
        <v>43447</v>
      </c>
      <c r="C763">
        <v>2650.54</v>
      </c>
      <c r="D763">
        <v>20.65</v>
      </c>
      <c r="E763">
        <v>2.7881900000000002</v>
      </c>
    </row>
    <row r="764" spans="2:5" x14ac:dyDescent="0.3">
      <c r="B764" s="1">
        <v>43446</v>
      </c>
      <c r="C764">
        <v>2651.07</v>
      </c>
      <c r="D764">
        <v>21.46</v>
      </c>
      <c r="E764">
        <v>2.7774999999999999</v>
      </c>
    </row>
    <row r="765" spans="2:5" x14ac:dyDescent="0.3">
      <c r="B765" s="1">
        <v>43445</v>
      </c>
      <c r="C765">
        <v>2636.78</v>
      </c>
      <c r="D765">
        <v>21.76</v>
      </c>
      <c r="E765">
        <v>2.7789999999999999</v>
      </c>
    </row>
    <row r="766" spans="2:5" x14ac:dyDescent="0.3">
      <c r="B766" s="1">
        <v>43444</v>
      </c>
      <c r="C766">
        <v>2637.72</v>
      </c>
      <c r="D766">
        <v>22.64</v>
      </c>
      <c r="E766">
        <v>2.7759399999999999</v>
      </c>
    </row>
    <row r="767" spans="2:5" x14ac:dyDescent="0.3">
      <c r="B767" s="1">
        <v>43441</v>
      </c>
      <c r="C767">
        <v>2633.08</v>
      </c>
      <c r="D767">
        <v>23.23</v>
      </c>
      <c r="E767">
        <v>2.7710599999999999</v>
      </c>
    </row>
    <row r="768" spans="2:5" x14ac:dyDescent="0.3">
      <c r="B768" s="1">
        <v>43440</v>
      </c>
      <c r="C768">
        <v>2695.95</v>
      </c>
      <c r="D768">
        <v>21.19</v>
      </c>
      <c r="E768">
        <v>2.7671299999999999</v>
      </c>
    </row>
    <row r="769" spans="2:5" x14ac:dyDescent="0.3">
      <c r="B769" s="1">
        <v>43438</v>
      </c>
      <c r="C769">
        <v>2700.06</v>
      </c>
      <c r="D769">
        <v>20.74</v>
      </c>
      <c r="E769">
        <v>2.73888</v>
      </c>
    </row>
    <row r="770" spans="2:5" x14ac:dyDescent="0.3">
      <c r="B770" s="1">
        <v>43437</v>
      </c>
      <c r="C770">
        <v>2790.37</v>
      </c>
      <c r="D770">
        <v>16.440000000000001</v>
      </c>
      <c r="E770">
        <v>2.7512500000000002</v>
      </c>
    </row>
    <row r="771" spans="2:5" x14ac:dyDescent="0.3">
      <c r="B771" s="1">
        <v>43434</v>
      </c>
      <c r="C771">
        <v>2760.17</v>
      </c>
      <c r="D771">
        <v>18.07</v>
      </c>
      <c r="E771">
        <v>2.7361300000000002</v>
      </c>
    </row>
    <row r="772" spans="2:5" x14ac:dyDescent="0.3">
      <c r="B772" s="1">
        <v>43433</v>
      </c>
      <c r="C772">
        <v>2737.76</v>
      </c>
      <c r="D772">
        <v>18.79</v>
      </c>
      <c r="E772">
        <v>2.73813</v>
      </c>
    </row>
    <row r="773" spans="2:5" x14ac:dyDescent="0.3">
      <c r="B773" s="1">
        <v>43432</v>
      </c>
      <c r="C773">
        <v>2743.79</v>
      </c>
      <c r="D773">
        <v>18.489999999999998</v>
      </c>
      <c r="E773">
        <v>2.7066300000000001</v>
      </c>
    </row>
    <row r="774" spans="2:5" x14ac:dyDescent="0.3">
      <c r="B774" s="1">
        <v>43431</v>
      </c>
      <c r="C774">
        <v>2682.17</v>
      </c>
      <c r="D774">
        <v>19.02</v>
      </c>
      <c r="E774">
        <v>2.706</v>
      </c>
    </row>
    <row r="775" spans="2:5" x14ac:dyDescent="0.3">
      <c r="B775" s="1">
        <v>43430</v>
      </c>
      <c r="C775">
        <v>2673.45</v>
      </c>
      <c r="D775">
        <v>18.899999999999999</v>
      </c>
      <c r="E775">
        <v>2.7068099999999999</v>
      </c>
    </row>
    <row r="776" spans="2:5" x14ac:dyDescent="0.3">
      <c r="B776" s="1">
        <v>43427</v>
      </c>
      <c r="C776">
        <v>2632.56</v>
      </c>
      <c r="D776">
        <v>21.52</v>
      </c>
      <c r="E776">
        <v>2.6911900000000002</v>
      </c>
    </row>
    <row r="777" spans="2:5" x14ac:dyDescent="0.3">
      <c r="B777" s="1">
        <v>43425</v>
      </c>
      <c r="C777">
        <v>2649.93</v>
      </c>
      <c r="D777">
        <v>20.8</v>
      </c>
      <c r="E777">
        <v>2.6769400000000001</v>
      </c>
    </row>
    <row r="778" spans="2:5" x14ac:dyDescent="0.3">
      <c r="B778" s="1">
        <v>43424</v>
      </c>
      <c r="C778">
        <v>2641.89</v>
      </c>
      <c r="D778">
        <v>22.48</v>
      </c>
      <c r="E778">
        <v>2.65313</v>
      </c>
    </row>
    <row r="779" spans="2:5" x14ac:dyDescent="0.3">
      <c r="B779" s="1">
        <v>43423</v>
      </c>
      <c r="C779">
        <v>2690.73</v>
      </c>
      <c r="D779">
        <v>20.100000000000001</v>
      </c>
      <c r="E779">
        <v>2.64581</v>
      </c>
    </row>
    <row r="780" spans="2:5" x14ac:dyDescent="0.3">
      <c r="B780" s="1">
        <v>43420</v>
      </c>
      <c r="C780">
        <v>2736.27</v>
      </c>
      <c r="D780">
        <v>18.14</v>
      </c>
      <c r="E780">
        <v>2.6444999999999999</v>
      </c>
    </row>
    <row r="781" spans="2:5" x14ac:dyDescent="0.3">
      <c r="B781" s="1">
        <v>43419</v>
      </c>
      <c r="C781">
        <v>2730.2</v>
      </c>
      <c r="D781">
        <v>19.98</v>
      </c>
      <c r="E781">
        <v>2.64</v>
      </c>
    </row>
    <row r="782" spans="2:5" x14ac:dyDescent="0.3">
      <c r="B782" s="1">
        <v>43418</v>
      </c>
      <c r="C782">
        <v>2701.58</v>
      </c>
      <c r="D782">
        <v>21.25</v>
      </c>
      <c r="E782">
        <v>2.629</v>
      </c>
    </row>
    <row r="783" spans="2:5" x14ac:dyDescent="0.3">
      <c r="B783" s="1">
        <v>43417</v>
      </c>
      <c r="C783">
        <v>2722.18</v>
      </c>
      <c r="D783">
        <v>20.02</v>
      </c>
      <c r="E783">
        <v>2.6161300000000001</v>
      </c>
    </row>
    <row r="784" spans="2:5" x14ac:dyDescent="0.3">
      <c r="B784" s="1">
        <v>43416</v>
      </c>
      <c r="C784">
        <v>2726.22</v>
      </c>
      <c r="D784">
        <v>20.45</v>
      </c>
      <c r="E784">
        <v>2.6141299999999998</v>
      </c>
    </row>
    <row r="785" spans="2:5" x14ac:dyDescent="0.3">
      <c r="B785" s="1">
        <v>43413</v>
      </c>
      <c r="C785">
        <v>2781.01</v>
      </c>
      <c r="D785">
        <v>17.36</v>
      </c>
      <c r="E785">
        <v>2.6181299999999998</v>
      </c>
    </row>
    <row r="786" spans="2:5" x14ac:dyDescent="0.3">
      <c r="B786" s="1">
        <v>43412</v>
      </c>
      <c r="C786">
        <v>2806.83</v>
      </c>
      <c r="D786">
        <v>16.72</v>
      </c>
      <c r="E786">
        <v>2.61463</v>
      </c>
    </row>
    <row r="787" spans="2:5" x14ac:dyDescent="0.3">
      <c r="B787" s="1">
        <v>43411</v>
      </c>
      <c r="C787">
        <v>2813.89</v>
      </c>
      <c r="D787">
        <v>16.36</v>
      </c>
      <c r="E787">
        <v>2.6011299999999999</v>
      </c>
    </row>
    <row r="788" spans="2:5" x14ac:dyDescent="0.3">
      <c r="B788" s="1">
        <v>43410</v>
      </c>
      <c r="C788">
        <v>2755.45</v>
      </c>
      <c r="D788">
        <v>19.91</v>
      </c>
      <c r="E788">
        <v>2.5912500000000001</v>
      </c>
    </row>
    <row r="789" spans="2:5" x14ac:dyDescent="0.3">
      <c r="B789" s="1">
        <v>43409</v>
      </c>
      <c r="C789">
        <v>2738.31</v>
      </c>
      <c r="D789">
        <v>19.96</v>
      </c>
      <c r="E789">
        <v>2.5892499999999998</v>
      </c>
    </row>
    <row r="790" spans="2:5" x14ac:dyDescent="0.3">
      <c r="B790" s="1">
        <v>43406</v>
      </c>
      <c r="C790">
        <v>2723.06</v>
      </c>
      <c r="D790">
        <v>19.510000000000002</v>
      </c>
      <c r="E790">
        <v>2.5923799999999999</v>
      </c>
    </row>
    <row r="791" spans="2:5" x14ac:dyDescent="0.3">
      <c r="B791" s="1">
        <v>43405</v>
      </c>
      <c r="C791">
        <v>2740.37</v>
      </c>
      <c r="D791">
        <v>19.34</v>
      </c>
      <c r="E791">
        <v>2.5815000000000001</v>
      </c>
    </row>
    <row r="792" spans="2:5" x14ac:dyDescent="0.3">
      <c r="B792" s="1">
        <v>43404</v>
      </c>
      <c r="C792">
        <v>2711.74</v>
      </c>
      <c r="D792">
        <v>21.23</v>
      </c>
      <c r="E792">
        <v>2.5585</v>
      </c>
    </row>
    <row r="793" spans="2:5" x14ac:dyDescent="0.3">
      <c r="B793" s="1">
        <v>43403</v>
      </c>
      <c r="C793">
        <v>2682.63</v>
      </c>
      <c r="D793">
        <v>23.35</v>
      </c>
      <c r="E793">
        <v>2.5409999999999999</v>
      </c>
    </row>
    <row r="794" spans="2:5" x14ac:dyDescent="0.3">
      <c r="B794" s="1">
        <v>43402</v>
      </c>
      <c r="C794">
        <v>2641.25</v>
      </c>
      <c r="D794">
        <v>24.7</v>
      </c>
      <c r="E794">
        <v>2.5266299999999999</v>
      </c>
    </row>
    <row r="795" spans="2:5" x14ac:dyDescent="0.3">
      <c r="B795" s="1">
        <v>43399</v>
      </c>
      <c r="C795">
        <v>2658.69</v>
      </c>
      <c r="D795">
        <v>24.16</v>
      </c>
      <c r="E795">
        <v>2.5203799999999998</v>
      </c>
    </row>
    <row r="796" spans="2:5" x14ac:dyDescent="0.3">
      <c r="B796" s="1">
        <v>43398</v>
      </c>
      <c r="C796">
        <v>2705.57</v>
      </c>
      <c r="D796">
        <v>24.22</v>
      </c>
      <c r="E796">
        <v>2.5092500000000002</v>
      </c>
    </row>
    <row r="797" spans="2:5" x14ac:dyDescent="0.3">
      <c r="B797" s="1">
        <v>43397</v>
      </c>
      <c r="C797">
        <v>2656.1</v>
      </c>
      <c r="D797">
        <v>25.23</v>
      </c>
      <c r="E797">
        <v>2.508</v>
      </c>
    </row>
    <row r="798" spans="2:5" x14ac:dyDescent="0.3">
      <c r="B798" s="1">
        <v>43396</v>
      </c>
      <c r="C798">
        <v>2740.69</v>
      </c>
      <c r="D798">
        <v>20.71</v>
      </c>
      <c r="E798">
        <v>2.4898799999999999</v>
      </c>
    </row>
    <row r="799" spans="2:5" x14ac:dyDescent="0.3">
      <c r="B799" s="1">
        <v>43395</v>
      </c>
      <c r="C799">
        <v>2755.88</v>
      </c>
      <c r="D799">
        <v>19.64</v>
      </c>
      <c r="E799">
        <v>2.4873799999999999</v>
      </c>
    </row>
    <row r="800" spans="2:5" x14ac:dyDescent="0.3">
      <c r="B800" s="1">
        <v>43392</v>
      </c>
      <c r="C800">
        <v>2767.78</v>
      </c>
      <c r="D800">
        <v>19.89</v>
      </c>
      <c r="E800">
        <v>2.4771899999999998</v>
      </c>
    </row>
    <row r="801" spans="2:5" x14ac:dyDescent="0.3">
      <c r="B801" s="1">
        <v>43391</v>
      </c>
      <c r="C801">
        <v>2768.78</v>
      </c>
      <c r="D801">
        <v>20.059999999999999</v>
      </c>
      <c r="E801">
        <v>2.4689999999999999</v>
      </c>
    </row>
    <row r="802" spans="2:5" x14ac:dyDescent="0.3">
      <c r="B802" s="1">
        <v>43390</v>
      </c>
      <c r="C802">
        <v>2809.21</v>
      </c>
      <c r="D802">
        <v>17.399999999999999</v>
      </c>
      <c r="E802">
        <v>2.44963</v>
      </c>
    </row>
    <row r="803" spans="2:5" x14ac:dyDescent="0.3">
      <c r="B803" s="1">
        <v>43389</v>
      </c>
      <c r="C803">
        <v>2809.92</v>
      </c>
      <c r="D803">
        <v>17.62</v>
      </c>
      <c r="E803">
        <v>2.4445600000000001</v>
      </c>
    </row>
    <row r="804" spans="2:5" x14ac:dyDescent="0.3">
      <c r="B804" s="1">
        <v>43388</v>
      </c>
      <c r="C804">
        <v>2750.79</v>
      </c>
      <c r="D804">
        <v>21.3</v>
      </c>
      <c r="E804">
        <v>2.4488099999999999</v>
      </c>
    </row>
    <row r="805" spans="2:5" x14ac:dyDescent="0.3">
      <c r="B805" s="1">
        <v>43385</v>
      </c>
      <c r="C805">
        <v>2767.13</v>
      </c>
      <c r="D805">
        <v>21.31</v>
      </c>
      <c r="E805">
        <v>2.4364400000000002</v>
      </c>
    </row>
    <row r="806" spans="2:5" x14ac:dyDescent="0.3">
      <c r="B806" s="1">
        <v>43384</v>
      </c>
      <c r="C806">
        <v>2728.37</v>
      </c>
      <c r="D806">
        <v>24.98</v>
      </c>
      <c r="E806">
        <v>2.4363100000000002</v>
      </c>
    </row>
    <row r="807" spans="2:5" x14ac:dyDescent="0.3">
      <c r="B807" s="1">
        <v>43383</v>
      </c>
      <c r="C807">
        <v>2785.68</v>
      </c>
      <c r="D807">
        <v>22.96</v>
      </c>
      <c r="E807">
        <v>2.4251900000000002</v>
      </c>
    </row>
    <row r="808" spans="2:5" x14ac:dyDescent="0.3">
      <c r="B808" s="1">
        <v>43382</v>
      </c>
      <c r="C808">
        <v>2880.34</v>
      </c>
      <c r="D808">
        <v>15.95</v>
      </c>
      <c r="E808">
        <v>2.4204400000000001</v>
      </c>
    </row>
    <row r="809" spans="2:5" x14ac:dyDescent="0.3">
      <c r="B809" s="1">
        <v>43381</v>
      </c>
      <c r="C809">
        <v>2884.43</v>
      </c>
      <c r="D809">
        <v>15.69</v>
      </c>
      <c r="E809">
        <v>2.41425</v>
      </c>
    </row>
    <row r="810" spans="2:5" x14ac:dyDescent="0.3">
      <c r="B810" s="1">
        <v>43378</v>
      </c>
      <c r="C810">
        <v>2885.57</v>
      </c>
      <c r="D810">
        <v>14.82</v>
      </c>
      <c r="E810">
        <v>2.4080599999999999</v>
      </c>
    </row>
    <row r="811" spans="2:5" x14ac:dyDescent="0.3">
      <c r="B811" s="1">
        <v>43377</v>
      </c>
      <c r="C811">
        <v>2901.61</v>
      </c>
      <c r="D811">
        <v>14.22</v>
      </c>
      <c r="E811">
        <v>2.4096299999999999</v>
      </c>
    </row>
    <row r="812" spans="2:5" x14ac:dyDescent="0.3">
      <c r="B812" s="1">
        <v>43376</v>
      </c>
      <c r="C812">
        <v>2925.51</v>
      </c>
      <c r="D812">
        <v>11.61</v>
      </c>
      <c r="E812">
        <v>2.4082499999999998</v>
      </c>
    </row>
    <row r="813" spans="2:5" x14ac:dyDescent="0.3">
      <c r="B813" s="1">
        <v>43375</v>
      </c>
      <c r="C813">
        <v>2923.43</v>
      </c>
      <c r="D813">
        <v>12.05</v>
      </c>
      <c r="E813">
        <v>2.4075000000000002</v>
      </c>
    </row>
    <row r="814" spans="2:5" x14ac:dyDescent="0.3">
      <c r="B814" s="1">
        <v>43374</v>
      </c>
      <c r="C814">
        <v>2924.59</v>
      </c>
      <c r="D814">
        <v>12</v>
      </c>
      <c r="E814">
        <v>2.3981300000000001</v>
      </c>
    </row>
    <row r="815" spans="2:5" x14ac:dyDescent="0.3">
      <c r="B815" s="1">
        <v>43371</v>
      </c>
      <c r="C815">
        <v>2913.98</v>
      </c>
      <c r="D815">
        <v>12.12</v>
      </c>
      <c r="E815">
        <v>2.39838</v>
      </c>
    </row>
    <row r="816" spans="2:5" x14ac:dyDescent="0.3">
      <c r="B816" s="1">
        <v>43370</v>
      </c>
      <c r="C816">
        <v>2914</v>
      </c>
      <c r="D816">
        <v>12.41</v>
      </c>
      <c r="E816">
        <v>2.3959999999999999</v>
      </c>
    </row>
    <row r="817" spans="2:5" x14ac:dyDescent="0.3">
      <c r="B817" s="1">
        <v>43369</v>
      </c>
      <c r="C817">
        <v>2905.97</v>
      </c>
      <c r="D817">
        <v>12.89</v>
      </c>
      <c r="E817">
        <v>2.3861300000000001</v>
      </c>
    </row>
    <row r="818" spans="2:5" x14ac:dyDescent="0.3">
      <c r="B818" s="1">
        <v>43368</v>
      </c>
      <c r="C818">
        <v>2915.56</v>
      </c>
      <c r="D818">
        <v>12.42</v>
      </c>
      <c r="E818">
        <v>2.3809999999999998</v>
      </c>
    </row>
    <row r="819" spans="2:5" x14ac:dyDescent="0.3">
      <c r="B819" s="1">
        <v>43367</v>
      </c>
      <c r="C819">
        <v>2919.37</v>
      </c>
      <c r="D819">
        <v>12.2</v>
      </c>
      <c r="E819">
        <v>2.3736299999999999</v>
      </c>
    </row>
    <row r="820" spans="2:5" x14ac:dyDescent="0.3">
      <c r="B820" s="1">
        <v>43364</v>
      </c>
      <c r="C820">
        <v>2929.67</v>
      </c>
      <c r="D820">
        <v>11.68</v>
      </c>
      <c r="E820">
        <v>2.37263</v>
      </c>
    </row>
    <row r="821" spans="2:5" x14ac:dyDescent="0.3">
      <c r="B821" s="1">
        <v>43363</v>
      </c>
      <c r="C821">
        <v>2930.75</v>
      </c>
      <c r="D821">
        <v>11.8</v>
      </c>
      <c r="E821">
        <v>2.3663799999999999</v>
      </c>
    </row>
    <row r="822" spans="2:5" x14ac:dyDescent="0.3">
      <c r="B822" s="1">
        <v>43362</v>
      </c>
      <c r="C822">
        <v>2907.95</v>
      </c>
      <c r="D822">
        <v>11.75</v>
      </c>
      <c r="E822">
        <v>2.35338</v>
      </c>
    </row>
    <row r="823" spans="2:5" x14ac:dyDescent="0.3">
      <c r="B823" s="1">
        <v>43361</v>
      </c>
      <c r="C823">
        <v>2904.31</v>
      </c>
      <c r="D823">
        <v>12.79</v>
      </c>
      <c r="E823">
        <v>2.3374999999999999</v>
      </c>
    </row>
    <row r="824" spans="2:5" x14ac:dyDescent="0.3">
      <c r="B824" s="1">
        <v>43360</v>
      </c>
      <c r="C824">
        <v>2888.8</v>
      </c>
      <c r="D824">
        <v>13.68</v>
      </c>
      <c r="E824">
        <v>2.3387500000000001</v>
      </c>
    </row>
    <row r="825" spans="2:5" x14ac:dyDescent="0.3">
      <c r="B825" s="1">
        <v>43357</v>
      </c>
      <c r="C825">
        <v>2904.98</v>
      </c>
      <c r="D825">
        <v>12.07</v>
      </c>
      <c r="E825">
        <v>2.3371300000000002</v>
      </c>
    </row>
    <row r="826" spans="2:5" x14ac:dyDescent="0.3">
      <c r="B826" s="1">
        <v>43356</v>
      </c>
      <c r="C826">
        <v>2904.18</v>
      </c>
      <c r="D826">
        <v>12.37</v>
      </c>
      <c r="E826">
        <v>2.33413</v>
      </c>
    </row>
    <row r="827" spans="2:5" x14ac:dyDescent="0.3">
      <c r="B827" s="1">
        <v>43355</v>
      </c>
      <c r="C827">
        <v>2888.92</v>
      </c>
      <c r="D827">
        <v>13.14</v>
      </c>
      <c r="E827">
        <v>2.3315000000000001</v>
      </c>
    </row>
    <row r="828" spans="2:5" x14ac:dyDescent="0.3">
      <c r="B828" s="1">
        <v>43354</v>
      </c>
      <c r="C828">
        <v>2887.89</v>
      </c>
      <c r="D828">
        <v>13.22</v>
      </c>
      <c r="E828">
        <v>2.3342499999999999</v>
      </c>
    </row>
    <row r="829" spans="2:5" x14ac:dyDescent="0.3">
      <c r="B829" s="1">
        <v>43353</v>
      </c>
      <c r="C829">
        <v>2877.13</v>
      </c>
      <c r="D829">
        <v>14.16</v>
      </c>
      <c r="E829">
        <v>2.3342499999999999</v>
      </c>
    </row>
    <row r="830" spans="2:5" x14ac:dyDescent="0.3">
      <c r="B830" s="1">
        <v>43350</v>
      </c>
      <c r="C830">
        <v>2871.68</v>
      </c>
      <c r="D830">
        <v>14.88</v>
      </c>
      <c r="E830">
        <v>2.3312499999999998</v>
      </c>
    </row>
    <row r="831" spans="2:5" x14ac:dyDescent="0.3">
      <c r="B831" s="1">
        <v>43349</v>
      </c>
      <c r="C831">
        <v>2878.05</v>
      </c>
      <c r="D831">
        <v>14.65</v>
      </c>
      <c r="E831">
        <v>2.3270599999999999</v>
      </c>
    </row>
    <row r="832" spans="2:5" x14ac:dyDescent="0.3">
      <c r="B832" s="1">
        <v>43348</v>
      </c>
      <c r="C832">
        <v>2888.6</v>
      </c>
      <c r="D832">
        <v>13.91</v>
      </c>
      <c r="E832">
        <v>2.3168099999999998</v>
      </c>
    </row>
    <row r="833" spans="2:5" x14ac:dyDescent="0.3">
      <c r="B833" s="1">
        <v>43347</v>
      </c>
      <c r="C833">
        <v>2896.72</v>
      </c>
      <c r="D833">
        <v>13.16</v>
      </c>
      <c r="E833">
        <v>2.3227500000000001</v>
      </c>
    </row>
    <row r="834" spans="2:5" x14ac:dyDescent="0.3">
      <c r="B834" s="1">
        <v>43343</v>
      </c>
      <c r="C834">
        <v>2901.52</v>
      </c>
      <c r="D834">
        <v>12.86</v>
      </c>
      <c r="E834">
        <v>2.3207499999999999</v>
      </c>
    </row>
    <row r="835" spans="2:5" x14ac:dyDescent="0.3">
      <c r="B835" s="1">
        <v>43342</v>
      </c>
      <c r="C835">
        <v>2901.13</v>
      </c>
      <c r="D835">
        <v>13.53</v>
      </c>
      <c r="E835">
        <v>2.32125</v>
      </c>
    </row>
    <row r="836" spans="2:5" x14ac:dyDescent="0.3">
      <c r="B836" s="1">
        <v>43341</v>
      </c>
      <c r="C836">
        <v>2914.04</v>
      </c>
      <c r="D836">
        <v>12.25</v>
      </c>
      <c r="E836">
        <v>2.31263</v>
      </c>
    </row>
    <row r="837" spans="2:5" x14ac:dyDescent="0.3">
      <c r="B837" s="1">
        <v>43340</v>
      </c>
      <c r="C837">
        <v>2897.52</v>
      </c>
      <c r="D837">
        <v>12.5</v>
      </c>
      <c r="E837">
        <v>2.3147500000000001</v>
      </c>
    </row>
    <row r="838" spans="2:5" x14ac:dyDescent="0.3">
      <c r="B838" s="1">
        <v>43336</v>
      </c>
      <c r="C838">
        <v>2874.69</v>
      </c>
      <c r="D838">
        <v>11.99</v>
      </c>
      <c r="E838">
        <v>2.31725</v>
      </c>
    </row>
    <row r="839" spans="2:5" x14ac:dyDescent="0.3">
      <c r="B839" s="1">
        <v>43335</v>
      </c>
      <c r="C839">
        <v>2856.98</v>
      </c>
      <c r="D839">
        <v>12.41</v>
      </c>
      <c r="E839">
        <v>2.3113800000000002</v>
      </c>
    </row>
    <row r="840" spans="2:5" x14ac:dyDescent="0.3">
      <c r="B840" s="1">
        <v>43334</v>
      </c>
      <c r="C840">
        <v>2861.82</v>
      </c>
      <c r="D840">
        <v>12.25</v>
      </c>
      <c r="E840">
        <v>2.31175</v>
      </c>
    </row>
    <row r="841" spans="2:5" x14ac:dyDescent="0.3">
      <c r="B841" s="1">
        <v>43333</v>
      </c>
      <c r="C841">
        <v>2862.96</v>
      </c>
      <c r="D841">
        <v>12.86</v>
      </c>
      <c r="E841">
        <v>2.3102499999999999</v>
      </c>
    </row>
    <row r="842" spans="2:5" x14ac:dyDescent="0.3">
      <c r="B842" s="1">
        <v>43332</v>
      </c>
      <c r="C842">
        <v>2857.05</v>
      </c>
      <c r="D842">
        <v>12.49</v>
      </c>
      <c r="E842">
        <v>2.3096299999999998</v>
      </c>
    </row>
    <row r="843" spans="2:5" x14ac:dyDescent="0.3">
      <c r="B843" s="1">
        <v>43329</v>
      </c>
      <c r="C843">
        <v>2850.13</v>
      </c>
      <c r="D843">
        <v>12.64</v>
      </c>
      <c r="E843">
        <v>2.3118799999999999</v>
      </c>
    </row>
    <row r="844" spans="2:5" x14ac:dyDescent="0.3">
      <c r="B844" s="1">
        <v>43328</v>
      </c>
      <c r="C844">
        <v>2840.69</v>
      </c>
      <c r="D844">
        <v>13.45</v>
      </c>
      <c r="E844">
        <v>2.3222499999999999</v>
      </c>
    </row>
    <row r="845" spans="2:5" x14ac:dyDescent="0.3">
      <c r="B845" s="1">
        <v>43327</v>
      </c>
      <c r="C845">
        <v>2818.37</v>
      </c>
      <c r="D845">
        <v>14.64</v>
      </c>
      <c r="E845">
        <v>2.31175</v>
      </c>
    </row>
    <row r="846" spans="2:5" x14ac:dyDescent="0.3">
      <c r="B846" s="1">
        <v>43326</v>
      </c>
      <c r="C846">
        <v>2839.96</v>
      </c>
      <c r="D846">
        <v>13.31</v>
      </c>
      <c r="E846">
        <v>2.3151899999999999</v>
      </c>
    </row>
    <row r="847" spans="2:5" x14ac:dyDescent="0.3">
      <c r="B847" s="1">
        <v>43325</v>
      </c>
      <c r="C847">
        <v>2821.93</v>
      </c>
      <c r="D847">
        <v>14.78</v>
      </c>
      <c r="E847">
        <v>2.3137500000000002</v>
      </c>
    </row>
    <row r="848" spans="2:5" x14ac:dyDescent="0.3">
      <c r="B848" s="1">
        <v>43322</v>
      </c>
      <c r="C848">
        <v>2833.28</v>
      </c>
      <c r="D848">
        <v>13.16</v>
      </c>
      <c r="E848">
        <v>2.3192499999999998</v>
      </c>
    </row>
    <row r="849" spans="2:5" x14ac:dyDescent="0.3">
      <c r="B849" s="1">
        <v>43321</v>
      </c>
      <c r="C849">
        <v>2853.58</v>
      </c>
      <c r="D849">
        <v>11.27</v>
      </c>
      <c r="E849">
        <v>2.3380000000000001</v>
      </c>
    </row>
    <row r="850" spans="2:5" x14ac:dyDescent="0.3">
      <c r="B850" s="1">
        <v>43320</v>
      </c>
      <c r="C850">
        <v>2857.7</v>
      </c>
      <c r="D850">
        <v>10.85</v>
      </c>
      <c r="E850">
        <v>2.3405</v>
      </c>
    </row>
    <row r="851" spans="2:5" x14ac:dyDescent="0.3">
      <c r="B851" s="1">
        <v>43319</v>
      </c>
      <c r="C851">
        <v>2858.45</v>
      </c>
      <c r="D851">
        <v>10.93</v>
      </c>
      <c r="E851">
        <v>2.34144</v>
      </c>
    </row>
    <row r="852" spans="2:5" x14ac:dyDescent="0.3">
      <c r="B852" s="1">
        <v>43318</v>
      </c>
      <c r="C852">
        <v>2850.4</v>
      </c>
      <c r="D852">
        <v>11.27</v>
      </c>
      <c r="E852">
        <v>2.3432499999999998</v>
      </c>
    </row>
    <row r="853" spans="2:5" x14ac:dyDescent="0.3">
      <c r="B853" s="1">
        <v>43315</v>
      </c>
      <c r="C853">
        <v>2840.35</v>
      </c>
      <c r="D853">
        <v>11.64</v>
      </c>
      <c r="E853">
        <v>2.343</v>
      </c>
    </row>
    <row r="854" spans="2:5" x14ac:dyDescent="0.3">
      <c r="B854" s="1">
        <v>43314</v>
      </c>
      <c r="C854">
        <v>2827.22</v>
      </c>
      <c r="D854">
        <v>12.19</v>
      </c>
      <c r="E854">
        <v>2.3405</v>
      </c>
    </row>
    <row r="855" spans="2:5" x14ac:dyDescent="0.3">
      <c r="B855" s="1">
        <v>43313</v>
      </c>
      <c r="C855">
        <v>2813.36</v>
      </c>
      <c r="D855">
        <v>13.15</v>
      </c>
      <c r="E855">
        <v>2.3482500000000002</v>
      </c>
    </row>
    <row r="856" spans="2:5" x14ac:dyDescent="0.3">
      <c r="B856" s="1">
        <v>43312</v>
      </c>
      <c r="C856">
        <v>2816.29</v>
      </c>
      <c r="D856">
        <v>12.83</v>
      </c>
      <c r="E856">
        <v>2.34856</v>
      </c>
    </row>
    <row r="857" spans="2:5" x14ac:dyDescent="0.3">
      <c r="B857" s="1">
        <v>43311</v>
      </c>
      <c r="C857">
        <v>2802.6</v>
      </c>
      <c r="D857">
        <v>14.26</v>
      </c>
      <c r="E857">
        <v>2.3431299999999999</v>
      </c>
    </row>
    <row r="858" spans="2:5" x14ac:dyDescent="0.3">
      <c r="B858" s="1">
        <v>43308</v>
      </c>
      <c r="C858">
        <v>2818.82</v>
      </c>
      <c r="D858">
        <v>13.03</v>
      </c>
      <c r="E858">
        <v>2.3423799999999999</v>
      </c>
    </row>
    <row r="859" spans="2:5" x14ac:dyDescent="0.3">
      <c r="B859" s="1">
        <v>43307</v>
      </c>
      <c r="C859">
        <v>2837.44</v>
      </c>
      <c r="D859">
        <v>12.14</v>
      </c>
      <c r="E859">
        <v>2.3388800000000001</v>
      </c>
    </row>
    <row r="860" spans="2:5" x14ac:dyDescent="0.3">
      <c r="B860" s="1">
        <v>43306</v>
      </c>
      <c r="C860">
        <v>2846.07</v>
      </c>
      <c r="D860">
        <v>12.29</v>
      </c>
      <c r="E860">
        <v>2.3368799999999998</v>
      </c>
    </row>
    <row r="861" spans="2:5" x14ac:dyDescent="0.3">
      <c r="B861" s="1">
        <v>43305</v>
      </c>
      <c r="C861">
        <v>2820.4</v>
      </c>
      <c r="D861">
        <v>12.41</v>
      </c>
      <c r="E861">
        <v>2.3348800000000001</v>
      </c>
    </row>
    <row r="862" spans="2:5" x14ac:dyDescent="0.3">
      <c r="B862" s="1">
        <v>43304</v>
      </c>
      <c r="C862">
        <v>2806.98</v>
      </c>
      <c r="D862">
        <v>12.62</v>
      </c>
      <c r="E862">
        <v>2.3353100000000002</v>
      </c>
    </row>
    <row r="863" spans="2:5" x14ac:dyDescent="0.3">
      <c r="B863" s="1">
        <v>43301</v>
      </c>
      <c r="C863">
        <v>2801.83</v>
      </c>
      <c r="D863">
        <v>12.86</v>
      </c>
      <c r="E863">
        <v>2.3415599999999999</v>
      </c>
    </row>
    <row r="864" spans="2:5" x14ac:dyDescent="0.3">
      <c r="B864" s="1">
        <v>43300</v>
      </c>
      <c r="C864">
        <v>2804.49</v>
      </c>
      <c r="D864">
        <v>12.87</v>
      </c>
      <c r="E864">
        <v>2.3470599999999999</v>
      </c>
    </row>
    <row r="865" spans="2:5" x14ac:dyDescent="0.3">
      <c r="B865" s="1">
        <v>43299</v>
      </c>
      <c r="C865">
        <v>2815.62</v>
      </c>
      <c r="D865">
        <v>12.1</v>
      </c>
      <c r="E865">
        <v>2.3475000000000001</v>
      </c>
    </row>
    <row r="866" spans="2:5" x14ac:dyDescent="0.3">
      <c r="B866" s="1">
        <v>43298</v>
      </c>
      <c r="C866">
        <v>2809.55</v>
      </c>
      <c r="D866">
        <v>12.06</v>
      </c>
      <c r="E866">
        <v>2.3419400000000001</v>
      </c>
    </row>
    <row r="867" spans="2:5" x14ac:dyDescent="0.3">
      <c r="B867" s="1">
        <v>43297</v>
      </c>
      <c r="C867">
        <v>2798.43</v>
      </c>
      <c r="D867">
        <v>12.83</v>
      </c>
      <c r="E867">
        <v>2.33263</v>
      </c>
    </row>
    <row r="868" spans="2:5" x14ac:dyDescent="0.3">
      <c r="B868" s="1">
        <v>43294</v>
      </c>
      <c r="C868">
        <v>2801.31</v>
      </c>
      <c r="D868">
        <v>12.18</v>
      </c>
      <c r="E868">
        <v>2.3359999999999999</v>
      </c>
    </row>
    <row r="869" spans="2:5" x14ac:dyDescent="0.3">
      <c r="B869" s="1">
        <v>43293</v>
      </c>
      <c r="C869">
        <v>2798.29</v>
      </c>
      <c r="D869">
        <v>12.58</v>
      </c>
      <c r="E869">
        <v>2.3391899999999999</v>
      </c>
    </row>
    <row r="870" spans="2:5" x14ac:dyDescent="0.3">
      <c r="B870" s="1">
        <v>43292</v>
      </c>
      <c r="C870">
        <v>2774.02</v>
      </c>
      <c r="D870">
        <v>13.63</v>
      </c>
      <c r="E870">
        <v>2.3370000000000002</v>
      </c>
    </row>
    <row r="871" spans="2:5" x14ac:dyDescent="0.3">
      <c r="B871" s="1">
        <v>43291</v>
      </c>
      <c r="C871">
        <v>2793.84</v>
      </c>
      <c r="D871">
        <v>12.64</v>
      </c>
      <c r="E871">
        <v>2.33744</v>
      </c>
    </row>
    <row r="872" spans="2:5" x14ac:dyDescent="0.3">
      <c r="B872" s="1">
        <v>43290</v>
      </c>
      <c r="C872">
        <v>2784.17</v>
      </c>
      <c r="D872">
        <v>12.69</v>
      </c>
      <c r="E872">
        <v>2.3331300000000001</v>
      </c>
    </row>
    <row r="873" spans="2:5" x14ac:dyDescent="0.3">
      <c r="B873" s="1">
        <v>43287</v>
      </c>
      <c r="C873">
        <v>2759.82</v>
      </c>
      <c r="D873">
        <v>13.37</v>
      </c>
      <c r="E873">
        <v>2.3314400000000002</v>
      </c>
    </row>
    <row r="874" spans="2:5" x14ac:dyDescent="0.3">
      <c r="B874" s="1">
        <v>43286</v>
      </c>
      <c r="C874">
        <v>2736.61</v>
      </c>
      <c r="D874">
        <v>14.97</v>
      </c>
      <c r="E874">
        <v>2.3386300000000002</v>
      </c>
    </row>
    <row r="875" spans="2:5" x14ac:dyDescent="0.3">
      <c r="B875" s="1">
        <v>43284</v>
      </c>
      <c r="C875">
        <v>2713.22</v>
      </c>
      <c r="D875">
        <v>16.14</v>
      </c>
      <c r="E875">
        <v>2.33725</v>
      </c>
    </row>
    <row r="876" spans="2:5" x14ac:dyDescent="0.3">
      <c r="B876" s="1">
        <v>43283</v>
      </c>
      <c r="C876">
        <v>2726.71</v>
      </c>
      <c r="D876">
        <v>15.6</v>
      </c>
      <c r="E876">
        <v>2.3424999999999998</v>
      </c>
    </row>
    <row r="877" spans="2:5" x14ac:dyDescent="0.3">
      <c r="B877" s="1">
        <v>43280</v>
      </c>
      <c r="C877">
        <v>2718.37</v>
      </c>
      <c r="D877">
        <v>16.09</v>
      </c>
      <c r="E877">
        <v>2.33575</v>
      </c>
    </row>
    <row r="878" spans="2:5" x14ac:dyDescent="0.3">
      <c r="B878" s="1">
        <v>43279</v>
      </c>
      <c r="C878">
        <v>2716.31</v>
      </c>
      <c r="D878">
        <v>16.850000000000001</v>
      </c>
      <c r="E878">
        <v>2.33738</v>
      </c>
    </row>
    <row r="879" spans="2:5" x14ac:dyDescent="0.3">
      <c r="B879" s="1">
        <v>43278</v>
      </c>
      <c r="C879">
        <v>2699.63</v>
      </c>
      <c r="D879">
        <v>17.91</v>
      </c>
      <c r="E879">
        <v>2.3343799999999999</v>
      </c>
    </row>
    <row r="880" spans="2:5" x14ac:dyDescent="0.3">
      <c r="B880" s="1">
        <v>43277</v>
      </c>
      <c r="C880">
        <v>2723.06</v>
      </c>
      <c r="D880">
        <v>15.92</v>
      </c>
      <c r="E880">
        <v>2.3356300000000001</v>
      </c>
    </row>
    <row r="881" spans="2:5" x14ac:dyDescent="0.3">
      <c r="B881" s="1">
        <v>43276</v>
      </c>
      <c r="C881">
        <v>2717.07</v>
      </c>
      <c r="D881">
        <v>17.329999999999998</v>
      </c>
      <c r="E881">
        <v>2.3370000000000002</v>
      </c>
    </row>
    <row r="882" spans="2:5" x14ac:dyDescent="0.3">
      <c r="B882" s="1">
        <v>43273</v>
      </c>
      <c r="C882">
        <v>2754.88</v>
      </c>
      <c r="D882">
        <v>13.77</v>
      </c>
      <c r="E882">
        <v>2.3388800000000001</v>
      </c>
    </row>
    <row r="883" spans="2:5" x14ac:dyDescent="0.3">
      <c r="B883" s="1">
        <v>43272</v>
      </c>
      <c r="C883">
        <v>2749.76</v>
      </c>
      <c r="D883">
        <v>14.64</v>
      </c>
      <c r="E883">
        <v>2.3350599999999999</v>
      </c>
    </row>
    <row r="884" spans="2:5" x14ac:dyDescent="0.3">
      <c r="B884" s="1">
        <v>43271</v>
      </c>
      <c r="C884">
        <v>2767.32</v>
      </c>
      <c r="D884">
        <v>12.79</v>
      </c>
      <c r="E884">
        <v>2.33188</v>
      </c>
    </row>
    <row r="885" spans="2:5" x14ac:dyDescent="0.3">
      <c r="B885" s="1">
        <v>43270</v>
      </c>
      <c r="C885">
        <v>2762.59</v>
      </c>
      <c r="D885">
        <v>13.35</v>
      </c>
      <c r="E885">
        <v>2.3302499999999999</v>
      </c>
    </row>
    <row r="886" spans="2:5" x14ac:dyDescent="0.3">
      <c r="B886" s="1">
        <v>43269</v>
      </c>
      <c r="C886">
        <v>2773.75</v>
      </c>
      <c r="D886">
        <v>12.31</v>
      </c>
      <c r="E886">
        <v>2.3246899999999999</v>
      </c>
    </row>
    <row r="887" spans="2:5" x14ac:dyDescent="0.3">
      <c r="B887" s="1">
        <v>43266</v>
      </c>
      <c r="C887">
        <v>2779.66</v>
      </c>
      <c r="D887">
        <v>11.98</v>
      </c>
      <c r="E887">
        <v>2.3259400000000001</v>
      </c>
    </row>
    <row r="888" spans="2:5" x14ac:dyDescent="0.3">
      <c r="B888" s="1">
        <v>43265</v>
      </c>
      <c r="C888">
        <v>2782.49</v>
      </c>
      <c r="D888">
        <v>12.12</v>
      </c>
      <c r="E888">
        <v>2.3346900000000002</v>
      </c>
    </row>
    <row r="889" spans="2:5" x14ac:dyDescent="0.3">
      <c r="B889" s="1">
        <v>43264</v>
      </c>
      <c r="C889">
        <v>2775.63</v>
      </c>
      <c r="D889">
        <v>12.94</v>
      </c>
      <c r="E889">
        <v>2.34063</v>
      </c>
    </row>
    <row r="890" spans="2:5" x14ac:dyDescent="0.3">
      <c r="B890" s="1">
        <v>43263</v>
      </c>
      <c r="C890">
        <v>2786.85</v>
      </c>
      <c r="D890">
        <v>12.34</v>
      </c>
      <c r="E890">
        <v>2.3356300000000001</v>
      </c>
    </row>
    <row r="891" spans="2:5" x14ac:dyDescent="0.3">
      <c r="B891" s="1">
        <v>43262</v>
      </c>
      <c r="C891">
        <v>2782</v>
      </c>
      <c r="D891">
        <v>12.35</v>
      </c>
      <c r="E891">
        <v>2.33263</v>
      </c>
    </row>
    <row r="892" spans="2:5" x14ac:dyDescent="0.3">
      <c r="B892" s="1">
        <v>43259</v>
      </c>
      <c r="C892">
        <v>2779.03</v>
      </c>
      <c r="D892">
        <v>12.18</v>
      </c>
      <c r="E892">
        <v>2.3263099999999999</v>
      </c>
    </row>
    <row r="893" spans="2:5" x14ac:dyDescent="0.3">
      <c r="B893" s="1">
        <v>43258</v>
      </c>
      <c r="C893">
        <v>2770.37</v>
      </c>
      <c r="D893">
        <v>12.13</v>
      </c>
      <c r="E893">
        <v>2.3271299999999999</v>
      </c>
    </row>
    <row r="894" spans="2:5" x14ac:dyDescent="0.3">
      <c r="B894" s="1">
        <v>43257</v>
      </c>
      <c r="C894">
        <v>2772.35</v>
      </c>
      <c r="D894">
        <v>11.64</v>
      </c>
      <c r="E894">
        <v>2.3208799999999998</v>
      </c>
    </row>
    <row r="895" spans="2:5" x14ac:dyDescent="0.3">
      <c r="B895" s="1">
        <v>43256</v>
      </c>
      <c r="C895">
        <v>2748.8</v>
      </c>
      <c r="D895">
        <v>12.4</v>
      </c>
      <c r="E895">
        <v>2.3191899999999999</v>
      </c>
    </row>
    <row r="896" spans="2:5" x14ac:dyDescent="0.3">
      <c r="B896" s="1">
        <v>43255</v>
      </c>
      <c r="C896">
        <v>2746.87</v>
      </c>
      <c r="D896">
        <v>12.74</v>
      </c>
      <c r="E896">
        <v>2.3138100000000001</v>
      </c>
    </row>
    <row r="897" spans="2:5" x14ac:dyDescent="0.3">
      <c r="B897" s="1">
        <v>43252</v>
      </c>
      <c r="C897">
        <v>2734.62</v>
      </c>
      <c r="D897">
        <v>13.46</v>
      </c>
      <c r="E897">
        <v>2.3178100000000001</v>
      </c>
    </row>
    <row r="898" spans="2:5" x14ac:dyDescent="0.3">
      <c r="B898" s="1">
        <v>43251</v>
      </c>
      <c r="C898">
        <v>2705.27</v>
      </c>
      <c r="D898">
        <v>15.43</v>
      </c>
      <c r="E898">
        <v>2.32125</v>
      </c>
    </row>
    <row r="899" spans="2:5" x14ac:dyDescent="0.3">
      <c r="B899" s="1">
        <v>43250</v>
      </c>
      <c r="C899">
        <v>2724.01</v>
      </c>
      <c r="D899">
        <v>14.94</v>
      </c>
      <c r="E899">
        <v>2.3003100000000001</v>
      </c>
    </row>
    <row r="900" spans="2:5" x14ac:dyDescent="0.3">
      <c r="B900" s="1">
        <v>43249</v>
      </c>
      <c r="C900">
        <v>2689.86</v>
      </c>
      <c r="D900">
        <v>17.02</v>
      </c>
      <c r="E900">
        <v>2.3071899999999999</v>
      </c>
    </row>
    <row r="901" spans="2:5" x14ac:dyDescent="0.3">
      <c r="B901" s="1">
        <v>43245</v>
      </c>
      <c r="C901">
        <v>2721.33</v>
      </c>
      <c r="D901">
        <v>13.22</v>
      </c>
      <c r="E901">
        <v>2.31813</v>
      </c>
    </row>
    <row r="902" spans="2:5" x14ac:dyDescent="0.3">
      <c r="B902" s="1">
        <v>43244</v>
      </c>
      <c r="C902">
        <v>2727.76</v>
      </c>
      <c r="D902">
        <v>12.53</v>
      </c>
      <c r="E902">
        <v>2.3193800000000002</v>
      </c>
    </row>
    <row r="903" spans="2:5" x14ac:dyDescent="0.3">
      <c r="B903" s="1">
        <v>43243</v>
      </c>
      <c r="C903">
        <v>2733.29</v>
      </c>
      <c r="D903">
        <v>12.58</v>
      </c>
      <c r="E903">
        <v>2.33</v>
      </c>
    </row>
    <row r="904" spans="2:5" x14ac:dyDescent="0.3">
      <c r="B904" s="1">
        <v>43242</v>
      </c>
      <c r="C904">
        <v>2724.44</v>
      </c>
      <c r="D904">
        <v>13.22</v>
      </c>
      <c r="E904">
        <v>2.33</v>
      </c>
    </row>
    <row r="905" spans="2:5" x14ac:dyDescent="0.3">
      <c r="B905" s="1">
        <v>43241</v>
      </c>
      <c r="C905">
        <v>2733.01</v>
      </c>
      <c r="D905">
        <v>13.08</v>
      </c>
      <c r="E905">
        <v>2.33</v>
      </c>
    </row>
    <row r="906" spans="2:5" x14ac:dyDescent="0.3">
      <c r="B906" s="1">
        <v>43238</v>
      </c>
      <c r="C906">
        <v>2712.97</v>
      </c>
      <c r="D906">
        <v>13.42</v>
      </c>
      <c r="E906">
        <v>2.32938</v>
      </c>
    </row>
    <row r="907" spans="2:5" x14ac:dyDescent="0.3">
      <c r="B907" s="1">
        <v>43237</v>
      </c>
      <c r="C907">
        <v>2720.13</v>
      </c>
      <c r="D907">
        <v>13.43</v>
      </c>
      <c r="E907">
        <v>2.3312499999999998</v>
      </c>
    </row>
    <row r="908" spans="2:5" x14ac:dyDescent="0.3">
      <c r="B908" s="1">
        <v>43236</v>
      </c>
      <c r="C908">
        <v>2722.46</v>
      </c>
      <c r="D908">
        <v>13.42</v>
      </c>
      <c r="E908">
        <v>2.3256299999999999</v>
      </c>
    </row>
    <row r="909" spans="2:5" x14ac:dyDescent="0.3">
      <c r="B909" s="1">
        <v>43235</v>
      </c>
      <c r="C909">
        <v>2711.45</v>
      </c>
      <c r="D909">
        <v>14.63</v>
      </c>
      <c r="E909">
        <v>2.32063</v>
      </c>
    </row>
    <row r="910" spans="2:5" x14ac:dyDescent="0.3">
      <c r="B910" s="1">
        <v>43234</v>
      </c>
      <c r="C910">
        <v>2730.13</v>
      </c>
      <c r="D910">
        <v>12.93</v>
      </c>
      <c r="E910">
        <v>2.33</v>
      </c>
    </row>
    <row r="911" spans="2:5" x14ac:dyDescent="0.3">
      <c r="B911" s="1">
        <v>43231</v>
      </c>
      <c r="C911">
        <v>2727.72</v>
      </c>
      <c r="D911">
        <v>12.65</v>
      </c>
      <c r="E911">
        <v>2.3424999999999998</v>
      </c>
    </row>
    <row r="912" spans="2:5" x14ac:dyDescent="0.3">
      <c r="B912" s="1">
        <v>43230</v>
      </c>
      <c r="C912">
        <v>2723.07</v>
      </c>
      <c r="D912">
        <v>13.23</v>
      </c>
      <c r="E912">
        <v>2.355</v>
      </c>
    </row>
    <row r="913" spans="2:5" x14ac:dyDescent="0.3">
      <c r="B913" s="1">
        <v>43229</v>
      </c>
      <c r="C913">
        <v>2697.79</v>
      </c>
      <c r="D913">
        <v>13.42</v>
      </c>
      <c r="E913">
        <v>2.35575</v>
      </c>
    </row>
    <row r="914" spans="2:5" x14ac:dyDescent="0.3">
      <c r="B914" s="1">
        <v>43228</v>
      </c>
      <c r="C914">
        <v>2671.92</v>
      </c>
      <c r="D914">
        <v>14.71</v>
      </c>
      <c r="E914">
        <v>2.3525</v>
      </c>
    </row>
    <row r="915" spans="2:5" x14ac:dyDescent="0.3">
      <c r="B915" s="1">
        <v>43224</v>
      </c>
      <c r="C915">
        <v>2663.42</v>
      </c>
      <c r="D915">
        <v>14.77</v>
      </c>
      <c r="E915">
        <v>2.3690600000000002</v>
      </c>
    </row>
    <row r="916" spans="2:5" x14ac:dyDescent="0.3">
      <c r="B916" s="1">
        <v>43223</v>
      </c>
      <c r="C916">
        <v>2629.73</v>
      </c>
      <c r="D916">
        <v>15.9</v>
      </c>
      <c r="E916">
        <v>2.36313</v>
      </c>
    </row>
    <row r="917" spans="2:5" x14ac:dyDescent="0.3">
      <c r="B917" s="1">
        <v>43222</v>
      </c>
      <c r="C917">
        <v>2635.67</v>
      </c>
      <c r="D917">
        <v>15.97</v>
      </c>
      <c r="E917">
        <v>2.36294</v>
      </c>
    </row>
    <row r="918" spans="2:5" x14ac:dyDescent="0.3">
      <c r="B918" s="1">
        <v>43221</v>
      </c>
      <c r="C918">
        <v>2654.8</v>
      </c>
      <c r="D918">
        <v>15.49</v>
      </c>
      <c r="E918">
        <v>2.3537499999999998</v>
      </c>
    </row>
    <row r="919" spans="2:5" x14ac:dyDescent="0.3">
      <c r="B919" s="1">
        <v>43220</v>
      </c>
      <c r="C919">
        <v>2648.05</v>
      </c>
      <c r="D919">
        <v>15.93</v>
      </c>
      <c r="E919">
        <v>2.36294</v>
      </c>
    </row>
    <row r="920" spans="2:5" x14ac:dyDescent="0.3">
      <c r="B920" s="1">
        <v>43217</v>
      </c>
      <c r="C920">
        <v>2669.91</v>
      </c>
      <c r="D920">
        <v>15.41</v>
      </c>
      <c r="E920">
        <v>2.35805</v>
      </c>
    </row>
    <row r="921" spans="2:5" x14ac:dyDescent="0.3">
      <c r="B921" s="1">
        <v>43216</v>
      </c>
      <c r="C921">
        <v>2666.94</v>
      </c>
      <c r="D921">
        <v>16.239999999999998</v>
      </c>
      <c r="E921">
        <v>2.3587799999999999</v>
      </c>
    </row>
    <row r="922" spans="2:5" x14ac:dyDescent="0.3">
      <c r="B922" s="1">
        <v>43215</v>
      </c>
      <c r="C922">
        <v>2639.4</v>
      </c>
      <c r="D922">
        <v>17.84</v>
      </c>
      <c r="E922">
        <v>2.3656100000000002</v>
      </c>
    </row>
    <row r="923" spans="2:5" x14ac:dyDescent="0.3">
      <c r="B923" s="1">
        <v>43214</v>
      </c>
      <c r="C923">
        <v>2634.56</v>
      </c>
      <c r="D923">
        <v>18.02</v>
      </c>
      <c r="E923">
        <v>2.3616700000000002</v>
      </c>
    </row>
    <row r="924" spans="2:5" x14ac:dyDescent="0.3">
      <c r="B924" s="1">
        <v>43213</v>
      </c>
      <c r="C924">
        <v>2670.29</v>
      </c>
      <c r="D924">
        <v>16.34</v>
      </c>
      <c r="E924">
        <v>2.35954</v>
      </c>
    </row>
    <row r="925" spans="2:5" x14ac:dyDescent="0.3">
      <c r="B925" s="1">
        <v>43210</v>
      </c>
      <c r="C925">
        <v>2670.14</v>
      </c>
      <c r="D925">
        <v>16.88</v>
      </c>
      <c r="E925">
        <v>2.3592300000000002</v>
      </c>
    </row>
    <row r="926" spans="2:5" x14ac:dyDescent="0.3">
      <c r="B926" s="1">
        <v>43209</v>
      </c>
      <c r="C926">
        <v>2693.13</v>
      </c>
      <c r="D926">
        <v>15.96</v>
      </c>
      <c r="E926">
        <v>2.3615599999999999</v>
      </c>
    </row>
    <row r="927" spans="2:5" x14ac:dyDescent="0.3">
      <c r="B927" s="1">
        <v>43208</v>
      </c>
      <c r="C927">
        <v>2708.64</v>
      </c>
      <c r="D927">
        <v>15.6</v>
      </c>
      <c r="E927">
        <v>2.35866</v>
      </c>
    </row>
    <row r="928" spans="2:5" x14ac:dyDescent="0.3">
      <c r="B928" s="1">
        <v>43207</v>
      </c>
      <c r="C928">
        <v>2706.39</v>
      </c>
      <c r="D928">
        <v>15.25</v>
      </c>
      <c r="E928">
        <v>2.3553899999999999</v>
      </c>
    </row>
    <row r="929" spans="2:5" x14ac:dyDescent="0.3">
      <c r="B929" s="1">
        <v>43206</v>
      </c>
      <c r="C929">
        <v>2677.84</v>
      </c>
      <c r="D929">
        <v>16.559999999999999</v>
      </c>
      <c r="E929">
        <v>2.3550900000000001</v>
      </c>
    </row>
    <row r="930" spans="2:5" x14ac:dyDescent="0.3">
      <c r="B930" s="1">
        <v>43203</v>
      </c>
      <c r="C930">
        <v>2656.3</v>
      </c>
      <c r="D930">
        <v>17.41</v>
      </c>
      <c r="E930">
        <v>2.3528099999999998</v>
      </c>
    </row>
    <row r="931" spans="2:5" x14ac:dyDescent="0.3">
      <c r="B931" s="1">
        <v>43202</v>
      </c>
      <c r="C931">
        <v>2663.99</v>
      </c>
      <c r="D931">
        <v>18.489999999999998</v>
      </c>
      <c r="E931">
        <v>2.3476900000000001</v>
      </c>
    </row>
    <row r="932" spans="2:5" x14ac:dyDescent="0.3">
      <c r="B932" s="1">
        <v>43201</v>
      </c>
      <c r="C932">
        <v>2642.19</v>
      </c>
      <c r="D932">
        <v>20.239999999999998</v>
      </c>
      <c r="E932">
        <v>2.3416299999999999</v>
      </c>
    </row>
    <row r="933" spans="2:5" x14ac:dyDescent="0.3">
      <c r="B933" s="1">
        <v>43200</v>
      </c>
      <c r="C933">
        <v>2656.87</v>
      </c>
      <c r="D933">
        <v>20.47</v>
      </c>
      <c r="E933">
        <v>2.3390300000000002</v>
      </c>
    </row>
    <row r="934" spans="2:5" x14ac:dyDescent="0.3">
      <c r="B934" s="1">
        <v>43199</v>
      </c>
      <c r="C934">
        <v>2613.16</v>
      </c>
      <c r="D934">
        <v>21.77</v>
      </c>
      <c r="E934">
        <v>2.3372999999999999</v>
      </c>
    </row>
    <row r="935" spans="2:5" x14ac:dyDescent="0.3">
      <c r="B935" s="1">
        <v>43196</v>
      </c>
      <c r="C935">
        <v>2604.4699999999998</v>
      </c>
      <c r="D935">
        <v>21.49</v>
      </c>
      <c r="E935">
        <v>2.3374600000000001</v>
      </c>
    </row>
    <row r="936" spans="2:5" x14ac:dyDescent="0.3">
      <c r="B936" s="1">
        <v>43195</v>
      </c>
      <c r="C936">
        <v>2662.84</v>
      </c>
      <c r="D936">
        <v>18.940000000000001</v>
      </c>
      <c r="E936">
        <v>2.3306300000000002</v>
      </c>
    </row>
    <row r="937" spans="2:5" x14ac:dyDescent="0.3">
      <c r="B937" s="1">
        <v>43194</v>
      </c>
      <c r="C937">
        <v>2644.69</v>
      </c>
      <c r="D937">
        <v>20.059999999999999</v>
      </c>
      <c r="E937">
        <v>2.3246099999999998</v>
      </c>
    </row>
    <row r="938" spans="2:5" x14ac:dyDescent="0.3">
      <c r="B938" s="1">
        <v>43193</v>
      </c>
      <c r="C938">
        <v>2614.4499999999998</v>
      </c>
      <c r="D938">
        <v>21.1</v>
      </c>
      <c r="E938">
        <v>2.32084</v>
      </c>
    </row>
    <row r="939" spans="2:5" x14ac:dyDescent="0.3">
      <c r="B939" s="1">
        <v>43188</v>
      </c>
      <c r="C939">
        <v>2640.87</v>
      </c>
      <c r="D939">
        <v>19.97</v>
      </c>
      <c r="E939">
        <v>2.31175</v>
      </c>
    </row>
    <row r="940" spans="2:5" x14ac:dyDescent="0.3">
      <c r="B940" s="1">
        <v>43187</v>
      </c>
      <c r="C940">
        <v>2605</v>
      </c>
      <c r="D940">
        <v>22.87</v>
      </c>
      <c r="E940">
        <v>2.3079999999999998</v>
      </c>
    </row>
    <row r="941" spans="2:5" x14ac:dyDescent="0.3">
      <c r="B941" s="1">
        <v>43186</v>
      </c>
      <c r="C941">
        <v>2612.62</v>
      </c>
      <c r="D941">
        <v>22.5</v>
      </c>
      <c r="E941">
        <v>2.302</v>
      </c>
    </row>
    <row r="942" spans="2:5" x14ac:dyDescent="0.3">
      <c r="B942" s="1">
        <v>43185</v>
      </c>
      <c r="C942">
        <v>2658.55</v>
      </c>
      <c r="D942">
        <v>21.03</v>
      </c>
      <c r="E942">
        <v>2.2949600000000001</v>
      </c>
    </row>
    <row r="943" spans="2:5" x14ac:dyDescent="0.3">
      <c r="B943" s="1">
        <v>43182</v>
      </c>
      <c r="C943">
        <v>2588.2600000000002</v>
      </c>
      <c r="D943">
        <v>24.87</v>
      </c>
      <c r="E943">
        <v>2.29155</v>
      </c>
    </row>
    <row r="944" spans="2:5" x14ac:dyDescent="0.3">
      <c r="B944" s="1">
        <v>43181</v>
      </c>
      <c r="C944">
        <v>2643.69</v>
      </c>
      <c r="D944">
        <v>23.34</v>
      </c>
      <c r="E944">
        <v>2.2855699999999999</v>
      </c>
    </row>
    <row r="945" spans="2:5" x14ac:dyDescent="0.3">
      <c r="B945" s="1">
        <v>43180</v>
      </c>
      <c r="C945">
        <v>2711.93</v>
      </c>
      <c r="D945">
        <v>17.86</v>
      </c>
      <c r="E945">
        <v>2.27108</v>
      </c>
    </row>
    <row r="946" spans="2:5" x14ac:dyDescent="0.3">
      <c r="B946" s="1">
        <v>43179</v>
      </c>
      <c r="C946">
        <v>2716.94</v>
      </c>
      <c r="D946">
        <v>18.2</v>
      </c>
      <c r="E946">
        <v>2.2481399999999998</v>
      </c>
    </row>
    <row r="947" spans="2:5" x14ac:dyDescent="0.3">
      <c r="B947" s="1">
        <v>43178</v>
      </c>
      <c r="C947">
        <v>2712.92</v>
      </c>
      <c r="D947">
        <v>19.02</v>
      </c>
      <c r="E947">
        <v>2.2224900000000001</v>
      </c>
    </row>
    <row r="948" spans="2:5" x14ac:dyDescent="0.3">
      <c r="B948" s="1">
        <v>43175</v>
      </c>
      <c r="C948">
        <v>2752.01</v>
      </c>
      <c r="D948">
        <v>15.8</v>
      </c>
      <c r="E948">
        <v>2.2017500000000001</v>
      </c>
    </row>
    <row r="949" spans="2:5" x14ac:dyDescent="0.3">
      <c r="B949" s="1">
        <v>43174</v>
      </c>
      <c r="C949">
        <v>2747.33</v>
      </c>
      <c r="D949">
        <v>16.59</v>
      </c>
      <c r="E949">
        <v>2.1775000000000002</v>
      </c>
    </row>
    <row r="950" spans="2:5" x14ac:dyDescent="0.3">
      <c r="B950" s="1">
        <v>43173</v>
      </c>
      <c r="C950">
        <v>2749.48</v>
      </c>
      <c r="D950">
        <v>17.23</v>
      </c>
      <c r="E950">
        <v>2.145</v>
      </c>
    </row>
    <row r="951" spans="2:5" x14ac:dyDescent="0.3">
      <c r="B951" s="1">
        <v>43172</v>
      </c>
      <c r="C951">
        <v>2765.31</v>
      </c>
      <c r="D951">
        <v>16.350000000000001</v>
      </c>
      <c r="E951">
        <v>2.1244999999999998</v>
      </c>
    </row>
    <row r="952" spans="2:5" x14ac:dyDescent="0.3">
      <c r="B952" s="1">
        <v>43171</v>
      </c>
      <c r="C952">
        <v>2783.02</v>
      </c>
      <c r="D952">
        <v>15.78</v>
      </c>
      <c r="E952">
        <v>2.1068799999999999</v>
      </c>
    </row>
    <row r="953" spans="2:5" x14ac:dyDescent="0.3">
      <c r="B953" s="1">
        <v>43168</v>
      </c>
      <c r="C953">
        <v>2786.57</v>
      </c>
      <c r="D953">
        <v>14.64</v>
      </c>
      <c r="E953">
        <v>2.0887500000000001</v>
      </c>
    </row>
    <row r="954" spans="2:5" x14ac:dyDescent="0.3">
      <c r="B954" s="1">
        <v>43167</v>
      </c>
      <c r="C954">
        <v>2738.97</v>
      </c>
      <c r="D954">
        <v>16.54</v>
      </c>
      <c r="E954">
        <v>2.0714000000000001</v>
      </c>
    </row>
    <row r="955" spans="2:5" x14ac:dyDescent="0.3">
      <c r="B955" s="1">
        <v>43166</v>
      </c>
      <c r="C955">
        <v>2726.8</v>
      </c>
      <c r="D955">
        <v>17.760000000000002</v>
      </c>
      <c r="E955">
        <v>2.0572499999999998</v>
      </c>
    </row>
    <row r="956" spans="2:5" x14ac:dyDescent="0.3">
      <c r="B956" s="1">
        <v>43165</v>
      </c>
      <c r="C956">
        <v>2728.12</v>
      </c>
      <c r="D956">
        <v>18.36</v>
      </c>
      <c r="E956">
        <v>2.0472800000000002</v>
      </c>
    </row>
    <row r="957" spans="2:5" x14ac:dyDescent="0.3">
      <c r="B957" s="1">
        <v>43164</v>
      </c>
      <c r="C957">
        <v>2720.94</v>
      </c>
      <c r="D957">
        <v>18.73</v>
      </c>
      <c r="E957">
        <v>2.0348999999999999</v>
      </c>
    </row>
    <row r="958" spans="2:5" x14ac:dyDescent="0.3">
      <c r="B958" s="1">
        <v>43161</v>
      </c>
      <c r="C958">
        <v>2691.25</v>
      </c>
      <c r="D958">
        <v>19.59</v>
      </c>
      <c r="E958">
        <v>2.0251899999999998</v>
      </c>
    </row>
    <row r="959" spans="2:5" x14ac:dyDescent="0.3">
      <c r="B959" s="1">
        <v>43160</v>
      </c>
      <c r="C959">
        <v>2677.67</v>
      </c>
      <c r="D959">
        <v>22.47</v>
      </c>
      <c r="E959">
        <v>2.0245700000000002</v>
      </c>
    </row>
    <row r="960" spans="2:5" x14ac:dyDescent="0.3">
      <c r="B960" s="1">
        <v>43159</v>
      </c>
      <c r="C960">
        <v>2713.83</v>
      </c>
      <c r="D960">
        <v>19.850000000000001</v>
      </c>
      <c r="E960">
        <v>2.0171899999999998</v>
      </c>
    </row>
    <row r="961" spans="2:5" x14ac:dyDescent="0.3">
      <c r="B961" s="1">
        <v>43158</v>
      </c>
      <c r="C961">
        <v>2744.28</v>
      </c>
      <c r="D961">
        <v>18.59</v>
      </c>
      <c r="E961">
        <v>2.0062500000000001</v>
      </c>
    </row>
    <row r="962" spans="2:5" x14ac:dyDescent="0.3">
      <c r="B962" s="1">
        <v>43157</v>
      </c>
      <c r="C962">
        <v>2779.6</v>
      </c>
      <c r="D962">
        <v>15.8</v>
      </c>
      <c r="E962">
        <v>1.9841899999999999</v>
      </c>
    </row>
    <row r="963" spans="2:5" x14ac:dyDescent="0.3">
      <c r="B963" s="1">
        <v>43154</v>
      </c>
      <c r="C963">
        <v>2747.3</v>
      </c>
      <c r="D963">
        <v>16.489999999999998</v>
      </c>
      <c r="E963">
        <v>1.95625</v>
      </c>
    </row>
    <row r="964" spans="2:5" x14ac:dyDescent="0.3">
      <c r="B964" s="1">
        <v>43153</v>
      </c>
      <c r="C964">
        <v>2703.96</v>
      </c>
      <c r="D964">
        <v>18.72</v>
      </c>
      <c r="E964">
        <v>1.94363</v>
      </c>
    </row>
    <row r="965" spans="2:5" x14ac:dyDescent="0.3">
      <c r="B965" s="1">
        <v>43152</v>
      </c>
      <c r="C965">
        <v>2701.33</v>
      </c>
      <c r="D965">
        <v>20.02</v>
      </c>
      <c r="E965">
        <v>1.9197500000000001</v>
      </c>
    </row>
    <row r="966" spans="2:5" x14ac:dyDescent="0.3">
      <c r="B966" s="1">
        <v>43151</v>
      </c>
      <c r="C966">
        <v>2716.26</v>
      </c>
      <c r="D966">
        <v>20.6</v>
      </c>
      <c r="E966">
        <v>1.90394</v>
      </c>
    </row>
    <row r="967" spans="2:5" x14ac:dyDescent="0.3">
      <c r="B967" s="1">
        <v>43147</v>
      </c>
      <c r="C967">
        <v>2732.22</v>
      </c>
      <c r="D967">
        <v>19.46</v>
      </c>
      <c r="E967">
        <v>1.8849400000000001</v>
      </c>
    </row>
    <row r="968" spans="2:5" x14ac:dyDescent="0.3">
      <c r="B968" s="1">
        <v>43146</v>
      </c>
      <c r="C968">
        <v>2731.2</v>
      </c>
      <c r="D968">
        <v>19.13</v>
      </c>
      <c r="E968">
        <v>1.8725000000000001</v>
      </c>
    </row>
    <row r="969" spans="2:5" x14ac:dyDescent="0.3">
      <c r="B969" s="1">
        <v>43145</v>
      </c>
      <c r="C969">
        <v>2698.63</v>
      </c>
      <c r="D969">
        <v>19.260000000000002</v>
      </c>
      <c r="E969">
        <v>1.85</v>
      </c>
    </row>
    <row r="970" spans="2:5" x14ac:dyDescent="0.3">
      <c r="B970" s="1">
        <v>43144</v>
      </c>
      <c r="C970">
        <v>2662.94</v>
      </c>
      <c r="D970">
        <v>24.97</v>
      </c>
      <c r="E970">
        <v>1.8387500000000001</v>
      </c>
    </row>
    <row r="971" spans="2:5" x14ac:dyDescent="0.3">
      <c r="B971" s="1">
        <v>43143</v>
      </c>
      <c r="C971">
        <v>2656</v>
      </c>
      <c r="D971">
        <v>25.61</v>
      </c>
      <c r="E971">
        <v>1.83338</v>
      </c>
    </row>
    <row r="972" spans="2:5" x14ac:dyDescent="0.3">
      <c r="B972" s="1">
        <v>43140</v>
      </c>
      <c r="C972">
        <v>2619.5500000000002</v>
      </c>
      <c r="D972">
        <v>29.06</v>
      </c>
      <c r="E972">
        <v>1.82</v>
      </c>
    </row>
    <row r="973" spans="2:5" x14ac:dyDescent="0.3">
      <c r="B973" s="1">
        <v>43139</v>
      </c>
      <c r="C973">
        <v>2581</v>
      </c>
      <c r="D973">
        <v>33.46</v>
      </c>
      <c r="E973">
        <v>1.8105</v>
      </c>
    </row>
    <row r="974" spans="2:5" x14ac:dyDescent="0.3">
      <c r="B974" s="1">
        <v>43138</v>
      </c>
      <c r="C974">
        <v>2681.66</v>
      </c>
      <c r="D974">
        <v>27.73</v>
      </c>
      <c r="E974">
        <v>1.79989</v>
      </c>
    </row>
    <row r="975" spans="2:5" x14ac:dyDescent="0.3">
      <c r="B975" s="1">
        <v>43137</v>
      </c>
      <c r="C975">
        <v>2695.14</v>
      </c>
      <c r="D975">
        <v>29.98</v>
      </c>
      <c r="E975">
        <v>1.7907</v>
      </c>
    </row>
    <row r="976" spans="2:5" x14ac:dyDescent="0.3">
      <c r="B976" s="1">
        <v>43136</v>
      </c>
      <c r="C976">
        <v>2648.94</v>
      </c>
      <c r="D976">
        <v>37.32</v>
      </c>
      <c r="E976">
        <v>1.79345</v>
      </c>
    </row>
    <row r="977" spans="2:5" x14ac:dyDescent="0.3">
      <c r="B977" s="1">
        <v>43133</v>
      </c>
      <c r="C977">
        <v>2762.13</v>
      </c>
      <c r="D977">
        <v>17.309999999999999</v>
      </c>
      <c r="E977">
        <v>1.7890200000000001</v>
      </c>
    </row>
    <row r="978" spans="2:5" x14ac:dyDescent="0.3">
      <c r="B978" s="1">
        <v>43132</v>
      </c>
      <c r="C978">
        <v>2821.98</v>
      </c>
      <c r="D978">
        <v>13.47</v>
      </c>
      <c r="E978">
        <v>1.78698</v>
      </c>
    </row>
    <row r="979" spans="2:5" x14ac:dyDescent="0.3">
      <c r="B979" s="1">
        <v>43131</v>
      </c>
      <c r="C979">
        <v>2823.81</v>
      </c>
      <c r="D979">
        <v>13.54</v>
      </c>
      <c r="E979">
        <v>1.7777700000000001</v>
      </c>
    </row>
    <row r="980" spans="2:5" x14ac:dyDescent="0.3">
      <c r="B980" s="1">
        <v>43130</v>
      </c>
      <c r="C980">
        <v>2822.43</v>
      </c>
      <c r="D980">
        <v>14.79</v>
      </c>
      <c r="E980">
        <v>1.7734000000000001</v>
      </c>
    </row>
    <row r="981" spans="2:5" x14ac:dyDescent="0.3">
      <c r="B981" s="1">
        <v>43129</v>
      </c>
      <c r="C981">
        <v>2853.53</v>
      </c>
      <c r="D981">
        <v>13.84</v>
      </c>
      <c r="E981">
        <v>1.7722500000000001</v>
      </c>
    </row>
    <row r="982" spans="2:5" x14ac:dyDescent="0.3">
      <c r="B982" s="1">
        <v>43126</v>
      </c>
      <c r="C982">
        <v>2872.87</v>
      </c>
      <c r="D982">
        <v>11.08</v>
      </c>
      <c r="E982">
        <v>1.7668999999999999</v>
      </c>
    </row>
    <row r="983" spans="2:5" x14ac:dyDescent="0.3">
      <c r="B983" s="1">
        <v>43125</v>
      </c>
      <c r="C983">
        <v>2839.25</v>
      </c>
      <c r="D983">
        <v>11.58</v>
      </c>
      <c r="E983">
        <v>1.76031</v>
      </c>
    </row>
    <row r="984" spans="2:5" x14ac:dyDescent="0.3">
      <c r="B984" s="1">
        <v>43124</v>
      </c>
      <c r="C984">
        <v>2837.54</v>
      </c>
      <c r="D984">
        <v>11.47</v>
      </c>
      <c r="E984">
        <v>1.7524599999999999</v>
      </c>
    </row>
    <row r="985" spans="2:5" x14ac:dyDescent="0.3">
      <c r="B985" s="1">
        <v>43123</v>
      </c>
      <c r="C985">
        <v>2839.13</v>
      </c>
      <c r="D985">
        <v>11.1</v>
      </c>
      <c r="E985">
        <v>1.7452000000000001</v>
      </c>
    </row>
    <row r="986" spans="2:5" x14ac:dyDescent="0.3">
      <c r="B986" s="1">
        <v>43122</v>
      </c>
      <c r="C986">
        <v>2832.97</v>
      </c>
      <c r="D986">
        <v>11.03</v>
      </c>
      <c r="E986">
        <v>1.7413000000000001</v>
      </c>
    </row>
    <row r="987" spans="2:5" x14ac:dyDescent="0.3">
      <c r="B987" s="1">
        <v>43119</v>
      </c>
      <c r="C987">
        <v>2810.3</v>
      </c>
      <c r="D987">
        <v>11.27</v>
      </c>
      <c r="E987">
        <v>1.74447</v>
      </c>
    </row>
    <row r="988" spans="2:5" x14ac:dyDescent="0.3">
      <c r="B988" s="1">
        <v>43118</v>
      </c>
      <c r="C988">
        <v>2798.03</v>
      </c>
      <c r="D988">
        <v>12.22</v>
      </c>
      <c r="E988">
        <v>1.7446999999999999</v>
      </c>
    </row>
    <row r="989" spans="2:5" x14ac:dyDescent="0.3">
      <c r="B989" s="1">
        <v>43117</v>
      </c>
      <c r="C989">
        <v>2802.56</v>
      </c>
      <c r="D989">
        <v>11.91</v>
      </c>
      <c r="E989">
        <v>1.7391799999999999</v>
      </c>
    </row>
    <row r="990" spans="2:5" x14ac:dyDescent="0.3">
      <c r="B990" s="1">
        <v>43116</v>
      </c>
      <c r="C990">
        <v>2776.42</v>
      </c>
      <c r="D990">
        <v>11.66</v>
      </c>
      <c r="E990">
        <v>1.7340800000000001</v>
      </c>
    </row>
    <row r="991" spans="2:5" x14ac:dyDescent="0.3">
      <c r="B991" s="1">
        <v>43112</v>
      </c>
      <c r="C991">
        <v>2786.24</v>
      </c>
      <c r="D991">
        <v>10.16</v>
      </c>
      <c r="E991">
        <v>1.7215199999999999</v>
      </c>
    </row>
    <row r="992" spans="2:5" x14ac:dyDescent="0.3">
      <c r="B992" s="1">
        <v>43111</v>
      </c>
      <c r="C992">
        <v>2767.56</v>
      </c>
      <c r="D992">
        <v>9.8800000000000008</v>
      </c>
      <c r="E992">
        <v>1.7201900000000001</v>
      </c>
    </row>
    <row r="993" spans="2:5" x14ac:dyDescent="0.3">
      <c r="B993" s="1">
        <v>43110</v>
      </c>
      <c r="C993">
        <v>2748.23</v>
      </c>
      <c r="D993">
        <v>9.82</v>
      </c>
      <c r="E993">
        <v>1.7091099999999999</v>
      </c>
    </row>
    <row r="994" spans="2:5" x14ac:dyDescent="0.3">
      <c r="B994" s="1">
        <v>43109</v>
      </c>
      <c r="C994">
        <v>2751.29</v>
      </c>
      <c r="D994">
        <v>10.08</v>
      </c>
      <c r="E994">
        <v>1.7045699999999999</v>
      </c>
    </row>
    <row r="995" spans="2:5" x14ac:dyDescent="0.3">
      <c r="B995" s="1">
        <v>43108</v>
      </c>
      <c r="C995">
        <v>2747.71</v>
      </c>
      <c r="D995">
        <v>9.52</v>
      </c>
      <c r="E995">
        <v>1.7080200000000001</v>
      </c>
    </row>
    <row r="996" spans="2:5" x14ac:dyDescent="0.3">
      <c r="B996" s="1">
        <v>43105</v>
      </c>
      <c r="C996">
        <v>2743.15</v>
      </c>
      <c r="D996">
        <v>9.2200000000000006</v>
      </c>
      <c r="E996">
        <v>1.7039299999999999</v>
      </c>
    </row>
    <row r="997" spans="2:5" x14ac:dyDescent="0.3">
      <c r="B997" s="1">
        <v>43104</v>
      </c>
      <c r="C997">
        <v>2723.99</v>
      </c>
      <c r="D997">
        <v>9.2200000000000006</v>
      </c>
      <c r="E997">
        <v>1.70381</v>
      </c>
    </row>
    <row r="998" spans="2:5" x14ac:dyDescent="0.3">
      <c r="B998" s="1">
        <v>43103</v>
      </c>
      <c r="C998">
        <v>2713.06</v>
      </c>
      <c r="D998">
        <v>9.15</v>
      </c>
      <c r="E998">
        <v>1.6959299999999999</v>
      </c>
    </row>
    <row r="999" spans="2:5" x14ac:dyDescent="0.3">
      <c r="B999" s="1">
        <v>43102</v>
      </c>
      <c r="C999">
        <v>2695.81</v>
      </c>
      <c r="D999">
        <v>9.77</v>
      </c>
      <c r="E999">
        <v>1.69693</v>
      </c>
    </row>
    <row r="1000" spans="2:5" x14ac:dyDescent="0.3">
      <c r="B1000" s="1">
        <v>43098</v>
      </c>
      <c r="C1000">
        <v>2673.61</v>
      </c>
      <c r="D1000">
        <v>11.04</v>
      </c>
      <c r="E1000">
        <v>1.69428</v>
      </c>
    </row>
    <row r="1001" spans="2:5" x14ac:dyDescent="0.3">
      <c r="B1001" s="1">
        <v>43097</v>
      </c>
      <c r="C1001">
        <v>2687.54</v>
      </c>
      <c r="D1001">
        <v>10.18</v>
      </c>
      <c r="E1001">
        <v>1.69465</v>
      </c>
    </row>
    <row r="1002" spans="2:5" x14ac:dyDescent="0.3">
      <c r="B1002" s="1">
        <v>43096</v>
      </c>
      <c r="C1002">
        <v>2682.62</v>
      </c>
      <c r="D1002">
        <v>10.47</v>
      </c>
      <c r="E1002">
        <v>1.69339</v>
      </c>
    </row>
    <row r="1003" spans="2:5" x14ac:dyDescent="0.3">
      <c r="B1003" s="1">
        <v>43091</v>
      </c>
      <c r="C1003">
        <v>2683.34</v>
      </c>
      <c r="D1003">
        <v>9.9</v>
      </c>
      <c r="E1003">
        <v>1.68577</v>
      </c>
    </row>
    <row r="1004" spans="2:5" x14ac:dyDescent="0.3">
      <c r="B1004" s="1">
        <v>43090</v>
      </c>
      <c r="C1004">
        <v>2684.57</v>
      </c>
      <c r="D1004">
        <v>9.6199999999999992</v>
      </c>
      <c r="E1004">
        <v>1.6746399999999999</v>
      </c>
    </row>
    <row r="1005" spans="2:5" x14ac:dyDescent="0.3">
      <c r="B1005" s="1">
        <v>43089</v>
      </c>
      <c r="C1005">
        <v>2679.25</v>
      </c>
      <c r="D1005">
        <v>9.7200000000000006</v>
      </c>
      <c r="E1005">
        <v>1.6579299999999999</v>
      </c>
    </row>
    <row r="1006" spans="2:5" x14ac:dyDescent="0.3">
      <c r="B1006" s="1">
        <v>43088</v>
      </c>
      <c r="C1006">
        <v>2681.47</v>
      </c>
      <c r="D1006">
        <v>10.029999999999999</v>
      </c>
      <c r="E1006">
        <v>1.6420300000000001</v>
      </c>
    </row>
    <row r="1007" spans="2:5" x14ac:dyDescent="0.3">
      <c r="B1007" s="1">
        <v>43087</v>
      </c>
      <c r="C1007">
        <v>2690.16</v>
      </c>
      <c r="D1007">
        <v>9.5299999999999994</v>
      </c>
      <c r="E1007">
        <v>1.62548</v>
      </c>
    </row>
    <row r="1008" spans="2:5" x14ac:dyDescent="0.3">
      <c r="B1008" s="1">
        <v>43084</v>
      </c>
      <c r="C1008">
        <v>2675.81</v>
      </c>
      <c r="D1008">
        <v>9.42</v>
      </c>
      <c r="E1008">
        <v>1.61331</v>
      </c>
    </row>
    <row r="1009" spans="2:5" x14ac:dyDescent="0.3">
      <c r="B1009" s="1">
        <v>43083</v>
      </c>
      <c r="C1009">
        <v>2652.01</v>
      </c>
      <c r="D1009">
        <v>10.49</v>
      </c>
      <c r="E1009">
        <v>1.60042</v>
      </c>
    </row>
    <row r="1010" spans="2:5" x14ac:dyDescent="0.3">
      <c r="B1010" s="1">
        <v>43082</v>
      </c>
      <c r="C1010">
        <v>2662.85</v>
      </c>
      <c r="D1010">
        <v>10.18</v>
      </c>
      <c r="E1010">
        <v>1.58849</v>
      </c>
    </row>
    <row r="1011" spans="2:5" x14ac:dyDescent="0.3">
      <c r="B1011" s="1">
        <v>43081</v>
      </c>
      <c r="C1011">
        <v>2664.11</v>
      </c>
      <c r="D1011">
        <v>9.92</v>
      </c>
      <c r="E1011">
        <v>1.57352</v>
      </c>
    </row>
    <row r="1012" spans="2:5" x14ac:dyDescent="0.3">
      <c r="B1012" s="1">
        <v>43080</v>
      </c>
      <c r="C1012">
        <v>2659.99</v>
      </c>
      <c r="D1012">
        <v>9.34</v>
      </c>
      <c r="E1012">
        <v>1.5634699999999999</v>
      </c>
    </row>
    <row r="1013" spans="2:5" x14ac:dyDescent="0.3">
      <c r="B1013" s="1">
        <v>43077</v>
      </c>
      <c r="C1013">
        <v>2651.5</v>
      </c>
      <c r="D1013">
        <v>9.58</v>
      </c>
      <c r="E1013">
        <v>1.54878</v>
      </c>
    </row>
    <row r="1014" spans="2:5" x14ac:dyDescent="0.3">
      <c r="B1014" s="1">
        <v>43076</v>
      </c>
      <c r="C1014">
        <v>2636.98</v>
      </c>
      <c r="D1014">
        <v>10.16</v>
      </c>
      <c r="E1014">
        <v>1.53606</v>
      </c>
    </row>
    <row r="1015" spans="2:5" x14ac:dyDescent="0.3">
      <c r="B1015" s="1">
        <v>43075</v>
      </c>
      <c r="C1015">
        <v>2629.27</v>
      </c>
      <c r="D1015">
        <v>11.02</v>
      </c>
      <c r="E1015">
        <v>1.5226299999999999</v>
      </c>
    </row>
    <row r="1016" spans="2:5" x14ac:dyDescent="0.3">
      <c r="B1016" s="1">
        <v>43074</v>
      </c>
      <c r="C1016">
        <v>2629.57</v>
      </c>
      <c r="D1016">
        <v>11.33</v>
      </c>
      <c r="E1016">
        <v>1.51532</v>
      </c>
    </row>
    <row r="1017" spans="2:5" x14ac:dyDescent="0.3">
      <c r="B1017" s="1">
        <v>43073</v>
      </c>
      <c r="C1017">
        <v>2639.44</v>
      </c>
      <c r="D1017">
        <v>11.68</v>
      </c>
      <c r="E1017">
        <v>1.5084900000000001</v>
      </c>
    </row>
    <row r="1018" spans="2:5" x14ac:dyDescent="0.3">
      <c r="B1018" s="1">
        <v>43070</v>
      </c>
      <c r="C1018">
        <v>2642.22</v>
      </c>
      <c r="D1018">
        <v>11.43</v>
      </c>
      <c r="E1018">
        <v>1.4946299999999999</v>
      </c>
    </row>
    <row r="1019" spans="2:5" x14ac:dyDescent="0.3">
      <c r="B1019" s="1">
        <v>43069</v>
      </c>
      <c r="C1019">
        <v>2647.58</v>
      </c>
      <c r="D1019">
        <v>11.28</v>
      </c>
      <c r="E1019">
        <v>1.4873799999999999</v>
      </c>
    </row>
    <row r="1020" spans="2:5" x14ac:dyDescent="0.3">
      <c r="B1020" s="1">
        <v>43068</v>
      </c>
      <c r="C1020">
        <v>2626.07</v>
      </c>
      <c r="D1020">
        <v>10.7</v>
      </c>
      <c r="E1020">
        <v>1.4806299999999999</v>
      </c>
    </row>
    <row r="1021" spans="2:5" x14ac:dyDescent="0.3">
      <c r="B1021" s="1">
        <v>43067</v>
      </c>
      <c r="C1021">
        <v>2627.04</v>
      </c>
      <c r="D1021">
        <v>10.029999999999999</v>
      </c>
      <c r="E1021">
        <v>1.47882</v>
      </c>
    </row>
    <row r="1022" spans="2:5" x14ac:dyDescent="0.3">
      <c r="B1022" s="1">
        <v>43066</v>
      </c>
      <c r="C1022">
        <v>2601.42</v>
      </c>
      <c r="D1022">
        <v>9.8699999999999992</v>
      </c>
      <c r="E1022">
        <v>1.47725</v>
      </c>
    </row>
    <row r="1023" spans="2:5" x14ac:dyDescent="0.3">
      <c r="B1023" s="1">
        <v>43063</v>
      </c>
      <c r="C1023">
        <v>2602.42</v>
      </c>
      <c r="D1023">
        <v>9.67</v>
      </c>
      <c r="E1023">
        <v>1.46763</v>
      </c>
    </row>
    <row r="1024" spans="2:5" x14ac:dyDescent="0.3">
      <c r="B1024" s="1">
        <v>43061</v>
      </c>
      <c r="C1024">
        <v>2597.08</v>
      </c>
      <c r="D1024">
        <v>9.8800000000000008</v>
      </c>
      <c r="E1024">
        <v>1.4623299999999999</v>
      </c>
    </row>
    <row r="1025" spans="2:5" x14ac:dyDescent="0.3">
      <c r="B1025" s="1">
        <v>43060</v>
      </c>
      <c r="C1025">
        <v>2599.0300000000002</v>
      </c>
      <c r="D1025">
        <v>9.73</v>
      </c>
      <c r="E1025">
        <v>1.454</v>
      </c>
    </row>
    <row r="1026" spans="2:5" x14ac:dyDescent="0.3">
      <c r="B1026" s="1">
        <v>43059</v>
      </c>
      <c r="C1026">
        <v>2582.14</v>
      </c>
      <c r="D1026">
        <v>10.65</v>
      </c>
      <c r="E1026">
        <v>1.44594</v>
      </c>
    </row>
    <row r="1027" spans="2:5" x14ac:dyDescent="0.3">
      <c r="B1027" s="1">
        <v>43056</v>
      </c>
      <c r="C1027">
        <v>2578.85</v>
      </c>
      <c r="D1027">
        <v>11.43</v>
      </c>
      <c r="E1027">
        <v>1.4406699999999999</v>
      </c>
    </row>
    <row r="1028" spans="2:5" x14ac:dyDescent="0.3">
      <c r="B1028" s="1">
        <v>43055</v>
      </c>
      <c r="C1028">
        <v>2585.64</v>
      </c>
      <c r="D1028">
        <v>11.76</v>
      </c>
      <c r="E1028">
        <v>1.43567</v>
      </c>
    </row>
    <row r="1029" spans="2:5" x14ac:dyDescent="0.3">
      <c r="B1029" s="1">
        <v>43054</v>
      </c>
      <c r="C1029">
        <v>2564.62</v>
      </c>
      <c r="D1029">
        <v>13.13</v>
      </c>
      <c r="E1029">
        <v>1.4218999999999999</v>
      </c>
    </row>
    <row r="1030" spans="2:5" x14ac:dyDescent="0.3">
      <c r="B1030" s="1">
        <v>43053</v>
      </c>
      <c r="C1030">
        <v>2578.87</v>
      </c>
      <c r="D1030">
        <v>11.59</v>
      </c>
      <c r="E1030">
        <v>1.41899</v>
      </c>
    </row>
    <row r="1031" spans="2:5" x14ac:dyDescent="0.3">
      <c r="B1031" s="1">
        <v>43052</v>
      </c>
      <c r="C1031">
        <v>2584.84</v>
      </c>
      <c r="D1031">
        <v>11.5</v>
      </c>
      <c r="E1031">
        <v>1.4158599999999999</v>
      </c>
    </row>
    <row r="1032" spans="2:5" x14ac:dyDescent="0.3">
      <c r="B1032" s="1">
        <v>43049</v>
      </c>
      <c r="C1032">
        <v>2582.3000000000002</v>
      </c>
      <c r="D1032">
        <v>11.29</v>
      </c>
      <c r="E1032">
        <v>1.41289</v>
      </c>
    </row>
    <row r="1033" spans="2:5" x14ac:dyDescent="0.3">
      <c r="B1033" s="1">
        <v>43048</v>
      </c>
      <c r="C1033">
        <v>2584.62</v>
      </c>
      <c r="D1033">
        <v>10.5</v>
      </c>
      <c r="E1033">
        <v>1.41289</v>
      </c>
    </row>
    <row r="1034" spans="2:5" x14ac:dyDescent="0.3">
      <c r="B1034" s="1">
        <v>43047</v>
      </c>
      <c r="C1034">
        <v>2594.38</v>
      </c>
      <c r="D1034">
        <v>9.7799999999999994</v>
      </c>
      <c r="E1034">
        <v>1.40981</v>
      </c>
    </row>
    <row r="1035" spans="2:5" x14ac:dyDescent="0.3">
      <c r="B1035" s="1">
        <v>43046</v>
      </c>
      <c r="C1035">
        <v>2590.64</v>
      </c>
      <c r="D1035">
        <v>9.89</v>
      </c>
      <c r="E1035">
        <v>1.4025799999999999</v>
      </c>
    </row>
    <row r="1036" spans="2:5" x14ac:dyDescent="0.3">
      <c r="B1036" s="1">
        <v>43045</v>
      </c>
      <c r="C1036">
        <v>2591.13</v>
      </c>
      <c r="D1036">
        <v>9.4</v>
      </c>
      <c r="E1036">
        <v>1.39703</v>
      </c>
    </row>
    <row r="1037" spans="2:5" x14ac:dyDescent="0.3">
      <c r="B1037" s="1">
        <v>43042</v>
      </c>
      <c r="C1037">
        <v>2587.84</v>
      </c>
      <c r="D1037">
        <v>9.14</v>
      </c>
      <c r="E1037">
        <v>1.39194</v>
      </c>
    </row>
    <row r="1038" spans="2:5" x14ac:dyDescent="0.3">
      <c r="B1038" s="1">
        <v>43041</v>
      </c>
      <c r="C1038">
        <v>2579.85</v>
      </c>
      <c r="D1038">
        <v>9.93</v>
      </c>
      <c r="E1038">
        <v>1.3913899999999999</v>
      </c>
    </row>
    <row r="1039" spans="2:5" x14ac:dyDescent="0.3">
      <c r="B1039" s="1">
        <v>43040</v>
      </c>
      <c r="C1039">
        <v>2579.36</v>
      </c>
      <c r="D1039">
        <v>10.199999999999999</v>
      </c>
      <c r="E1039">
        <v>1.38483</v>
      </c>
    </row>
    <row r="1040" spans="2:5" x14ac:dyDescent="0.3">
      <c r="B1040" s="1">
        <v>43039</v>
      </c>
      <c r="C1040">
        <v>2575.2600000000002</v>
      </c>
      <c r="D1040">
        <v>10.18</v>
      </c>
      <c r="E1040">
        <v>1.3812199999999999</v>
      </c>
    </row>
    <row r="1041" spans="2:5" x14ac:dyDescent="0.3">
      <c r="B1041" s="1">
        <v>43038</v>
      </c>
      <c r="C1041">
        <v>2572.83</v>
      </c>
      <c r="D1041">
        <v>10.5</v>
      </c>
      <c r="E1041">
        <v>1.3767799999999999</v>
      </c>
    </row>
    <row r="1042" spans="2:5" x14ac:dyDescent="0.3">
      <c r="B1042" s="1">
        <v>43035</v>
      </c>
      <c r="C1042">
        <v>2581.0700000000002</v>
      </c>
      <c r="D1042">
        <v>9.8000000000000007</v>
      </c>
      <c r="E1042">
        <v>1.38009</v>
      </c>
    </row>
    <row r="1043" spans="2:5" x14ac:dyDescent="0.3">
      <c r="B1043" s="1">
        <v>43034</v>
      </c>
      <c r="C1043">
        <v>2560.4</v>
      </c>
      <c r="D1043">
        <v>11.3</v>
      </c>
      <c r="E1043">
        <v>1.3779600000000001</v>
      </c>
    </row>
    <row r="1044" spans="2:5" x14ac:dyDescent="0.3">
      <c r="B1044" s="1">
        <v>43033</v>
      </c>
      <c r="C1044">
        <v>2557.15</v>
      </c>
      <c r="D1044">
        <v>11.23</v>
      </c>
      <c r="E1044">
        <v>1.37446</v>
      </c>
    </row>
    <row r="1045" spans="2:5" x14ac:dyDescent="0.3">
      <c r="B1045" s="1">
        <v>43032</v>
      </c>
      <c r="C1045">
        <v>2569.13</v>
      </c>
      <c r="D1045">
        <v>11.16</v>
      </c>
      <c r="E1045">
        <v>1.3706400000000001</v>
      </c>
    </row>
    <row r="1046" spans="2:5" x14ac:dyDescent="0.3">
      <c r="B1046" s="1">
        <v>43031</v>
      </c>
      <c r="C1046">
        <v>2564.98</v>
      </c>
      <c r="D1046">
        <v>11.07</v>
      </c>
      <c r="E1046">
        <v>1.3674200000000001</v>
      </c>
    </row>
    <row r="1047" spans="2:5" x14ac:dyDescent="0.3">
      <c r="B1047" s="1">
        <v>43028</v>
      </c>
      <c r="C1047">
        <v>2575.21</v>
      </c>
      <c r="D1047">
        <v>9.9700000000000006</v>
      </c>
      <c r="E1047">
        <v>1.36476</v>
      </c>
    </row>
    <row r="1048" spans="2:5" x14ac:dyDescent="0.3">
      <c r="B1048" s="1">
        <v>43027</v>
      </c>
      <c r="C1048">
        <v>2562.1</v>
      </c>
      <c r="D1048">
        <v>10.050000000000001</v>
      </c>
      <c r="E1048">
        <v>1.3625</v>
      </c>
    </row>
    <row r="1049" spans="2:5" x14ac:dyDescent="0.3">
      <c r="B1049" s="1">
        <v>43026</v>
      </c>
      <c r="C1049">
        <v>2561.2600000000002</v>
      </c>
      <c r="D1049">
        <v>10.07</v>
      </c>
      <c r="E1049">
        <v>1.3626100000000001</v>
      </c>
    </row>
    <row r="1050" spans="2:5" x14ac:dyDescent="0.3">
      <c r="B1050" s="1">
        <v>43025</v>
      </c>
      <c r="C1050">
        <v>2559.36</v>
      </c>
      <c r="D1050">
        <v>10.31</v>
      </c>
      <c r="E1050">
        <v>1.3573299999999999</v>
      </c>
    </row>
    <row r="1051" spans="2:5" x14ac:dyDescent="0.3">
      <c r="B1051" s="1">
        <v>43024</v>
      </c>
      <c r="C1051">
        <v>2557.64</v>
      </c>
      <c r="D1051">
        <v>9.91</v>
      </c>
      <c r="E1051">
        <v>1.35389</v>
      </c>
    </row>
    <row r="1052" spans="2:5" x14ac:dyDescent="0.3">
      <c r="B1052" s="1">
        <v>43021</v>
      </c>
      <c r="C1052">
        <v>2553.17</v>
      </c>
      <c r="D1052">
        <v>9.61</v>
      </c>
      <c r="E1052">
        <v>1.3533299999999999</v>
      </c>
    </row>
    <row r="1053" spans="2:5" x14ac:dyDescent="0.3">
      <c r="B1053" s="1">
        <v>43020</v>
      </c>
      <c r="C1053">
        <v>2550.9299999999998</v>
      </c>
      <c r="D1053">
        <v>9.91</v>
      </c>
      <c r="E1053">
        <v>1.35917</v>
      </c>
    </row>
    <row r="1054" spans="2:5" x14ac:dyDescent="0.3">
      <c r="B1054" s="1">
        <v>43019</v>
      </c>
      <c r="C1054">
        <v>2555.2399999999998</v>
      </c>
      <c r="D1054">
        <v>9.85</v>
      </c>
      <c r="E1054">
        <v>1.3586100000000001</v>
      </c>
    </row>
    <row r="1055" spans="2:5" x14ac:dyDescent="0.3">
      <c r="B1055" s="1">
        <v>43018</v>
      </c>
      <c r="C1055">
        <v>2550.64</v>
      </c>
      <c r="D1055">
        <v>10.08</v>
      </c>
      <c r="E1055">
        <v>1.35667</v>
      </c>
    </row>
    <row r="1056" spans="2:5" x14ac:dyDescent="0.3">
      <c r="B1056" s="1">
        <v>43017</v>
      </c>
      <c r="C1056">
        <v>2544.73</v>
      </c>
      <c r="D1056">
        <v>10.33</v>
      </c>
      <c r="E1056">
        <v>1.35639</v>
      </c>
    </row>
    <row r="1057" spans="2:5" x14ac:dyDescent="0.3">
      <c r="B1057" s="1">
        <v>43014</v>
      </c>
      <c r="C1057">
        <v>2549.33</v>
      </c>
      <c r="D1057">
        <v>9.65</v>
      </c>
      <c r="E1057">
        <v>1.3502799999999999</v>
      </c>
    </row>
    <row r="1058" spans="2:5" x14ac:dyDescent="0.3">
      <c r="B1058" s="1">
        <v>43013</v>
      </c>
      <c r="C1058">
        <v>2552.0700000000002</v>
      </c>
      <c r="D1058">
        <v>9.19</v>
      </c>
      <c r="E1058">
        <v>1.3486100000000001</v>
      </c>
    </row>
    <row r="1059" spans="2:5" x14ac:dyDescent="0.3">
      <c r="B1059" s="1">
        <v>43012</v>
      </c>
      <c r="C1059">
        <v>2537.7399999999998</v>
      </c>
      <c r="D1059">
        <v>9.6300000000000008</v>
      </c>
      <c r="E1059">
        <v>1.34667</v>
      </c>
    </row>
    <row r="1060" spans="2:5" x14ac:dyDescent="0.3">
      <c r="B1060" s="1">
        <v>43011</v>
      </c>
      <c r="C1060">
        <v>2534.58</v>
      </c>
      <c r="D1060">
        <v>9.51</v>
      </c>
      <c r="E1060">
        <v>1.3425</v>
      </c>
    </row>
    <row r="1061" spans="2:5" x14ac:dyDescent="0.3">
      <c r="B1061" s="1">
        <v>43010</v>
      </c>
      <c r="C1061">
        <v>2529.12</v>
      </c>
      <c r="D1061">
        <v>9.4499999999999993</v>
      </c>
      <c r="E1061">
        <v>1.3355600000000001</v>
      </c>
    </row>
    <row r="1062" spans="2:5" x14ac:dyDescent="0.3">
      <c r="B1062" s="1">
        <v>43007</v>
      </c>
      <c r="C1062">
        <v>2519.36</v>
      </c>
      <c r="D1062">
        <v>9.51</v>
      </c>
      <c r="E1062">
        <v>1.33389</v>
      </c>
    </row>
    <row r="1063" spans="2:5" x14ac:dyDescent="0.3">
      <c r="B1063" s="1">
        <v>43006</v>
      </c>
      <c r="C1063">
        <v>2510.06</v>
      </c>
      <c r="D1063">
        <v>9.5500000000000007</v>
      </c>
      <c r="E1063">
        <v>1.335</v>
      </c>
    </row>
    <row r="1064" spans="2:5" x14ac:dyDescent="0.3">
      <c r="B1064" s="1">
        <v>43005</v>
      </c>
      <c r="C1064">
        <v>2507.04</v>
      </c>
      <c r="D1064">
        <v>9.8699999999999992</v>
      </c>
      <c r="E1064">
        <v>1.3327800000000001</v>
      </c>
    </row>
    <row r="1065" spans="2:5" x14ac:dyDescent="0.3">
      <c r="B1065" s="1">
        <v>43004</v>
      </c>
      <c r="C1065">
        <v>2496.84</v>
      </c>
      <c r="D1065">
        <v>10.17</v>
      </c>
      <c r="E1065">
        <v>1.33083</v>
      </c>
    </row>
    <row r="1066" spans="2:5" x14ac:dyDescent="0.3">
      <c r="B1066" s="1">
        <v>43003</v>
      </c>
      <c r="C1066">
        <v>2496.66</v>
      </c>
      <c r="D1066">
        <v>10.210000000000001</v>
      </c>
      <c r="E1066">
        <v>1.32972</v>
      </c>
    </row>
    <row r="1067" spans="2:5" x14ac:dyDescent="0.3">
      <c r="B1067" s="1">
        <v>43000</v>
      </c>
      <c r="C1067">
        <v>2502.2199999999998</v>
      </c>
      <c r="D1067">
        <v>9.59</v>
      </c>
      <c r="E1067">
        <v>1.32944</v>
      </c>
    </row>
    <row r="1068" spans="2:5" x14ac:dyDescent="0.3">
      <c r="B1068" s="1">
        <v>42999</v>
      </c>
      <c r="C1068">
        <v>2500.6</v>
      </c>
      <c r="D1068">
        <v>9.67</v>
      </c>
      <c r="E1068">
        <v>1.32833</v>
      </c>
    </row>
    <row r="1069" spans="2:5" x14ac:dyDescent="0.3">
      <c r="B1069" s="1">
        <v>42998</v>
      </c>
      <c r="C1069">
        <v>2508.2399999999998</v>
      </c>
      <c r="D1069">
        <v>9.7799999999999994</v>
      </c>
      <c r="E1069">
        <v>1.3230599999999999</v>
      </c>
    </row>
    <row r="1070" spans="2:5" x14ac:dyDescent="0.3">
      <c r="B1070" s="1">
        <v>42997</v>
      </c>
      <c r="C1070">
        <v>2506.65</v>
      </c>
      <c r="D1070">
        <v>10.18</v>
      </c>
      <c r="E1070">
        <v>1.3261099999999999</v>
      </c>
    </row>
    <row r="1071" spans="2:5" x14ac:dyDescent="0.3">
      <c r="B1071" s="1">
        <v>42996</v>
      </c>
      <c r="C1071">
        <v>2503.87</v>
      </c>
      <c r="D1071">
        <v>10.15</v>
      </c>
      <c r="E1071">
        <v>1.325</v>
      </c>
    </row>
    <row r="1072" spans="2:5" x14ac:dyDescent="0.3">
      <c r="B1072" s="1">
        <v>42993</v>
      </c>
      <c r="C1072">
        <v>2500.23</v>
      </c>
      <c r="D1072">
        <v>10.17</v>
      </c>
      <c r="E1072">
        <v>1.32389</v>
      </c>
    </row>
    <row r="1073" spans="2:5" x14ac:dyDescent="0.3">
      <c r="B1073" s="1">
        <v>42992</v>
      </c>
      <c r="C1073">
        <v>2495.62</v>
      </c>
      <c r="D1073">
        <v>10.44</v>
      </c>
      <c r="E1073">
        <v>1.32111</v>
      </c>
    </row>
    <row r="1074" spans="2:5" x14ac:dyDescent="0.3">
      <c r="B1074" s="1">
        <v>42991</v>
      </c>
      <c r="C1074">
        <v>2498.37</v>
      </c>
      <c r="D1074">
        <v>10.5</v>
      </c>
      <c r="E1074">
        <v>1.32</v>
      </c>
    </row>
    <row r="1075" spans="2:5" x14ac:dyDescent="0.3">
      <c r="B1075" s="1">
        <v>42990</v>
      </c>
      <c r="C1075">
        <v>2496.48</v>
      </c>
      <c r="D1075">
        <v>10.58</v>
      </c>
      <c r="E1075">
        <v>1.31917</v>
      </c>
    </row>
    <row r="1076" spans="2:5" x14ac:dyDescent="0.3">
      <c r="B1076" s="1">
        <v>42989</v>
      </c>
      <c r="C1076">
        <v>2488.11</v>
      </c>
      <c r="D1076">
        <v>10.73</v>
      </c>
      <c r="E1076">
        <v>1.31667</v>
      </c>
    </row>
    <row r="1077" spans="2:5" x14ac:dyDescent="0.3">
      <c r="B1077" s="1">
        <v>42986</v>
      </c>
      <c r="C1077">
        <v>2461.4299999999998</v>
      </c>
      <c r="D1077">
        <v>12.12</v>
      </c>
      <c r="E1077">
        <v>1.31033</v>
      </c>
    </row>
    <row r="1078" spans="2:5" x14ac:dyDescent="0.3">
      <c r="B1078" s="1">
        <v>42985</v>
      </c>
      <c r="C1078">
        <v>2465.1</v>
      </c>
      <c r="D1078">
        <v>11.55</v>
      </c>
      <c r="E1078">
        <v>1.3172200000000001</v>
      </c>
    </row>
    <row r="1079" spans="2:5" x14ac:dyDescent="0.3">
      <c r="B1079" s="1">
        <v>42984</v>
      </c>
      <c r="C1079">
        <v>2465.54</v>
      </c>
      <c r="D1079">
        <v>11.63</v>
      </c>
      <c r="E1079">
        <v>1.3172200000000001</v>
      </c>
    </row>
    <row r="1080" spans="2:5" x14ac:dyDescent="0.3">
      <c r="B1080" s="1">
        <v>42983</v>
      </c>
      <c r="C1080">
        <v>2457.85</v>
      </c>
      <c r="D1080">
        <v>12.23</v>
      </c>
      <c r="E1080">
        <v>1.3172200000000001</v>
      </c>
    </row>
    <row r="1081" spans="2:5" x14ac:dyDescent="0.3">
      <c r="B1081" s="1">
        <v>42979</v>
      </c>
      <c r="C1081">
        <v>2476.5500000000002</v>
      </c>
      <c r="D1081">
        <v>10.130000000000001</v>
      </c>
      <c r="E1081">
        <v>1.3161099999999999</v>
      </c>
    </row>
    <row r="1082" spans="2:5" x14ac:dyDescent="0.3">
      <c r="B1082" s="1">
        <v>42978</v>
      </c>
      <c r="C1082">
        <v>2471.65</v>
      </c>
      <c r="D1082">
        <v>10.59</v>
      </c>
      <c r="E1082">
        <v>1.31778</v>
      </c>
    </row>
    <row r="1083" spans="2:5" x14ac:dyDescent="0.3">
      <c r="B1083" s="1">
        <v>42977</v>
      </c>
      <c r="C1083">
        <v>2457.59</v>
      </c>
      <c r="D1083">
        <v>11.22</v>
      </c>
      <c r="E1083">
        <v>1.3161099999999999</v>
      </c>
    </row>
    <row r="1084" spans="2:5" x14ac:dyDescent="0.3">
      <c r="B1084" s="1">
        <v>42976</v>
      </c>
      <c r="C1084">
        <v>2446.3000000000002</v>
      </c>
      <c r="D1084">
        <v>11.7</v>
      </c>
      <c r="E1084">
        <v>1.31694</v>
      </c>
    </row>
    <row r="1085" spans="2:5" x14ac:dyDescent="0.3">
      <c r="B1085" s="1">
        <v>42972</v>
      </c>
      <c r="C1085">
        <v>2443.0500000000002</v>
      </c>
      <c r="D1085">
        <v>11.28</v>
      </c>
      <c r="E1085">
        <v>1.31778</v>
      </c>
    </row>
    <row r="1086" spans="2:5" x14ac:dyDescent="0.3">
      <c r="B1086" s="1">
        <v>42971</v>
      </c>
      <c r="C1086">
        <v>2438.9699999999998</v>
      </c>
      <c r="D1086">
        <v>12.23</v>
      </c>
      <c r="E1086">
        <v>1.3172200000000001</v>
      </c>
    </row>
    <row r="1087" spans="2:5" x14ac:dyDescent="0.3">
      <c r="B1087" s="1">
        <v>42970</v>
      </c>
      <c r="C1087">
        <v>2444.04</v>
      </c>
      <c r="D1087">
        <v>12.25</v>
      </c>
      <c r="E1087">
        <v>1.3172200000000001</v>
      </c>
    </row>
    <row r="1088" spans="2:5" x14ac:dyDescent="0.3">
      <c r="B1088" s="1">
        <v>42969</v>
      </c>
      <c r="C1088">
        <v>2452.5100000000002</v>
      </c>
      <c r="D1088">
        <v>11.35</v>
      </c>
      <c r="E1088">
        <v>1.3172200000000001</v>
      </c>
    </row>
    <row r="1089" spans="2:5" x14ac:dyDescent="0.3">
      <c r="B1089" s="1">
        <v>42968</v>
      </c>
      <c r="C1089">
        <v>2428.37</v>
      </c>
      <c r="D1089">
        <v>13.19</v>
      </c>
      <c r="E1089">
        <v>1.3144400000000001</v>
      </c>
    </row>
    <row r="1090" spans="2:5" x14ac:dyDescent="0.3">
      <c r="B1090" s="1">
        <v>42965</v>
      </c>
      <c r="C1090">
        <v>2425.5500000000002</v>
      </c>
      <c r="D1090">
        <v>14.26</v>
      </c>
      <c r="E1090">
        <v>1.3147200000000001</v>
      </c>
    </row>
    <row r="1091" spans="2:5" x14ac:dyDescent="0.3">
      <c r="B1091" s="1">
        <v>42964</v>
      </c>
      <c r="C1091">
        <v>2430.0100000000002</v>
      </c>
      <c r="D1091">
        <v>15.55</v>
      </c>
      <c r="E1091">
        <v>1.3163899999999999</v>
      </c>
    </row>
    <row r="1092" spans="2:5" x14ac:dyDescent="0.3">
      <c r="B1092" s="1">
        <v>42963</v>
      </c>
      <c r="C1092">
        <v>2468.11</v>
      </c>
      <c r="D1092">
        <v>11.74</v>
      </c>
      <c r="E1092">
        <v>1.31667</v>
      </c>
    </row>
    <row r="1093" spans="2:5" x14ac:dyDescent="0.3">
      <c r="B1093" s="1">
        <v>42962</v>
      </c>
      <c r="C1093">
        <v>2464.61</v>
      </c>
      <c r="D1093">
        <v>12.04</v>
      </c>
      <c r="E1093">
        <v>1.3141700000000001</v>
      </c>
    </row>
    <row r="1094" spans="2:5" x14ac:dyDescent="0.3">
      <c r="B1094" s="1">
        <v>42961</v>
      </c>
      <c r="C1094">
        <v>2465.84</v>
      </c>
      <c r="D1094">
        <v>12.33</v>
      </c>
      <c r="E1094">
        <v>1.3141700000000001</v>
      </c>
    </row>
    <row r="1095" spans="2:5" x14ac:dyDescent="0.3">
      <c r="B1095" s="1">
        <v>42958</v>
      </c>
      <c r="C1095">
        <v>2441.3200000000002</v>
      </c>
      <c r="D1095">
        <v>15.51</v>
      </c>
      <c r="E1095">
        <v>1.3149999999999999</v>
      </c>
    </row>
    <row r="1096" spans="2:5" x14ac:dyDescent="0.3">
      <c r="B1096" s="1">
        <v>42957</v>
      </c>
      <c r="C1096">
        <v>2438.21</v>
      </c>
      <c r="D1096">
        <v>16.04</v>
      </c>
      <c r="E1096">
        <v>1.30911</v>
      </c>
    </row>
    <row r="1097" spans="2:5" x14ac:dyDescent="0.3">
      <c r="B1097" s="1">
        <v>42956</v>
      </c>
      <c r="C1097">
        <v>2474.02</v>
      </c>
      <c r="D1097">
        <v>11.11</v>
      </c>
      <c r="E1097">
        <v>1.3091699999999999</v>
      </c>
    </row>
    <row r="1098" spans="2:5" x14ac:dyDescent="0.3">
      <c r="B1098" s="1">
        <v>42955</v>
      </c>
      <c r="C1098">
        <v>2474.92</v>
      </c>
      <c r="D1098">
        <v>10.96</v>
      </c>
      <c r="E1098">
        <v>1.3094399999999999</v>
      </c>
    </row>
    <row r="1099" spans="2:5" x14ac:dyDescent="0.3">
      <c r="B1099" s="1">
        <v>42954</v>
      </c>
      <c r="C1099">
        <v>2480.91</v>
      </c>
      <c r="D1099">
        <v>9.93</v>
      </c>
      <c r="E1099">
        <v>1.3113900000000001</v>
      </c>
    </row>
    <row r="1100" spans="2:5" x14ac:dyDescent="0.3">
      <c r="B1100" s="1">
        <v>42951</v>
      </c>
      <c r="C1100">
        <v>2476.83</v>
      </c>
      <c r="D1100">
        <v>10.029999999999999</v>
      </c>
      <c r="E1100">
        <v>1.3119400000000001</v>
      </c>
    </row>
    <row r="1101" spans="2:5" x14ac:dyDescent="0.3">
      <c r="B1101" s="1">
        <v>42950</v>
      </c>
      <c r="C1101">
        <v>2472.16</v>
      </c>
      <c r="D1101">
        <v>10.44</v>
      </c>
      <c r="E1101">
        <v>1.3116699999999999</v>
      </c>
    </row>
    <row r="1102" spans="2:5" x14ac:dyDescent="0.3">
      <c r="B1102" s="1">
        <v>42949</v>
      </c>
      <c r="C1102">
        <v>2477.5700000000002</v>
      </c>
      <c r="D1102">
        <v>10.28</v>
      </c>
      <c r="E1102">
        <v>1.3127800000000001</v>
      </c>
    </row>
    <row r="1103" spans="2:5" x14ac:dyDescent="0.3">
      <c r="B1103" s="1">
        <v>42948</v>
      </c>
      <c r="C1103">
        <v>2476.35</v>
      </c>
      <c r="D1103">
        <v>10.09</v>
      </c>
      <c r="E1103">
        <v>1.3105599999999999</v>
      </c>
    </row>
    <row r="1104" spans="2:5" x14ac:dyDescent="0.3">
      <c r="B1104" s="1">
        <v>42947</v>
      </c>
      <c r="C1104">
        <v>2470.3000000000002</v>
      </c>
      <c r="D1104">
        <v>10.26</v>
      </c>
      <c r="E1104">
        <v>1.3105599999999999</v>
      </c>
    </row>
    <row r="1105" spans="2:5" x14ac:dyDescent="0.3">
      <c r="B1105" s="1">
        <v>42944</v>
      </c>
      <c r="C1105">
        <v>2472.1</v>
      </c>
      <c r="D1105">
        <v>10.29</v>
      </c>
      <c r="E1105">
        <v>1.3105599999999999</v>
      </c>
    </row>
    <row r="1106" spans="2:5" x14ac:dyDescent="0.3">
      <c r="B1106" s="1">
        <v>42943</v>
      </c>
      <c r="C1106">
        <v>2475.42</v>
      </c>
      <c r="D1106">
        <v>10.11</v>
      </c>
      <c r="E1106">
        <v>1.31111</v>
      </c>
    </row>
    <row r="1107" spans="2:5" x14ac:dyDescent="0.3">
      <c r="B1107" s="1">
        <v>42942</v>
      </c>
      <c r="C1107">
        <v>2477.83</v>
      </c>
      <c r="D1107">
        <v>9.6</v>
      </c>
      <c r="E1107">
        <v>1.31389</v>
      </c>
    </row>
    <row r="1108" spans="2:5" x14ac:dyDescent="0.3">
      <c r="B1108" s="1">
        <v>42941</v>
      </c>
      <c r="C1108">
        <v>2477.13</v>
      </c>
      <c r="D1108">
        <v>9.43</v>
      </c>
      <c r="E1108">
        <v>1.31667</v>
      </c>
    </row>
    <row r="1109" spans="2:5" x14ac:dyDescent="0.3">
      <c r="B1109" s="1">
        <v>42940</v>
      </c>
      <c r="C1109">
        <v>2469.91</v>
      </c>
      <c r="D1109">
        <v>9.43</v>
      </c>
      <c r="E1109">
        <v>1.31389</v>
      </c>
    </row>
    <row r="1110" spans="2:5" x14ac:dyDescent="0.3">
      <c r="B1110" s="1">
        <v>42937</v>
      </c>
      <c r="C1110">
        <v>2472.54</v>
      </c>
      <c r="D1110">
        <v>9.36</v>
      </c>
      <c r="E1110">
        <v>1.3144400000000001</v>
      </c>
    </row>
    <row r="1111" spans="2:5" x14ac:dyDescent="0.3">
      <c r="B1111" s="1">
        <v>42936</v>
      </c>
      <c r="C1111">
        <v>2473.4499999999998</v>
      </c>
      <c r="D1111">
        <v>9.58</v>
      </c>
      <c r="E1111">
        <v>1.3125</v>
      </c>
    </row>
    <row r="1112" spans="2:5" x14ac:dyDescent="0.3">
      <c r="B1112" s="1">
        <v>42935</v>
      </c>
      <c r="C1112">
        <v>2473.83</v>
      </c>
      <c r="D1112">
        <v>9.7899999999999991</v>
      </c>
      <c r="E1112">
        <v>1.30722</v>
      </c>
    </row>
    <row r="1113" spans="2:5" x14ac:dyDescent="0.3">
      <c r="B1113" s="1">
        <v>42934</v>
      </c>
      <c r="C1113">
        <v>2460.61</v>
      </c>
      <c r="D1113">
        <v>9.89</v>
      </c>
      <c r="E1113">
        <v>1.30694</v>
      </c>
    </row>
    <row r="1114" spans="2:5" x14ac:dyDescent="0.3">
      <c r="B1114" s="1">
        <v>42933</v>
      </c>
      <c r="C1114">
        <v>2459.14</v>
      </c>
      <c r="D1114">
        <v>9.82</v>
      </c>
      <c r="E1114">
        <v>1.3061100000000001</v>
      </c>
    </row>
    <row r="1115" spans="2:5" x14ac:dyDescent="0.3">
      <c r="B1115" s="1">
        <v>42930</v>
      </c>
      <c r="C1115">
        <v>2459.27</v>
      </c>
      <c r="D1115">
        <v>9.51</v>
      </c>
      <c r="E1115">
        <v>1.3036099999999999</v>
      </c>
    </row>
    <row r="1116" spans="2:5" x14ac:dyDescent="0.3">
      <c r="B1116" s="1">
        <v>42929</v>
      </c>
      <c r="C1116">
        <v>2447.83</v>
      </c>
      <c r="D1116">
        <v>9.9</v>
      </c>
      <c r="E1116">
        <v>1.3036099999999999</v>
      </c>
    </row>
    <row r="1117" spans="2:5" x14ac:dyDescent="0.3">
      <c r="B1117" s="1">
        <v>42928</v>
      </c>
      <c r="C1117">
        <v>2443.25</v>
      </c>
      <c r="D1117">
        <v>10.3</v>
      </c>
      <c r="E1117">
        <v>1.30389</v>
      </c>
    </row>
    <row r="1118" spans="2:5" x14ac:dyDescent="0.3">
      <c r="B1118" s="1">
        <v>42927</v>
      </c>
      <c r="C1118">
        <v>2425.5300000000002</v>
      </c>
      <c r="D1118">
        <v>10.89</v>
      </c>
      <c r="E1118">
        <v>1.3035000000000001</v>
      </c>
    </row>
    <row r="1119" spans="2:5" x14ac:dyDescent="0.3">
      <c r="B1119" s="1">
        <v>42926</v>
      </c>
      <c r="C1119">
        <v>2427.4299999999998</v>
      </c>
      <c r="D1119">
        <v>11.11</v>
      </c>
      <c r="E1119">
        <v>1.3041100000000001</v>
      </c>
    </row>
    <row r="1120" spans="2:5" x14ac:dyDescent="0.3">
      <c r="B1120" s="1">
        <v>42923</v>
      </c>
      <c r="C1120">
        <v>2425.1799999999998</v>
      </c>
      <c r="D1120">
        <v>11.19</v>
      </c>
      <c r="E1120">
        <v>1.30522</v>
      </c>
    </row>
    <row r="1121" spans="2:5" x14ac:dyDescent="0.3">
      <c r="B1121" s="1">
        <v>42922</v>
      </c>
      <c r="C1121">
        <v>2409.75</v>
      </c>
      <c r="D1121">
        <v>12.54</v>
      </c>
      <c r="E1121">
        <v>1.3041100000000001</v>
      </c>
    </row>
    <row r="1122" spans="2:5" x14ac:dyDescent="0.3">
      <c r="B1122" s="1">
        <v>42921</v>
      </c>
      <c r="C1122">
        <v>2432.54</v>
      </c>
      <c r="D1122">
        <v>11.07</v>
      </c>
      <c r="E1122">
        <v>1.3029999999999999</v>
      </c>
    </row>
    <row r="1123" spans="2:5" x14ac:dyDescent="0.3">
      <c r="B1123" s="1">
        <v>42919</v>
      </c>
      <c r="C1123">
        <v>2429.0100000000002</v>
      </c>
      <c r="D1123">
        <v>11.22</v>
      </c>
      <c r="E1123">
        <v>1.3007200000000001</v>
      </c>
    </row>
    <row r="1124" spans="2:5" x14ac:dyDescent="0.3">
      <c r="B1124" s="1">
        <v>42916</v>
      </c>
      <c r="C1124">
        <v>2423.41</v>
      </c>
      <c r="D1124">
        <v>11.18</v>
      </c>
      <c r="E1124">
        <v>1.2991699999999999</v>
      </c>
    </row>
    <row r="1125" spans="2:5" x14ac:dyDescent="0.3">
      <c r="B1125" s="1">
        <v>42915</v>
      </c>
      <c r="C1125">
        <v>2419.6999999999998</v>
      </c>
      <c r="D1125">
        <v>11.44</v>
      </c>
      <c r="E1125">
        <v>1.29861</v>
      </c>
    </row>
    <row r="1126" spans="2:5" x14ac:dyDescent="0.3">
      <c r="B1126" s="1">
        <v>42914</v>
      </c>
      <c r="C1126">
        <v>2440.69</v>
      </c>
      <c r="D1126">
        <v>10.029999999999999</v>
      </c>
      <c r="E1126">
        <v>1.2963899999999999</v>
      </c>
    </row>
    <row r="1127" spans="2:5" x14ac:dyDescent="0.3">
      <c r="B1127" s="1">
        <v>42913</v>
      </c>
      <c r="C1127">
        <v>2419.38</v>
      </c>
      <c r="D1127">
        <v>11.06</v>
      </c>
      <c r="E1127">
        <v>1.2950600000000001</v>
      </c>
    </row>
    <row r="1128" spans="2:5" x14ac:dyDescent="0.3">
      <c r="B1128" s="1">
        <v>42912</v>
      </c>
      <c r="C1128">
        <v>2439.0700000000002</v>
      </c>
      <c r="D1128">
        <v>9.9</v>
      </c>
      <c r="E1128">
        <v>1.2948299999999999</v>
      </c>
    </row>
    <row r="1129" spans="2:5" x14ac:dyDescent="0.3">
      <c r="B1129" s="1">
        <v>42909</v>
      </c>
      <c r="C1129">
        <v>2438.3000000000002</v>
      </c>
      <c r="D1129">
        <v>10.02</v>
      </c>
      <c r="E1129">
        <v>1.29328</v>
      </c>
    </row>
    <row r="1130" spans="2:5" x14ac:dyDescent="0.3">
      <c r="B1130" s="1">
        <v>42908</v>
      </c>
      <c r="C1130">
        <v>2434.5</v>
      </c>
      <c r="D1130">
        <v>10.48</v>
      </c>
      <c r="E1130">
        <v>1.29556</v>
      </c>
    </row>
    <row r="1131" spans="2:5" x14ac:dyDescent="0.3">
      <c r="B1131" s="1">
        <v>42907</v>
      </c>
      <c r="C1131">
        <v>2435.61</v>
      </c>
      <c r="D1131">
        <v>10.75</v>
      </c>
      <c r="E1131">
        <v>1.2894399999999999</v>
      </c>
    </row>
    <row r="1132" spans="2:5" x14ac:dyDescent="0.3">
      <c r="B1132" s="1">
        <v>42906</v>
      </c>
      <c r="C1132">
        <v>2437.0300000000002</v>
      </c>
      <c r="D1132">
        <v>10.86</v>
      </c>
      <c r="E1132">
        <v>1.28722</v>
      </c>
    </row>
    <row r="1133" spans="2:5" x14ac:dyDescent="0.3">
      <c r="B1133" s="1">
        <v>42905</v>
      </c>
      <c r="C1133">
        <v>2453.46</v>
      </c>
      <c r="D1133">
        <v>10.37</v>
      </c>
      <c r="E1133">
        <v>1.2802199999999999</v>
      </c>
    </row>
    <row r="1134" spans="2:5" x14ac:dyDescent="0.3">
      <c r="B1134" s="1">
        <v>42902</v>
      </c>
      <c r="C1134">
        <v>2433.15</v>
      </c>
      <c r="D1134">
        <v>10.38</v>
      </c>
      <c r="E1134">
        <v>1.27356</v>
      </c>
    </row>
    <row r="1135" spans="2:5" x14ac:dyDescent="0.3">
      <c r="B1135" s="1">
        <v>42901</v>
      </c>
      <c r="C1135">
        <v>2432.46</v>
      </c>
      <c r="D1135">
        <v>10.9</v>
      </c>
      <c r="E1135">
        <v>1.2674399999999999</v>
      </c>
    </row>
    <row r="1136" spans="2:5" x14ac:dyDescent="0.3">
      <c r="B1136" s="1">
        <v>42900</v>
      </c>
      <c r="C1136">
        <v>2437.92</v>
      </c>
      <c r="D1136">
        <v>10.64</v>
      </c>
      <c r="E1136">
        <v>1.2503299999999999</v>
      </c>
    </row>
    <row r="1137" spans="2:5" x14ac:dyDescent="0.3">
      <c r="B1137" s="1">
        <v>42899</v>
      </c>
      <c r="C1137">
        <v>2440.35</v>
      </c>
      <c r="D1137">
        <v>10.42</v>
      </c>
      <c r="E1137">
        <v>1.24556</v>
      </c>
    </row>
    <row r="1138" spans="2:5" x14ac:dyDescent="0.3">
      <c r="B1138" s="1">
        <v>42898</v>
      </c>
      <c r="C1138">
        <v>2429.39</v>
      </c>
      <c r="D1138">
        <v>11.46</v>
      </c>
      <c r="E1138">
        <v>1.2416700000000001</v>
      </c>
    </row>
    <row r="1139" spans="2:5" x14ac:dyDescent="0.3">
      <c r="B1139" s="1">
        <v>42895</v>
      </c>
      <c r="C1139">
        <v>2431.77</v>
      </c>
      <c r="D1139">
        <v>10.7</v>
      </c>
      <c r="E1139">
        <v>1.23644</v>
      </c>
    </row>
    <row r="1140" spans="2:5" x14ac:dyDescent="0.3">
      <c r="B1140" s="1">
        <v>42894</v>
      </c>
      <c r="C1140">
        <v>2433.79</v>
      </c>
      <c r="D1140">
        <v>10.16</v>
      </c>
      <c r="E1140">
        <v>1.22811</v>
      </c>
    </row>
    <row r="1141" spans="2:5" x14ac:dyDescent="0.3">
      <c r="B1141" s="1">
        <v>42893</v>
      </c>
      <c r="C1141">
        <v>2433.14</v>
      </c>
      <c r="D1141">
        <v>10.39</v>
      </c>
      <c r="E1141">
        <v>1.2210000000000001</v>
      </c>
    </row>
    <row r="1142" spans="2:5" x14ac:dyDescent="0.3">
      <c r="B1142" s="1">
        <v>42892</v>
      </c>
      <c r="C1142">
        <v>2429.33</v>
      </c>
      <c r="D1142">
        <v>10.45</v>
      </c>
      <c r="E1142">
        <v>1.2190000000000001</v>
      </c>
    </row>
    <row r="1143" spans="2:5" x14ac:dyDescent="0.3">
      <c r="B1143" s="1">
        <v>42891</v>
      </c>
      <c r="C1143">
        <v>2436.1</v>
      </c>
      <c r="D1143">
        <v>10.07</v>
      </c>
      <c r="E1143">
        <v>1.21956</v>
      </c>
    </row>
    <row r="1144" spans="2:5" x14ac:dyDescent="0.3">
      <c r="B1144" s="1">
        <v>42888</v>
      </c>
      <c r="C1144">
        <v>2439.0700000000002</v>
      </c>
      <c r="D1144">
        <v>9.75</v>
      </c>
      <c r="E1144">
        <v>1.2224999999999999</v>
      </c>
    </row>
    <row r="1145" spans="2:5" x14ac:dyDescent="0.3">
      <c r="B1145" s="1">
        <v>42887</v>
      </c>
      <c r="C1145">
        <v>2430.06</v>
      </c>
      <c r="D1145">
        <v>9.89</v>
      </c>
      <c r="E1145">
        <v>1.2180599999999999</v>
      </c>
    </row>
    <row r="1146" spans="2:5" x14ac:dyDescent="0.3">
      <c r="B1146" s="1">
        <v>42886</v>
      </c>
      <c r="C1146">
        <v>2411.8000000000002</v>
      </c>
      <c r="D1146">
        <v>10.41</v>
      </c>
      <c r="E1146">
        <v>1.21</v>
      </c>
    </row>
    <row r="1147" spans="2:5" x14ac:dyDescent="0.3">
      <c r="B1147" s="1">
        <v>42885</v>
      </c>
      <c r="C1147">
        <v>2412.91</v>
      </c>
      <c r="D1147">
        <v>10.38</v>
      </c>
      <c r="E1147">
        <v>1.2017800000000001</v>
      </c>
    </row>
    <row r="1148" spans="2:5" x14ac:dyDescent="0.3">
      <c r="B1148" s="1">
        <v>42881</v>
      </c>
      <c r="C1148">
        <v>2415.8200000000002</v>
      </c>
      <c r="D1148">
        <v>9.81</v>
      </c>
      <c r="E1148">
        <v>1.2017800000000001</v>
      </c>
    </row>
    <row r="1149" spans="2:5" x14ac:dyDescent="0.3">
      <c r="B1149" s="1">
        <v>42880</v>
      </c>
      <c r="C1149">
        <v>2415.0700000000002</v>
      </c>
      <c r="D1149">
        <v>9.99</v>
      </c>
      <c r="E1149">
        <v>1.2003900000000001</v>
      </c>
    </row>
    <row r="1150" spans="2:5" x14ac:dyDescent="0.3">
      <c r="B1150" s="1">
        <v>42879</v>
      </c>
      <c r="C1150">
        <v>2404.39</v>
      </c>
      <c r="D1150">
        <v>10.02</v>
      </c>
      <c r="E1150">
        <v>1.1976100000000001</v>
      </c>
    </row>
    <row r="1151" spans="2:5" x14ac:dyDescent="0.3">
      <c r="B1151" s="1">
        <v>42878</v>
      </c>
      <c r="C1151">
        <v>2398.42</v>
      </c>
      <c r="D1151">
        <v>10.72</v>
      </c>
      <c r="E1151">
        <v>1.1886699999999999</v>
      </c>
    </row>
    <row r="1152" spans="2:5" x14ac:dyDescent="0.3">
      <c r="B1152" s="1">
        <v>42877</v>
      </c>
      <c r="C1152">
        <v>2394.02</v>
      </c>
      <c r="D1152">
        <v>10.93</v>
      </c>
      <c r="E1152">
        <v>1.1919999999999999</v>
      </c>
    </row>
    <row r="1153" spans="2:5" x14ac:dyDescent="0.3">
      <c r="B1153" s="1">
        <v>42874</v>
      </c>
      <c r="C1153">
        <v>2381.73</v>
      </c>
      <c r="D1153">
        <v>12.04</v>
      </c>
      <c r="E1153">
        <v>1.1864399999999999</v>
      </c>
    </row>
    <row r="1154" spans="2:5" x14ac:dyDescent="0.3">
      <c r="B1154" s="1">
        <v>42873</v>
      </c>
      <c r="C1154">
        <v>2365.7199999999998</v>
      </c>
      <c r="D1154">
        <v>14.66</v>
      </c>
      <c r="E1154">
        <v>1.1717200000000001</v>
      </c>
    </row>
    <row r="1155" spans="2:5" x14ac:dyDescent="0.3">
      <c r="B1155" s="1">
        <v>42872</v>
      </c>
      <c r="C1155">
        <v>2357.0300000000002</v>
      </c>
      <c r="D1155">
        <v>15.59</v>
      </c>
      <c r="E1155">
        <v>1.17839</v>
      </c>
    </row>
    <row r="1156" spans="2:5" x14ac:dyDescent="0.3">
      <c r="B1156" s="1">
        <v>42871</v>
      </c>
      <c r="C1156">
        <v>2400.67</v>
      </c>
      <c r="D1156">
        <v>10.65</v>
      </c>
      <c r="E1156">
        <v>1.1811700000000001</v>
      </c>
    </row>
    <row r="1157" spans="2:5" x14ac:dyDescent="0.3">
      <c r="B1157" s="1">
        <v>42870</v>
      </c>
      <c r="C1157">
        <v>2402.3200000000002</v>
      </c>
      <c r="D1157">
        <v>10.42</v>
      </c>
      <c r="E1157">
        <v>1.17944</v>
      </c>
    </row>
    <row r="1158" spans="2:5" x14ac:dyDescent="0.3">
      <c r="B1158" s="1">
        <v>42867</v>
      </c>
      <c r="C1158">
        <v>2390.9</v>
      </c>
      <c r="D1158">
        <v>10.4</v>
      </c>
      <c r="E1158">
        <v>1.1795599999999999</v>
      </c>
    </row>
    <row r="1159" spans="2:5" x14ac:dyDescent="0.3">
      <c r="B1159" s="1">
        <v>42866</v>
      </c>
      <c r="C1159">
        <v>2394.44</v>
      </c>
      <c r="D1159">
        <v>10.6</v>
      </c>
      <c r="E1159">
        <v>1.1817800000000001</v>
      </c>
    </row>
    <row r="1160" spans="2:5" x14ac:dyDescent="0.3">
      <c r="B1160" s="1">
        <v>42865</v>
      </c>
      <c r="C1160">
        <v>2399.63</v>
      </c>
      <c r="D1160">
        <v>10.210000000000001</v>
      </c>
      <c r="E1160">
        <v>1.1809400000000001</v>
      </c>
    </row>
    <row r="1161" spans="2:5" x14ac:dyDescent="0.3">
      <c r="B1161" s="1">
        <v>42864</v>
      </c>
      <c r="C1161">
        <v>2396.92</v>
      </c>
      <c r="D1161">
        <v>9.9600000000000009</v>
      </c>
      <c r="E1161">
        <v>1.1819999999999999</v>
      </c>
    </row>
    <row r="1162" spans="2:5" x14ac:dyDescent="0.3">
      <c r="B1162" s="1">
        <v>42863</v>
      </c>
      <c r="C1162">
        <v>2399.38</v>
      </c>
      <c r="D1162">
        <v>9.77</v>
      </c>
      <c r="E1162">
        <v>1.1845600000000001</v>
      </c>
    </row>
    <row r="1163" spans="2:5" x14ac:dyDescent="0.3">
      <c r="B1163" s="1">
        <v>42860</v>
      </c>
      <c r="C1163">
        <v>2399.29</v>
      </c>
      <c r="D1163">
        <v>10.57</v>
      </c>
      <c r="E1163">
        <v>1.1803900000000001</v>
      </c>
    </row>
    <row r="1164" spans="2:5" x14ac:dyDescent="0.3">
      <c r="B1164" s="1">
        <v>42859</v>
      </c>
      <c r="C1164">
        <v>2389.52</v>
      </c>
      <c r="D1164">
        <v>10.46</v>
      </c>
      <c r="E1164">
        <v>1.1792800000000001</v>
      </c>
    </row>
    <row r="1165" spans="2:5" x14ac:dyDescent="0.3">
      <c r="B1165" s="1">
        <v>42858</v>
      </c>
      <c r="C1165">
        <v>2388.13</v>
      </c>
      <c r="D1165">
        <v>10.68</v>
      </c>
      <c r="E1165">
        <v>1.1712199999999999</v>
      </c>
    </row>
    <row r="1166" spans="2:5" x14ac:dyDescent="0.3">
      <c r="B1166" s="1">
        <v>42857</v>
      </c>
      <c r="C1166">
        <v>2391.17</v>
      </c>
      <c r="D1166">
        <v>10.59</v>
      </c>
      <c r="E1166">
        <v>1.1737200000000001</v>
      </c>
    </row>
    <row r="1167" spans="2:5" x14ac:dyDescent="0.3">
      <c r="B1167" s="1">
        <v>42853</v>
      </c>
      <c r="C1167">
        <v>2384.1999999999998</v>
      </c>
      <c r="D1167">
        <v>10.82</v>
      </c>
      <c r="E1167">
        <v>1.1723300000000001</v>
      </c>
    </row>
    <row r="1168" spans="2:5" x14ac:dyDescent="0.3">
      <c r="B1168" s="1">
        <v>42852</v>
      </c>
      <c r="C1168">
        <v>2388.77</v>
      </c>
      <c r="D1168">
        <v>10.36</v>
      </c>
      <c r="E1168">
        <v>1.1695599999999999</v>
      </c>
    </row>
    <row r="1169" spans="2:5" x14ac:dyDescent="0.3">
      <c r="B1169" s="1">
        <v>42851</v>
      </c>
      <c r="C1169">
        <v>2387.4499999999998</v>
      </c>
      <c r="D1169">
        <v>10.85</v>
      </c>
      <c r="E1169">
        <v>1.17178</v>
      </c>
    </row>
    <row r="1170" spans="2:5" x14ac:dyDescent="0.3">
      <c r="B1170" s="1">
        <v>42850</v>
      </c>
      <c r="C1170">
        <v>2388.61</v>
      </c>
      <c r="D1170">
        <v>10.76</v>
      </c>
      <c r="E1170">
        <v>1.17039</v>
      </c>
    </row>
    <row r="1171" spans="2:5" x14ac:dyDescent="0.3">
      <c r="B1171" s="1">
        <v>42849</v>
      </c>
      <c r="C1171">
        <v>2374.15</v>
      </c>
      <c r="D1171">
        <v>10.84</v>
      </c>
      <c r="E1171">
        <v>1.1665000000000001</v>
      </c>
    </row>
    <row r="1172" spans="2:5" x14ac:dyDescent="0.3">
      <c r="B1172" s="1">
        <v>42846</v>
      </c>
      <c r="C1172">
        <v>2348.69</v>
      </c>
      <c r="D1172">
        <v>14.63</v>
      </c>
      <c r="E1172">
        <v>1.15622</v>
      </c>
    </row>
    <row r="1173" spans="2:5" x14ac:dyDescent="0.3">
      <c r="B1173" s="1">
        <v>42845</v>
      </c>
      <c r="C1173">
        <v>2355.84</v>
      </c>
      <c r="D1173">
        <v>14.15</v>
      </c>
      <c r="E1173">
        <v>1.15317</v>
      </c>
    </row>
    <row r="1174" spans="2:5" x14ac:dyDescent="0.3">
      <c r="B1174" s="1">
        <v>42844</v>
      </c>
      <c r="C1174">
        <v>2338.17</v>
      </c>
      <c r="D1174">
        <v>14.93</v>
      </c>
      <c r="E1174">
        <v>1.15567</v>
      </c>
    </row>
    <row r="1175" spans="2:5" x14ac:dyDescent="0.3">
      <c r="B1175" s="1">
        <v>42843</v>
      </c>
      <c r="C1175">
        <v>2342.19</v>
      </c>
      <c r="D1175">
        <v>14.42</v>
      </c>
      <c r="E1175">
        <v>1.15622</v>
      </c>
    </row>
    <row r="1176" spans="2:5" x14ac:dyDescent="0.3">
      <c r="B1176" s="1">
        <v>42838</v>
      </c>
      <c r="C1176">
        <v>2328.9499999999998</v>
      </c>
      <c r="D1176">
        <v>15.96</v>
      </c>
      <c r="E1176">
        <v>1.1584399999999999</v>
      </c>
    </row>
    <row r="1177" spans="2:5" x14ac:dyDescent="0.3">
      <c r="B1177" s="1">
        <v>42837</v>
      </c>
      <c r="C1177">
        <v>2344.9299999999998</v>
      </c>
      <c r="D1177">
        <v>15.77</v>
      </c>
      <c r="E1177">
        <v>1.1584399999999999</v>
      </c>
    </row>
    <row r="1178" spans="2:5" x14ac:dyDescent="0.3">
      <c r="B1178" s="1">
        <v>42836</v>
      </c>
      <c r="C1178">
        <v>2353.7800000000002</v>
      </c>
      <c r="D1178">
        <v>15.07</v>
      </c>
      <c r="E1178">
        <v>1.1551100000000001</v>
      </c>
    </row>
    <row r="1179" spans="2:5" x14ac:dyDescent="0.3">
      <c r="B1179" s="1">
        <v>42835</v>
      </c>
      <c r="C1179">
        <v>2357.16</v>
      </c>
      <c r="D1179">
        <v>14.05</v>
      </c>
      <c r="E1179">
        <v>1.15567</v>
      </c>
    </row>
    <row r="1180" spans="2:5" x14ac:dyDescent="0.3">
      <c r="B1180" s="1">
        <v>42832</v>
      </c>
      <c r="C1180">
        <v>2355.54</v>
      </c>
      <c r="D1180">
        <v>12.87</v>
      </c>
      <c r="E1180">
        <v>1.15761</v>
      </c>
    </row>
    <row r="1181" spans="2:5" x14ac:dyDescent="0.3">
      <c r="B1181" s="1">
        <v>42831</v>
      </c>
      <c r="C1181">
        <v>2357.4899999999998</v>
      </c>
      <c r="D1181">
        <v>12.39</v>
      </c>
      <c r="E1181">
        <v>1.1553899999999999</v>
      </c>
    </row>
    <row r="1182" spans="2:5" x14ac:dyDescent="0.3">
      <c r="B1182" s="1">
        <v>42830</v>
      </c>
      <c r="C1182">
        <v>2352.9499999999998</v>
      </c>
      <c r="D1182">
        <v>12.89</v>
      </c>
      <c r="E1182">
        <v>1.15039</v>
      </c>
    </row>
    <row r="1183" spans="2:5" x14ac:dyDescent="0.3">
      <c r="B1183" s="1">
        <v>42829</v>
      </c>
      <c r="C1183">
        <v>2360.16</v>
      </c>
      <c r="D1183">
        <v>11.79</v>
      </c>
      <c r="E1183">
        <v>1.1498299999999999</v>
      </c>
    </row>
    <row r="1184" spans="2:5" x14ac:dyDescent="0.3">
      <c r="B1184" s="1">
        <v>42828</v>
      </c>
      <c r="C1184">
        <v>2358.84</v>
      </c>
      <c r="D1184">
        <v>12.38</v>
      </c>
      <c r="E1184">
        <v>1.1498299999999999</v>
      </c>
    </row>
    <row r="1185" spans="2:5" x14ac:dyDescent="0.3">
      <c r="B1185" s="1">
        <v>42825</v>
      </c>
      <c r="C1185">
        <v>2362.7199999999998</v>
      </c>
      <c r="D1185">
        <v>12.37</v>
      </c>
      <c r="E1185">
        <v>1.1495599999999999</v>
      </c>
    </row>
    <row r="1186" spans="2:5" x14ac:dyDescent="0.3">
      <c r="B1186" s="1">
        <v>42824</v>
      </c>
      <c r="C1186">
        <v>2368.06</v>
      </c>
      <c r="D1186">
        <v>11.54</v>
      </c>
      <c r="E1186">
        <v>1.14761</v>
      </c>
    </row>
    <row r="1187" spans="2:5" x14ac:dyDescent="0.3">
      <c r="B1187" s="1">
        <v>42823</v>
      </c>
      <c r="C1187">
        <v>2361.13</v>
      </c>
      <c r="D1187">
        <v>11.42</v>
      </c>
      <c r="E1187">
        <v>1.1467799999999999</v>
      </c>
    </row>
    <row r="1188" spans="2:5" x14ac:dyDescent="0.3">
      <c r="B1188" s="1">
        <v>42822</v>
      </c>
      <c r="C1188">
        <v>2358.5700000000002</v>
      </c>
      <c r="D1188">
        <v>11.53</v>
      </c>
      <c r="E1188">
        <v>1.15222</v>
      </c>
    </row>
    <row r="1189" spans="2:5" x14ac:dyDescent="0.3">
      <c r="B1189" s="1">
        <v>42821</v>
      </c>
      <c r="C1189">
        <v>2341.59</v>
      </c>
      <c r="D1189">
        <v>12.5</v>
      </c>
      <c r="E1189">
        <v>1.1518900000000001</v>
      </c>
    </row>
    <row r="1190" spans="2:5" x14ac:dyDescent="0.3">
      <c r="B1190" s="1">
        <v>42818</v>
      </c>
      <c r="C1190">
        <v>2343.98</v>
      </c>
      <c r="D1190">
        <v>12.96</v>
      </c>
      <c r="E1190">
        <v>1.1512800000000001</v>
      </c>
    </row>
    <row r="1191" spans="2:5" x14ac:dyDescent="0.3">
      <c r="B1191" s="1">
        <v>42817</v>
      </c>
      <c r="C1191">
        <v>2345.96</v>
      </c>
      <c r="D1191">
        <v>13.12</v>
      </c>
      <c r="E1191">
        <v>1.15289</v>
      </c>
    </row>
    <row r="1192" spans="2:5" x14ac:dyDescent="0.3">
      <c r="B1192" s="1">
        <v>42816</v>
      </c>
      <c r="C1192">
        <v>2348.4499999999998</v>
      </c>
      <c r="D1192">
        <v>12.81</v>
      </c>
      <c r="E1192">
        <v>1.1567799999999999</v>
      </c>
    </row>
    <row r="1193" spans="2:5" x14ac:dyDescent="0.3">
      <c r="B1193" s="1">
        <v>42815</v>
      </c>
      <c r="C1193">
        <v>2344.02</v>
      </c>
      <c r="D1193">
        <v>12.47</v>
      </c>
      <c r="E1193">
        <v>1.15622</v>
      </c>
    </row>
    <row r="1194" spans="2:5" x14ac:dyDescent="0.3">
      <c r="B1194" s="1">
        <v>42814</v>
      </c>
      <c r="C1194">
        <v>2373.4699999999998</v>
      </c>
      <c r="D1194">
        <v>11.34</v>
      </c>
      <c r="E1194">
        <v>1.15622</v>
      </c>
    </row>
    <row r="1195" spans="2:5" x14ac:dyDescent="0.3">
      <c r="B1195" s="1">
        <v>42811</v>
      </c>
      <c r="C1195">
        <v>2378.25</v>
      </c>
      <c r="D1195">
        <v>11.28</v>
      </c>
      <c r="E1195">
        <v>1.15178</v>
      </c>
    </row>
    <row r="1196" spans="2:5" x14ac:dyDescent="0.3">
      <c r="B1196" s="1">
        <v>42810</v>
      </c>
      <c r="C1196">
        <v>2381.38</v>
      </c>
      <c r="D1196">
        <v>11.21</v>
      </c>
      <c r="E1196">
        <v>1.15178</v>
      </c>
    </row>
    <row r="1197" spans="2:5" x14ac:dyDescent="0.3">
      <c r="B1197" s="1">
        <v>42809</v>
      </c>
      <c r="C1197">
        <v>2385.2600000000002</v>
      </c>
      <c r="D1197">
        <v>11.63</v>
      </c>
      <c r="E1197">
        <v>1.1481699999999999</v>
      </c>
    </row>
    <row r="1198" spans="2:5" x14ac:dyDescent="0.3">
      <c r="B1198" s="1">
        <v>42808</v>
      </c>
      <c r="C1198">
        <v>2365.4499999999998</v>
      </c>
      <c r="D1198">
        <v>12.3</v>
      </c>
      <c r="E1198">
        <v>1.13733</v>
      </c>
    </row>
    <row r="1199" spans="2:5" x14ac:dyDescent="0.3">
      <c r="B1199" s="1">
        <v>42807</v>
      </c>
      <c r="C1199">
        <v>2373.4699999999998</v>
      </c>
      <c r="D1199">
        <v>11.35</v>
      </c>
      <c r="E1199">
        <v>1.1312199999999999</v>
      </c>
    </row>
    <row r="1200" spans="2:5" x14ac:dyDescent="0.3">
      <c r="B1200" s="1">
        <v>42804</v>
      </c>
      <c r="C1200">
        <v>2372.6</v>
      </c>
      <c r="D1200">
        <v>11.66</v>
      </c>
      <c r="E1200">
        <v>1.1212200000000001</v>
      </c>
    </row>
    <row r="1201" spans="2:5" x14ac:dyDescent="0.3">
      <c r="B1201" s="1">
        <v>42803</v>
      </c>
      <c r="C1201">
        <v>2364.87</v>
      </c>
      <c r="D1201">
        <v>12.3</v>
      </c>
      <c r="E1201">
        <v>1.1195600000000001</v>
      </c>
    </row>
    <row r="1202" spans="2:5" x14ac:dyDescent="0.3">
      <c r="B1202" s="1">
        <v>42802</v>
      </c>
      <c r="C1202">
        <v>2362.98</v>
      </c>
      <c r="D1202">
        <v>11.86</v>
      </c>
      <c r="E1202">
        <v>1.109</v>
      </c>
    </row>
    <row r="1203" spans="2:5" x14ac:dyDescent="0.3">
      <c r="B1203" s="1">
        <v>42801</v>
      </c>
      <c r="C1203">
        <v>2368.39</v>
      </c>
      <c r="D1203">
        <v>11.45</v>
      </c>
      <c r="E1203">
        <v>1.10622</v>
      </c>
    </row>
    <row r="1204" spans="2:5" x14ac:dyDescent="0.3">
      <c r="B1204" s="1">
        <v>42800</v>
      </c>
      <c r="C1204">
        <v>2375.31</v>
      </c>
      <c r="D1204">
        <v>11.24</v>
      </c>
      <c r="E1204">
        <v>1.10622</v>
      </c>
    </row>
    <row r="1205" spans="2:5" x14ac:dyDescent="0.3">
      <c r="B1205" s="1">
        <v>42797</v>
      </c>
      <c r="C1205">
        <v>2383.12</v>
      </c>
      <c r="D1205">
        <v>10.96</v>
      </c>
      <c r="E1205">
        <v>1.1016699999999999</v>
      </c>
    </row>
    <row r="1206" spans="2:5" x14ac:dyDescent="0.3">
      <c r="B1206" s="1">
        <v>42796</v>
      </c>
      <c r="C1206">
        <v>2381.92</v>
      </c>
      <c r="D1206">
        <v>11.81</v>
      </c>
      <c r="E1206">
        <v>1.1000000000000001</v>
      </c>
    </row>
    <row r="1207" spans="2:5" x14ac:dyDescent="0.3">
      <c r="B1207" s="1">
        <v>42795</v>
      </c>
      <c r="C1207">
        <v>2395.96</v>
      </c>
      <c r="D1207">
        <v>12.54</v>
      </c>
      <c r="E1207">
        <v>1.0927800000000001</v>
      </c>
    </row>
    <row r="1208" spans="2:5" x14ac:dyDescent="0.3">
      <c r="B1208" s="1">
        <v>42794</v>
      </c>
      <c r="C1208">
        <v>2363.64</v>
      </c>
      <c r="D1208">
        <v>12.92</v>
      </c>
      <c r="E1208">
        <v>1.0640000000000001</v>
      </c>
    </row>
    <row r="1209" spans="2:5" x14ac:dyDescent="0.3">
      <c r="B1209" s="1">
        <v>42793</v>
      </c>
      <c r="C1209">
        <v>2369.75</v>
      </c>
      <c r="D1209">
        <v>12.09</v>
      </c>
      <c r="E1209">
        <v>1.0545599999999999</v>
      </c>
    </row>
    <row r="1210" spans="2:5" x14ac:dyDescent="0.3">
      <c r="B1210" s="1">
        <v>42790</v>
      </c>
      <c r="C1210">
        <v>2367.34</v>
      </c>
      <c r="D1210">
        <v>11.47</v>
      </c>
      <c r="E1210">
        <v>1.054</v>
      </c>
    </row>
    <row r="1211" spans="2:5" x14ac:dyDescent="0.3">
      <c r="B1211" s="1">
        <v>42789</v>
      </c>
      <c r="C1211">
        <v>2363.81</v>
      </c>
      <c r="D1211">
        <v>11.71</v>
      </c>
      <c r="E1211">
        <v>1.05233</v>
      </c>
    </row>
    <row r="1212" spans="2:5" x14ac:dyDescent="0.3">
      <c r="B1212" s="1">
        <v>42788</v>
      </c>
      <c r="C1212">
        <v>2362.8200000000002</v>
      </c>
      <c r="D1212">
        <v>11.74</v>
      </c>
      <c r="E1212">
        <v>1.054</v>
      </c>
    </row>
    <row r="1213" spans="2:5" x14ac:dyDescent="0.3">
      <c r="B1213" s="1">
        <v>42787</v>
      </c>
      <c r="C1213">
        <v>2365.38</v>
      </c>
      <c r="D1213">
        <v>11.57</v>
      </c>
      <c r="E1213">
        <v>1.0534399999999999</v>
      </c>
    </row>
    <row r="1214" spans="2:5" x14ac:dyDescent="0.3">
      <c r="B1214" s="1">
        <v>42783</v>
      </c>
      <c r="C1214">
        <v>2351.16</v>
      </c>
      <c r="D1214">
        <v>11.49</v>
      </c>
      <c r="E1214">
        <v>1.05233</v>
      </c>
    </row>
    <row r="1215" spans="2:5" x14ac:dyDescent="0.3">
      <c r="B1215" s="1">
        <v>42782</v>
      </c>
      <c r="C1215">
        <v>2347.2199999999998</v>
      </c>
      <c r="D1215">
        <v>11.76</v>
      </c>
      <c r="E1215">
        <v>1.0565</v>
      </c>
    </row>
    <row r="1216" spans="2:5" x14ac:dyDescent="0.3">
      <c r="B1216" s="1">
        <v>42781</v>
      </c>
      <c r="C1216">
        <v>2349.25</v>
      </c>
      <c r="D1216">
        <v>11.97</v>
      </c>
      <c r="E1216">
        <v>1.0417799999999999</v>
      </c>
    </row>
    <row r="1217" spans="2:5" x14ac:dyDescent="0.3">
      <c r="B1217" s="1">
        <v>42780</v>
      </c>
      <c r="C1217">
        <v>2337.58</v>
      </c>
      <c r="D1217">
        <v>10.74</v>
      </c>
      <c r="E1217">
        <v>1.0373300000000001</v>
      </c>
    </row>
    <row r="1218" spans="2:5" x14ac:dyDescent="0.3">
      <c r="B1218" s="1">
        <v>42779</v>
      </c>
      <c r="C1218">
        <v>2328.25</v>
      </c>
      <c r="D1218">
        <v>11.07</v>
      </c>
      <c r="E1218">
        <v>1.0389999999999999</v>
      </c>
    </row>
    <row r="1219" spans="2:5" x14ac:dyDescent="0.3">
      <c r="B1219" s="1">
        <v>42776</v>
      </c>
      <c r="C1219">
        <v>2316.1</v>
      </c>
      <c r="D1219">
        <v>10.85</v>
      </c>
      <c r="E1219">
        <v>1.0362199999999999</v>
      </c>
    </row>
    <row r="1220" spans="2:5" x14ac:dyDescent="0.3">
      <c r="B1220" s="1">
        <v>42775</v>
      </c>
      <c r="C1220">
        <v>2307.87</v>
      </c>
      <c r="D1220">
        <v>10.88</v>
      </c>
      <c r="E1220">
        <v>1.03372</v>
      </c>
    </row>
    <row r="1221" spans="2:5" x14ac:dyDescent="0.3">
      <c r="B1221" s="1">
        <v>42774</v>
      </c>
      <c r="C1221">
        <v>2294.67</v>
      </c>
      <c r="D1221">
        <v>11.45</v>
      </c>
      <c r="E1221">
        <v>1.03372</v>
      </c>
    </row>
    <row r="1222" spans="2:5" x14ac:dyDescent="0.3">
      <c r="B1222" s="1">
        <v>42773</v>
      </c>
      <c r="C1222">
        <v>2293.08</v>
      </c>
      <c r="D1222">
        <v>11.29</v>
      </c>
      <c r="E1222">
        <v>1.03817</v>
      </c>
    </row>
    <row r="1223" spans="2:5" x14ac:dyDescent="0.3">
      <c r="B1223" s="1">
        <v>42772</v>
      </c>
      <c r="C1223">
        <v>2292.56</v>
      </c>
      <c r="D1223">
        <v>11.37</v>
      </c>
      <c r="E1223">
        <v>1.03844</v>
      </c>
    </row>
    <row r="1224" spans="2:5" x14ac:dyDescent="0.3">
      <c r="B1224" s="1">
        <v>42769</v>
      </c>
      <c r="C1224">
        <v>2297.42</v>
      </c>
      <c r="D1224">
        <v>10.97</v>
      </c>
      <c r="E1224">
        <v>1.034</v>
      </c>
    </row>
    <row r="1225" spans="2:5" x14ac:dyDescent="0.3">
      <c r="B1225" s="1">
        <v>42768</v>
      </c>
      <c r="C1225">
        <v>2280.85</v>
      </c>
      <c r="D1225">
        <v>11.93</v>
      </c>
      <c r="E1225">
        <v>1.03372</v>
      </c>
    </row>
    <row r="1226" spans="2:5" x14ac:dyDescent="0.3">
      <c r="B1226" s="1">
        <v>42767</v>
      </c>
      <c r="C1226">
        <v>2279.5500000000002</v>
      </c>
      <c r="D1226">
        <v>11.81</v>
      </c>
      <c r="E1226">
        <v>1.0345599999999999</v>
      </c>
    </row>
    <row r="1227" spans="2:5" x14ac:dyDescent="0.3">
      <c r="B1227" s="1">
        <v>42766</v>
      </c>
      <c r="C1227">
        <v>2278.87</v>
      </c>
      <c r="D1227">
        <v>11.99</v>
      </c>
      <c r="E1227">
        <v>1.0345599999999999</v>
      </c>
    </row>
    <row r="1228" spans="2:5" x14ac:dyDescent="0.3">
      <c r="B1228" s="1">
        <v>42765</v>
      </c>
      <c r="C1228">
        <v>2280.9</v>
      </c>
      <c r="D1228">
        <v>11.88</v>
      </c>
      <c r="E1228">
        <v>1.034</v>
      </c>
    </row>
    <row r="1229" spans="2:5" x14ac:dyDescent="0.3">
      <c r="B1229" s="1">
        <v>42762</v>
      </c>
      <c r="C1229">
        <v>2294.69</v>
      </c>
      <c r="D1229">
        <v>10.58</v>
      </c>
      <c r="E1229">
        <v>1.0389999999999999</v>
      </c>
    </row>
    <row r="1230" spans="2:5" x14ac:dyDescent="0.3">
      <c r="B1230" s="1">
        <v>42761</v>
      </c>
      <c r="C1230">
        <v>2296.6799999999998</v>
      </c>
      <c r="D1230">
        <v>10.63</v>
      </c>
      <c r="E1230">
        <v>1.0389999999999999</v>
      </c>
    </row>
    <row r="1231" spans="2:5" x14ac:dyDescent="0.3">
      <c r="B1231" s="1">
        <v>42760</v>
      </c>
      <c r="C1231">
        <v>2298.37</v>
      </c>
      <c r="D1231">
        <v>10.81</v>
      </c>
      <c r="E1231">
        <v>1.0373300000000001</v>
      </c>
    </row>
    <row r="1232" spans="2:5" x14ac:dyDescent="0.3">
      <c r="B1232" s="1">
        <v>42759</v>
      </c>
      <c r="C1232">
        <v>2280.0700000000002</v>
      </c>
      <c r="D1232">
        <v>11.07</v>
      </c>
      <c r="E1232">
        <v>1.0317799999999999</v>
      </c>
    </row>
    <row r="1233" spans="2:5" x14ac:dyDescent="0.3">
      <c r="B1233" s="1">
        <v>42758</v>
      </c>
      <c r="C1233">
        <v>2265.1999999999998</v>
      </c>
      <c r="D1233">
        <v>11.77</v>
      </c>
      <c r="E1233">
        <v>1.03789</v>
      </c>
    </row>
    <row r="1234" spans="2:5" x14ac:dyDescent="0.3">
      <c r="B1234" s="1">
        <v>42755</v>
      </c>
      <c r="C1234">
        <v>2271.31</v>
      </c>
      <c r="D1234">
        <v>11.54</v>
      </c>
      <c r="E1234">
        <v>1.0434399999999999</v>
      </c>
    </row>
    <row r="1235" spans="2:5" x14ac:dyDescent="0.3">
      <c r="B1235" s="1">
        <v>42754</v>
      </c>
      <c r="C1235">
        <v>2263.69</v>
      </c>
      <c r="D1235">
        <v>12.78</v>
      </c>
      <c r="E1235">
        <v>1.04122</v>
      </c>
    </row>
    <row r="1236" spans="2:5" x14ac:dyDescent="0.3">
      <c r="B1236" s="1">
        <v>42753</v>
      </c>
      <c r="C1236">
        <v>2271.89</v>
      </c>
      <c r="D1236">
        <v>12.48</v>
      </c>
      <c r="E1236">
        <v>1.0301100000000001</v>
      </c>
    </row>
    <row r="1237" spans="2:5" x14ac:dyDescent="0.3">
      <c r="B1237" s="1">
        <v>42752</v>
      </c>
      <c r="C1237">
        <v>2267.89</v>
      </c>
      <c r="D1237">
        <v>11.87</v>
      </c>
      <c r="E1237">
        <v>1.0248299999999999</v>
      </c>
    </row>
    <row r="1238" spans="2:5" x14ac:dyDescent="0.3">
      <c r="B1238" s="1">
        <v>42748</v>
      </c>
      <c r="C1238">
        <v>2274.64</v>
      </c>
      <c r="D1238">
        <v>11.23</v>
      </c>
      <c r="E1238">
        <v>1.0231699999999999</v>
      </c>
    </row>
    <row r="1239" spans="2:5" x14ac:dyDescent="0.3">
      <c r="B1239" s="1">
        <v>42747</v>
      </c>
      <c r="C1239">
        <v>2270.44</v>
      </c>
      <c r="D1239">
        <v>11.54</v>
      </c>
      <c r="E1239">
        <v>1.0217799999999999</v>
      </c>
    </row>
    <row r="1240" spans="2:5" x14ac:dyDescent="0.3">
      <c r="B1240" s="1">
        <v>42746</v>
      </c>
      <c r="C1240">
        <v>2275.3200000000002</v>
      </c>
      <c r="D1240">
        <v>11.26</v>
      </c>
      <c r="E1240">
        <v>1.0217799999999999</v>
      </c>
    </row>
    <row r="1241" spans="2:5" x14ac:dyDescent="0.3">
      <c r="B1241" s="1">
        <v>42745</v>
      </c>
      <c r="C1241">
        <v>2268.9</v>
      </c>
      <c r="D1241">
        <v>11.49</v>
      </c>
      <c r="E1241">
        <v>1.01789</v>
      </c>
    </row>
    <row r="1242" spans="2:5" x14ac:dyDescent="0.3">
      <c r="B1242" s="1">
        <v>42744</v>
      </c>
      <c r="C1242">
        <v>2268.9</v>
      </c>
      <c r="D1242">
        <v>11.56</v>
      </c>
      <c r="E1242">
        <v>1.0148299999999999</v>
      </c>
    </row>
    <row r="1243" spans="2:5" x14ac:dyDescent="0.3">
      <c r="B1243" s="1">
        <v>42741</v>
      </c>
      <c r="C1243">
        <v>2276.98</v>
      </c>
      <c r="D1243">
        <v>11.32</v>
      </c>
      <c r="E1243">
        <v>1.0101100000000001</v>
      </c>
    </row>
    <row r="1244" spans="2:5" x14ac:dyDescent="0.3">
      <c r="B1244" s="1">
        <v>42740</v>
      </c>
      <c r="C1244">
        <v>2269</v>
      </c>
      <c r="D1244">
        <v>11.67</v>
      </c>
      <c r="E1244">
        <v>1.00928</v>
      </c>
    </row>
    <row r="1245" spans="2:5" x14ac:dyDescent="0.3">
      <c r="B1245" s="1">
        <v>42739</v>
      </c>
      <c r="C1245">
        <v>2270.75</v>
      </c>
      <c r="D1245">
        <v>11.85</v>
      </c>
      <c r="E1245">
        <v>1.0051099999999999</v>
      </c>
    </row>
    <row r="1246" spans="2:5" x14ac:dyDescent="0.3">
      <c r="B1246" s="1">
        <v>42738</v>
      </c>
      <c r="C1246">
        <v>2257.83</v>
      </c>
      <c r="D1246">
        <v>12.85</v>
      </c>
      <c r="E1246">
        <v>0.99872000000000005</v>
      </c>
    </row>
    <row r="1247" spans="2:5" x14ac:dyDescent="0.3">
      <c r="B1247" s="1">
        <v>42734</v>
      </c>
      <c r="C1247">
        <v>2238.83</v>
      </c>
      <c r="D1247">
        <v>14.04</v>
      </c>
      <c r="E1247">
        <v>0.99789000000000005</v>
      </c>
    </row>
    <row r="1248" spans="2:5" x14ac:dyDescent="0.3">
      <c r="B1248" s="1">
        <v>42733</v>
      </c>
      <c r="C1248">
        <v>2249.2600000000002</v>
      </c>
      <c r="D1248">
        <v>13.37</v>
      </c>
      <c r="E1248">
        <v>0.99789000000000005</v>
      </c>
    </row>
    <row r="1249" spans="2:5" x14ac:dyDescent="0.3">
      <c r="B1249" s="1">
        <v>42732</v>
      </c>
      <c r="C1249">
        <v>2249.92</v>
      </c>
      <c r="D1249">
        <v>12.95</v>
      </c>
      <c r="E1249">
        <v>0.99817</v>
      </c>
    </row>
    <row r="1250" spans="2:5" x14ac:dyDescent="0.3">
      <c r="B1250" s="1">
        <v>42727</v>
      </c>
      <c r="C1250">
        <v>2263.79</v>
      </c>
      <c r="D1250">
        <v>11.44</v>
      </c>
      <c r="E1250">
        <v>0.99705999999999995</v>
      </c>
    </row>
    <row r="1251" spans="2:5" x14ac:dyDescent="0.3">
      <c r="B1251" s="1">
        <v>42726</v>
      </c>
      <c r="C1251">
        <v>2260.96</v>
      </c>
      <c r="D1251">
        <v>11.43</v>
      </c>
      <c r="E1251">
        <v>0.99705999999999995</v>
      </c>
    </row>
    <row r="1252" spans="2:5" x14ac:dyDescent="0.3">
      <c r="B1252" s="1">
        <v>42725</v>
      </c>
      <c r="C1252">
        <v>2265.1799999999998</v>
      </c>
      <c r="D1252">
        <v>11.27</v>
      </c>
      <c r="E1252">
        <v>0.99761</v>
      </c>
    </row>
    <row r="1253" spans="2:5" x14ac:dyDescent="0.3">
      <c r="B1253" s="1">
        <v>42724</v>
      </c>
      <c r="C1253">
        <v>2270.7600000000002</v>
      </c>
      <c r="D1253">
        <v>11.45</v>
      </c>
      <c r="E1253">
        <v>0.99621999999999999</v>
      </c>
    </row>
    <row r="1254" spans="2:5" x14ac:dyDescent="0.3">
      <c r="B1254" s="1">
        <v>42723</v>
      </c>
      <c r="C1254">
        <v>2262.5300000000002</v>
      </c>
      <c r="D1254">
        <v>11.71</v>
      </c>
      <c r="E1254">
        <v>0.99428000000000005</v>
      </c>
    </row>
    <row r="1255" spans="2:5" x14ac:dyDescent="0.3">
      <c r="B1255" s="1">
        <v>42720</v>
      </c>
      <c r="C1255">
        <v>2258.0700000000002</v>
      </c>
      <c r="D1255">
        <v>12.2</v>
      </c>
      <c r="E1255">
        <v>0.99733000000000005</v>
      </c>
    </row>
    <row r="1256" spans="2:5" x14ac:dyDescent="0.3">
      <c r="B1256" s="1">
        <v>42719</v>
      </c>
      <c r="C1256">
        <v>2262.0300000000002</v>
      </c>
      <c r="D1256">
        <v>12.79</v>
      </c>
      <c r="E1256">
        <v>0.99317</v>
      </c>
    </row>
    <row r="1257" spans="2:5" x14ac:dyDescent="0.3">
      <c r="B1257" s="1">
        <v>42718</v>
      </c>
      <c r="C1257">
        <v>2253.2800000000002</v>
      </c>
      <c r="D1257">
        <v>13.19</v>
      </c>
      <c r="E1257">
        <v>0.97038999999999997</v>
      </c>
    </row>
    <row r="1258" spans="2:5" x14ac:dyDescent="0.3">
      <c r="B1258" s="1">
        <v>42717</v>
      </c>
      <c r="C1258">
        <v>2271.7199999999998</v>
      </c>
      <c r="D1258">
        <v>12.72</v>
      </c>
      <c r="E1258">
        <v>0.96343999999999996</v>
      </c>
    </row>
    <row r="1259" spans="2:5" x14ac:dyDescent="0.3">
      <c r="B1259" s="1">
        <v>42716</v>
      </c>
      <c r="C1259">
        <v>2256.96</v>
      </c>
      <c r="D1259">
        <v>12.64</v>
      </c>
      <c r="E1259">
        <v>0.95872000000000002</v>
      </c>
    </row>
    <row r="1260" spans="2:5" x14ac:dyDescent="0.3">
      <c r="B1260" s="1">
        <v>42713</v>
      </c>
      <c r="C1260">
        <v>2259.5300000000002</v>
      </c>
      <c r="D1260">
        <v>11.75</v>
      </c>
      <c r="E1260">
        <v>0.95650000000000002</v>
      </c>
    </row>
    <row r="1261" spans="2:5" x14ac:dyDescent="0.3">
      <c r="B1261" s="1">
        <v>42712</v>
      </c>
      <c r="C1261">
        <v>2246.19</v>
      </c>
      <c r="D1261">
        <v>12.64</v>
      </c>
      <c r="E1261">
        <v>0.95306000000000002</v>
      </c>
    </row>
    <row r="1262" spans="2:5" x14ac:dyDescent="0.3">
      <c r="B1262" s="1">
        <v>42711</v>
      </c>
      <c r="C1262">
        <v>2241.35</v>
      </c>
      <c r="D1262">
        <v>12.22</v>
      </c>
      <c r="E1262">
        <v>0.95082999999999995</v>
      </c>
    </row>
    <row r="1263" spans="2:5" x14ac:dyDescent="0.3">
      <c r="B1263" s="1">
        <v>42710</v>
      </c>
      <c r="C1263">
        <v>2212.23</v>
      </c>
      <c r="D1263">
        <v>11.79</v>
      </c>
      <c r="E1263">
        <v>0.95082999999999995</v>
      </c>
    </row>
    <row r="1264" spans="2:5" x14ac:dyDescent="0.3">
      <c r="B1264" s="1">
        <v>42709</v>
      </c>
      <c r="C1264">
        <v>2204.71</v>
      </c>
      <c r="D1264">
        <v>12.14</v>
      </c>
      <c r="E1264">
        <v>0.94806000000000001</v>
      </c>
    </row>
    <row r="1265" spans="2:5" x14ac:dyDescent="0.3">
      <c r="B1265" s="1">
        <v>42706</v>
      </c>
      <c r="C1265">
        <v>2191.9499999999998</v>
      </c>
      <c r="D1265">
        <v>14.12</v>
      </c>
      <c r="E1265">
        <v>0.94638999999999995</v>
      </c>
    </row>
    <row r="1266" spans="2:5" x14ac:dyDescent="0.3">
      <c r="B1266" s="1">
        <v>42705</v>
      </c>
      <c r="C1266">
        <v>2191.08</v>
      </c>
      <c r="D1266">
        <v>14.07</v>
      </c>
      <c r="E1266">
        <v>0.94167000000000001</v>
      </c>
    </row>
    <row r="1267" spans="2:5" x14ac:dyDescent="0.3">
      <c r="B1267" s="1">
        <v>42704</v>
      </c>
      <c r="C1267">
        <v>2198.81</v>
      </c>
      <c r="D1267">
        <v>13.33</v>
      </c>
      <c r="E1267">
        <v>0.93416999999999994</v>
      </c>
    </row>
    <row r="1268" spans="2:5" x14ac:dyDescent="0.3">
      <c r="B1268" s="1">
        <v>42703</v>
      </c>
      <c r="C1268">
        <v>2204.66</v>
      </c>
      <c r="D1268">
        <v>12.9</v>
      </c>
      <c r="E1268">
        <v>0.93067</v>
      </c>
    </row>
    <row r="1269" spans="2:5" x14ac:dyDescent="0.3">
      <c r="B1269" s="1">
        <v>42702</v>
      </c>
      <c r="C1269">
        <v>2201.7199999999998</v>
      </c>
      <c r="D1269">
        <v>13.15</v>
      </c>
      <c r="E1269">
        <v>0.93511</v>
      </c>
    </row>
    <row r="1270" spans="2:5" x14ac:dyDescent="0.3">
      <c r="B1270" s="1">
        <v>42699</v>
      </c>
      <c r="C1270">
        <v>2213.35</v>
      </c>
      <c r="D1270">
        <v>12.34</v>
      </c>
      <c r="E1270">
        <v>0.93733</v>
      </c>
    </row>
    <row r="1271" spans="2:5" x14ac:dyDescent="0.3">
      <c r="B1271" s="1">
        <v>42697</v>
      </c>
      <c r="C1271">
        <v>2204.7199999999998</v>
      </c>
      <c r="D1271">
        <v>12.43</v>
      </c>
      <c r="E1271">
        <v>0.93010999999999999</v>
      </c>
    </row>
    <row r="1272" spans="2:5" x14ac:dyDescent="0.3">
      <c r="B1272" s="1">
        <v>42696</v>
      </c>
      <c r="C1272">
        <v>2202.94</v>
      </c>
      <c r="D1272">
        <v>12.41</v>
      </c>
      <c r="E1272">
        <v>0.92483000000000004</v>
      </c>
    </row>
    <row r="1273" spans="2:5" x14ac:dyDescent="0.3">
      <c r="B1273" s="1">
        <v>42695</v>
      </c>
      <c r="C1273">
        <v>2198.1799999999998</v>
      </c>
      <c r="D1273">
        <v>12.42</v>
      </c>
      <c r="E1273">
        <v>0.91983000000000004</v>
      </c>
    </row>
    <row r="1274" spans="2:5" x14ac:dyDescent="0.3">
      <c r="B1274" s="1">
        <v>42692</v>
      </c>
      <c r="C1274">
        <v>2181.9</v>
      </c>
      <c r="D1274">
        <v>12.85</v>
      </c>
      <c r="E1274">
        <v>0.91622000000000003</v>
      </c>
    </row>
    <row r="1275" spans="2:5" x14ac:dyDescent="0.3">
      <c r="B1275" s="1">
        <v>42691</v>
      </c>
      <c r="C1275">
        <v>2187.12</v>
      </c>
      <c r="D1275">
        <v>13.35</v>
      </c>
      <c r="E1275">
        <v>0.91122000000000003</v>
      </c>
    </row>
    <row r="1276" spans="2:5" x14ac:dyDescent="0.3">
      <c r="B1276" s="1">
        <v>42690</v>
      </c>
      <c r="C1276">
        <v>2176.94</v>
      </c>
      <c r="D1276">
        <v>13.72</v>
      </c>
      <c r="E1276">
        <v>0.90871999999999997</v>
      </c>
    </row>
    <row r="1277" spans="2:5" x14ac:dyDescent="0.3">
      <c r="B1277" s="1">
        <v>42689</v>
      </c>
      <c r="C1277">
        <v>2180.39</v>
      </c>
      <c r="D1277">
        <v>13.37</v>
      </c>
      <c r="E1277">
        <v>0.90622000000000003</v>
      </c>
    </row>
    <row r="1278" spans="2:5" x14ac:dyDescent="0.3">
      <c r="B1278" s="1">
        <v>42688</v>
      </c>
      <c r="C1278">
        <v>2164.1999999999998</v>
      </c>
      <c r="D1278">
        <v>14.48</v>
      </c>
      <c r="E1278">
        <v>0.91122000000000003</v>
      </c>
    </row>
    <row r="1279" spans="2:5" x14ac:dyDescent="0.3">
      <c r="B1279" s="1">
        <v>42685</v>
      </c>
      <c r="C1279">
        <v>2164.4499999999998</v>
      </c>
      <c r="D1279">
        <v>14.17</v>
      </c>
      <c r="E1279">
        <v>0.90566999999999998</v>
      </c>
    </row>
    <row r="1280" spans="2:5" x14ac:dyDescent="0.3">
      <c r="B1280" s="1">
        <v>42684</v>
      </c>
      <c r="C1280">
        <v>2167.48</v>
      </c>
      <c r="D1280">
        <v>14.74</v>
      </c>
      <c r="E1280">
        <v>0.90205999999999997</v>
      </c>
    </row>
    <row r="1281" spans="2:5" x14ac:dyDescent="0.3">
      <c r="B1281" s="1">
        <v>42683</v>
      </c>
      <c r="C1281">
        <v>2163.2600000000002</v>
      </c>
      <c r="D1281">
        <v>14.38</v>
      </c>
      <c r="E1281">
        <v>0.88649999999999995</v>
      </c>
    </row>
    <row r="1282" spans="2:5" x14ac:dyDescent="0.3">
      <c r="B1282" s="1">
        <v>42682</v>
      </c>
      <c r="C1282">
        <v>2139.56</v>
      </c>
      <c r="D1282">
        <v>18.739999999999998</v>
      </c>
      <c r="E1282">
        <v>0.88232999999999995</v>
      </c>
    </row>
    <row r="1283" spans="2:5" x14ac:dyDescent="0.3">
      <c r="B1283" s="1">
        <v>42681</v>
      </c>
      <c r="C1283">
        <v>2131.52</v>
      </c>
      <c r="D1283">
        <v>18.71</v>
      </c>
      <c r="E1283">
        <v>0.88678000000000001</v>
      </c>
    </row>
    <row r="1284" spans="2:5" x14ac:dyDescent="0.3">
      <c r="B1284" s="1">
        <v>42678</v>
      </c>
      <c r="C1284">
        <v>2085.1799999999998</v>
      </c>
      <c r="D1284">
        <v>22.51</v>
      </c>
      <c r="E1284">
        <v>0.88261000000000001</v>
      </c>
    </row>
    <row r="1285" spans="2:5" x14ac:dyDescent="0.3">
      <c r="B1285" s="1">
        <v>42677</v>
      </c>
      <c r="C1285">
        <v>2088.66</v>
      </c>
      <c r="D1285">
        <v>22.08</v>
      </c>
      <c r="E1285">
        <v>0.88093999999999995</v>
      </c>
    </row>
    <row r="1286" spans="2:5" x14ac:dyDescent="0.3">
      <c r="B1286" s="1">
        <v>42676</v>
      </c>
      <c r="C1286">
        <v>2097.94</v>
      </c>
      <c r="D1286">
        <v>19.32</v>
      </c>
      <c r="E1286">
        <v>0.87566999999999995</v>
      </c>
    </row>
    <row r="1287" spans="2:5" x14ac:dyDescent="0.3">
      <c r="B1287" s="1">
        <v>42675</v>
      </c>
      <c r="C1287">
        <v>2111.7199999999998</v>
      </c>
      <c r="D1287">
        <v>18.559999999999999</v>
      </c>
      <c r="E1287">
        <v>0.88093999999999995</v>
      </c>
    </row>
    <row r="1288" spans="2:5" x14ac:dyDescent="0.3">
      <c r="B1288" s="1">
        <v>42674</v>
      </c>
      <c r="C1288">
        <v>2126.15</v>
      </c>
      <c r="D1288">
        <v>17.059999999999999</v>
      </c>
      <c r="E1288">
        <v>0.88427999999999995</v>
      </c>
    </row>
    <row r="1289" spans="2:5" x14ac:dyDescent="0.3">
      <c r="B1289" s="1">
        <v>42671</v>
      </c>
      <c r="C1289">
        <v>2126.41</v>
      </c>
      <c r="D1289">
        <v>16.190000000000001</v>
      </c>
      <c r="E1289">
        <v>0.88593999999999995</v>
      </c>
    </row>
    <row r="1290" spans="2:5" x14ac:dyDescent="0.3">
      <c r="B1290" s="1">
        <v>42670</v>
      </c>
      <c r="C1290">
        <v>2133.04</v>
      </c>
      <c r="D1290">
        <v>15.36</v>
      </c>
      <c r="E1290">
        <v>0.88732999999999995</v>
      </c>
    </row>
    <row r="1291" spans="2:5" x14ac:dyDescent="0.3">
      <c r="B1291" s="1">
        <v>42669</v>
      </c>
      <c r="C1291">
        <v>2139.4299999999998</v>
      </c>
      <c r="D1291">
        <v>14.24</v>
      </c>
      <c r="E1291">
        <v>0.89039000000000001</v>
      </c>
    </row>
    <row r="1292" spans="2:5" x14ac:dyDescent="0.3">
      <c r="B1292" s="1">
        <v>42668</v>
      </c>
      <c r="C1292">
        <v>2143.16</v>
      </c>
      <c r="D1292">
        <v>13.46</v>
      </c>
      <c r="E1292">
        <v>0.88566999999999996</v>
      </c>
    </row>
    <row r="1293" spans="2:5" x14ac:dyDescent="0.3">
      <c r="B1293" s="1">
        <v>42667</v>
      </c>
      <c r="C1293">
        <v>2151.33</v>
      </c>
      <c r="D1293">
        <v>13.02</v>
      </c>
      <c r="E1293">
        <v>0.88371999999999995</v>
      </c>
    </row>
    <row r="1294" spans="2:5" x14ac:dyDescent="0.3">
      <c r="B1294" s="1">
        <v>42664</v>
      </c>
      <c r="C1294">
        <v>2141.16</v>
      </c>
      <c r="D1294">
        <v>13.34</v>
      </c>
      <c r="E1294">
        <v>0.88178000000000001</v>
      </c>
    </row>
    <row r="1295" spans="2:5" x14ac:dyDescent="0.3">
      <c r="B1295" s="1">
        <v>42663</v>
      </c>
      <c r="C1295">
        <v>2141.34</v>
      </c>
      <c r="D1295">
        <v>13.75</v>
      </c>
      <c r="E1295">
        <v>0.88178000000000001</v>
      </c>
    </row>
    <row r="1296" spans="2:5" x14ac:dyDescent="0.3">
      <c r="B1296" s="1">
        <v>42662</v>
      </c>
      <c r="C1296">
        <v>2144.29</v>
      </c>
      <c r="D1296">
        <v>14.41</v>
      </c>
      <c r="E1296">
        <v>0.88066999999999995</v>
      </c>
    </row>
    <row r="1297" spans="2:5" x14ac:dyDescent="0.3">
      <c r="B1297" s="1">
        <v>42661</v>
      </c>
      <c r="C1297">
        <v>2139.6</v>
      </c>
      <c r="D1297">
        <v>15.28</v>
      </c>
      <c r="E1297">
        <v>0.88122</v>
      </c>
    </row>
    <row r="1298" spans="2:5" x14ac:dyDescent="0.3">
      <c r="B1298" s="1">
        <v>42660</v>
      </c>
      <c r="C1298">
        <v>2126.5</v>
      </c>
      <c r="D1298">
        <v>16.21</v>
      </c>
      <c r="E1298">
        <v>0.87761</v>
      </c>
    </row>
    <row r="1299" spans="2:5" x14ac:dyDescent="0.3">
      <c r="B1299" s="1">
        <v>42657</v>
      </c>
      <c r="C1299">
        <v>2132.98</v>
      </c>
      <c r="D1299">
        <v>16.12</v>
      </c>
      <c r="E1299">
        <v>0.88166999999999995</v>
      </c>
    </row>
    <row r="1300" spans="2:5" x14ac:dyDescent="0.3">
      <c r="B1300" s="1">
        <v>42656</v>
      </c>
      <c r="C1300">
        <v>2132.5500000000002</v>
      </c>
      <c r="D1300">
        <v>16.690000000000001</v>
      </c>
      <c r="E1300">
        <v>0.88</v>
      </c>
    </row>
    <row r="1301" spans="2:5" x14ac:dyDescent="0.3">
      <c r="B1301" s="1">
        <v>42655</v>
      </c>
      <c r="C1301">
        <v>2139.1799999999998</v>
      </c>
      <c r="D1301">
        <v>15.91</v>
      </c>
      <c r="E1301">
        <v>0.88110999999999995</v>
      </c>
    </row>
    <row r="1302" spans="2:5" x14ac:dyDescent="0.3">
      <c r="B1302" s="1">
        <v>42654</v>
      </c>
      <c r="C1302">
        <v>2136.73</v>
      </c>
      <c r="D1302">
        <v>15.36</v>
      </c>
      <c r="E1302">
        <v>0.87749999999999995</v>
      </c>
    </row>
    <row r="1303" spans="2:5" x14ac:dyDescent="0.3">
      <c r="B1303" s="1">
        <v>42653</v>
      </c>
      <c r="C1303">
        <v>2163.66</v>
      </c>
      <c r="D1303">
        <v>13.38</v>
      </c>
      <c r="E1303">
        <v>0.87388999999999994</v>
      </c>
    </row>
    <row r="1304" spans="2:5" x14ac:dyDescent="0.3">
      <c r="B1304" s="1">
        <v>42650</v>
      </c>
      <c r="C1304">
        <v>2153.7399999999998</v>
      </c>
      <c r="D1304">
        <v>13.48</v>
      </c>
      <c r="E1304">
        <v>0.87605999999999995</v>
      </c>
    </row>
    <row r="1305" spans="2:5" x14ac:dyDescent="0.3">
      <c r="B1305" s="1">
        <v>42649</v>
      </c>
      <c r="C1305">
        <v>2160.77</v>
      </c>
      <c r="D1305">
        <v>12.84</v>
      </c>
      <c r="E1305">
        <v>0.87156</v>
      </c>
    </row>
    <row r="1306" spans="2:5" x14ac:dyDescent="0.3">
      <c r="B1306" s="1">
        <v>42648</v>
      </c>
      <c r="C1306">
        <v>2159.73</v>
      </c>
      <c r="D1306">
        <v>12.99</v>
      </c>
      <c r="E1306">
        <v>0.86794000000000004</v>
      </c>
    </row>
    <row r="1307" spans="2:5" x14ac:dyDescent="0.3">
      <c r="B1307" s="1">
        <v>42647</v>
      </c>
      <c r="C1307">
        <v>2150.4899999999998</v>
      </c>
      <c r="D1307">
        <v>13.63</v>
      </c>
      <c r="E1307">
        <v>0.86433000000000004</v>
      </c>
    </row>
    <row r="1308" spans="2:5" x14ac:dyDescent="0.3">
      <c r="B1308" s="1">
        <v>42646</v>
      </c>
      <c r="C1308">
        <v>2161.1999999999998</v>
      </c>
      <c r="D1308">
        <v>13.57</v>
      </c>
      <c r="E1308">
        <v>0.85789000000000004</v>
      </c>
    </row>
    <row r="1309" spans="2:5" x14ac:dyDescent="0.3">
      <c r="B1309" s="1">
        <v>42643</v>
      </c>
      <c r="C1309">
        <v>2168.27</v>
      </c>
      <c r="D1309">
        <v>13.29</v>
      </c>
      <c r="E1309">
        <v>0.85367000000000004</v>
      </c>
    </row>
    <row r="1310" spans="2:5" x14ac:dyDescent="0.3">
      <c r="B1310" s="1">
        <v>42642</v>
      </c>
      <c r="C1310">
        <v>2151.13</v>
      </c>
      <c r="D1310">
        <v>14.02</v>
      </c>
      <c r="E1310">
        <v>0.84560999999999997</v>
      </c>
    </row>
    <row r="1311" spans="2:5" x14ac:dyDescent="0.3">
      <c r="B1311" s="1">
        <v>42641</v>
      </c>
      <c r="C1311">
        <v>2171.37</v>
      </c>
      <c r="D1311">
        <v>12.39</v>
      </c>
      <c r="E1311">
        <v>0.83769000000000005</v>
      </c>
    </row>
    <row r="1312" spans="2:5" x14ac:dyDescent="0.3">
      <c r="B1312" s="1">
        <v>42640</v>
      </c>
      <c r="C1312">
        <v>2159.9299999999998</v>
      </c>
      <c r="D1312">
        <v>13.1</v>
      </c>
      <c r="E1312">
        <v>0.85377999999999998</v>
      </c>
    </row>
    <row r="1313" spans="2:5" x14ac:dyDescent="0.3">
      <c r="B1313" s="1">
        <v>42639</v>
      </c>
      <c r="C1313">
        <v>2146.1</v>
      </c>
      <c r="D1313">
        <v>14.5</v>
      </c>
      <c r="E1313">
        <v>0.85294000000000003</v>
      </c>
    </row>
    <row r="1314" spans="2:5" x14ac:dyDescent="0.3">
      <c r="B1314" s="1">
        <v>42636</v>
      </c>
      <c r="C1314">
        <v>2164.69</v>
      </c>
      <c r="D1314">
        <v>12.29</v>
      </c>
      <c r="E1314">
        <v>0.85294000000000003</v>
      </c>
    </row>
    <row r="1315" spans="2:5" x14ac:dyDescent="0.3">
      <c r="B1315" s="1">
        <v>42635</v>
      </c>
      <c r="C1315">
        <v>2177.1799999999998</v>
      </c>
      <c r="D1315">
        <v>12.02</v>
      </c>
      <c r="E1315">
        <v>0.85672000000000004</v>
      </c>
    </row>
    <row r="1316" spans="2:5" x14ac:dyDescent="0.3">
      <c r="B1316" s="1">
        <v>42634</v>
      </c>
      <c r="C1316">
        <v>2163.12</v>
      </c>
      <c r="D1316">
        <v>13.3</v>
      </c>
      <c r="E1316">
        <v>0.86333000000000004</v>
      </c>
    </row>
    <row r="1317" spans="2:5" x14ac:dyDescent="0.3">
      <c r="B1317" s="1">
        <v>42633</v>
      </c>
      <c r="C1317">
        <v>2139.7600000000002</v>
      </c>
      <c r="D1317">
        <v>15.92</v>
      </c>
      <c r="E1317">
        <v>0.86589000000000005</v>
      </c>
    </row>
    <row r="1318" spans="2:5" x14ac:dyDescent="0.3">
      <c r="B1318" s="1">
        <v>42632</v>
      </c>
      <c r="C1318">
        <v>2139.12</v>
      </c>
      <c r="D1318">
        <v>15.53</v>
      </c>
      <c r="E1318">
        <v>0.86067000000000005</v>
      </c>
    </row>
    <row r="1319" spans="2:5" x14ac:dyDescent="0.3">
      <c r="B1319" s="1">
        <v>42629</v>
      </c>
      <c r="C1319">
        <v>2139.16</v>
      </c>
      <c r="D1319">
        <v>15.37</v>
      </c>
      <c r="E1319">
        <v>0.85711000000000004</v>
      </c>
    </row>
    <row r="1320" spans="2:5" x14ac:dyDescent="0.3">
      <c r="B1320" s="1">
        <v>42628</v>
      </c>
      <c r="C1320">
        <v>2147.2600000000002</v>
      </c>
      <c r="D1320">
        <v>16.3</v>
      </c>
      <c r="E1320">
        <v>0.85655999999999999</v>
      </c>
    </row>
    <row r="1321" spans="2:5" x14ac:dyDescent="0.3">
      <c r="B1321" s="1">
        <v>42627</v>
      </c>
      <c r="C1321">
        <v>2125.77</v>
      </c>
      <c r="D1321">
        <v>18.14</v>
      </c>
      <c r="E1321">
        <v>0.85389000000000004</v>
      </c>
    </row>
    <row r="1322" spans="2:5" x14ac:dyDescent="0.3">
      <c r="B1322" s="1">
        <v>42626</v>
      </c>
      <c r="C1322">
        <v>2127.02</v>
      </c>
      <c r="D1322">
        <v>17.850000000000001</v>
      </c>
      <c r="E1322">
        <v>0.85028000000000004</v>
      </c>
    </row>
    <row r="1323" spans="2:5" x14ac:dyDescent="0.3">
      <c r="B1323" s="1">
        <v>42625</v>
      </c>
      <c r="C1323">
        <v>2159.04</v>
      </c>
      <c r="D1323">
        <v>15.16</v>
      </c>
      <c r="E1323">
        <v>0.85577999999999999</v>
      </c>
    </row>
    <row r="1324" spans="2:5" x14ac:dyDescent="0.3">
      <c r="B1324" s="1">
        <v>42622</v>
      </c>
      <c r="C1324">
        <v>2127.81</v>
      </c>
      <c r="D1324">
        <v>17.5</v>
      </c>
      <c r="E1324">
        <v>0.85221999999999998</v>
      </c>
    </row>
    <row r="1325" spans="2:5" x14ac:dyDescent="0.3">
      <c r="B1325" s="1">
        <v>42621</v>
      </c>
      <c r="C1325">
        <v>2181.3000000000002</v>
      </c>
      <c r="D1325">
        <v>12.51</v>
      </c>
      <c r="E1325">
        <v>0.84543999999999997</v>
      </c>
    </row>
    <row r="1326" spans="2:5" x14ac:dyDescent="0.3">
      <c r="B1326" s="1">
        <v>42620</v>
      </c>
      <c r="C1326">
        <v>2186.16</v>
      </c>
      <c r="D1326">
        <v>11.94</v>
      </c>
      <c r="E1326">
        <v>0.83355999999999997</v>
      </c>
    </row>
    <row r="1327" spans="2:5" x14ac:dyDescent="0.3">
      <c r="B1327" s="1">
        <v>42619</v>
      </c>
      <c r="C1327">
        <v>2186.48</v>
      </c>
      <c r="D1327">
        <v>12.02</v>
      </c>
      <c r="E1327">
        <v>0.84067000000000003</v>
      </c>
    </row>
    <row r="1328" spans="2:5" x14ac:dyDescent="0.3">
      <c r="B1328" s="1">
        <v>42615</v>
      </c>
      <c r="C1328">
        <v>2179.98</v>
      </c>
      <c r="D1328">
        <v>11.98</v>
      </c>
      <c r="E1328">
        <v>0.83511000000000002</v>
      </c>
    </row>
    <row r="1329" spans="2:5" x14ac:dyDescent="0.3">
      <c r="B1329" s="1">
        <v>42614</v>
      </c>
      <c r="C1329">
        <v>2170.86</v>
      </c>
      <c r="D1329">
        <v>13.48</v>
      </c>
      <c r="E1329">
        <v>0.83567000000000002</v>
      </c>
    </row>
    <row r="1330" spans="2:5" x14ac:dyDescent="0.3">
      <c r="B1330" s="1">
        <v>42613</v>
      </c>
      <c r="C1330">
        <v>2170.9499999999998</v>
      </c>
      <c r="D1330">
        <v>13.42</v>
      </c>
      <c r="E1330">
        <v>0.83933000000000002</v>
      </c>
    </row>
    <row r="1331" spans="2:5" x14ac:dyDescent="0.3">
      <c r="B1331" s="1">
        <v>42612</v>
      </c>
      <c r="C1331">
        <v>2176.12</v>
      </c>
      <c r="D1331">
        <v>13.12</v>
      </c>
      <c r="E1331">
        <v>0.84211000000000003</v>
      </c>
    </row>
    <row r="1332" spans="2:5" x14ac:dyDescent="0.3">
      <c r="B1332" s="1">
        <v>42608</v>
      </c>
      <c r="C1332">
        <v>2169.04</v>
      </c>
      <c r="D1332">
        <v>13.65</v>
      </c>
      <c r="E1332">
        <v>0.83343999999999996</v>
      </c>
    </row>
    <row r="1333" spans="2:5" x14ac:dyDescent="0.3">
      <c r="B1333" s="1">
        <v>42607</v>
      </c>
      <c r="C1333">
        <v>2172.4699999999998</v>
      </c>
      <c r="D1333">
        <v>13.63</v>
      </c>
      <c r="E1333">
        <v>0.82933000000000001</v>
      </c>
    </row>
    <row r="1334" spans="2:5" x14ac:dyDescent="0.3">
      <c r="B1334" s="1">
        <v>42606</v>
      </c>
      <c r="C1334">
        <v>2175.44</v>
      </c>
      <c r="D1334">
        <v>13.45</v>
      </c>
      <c r="E1334">
        <v>0.82543999999999995</v>
      </c>
    </row>
    <row r="1335" spans="2:5" x14ac:dyDescent="0.3">
      <c r="B1335" s="1">
        <v>42605</v>
      </c>
      <c r="C1335">
        <v>2186.9</v>
      </c>
      <c r="D1335">
        <v>12.38</v>
      </c>
      <c r="E1335">
        <v>0.82543999999999995</v>
      </c>
    </row>
    <row r="1336" spans="2:5" x14ac:dyDescent="0.3">
      <c r="B1336" s="1">
        <v>42604</v>
      </c>
      <c r="C1336">
        <v>2182.64</v>
      </c>
      <c r="D1336">
        <v>12.27</v>
      </c>
      <c r="E1336">
        <v>0.82543999999999995</v>
      </c>
    </row>
    <row r="1337" spans="2:5" x14ac:dyDescent="0.3">
      <c r="B1337" s="1">
        <v>42601</v>
      </c>
      <c r="C1337">
        <v>2183.87</v>
      </c>
      <c r="D1337">
        <v>11.34</v>
      </c>
      <c r="E1337">
        <v>0.81711</v>
      </c>
    </row>
    <row r="1338" spans="2:5" x14ac:dyDescent="0.3">
      <c r="B1338" s="1">
        <v>42600</v>
      </c>
      <c r="C1338">
        <v>2187.02</v>
      </c>
      <c r="D1338">
        <v>11.43</v>
      </c>
      <c r="E1338">
        <v>0.81100000000000005</v>
      </c>
    </row>
    <row r="1339" spans="2:5" x14ac:dyDescent="0.3">
      <c r="B1339" s="1">
        <v>42599</v>
      </c>
      <c r="C1339">
        <v>2182.2199999999998</v>
      </c>
      <c r="D1339">
        <v>12.19</v>
      </c>
      <c r="E1339">
        <v>0.81128</v>
      </c>
    </row>
    <row r="1340" spans="2:5" x14ac:dyDescent="0.3">
      <c r="B1340" s="1">
        <v>42598</v>
      </c>
      <c r="C1340">
        <v>2178.15</v>
      </c>
      <c r="D1340">
        <v>12.64</v>
      </c>
      <c r="E1340">
        <v>0.80127999999999999</v>
      </c>
    </row>
    <row r="1341" spans="2:5" x14ac:dyDescent="0.3">
      <c r="B1341" s="1">
        <v>42597</v>
      </c>
      <c r="C1341">
        <v>2190.15</v>
      </c>
      <c r="D1341">
        <v>11.81</v>
      </c>
      <c r="E1341">
        <v>0.80410999999999999</v>
      </c>
    </row>
    <row r="1342" spans="2:5" x14ac:dyDescent="0.3">
      <c r="B1342" s="1">
        <v>42594</v>
      </c>
      <c r="C1342">
        <v>2184.0500000000002</v>
      </c>
      <c r="D1342">
        <v>11.55</v>
      </c>
      <c r="E1342">
        <v>0.81825000000000003</v>
      </c>
    </row>
    <row r="1343" spans="2:5" x14ac:dyDescent="0.3">
      <c r="B1343" s="1">
        <v>42593</v>
      </c>
      <c r="C1343">
        <v>2185.79</v>
      </c>
      <c r="D1343">
        <v>11.68</v>
      </c>
      <c r="E1343">
        <v>0.81699999999999995</v>
      </c>
    </row>
    <row r="1344" spans="2:5" x14ac:dyDescent="0.3">
      <c r="B1344" s="1">
        <v>42592</v>
      </c>
      <c r="C1344">
        <v>2175.4899999999998</v>
      </c>
      <c r="D1344">
        <v>12.05</v>
      </c>
      <c r="E1344">
        <v>0.81759999999999999</v>
      </c>
    </row>
    <row r="1345" spans="2:5" x14ac:dyDescent="0.3">
      <c r="B1345" s="1">
        <v>42591</v>
      </c>
      <c r="C1345">
        <v>2181.7399999999998</v>
      </c>
      <c r="D1345">
        <v>11.66</v>
      </c>
      <c r="E1345">
        <v>0.81599999999999995</v>
      </c>
    </row>
    <row r="1346" spans="2:5" x14ac:dyDescent="0.3">
      <c r="B1346" s="1">
        <v>42590</v>
      </c>
      <c r="C1346">
        <v>2180.89</v>
      </c>
      <c r="D1346">
        <v>11.5</v>
      </c>
      <c r="E1346">
        <v>0.80649999999999999</v>
      </c>
    </row>
    <row r="1347" spans="2:5" x14ac:dyDescent="0.3">
      <c r="B1347" s="1">
        <v>42587</v>
      </c>
      <c r="C1347">
        <v>2182.87</v>
      </c>
      <c r="D1347">
        <v>11.39</v>
      </c>
      <c r="E1347">
        <v>0.79235</v>
      </c>
    </row>
    <row r="1348" spans="2:5" x14ac:dyDescent="0.3">
      <c r="B1348" s="1">
        <v>42586</v>
      </c>
      <c r="C1348">
        <v>2164.25</v>
      </c>
      <c r="D1348">
        <v>12.42</v>
      </c>
      <c r="E1348">
        <v>0.78759999999999997</v>
      </c>
    </row>
    <row r="1349" spans="2:5" x14ac:dyDescent="0.3">
      <c r="B1349" s="1">
        <v>42585</v>
      </c>
      <c r="C1349">
        <v>2163.79</v>
      </c>
      <c r="D1349">
        <v>12.86</v>
      </c>
      <c r="E1349">
        <v>0.77759999999999996</v>
      </c>
    </row>
    <row r="1350" spans="2:5" x14ac:dyDescent="0.3">
      <c r="B1350" s="1">
        <v>42584</v>
      </c>
      <c r="C1350">
        <v>2157.0300000000002</v>
      </c>
      <c r="D1350">
        <v>13.37</v>
      </c>
      <c r="E1350">
        <v>0.76759999999999995</v>
      </c>
    </row>
    <row r="1351" spans="2:5" x14ac:dyDescent="0.3">
      <c r="B1351" s="1">
        <v>42583</v>
      </c>
      <c r="C1351">
        <v>2170.84</v>
      </c>
      <c r="D1351">
        <v>12.44</v>
      </c>
      <c r="E1351">
        <v>0.7591</v>
      </c>
    </row>
    <row r="1352" spans="2:5" x14ac:dyDescent="0.3">
      <c r="B1352" s="1">
        <v>42580</v>
      </c>
      <c r="C1352">
        <v>2173.6</v>
      </c>
      <c r="D1352">
        <v>11.87</v>
      </c>
      <c r="E1352">
        <v>0.7591</v>
      </c>
    </row>
    <row r="1353" spans="2:5" x14ac:dyDescent="0.3">
      <c r="B1353" s="1">
        <v>42579</v>
      </c>
      <c r="C1353">
        <v>2170.06</v>
      </c>
      <c r="D1353">
        <v>12.72</v>
      </c>
      <c r="E1353">
        <v>0.75649999999999995</v>
      </c>
    </row>
    <row r="1354" spans="2:5" x14ac:dyDescent="0.3">
      <c r="B1354" s="1">
        <v>42578</v>
      </c>
      <c r="C1354">
        <v>2166.58</v>
      </c>
      <c r="D1354">
        <v>12.83</v>
      </c>
      <c r="E1354">
        <v>0.75149999999999995</v>
      </c>
    </row>
    <row r="1355" spans="2:5" x14ac:dyDescent="0.3">
      <c r="B1355" s="1">
        <v>42577</v>
      </c>
      <c r="C1355">
        <v>2169.1799999999998</v>
      </c>
      <c r="D1355">
        <v>13.05</v>
      </c>
      <c r="E1355">
        <v>0.74299999999999999</v>
      </c>
    </row>
    <row r="1356" spans="2:5" x14ac:dyDescent="0.3">
      <c r="B1356" s="1">
        <v>42576</v>
      </c>
      <c r="C1356">
        <v>2168.48</v>
      </c>
      <c r="D1356">
        <v>12.87</v>
      </c>
      <c r="E1356">
        <v>0.73350000000000004</v>
      </c>
    </row>
    <row r="1357" spans="2:5" x14ac:dyDescent="0.3">
      <c r="B1357" s="1">
        <v>42573</v>
      </c>
      <c r="C1357">
        <v>2175.0300000000002</v>
      </c>
      <c r="D1357">
        <v>12.02</v>
      </c>
      <c r="E1357">
        <v>0.72099999999999997</v>
      </c>
    </row>
    <row r="1358" spans="2:5" x14ac:dyDescent="0.3">
      <c r="B1358" s="1">
        <v>42572</v>
      </c>
      <c r="C1358">
        <v>2165.17</v>
      </c>
      <c r="D1358">
        <v>12.74</v>
      </c>
      <c r="E1358">
        <v>0.71450000000000002</v>
      </c>
    </row>
    <row r="1359" spans="2:5" x14ac:dyDescent="0.3">
      <c r="B1359" s="1">
        <v>42571</v>
      </c>
      <c r="C1359">
        <v>2173.02</v>
      </c>
      <c r="D1359">
        <v>11.77</v>
      </c>
      <c r="E1359">
        <v>0.7016</v>
      </c>
    </row>
    <row r="1360" spans="2:5" x14ac:dyDescent="0.3">
      <c r="B1360" s="1">
        <v>42570</v>
      </c>
      <c r="C1360">
        <v>2163.7800000000002</v>
      </c>
      <c r="D1360">
        <v>11.97</v>
      </c>
      <c r="E1360">
        <v>0.69710000000000005</v>
      </c>
    </row>
    <row r="1361" spans="2:5" x14ac:dyDescent="0.3">
      <c r="B1361" s="1">
        <v>42569</v>
      </c>
      <c r="C1361">
        <v>2166.89</v>
      </c>
      <c r="D1361">
        <v>12.44</v>
      </c>
      <c r="E1361">
        <v>0.6956</v>
      </c>
    </row>
    <row r="1362" spans="2:5" x14ac:dyDescent="0.3">
      <c r="B1362" s="1">
        <v>42566</v>
      </c>
      <c r="C1362">
        <v>2161.7399999999998</v>
      </c>
      <c r="D1362">
        <v>12.67</v>
      </c>
      <c r="E1362">
        <v>0.68784999999999996</v>
      </c>
    </row>
    <row r="1363" spans="2:5" x14ac:dyDescent="0.3">
      <c r="B1363" s="1">
        <v>42565</v>
      </c>
      <c r="C1363">
        <v>2163.75</v>
      </c>
      <c r="D1363">
        <v>12.82</v>
      </c>
      <c r="E1363">
        <v>0.67910000000000004</v>
      </c>
    </row>
    <row r="1364" spans="2:5" x14ac:dyDescent="0.3">
      <c r="B1364" s="1">
        <v>42564</v>
      </c>
      <c r="C1364">
        <v>2152.4299999999998</v>
      </c>
      <c r="D1364">
        <v>13.04</v>
      </c>
      <c r="E1364">
        <v>0.68010000000000004</v>
      </c>
    </row>
    <row r="1365" spans="2:5" x14ac:dyDescent="0.3">
      <c r="B1365" s="1">
        <v>42563</v>
      </c>
      <c r="C1365">
        <v>2152.14</v>
      </c>
      <c r="D1365">
        <v>13.55</v>
      </c>
      <c r="E1365">
        <v>0.67335</v>
      </c>
    </row>
    <row r="1366" spans="2:5" x14ac:dyDescent="0.3">
      <c r="B1366" s="1">
        <v>42562</v>
      </c>
      <c r="C1366">
        <v>2137.16</v>
      </c>
      <c r="D1366">
        <v>13.54</v>
      </c>
      <c r="E1366">
        <v>0.66910000000000003</v>
      </c>
    </row>
    <row r="1367" spans="2:5" x14ac:dyDescent="0.3">
      <c r="B1367" s="1">
        <v>42559</v>
      </c>
      <c r="C1367">
        <v>2129.9</v>
      </c>
      <c r="D1367">
        <v>13.2</v>
      </c>
      <c r="E1367">
        <v>0.66710000000000003</v>
      </c>
    </row>
    <row r="1368" spans="2:5" x14ac:dyDescent="0.3">
      <c r="B1368" s="1">
        <v>42558</v>
      </c>
      <c r="C1368">
        <v>2097.9</v>
      </c>
      <c r="D1368">
        <v>14.76</v>
      </c>
      <c r="E1368">
        <v>0.66459999999999997</v>
      </c>
    </row>
    <row r="1369" spans="2:5" x14ac:dyDescent="0.3">
      <c r="B1369" s="1">
        <v>42557</v>
      </c>
      <c r="C1369">
        <v>2099.73</v>
      </c>
      <c r="D1369">
        <v>14.96</v>
      </c>
      <c r="E1369">
        <v>0.66110000000000002</v>
      </c>
    </row>
    <row r="1370" spans="2:5" x14ac:dyDescent="0.3">
      <c r="B1370" s="1">
        <v>42556</v>
      </c>
      <c r="C1370">
        <v>2088.5500000000002</v>
      </c>
      <c r="D1370">
        <v>15.58</v>
      </c>
      <c r="E1370">
        <v>0.65710000000000002</v>
      </c>
    </row>
    <row r="1371" spans="2:5" x14ac:dyDescent="0.3">
      <c r="B1371" s="1">
        <v>42552</v>
      </c>
      <c r="C1371">
        <v>2102.9499999999998</v>
      </c>
      <c r="D1371">
        <v>14.77</v>
      </c>
      <c r="E1371">
        <v>0.65334999999999999</v>
      </c>
    </row>
    <row r="1372" spans="2:5" x14ac:dyDescent="0.3">
      <c r="B1372" s="1">
        <v>42551</v>
      </c>
      <c r="C1372">
        <v>2098.86</v>
      </c>
      <c r="D1372">
        <v>15.63</v>
      </c>
      <c r="E1372">
        <v>0.65410000000000001</v>
      </c>
    </row>
    <row r="1373" spans="2:5" x14ac:dyDescent="0.3">
      <c r="B1373" s="1">
        <v>42550</v>
      </c>
      <c r="C1373">
        <v>2070.77</v>
      </c>
      <c r="D1373">
        <v>16.64</v>
      </c>
      <c r="E1373">
        <v>0.64610000000000001</v>
      </c>
    </row>
    <row r="1374" spans="2:5" x14ac:dyDescent="0.3">
      <c r="B1374" s="1">
        <v>42549</v>
      </c>
      <c r="C1374">
        <v>2036.09</v>
      </c>
      <c r="D1374">
        <v>18.75</v>
      </c>
      <c r="E1374">
        <v>0.63109999999999999</v>
      </c>
    </row>
    <row r="1375" spans="2:5" x14ac:dyDescent="0.3">
      <c r="B1375" s="1">
        <v>42548</v>
      </c>
      <c r="C1375">
        <v>2000.54</v>
      </c>
      <c r="D1375">
        <v>23.85</v>
      </c>
      <c r="E1375">
        <v>0.62709999999999999</v>
      </c>
    </row>
    <row r="1376" spans="2:5" x14ac:dyDescent="0.3">
      <c r="B1376" s="1">
        <v>42545</v>
      </c>
      <c r="C1376">
        <v>2037.41</v>
      </c>
      <c r="D1376">
        <v>25.76</v>
      </c>
      <c r="E1376">
        <v>0.62360000000000004</v>
      </c>
    </row>
    <row r="1377" spans="2:5" x14ac:dyDescent="0.3">
      <c r="B1377" s="1">
        <v>42544</v>
      </c>
      <c r="C1377">
        <v>2113.3200000000002</v>
      </c>
      <c r="D1377">
        <v>17.25</v>
      </c>
      <c r="E1377">
        <v>0.6401</v>
      </c>
    </row>
    <row r="1378" spans="2:5" x14ac:dyDescent="0.3">
      <c r="B1378" s="1">
        <v>42543</v>
      </c>
      <c r="C1378">
        <v>2085.4499999999998</v>
      </c>
      <c r="D1378">
        <v>21.17</v>
      </c>
      <c r="E1378">
        <v>0.6401</v>
      </c>
    </row>
    <row r="1379" spans="2:5" x14ac:dyDescent="0.3">
      <c r="B1379" s="1">
        <v>42542</v>
      </c>
      <c r="C1379">
        <v>2088.9</v>
      </c>
      <c r="D1379">
        <v>18.48</v>
      </c>
      <c r="E1379">
        <v>0.64185000000000003</v>
      </c>
    </row>
    <row r="1380" spans="2:5" x14ac:dyDescent="0.3">
      <c r="B1380" s="1">
        <v>42541</v>
      </c>
      <c r="C1380">
        <v>2083.25</v>
      </c>
      <c r="D1380">
        <v>18.37</v>
      </c>
      <c r="E1380">
        <v>0.64649999999999996</v>
      </c>
    </row>
    <row r="1381" spans="2:5" x14ac:dyDescent="0.3">
      <c r="B1381" s="1">
        <v>42538</v>
      </c>
      <c r="C1381">
        <v>2071.2199999999998</v>
      </c>
      <c r="D1381">
        <v>19.41</v>
      </c>
      <c r="E1381">
        <v>0.64439999999999997</v>
      </c>
    </row>
    <row r="1382" spans="2:5" x14ac:dyDescent="0.3">
      <c r="B1382" s="1">
        <v>42537</v>
      </c>
      <c r="C1382">
        <v>2077.9899999999998</v>
      </c>
      <c r="D1382">
        <v>19.37</v>
      </c>
      <c r="E1382">
        <v>0.64659999999999995</v>
      </c>
    </row>
    <row r="1383" spans="2:5" x14ac:dyDescent="0.3">
      <c r="B1383" s="1">
        <v>42536</v>
      </c>
      <c r="C1383">
        <v>2071.5</v>
      </c>
      <c r="D1383">
        <v>20.14</v>
      </c>
      <c r="E1383">
        <v>0.65634999999999999</v>
      </c>
    </row>
    <row r="1384" spans="2:5" x14ac:dyDescent="0.3">
      <c r="B1384" s="1">
        <v>42535</v>
      </c>
      <c r="C1384">
        <v>2075.3200000000002</v>
      </c>
      <c r="D1384">
        <v>20.5</v>
      </c>
      <c r="E1384">
        <v>0.65480000000000005</v>
      </c>
    </row>
    <row r="1385" spans="2:5" x14ac:dyDescent="0.3">
      <c r="B1385" s="1">
        <v>42534</v>
      </c>
      <c r="C1385">
        <v>2079.06</v>
      </c>
      <c r="D1385">
        <v>20.97</v>
      </c>
      <c r="E1385">
        <v>0.65249999999999997</v>
      </c>
    </row>
    <row r="1386" spans="2:5" x14ac:dyDescent="0.3">
      <c r="B1386" s="1">
        <v>42531</v>
      </c>
      <c r="C1386">
        <v>2096.0700000000002</v>
      </c>
      <c r="D1386">
        <v>17.03</v>
      </c>
      <c r="E1386">
        <v>0.65559999999999996</v>
      </c>
    </row>
    <row r="1387" spans="2:5" x14ac:dyDescent="0.3">
      <c r="B1387" s="1">
        <v>42530</v>
      </c>
      <c r="C1387">
        <v>2115.48</v>
      </c>
      <c r="D1387">
        <v>14.64</v>
      </c>
      <c r="E1387">
        <v>0.65605000000000002</v>
      </c>
    </row>
    <row r="1388" spans="2:5" x14ac:dyDescent="0.3">
      <c r="B1388" s="1">
        <v>42529</v>
      </c>
      <c r="C1388">
        <v>2119.12</v>
      </c>
      <c r="D1388">
        <v>14.08</v>
      </c>
      <c r="E1388">
        <v>0.65800000000000003</v>
      </c>
    </row>
    <row r="1389" spans="2:5" x14ac:dyDescent="0.3">
      <c r="B1389" s="1">
        <v>42528</v>
      </c>
      <c r="C1389">
        <v>2112.13</v>
      </c>
      <c r="D1389">
        <v>14.05</v>
      </c>
      <c r="E1389">
        <v>0.65659999999999996</v>
      </c>
    </row>
    <row r="1390" spans="2:5" x14ac:dyDescent="0.3">
      <c r="B1390" s="1">
        <v>42527</v>
      </c>
      <c r="C1390">
        <v>2109.41</v>
      </c>
      <c r="D1390">
        <v>13.65</v>
      </c>
      <c r="E1390">
        <v>0.66064999999999996</v>
      </c>
    </row>
    <row r="1391" spans="2:5" x14ac:dyDescent="0.3">
      <c r="B1391" s="1">
        <v>42524</v>
      </c>
      <c r="C1391">
        <v>2099.13</v>
      </c>
      <c r="D1391">
        <v>13.47</v>
      </c>
      <c r="E1391">
        <v>0.68215000000000003</v>
      </c>
    </row>
    <row r="1392" spans="2:5" x14ac:dyDescent="0.3">
      <c r="B1392" s="1">
        <v>42523</v>
      </c>
      <c r="C1392">
        <v>2105.2600000000002</v>
      </c>
      <c r="D1392">
        <v>13.63</v>
      </c>
      <c r="E1392">
        <v>0.68010000000000004</v>
      </c>
    </row>
    <row r="1393" spans="2:5" x14ac:dyDescent="0.3">
      <c r="B1393" s="1">
        <v>42522</v>
      </c>
      <c r="C1393">
        <v>2099.33</v>
      </c>
      <c r="D1393">
        <v>14.2</v>
      </c>
      <c r="E1393">
        <v>0.68130000000000002</v>
      </c>
    </row>
    <row r="1394" spans="2:5" x14ac:dyDescent="0.3">
      <c r="B1394" s="1">
        <v>42521</v>
      </c>
      <c r="C1394">
        <v>2096.96</v>
      </c>
      <c r="D1394">
        <v>14.19</v>
      </c>
      <c r="E1394">
        <v>0.68579999999999997</v>
      </c>
    </row>
    <row r="1395" spans="2:5" x14ac:dyDescent="0.3">
      <c r="B1395" s="1">
        <v>42517</v>
      </c>
      <c r="C1395">
        <v>2099.06</v>
      </c>
      <c r="D1395">
        <v>13.12</v>
      </c>
      <c r="E1395">
        <v>0.67305000000000004</v>
      </c>
    </row>
    <row r="1396" spans="2:5" x14ac:dyDescent="0.3">
      <c r="B1396" s="1">
        <v>42516</v>
      </c>
      <c r="C1396">
        <v>2090.1</v>
      </c>
      <c r="D1396">
        <v>13.43</v>
      </c>
      <c r="E1396">
        <v>0.67405000000000004</v>
      </c>
    </row>
    <row r="1397" spans="2:5" x14ac:dyDescent="0.3">
      <c r="B1397" s="1">
        <v>42515</v>
      </c>
      <c r="C1397">
        <v>2090.54</v>
      </c>
      <c r="D1397">
        <v>13.9</v>
      </c>
      <c r="E1397">
        <v>0.66654999999999998</v>
      </c>
    </row>
    <row r="1398" spans="2:5" x14ac:dyDescent="0.3">
      <c r="B1398" s="1">
        <v>42514</v>
      </c>
      <c r="C1398">
        <v>2076.06</v>
      </c>
      <c r="D1398">
        <v>14.42</v>
      </c>
      <c r="E1398">
        <v>0.6653</v>
      </c>
    </row>
    <row r="1399" spans="2:5" x14ac:dyDescent="0.3">
      <c r="B1399" s="1">
        <v>42513</v>
      </c>
      <c r="C1399">
        <v>2048.04</v>
      </c>
      <c r="D1399">
        <v>15.82</v>
      </c>
      <c r="E1399">
        <v>0.6623</v>
      </c>
    </row>
    <row r="1400" spans="2:5" x14ac:dyDescent="0.3">
      <c r="B1400" s="1">
        <v>42510</v>
      </c>
      <c r="C1400">
        <v>2052.3200000000002</v>
      </c>
      <c r="D1400">
        <v>15.2</v>
      </c>
      <c r="E1400">
        <v>0.6613</v>
      </c>
    </row>
    <row r="1401" spans="2:5" x14ac:dyDescent="0.3">
      <c r="B1401" s="1">
        <v>42509</v>
      </c>
      <c r="C1401">
        <v>2040.04</v>
      </c>
      <c r="D1401">
        <v>16.329999999999998</v>
      </c>
      <c r="E1401">
        <v>0.65390000000000004</v>
      </c>
    </row>
    <row r="1402" spans="2:5" x14ac:dyDescent="0.3">
      <c r="B1402" s="1">
        <v>42508</v>
      </c>
      <c r="C1402">
        <v>2047.63</v>
      </c>
      <c r="D1402">
        <v>15.95</v>
      </c>
      <c r="E1402">
        <v>0.63560000000000005</v>
      </c>
    </row>
    <row r="1403" spans="2:5" x14ac:dyDescent="0.3">
      <c r="B1403" s="1">
        <v>42507</v>
      </c>
      <c r="C1403">
        <v>2047.21</v>
      </c>
      <c r="D1403">
        <v>15.57</v>
      </c>
      <c r="E1403">
        <v>0.62509999999999999</v>
      </c>
    </row>
    <row r="1404" spans="2:5" x14ac:dyDescent="0.3">
      <c r="B1404" s="1">
        <v>42506</v>
      </c>
      <c r="C1404">
        <v>2066.66</v>
      </c>
      <c r="D1404">
        <v>14.68</v>
      </c>
      <c r="E1404">
        <v>0.62609999999999999</v>
      </c>
    </row>
    <row r="1405" spans="2:5" x14ac:dyDescent="0.3">
      <c r="B1405" s="1">
        <v>42503</v>
      </c>
      <c r="C1405">
        <v>2046.61</v>
      </c>
      <c r="D1405">
        <v>15.04</v>
      </c>
      <c r="E1405">
        <v>0.62760000000000005</v>
      </c>
    </row>
    <row r="1406" spans="2:5" x14ac:dyDescent="0.3">
      <c r="B1406" s="1">
        <v>42502</v>
      </c>
      <c r="C1406">
        <v>2064.11</v>
      </c>
      <c r="D1406">
        <v>14.41</v>
      </c>
      <c r="E1406">
        <v>0.62609999999999999</v>
      </c>
    </row>
    <row r="1407" spans="2:5" x14ac:dyDescent="0.3">
      <c r="B1407" s="1">
        <v>42501</v>
      </c>
      <c r="C1407">
        <v>2064.46</v>
      </c>
      <c r="D1407">
        <v>14.69</v>
      </c>
      <c r="E1407">
        <v>0.62660000000000005</v>
      </c>
    </row>
    <row r="1408" spans="2:5" x14ac:dyDescent="0.3">
      <c r="B1408" s="1">
        <v>42500</v>
      </c>
      <c r="C1408">
        <v>2084.39</v>
      </c>
      <c r="D1408">
        <v>13.63</v>
      </c>
      <c r="E1408">
        <v>0.62809999999999999</v>
      </c>
    </row>
    <row r="1409" spans="2:5" x14ac:dyDescent="0.3">
      <c r="B1409" s="1">
        <v>42499</v>
      </c>
      <c r="C1409">
        <v>2058.69</v>
      </c>
      <c r="D1409">
        <v>14.57</v>
      </c>
      <c r="E1409">
        <v>0.62960000000000005</v>
      </c>
    </row>
    <row r="1410" spans="2:5" x14ac:dyDescent="0.3">
      <c r="B1410" s="1">
        <v>42496</v>
      </c>
      <c r="C1410">
        <v>2057.14</v>
      </c>
      <c r="D1410">
        <v>14.72</v>
      </c>
      <c r="E1410">
        <v>0.62960000000000005</v>
      </c>
    </row>
    <row r="1411" spans="2:5" x14ac:dyDescent="0.3">
      <c r="B1411" s="1">
        <v>42495</v>
      </c>
      <c r="C1411">
        <v>2050.63</v>
      </c>
      <c r="D1411">
        <v>15.91</v>
      </c>
      <c r="E1411">
        <v>0.63180000000000003</v>
      </c>
    </row>
    <row r="1412" spans="2:5" x14ac:dyDescent="0.3">
      <c r="B1412" s="1">
        <v>42494</v>
      </c>
      <c r="C1412">
        <v>2051.12</v>
      </c>
      <c r="D1412">
        <v>16.05</v>
      </c>
      <c r="E1412">
        <v>0.6341</v>
      </c>
    </row>
    <row r="1413" spans="2:5" x14ac:dyDescent="0.3">
      <c r="B1413" s="1">
        <v>42493</v>
      </c>
      <c r="C1413">
        <v>2063.37</v>
      </c>
      <c r="D1413">
        <v>15.6</v>
      </c>
      <c r="E1413">
        <v>0.63290000000000002</v>
      </c>
    </row>
    <row r="1414" spans="2:5" x14ac:dyDescent="0.3">
      <c r="B1414" s="1">
        <v>42489</v>
      </c>
      <c r="C1414">
        <v>2065.3000000000002</v>
      </c>
      <c r="D1414">
        <v>15.7</v>
      </c>
      <c r="E1414">
        <v>0.63660000000000005</v>
      </c>
    </row>
    <row r="1415" spans="2:5" x14ac:dyDescent="0.3">
      <c r="B1415" s="1">
        <v>42488</v>
      </c>
      <c r="C1415">
        <v>2075.81</v>
      </c>
      <c r="D1415">
        <v>15.22</v>
      </c>
      <c r="E1415">
        <v>0.63660000000000005</v>
      </c>
    </row>
    <row r="1416" spans="2:5" x14ac:dyDescent="0.3">
      <c r="B1416" s="1">
        <v>42487</v>
      </c>
      <c r="C1416">
        <v>2095.15</v>
      </c>
      <c r="D1416">
        <v>13.77</v>
      </c>
      <c r="E1416">
        <v>0.63834999999999997</v>
      </c>
    </row>
    <row r="1417" spans="2:5" x14ac:dyDescent="0.3">
      <c r="B1417" s="1">
        <v>42486</v>
      </c>
      <c r="C1417">
        <v>2091.6999999999998</v>
      </c>
      <c r="D1417">
        <v>13.96</v>
      </c>
      <c r="E1417">
        <v>0.63434999999999997</v>
      </c>
    </row>
    <row r="1418" spans="2:5" x14ac:dyDescent="0.3">
      <c r="B1418" s="1">
        <v>42485</v>
      </c>
      <c r="C1418">
        <v>2087.79</v>
      </c>
      <c r="D1418">
        <v>14.08</v>
      </c>
      <c r="E1418">
        <v>0.63385000000000002</v>
      </c>
    </row>
    <row r="1419" spans="2:5" x14ac:dyDescent="0.3">
      <c r="B1419" s="1">
        <v>42482</v>
      </c>
      <c r="C1419">
        <v>2091.58</v>
      </c>
      <c r="D1419">
        <v>13.22</v>
      </c>
      <c r="E1419">
        <v>0.63585000000000003</v>
      </c>
    </row>
    <row r="1420" spans="2:5" x14ac:dyDescent="0.3">
      <c r="B1420" s="1">
        <v>42481</v>
      </c>
      <c r="C1420">
        <v>2091.48</v>
      </c>
      <c r="D1420">
        <v>13.95</v>
      </c>
      <c r="E1420">
        <v>0.6381</v>
      </c>
    </row>
    <row r="1421" spans="2:5" x14ac:dyDescent="0.3">
      <c r="B1421" s="1">
        <v>42480</v>
      </c>
      <c r="C1421">
        <v>2102.4</v>
      </c>
      <c r="D1421">
        <v>13.28</v>
      </c>
      <c r="E1421">
        <v>0.6351</v>
      </c>
    </row>
    <row r="1422" spans="2:5" x14ac:dyDescent="0.3">
      <c r="B1422" s="1">
        <v>42479</v>
      </c>
      <c r="C1422">
        <v>2100.8000000000002</v>
      </c>
      <c r="D1422">
        <v>13.24</v>
      </c>
      <c r="E1422">
        <v>0.63485000000000003</v>
      </c>
    </row>
    <row r="1423" spans="2:5" x14ac:dyDescent="0.3">
      <c r="B1423" s="1">
        <v>42478</v>
      </c>
      <c r="C1423">
        <v>2094.34</v>
      </c>
      <c r="D1423">
        <v>13.35</v>
      </c>
      <c r="E1423">
        <v>0.63434999999999997</v>
      </c>
    </row>
    <row r="1424" spans="2:5" x14ac:dyDescent="0.3">
      <c r="B1424" s="1">
        <v>42475</v>
      </c>
      <c r="C1424">
        <v>2080.73</v>
      </c>
      <c r="D1424">
        <v>13.62</v>
      </c>
      <c r="E1424">
        <v>0.6331</v>
      </c>
    </row>
    <row r="1425" spans="2:5" x14ac:dyDescent="0.3">
      <c r="B1425" s="1">
        <v>42474</v>
      </c>
      <c r="C1425">
        <v>2082.7800000000002</v>
      </c>
      <c r="D1425">
        <v>13.72</v>
      </c>
      <c r="E1425">
        <v>0.63285000000000002</v>
      </c>
    </row>
    <row r="1426" spans="2:5" x14ac:dyDescent="0.3">
      <c r="B1426" s="1">
        <v>42473</v>
      </c>
      <c r="C1426">
        <v>2082.42</v>
      </c>
      <c r="D1426">
        <v>13.84</v>
      </c>
      <c r="E1426">
        <v>0.62834999999999996</v>
      </c>
    </row>
    <row r="1427" spans="2:5" x14ac:dyDescent="0.3">
      <c r="B1427" s="1">
        <v>42472</v>
      </c>
      <c r="C1427">
        <v>2061.7199999999998</v>
      </c>
      <c r="D1427">
        <v>14.85</v>
      </c>
      <c r="E1427">
        <v>0.62960000000000005</v>
      </c>
    </row>
    <row r="1428" spans="2:5" x14ac:dyDescent="0.3">
      <c r="B1428" s="1">
        <v>42471</v>
      </c>
      <c r="C1428">
        <v>2041.99</v>
      </c>
      <c r="D1428">
        <v>16.260000000000002</v>
      </c>
      <c r="E1428">
        <v>0.62985000000000002</v>
      </c>
    </row>
    <row r="1429" spans="2:5" x14ac:dyDescent="0.3">
      <c r="B1429" s="1">
        <v>42468</v>
      </c>
      <c r="C1429">
        <v>2047.6</v>
      </c>
      <c r="D1429">
        <v>15.36</v>
      </c>
      <c r="E1429">
        <v>0.63080000000000003</v>
      </c>
    </row>
    <row r="1430" spans="2:5" x14ac:dyDescent="0.3">
      <c r="B1430" s="1">
        <v>42467</v>
      </c>
      <c r="C1430">
        <v>2041.91</v>
      </c>
      <c r="D1430">
        <v>16.16</v>
      </c>
      <c r="E1430">
        <v>0.62880000000000003</v>
      </c>
    </row>
    <row r="1431" spans="2:5" x14ac:dyDescent="0.3">
      <c r="B1431" s="1">
        <v>42466</v>
      </c>
      <c r="C1431">
        <v>2066.66</v>
      </c>
      <c r="D1431">
        <v>14.09</v>
      </c>
      <c r="E1431">
        <v>0.63060000000000005</v>
      </c>
    </row>
    <row r="1432" spans="2:5" x14ac:dyDescent="0.3">
      <c r="B1432" s="1">
        <v>42465</v>
      </c>
      <c r="C1432">
        <v>2045.17</v>
      </c>
      <c r="D1432">
        <v>15.42</v>
      </c>
      <c r="E1432">
        <v>0.62660000000000005</v>
      </c>
    </row>
    <row r="1433" spans="2:5" x14ac:dyDescent="0.3">
      <c r="B1433" s="1">
        <v>42464</v>
      </c>
      <c r="C1433">
        <v>2066.13</v>
      </c>
      <c r="D1433">
        <v>14.12</v>
      </c>
      <c r="E1433">
        <v>0.63009999999999999</v>
      </c>
    </row>
    <row r="1434" spans="2:5" x14ac:dyDescent="0.3">
      <c r="B1434" s="1">
        <v>42461</v>
      </c>
      <c r="C1434">
        <v>2072.7800000000002</v>
      </c>
      <c r="D1434">
        <v>13.1</v>
      </c>
      <c r="E1434">
        <v>0.62909999999999999</v>
      </c>
    </row>
    <row r="1435" spans="2:5" x14ac:dyDescent="0.3">
      <c r="B1435" s="1">
        <v>42460</v>
      </c>
      <c r="C1435">
        <v>2059.7399999999998</v>
      </c>
      <c r="D1435">
        <v>13.95</v>
      </c>
      <c r="E1435">
        <v>0.62860000000000005</v>
      </c>
    </row>
    <row r="1436" spans="2:5" x14ac:dyDescent="0.3">
      <c r="B1436" s="1">
        <v>42459</v>
      </c>
      <c r="C1436">
        <v>2063.9499999999998</v>
      </c>
      <c r="D1436">
        <v>13.56</v>
      </c>
      <c r="E1436">
        <v>0.62509999999999999</v>
      </c>
    </row>
    <row r="1437" spans="2:5" x14ac:dyDescent="0.3">
      <c r="B1437" s="1">
        <v>42458</v>
      </c>
      <c r="C1437">
        <v>2055.0100000000002</v>
      </c>
      <c r="D1437">
        <v>13.82</v>
      </c>
      <c r="E1437">
        <v>0.63085000000000002</v>
      </c>
    </row>
    <row r="1438" spans="2:5" x14ac:dyDescent="0.3">
      <c r="B1438" s="1">
        <v>42453</v>
      </c>
      <c r="C1438">
        <v>2035.94</v>
      </c>
      <c r="D1438">
        <v>14.74</v>
      </c>
      <c r="E1438">
        <v>0.62860000000000005</v>
      </c>
    </row>
    <row r="1439" spans="2:5" x14ac:dyDescent="0.3">
      <c r="B1439" s="1">
        <v>42452</v>
      </c>
      <c r="C1439">
        <v>2036.71</v>
      </c>
      <c r="D1439">
        <v>14.94</v>
      </c>
      <c r="E1439">
        <v>0.63009999999999999</v>
      </c>
    </row>
    <row r="1440" spans="2:5" x14ac:dyDescent="0.3">
      <c r="B1440" s="1">
        <v>42451</v>
      </c>
      <c r="C1440">
        <v>2049.8000000000002</v>
      </c>
      <c r="D1440">
        <v>14.17</v>
      </c>
      <c r="E1440">
        <v>0.62834999999999996</v>
      </c>
    </row>
    <row r="1441" spans="2:5" x14ac:dyDescent="0.3">
      <c r="B1441" s="1">
        <v>42450</v>
      </c>
      <c r="C1441">
        <v>2051.6</v>
      </c>
      <c r="D1441">
        <v>13.79</v>
      </c>
      <c r="E1441">
        <v>0.62460000000000004</v>
      </c>
    </row>
    <row r="1442" spans="2:5" x14ac:dyDescent="0.3">
      <c r="B1442" s="1">
        <v>42447</v>
      </c>
      <c r="C1442">
        <v>2049.58</v>
      </c>
      <c r="D1442">
        <v>14.02</v>
      </c>
      <c r="E1442">
        <v>0.62429999999999997</v>
      </c>
    </row>
    <row r="1443" spans="2:5" x14ac:dyDescent="0.3">
      <c r="B1443" s="1">
        <v>42446</v>
      </c>
      <c r="C1443">
        <v>2040.59</v>
      </c>
      <c r="D1443">
        <v>14.44</v>
      </c>
      <c r="E1443">
        <v>0.62339999999999995</v>
      </c>
    </row>
    <row r="1444" spans="2:5" x14ac:dyDescent="0.3">
      <c r="B1444" s="1">
        <v>42445</v>
      </c>
      <c r="C1444">
        <v>2027.22</v>
      </c>
      <c r="D1444">
        <v>14.99</v>
      </c>
      <c r="E1444">
        <v>0.63900000000000001</v>
      </c>
    </row>
    <row r="1445" spans="2:5" x14ac:dyDescent="0.3">
      <c r="B1445" s="1">
        <v>42444</v>
      </c>
      <c r="C1445">
        <v>2015.93</v>
      </c>
      <c r="D1445">
        <v>16.84</v>
      </c>
      <c r="E1445">
        <v>0.64195000000000002</v>
      </c>
    </row>
    <row r="1446" spans="2:5" x14ac:dyDescent="0.3">
      <c r="B1446" s="1">
        <v>42443</v>
      </c>
      <c r="C1446">
        <v>2019.64</v>
      </c>
      <c r="D1446">
        <v>16.920000000000002</v>
      </c>
      <c r="E1446">
        <v>0.63954999999999995</v>
      </c>
    </row>
    <row r="1447" spans="2:5" x14ac:dyDescent="0.3">
      <c r="B1447" s="1">
        <v>42440</v>
      </c>
      <c r="C1447">
        <v>2022.19</v>
      </c>
      <c r="D1447">
        <v>16.5</v>
      </c>
      <c r="E1447">
        <v>0.63385000000000002</v>
      </c>
    </row>
    <row r="1448" spans="2:5" x14ac:dyDescent="0.3">
      <c r="B1448" s="1">
        <v>42439</v>
      </c>
      <c r="C1448">
        <v>1989.57</v>
      </c>
      <c r="D1448">
        <v>18.05</v>
      </c>
      <c r="E1448">
        <v>0.63234999999999997</v>
      </c>
    </row>
    <row r="1449" spans="2:5" x14ac:dyDescent="0.3">
      <c r="B1449" s="1">
        <v>42438</v>
      </c>
      <c r="C1449">
        <v>1989.26</v>
      </c>
      <c r="D1449">
        <v>18.34</v>
      </c>
      <c r="E1449">
        <v>0.63460000000000005</v>
      </c>
    </row>
    <row r="1450" spans="2:5" x14ac:dyDescent="0.3">
      <c r="B1450" s="1">
        <v>42437</v>
      </c>
      <c r="C1450">
        <v>1979.26</v>
      </c>
      <c r="D1450">
        <v>18.670000000000002</v>
      </c>
      <c r="E1450">
        <v>0.63514999999999999</v>
      </c>
    </row>
    <row r="1451" spans="2:5" x14ac:dyDescent="0.3">
      <c r="B1451" s="1">
        <v>42436</v>
      </c>
      <c r="C1451">
        <v>2001.76</v>
      </c>
      <c r="D1451">
        <v>17.350000000000001</v>
      </c>
      <c r="E1451">
        <v>0.6361</v>
      </c>
    </row>
    <row r="1452" spans="2:5" x14ac:dyDescent="0.3">
      <c r="B1452" s="1">
        <v>42433</v>
      </c>
      <c r="C1452">
        <v>1999.99</v>
      </c>
      <c r="D1452">
        <v>16.86</v>
      </c>
      <c r="E1452">
        <v>0.63349999999999995</v>
      </c>
    </row>
    <row r="1453" spans="2:5" x14ac:dyDescent="0.3">
      <c r="B1453" s="1">
        <v>42432</v>
      </c>
      <c r="C1453">
        <v>1993.4</v>
      </c>
      <c r="D1453">
        <v>16.7</v>
      </c>
      <c r="E1453">
        <v>0.63560000000000005</v>
      </c>
    </row>
    <row r="1454" spans="2:5" x14ac:dyDescent="0.3">
      <c r="B1454" s="1">
        <v>42431</v>
      </c>
      <c r="C1454">
        <v>1986.45</v>
      </c>
      <c r="D1454">
        <v>17.09</v>
      </c>
      <c r="E1454">
        <v>0.63485000000000003</v>
      </c>
    </row>
    <row r="1455" spans="2:5" x14ac:dyDescent="0.3">
      <c r="B1455" s="1">
        <v>42430</v>
      </c>
      <c r="C1455">
        <v>1978.35</v>
      </c>
      <c r="D1455">
        <v>17.7</v>
      </c>
      <c r="E1455">
        <v>0.63160000000000005</v>
      </c>
    </row>
    <row r="1456" spans="2:5" x14ac:dyDescent="0.3">
      <c r="B1456" s="1">
        <v>42429</v>
      </c>
      <c r="C1456">
        <v>1932.23</v>
      </c>
      <c r="D1456">
        <v>20.55</v>
      </c>
      <c r="E1456">
        <v>0.6331</v>
      </c>
    </row>
    <row r="1457" spans="2:5" x14ac:dyDescent="0.3">
      <c r="B1457" s="1">
        <v>42426</v>
      </c>
      <c r="C1457">
        <v>1948.05</v>
      </c>
      <c r="D1457">
        <v>19.809999999999999</v>
      </c>
      <c r="E1457">
        <v>0.6351</v>
      </c>
    </row>
    <row r="1458" spans="2:5" x14ac:dyDescent="0.3">
      <c r="B1458" s="1">
        <v>42425</v>
      </c>
      <c r="C1458">
        <v>1951.7</v>
      </c>
      <c r="D1458">
        <v>19.11</v>
      </c>
      <c r="E1458">
        <v>0.63560000000000005</v>
      </c>
    </row>
    <row r="1459" spans="2:5" x14ac:dyDescent="0.3">
      <c r="B1459" s="1">
        <v>42424</v>
      </c>
      <c r="C1459">
        <v>1929.8</v>
      </c>
      <c r="D1459">
        <v>20.72</v>
      </c>
      <c r="E1459">
        <v>0.63460000000000005</v>
      </c>
    </row>
    <row r="1460" spans="2:5" x14ac:dyDescent="0.3">
      <c r="B1460" s="1">
        <v>42423</v>
      </c>
      <c r="C1460">
        <v>1921.27</v>
      </c>
      <c r="D1460">
        <v>20.98</v>
      </c>
      <c r="E1460">
        <v>0.62909999999999999</v>
      </c>
    </row>
    <row r="1461" spans="2:5" x14ac:dyDescent="0.3">
      <c r="B1461" s="1">
        <v>42422</v>
      </c>
      <c r="C1461">
        <v>1945.5</v>
      </c>
      <c r="D1461">
        <v>19.38</v>
      </c>
      <c r="E1461">
        <v>0.62460000000000004</v>
      </c>
    </row>
    <row r="1462" spans="2:5" x14ac:dyDescent="0.3">
      <c r="B1462" s="1">
        <v>42419</v>
      </c>
      <c r="C1462">
        <v>1917.78</v>
      </c>
      <c r="D1462">
        <v>20.53</v>
      </c>
      <c r="E1462">
        <v>0.61819999999999997</v>
      </c>
    </row>
    <row r="1463" spans="2:5" x14ac:dyDescent="0.3">
      <c r="B1463" s="1">
        <v>42418</v>
      </c>
      <c r="C1463">
        <v>1917.83</v>
      </c>
      <c r="D1463">
        <v>21.64</v>
      </c>
      <c r="E1463">
        <v>0.61819999999999997</v>
      </c>
    </row>
    <row r="1464" spans="2:5" x14ac:dyDescent="0.3">
      <c r="B1464" s="1">
        <v>42417</v>
      </c>
      <c r="C1464">
        <v>1926.82</v>
      </c>
      <c r="D1464">
        <v>22.31</v>
      </c>
      <c r="E1464">
        <v>0.61939999999999995</v>
      </c>
    </row>
    <row r="1465" spans="2:5" x14ac:dyDescent="0.3">
      <c r="B1465" s="1">
        <v>42416</v>
      </c>
      <c r="C1465">
        <v>1895.58</v>
      </c>
      <c r="D1465">
        <v>24.11</v>
      </c>
      <c r="E1465">
        <v>0.61819999999999997</v>
      </c>
    </row>
    <row r="1466" spans="2:5" x14ac:dyDescent="0.3">
      <c r="B1466" s="1">
        <v>42412</v>
      </c>
      <c r="C1466">
        <v>1864.78</v>
      </c>
      <c r="D1466">
        <v>25.4</v>
      </c>
      <c r="E1466">
        <v>0.61819999999999997</v>
      </c>
    </row>
    <row r="1467" spans="2:5" x14ac:dyDescent="0.3">
      <c r="B1467" s="1">
        <v>42411</v>
      </c>
      <c r="C1467">
        <v>1829.08</v>
      </c>
      <c r="D1467">
        <v>28.14</v>
      </c>
      <c r="E1467">
        <v>0.61719999999999997</v>
      </c>
    </row>
    <row r="1468" spans="2:5" x14ac:dyDescent="0.3">
      <c r="B1468" s="1">
        <v>42410</v>
      </c>
      <c r="C1468">
        <v>1851.86</v>
      </c>
      <c r="D1468">
        <v>26.29</v>
      </c>
      <c r="E1468">
        <v>0.61760000000000004</v>
      </c>
    </row>
    <row r="1469" spans="2:5" x14ac:dyDescent="0.3">
      <c r="B1469" s="1">
        <v>42409</v>
      </c>
      <c r="C1469">
        <v>1852.21</v>
      </c>
      <c r="D1469">
        <v>26.54</v>
      </c>
      <c r="E1469">
        <v>0.62050000000000005</v>
      </c>
    </row>
    <row r="1470" spans="2:5" x14ac:dyDescent="0.3">
      <c r="B1470" s="1">
        <v>42408</v>
      </c>
      <c r="C1470">
        <v>1853.44</v>
      </c>
      <c r="D1470">
        <v>26</v>
      </c>
      <c r="E1470">
        <v>0.621</v>
      </c>
    </row>
    <row r="1471" spans="2:5" x14ac:dyDescent="0.3">
      <c r="B1471" s="1">
        <v>42405</v>
      </c>
      <c r="C1471">
        <v>1880.05</v>
      </c>
      <c r="D1471">
        <v>23.38</v>
      </c>
      <c r="E1471">
        <v>0.61970000000000003</v>
      </c>
    </row>
    <row r="1472" spans="2:5" x14ac:dyDescent="0.3">
      <c r="B1472" s="1">
        <v>42404</v>
      </c>
      <c r="C1472">
        <v>1915.45</v>
      </c>
      <c r="D1472">
        <v>21.84</v>
      </c>
      <c r="E1472">
        <v>0.62019999999999997</v>
      </c>
    </row>
    <row r="1473" spans="2:5" x14ac:dyDescent="0.3">
      <c r="B1473" s="1">
        <v>42403</v>
      </c>
      <c r="C1473">
        <v>1912.53</v>
      </c>
      <c r="D1473">
        <v>21.65</v>
      </c>
      <c r="E1473">
        <v>0.62060000000000004</v>
      </c>
    </row>
    <row r="1474" spans="2:5" x14ac:dyDescent="0.3">
      <c r="B1474" s="1">
        <v>42402</v>
      </c>
      <c r="C1474">
        <v>1903.03</v>
      </c>
      <c r="D1474">
        <v>21.98</v>
      </c>
      <c r="E1474">
        <v>0.61919999999999997</v>
      </c>
    </row>
    <row r="1475" spans="2:5" x14ac:dyDescent="0.3">
      <c r="B1475" s="1">
        <v>42401</v>
      </c>
      <c r="C1475">
        <v>1939.38</v>
      </c>
      <c r="D1475">
        <v>19.98</v>
      </c>
      <c r="E1475">
        <v>0.61860000000000004</v>
      </c>
    </row>
    <row r="1476" spans="2:5" x14ac:dyDescent="0.3">
      <c r="B1476" s="1">
        <v>42398</v>
      </c>
      <c r="C1476">
        <v>1940.24</v>
      </c>
      <c r="D1476">
        <v>20.2</v>
      </c>
      <c r="E1476">
        <v>0.61260000000000003</v>
      </c>
    </row>
    <row r="1477" spans="2:5" x14ac:dyDescent="0.3">
      <c r="B1477" s="1">
        <v>42397</v>
      </c>
      <c r="C1477">
        <v>1893.36</v>
      </c>
      <c r="D1477">
        <v>22.42</v>
      </c>
      <c r="E1477">
        <v>0.61560000000000004</v>
      </c>
    </row>
    <row r="1478" spans="2:5" x14ac:dyDescent="0.3">
      <c r="B1478" s="1">
        <v>42396</v>
      </c>
      <c r="C1478">
        <v>1882.95</v>
      </c>
      <c r="D1478">
        <v>23.11</v>
      </c>
      <c r="E1478">
        <v>0.61809999999999998</v>
      </c>
    </row>
    <row r="1479" spans="2:5" x14ac:dyDescent="0.3">
      <c r="B1479" s="1">
        <v>42395</v>
      </c>
      <c r="C1479">
        <v>1903.63</v>
      </c>
      <c r="D1479">
        <v>22.5</v>
      </c>
      <c r="E1479">
        <v>0.62109999999999999</v>
      </c>
    </row>
    <row r="1480" spans="2:5" x14ac:dyDescent="0.3">
      <c r="B1480" s="1">
        <v>42394</v>
      </c>
      <c r="C1480">
        <v>1877.08</v>
      </c>
      <c r="D1480">
        <v>24.15</v>
      </c>
      <c r="E1480">
        <v>0.62129999999999996</v>
      </c>
    </row>
    <row r="1481" spans="2:5" x14ac:dyDescent="0.3">
      <c r="B1481" s="1">
        <v>42391</v>
      </c>
      <c r="C1481">
        <v>1906.9</v>
      </c>
      <c r="D1481">
        <v>22.34</v>
      </c>
      <c r="E1481">
        <v>0.61909999999999998</v>
      </c>
    </row>
    <row r="1482" spans="2:5" x14ac:dyDescent="0.3">
      <c r="B1482" s="1">
        <v>42390</v>
      </c>
      <c r="C1482">
        <v>1868.99</v>
      </c>
      <c r="D1482">
        <v>26.69</v>
      </c>
      <c r="E1482">
        <v>0.61860000000000004</v>
      </c>
    </row>
    <row r="1483" spans="2:5" x14ac:dyDescent="0.3">
      <c r="B1483" s="1">
        <v>42389</v>
      </c>
      <c r="C1483">
        <v>1859.33</v>
      </c>
      <c r="D1483">
        <v>27.59</v>
      </c>
      <c r="E1483">
        <v>0.62129999999999996</v>
      </c>
    </row>
    <row r="1484" spans="2:5" x14ac:dyDescent="0.3">
      <c r="B1484" s="1">
        <v>42388</v>
      </c>
      <c r="C1484">
        <v>1881.33</v>
      </c>
      <c r="D1484">
        <v>26.05</v>
      </c>
      <c r="E1484">
        <v>0.62429999999999997</v>
      </c>
    </row>
    <row r="1485" spans="2:5" x14ac:dyDescent="0.3">
      <c r="B1485" s="1">
        <v>42384</v>
      </c>
      <c r="C1485">
        <v>1880.33</v>
      </c>
      <c r="D1485">
        <v>27.02</v>
      </c>
      <c r="E1485">
        <v>0.61960000000000004</v>
      </c>
    </row>
    <row r="1486" spans="2:5" x14ac:dyDescent="0.3">
      <c r="B1486" s="1">
        <v>42383</v>
      </c>
      <c r="C1486">
        <v>1921.84</v>
      </c>
      <c r="D1486">
        <v>23.95</v>
      </c>
      <c r="E1486">
        <v>0.62109999999999999</v>
      </c>
    </row>
    <row r="1487" spans="2:5" x14ac:dyDescent="0.3">
      <c r="B1487" s="1">
        <v>42382</v>
      </c>
      <c r="C1487">
        <v>1890.28</v>
      </c>
      <c r="D1487">
        <v>25.22</v>
      </c>
      <c r="E1487">
        <v>0.622</v>
      </c>
    </row>
    <row r="1488" spans="2:5" x14ac:dyDescent="0.3">
      <c r="B1488" s="1">
        <v>42381</v>
      </c>
      <c r="C1488">
        <v>1938.68</v>
      </c>
      <c r="D1488">
        <v>22.47</v>
      </c>
      <c r="E1488">
        <v>0.62360000000000004</v>
      </c>
    </row>
    <row r="1489" spans="2:5" x14ac:dyDescent="0.3">
      <c r="B1489" s="1">
        <v>42380</v>
      </c>
      <c r="C1489">
        <v>1923.67</v>
      </c>
      <c r="D1489">
        <v>24.3</v>
      </c>
      <c r="E1489">
        <v>0.62209999999999999</v>
      </c>
    </row>
    <row r="1490" spans="2:5" x14ac:dyDescent="0.3">
      <c r="B1490" s="1">
        <v>42377</v>
      </c>
      <c r="C1490">
        <v>1922.03</v>
      </c>
      <c r="D1490">
        <v>27.01</v>
      </c>
      <c r="E1490">
        <v>0.62109999999999999</v>
      </c>
    </row>
    <row r="1491" spans="2:5" x14ac:dyDescent="0.3">
      <c r="B1491" s="1">
        <v>42376</v>
      </c>
      <c r="C1491">
        <v>1943.09</v>
      </c>
      <c r="D1491">
        <v>24.99</v>
      </c>
      <c r="E1491">
        <v>0.61685000000000001</v>
      </c>
    </row>
    <row r="1492" spans="2:5" x14ac:dyDescent="0.3">
      <c r="B1492" s="1">
        <v>42375</v>
      </c>
      <c r="C1492">
        <v>1990.26</v>
      </c>
      <c r="D1492">
        <v>20.59</v>
      </c>
      <c r="E1492">
        <v>0.62009999999999998</v>
      </c>
    </row>
    <row r="1493" spans="2:5" x14ac:dyDescent="0.3">
      <c r="B1493" s="1">
        <v>42374</v>
      </c>
      <c r="C1493">
        <v>2016.71</v>
      </c>
      <c r="D1493">
        <v>19.34</v>
      </c>
      <c r="E1493">
        <v>0.61709999999999998</v>
      </c>
    </row>
    <row r="1494" spans="2:5" x14ac:dyDescent="0.3">
      <c r="B1494" s="1">
        <v>42373</v>
      </c>
      <c r="C1494">
        <v>2012.66</v>
      </c>
      <c r="D1494">
        <v>20.7</v>
      </c>
      <c r="E1494">
        <v>0.61170000000000002</v>
      </c>
    </row>
    <row r="1495" spans="2:5" x14ac:dyDescent="0.3">
      <c r="B1495" s="1">
        <v>42369</v>
      </c>
      <c r="C1495">
        <v>2043.94</v>
      </c>
      <c r="D1495">
        <v>18.21</v>
      </c>
      <c r="E1495">
        <v>0.61270000000000002</v>
      </c>
    </row>
    <row r="1496" spans="2:5" x14ac:dyDescent="0.3">
      <c r="B1496" s="1">
        <v>42368</v>
      </c>
      <c r="C1496">
        <v>2063.36</v>
      </c>
      <c r="D1496">
        <v>17.29</v>
      </c>
      <c r="E1496">
        <v>0.61219999999999997</v>
      </c>
    </row>
    <row r="1497" spans="2:5" x14ac:dyDescent="0.3">
      <c r="B1497" s="1">
        <v>42367</v>
      </c>
      <c r="C1497">
        <v>2078.36</v>
      </c>
      <c r="D1497">
        <v>16.079999999999998</v>
      </c>
      <c r="E1497">
        <v>0.60670000000000002</v>
      </c>
    </row>
    <row r="1498" spans="2:5" x14ac:dyDescent="0.3">
      <c r="B1498" s="1">
        <v>42362</v>
      </c>
      <c r="C1498">
        <v>2060.9899999999998</v>
      </c>
      <c r="D1498">
        <v>15.74</v>
      </c>
      <c r="E1498">
        <v>0.60309999999999997</v>
      </c>
    </row>
    <row r="1499" spans="2:5" x14ac:dyDescent="0.3">
      <c r="B1499" s="1">
        <v>42361</v>
      </c>
      <c r="C1499">
        <v>2064.29</v>
      </c>
      <c r="D1499">
        <v>15.57</v>
      </c>
      <c r="E1499">
        <v>0.60309999999999997</v>
      </c>
    </row>
    <row r="1500" spans="2:5" x14ac:dyDescent="0.3">
      <c r="B1500" s="1">
        <v>42360</v>
      </c>
      <c r="C1500">
        <v>2038.97</v>
      </c>
      <c r="D1500">
        <v>16.600000000000001</v>
      </c>
      <c r="E1500">
        <v>0.59435000000000004</v>
      </c>
    </row>
    <row r="1501" spans="2:5" x14ac:dyDescent="0.3">
      <c r="B1501" s="1">
        <v>42359</v>
      </c>
      <c r="C1501">
        <v>2021.15</v>
      </c>
      <c r="D1501">
        <v>18.7</v>
      </c>
      <c r="E1501">
        <v>0.59309999999999996</v>
      </c>
    </row>
    <row r="1502" spans="2:5" x14ac:dyDescent="0.3">
      <c r="B1502" s="1">
        <v>42356</v>
      </c>
      <c r="C1502">
        <v>2005.55</v>
      </c>
      <c r="D1502">
        <v>20.7</v>
      </c>
      <c r="E1502">
        <v>0.58550000000000002</v>
      </c>
    </row>
    <row r="1503" spans="2:5" x14ac:dyDescent="0.3">
      <c r="B1503" s="1">
        <v>42355</v>
      </c>
      <c r="C1503">
        <v>2041.89</v>
      </c>
      <c r="D1503">
        <v>18.940000000000001</v>
      </c>
      <c r="E1503">
        <v>0.56950000000000001</v>
      </c>
    </row>
    <row r="1504" spans="2:5" x14ac:dyDescent="0.3">
      <c r="B1504" s="1">
        <v>42354</v>
      </c>
      <c r="C1504">
        <v>2073.0700000000002</v>
      </c>
      <c r="D1504">
        <v>17.86</v>
      </c>
      <c r="E1504">
        <v>0.53249999999999997</v>
      </c>
    </row>
    <row r="1505" spans="2:5" x14ac:dyDescent="0.3">
      <c r="B1505" s="1">
        <v>42353</v>
      </c>
      <c r="C1505">
        <v>2043.41</v>
      </c>
      <c r="D1505">
        <v>20.95</v>
      </c>
      <c r="E1505">
        <v>0.52575000000000005</v>
      </c>
    </row>
    <row r="1506" spans="2:5" x14ac:dyDescent="0.3">
      <c r="B1506" s="1">
        <v>42352</v>
      </c>
      <c r="C1506">
        <v>2021.94</v>
      </c>
      <c r="D1506">
        <v>22.73</v>
      </c>
      <c r="E1506">
        <v>0.51775000000000004</v>
      </c>
    </row>
    <row r="1507" spans="2:5" x14ac:dyDescent="0.3">
      <c r="B1507" s="1">
        <v>42349</v>
      </c>
      <c r="C1507">
        <v>2012.37</v>
      </c>
      <c r="D1507">
        <v>24.39</v>
      </c>
      <c r="E1507">
        <v>0.51200000000000001</v>
      </c>
    </row>
    <row r="1508" spans="2:5" x14ac:dyDescent="0.3">
      <c r="B1508" s="1">
        <v>42348</v>
      </c>
      <c r="C1508">
        <v>2052.23</v>
      </c>
      <c r="D1508">
        <v>19.34</v>
      </c>
      <c r="E1508">
        <v>0.502</v>
      </c>
    </row>
    <row r="1509" spans="2:5" x14ac:dyDescent="0.3">
      <c r="B1509" s="1">
        <v>42347</v>
      </c>
      <c r="C1509">
        <v>2047.62</v>
      </c>
      <c r="D1509">
        <v>19.61</v>
      </c>
      <c r="E1509">
        <v>0.49199999999999999</v>
      </c>
    </row>
    <row r="1510" spans="2:5" x14ac:dyDescent="0.3">
      <c r="B1510" s="1">
        <v>42346</v>
      </c>
      <c r="C1510">
        <v>2063.59</v>
      </c>
      <c r="D1510">
        <v>17.600000000000001</v>
      </c>
      <c r="E1510">
        <v>0.48649999999999999</v>
      </c>
    </row>
    <row r="1511" spans="2:5" x14ac:dyDescent="0.3">
      <c r="B1511" s="1">
        <v>42345</v>
      </c>
      <c r="C1511">
        <v>2077.0700000000002</v>
      </c>
      <c r="D1511">
        <v>15.84</v>
      </c>
      <c r="E1511">
        <v>0.47699999999999998</v>
      </c>
    </row>
    <row r="1512" spans="2:5" x14ac:dyDescent="0.3">
      <c r="B1512" s="1">
        <v>42342</v>
      </c>
      <c r="C1512">
        <v>2091.69</v>
      </c>
      <c r="D1512">
        <v>14.81</v>
      </c>
      <c r="E1512">
        <v>0.46200000000000002</v>
      </c>
    </row>
    <row r="1513" spans="2:5" x14ac:dyDescent="0.3">
      <c r="B1513" s="1">
        <v>42341</v>
      </c>
      <c r="C1513">
        <v>2049.62</v>
      </c>
      <c r="D1513">
        <v>18.11</v>
      </c>
      <c r="E1513">
        <v>0.45200000000000001</v>
      </c>
    </row>
    <row r="1514" spans="2:5" x14ac:dyDescent="0.3">
      <c r="B1514" s="1">
        <v>42340</v>
      </c>
      <c r="C1514">
        <v>2079.5100000000002</v>
      </c>
      <c r="D1514">
        <v>15.91</v>
      </c>
      <c r="E1514">
        <v>0.436</v>
      </c>
    </row>
    <row r="1515" spans="2:5" x14ac:dyDescent="0.3">
      <c r="B1515" s="1">
        <v>42339</v>
      </c>
      <c r="C1515">
        <v>2102.63</v>
      </c>
      <c r="D1515">
        <v>14.67</v>
      </c>
      <c r="E1515">
        <v>0.42220000000000002</v>
      </c>
    </row>
    <row r="1516" spans="2:5" x14ac:dyDescent="0.3">
      <c r="B1516" s="1">
        <v>42338</v>
      </c>
      <c r="C1516">
        <v>2080.41</v>
      </c>
      <c r="D1516">
        <v>16.13</v>
      </c>
      <c r="E1516">
        <v>0.41620000000000001</v>
      </c>
    </row>
    <row r="1517" spans="2:5" x14ac:dyDescent="0.3">
      <c r="B1517" s="1">
        <v>42335</v>
      </c>
      <c r="C1517">
        <v>2090.11</v>
      </c>
      <c r="D1517">
        <v>15.12</v>
      </c>
      <c r="E1517">
        <v>0.41420000000000001</v>
      </c>
    </row>
    <row r="1518" spans="2:5" x14ac:dyDescent="0.3">
      <c r="B1518" s="1">
        <v>42333</v>
      </c>
      <c r="C1518">
        <v>2088.87</v>
      </c>
      <c r="D1518">
        <v>15.19</v>
      </c>
      <c r="E1518">
        <v>0.40670000000000001</v>
      </c>
    </row>
    <row r="1519" spans="2:5" x14ac:dyDescent="0.3">
      <c r="B1519" s="1">
        <v>42332</v>
      </c>
      <c r="C1519">
        <v>2089.14</v>
      </c>
      <c r="D1519">
        <v>15.93</v>
      </c>
      <c r="E1519">
        <v>0.40229999999999999</v>
      </c>
    </row>
    <row r="1520" spans="2:5" x14ac:dyDescent="0.3">
      <c r="B1520" s="1">
        <v>42331</v>
      </c>
      <c r="C1520">
        <v>2086.59</v>
      </c>
      <c r="D1520">
        <v>15.62</v>
      </c>
      <c r="E1520">
        <v>0.39319999999999999</v>
      </c>
    </row>
    <row r="1521" spans="2:5" x14ac:dyDescent="0.3">
      <c r="B1521" s="1">
        <v>42328</v>
      </c>
      <c r="C1521">
        <v>2089.17</v>
      </c>
      <c r="D1521">
        <v>15.47</v>
      </c>
      <c r="E1521">
        <v>0.3821</v>
      </c>
    </row>
    <row r="1522" spans="2:5" x14ac:dyDescent="0.3">
      <c r="B1522" s="1">
        <v>42327</v>
      </c>
      <c r="C1522">
        <v>2081.2399999999998</v>
      </c>
      <c r="D1522">
        <v>16.989999999999998</v>
      </c>
      <c r="E1522">
        <v>0.37759999999999999</v>
      </c>
    </row>
    <row r="1523" spans="2:5" x14ac:dyDescent="0.3">
      <c r="B1523" s="1">
        <v>42326</v>
      </c>
      <c r="C1523">
        <v>2083.58</v>
      </c>
      <c r="D1523">
        <v>16.850000000000001</v>
      </c>
      <c r="E1523">
        <v>0.36959999999999998</v>
      </c>
    </row>
    <row r="1524" spans="2:5" x14ac:dyDescent="0.3">
      <c r="B1524" s="1">
        <v>42325</v>
      </c>
      <c r="C1524">
        <v>2050.44</v>
      </c>
      <c r="D1524">
        <v>18.84</v>
      </c>
      <c r="E1524">
        <v>0.36709999999999998</v>
      </c>
    </row>
    <row r="1525" spans="2:5" x14ac:dyDescent="0.3">
      <c r="B1525" s="1">
        <v>42324</v>
      </c>
      <c r="C1525">
        <v>2053.19</v>
      </c>
      <c r="D1525">
        <v>18.16</v>
      </c>
      <c r="E1525">
        <v>0.36409999999999998</v>
      </c>
    </row>
    <row r="1526" spans="2:5" x14ac:dyDescent="0.3">
      <c r="B1526" s="1">
        <v>42321</v>
      </c>
      <c r="C1526">
        <v>2023.04</v>
      </c>
      <c r="D1526">
        <v>20.079999999999998</v>
      </c>
      <c r="E1526">
        <v>0.36359999999999998</v>
      </c>
    </row>
    <row r="1527" spans="2:5" x14ac:dyDescent="0.3">
      <c r="B1527" s="1">
        <v>42320</v>
      </c>
      <c r="C1527">
        <v>2045.97</v>
      </c>
      <c r="D1527">
        <v>18.37</v>
      </c>
      <c r="E1527">
        <v>0.36159999999999998</v>
      </c>
    </row>
    <row r="1528" spans="2:5" x14ac:dyDescent="0.3">
      <c r="B1528" s="1">
        <v>42319</v>
      </c>
      <c r="C1528">
        <v>2075</v>
      </c>
      <c r="D1528">
        <v>16.059999999999999</v>
      </c>
      <c r="E1528">
        <v>0.35909999999999997</v>
      </c>
    </row>
    <row r="1529" spans="2:5" x14ac:dyDescent="0.3">
      <c r="B1529" s="1">
        <v>42318</v>
      </c>
      <c r="C1529">
        <v>2081.7199999999998</v>
      </c>
      <c r="D1529">
        <v>15.29</v>
      </c>
      <c r="E1529">
        <v>0.35610000000000003</v>
      </c>
    </row>
    <row r="1530" spans="2:5" x14ac:dyDescent="0.3">
      <c r="B1530" s="1">
        <v>42317</v>
      </c>
      <c r="C1530">
        <v>2078.58</v>
      </c>
      <c r="D1530">
        <v>16.52</v>
      </c>
      <c r="E1530">
        <v>0.35560000000000003</v>
      </c>
    </row>
    <row r="1531" spans="2:5" x14ac:dyDescent="0.3">
      <c r="B1531" s="1">
        <v>42314</v>
      </c>
      <c r="C1531">
        <v>2099.1999999999998</v>
      </c>
      <c r="D1531">
        <v>14.33</v>
      </c>
      <c r="E1531">
        <v>0.34139999999999998</v>
      </c>
    </row>
    <row r="1532" spans="2:5" x14ac:dyDescent="0.3">
      <c r="B1532" s="1">
        <v>42313</v>
      </c>
      <c r="C1532">
        <v>2099.9299999999998</v>
      </c>
      <c r="D1532">
        <v>15.05</v>
      </c>
      <c r="E1532">
        <v>0.34389999999999998</v>
      </c>
    </row>
    <row r="1533" spans="2:5" x14ac:dyDescent="0.3">
      <c r="B1533" s="1">
        <v>42312</v>
      </c>
      <c r="C1533">
        <v>2102.31</v>
      </c>
      <c r="D1533">
        <v>15.51</v>
      </c>
      <c r="E1533">
        <v>0.33660000000000001</v>
      </c>
    </row>
    <row r="1534" spans="2:5" x14ac:dyDescent="0.3">
      <c r="B1534" s="1">
        <v>42311</v>
      </c>
      <c r="C1534">
        <v>2109.79</v>
      </c>
      <c r="D1534">
        <v>14.54</v>
      </c>
      <c r="E1534">
        <v>0.33360000000000001</v>
      </c>
    </row>
    <row r="1535" spans="2:5" x14ac:dyDescent="0.3">
      <c r="B1535" s="1">
        <v>42310</v>
      </c>
      <c r="C1535">
        <v>2104.0500000000002</v>
      </c>
      <c r="D1535">
        <v>14.15</v>
      </c>
      <c r="E1535">
        <v>0.33410000000000001</v>
      </c>
    </row>
    <row r="1536" spans="2:5" x14ac:dyDescent="0.3">
      <c r="B1536" s="1">
        <v>42307</v>
      </c>
      <c r="C1536">
        <v>2079.36</v>
      </c>
      <c r="D1536">
        <v>15.07</v>
      </c>
      <c r="E1536">
        <v>0.33410000000000001</v>
      </c>
    </row>
    <row r="1537" spans="2:5" x14ac:dyDescent="0.3">
      <c r="B1537" s="1">
        <v>42306</v>
      </c>
      <c r="C1537">
        <v>2089.41</v>
      </c>
      <c r="D1537">
        <v>14.61</v>
      </c>
      <c r="E1537">
        <v>0.32890000000000003</v>
      </c>
    </row>
    <row r="1538" spans="2:5" x14ac:dyDescent="0.3">
      <c r="B1538" s="1">
        <v>42305</v>
      </c>
      <c r="C1538">
        <v>2090.35</v>
      </c>
      <c r="D1538">
        <v>14.33</v>
      </c>
      <c r="E1538">
        <v>0.32190000000000002</v>
      </c>
    </row>
    <row r="1539" spans="2:5" x14ac:dyDescent="0.3">
      <c r="B1539" s="1">
        <v>42304</v>
      </c>
      <c r="C1539">
        <v>2065.89</v>
      </c>
      <c r="D1539">
        <v>15.43</v>
      </c>
      <c r="E1539">
        <v>0.32390000000000002</v>
      </c>
    </row>
    <row r="1540" spans="2:5" x14ac:dyDescent="0.3">
      <c r="B1540" s="1">
        <v>42303</v>
      </c>
      <c r="C1540">
        <v>2071.1799999999998</v>
      </c>
      <c r="D1540">
        <v>15.29</v>
      </c>
      <c r="E1540">
        <v>0.32314999999999999</v>
      </c>
    </row>
    <row r="1541" spans="2:5" x14ac:dyDescent="0.3">
      <c r="B1541" s="1">
        <v>42300</v>
      </c>
      <c r="C1541">
        <v>2075.15</v>
      </c>
      <c r="D1541">
        <v>14.46</v>
      </c>
      <c r="E1541">
        <v>0.32290000000000002</v>
      </c>
    </row>
    <row r="1542" spans="2:5" x14ac:dyDescent="0.3">
      <c r="B1542" s="1">
        <v>42299</v>
      </c>
      <c r="C1542">
        <v>2052.5100000000002</v>
      </c>
      <c r="D1542">
        <v>14.45</v>
      </c>
      <c r="E1542">
        <v>0.31990000000000002</v>
      </c>
    </row>
    <row r="1543" spans="2:5" x14ac:dyDescent="0.3">
      <c r="B1543" s="1">
        <v>42298</v>
      </c>
      <c r="C1543">
        <v>2018.94</v>
      </c>
      <c r="D1543">
        <v>16.7</v>
      </c>
      <c r="E1543">
        <v>0.31640000000000001</v>
      </c>
    </row>
    <row r="1544" spans="2:5" x14ac:dyDescent="0.3">
      <c r="B1544" s="1">
        <v>42297</v>
      </c>
      <c r="C1544">
        <v>2030.77</v>
      </c>
      <c r="D1544">
        <v>15.75</v>
      </c>
      <c r="E1544">
        <v>0.32040000000000002</v>
      </c>
    </row>
    <row r="1545" spans="2:5" x14ac:dyDescent="0.3">
      <c r="B1545" s="1">
        <v>42296</v>
      </c>
      <c r="C1545">
        <v>2033.66</v>
      </c>
      <c r="D1545">
        <v>14.98</v>
      </c>
      <c r="E1545">
        <v>0.31664999999999999</v>
      </c>
    </row>
    <row r="1546" spans="2:5" x14ac:dyDescent="0.3">
      <c r="B1546" s="1">
        <v>42293</v>
      </c>
      <c r="C1546">
        <v>2033.11</v>
      </c>
      <c r="D1546">
        <v>15.05</v>
      </c>
      <c r="E1546">
        <v>0.31714999999999999</v>
      </c>
    </row>
    <row r="1547" spans="2:5" x14ac:dyDescent="0.3">
      <c r="B1547" s="1">
        <v>42292</v>
      </c>
      <c r="C1547">
        <v>2023.86</v>
      </c>
      <c r="D1547">
        <v>16.05</v>
      </c>
      <c r="E1547">
        <v>0.31514999999999999</v>
      </c>
    </row>
    <row r="1548" spans="2:5" x14ac:dyDescent="0.3">
      <c r="B1548" s="1">
        <v>42291</v>
      </c>
      <c r="C1548">
        <v>1994.24</v>
      </c>
      <c r="D1548">
        <v>18.03</v>
      </c>
      <c r="E1548">
        <v>0.31705</v>
      </c>
    </row>
    <row r="1549" spans="2:5" x14ac:dyDescent="0.3">
      <c r="B1549" s="1">
        <v>42290</v>
      </c>
      <c r="C1549">
        <v>2003.69</v>
      </c>
      <c r="D1549">
        <v>17.670000000000002</v>
      </c>
      <c r="E1549">
        <v>0.32050000000000001</v>
      </c>
    </row>
    <row r="1550" spans="2:5" x14ac:dyDescent="0.3">
      <c r="B1550" s="1">
        <v>42289</v>
      </c>
      <c r="C1550">
        <v>2017.46</v>
      </c>
      <c r="D1550">
        <v>16.170000000000002</v>
      </c>
      <c r="E1550">
        <v>0.32074999999999998</v>
      </c>
    </row>
    <row r="1551" spans="2:5" x14ac:dyDescent="0.3">
      <c r="B1551" s="1">
        <v>42286</v>
      </c>
      <c r="C1551">
        <v>2014.89</v>
      </c>
      <c r="D1551">
        <v>17.079999999999998</v>
      </c>
      <c r="E1551">
        <v>0.3206</v>
      </c>
    </row>
    <row r="1552" spans="2:5" x14ac:dyDescent="0.3">
      <c r="B1552" s="1">
        <v>42285</v>
      </c>
      <c r="C1552">
        <v>2013.43</v>
      </c>
      <c r="D1552">
        <v>17.420000000000002</v>
      </c>
      <c r="E1552">
        <v>0.3196</v>
      </c>
    </row>
    <row r="1553" spans="2:5" x14ac:dyDescent="0.3">
      <c r="B1553" s="1">
        <v>42284</v>
      </c>
      <c r="C1553">
        <v>1995.83</v>
      </c>
      <c r="D1553">
        <v>18.399999999999999</v>
      </c>
      <c r="E1553">
        <v>0.31859999999999999</v>
      </c>
    </row>
    <row r="1554" spans="2:5" x14ac:dyDescent="0.3">
      <c r="B1554" s="1">
        <v>42283</v>
      </c>
      <c r="C1554">
        <v>1979.92</v>
      </c>
      <c r="D1554">
        <v>19.399999999999999</v>
      </c>
      <c r="E1554">
        <v>0.318</v>
      </c>
    </row>
    <row r="1555" spans="2:5" x14ac:dyDescent="0.3">
      <c r="B1555" s="1">
        <v>42282</v>
      </c>
      <c r="C1555">
        <v>1987.05</v>
      </c>
      <c r="D1555">
        <v>19.54</v>
      </c>
      <c r="E1555">
        <v>0.32319999999999999</v>
      </c>
    </row>
    <row r="1556" spans="2:5" x14ac:dyDescent="0.3">
      <c r="B1556" s="1">
        <v>42279</v>
      </c>
      <c r="C1556">
        <v>1951.36</v>
      </c>
      <c r="D1556">
        <v>20.94</v>
      </c>
      <c r="E1556">
        <v>0.3271</v>
      </c>
    </row>
    <row r="1557" spans="2:5" x14ac:dyDescent="0.3">
      <c r="B1557" s="1">
        <v>42278</v>
      </c>
      <c r="C1557">
        <v>1923.82</v>
      </c>
      <c r="D1557">
        <v>22.55</v>
      </c>
      <c r="E1557">
        <v>0.32400000000000001</v>
      </c>
    </row>
    <row r="1558" spans="2:5" x14ac:dyDescent="0.3">
      <c r="B1558" s="1">
        <v>42277</v>
      </c>
      <c r="C1558">
        <v>1920.03</v>
      </c>
      <c r="D1558">
        <v>24.5</v>
      </c>
      <c r="E1558">
        <v>0.32500000000000001</v>
      </c>
    </row>
    <row r="1559" spans="2:5" x14ac:dyDescent="0.3">
      <c r="B1559" s="1">
        <v>42276</v>
      </c>
      <c r="C1559">
        <v>1884.09</v>
      </c>
      <c r="D1559">
        <v>26.83</v>
      </c>
      <c r="E1559">
        <v>0.32550000000000001</v>
      </c>
    </row>
    <row r="1560" spans="2:5" x14ac:dyDescent="0.3">
      <c r="B1560" s="1">
        <v>42275</v>
      </c>
      <c r="C1560">
        <v>1881.77</v>
      </c>
      <c r="D1560">
        <v>27.63</v>
      </c>
      <c r="E1560">
        <v>0.3266</v>
      </c>
    </row>
    <row r="1561" spans="2:5" x14ac:dyDescent="0.3">
      <c r="B1561" s="1">
        <v>42272</v>
      </c>
      <c r="C1561">
        <v>1931.34</v>
      </c>
      <c r="D1561">
        <v>23.62</v>
      </c>
      <c r="E1561">
        <v>0.3261</v>
      </c>
    </row>
    <row r="1562" spans="2:5" x14ac:dyDescent="0.3">
      <c r="B1562" s="1">
        <v>42271</v>
      </c>
      <c r="C1562">
        <v>1932.24</v>
      </c>
      <c r="D1562">
        <v>23.47</v>
      </c>
      <c r="E1562">
        <v>0.32640000000000002</v>
      </c>
    </row>
    <row r="1563" spans="2:5" x14ac:dyDescent="0.3">
      <c r="B1563" s="1">
        <v>42270</v>
      </c>
      <c r="C1563">
        <v>1938.76</v>
      </c>
      <c r="D1563">
        <v>22.13</v>
      </c>
      <c r="E1563">
        <v>0.32550000000000001</v>
      </c>
    </row>
    <row r="1564" spans="2:5" x14ac:dyDescent="0.3">
      <c r="B1564" s="1">
        <v>42269</v>
      </c>
      <c r="C1564">
        <v>1942.74</v>
      </c>
      <c r="D1564">
        <v>22.44</v>
      </c>
      <c r="E1564">
        <v>0.32650000000000001</v>
      </c>
    </row>
    <row r="1565" spans="2:5" x14ac:dyDescent="0.3">
      <c r="B1565" s="1">
        <v>42268</v>
      </c>
      <c r="C1565">
        <v>1966.97</v>
      </c>
      <c r="D1565">
        <v>20.14</v>
      </c>
      <c r="E1565">
        <v>0.32600000000000001</v>
      </c>
    </row>
    <row r="1566" spans="2:5" x14ac:dyDescent="0.3">
      <c r="B1566" s="1">
        <v>42265</v>
      </c>
      <c r="C1566">
        <v>1958.03</v>
      </c>
      <c r="D1566">
        <v>22.28</v>
      </c>
      <c r="E1566">
        <v>0.31919999999999998</v>
      </c>
    </row>
    <row r="1567" spans="2:5" x14ac:dyDescent="0.3">
      <c r="B1567" s="1">
        <v>42264</v>
      </c>
      <c r="C1567">
        <v>1990.2</v>
      </c>
      <c r="D1567">
        <v>21.14</v>
      </c>
      <c r="E1567">
        <v>0.34510000000000002</v>
      </c>
    </row>
    <row r="1568" spans="2:5" x14ac:dyDescent="0.3">
      <c r="B1568" s="1">
        <v>42263</v>
      </c>
      <c r="C1568">
        <v>1995.31</v>
      </c>
      <c r="D1568">
        <v>21.35</v>
      </c>
      <c r="E1568">
        <v>0.33960000000000001</v>
      </c>
    </row>
    <row r="1569" spans="2:5" x14ac:dyDescent="0.3">
      <c r="B1569" s="1">
        <v>42262</v>
      </c>
      <c r="C1569">
        <v>1978.09</v>
      </c>
      <c r="D1569">
        <v>22.54</v>
      </c>
      <c r="E1569">
        <v>0.33424999999999999</v>
      </c>
    </row>
    <row r="1570" spans="2:5" x14ac:dyDescent="0.3">
      <c r="B1570" s="1">
        <v>42261</v>
      </c>
      <c r="C1570">
        <v>1953.03</v>
      </c>
      <c r="D1570">
        <v>24.25</v>
      </c>
      <c r="E1570">
        <v>0.33550000000000002</v>
      </c>
    </row>
    <row r="1571" spans="2:5" x14ac:dyDescent="0.3">
      <c r="B1571" s="1">
        <v>42258</v>
      </c>
      <c r="C1571">
        <v>1961.05</v>
      </c>
      <c r="D1571">
        <v>23.2</v>
      </c>
      <c r="E1571">
        <v>0.3372</v>
      </c>
    </row>
    <row r="1572" spans="2:5" x14ac:dyDescent="0.3">
      <c r="B1572" s="1">
        <v>42257</v>
      </c>
      <c r="C1572">
        <v>1952.29</v>
      </c>
      <c r="D1572">
        <v>24.37</v>
      </c>
      <c r="E1572">
        <v>0.33600000000000002</v>
      </c>
    </row>
    <row r="1573" spans="2:5" x14ac:dyDescent="0.3">
      <c r="B1573" s="1">
        <v>42256</v>
      </c>
      <c r="C1573">
        <v>1942.04</v>
      </c>
      <c r="D1573">
        <v>26.23</v>
      </c>
      <c r="E1573">
        <v>0.33300000000000002</v>
      </c>
    </row>
    <row r="1574" spans="2:5" x14ac:dyDescent="0.3">
      <c r="B1574" s="1">
        <v>42255</v>
      </c>
      <c r="C1574">
        <v>1969.41</v>
      </c>
      <c r="D1574">
        <v>24.9</v>
      </c>
      <c r="E1574">
        <v>0.33200000000000002</v>
      </c>
    </row>
    <row r="1575" spans="2:5" x14ac:dyDescent="0.3">
      <c r="B1575" s="1">
        <v>42251</v>
      </c>
      <c r="C1575">
        <v>1921.22</v>
      </c>
      <c r="D1575">
        <v>27.8</v>
      </c>
      <c r="E1575">
        <v>0.33200000000000002</v>
      </c>
    </row>
    <row r="1576" spans="2:5" x14ac:dyDescent="0.3">
      <c r="B1576" s="1">
        <v>42250</v>
      </c>
      <c r="C1576">
        <v>1951.13</v>
      </c>
      <c r="D1576">
        <v>25.61</v>
      </c>
      <c r="E1576">
        <v>0.33350000000000002</v>
      </c>
    </row>
    <row r="1577" spans="2:5" x14ac:dyDescent="0.3">
      <c r="B1577" s="1">
        <v>42249</v>
      </c>
      <c r="C1577">
        <v>1948.86</v>
      </c>
      <c r="D1577">
        <v>26.09</v>
      </c>
      <c r="E1577">
        <v>0.33250000000000002</v>
      </c>
    </row>
    <row r="1578" spans="2:5" x14ac:dyDescent="0.3">
      <c r="B1578" s="1">
        <v>42248</v>
      </c>
      <c r="C1578">
        <v>1913.85</v>
      </c>
      <c r="D1578">
        <v>31.4</v>
      </c>
      <c r="E1578">
        <v>0.33400000000000002</v>
      </c>
    </row>
    <row r="1579" spans="2:5" x14ac:dyDescent="0.3">
      <c r="B1579" s="1">
        <v>42244</v>
      </c>
      <c r="C1579">
        <v>1988.87</v>
      </c>
      <c r="D1579">
        <v>26.05</v>
      </c>
      <c r="E1579">
        <v>0.32900000000000001</v>
      </c>
    </row>
    <row r="1580" spans="2:5" x14ac:dyDescent="0.3">
      <c r="B1580" s="1">
        <v>42243</v>
      </c>
      <c r="C1580">
        <v>1987.66</v>
      </c>
      <c r="D1580">
        <v>26.1</v>
      </c>
      <c r="E1580">
        <v>0.32440000000000002</v>
      </c>
    </row>
    <row r="1581" spans="2:5" x14ac:dyDescent="0.3">
      <c r="B1581" s="1">
        <v>42242</v>
      </c>
      <c r="C1581">
        <v>1940.51</v>
      </c>
      <c r="D1581">
        <v>30.32</v>
      </c>
      <c r="E1581">
        <v>0.32519999999999999</v>
      </c>
    </row>
    <row r="1582" spans="2:5" x14ac:dyDescent="0.3">
      <c r="B1582" s="1">
        <v>42241</v>
      </c>
      <c r="C1582">
        <v>1867.61</v>
      </c>
      <c r="D1582">
        <v>36.020000000000003</v>
      </c>
      <c r="E1582">
        <v>0.32700000000000001</v>
      </c>
    </row>
    <row r="1583" spans="2:5" x14ac:dyDescent="0.3">
      <c r="B1583" s="1">
        <v>42240</v>
      </c>
      <c r="C1583">
        <v>1893.21</v>
      </c>
      <c r="D1583">
        <v>40.74</v>
      </c>
      <c r="E1583">
        <v>0.33160000000000001</v>
      </c>
    </row>
    <row r="1584" spans="2:5" x14ac:dyDescent="0.3">
      <c r="B1584" s="1">
        <v>42237</v>
      </c>
      <c r="C1584">
        <v>1970.89</v>
      </c>
      <c r="D1584">
        <v>28.03</v>
      </c>
      <c r="E1584">
        <v>0.3291</v>
      </c>
    </row>
    <row r="1585" spans="2:5" x14ac:dyDescent="0.3">
      <c r="B1585" s="1">
        <v>42236</v>
      </c>
      <c r="C1585">
        <v>2035.73</v>
      </c>
      <c r="D1585">
        <v>19.14</v>
      </c>
      <c r="E1585">
        <v>0.3291</v>
      </c>
    </row>
    <row r="1586" spans="2:5" x14ac:dyDescent="0.3">
      <c r="B1586" s="1">
        <v>42235</v>
      </c>
      <c r="C1586">
        <v>2079.61</v>
      </c>
      <c r="D1586">
        <v>15.25</v>
      </c>
      <c r="E1586">
        <v>0.33334999999999998</v>
      </c>
    </row>
    <row r="1587" spans="2:5" x14ac:dyDescent="0.3">
      <c r="B1587" s="1">
        <v>42234</v>
      </c>
      <c r="C1587">
        <v>2096.92</v>
      </c>
      <c r="D1587">
        <v>13.79</v>
      </c>
      <c r="E1587">
        <v>0.33284999999999998</v>
      </c>
    </row>
    <row r="1588" spans="2:5" x14ac:dyDescent="0.3">
      <c r="B1588" s="1">
        <v>42233</v>
      </c>
      <c r="C1588">
        <v>2102.44</v>
      </c>
      <c r="D1588">
        <v>13.02</v>
      </c>
      <c r="E1588">
        <v>0.33284999999999998</v>
      </c>
    </row>
    <row r="1589" spans="2:5" x14ac:dyDescent="0.3">
      <c r="B1589" s="1">
        <v>42230</v>
      </c>
      <c r="C1589">
        <v>2091.54</v>
      </c>
      <c r="D1589">
        <v>12.83</v>
      </c>
      <c r="E1589">
        <v>0.32445000000000002</v>
      </c>
    </row>
    <row r="1590" spans="2:5" x14ac:dyDescent="0.3">
      <c r="B1590" s="1">
        <v>42229</v>
      </c>
      <c r="C1590">
        <v>2083.39</v>
      </c>
      <c r="D1590">
        <v>13.49</v>
      </c>
      <c r="E1590">
        <v>0.32050000000000001</v>
      </c>
    </row>
    <row r="1591" spans="2:5" x14ac:dyDescent="0.3">
      <c r="B1591" s="1">
        <v>42228</v>
      </c>
      <c r="C1591">
        <v>2086.0500000000002</v>
      </c>
      <c r="D1591">
        <v>13.61</v>
      </c>
      <c r="E1591">
        <v>0.30930000000000002</v>
      </c>
    </row>
    <row r="1592" spans="2:5" x14ac:dyDescent="0.3">
      <c r="B1592" s="1">
        <v>42227</v>
      </c>
      <c r="C1592">
        <v>2084.0700000000002</v>
      </c>
      <c r="D1592">
        <v>13.71</v>
      </c>
      <c r="E1592">
        <v>0.31435000000000002</v>
      </c>
    </row>
    <row r="1593" spans="2:5" x14ac:dyDescent="0.3">
      <c r="B1593" s="1">
        <v>42226</v>
      </c>
      <c r="C1593">
        <v>2104.1799999999998</v>
      </c>
      <c r="D1593">
        <v>12.23</v>
      </c>
      <c r="E1593">
        <v>0.31419999999999998</v>
      </c>
    </row>
    <row r="1594" spans="2:5" x14ac:dyDescent="0.3">
      <c r="B1594" s="1">
        <v>42223</v>
      </c>
      <c r="C1594">
        <v>2077.5700000000002</v>
      </c>
      <c r="D1594">
        <v>13.39</v>
      </c>
      <c r="E1594">
        <v>0.31159999999999999</v>
      </c>
    </row>
    <row r="1595" spans="2:5" x14ac:dyDescent="0.3">
      <c r="B1595" s="1">
        <v>42222</v>
      </c>
      <c r="C1595">
        <v>2083.56</v>
      </c>
      <c r="D1595">
        <v>13.77</v>
      </c>
      <c r="E1595">
        <v>0.31140000000000001</v>
      </c>
    </row>
    <row r="1596" spans="2:5" x14ac:dyDescent="0.3">
      <c r="B1596" s="1">
        <v>42221</v>
      </c>
      <c r="C1596">
        <v>2099.84</v>
      </c>
      <c r="D1596">
        <v>12.51</v>
      </c>
      <c r="E1596">
        <v>0.31090000000000001</v>
      </c>
    </row>
    <row r="1597" spans="2:5" x14ac:dyDescent="0.3">
      <c r="B1597" s="1">
        <v>42220</v>
      </c>
      <c r="C1597">
        <v>2093.3200000000002</v>
      </c>
      <c r="D1597">
        <v>13</v>
      </c>
      <c r="E1597">
        <v>0.30109999999999998</v>
      </c>
    </row>
    <row r="1598" spans="2:5" x14ac:dyDescent="0.3">
      <c r="B1598" s="1">
        <v>42219</v>
      </c>
      <c r="C1598">
        <v>2098.04</v>
      </c>
      <c r="D1598">
        <v>12.56</v>
      </c>
      <c r="E1598">
        <v>0.30370000000000003</v>
      </c>
    </row>
    <row r="1599" spans="2:5" x14ac:dyDescent="0.3">
      <c r="B1599" s="1">
        <v>42216</v>
      </c>
      <c r="C1599">
        <v>2103.84</v>
      </c>
      <c r="D1599">
        <v>12.12</v>
      </c>
      <c r="E1599">
        <v>0.30859999999999999</v>
      </c>
    </row>
    <row r="1600" spans="2:5" x14ac:dyDescent="0.3">
      <c r="B1600" s="1">
        <v>42215</v>
      </c>
      <c r="C1600">
        <v>2108.63</v>
      </c>
      <c r="D1600">
        <v>12.13</v>
      </c>
      <c r="E1600">
        <v>0.30009999999999998</v>
      </c>
    </row>
    <row r="1601" spans="2:5" x14ac:dyDescent="0.3">
      <c r="B1601" s="1">
        <v>42214</v>
      </c>
      <c r="C1601">
        <v>2108.5700000000002</v>
      </c>
      <c r="D1601">
        <v>12.5</v>
      </c>
      <c r="E1601">
        <v>0.29680000000000001</v>
      </c>
    </row>
    <row r="1602" spans="2:5" x14ac:dyDescent="0.3">
      <c r="B1602" s="1">
        <v>42213</v>
      </c>
      <c r="C1602">
        <v>2093.25</v>
      </c>
      <c r="D1602">
        <v>13.44</v>
      </c>
      <c r="E1602">
        <v>0.29680000000000001</v>
      </c>
    </row>
    <row r="1603" spans="2:5" x14ac:dyDescent="0.3">
      <c r="B1603" s="1">
        <v>42212</v>
      </c>
      <c r="C1603">
        <v>2067.64</v>
      </c>
      <c r="D1603">
        <v>15.6</v>
      </c>
      <c r="E1603">
        <v>0.29409999999999997</v>
      </c>
    </row>
    <row r="1604" spans="2:5" x14ac:dyDescent="0.3">
      <c r="B1604" s="1">
        <v>42209</v>
      </c>
      <c r="C1604">
        <v>2079.65</v>
      </c>
      <c r="D1604">
        <v>13.74</v>
      </c>
      <c r="E1604">
        <v>0.29360000000000003</v>
      </c>
    </row>
    <row r="1605" spans="2:5" x14ac:dyDescent="0.3">
      <c r="B1605" s="1">
        <v>42208</v>
      </c>
      <c r="C1605">
        <v>2102.15</v>
      </c>
      <c r="D1605">
        <v>12.63</v>
      </c>
      <c r="E1605">
        <v>0.29509999999999997</v>
      </c>
    </row>
    <row r="1606" spans="2:5" x14ac:dyDescent="0.3">
      <c r="B1606" s="1">
        <v>42207</v>
      </c>
      <c r="C1606">
        <v>2114.15</v>
      </c>
      <c r="D1606">
        <v>12.12</v>
      </c>
      <c r="E1606">
        <v>0.29249999999999998</v>
      </c>
    </row>
    <row r="1607" spans="2:5" x14ac:dyDescent="0.3">
      <c r="B1607" s="1">
        <v>42206</v>
      </c>
      <c r="C1607">
        <v>2119.21</v>
      </c>
      <c r="D1607">
        <v>12.22</v>
      </c>
      <c r="E1607">
        <v>0.29409999999999997</v>
      </c>
    </row>
    <row r="1608" spans="2:5" x14ac:dyDescent="0.3">
      <c r="B1608" s="1">
        <v>42205</v>
      </c>
      <c r="C1608">
        <v>2128.2800000000002</v>
      </c>
      <c r="D1608">
        <v>12.25</v>
      </c>
      <c r="E1608">
        <v>0.29499999999999998</v>
      </c>
    </row>
    <row r="1609" spans="2:5" x14ac:dyDescent="0.3">
      <c r="B1609" s="1">
        <v>42202</v>
      </c>
      <c r="C1609">
        <v>2126.64</v>
      </c>
      <c r="D1609">
        <v>11.95</v>
      </c>
      <c r="E1609">
        <v>0.29175000000000001</v>
      </c>
    </row>
    <row r="1610" spans="2:5" x14ac:dyDescent="0.3">
      <c r="B1610" s="1">
        <v>42201</v>
      </c>
      <c r="C1610">
        <v>2124.29</v>
      </c>
      <c r="D1610">
        <v>12.11</v>
      </c>
      <c r="E1610">
        <v>0.28699999999999998</v>
      </c>
    </row>
    <row r="1611" spans="2:5" x14ac:dyDescent="0.3">
      <c r="B1611" s="1">
        <v>42200</v>
      </c>
      <c r="C1611">
        <v>2107.4</v>
      </c>
      <c r="D1611">
        <v>13.23</v>
      </c>
      <c r="E1611">
        <v>0.28849999999999998</v>
      </c>
    </row>
    <row r="1612" spans="2:5" x14ac:dyDescent="0.3">
      <c r="B1612" s="1">
        <v>42199</v>
      </c>
      <c r="C1612">
        <v>2108.9499999999998</v>
      </c>
      <c r="D1612">
        <v>13.37</v>
      </c>
      <c r="E1612">
        <v>0.28849999999999998</v>
      </c>
    </row>
    <row r="1613" spans="2:5" x14ac:dyDescent="0.3">
      <c r="B1613" s="1">
        <v>42198</v>
      </c>
      <c r="C1613">
        <v>2099.6</v>
      </c>
      <c r="D1613">
        <v>13.9</v>
      </c>
      <c r="E1613">
        <v>0.2888</v>
      </c>
    </row>
    <row r="1614" spans="2:5" x14ac:dyDescent="0.3">
      <c r="B1614" s="1">
        <v>42195</v>
      </c>
      <c r="C1614">
        <v>2076.62</v>
      </c>
      <c r="D1614">
        <v>16.829999999999998</v>
      </c>
      <c r="E1614">
        <v>0.2858</v>
      </c>
    </row>
    <row r="1615" spans="2:5" x14ac:dyDescent="0.3">
      <c r="B1615" s="1">
        <v>42194</v>
      </c>
      <c r="C1615">
        <v>2051.31</v>
      </c>
      <c r="D1615">
        <v>19.97</v>
      </c>
      <c r="E1615">
        <v>0.28599999999999998</v>
      </c>
    </row>
    <row r="1616" spans="2:5" x14ac:dyDescent="0.3">
      <c r="B1616" s="1">
        <v>42193</v>
      </c>
      <c r="C1616">
        <v>2046.68</v>
      </c>
      <c r="D1616">
        <v>19.66</v>
      </c>
      <c r="E1616">
        <v>0.28344999999999998</v>
      </c>
    </row>
    <row r="1617" spans="2:5" x14ac:dyDescent="0.3">
      <c r="B1617" s="1">
        <v>42192</v>
      </c>
      <c r="C1617">
        <v>2081.34</v>
      </c>
      <c r="D1617">
        <v>16.09</v>
      </c>
      <c r="E1617">
        <v>0.28325</v>
      </c>
    </row>
    <row r="1618" spans="2:5" x14ac:dyDescent="0.3">
      <c r="B1618" s="1">
        <v>42191</v>
      </c>
      <c r="C1618">
        <v>2068.7600000000002</v>
      </c>
      <c r="D1618">
        <v>17.010000000000002</v>
      </c>
      <c r="E1618">
        <v>0.28425</v>
      </c>
    </row>
    <row r="1619" spans="2:5" x14ac:dyDescent="0.3">
      <c r="B1619" s="1">
        <v>42187</v>
      </c>
      <c r="C1619">
        <v>2076.7800000000002</v>
      </c>
      <c r="D1619">
        <v>16.79</v>
      </c>
      <c r="E1619">
        <v>0.28349999999999997</v>
      </c>
    </row>
    <row r="1620" spans="2:5" x14ac:dyDescent="0.3">
      <c r="B1620" s="1">
        <v>42186</v>
      </c>
      <c r="C1620">
        <v>2077.42</v>
      </c>
      <c r="D1620">
        <v>16.09</v>
      </c>
      <c r="E1620">
        <v>0.28360000000000002</v>
      </c>
    </row>
    <row r="1621" spans="2:5" x14ac:dyDescent="0.3">
      <c r="B1621" s="1">
        <v>42185</v>
      </c>
      <c r="C1621">
        <v>2063.11</v>
      </c>
      <c r="D1621">
        <v>18.23</v>
      </c>
      <c r="E1621">
        <v>0.28320000000000001</v>
      </c>
    </row>
    <row r="1622" spans="2:5" x14ac:dyDescent="0.3">
      <c r="B1622" s="1">
        <v>42184</v>
      </c>
      <c r="C1622">
        <v>2057.64</v>
      </c>
      <c r="D1622">
        <v>18.850000000000001</v>
      </c>
      <c r="E1622">
        <v>0.28370000000000001</v>
      </c>
    </row>
    <row r="1623" spans="2:5" x14ac:dyDescent="0.3">
      <c r="B1623" s="1">
        <v>42181</v>
      </c>
      <c r="C1623">
        <v>2101.4899999999998</v>
      </c>
      <c r="D1623">
        <v>14.02</v>
      </c>
      <c r="E1623">
        <v>0.28175</v>
      </c>
    </row>
    <row r="1624" spans="2:5" x14ac:dyDescent="0.3">
      <c r="B1624" s="1">
        <v>42180</v>
      </c>
      <c r="C1624">
        <v>2102.31</v>
      </c>
      <c r="D1624">
        <v>14.01</v>
      </c>
      <c r="E1624">
        <v>0.28199999999999997</v>
      </c>
    </row>
    <row r="1625" spans="2:5" x14ac:dyDescent="0.3">
      <c r="B1625" s="1">
        <v>42179</v>
      </c>
      <c r="C1625">
        <v>2108.58</v>
      </c>
      <c r="D1625">
        <v>13.26</v>
      </c>
      <c r="E1625">
        <v>0.28075</v>
      </c>
    </row>
    <row r="1626" spans="2:5" x14ac:dyDescent="0.3">
      <c r="B1626" s="1">
        <v>42178</v>
      </c>
      <c r="C1626">
        <v>2124.1999999999998</v>
      </c>
      <c r="D1626">
        <v>12.11</v>
      </c>
      <c r="E1626">
        <v>0.28075</v>
      </c>
    </row>
    <row r="1627" spans="2:5" x14ac:dyDescent="0.3">
      <c r="B1627" s="1">
        <v>42177</v>
      </c>
      <c r="C1627">
        <v>2122.85</v>
      </c>
      <c r="D1627">
        <v>12.74</v>
      </c>
      <c r="E1627">
        <v>0.28225</v>
      </c>
    </row>
    <row r="1628" spans="2:5" x14ac:dyDescent="0.3">
      <c r="B1628" s="1">
        <v>42174</v>
      </c>
      <c r="C1628">
        <v>2109.9899999999998</v>
      </c>
      <c r="D1628">
        <v>13.96</v>
      </c>
      <c r="E1628">
        <v>0.28129999999999999</v>
      </c>
    </row>
    <row r="1629" spans="2:5" x14ac:dyDescent="0.3">
      <c r="B1629" s="1">
        <v>42173</v>
      </c>
      <c r="C1629">
        <v>2121.2399999999998</v>
      </c>
      <c r="D1629">
        <v>13.19</v>
      </c>
      <c r="E1629">
        <v>0.28079999999999999</v>
      </c>
    </row>
    <row r="1630" spans="2:5" x14ac:dyDescent="0.3">
      <c r="B1630" s="1">
        <v>42172</v>
      </c>
      <c r="C1630">
        <v>2100.44</v>
      </c>
      <c r="D1630">
        <v>14.5</v>
      </c>
      <c r="E1630">
        <v>0.28570000000000001</v>
      </c>
    </row>
    <row r="1631" spans="2:5" x14ac:dyDescent="0.3">
      <c r="B1631" s="1">
        <v>42171</v>
      </c>
      <c r="C1631">
        <v>2096.29</v>
      </c>
      <c r="D1631">
        <v>14.81</v>
      </c>
      <c r="E1631">
        <v>0.28625</v>
      </c>
    </row>
    <row r="1632" spans="2:5" x14ac:dyDescent="0.3">
      <c r="B1632" s="1">
        <v>42170</v>
      </c>
      <c r="C1632">
        <v>2084.4299999999998</v>
      </c>
      <c r="D1632">
        <v>15.39</v>
      </c>
      <c r="E1632">
        <v>0.28325</v>
      </c>
    </row>
    <row r="1633" spans="2:5" x14ac:dyDescent="0.3">
      <c r="B1633" s="1">
        <v>42167</v>
      </c>
      <c r="C1633">
        <v>2094.11</v>
      </c>
      <c r="D1633">
        <v>13.78</v>
      </c>
      <c r="E1633">
        <v>0.28605000000000003</v>
      </c>
    </row>
    <row r="1634" spans="2:5" x14ac:dyDescent="0.3">
      <c r="B1634" s="1">
        <v>42166</v>
      </c>
      <c r="C1634">
        <v>2108.86</v>
      </c>
      <c r="D1634">
        <v>12.85</v>
      </c>
      <c r="E1634">
        <v>0.28584999999999999</v>
      </c>
    </row>
    <row r="1635" spans="2:5" x14ac:dyDescent="0.3">
      <c r="B1635" s="1">
        <v>42165</v>
      </c>
      <c r="C1635">
        <v>2105.1999999999998</v>
      </c>
      <c r="D1635">
        <v>13.22</v>
      </c>
      <c r="E1635">
        <v>0.28784999999999999</v>
      </c>
    </row>
    <row r="1636" spans="2:5" x14ac:dyDescent="0.3">
      <c r="B1636" s="1">
        <v>42164</v>
      </c>
      <c r="C1636">
        <v>2080.15</v>
      </c>
      <c r="D1636">
        <v>14.47</v>
      </c>
      <c r="E1636">
        <v>0.28549999999999998</v>
      </c>
    </row>
    <row r="1637" spans="2:5" x14ac:dyDescent="0.3">
      <c r="B1637" s="1">
        <v>42163</v>
      </c>
      <c r="C1637">
        <v>2079.2800000000002</v>
      </c>
      <c r="D1637">
        <v>15.29</v>
      </c>
      <c r="E1637">
        <v>0.28220000000000001</v>
      </c>
    </row>
    <row r="1638" spans="2:5" x14ac:dyDescent="0.3">
      <c r="B1638" s="1">
        <v>42160</v>
      </c>
      <c r="C1638">
        <v>2092.83</v>
      </c>
      <c r="D1638">
        <v>14.21</v>
      </c>
      <c r="E1638">
        <v>0.28120000000000001</v>
      </c>
    </row>
    <row r="1639" spans="2:5" x14ac:dyDescent="0.3">
      <c r="B1639" s="1">
        <v>42159</v>
      </c>
      <c r="C1639">
        <v>2095.84</v>
      </c>
      <c r="D1639">
        <v>14.71</v>
      </c>
      <c r="E1639">
        <v>0.27889999999999998</v>
      </c>
    </row>
    <row r="1640" spans="2:5" x14ac:dyDescent="0.3">
      <c r="B1640" s="1">
        <v>42158</v>
      </c>
      <c r="C1640">
        <v>2114.0700000000002</v>
      </c>
      <c r="D1640">
        <v>13.66</v>
      </c>
      <c r="E1640">
        <v>0.2792</v>
      </c>
    </row>
    <row r="1641" spans="2:5" x14ac:dyDescent="0.3">
      <c r="B1641" s="1">
        <v>42157</v>
      </c>
      <c r="C1641">
        <v>2109.6</v>
      </c>
      <c r="D1641">
        <v>14.24</v>
      </c>
      <c r="E1641">
        <v>0.2787</v>
      </c>
    </row>
    <row r="1642" spans="2:5" x14ac:dyDescent="0.3">
      <c r="B1642" s="1">
        <v>42156</v>
      </c>
      <c r="C1642">
        <v>2111.73</v>
      </c>
      <c r="D1642">
        <v>13.97</v>
      </c>
      <c r="E1642">
        <v>0.28249999999999997</v>
      </c>
    </row>
    <row r="1643" spans="2:5" x14ac:dyDescent="0.3">
      <c r="B1643" s="1">
        <v>42153</v>
      </c>
      <c r="C1643">
        <v>2107.39</v>
      </c>
      <c r="D1643">
        <v>13.84</v>
      </c>
      <c r="E1643">
        <v>0.28375</v>
      </c>
    </row>
    <row r="1644" spans="2:5" x14ac:dyDescent="0.3">
      <c r="B1644" s="1">
        <v>42152</v>
      </c>
      <c r="C1644">
        <v>2120.79</v>
      </c>
      <c r="D1644">
        <v>13.31</v>
      </c>
      <c r="E1644">
        <v>0.28275</v>
      </c>
    </row>
    <row r="1645" spans="2:5" x14ac:dyDescent="0.3">
      <c r="B1645" s="1">
        <v>42151</v>
      </c>
      <c r="C1645">
        <v>2123.48</v>
      </c>
      <c r="D1645">
        <v>13.27</v>
      </c>
      <c r="E1645">
        <v>0.28349999999999997</v>
      </c>
    </row>
    <row r="1646" spans="2:5" x14ac:dyDescent="0.3">
      <c r="B1646" s="1">
        <v>42150</v>
      </c>
      <c r="C1646">
        <v>2104.1999999999998</v>
      </c>
      <c r="D1646">
        <v>14.06</v>
      </c>
      <c r="E1646">
        <v>0.28584999999999999</v>
      </c>
    </row>
    <row r="1647" spans="2:5" x14ac:dyDescent="0.3">
      <c r="B1647" s="1">
        <v>42146</v>
      </c>
      <c r="C1647">
        <v>2126.06</v>
      </c>
      <c r="D1647">
        <v>12.13</v>
      </c>
      <c r="E1647">
        <v>0.28449999999999998</v>
      </c>
    </row>
    <row r="1648" spans="2:5" x14ac:dyDescent="0.3">
      <c r="B1648" s="1">
        <v>42145</v>
      </c>
      <c r="C1648">
        <v>2130.8200000000002</v>
      </c>
      <c r="D1648">
        <v>12.11</v>
      </c>
      <c r="E1648">
        <v>0.28199999999999997</v>
      </c>
    </row>
    <row r="1649" spans="2:5" x14ac:dyDescent="0.3">
      <c r="B1649" s="1">
        <v>42144</v>
      </c>
      <c r="C1649">
        <v>2125.85</v>
      </c>
      <c r="D1649">
        <v>12.88</v>
      </c>
      <c r="E1649">
        <v>0.28349999999999997</v>
      </c>
    </row>
    <row r="1650" spans="2:5" x14ac:dyDescent="0.3">
      <c r="B1650" s="1">
        <v>42143</v>
      </c>
      <c r="C1650">
        <v>2127.83</v>
      </c>
      <c r="D1650">
        <v>12.85</v>
      </c>
      <c r="E1650">
        <v>0.28100000000000003</v>
      </c>
    </row>
    <row r="1651" spans="2:5" x14ac:dyDescent="0.3">
      <c r="B1651" s="1">
        <v>42142</v>
      </c>
      <c r="C1651">
        <v>2129.1999999999998</v>
      </c>
      <c r="D1651">
        <v>12.73</v>
      </c>
      <c r="E1651">
        <v>0.27600000000000002</v>
      </c>
    </row>
    <row r="1652" spans="2:5" x14ac:dyDescent="0.3">
      <c r="B1652" s="1">
        <v>42139</v>
      </c>
      <c r="C1652">
        <v>2122.73</v>
      </c>
      <c r="D1652">
        <v>12.38</v>
      </c>
      <c r="E1652">
        <v>0.27650000000000002</v>
      </c>
    </row>
    <row r="1653" spans="2:5" x14ac:dyDescent="0.3">
      <c r="B1653" s="1">
        <v>42138</v>
      </c>
      <c r="C1653">
        <v>2121.1</v>
      </c>
      <c r="D1653">
        <v>12.74</v>
      </c>
      <c r="E1653">
        <v>0.27600000000000002</v>
      </c>
    </row>
    <row r="1654" spans="2:5" x14ac:dyDescent="0.3">
      <c r="B1654" s="1">
        <v>42137</v>
      </c>
      <c r="C1654">
        <v>2098.48</v>
      </c>
      <c r="D1654">
        <v>13.76</v>
      </c>
      <c r="E1654">
        <v>0.27389999999999998</v>
      </c>
    </row>
    <row r="1655" spans="2:5" x14ac:dyDescent="0.3">
      <c r="B1655" s="1">
        <v>42136</v>
      </c>
      <c r="C1655">
        <v>2099.12</v>
      </c>
      <c r="D1655">
        <v>13.86</v>
      </c>
      <c r="E1655">
        <v>0.27500000000000002</v>
      </c>
    </row>
    <row r="1656" spans="2:5" x14ac:dyDescent="0.3">
      <c r="B1656" s="1">
        <v>42135</v>
      </c>
      <c r="C1656">
        <v>2105.33</v>
      </c>
      <c r="D1656">
        <v>13.85</v>
      </c>
      <c r="E1656">
        <v>0.27660000000000001</v>
      </c>
    </row>
    <row r="1657" spans="2:5" x14ac:dyDescent="0.3">
      <c r="B1657" s="1">
        <v>42132</v>
      </c>
      <c r="C1657">
        <v>2116.1</v>
      </c>
      <c r="D1657">
        <v>12.86</v>
      </c>
      <c r="E1657">
        <v>0.27984999999999999</v>
      </c>
    </row>
    <row r="1658" spans="2:5" x14ac:dyDescent="0.3">
      <c r="B1658" s="1">
        <v>42131</v>
      </c>
      <c r="C1658">
        <v>2088</v>
      </c>
      <c r="D1658">
        <v>15.13</v>
      </c>
      <c r="E1658">
        <v>0.27884999999999999</v>
      </c>
    </row>
    <row r="1659" spans="2:5" x14ac:dyDescent="0.3">
      <c r="B1659" s="1">
        <v>42130</v>
      </c>
      <c r="C1659">
        <v>2080.15</v>
      </c>
      <c r="D1659">
        <v>15.15</v>
      </c>
      <c r="E1659">
        <v>0.27600000000000002</v>
      </c>
    </row>
    <row r="1660" spans="2:5" x14ac:dyDescent="0.3">
      <c r="B1660" s="1">
        <v>42129</v>
      </c>
      <c r="C1660">
        <v>2089.46</v>
      </c>
      <c r="D1660">
        <v>14.31</v>
      </c>
      <c r="E1660">
        <v>0.27589999999999998</v>
      </c>
    </row>
    <row r="1661" spans="2:5" x14ac:dyDescent="0.3">
      <c r="B1661" s="1">
        <v>42125</v>
      </c>
      <c r="C1661">
        <v>2108.29</v>
      </c>
      <c r="D1661">
        <v>12.7</v>
      </c>
      <c r="E1661">
        <v>0.27975</v>
      </c>
    </row>
    <row r="1662" spans="2:5" x14ac:dyDescent="0.3">
      <c r="B1662" s="1">
        <v>42124</v>
      </c>
      <c r="C1662">
        <v>2085.5100000000002</v>
      </c>
      <c r="D1662">
        <v>14.55</v>
      </c>
      <c r="E1662">
        <v>0.27875</v>
      </c>
    </row>
    <row r="1663" spans="2:5" x14ac:dyDescent="0.3">
      <c r="B1663" s="1">
        <v>42123</v>
      </c>
      <c r="C1663">
        <v>2106.85</v>
      </c>
      <c r="D1663">
        <v>13.39</v>
      </c>
      <c r="E1663">
        <v>0.27815000000000001</v>
      </c>
    </row>
    <row r="1664" spans="2:5" x14ac:dyDescent="0.3">
      <c r="B1664" s="1">
        <v>42122</v>
      </c>
      <c r="C1664">
        <v>2114.7600000000002</v>
      </c>
      <c r="D1664">
        <v>12.41</v>
      </c>
      <c r="E1664">
        <v>0.27815000000000001</v>
      </c>
    </row>
    <row r="1665" spans="2:5" x14ac:dyDescent="0.3">
      <c r="B1665" s="1">
        <v>42121</v>
      </c>
      <c r="C1665">
        <v>2108.92</v>
      </c>
      <c r="D1665">
        <v>13.12</v>
      </c>
      <c r="E1665">
        <v>0.27900000000000003</v>
      </c>
    </row>
    <row r="1666" spans="2:5" x14ac:dyDescent="0.3">
      <c r="B1666" s="1">
        <v>42118</v>
      </c>
      <c r="C1666">
        <v>2117.69</v>
      </c>
      <c r="D1666">
        <v>12.29</v>
      </c>
      <c r="E1666">
        <v>0.27900000000000003</v>
      </c>
    </row>
    <row r="1667" spans="2:5" x14ac:dyDescent="0.3">
      <c r="B1667" s="1">
        <v>42117</v>
      </c>
      <c r="C1667">
        <v>2112.9299999999998</v>
      </c>
      <c r="D1667">
        <v>12.48</v>
      </c>
      <c r="E1667">
        <v>0.27700000000000002</v>
      </c>
    </row>
    <row r="1668" spans="2:5" x14ac:dyDescent="0.3">
      <c r="B1668" s="1">
        <v>42116</v>
      </c>
      <c r="C1668">
        <v>2107.96</v>
      </c>
      <c r="D1668">
        <v>12.71</v>
      </c>
      <c r="E1668">
        <v>0.27750000000000002</v>
      </c>
    </row>
    <row r="1669" spans="2:5" x14ac:dyDescent="0.3">
      <c r="B1669" s="1">
        <v>42115</v>
      </c>
      <c r="C1669">
        <v>2097.29</v>
      </c>
      <c r="D1669">
        <v>13.25</v>
      </c>
      <c r="E1669">
        <v>0.27725</v>
      </c>
    </row>
    <row r="1670" spans="2:5" x14ac:dyDescent="0.3">
      <c r="B1670" s="1">
        <v>42114</v>
      </c>
      <c r="C1670">
        <v>2100.4</v>
      </c>
      <c r="D1670">
        <v>13.3</v>
      </c>
      <c r="E1670">
        <v>0.27600000000000002</v>
      </c>
    </row>
    <row r="1671" spans="2:5" x14ac:dyDescent="0.3">
      <c r="B1671" s="1">
        <v>42111</v>
      </c>
      <c r="C1671">
        <v>2081.1799999999998</v>
      </c>
      <c r="D1671">
        <v>13.89</v>
      </c>
      <c r="E1671">
        <v>0.27575</v>
      </c>
    </row>
    <row r="1672" spans="2:5" x14ac:dyDescent="0.3">
      <c r="B1672" s="1">
        <v>42110</v>
      </c>
      <c r="C1672">
        <v>2104.9899999999998</v>
      </c>
      <c r="D1672">
        <v>12.6</v>
      </c>
      <c r="E1672">
        <v>0.27510000000000001</v>
      </c>
    </row>
    <row r="1673" spans="2:5" x14ac:dyDescent="0.3">
      <c r="B1673" s="1">
        <v>42109</v>
      </c>
      <c r="C1673">
        <v>2106.63</v>
      </c>
      <c r="D1673">
        <v>12.84</v>
      </c>
      <c r="E1673">
        <v>0.27434999999999998</v>
      </c>
    </row>
    <row r="1674" spans="2:5" x14ac:dyDescent="0.3">
      <c r="B1674" s="1">
        <v>42108</v>
      </c>
      <c r="C1674">
        <v>2095.84</v>
      </c>
      <c r="D1674">
        <v>13.67</v>
      </c>
      <c r="E1674">
        <v>0.27555000000000002</v>
      </c>
    </row>
    <row r="1675" spans="2:5" x14ac:dyDescent="0.3">
      <c r="B1675" s="1">
        <v>42107</v>
      </c>
      <c r="C1675">
        <v>2092.4299999999998</v>
      </c>
      <c r="D1675">
        <v>13.94</v>
      </c>
      <c r="E1675">
        <v>0.27529999999999999</v>
      </c>
    </row>
    <row r="1676" spans="2:5" x14ac:dyDescent="0.3">
      <c r="B1676" s="1">
        <v>42104</v>
      </c>
      <c r="C1676">
        <v>2102.06</v>
      </c>
      <c r="D1676">
        <v>12.58</v>
      </c>
      <c r="E1676">
        <v>0.27700000000000002</v>
      </c>
    </row>
    <row r="1677" spans="2:5" x14ac:dyDescent="0.3">
      <c r="B1677" s="1">
        <v>42103</v>
      </c>
      <c r="C1677">
        <v>2091.1799999999998</v>
      </c>
      <c r="D1677">
        <v>13.09</v>
      </c>
      <c r="E1677">
        <v>0.27589999999999998</v>
      </c>
    </row>
    <row r="1678" spans="2:5" x14ac:dyDescent="0.3">
      <c r="B1678" s="1">
        <v>42102</v>
      </c>
      <c r="C1678">
        <v>2081.9</v>
      </c>
      <c r="D1678">
        <v>13.98</v>
      </c>
      <c r="E1678">
        <v>0.2712</v>
      </c>
    </row>
    <row r="1679" spans="2:5" x14ac:dyDescent="0.3">
      <c r="B1679" s="1">
        <v>42101</v>
      </c>
      <c r="C1679">
        <v>2076.33</v>
      </c>
      <c r="D1679">
        <v>14.78</v>
      </c>
      <c r="E1679">
        <v>0.27374999999999999</v>
      </c>
    </row>
    <row r="1680" spans="2:5" x14ac:dyDescent="0.3">
      <c r="B1680" s="1">
        <v>42096</v>
      </c>
      <c r="C1680">
        <v>2066.96</v>
      </c>
      <c r="D1680">
        <v>14.67</v>
      </c>
      <c r="E1680">
        <v>0.27374999999999999</v>
      </c>
    </row>
    <row r="1681" spans="2:5" x14ac:dyDescent="0.3">
      <c r="B1681" s="1">
        <v>42095</v>
      </c>
      <c r="C1681">
        <v>2059.69</v>
      </c>
      <c r="D1681">
        <v>15.11</v>
      </c>
      <c r="E1681">
        <v>0.27074999999999999</v>
      </c>
    </row>
    <row r="1682" spans="2:5" x14ac:dyDescent="0.3">
      <c r="B1682" s="1">
        <v>42094</v>
      </c>
      <c r="C1682">
        <v>2067.89</v>
      </c>
      <c r="D1682">
        <v>15.29</v>
      </c>
      <c r="E1682">
        <v>0.27074999999999999</v>
      </c>
    </row>
    <row r="1683" spans="2:5" x14ac:dyDescent="0.3">
      <c r="B1683" s="1">
        <v>42093</v>
      </c>
      <c r="C1683">
        <v>2086.2399999999998</v>
      </c>
      <c r="D1683">
        <v>14.51</v>
      </c>
      <c r="E1683">
        <v>0.27415</v>
      </c>
    </row>
    <row r="1684" spans="2:5" x14ac:dyDescent="0.3">
      <c r="B1684" s="1">
        <v>42090</v>
      </c>
      <c r="C1684">
        <v>2061.02</v>
      </c>
      <c r="D1684">
        <v>15.07</v>
      </c>
      <c r="E1684">
        <v>0.27539999999999998</v>
      </c>
    </row>
    <row r="1685" spans="2:5" x14ac:dyDescent="0.3">
      <c r="B1685" s="1">
        <v>42089</v>
      </c>
      <c r="C1685">
        <v>2056.15</v>
      </c>
      <c r="D1685">
        <v>15.8</v>
      </c>
      <c r="E1685">
        <v>0.27305000000000001</v>
      </c>
    </row>
    <row r="1686" spans="2:5" x14ac:dyDescent="0.3">
      <c r="B1686" s="1">
        <v>42088</v>
      </c>
      <c r="C1686">
        <v>2061.0500000000002</v>
      </c>
      <c r="D1686">
        <v>15.44</v>
      </c>
      <c r="E1686">
        <v>0.26855000000000001</v>
      </c>
    </row>
    <row r="1687" spans="2:5" x14ac:dyDescent="0.3">
      <c r="B1687" s="1">
        <v>42087</v>
      </c>
      <c r="C1687">
        <v>2091.5</v>
      </c>
      <c r="D1687">
        <v>13.62</v>
      </c>
      <c r="E1687">
        <v>0.26934999999999998</v>
      </c>
    </row>
    <row r="1688" spans="2:5" x14ac:dyDescent="0.3">
      <c r="B1688" s="1">
        <v>42086</v>
      </c>
      <c r="C1688">
        <v>2104.42</v>
      </c>
      <c r="D1688">
        <v>13.41</v>
      </c>
      <c r="E1688">
        <v>0.26679999999999998</v>
      </c>
    </row>
    <row r="1689" spans="2:5" x14ac:dyDescent="0.3">
      <c r="B1689" s="1">
        <v>42083</v>
      </c>
      <c r="C1689">
        <v>2108.1</v>
      </c>
      <c r="D1689">
        <v>13.02</v>
      </c>
      <c r="E1689">
        <v>0.26679999999999998</v>
      </c>
    </row>
    <row r="1690" spans="2:5" x14ac:dyDescent="0.3">
      <c r="B1690" s="1">
        <v>42082</v>
      </c>
      <c r="C1690">
        <v>2089.27</v>
      </c>
      <c r="D1690">
        <v>14.07</v>
      </c>
      <c r="E1690">
        <v>0.26455000000000001</v>
      </c>
    </row>
    <row r="1691" spans="2:5" x14ac:dyDescent="0.3">
      <c r="B1691" s="1">
        <v>42081</v>
      </c>
      <c r="C1691">
        <v>2099.5</v>
      </c>
      <c r="D1691">
        <v>13.97</v>
      </c>
      <c r="E1691">
        <v>0.27029999999999998</v>
      </c>
    </row>
    <row r="1692" spans="2:5" x14ac:dyDescent="0.3">
      <c r="B1692" s="1">
        <v>42080</v>
      </c>
      <c r="C1692">
        <v>2074.2800000000002</v>
      </c>
      <c r="D1692">
        <v>15.66</v>
      </c>
      <c r="E1692">
        <v>0.26934999999999998</v>
      </c>
    </row>
    <row r="1693" spans="2:5" x14ac:dyDescent="0.3">
      <c r="B1693" s="1">
        <v>42079</v>
      </c>
      <c r="C1693">
        <v>2081.19</v>
      </c>
      <c r="D1693">
        <v>15.61</v>
      </c>
      <c r="E1693">
        <v>0.27015</v>
      </c>
    </row>
    <row r="1694" spans="2:5" x14ac:dyDescent="0.3">
      <c r="B1694" s="1">
        <v>42076</v>
      </c>
      <c r="C1694">
        <v>2053.4</v>
      </c>
      <c r="D1694">
        <v>16</v>
      </c>
      <c r="E1694">
        <v>0.27065</v>
      </c>
    </row>
    <row r="1695" spans="2:5" x14ac:dyDescent="0.3">
      <c r="B1695" s="1">
        <v>42075</v>
      </c>
      <c r="C1695">
        <v>2065.9499999999998</v>
      </c>
      <c r="D1695">
        <v>15.42</v>
      </c>
      <c r="E1695">
        <v>0.27060000000000001</v>
      </c>
    </row>
    <row r="1696" spans="2:5" x14ac:dyDescent="0.3">
      <c r="B1696" s="1">
        <v>42074</v>
      </c>
      <c r="C1696">
        <v>2040.24</v>
      </c>
      <c r="D1696">
        <v>16.87</v>
      </c>
      <c r="E1696">
        <v>0.26989999999999997</v>
      </c>
    </row>
    <row r="1697" spans="2:5" x14ac:dyDescent="0.3">
      <c r="B1697" s="1">
        <v>42073</v>
      </c>
      <c r="C1697">
        <v>2044.16</v>
      </c>
      <c r="D1697">
        <v>16.690000000000001</v>
      </c>
      <c r="E1697">
        <v>0.26769999999999999</v>
      </c>
    </row>
    <row r="1698" spans="2:5" x14ac:dyDescent="0.3">
      <c r="B1698" s="1">
        <v>42072</v>
      </c>
      <c r="C1698">
        <v>2079.4299999999998</v>
      </c>
      <c r="D1698">
        <v>15.06</v>
      </c>
      <c r="E1698">
        <v>0.2666</v>
      </c>
    </row>
    <row r="1699" spans="2:5" x14ac:dyDescent="0.3">
      <c r="B1699" s="1">
        <v>42069</v>
      </c>
      <c r="C1699">
        <v>2071.2600000000002</v>
      </c>
      <c r="D1699">
        <v>15.2</v>
      </c>
      <c r="E1699">
        <v>0.2646</v>
      </c>
    </row>
    <row r="1700" spans="2:5" x14ac:dyDescent="0.3">
      <c r="B1700" s="1">
        <v>42068</v>
      </c>
      <c r="C1700">
        <v>2101.04</v>
      </c>
      <c r="D1700">
        <v>14.04</v>
      </c>
      <c r="E1700">
        <v>0.2636</v>
      </c>
    </row>
    <row r="1701" spans="2:5" x14ac:dyDescent="0.3">
      <c r="B1701" s="1">
        <v>42067</v>
      </c>
      <c r="C1701">
        <v>2098.5300000000002</v>
      </c>
      <c r="D1701">
        <v>14.23</v>
      </c>
      <c r="E1701">
        <v>0.2636</v>
      </c>
    </row>
    <row r="1702" spans="2:5" x14ac:dyDescent="0.3">
      <c r="B1702" s="1">
        <v>42066</v>
      </c>
      <c r="C1702">
        <v>2107.7800000000002</v>
      </c>
      <c r="D1702">
        <v>13.86</v>
      </c>
      <c r="E1702">
        <v>0.26515</v>
      </c>
    </row>
    <row r="1703" spans="2:5" x14ac:dyDescent="0.3">
      <c r="B1703" s="1">
        <v>42065</v>
      </c>
      <c r="C1703">
        <v>2117.39</v>
      </c>
      <c r="D1703">
        <v>13.04</v>
      </c>
      <c r="E1703">
        <v>0.26095000000000002</v>
      </c>
    </row>
    <row r="1704" spans="2:5" x14ac:dyDescent="0.3">
      <c r="B1704" s="1">
        <v>42062</v>
      </c>
      <c r="C1704">
        <v>2104.5</v>
      </c>
      <c r="D1704">
        <v>13.34</v>
      </c>
      <c r="E1704">
        <v>0.26185000000000003</v>
      </c>
    </row>
    <row r="1705" spans="2:5" x14ac:dyDescent="0.3">
      <c r="B1705" s="1">
        <v>42061</v>
      </c>
      <c r="C1705">
        <v>2110.7399999999998</v>
      </c>
      <c r="D1705">
        <v>13.91</v>
      </c>
      <c r="E1705">
        <v>0.2616</v>
      </c>
    </row>
    <row r="1706" spans="2:5" x14ac:dyDescent="0.3">
      <c r="B1706" s="1">
        <v>42060</v>
      </c>
      <c r="C1706">
        <v>2113.86</v>
      </c>
      <c r="D1706">
        <v>13.84</v>
      </c>
      <c r="E1706">
        <v>0.26090000000000002</v>
      </c>
    </row>
    <row r="1707" spans="2:5" x14ac:dyDescent="0.3">
      <c r="B1707" s="1">
        <v>42059</v>
      </c>
      <c r="C1707">
        <v>2115.48</v>
      </c>
      <c r="D1707">
        <v>13.69</v>
      </c>
      <c r="E1707">
        <v>0.2611</v>
      </c>
    </row>
    <row r="1708" spans="2:5" x14ac:dyDescent="0.3">
      <c r="B1708" s="1">
        <v>42058</v>
      </c>
      <c r="C1708">
        <v>2109.66</v>
      </c>
      <c r="D1708">
        <v>14.56</v>
      </c>
      <c r="E1708">
        <v>0.2616</v>
      </c>
    </row>
    <row r="1709" spans="2:5" x14ac:dyDescent="0.3">
      <c r="B1709" s="1">
        <v>42055</v>
      </c>
      <c r="C1709">
        <v>2110.3000000000002</v>
      </c>
      <c r="D1709">
        <v>14.3</v>
      </c>
      <c r="E1709">
        <v>0.2626</v>
      </c>
    </row>
    <row r="1710" spans="2:5" x14ac:dyDescent="0.3">
      <c r="B1710" s="1">
        <v>42054</v>
      </c>
      <c r="C1710">
        <v>2097.4499999999998</v>
      </c>
      <c r="D1710">
        <v>15.29</v>
      </c>
      <c r="E1710">
        <v>0.26150000000000001</v>
      </c>
    </row>
    <row r="1711" spans="2:5" x14ac:dyDescent="0.3">
      <c r="B1711" s="1">
        <v>42053</v>
      </c>
      <c r="C1711">
        <v>2099.6799999999998</v>
      </c>
      <c r="D1711">
        <v>15.45</v>
      </c>
      <c r="E1711">
        <v>0.2606</v>
      </c>
    </row>
    <row r="1712" spans="2:5" x14ac:dyDescent="0.3">
      <c r="B1712" s="1">
        <v>42052</v>
      </c>
      <c r="C1712">
        <v>2100.34</v>
      </c>
      <c r="D1712">
        <v>15.8</v>
      </c>
      <c r="E1712">
        <v>0.25669999999999998</v>
      </c>
    </row>
    <row r="1713" spans="2:5" x14ac:dyDescent="0.3">
      <c r="B1713" s="1">
        <v>42048</v>
      </c>
      <c r="C1713">
        <v>2096.9899999999998</v>
      </c>
      <c r="D1713">
        <v>14.69</v>
      </c>
      <c r="E1713">
        <v>0.2571</v>
      </c>
    </row>
    <row r="1714" spans="2:5" x14ac:dyDescent="0.3">
      <c r="B1714" s="1">
        <v>42047</v>
      </c>
      <c r="C1714">
        <v>2088.48</v>
      </c>
      <c r="D1714">
        <v>15.34</v>
      </c>
      <c r="E1714">
        <v>0.2581</v>
      </c>
    </row>
    <row r="1715" spans="2:5" x14ac:dyDescent="0.3">
      <c r="B1715" s="1">
        <v>42046</v>
      </c>
      <c r="C1715">
        <v>2068.5300000000002</v>
      </c>
      <c r="D1715">
        <v>16.96</v>
      </c>
      <c r="E1715">
        <v>0.2581</v>
      </c>
    </row>
    <row r="1716" spans="2:5" x14ac:dyDescent="0.3">
      <c r="B1716" s="1">
        <v>42045</v>
      </c>
      <c r="C1716">
        <v>2068.59</v>
      </c>
      <c r="D1716">
        <v>17.23</v>
      </c>
      <c r="E1716">
        <v>0.2581</v>
      </c>
    </row>
    <row r="1717" spans="2:5" x14ac:dyDescent="0.3">
      <c r="B1717" s="1">
        <v>42044</v>
      </c>
      <c r="C1717">
        <v>2046.74</v>
      </c>
      <c r="D1717">
        <v>18.55</v>
      </c>
      <c r="E1717">
        <v>0.25835000000000002</v>
      </c>
    </row>
    <row r="1718" spans="2:5" x14ac:dyDescent="0.3">
      <c r="B1718" s="1">
        <v>42041</v>
      </c>
      <c r="C1718">
        <v>2055.4699999999998</v>
      </c>
      <c r="D1718">
        <v>17.29</v>
      </c>
      <c r="E1718">
        <v>0.25559999999999999</v>
      </c>
    </row>
    <row r="1719" spans="2:5" x14ac:dyDescent="0.3">
      <c r="B1719" s="1">
        <v>42040</v>
      </c>
      <c r="C1719">
        <v>2062.52</v>
      </c>
      <c r="D1719">
        <v>16.850000000000001</v>
      </c>
      <c r="E1719">
        <v>0.25609999999999999</v>
      </c>
    </row>
    <row r="1720" spans="2:5" x14ac:dyDescent="0.3">
      <c r="B1720" s="1">
        <v>42039</v>
      </c>
      <c r="C1720">
        <v>2041.51</v>
      </c>
      <c r="D1720">
        <v>18.329999999999998</v>
      </c>
      <c r="E1720">
        <v>0.25509999999999999</v>
      </c>
    </row>
    <row r="1721" spans="2:5" x14ac:dyDescent="0.3">
      <c r="B1721" s="1">
        <v>42038</v>
      </c>
      <c r="C1721">
        <v>2050.0300000000002</v>
      </c>
      <c r="D1721">
        <v>17.329999999999998</v>
      </c>
      <c r="E1721">
        <v>0.25509999999999999</v>
      </c>
    </row>
    <row r="1722" spans="2:5" x14ac:dyDescent="0.3">
      <c r="B1722" s="1">
        <v>42037</v>
      </c>
      <c r="C1722">
        <v>2020.85</v>
      </c>
      <c r="D1722">
        <v>19.43</v>
      </c>
      <c r="E1722">
        <v>0.25209999999999999</v>
      </c>
    </row>
    <row r="1723" spans="2:5" x14ac:dyDescent="0.3">
      <c r="B1723" s="1">
        <v>42034</v>
      </c>
      <c r="C1723">
        <v>1994.99</v>
      </c>
      <c r="D1723">
        <v>20.97</v>
      </c>
      <c r="E1723">
        <v>0.25309999999999999</v>
      </c>
    </row>
    <row r="1724" spans="2:5" x14ac:dyDescent="0.3">
      <c r="B1724" s="1">
        <v>42033</v>
      </c>
      <c r="C1724">
        <v>2021.25</v>
      </c>
      <c r="D1724">
        <v>18.760000000000002</v>
      </c>
      <c r="E1724">
        <v>0.25459999999999999</v>
      </c>
    </row>
    <row r="1725" spans="2:5" x14ac:dyDescent="0.3">
      <c r="B1725" s="1">
        <v>42032</v>
      </c>
      <c r="C1725">
        <v>2002.16</v>
      </c>
      <c r="D1725">
        <v>20.440000000000001</v>
      </c>
      <c r="E1725">
        <v>0.25459999999999999</v>
      </c>
    </row>
    <row r="1726" spans="2:5" x14ac:dyDescent="0.3">
      <c r="B1726" s="1">
        <v>42031</v>
      </c>
      <c r="C1726">
        <v>2029.55</v>
      </c>
      <c r="D1726">
        <v>17.22</v>
      </c>
      <c r="E1726">
        <v>0.25259999999999999</v>
      </c>
    </row>
    <row r="1727" spans="2:5" x14ac:dyDescent="0.3">
      <c r="B1727" s="1">
        <v>42030</v>
      </c>
      <c r="C1727">
        <v>2057.09</v>
      </c>
      <c r="D1727">
        <v>15.52</v>
      </c>
      <c r="E1727">
        <v>0.25609999999999999</v>
      </c>
    </row>
    <row r="1728" spans="2:5" x14ac:dyDescent="0.3">
      <c r="B1728" s="1">
        <v>42027</v>
      </c>
      <c r="C1728">
        <v>2051.8200000000002</v>
      </c>
      <c r="D1728">
        <v>16.66</v>
      </c>
      <c r="E1728">
        <v>0.25609999999999999</v>
      </c>
    </row>
    <row r="1729" spans="2:5" x14ac:dyDescent="0.3">
      <c r="B1729" s="1">
        <v>42026</v>
      </c>
      <c r="C1729">
        <v>2063.15</v>
      </c>
      <c r="D1729">
        <v>16.399999999999999</v>
      </c>
      <c r="E1729">
        <v>0.25609999999999999</v>
      </c>
    </row>
    <row r="1730" spans="2:5" x14ac:dyDescent="0.3">
      <c r="B1730" s="1">
        <v>42025</v>
      </c>
      <c r="C1730">
        <v>2032.12</v>
      </c>
      <c r="D1730">
        <v>18.850000000000001</v>
      </c>
      <c r="E1730">
        <v>0.2571</v>
      </c>
    </row>
    <row r="1731" spans="2:5" x14ac:dyDescent="0.3">
      <c r="B1731" s="1">
        <v>42024</v>
      </c>
      <c r="C1731">
        <v>2022.55</v>
      </c>
      <c r="D1731">
        <v>19.89</v>
      </c>
      <c r="E1731">
        <v>0.25669999999999998</v>
      </c>
    </row>
    <row r="1732" spans="2:5" x14ac:dyDescent="0.3">
      <c r="B1732" s="1">
        <v>42020</v>
      </c>
      <c r="C1732">
        <v>2019.42</v>
      </c>
      <c r="D1732">
        <v>20.95</v>
      </c>
      <c r="E1732">
        <v>0.25659999999999999</v>
      </c>
    </row>
    <row r="1733" spans="2:5" x14ac:dyDescent="0.3">
      <c r="B1733" s="1">
        <v>42019</v>
      </c>
      <c r="C1733">
        <v>1992.67</v>
      </c>
      <c r="D1733">
        <v>22.39</v>
      </c>
      <c r="E1733">
        <v>0.25259999999999999</v>
      </c>
    </row>
    <row r="1734" spans="2:5" x14ac:dyDescent="0.3">
      <c r="B1734" s="1">
        <v>42018</v>
      </c>
      <c r="C1734">
        <v>2011.27</v>
      </c>
      <c r="D1734">
        <v>21.48</v>
      </c>
      <c r="E1734">
        <v>0.25359999999999999</v>
      </c>
    </row>
    <row r="1735" spans="2:5" x14ac:dyDescent="0.3">
      <c r="B1735" s="1">
        <v>42017</v>
      </c>
      <c r="C1735">
        <v>2023.03</v>
      </c>
      <c r="D1735">
        <v>20.56</v>
      </c>
      <c r="E1735">
        <v>0.25330000000000003</v>
      </c>
    </row>
    <row r="1736" spans="2:5" x14ac:dyDescent="0.3">
      <c r="B1736" s="1">
        <v>42016</v>
      </c>
      <c r="C1736">
        <v>2028.26</v>
      </c>
      <c r="D1736">
        <v>19.600000000000001</v>
      </c>
      <c r="E1736">
        <v>0.25280000000000002</v>
      </c>
    </row>
    <row r="1737" spans="2:5" x14ac:dyDescent="0.3">
      <c r="B1737" s="1">
        <v>42013</v>
      </c>
      <c r="C1737">
        <v>2044.81</v>
      </c>
      <c r="D1737">
        <v>17.55</v>
      </c>
      <c r="E1737">
        <v>0.25409999999999999</v>
      </c>
    </row>
    <row r="1738" spans="2:5" x14ac:dyDescent="0.3">
      <c r="B1738" s="1">
        <v>42012</v>
      </c>
      <c r="C1738">
        <v>2062.14</v>
      </c>
      <c r="D1738">
        <v>17.010000000000002</v>
      </c>
      <c r="E1738">
        <v>0.25209999999999999</v>
      </c>
    </row>
    <row r="1739" spans="2:5" x14ac:dyDescent="0.3">
      <c r="B1739" s="1">
        <v>42011</v>
      </c>
      <c r="C1739">
        <v>2025.9</v>
      </c>
      <c r="D1739">
        <v>19.309999999999999</v>
      </c>
      <c r="E1739">
        <v>0.25209999999999999</v>
      </c>
    </row>
    <row r="1740" spans="2:5" x14ac:dyDescent="0.3">
      <c r="B1740" s="1">
        <v>42010</v>
      </c>
      <c r="C1740">
        <v>2002.61</v>
      </c>
      <c r="D1740">
        <v>21.12</v>
      </c>
      <c r="E1740">
        <v>0.25109999999999999</v>
      </c>
    </row>
    <row r="1741" spans="2:5" x14ac:dyDescent="0.3">
      <c r="B1741" s="1">
        <v>42009</v>
      </c>
      <c r="C1741">
        <v>2020.58</v>
      </c>
      <c r="D1741">
        <v>19.920000000000002</v>
      </c>
      <c r="E1741">
        <v>0.25359999999999999</v>
      </c>
    </row>
    <row r="1742" spans="2:5" x14ac:dyDescent="0.3">
      <c r="B1742" s="1">
        <v>42006</v>
      </c>
      <c r="C1742">
        <v>2058.1999999999998</v>
      </c>
      <c r="D1742">
        <v>17.79</v>
      </c>
      <c r="E1742">
        <v>0.25559999999999999</v>
      </c>
    </row>
    <row r="1743" spans="2:5" x14ac:dyDescent="0.3">
      <c r="B1743" s="1">
        <v>42004</v>
      </c>
      <c r="C1743">
        <v>2058.9</v>
      </c>
      <c r="D1743">
        <v>19.2</v>
      </c>
      <c r="E1743">
        <v>0.25559999999999999</v>
      </c>
    </row>
    <row r="1744" spans="2:5" x14ac:dyDescent="0.3">
      <c r="B1744" s="1">
        <v>42003</v>
      </c>
      <c r="C1744">
        <v>2080.35</v>
      </c>
      <c r="D1744">
        <v>15.92</v>
      </c>
      <c r="E1744">
        <v>0.25519999999999998</v>
      </c>
    </row>
    <row r="1745" spans="2:5" x14ac:dyDescent="0.3">
      <c r="B1745" s="1">
        <v>42002</v>
      </c>
      <c r="C1745">
        <v>2090.5700000000002</v>
      </c>
      <c r="D1745">
        <v>15.06</v>
      </c>
      <c r="E1745">
        <v>0.25509999999999999</v>
      </c>
    </row>
    <row r="1746" spans="2:5" x14ac:dyDescent="0.3">
      <c r="B1746" s="1">
        <v>41997</v>
      </c>
      <c r="C1746">
        <v>2081.88</v>
      </c>
      <c r="D1746">
        <v>14.37</v>
      </c>
      <c r="E1746">
        <v>0.25659999999999999</v>
      </c>
    </row>
    <row r="1747" spans="2:5" x14ac:dyDescent="0.3">
      <c r="B1747" s="1">
        <v>41996</v>
      </c>
      <c r="C1747">
        <v>2082.17</v>
      </c>
      <c r="D1747">
        <v>14.8</v>
      </c>
      <c r="E1747">
        <v>0.25459999999999999</v>
      </c>
    </row>
    <row r="1748" spans="2:5" x14ac:dyDescent="0.3">
      <c r="B1748" s="1">
        <v>41995</v>
      </c>
      <c r="C1748">
        <v>2078.54</v>
      </c>
      <c r="D1748">
        <v>15.25</v>
      </c>
      <c r="E1748">
        <v>0.25509999999999999</v>
      </c>
    </row>
    <row r="1749" spans="2:5" x14ac:dyDescent="0.3">
      <c r="B1749" s="1">
        <v>41992</v>
      </c>
      <c r="C1749">
        <v>2070.65</v>
      </c>
      <c r="D1749">
        <v>16.489999999999998</v>
      </c>
      <c r="E1749">
        <v>0.25209999999999999</v>
      </c>
    </row>
    <row r="1750" spans="2:5" x14ac:dyDescent="0.3">
      <c r="B1750" s="1">
        <v>41991</v>
      </c>
      <c r="C1750">
        <v>2061.23</v>
      </c>
      <c r="D1750">
        <v>16.809999999999999</v>
      </c>
      <c r="E1750">
        <v>0.24709999999999999</v>
      </c>
    </row>
    <row r="1751" spans="2:5" x14ac:dyDescent="0.3">
      <c r="B1751" s="1">
        <v>41990</v>
      </c>
      <c r="C1751">
        <v>2012.89</v>
      </c>
      <c r="D1751">
        <v>19.440000000000001</v>
      </c>
      <c r="E1751">
        <v>0.24535000000000001</v>
      </c>
    </row>
    <row r="1752" spans="2:5" x14ac:dyDescent="0.3">
      <c r="B1752" s="1">
        <v>41989</v>
      </c>
      <c r="C1752">
        <v>1972.74</v>
      </c>
      <c r="D1752">
        <v>23.57</v>
      </c>
      <c r="E1752">
        <v>0.24260000000000001</v>
      </c>
    </row>
    <row r="1753" spans="2:5" x14ac:dyDescent="0.3">
      <c r="B1753" s="1">
        <v>41988</v>
      </c>
      <c r="C1753">
        <v>1989.63</v>
      </c>
      <c r="D1753">
        <v>20.420000000000002</v>
      </c>
      <c r="E1753">
        <v>0.24260000000000001</v>
      </c>
    </row>
    <row r="1754" spans="2:5" x14ac:dyDescent="0.3">
      <c r="B1754" s="1">
        <v>41985</v>
      </c>
      <c r="C1754">
        <v>2002.33</v>
      </c>
      <c r="D1754">
        <v>21.08</v>
      </c>
      <c r="E1754">
        <v>0.24285000000000001</v>
      </c>
    </row>
    <row r="1755" spans="2:5" x14ac:dyDescent="0.3">
      <c r="B1755" s="1">
        <v>41984</v>
      </c>
      <c r="C1755">
        <v>2035.33</v>
      </c>
      <c r="D1755">
        <v>20.079999999999998</v>
      </c>
      <c r="E1755">
        <v>0.24060000000000001</v>
      </c>
    </row>
    <row r="1756" spans="2:5" x14ac:dyDescent="0.3">
      <c r="B1756" s="1">
        <v>41983</v>
      </c>
      <c r="C1756">
        <v>2026.14</v>
      </c>
      <c r="D1756">
        <v>18.53</v>
      </c>
      <c r="E1756">
        <v>0.2399</v>
      </c>
    </row>
    <row r="1757" spans="2:5" x14ac:dyDescent="0.3">
      <c r="B1757" s="1">
        <v>41982</v>
      </c>
      <c r="C1757">
        <v>2059.8200000000002</v>
      </c>
      <c r="D1757">
        <v>14.89</v>
      </c>
      <c r="E1757">
        <v>0.23885000000000001</v>
      </c>
    </row>
    <row r="1758" spans="2:5" x14ac:dyDescent="0.3">
      <c r="B1758" s="1">
        <v>41981</v>
      </c>
      <c r="C1758">
        <v>2060.31</v>
      </c>
      <c r="D1758">
        <v>14.21</v>
      </c>
      <c r="E1758">
        <v>0.23760000000000001</v>
      </c>
    </row>
    <row r="1759" spans="2:5" x14ac:dyDescent="0.3">
      <c r="B1759" s="1">
        <v>41978</v>
      </c>
      <c r="C1759">
        <v>2075.37</v>
      </c>
      <c r="D1759">
        <v>11.82</v>
      </c>
      <c r="E1759">
        <v>0.2356</v>
      </c>
    </row>
    <row r="1760" spans="2:5" x14ac:dyDescent="0.3">
      <c r="B1760" s="1">
        <v>41977</v>
      </c>
      <c r="C1760">
        <v>2071.92</v>
      </c>
      <c r="D1760">
        <v>12.38</v>
      </c>
      <c r="E1760">
        <v>0.23535</v>
      </c>
    </row>
    <row r="1761" spans="2:5" x14ac:dyDescent="0.3">
      <c r="B1761" s="1">
        <v>41976</v>
      </c>
      <c r="C1761">
        <v>2074.33</v>
      </c>
      <c r="D1761">
        <v>12.47</v>
      </c>
      <c r="E1761">
        <v>0.23485</v>
      </c>
    </row>
    <row r="1762" spans="2:5" x14ac:dyDescent="0.3">
      <c r="B1762" s="1">
        <v>41975</v>
      </c>
      <c r="C1762">
        <v>2066.5500000000002</v>
      </c>
      <c r="D1762">
        <v>12.85</v>
      </c>
      <c r="E1762">
        <v>0.2346</v>
      </c>
    </row>
    <row r="1763" spans="2:5" x14ac:dyDescent="0.3">
      <c r="B1763" s="1">
        <v>41974</v>
      </c>
      <c r="C1763">
        <v>2053.44</v>
      </c>
      <c r="D1763">
        <v>14.29</v>
      </c>
      <c r="E1763">
        <v>0.2346</v>
      </c>
    </row>
    <row r="1764" spans="2:5" x14ac:dyDescent="0.3">
      <c r="B1764" s="1">
        <v>41971</v>
      </c>
      <c r="C1764">
        <v>2067.56</v>
      </c>
      <c r="D1764">
        <v>13.33</v>
      </c>
      <c r="E1764">
        <v>0.2336</v>
      </c>
    </row>
    <row r="1765" spans="2:5" x14ac:dyDescent="0.3">
      <c r="B1765" s="1">
        <v>41969</v>
      </c>
      <c r="C1765">
        <v>2072.83</v>
      </c>
      <c r="D1765">
        <v>12.07</v>
      </c>
      <c r="E1765">
        <v>0.2356</v>
      </c>
    </row>
    <row r="1766" spans="2:5" x14ac:dyDescent="0.3">
      <c r="B1766" s="1">
        <v>41968</v>
      </c>
      <c r="C1766">
        <v>2067.0300000000002</v>
      </c>
      <c r="D1766">
        <v>12.25</v>
      </c>
      <c r="E1766">
        <v>0.2356</v>
      </c>
    </row>
    <row r="1767" spans="2:5" x14ac:dyDescent="0.3">
      <c r="B1767" s="1">
        <v>41967</v>
      </c>
      <c r="C1767">
        <v>2069.41</v>
      </c>
      <c r="D1767">
        <v>12.62</v>
      </c>
      <c r="E1767">
        <v>0.23435</v>
      </c>
    </row>
    <row r="1768" spans="2:5" x14ac:dyDescent="0.3">
      <c r="B1768" s="1">
        <v>41964</v>
      </c>
      <c r="C1768">
        <v>2063.5</v>
      </c>
      <c r="D1768">
        <v>12.9</v>
      </c>
      <c r="E1768">
        <v>0.23285</v>
      </c>
    </row>
    <row r="1769" spans="2:5" x14ac:dyDescent="0.3">
      <c r="B1769" s="1">
        <v>41963</v>
      </c>
      <c r="C1769">
        <v>2052.75</v>
      </c>
      <c r="D1769">
        <v>13.58</v>
      </c>
      <c r="E1769">
        <v>0.2329</v>
      </c>
    </row>
    <row r="1770" spans="2:5" x14ac:dyDescent="0.3">
      <c r="B1770" s="1">
        <v>41962</v>
      </c>
      <c r="C1770">
        <v>2048.7199999999998</v>
      </c>
      <c r="D1770">
        <v>13.96</v>
      </c>
      <c r="E1770">
        <v>0.2311</v>
      </c>
    </row>
    <row r="1771" spans="2:5" x14ac:dyDescent="0.3">
      <c r="B1771" s="1">
        <v>41961</v>
      </c>
      <c r="C1771">
        <v>2051.8000000000002</v>
      </c>
      <c r="D1771">
        <v>13.86</v>
      </c>
      <c r="E1771">
        <v>0.23185</v>
      </c>
    </row>
    <row r="1772" spans="2:5" x14ac:dyDescent="0.3">
      <c r="B1772" s="1">
        <v>41960</v>
      </c>
      <c r="C1772">
        <v>2041.32</v>
      </c>
      <c r="D1772">
        <v>13.99</v>
      </c>
      <c r="E1772">
        <v>0.23185</v>
      </c>
    </row>
    <row r="1773" spans="2:5" x14ac:dyDescent="0.3">
      <c r="B1773" s="1">
        <v>41957</v>
      </c>
      <c r="C1773">
        <v>2039.82</v>
      </c>
      <c r="D1773">
        <v>13.31</v>
      </c>
      <c r="E1773">
        <v>0.2321</v>
      </c>
    </row>
    <row r="1774" spans="2:5" x14ac:dyDescent="0.3">
      <c r="B1774" s="1">
        <v>41956</v>
      </c>
      <c r="C1774">
        <v>2039.33</v>
      </c>
      <c r="D1774">
        <v>13.79</v>
      </c>
      <c r="E1774">
        <v>0.2321</v>
      </c>
    </row>
    <row r="1775" spans="2:5" x14ac:dyDescent="0.3">
      <c r="B1775" s="1">
        <v>41955</v>
      </c>
      <c r="C1775">
        <v>2038.25</v>
      </c>
      <c r="D1775">
        <v>13.02</v>
      </c>
      <c r="E1775">
        <v>0.23319999999999999</v>
      </c>
    </row>
    <row r="1776" spans="2:5" x14ac:dyDescent="0.3">
      <c r="B1776" s="1">
        <v>41954</v>
      </c>
      <c r="C1776">
        <v>2039.68</v>
      </c>
      <c r="D1776">
        <v>12.92</v>
      </c>
      <c r="E1776">
        <v>0.23319999999999999</v>
      </c>
    </row>
    <row r="1777" spans="2:5" x14ac:dyDescent="0.3">
      <c r="B1777" s="1">
        <v>41953</v>
      </c>
      <c r="C1777">
        <v>2038.26</v>
      </c>
      <c r="D1777">
        <v>12.67</v>
      </c>
      <c r="E1777">
        <v>0.2331</v>
      </c>
    </row>
    <row r="1778" spans="2:5" x14ac:dyDescent="0.3">
      <c r="B1778" s="1">
        <v>41950</v>
      </c>
      <c r="C1778">
        <v>2031.92</v>
      </c>
      <c r="D1778">
        <v>13.12</v>
      </c>
      <c r="E1778">
        <v>0.2326</v>
      </c>
    </row>
    <row r="1779" spans="2:5" x14ac:dyDescent="0.3">
      <c r="B1779" s="1">
        <v>41949</v>
      </c>
      <c r="C1779">
        <v>2031.21</v>
      </c>
      <c r="D1779">
        <v>13.67</v>
      </c>
      <c r="E1779">
        <v>0.2316</v>
      </c>
    </row>
    <row r="1780" spans="2:5" x14ac:dyDescent="0.3">
      <c r="B1780" s="1">
        <v>41948</v>
      </c>
      <c r="C1780">
        <v>2023.57</v>
      </c>
      <c r="D1780">
        <v>14.17</v>
      </c>
      <c r="E1780">
        <v>0.23185</v>
      </c>
    </row>
    <row r="1781" spans="2:5" x14ac:dyDescent="0.3">
      <c r="B1781" s="1">
        <v>41947</v>
      </c>
      <c r="C1781">
        <v>2012.1</v>
      </c>
      <c r="D1781">
        <v>14.89</v>
      </c>
      <c r="E1781">
        <v>0.23185</v>
      </c>
    </row>
    <row r="1782" spans="2:5" x14ac:dyDescent="0.3">
      <c r="B1782" s="1">
        <v>41946</v>
      </c>
      <c r="C1782">
        <v>2017.81</v>
      </c>
      <c r="D1782">
        <v>14.73</v>
      </c>
      <c r="E1782">
        <v>0.23235</v>
      </c>
    </row>
    <row r="1783" spans="2:5" x14ac:dyDescent="0.3">
      <c r="B1783" s="1">
        <v>41943</v>
      </c>
      <c r="C1783">
        <v>2018.05</v>
      </c>
      <c r="D1783">
        <v>14.03</v>
      </c>
      <c r="E1783">
        <v>0.2321</v>
      </c>
    </row>
    <row r="1784" spans="2:5" x14ac:dyDescent="0.3">
      <c r="B1784" s="1">
        <v>41942</v>
      </c>
      <c r="C1784">
        <v>1994.65</v>
      </c>
      <c r="D1784">
        <v>14.52</v>
      </c>
      <c r="E1784">
        <v>0.23235</v>
      </c>
    </row>
    <row r="1785" spans="2:5" x14ac:dyDescent="0.3">
      <c r="B1785" s="1">
        <v>41941</v>
      </c>
      <c r="C1785">
        <v>1982.3</v>
      </c>
      <c r="D1785">
        <v>15.15</v>
      </c>
      <c r="E1785">
        <v>0.2326</v>
      </c>
    </row>
    <row r="1786" spans="2:5" x14ac:dyDescent="0.3">
      <c r="B1786" s="1">
        <v>41940</v>
      </c>
      <c r="C1786">
        <v>1985.05</v>
      </c>
      <c r="D1786">
        <v>14.39</v>
      </c>
      <c r="E1786">
        <v>0.2326</v>
      </c>
    </row>
    <row r="1787" spans="2:5" x14ac:dyDescent="0.3">
      <c r="B1787" s="1">
        <v>41939</v>
      </c>
      <c r="C1787">
        <v>1961.63</v>
      </c>
      <c r="D1787">
        <v>16.04</v>
      </c>
      <c r="E1787">
        <v>0.2326</v>
      </c>
    </row>
    <row r="1788" spans="2:5" x14ac:dyDescent="0.3">
      <c r="B1788" s="1">
        <v>41936</v>
      </c>
      <c r="C1788">
        <v>1964.58</v>
      </c>
      <c r="D1788">
        <v>16.11</v>
      </c>
      <c r="E1788">
        <v>0.2331</v>
      </c>
    </row>
    <row r="1789" spans="2:5" x14ac:dyDescent="0.3">
      <c r="B1789" s="1">
        <v>41935</v>
      </c>
      <c r="C1789">
        <v>1950.82</v>
      </c>
      <c r="D1789">
        <v>16.53</v>
      </c>
      <c r="E1789">
        <v>0.2336</v>
      </c>
    </row>
    <row r="1790" spans="2:5" x14ac:dyDescent="0.3">
      <c r="B1790" s="1">
        <v>41934</v>
      </c>
      <c r="C1790">
        <v>1927.11</v>
      </c>
      <c r="D1790">
        <v>17.87</v>
      </c>
      <c r="E1790">
        <v>0.23280000000000001</v>
      </c>
    </row>
    <row r="1791" spans="2:5" x14ac:dyDescent="0.3">
      <c r="B1791" s="1">
        <v>41933</v>
      </c>
      <c r="C1791">
        <v>1941.28</v>
      </c>
      <c r="D1791">
        <v>16.079999999999998</v>
      </c>
      <c r="E1791">
        <v>0.2306</v>
      </c>
    </row>
    <row r="1792" spans="2:5" x14ac:dyDescent="0.3">
      <c r="B1792" s="1">
        <v>41932</v>
      </c>
      <c r="C1792">
        <v>1904.01</v>
      </c>
      <c r="D1792">
        <v>18.57</v>
      </c>
      <c r="E1792">
        <v>0.2321</v>
      </c>
    </row>
    <row r="1793" spans="2:5" x14ac:dyDescent="0.3">
      <c r="B1793" s="1">
        <v>41929</v>
      </c>
      <c r="C1793">
        <v>1886.76</v>
      </c>
      <c r="D1793">
        <v>21.99</v>
      </c>
      <c r="E1793">
        <v>0.23135</v>
      </c>
    </row>
    <row r="1794" spans="2:5" x14ac:dyDescent="0.3">
      <c r="B1794" s="1">
        <v>41928</v>
      </c>
      <c r="C1794">
        <v>1862.76</v>
      </c>
      <c r="D1794">
        <v>25.2</v>
      </c>
      <c r="E1794">
        <v>0.23075000000000001</v>
      </c>
    </row>
    <row r="1795" spans="2:5" x14ac:dyDescent="0.3">
      <c r="B1795" s="1">
        <v>41927</v>
      </c>
      <c r="C1795">
        <v>1862.49</v>
      </c>
      <c r="D1795">
        <v>26.25</v>
      </c>
      <c r="E1795">
        <v>0.2281</v>
      </c>
    </row>
    <row r="1796" spans="2:5" x14ac:dyDescent="0.3">
      <c r="B1796" s="1">
        <v>41926</v>
      </c>
      <c r="C1796">
        <v>1877.7</v>
      </c>
      <c r="D1796">
        <v>22.79</v>
      </c>
      <c r="E1796">
        <v>0.2291</v>
      </c>
    </row>
    <row r="1797" spans="2:5" x14ac:dyDescent="0.3">
      <c r="B1797" s="1">
        <v>41925</v>
      </c>
      <c r="C1797">
        <v>1874.74</v>
      </c>
      <c r="D1797">
        <v>24.64</v>
      </c>
      <c r="E1797">
        <v>0.2306</v>
      </c>
    </row>
    <row r="1798" spans="2:5" x14ac:dyDescent="0.3">
      <c r="B1798" s="1">
        <v>41922</v>
      </c>
      <c r="C1798">
        <v>1906.13</v>
      </c>
      <c r="D1798">
        <v>21.24</v>
      </c>
      <c r="E1798">
        <v>0.23</v>
      </c>
    </row>
    <row r="1799" spans="2:5" x14ac:dyDescent="0.3">
      <c r="B1799" s="1">
        <v>41921</v>
      </c>
      <c r="C1799">
        <v>1928.21</v>
      </c>
      <c r="D1799">
        <v>18.760000000000002</v>
      </c>
      <c r="E1799">
        <v>0.2291</v>
      </c>
    </row>
    <row r="1800" spans="2:5" x14ac:dyDescent="0.3">
      <c r="B1800" s="1">
        <v>41920</v>
      </c>
      <c r="C1800">
        <v>1968.89</v>
      </c>
      <c r="D1800">
        <v>15.11</v>
      </c>
      <c r="E1800">
        <v>0.2291</v>
      </c>
    </row>
    <row r="1801" spans="2:5" x14ac:dyDescent="0.3">
      <c r="B1801" s="1">
        <v>41919</v>
      </c>
      <c r="C1801">
        <v>1935.1</v>
      </c>
      <c r="D1801">
        <v>17.2</v>
      </c>
      <c r="E1801">
        <v>0.2311</v>
      </c>
    </row>
    <row r="1802" spans="2:5" x14ac:dyDescent="0.3">
      <c r="B1802" s="1">
        <v>41918</v>
      </c>
      <c r="C1802">
        <v>1964.82</v>
      </c>
      <c r="D1802">
        <v>15.46</v>
      </c>
      <c r="E1802">
        <v>0.2326</v>
      </c>
    </row>
    <row r="1803" spans="2:5" x14ac:dyDescent="0.3">
      <c r="B1803" s="1">
        <v>41915</v>
      </c>
      <c r="C1803">
        <v>1967.9</v>
      </c>
      <c r="D1803">
        <v>14.55</v>
      </c>
      <c r="E1803">
        <v>0.2316</v>
      </c>
    </row>
    <row r="1804" spans="2:5" x14ac:dyDescent="0.3">
      <c r="B1804" s="1">
        <v>41914</v>
      </c>
      <c r="C1804">
        <v>1946.17</v>
      </c>
      <c r="D1804">
        <v>16.16</v>
      </c>
      <c r="E1804">
        <v>0.23119999999999999</v>
      </c>
    </row>
    <row r="1805" spans="2:5" x14ac:dyDescent="0.3">
      <c r="B1805" s="1">
        <v>41913</v>
      </c>
      <c r="C1805">
        <v>1946.16</v>
      </c>
      <c r="D1805">
        <v>16.71</v>
      </c>
      <c r="E1805">
        <v>0.2326</v>
      </c>
    </row>
    <row r="1806" spans="2:5" x14ac:dyDescent="0.3">
      <c r="B1806" s="1">
        <v>41912</v>
      </c>
      <c r="C1806">
        <v>1972.29</v>
      </c>
      <c r="D1806">
        <v>16.309999999999999</v>
      </c>
      <c r="E1806">
        <v>0.2351</v>
      </c>
    </row>
    <row r="1807" spans="2:5" x14ac:dyDescent="0.3">
      <c r="B1807" s="1">
        <v>41911</v>
      </c>
      <c r="C1807">
        <v>1977.8</v>
      </c>
      <c r="D1807">
        <v>15.98</v>
      </c>
      <c r="E1807">
        <v>0.2351</v>
      </c>
    </row>
    <row r="1808" spans="2:5" x14ac:dyDescent="0.3">
      <c r="B1808" s="1">
        <v>41908</v>
      </c>
      <c r="C1808">
        <v>1982.85</v>
      </c>
      <c r="D1808">
        <v>14.85</v>
      </c>
      <c r="E1808">
        <v>0.2331</v>
      </c>
    </row>
    <row r="1809" spans="2:5" x14ac:dyDescent="0.3">
      <c r="B1809" s="1">
        <v>41907</v>
      </c>
      <c r="C1809">
        <v>1965.99</v>
      </c>
      <c r="D1809">
        <v>15.64</v>
      </c>
      <c r="E1809">
        <v>0.2336</v>
      </c>
    </row>
    <row r="1810" spans="2:5" x14ac:dyDescent="0.3">
      <c r="B1810" s="1">
        <v>41906</v>
      </c>
      <c r="C1810">
        <v>1998.3</v>
      </c>
      <c r="D1810">
        <v>13.27</v>
      </c>
      <c r="E1810">
        <v>0.2351</v>
      </c>
    </row>
    <row r="1811" spans="2:5" x14ac:dyDescent="0.3">
      <c r="B1811" s="1">
        <v>41905</v>
      </c>
      <c r="C1811">
        <v>1982.77</v>
      </c>
      <c r="D1811">
        <v>14.93</v>
      </c>
      <c r="E1811">
        <v>0.2341</v>
      </c>
    </row>
    <row r="1812" spans="2:5" x14ac:dyDescent="0.3">
      <c r="B1812" s="1">
        <v>41904</v>
      </c>
      <c r="C1812">
        <v>1994.29</v>
      </c>
      <c r="D1812">
        <v>13.69</v>
      </c>
      <c r="E1812">
        <v>0.2356</v>
      </c>
    </row>
    <row r="1813" spans="2:5" x14ac:dyDescent="0.3">
      <c r="B1813" s="1">
        <v>41901</v>
      </c>
      <c r="C1813">
        <v>2010.4</v>
      </c>
      <c r="D1813">
        <v>12.11</v>
      </c>
      <c r="E1813">
        <v>0.2331</v>
      </c>
    </row>
    <row r="1814" spans="2:5" x14ac:dyDescent="0.3">
      <c r="B1814" s="1">
        <v>41900</v>
      </c>
      <c r="C1814">
        <v>2011.36</v>
      </c>
      <c r="D1814">
        <v>12.03</v>
      </c>
      <c r="E1814">
        <v>0.2331</v>
      </c>
    </row>
    <row r="1815" spans="2:5" x14ac:dyDescent="0.3">
      <c r="B1815" s="1">
        <v>41899</v>
      </c>
      <c r="C1815">
        <v>2001.57</v>
      </c>
      <c r="D1815">
        <v>12.65</v>
      </c>
      <c r="E1815">
        <v>0.2341</v>
      </c>
    </row>
    <row r="1816" spans="2:5" x14ac:dyDescent="0.3">
      <c r="B1816" s="1">
        <v>41898</v>
      </c>
      <c r="C1816">
        <v>1998.98</v>
      </c>
      <c r="D1816">
        <v>12.73</v>
      </c>
      <c r="E1816">
        <v>0.2344</v>
      </c>
    </row>
    <row r="1817" spans="2:5" x14ac:dyDescent="0.3">
      <c r="B1817" s="1">
        <v>41897</v>
      </c>
      <c r="C1817">
        <v>1984.13</v>
      </c>
      <c r="D1817">
        <v>14.12</v>
      </c>
      <c r="E1817">
        <v>0.2346</v>
      </c>
    </row>
    <row r="1818" spans="2:5" x14ac:dyDescent="0.3">
      <c r="B1818" s="1">
        <v>41894</v>
      </c>
      <c r="C1818">
        <v>1985.54</v>
      </c>
      <c r="D1818">
        <v>13.31</v>
      </c>
      <c r="E1818">
        <v>0.2346</v>
      </c>
    </row>
    <row r="1819" spans="2:5" x14ac:dyDescent="0.3">
      <c r="B1819" s="1">
        <v>41893</v>
      </c>
      <c r="C1819">
        <v>1997.45</v>
      </c>
      <c r="D1819">
        <v>12.8</v>
      </c>
      <c r="E1819">
        <v>0.2341</v>
      </c>
    </row>
    <row r="1820" spans="2:5" x14ac:dyDescent="0.3">
      <c r="B1820" s="1">
        <v>41892</v>
      </c>
      <c r="C1820">
        <v>1995.69</v>
      </c>
      <c r="D1820">
        <v>12.88</v>
      </c>
      <c r="E1820">
        <v>0.2346</v>
      </c>
    </row>
    <row r="1821" spans="2:5" x14ac:dyDescent="0.3">
      <c r="B1821" s="1">
        <v>41891</v>
      </c>
      <c r="C1821">
        <v>1988.44</v>
      </c>
      <c r="D1821">
        <v>13.5</v>
      </c>
      <c r="E1821">
        <v>0.2346</v>
      </c>
    </row>
    <row r="1822" spans="2:5" x14ac:dyDescent="0.3">
      <c r="B1822" s="1">
        <v>41890</v>
      </c>
      <c r="C1822">
        <v>2001.54</v>
      </c>
      <c r="D1822">
        <v>12.66</v>
      </c>
      <c r="E1822">
        <v>0.2336</v>
      </c>
    </row>
    <row r="1823" spans="2:5" x14ac:dyDescent="0.3">
      <c r="B1823" s="1">
        <v>41887</v>
      </c>
      <c r="C1823">
        <v>2007.71</v>
      </c>
      <c r="D1823">
        <v>12.09</v>
      </c>
      <c r="E1823">
        <v>0.23230000000000001</v>
      </c>
    </row>
    <row r="1824" spans="2:5" x14ac:dyDescent="0.3">
      <c r="B1824" s="1">
        <v>41886</v>
      </c>
      <c r="C1824">
        <v>1997.65</v>
      </c>
      <c r="D1824">
        <v>12.64</v>
      </c>
      <c r="E1824">
        <v>0.2331</v>
      </c>
    </row>
    <row r="1825" spans="2:5" x14ac:dyDescent="0.3">
      <c r="B1825" s="1">
        <v>41885</v>
      </c>
      <c r="C1825">
        <v>2000.72</v>
      </c>
      <c r="D1825">
        <v>12.36</v>
      </c>
      <c r="E1825">
        <v>0.2341</v>
      </c>
    </row>
    <row r="1826" spans="2:5" x14ac:dyDescent="0.3">
      <c r="B1826" s="1">
        <v>41884</v>
      </c>
      <c r="C1826">
        <v>2002.28</v>
      </c>
      <c r="D1826">
        <v>12.25</v>
      </c>
      <c r="E1826">
        <v>0.2331</v>
      </c>
    </row>
    <row r="1827" spans="2:5" x14ac:dyDescent="0.3">
      <c r="B1827" s="1">
        <v>41880</v>
      </c>
      <c r="C1827">
        <v>2003.37</v>
      </c>
      <c r="D1827">
        <v>11.98</v>
      </c>
      <c r="E1827">
        <v>0.2336</v>
      </c>
    </row>
    <row r="1828" spans="2:5" x14ac:dyDescent="0.3">
      <c r="B1828" s="1">
        <v>41879</v>
      </c>
      <c r="C1828">
        <v>1996.74</v>
      </c>
      <c r="D1828">
        <v>12.05</v>
      </c>
      <c r="E1828">
        <v>0.2336</v>
      </c>
    </row>
    <row r="1829" spans="2:5" x14ac:dyDescent="0.3">
      <c r="B1829" s="1">
        <v>41878</v>
      </c>
      <c r="C1829">
        <v>2000.12</v>
      </c>
      <c r="D1829">
        <v>11.78</v>
      </c>
      <c r="E1829">
        <v>0.2346</v>
      </c>
    </row>
    <row r="1830" spans="2:5" x14ac:dyDescent="0.3">
      <c r="B1830" s="1">
        <v>41877</v>
      </c>
      <c r="C1830">
        <v>2000.02</v>
      </c>
      <c r="D1830">
        <v>11.63</v>
      </c>
      <c r="E1830">
        <v>0.23810000000000001</v>
      </c>
    </row>
    <row r="1831" spans="2:5" x14ac:dyDescent="0.3">
      <c r="B1831" s="1">
        <v>41873</v>
      </c>
      <c r="C1831">
        <v>1988.4</v>
      </c>
      <c r="D1831">
        <v>11.47</v>
      </c>
      <c r="E1831">
        <v>0.2384</v>
      </c>
    </row>
    <row r="1832" spans="2:5" x14ac:dyDescent="0.3">
      <c r="B1832" s="1">
        <v>41872</v>
      </c>
      <c r="C1832">
        <v>1992.37</v>
      </c>
      <c r="D1832">
        <v>11.76</v>
      </c>
      <c r="E1832">
        <v>0.2349</v>
      </c>
    </row>
    <row r="1833" spans="2:5" x14ac:dyDescent="0.3">
      <c r="B1833" s="1">
        <v>41871</v>
      </c>
      <c r="C1833">
        <v>1986.51</v>
      </c>
      <c r="D1833">
        <v>11.78</v>
      </c>
      <c r="E1833">
        <v>0.2349</v>
      </c>
    </row>
    <row r="1834" spans="2:5" x14ac:dyDescent="0.3">
      <c r="B1834" s="1">
        <v>41870</v>
      </c>
      <c r="C1834">
        <v>1981.6</v>
      </c>
      <c r="D1834">
        <v>12.21</v>
      </c>
      <c r="E1834">
        <v>0.2344</v>
      </c>
    </row>
    <row r="1835" spans="2:5" x14ac:dyDescent="0.3">
      <c r="B1835" s="1">
        <v>41869</v>
      </c>
      <c r="C1835">
        <v>1971.74</v>
      </c>
      <c r="D1835">
        <v>12.32</v>
      </c>
      <c r="E1835">
        <v>0.2321</v>
      </c>
    </row>
    <row r="1836" spans="2:5" x14ac:dyDescent="0.3">
      <c r="B1836" s="1">
        <v>41866</v>
      </c>
      <c r="C1836">
        <v>1955.06</v>
      </c>
      <c r="D1836">
        <v>13.15</v>
      </c>
      <c r="E1836">
        <v>0.2321</v>
      </c>
    </row>
    <row r="1837" spans="2:5" x14ac:dyDescent="0.3">
      <c r="B1837" s="1">
        <v>41865</v>
      </c>
      <c r="C1837">
        <v>1955.18</v>
      </c>
      <c r="D1837">
        <v>12.42</v>
      </c>
      <c r="E1837">
        <v>0.2311</v>
      </c>
    </row>
    <row r="1838" spans="2:5" x14ac:dyDescent="0.3">
      <c r="B1838" s="1">
        <v>41864</v>
      </c>
      <c r="C1838">
        <v>1946.72</v>
      </c>
      <c r="D1838">
        <v>12.9</v>
      </c>
      <c r="E1838">
        <v>0.2336</v>
      </c>
    </row>
    <row r="1839" spans="2:5" x14ac:dyDescent="0.3">
      <c r="B1839" s="1">
        <v>41863</v>
      </c>
      <c r="C1839">
        <v>1933.75</v>
      </c>
      <c r="D1839">
        <v>14.13</v>
      </c>
      <c r="E1839">
        <v>0.2331</v>
      </c>
    </row>
    <row r="1840" spans="2:5" x14ac:dyDescent="0.3">
      <c r="B1840" s="1">
        <v>41862</v>
      </c>
      <c r="C1840">
        <v>1936.92</v>
      </c>
      <c r="D1840">
        <v>14.23</v>
      </c>
      <c r="E1840">
        <v>0.23380000000000001</v>
      </c>
    </row>
    <row r="1841" spans="2:5" x14ac:dyDescent="0.3">
      <c r="B1841" s="1">
        <v>41859</v>
      </c>
      <c r="C1841">
        <v>1931.59</v>
      </c>
      <c r="D1841">
        <v>15.77</v>
      </c>
      <c r="E1841">
        <v>0.2351</v>
      </c>
    </row>
    <row r="1842" spans="2:5" x14ac:dyDescent="0.3">
      <c r="B1842" s="1">
        <v>41858</v>
      </c>
      <c r="C1842">
        <v>1909.57</v>
      </c>
      <c r="D1842">
        <v>16.66</v>
      </c>
      <c r="E1842">
        <v>0.2331</v>
      </c>
    </row>
    <row r="1843" spans="2:5" x14ac:dyDescent="0.3">
      <c r="B1843" s="1">
        <v>41857</v>
      </c>
      <c r="C1843">
        <v>1920.24</v>
      </c>
      <c r="D1843">
        <v>16.37</v>
      </c>
      <c r="E1843">
        <v>0.23419999999999999</v>
      </c>
    </row>
    <row r="1844" spans="2:5" x14ac:dyDescent="0.3">
      <c r="B1844" s="1">
        <v>41856</v>
      </c>
      <c r="C1844">
        <v>1920.21</v>
      </c>
      <c r="D1844">
        <v>16.87</v>
      </c>
      <c r="E1844">
        <v>0.23710000000000001</v>
      </c>
    </row>
    <row r="1845" spans="2:5" x14ac:dyDescent="0.3">
      <c r="B1845" s="1">
        <v>41855</v>
      </c>
      <c r="C1845">
        <v>1938.99</v>
      </c>
      <c r="D1845">
        <v>15.12</v>
      </c>
      <c r="E1845">
        <v>0.23710000000000001</v>
      </c>
    </row>
    <row r="1846" spans="2:5" x14ac:dyDescent="0.3">
      <c r="B1846" s="1">
        <v>41852</v>
      </c>
      <c r="C1846">
        <v>1925.15</v>
      </c>
      <c r="D1846">
        <v>17.03</v>
      </c>
      <c r="E1846">
        <v>0.23810000000000001</v>
      </c>
    </row>
    <row r="1847" spans="2:5" x14ac:dyDescent="0.3">
      <c r="B1847" s="1">
        <v>41851</v>
      </c>
      <c r="C1847">
        <v>1930.67</v>
      </c>
      <c r="D1847">
        <v>16.95</v>
      </c>
      <c r="E1847">
        <v>0.23910000000000001</v>
      </c>
    </row>
    <row r="1848" spans="2:5" x14ac:dyDescent="0.3">
      <c r="B1848" s="1">
        <v>41850</v>
      </c>
      <c r="C1848">
        <v>1970.07</v>
      </c>
      <c r="D1848">
        <v>13.33</v>
      </c>
      <c r="E1848">
        <v>0.23960000000000001</v>
      </c>
    </row>
    <row r="1849" spans="2:5" x14ac:dyDescent="0.3">
      <c r="B1849" s="1">
        <v>41849</v>
      </c>
      <c r="C1849">
        <v>1969.95</v>
      </c>
      <c r="D1849">
        <v>13.28</v>
      </c>
      <c r="E1849">
        <v>0.23710000000000001</v>
      </c>
    </row>
    <row r="1850" spans="2:5" x14ac:dyDescent="0.3">
      <c r="B1850" s="1">
        <v>41848</v>
      </c>
      <c r="C1850">
        <v>1978.91</v>
      </c>
      <c r="D1850">
        <v>12.56</v>
      </c>
      <c r="E1850">
        <v>0.2361</v>
      </c>
    </row>
    <row r="1851" spans="2:5" x14ac:dyDescent="0.3">
      <c r="B1851" s="1">
        <v>41845</v>
      </c>
      <c r="C1851">
        <v>1978.34</v>
      </c>
      <c r="D1851">
        <v>12.69</v>
      </c>
      <c r="E1851">
        <v>0.2341</v>
      </c>
    </row>
    <row r="1852" spans="2:5" x14ac:dyDescent="0.3">
      <c r="B1852" s="1">
        <v>41844</v>
      </c>
      <c r="C1852">
        <v>1987.98</v>
      </c>
      <c r="D1852">
        <v>11.84</v>
      </c>
      <c r="E1852">
        <v>0.2351</v>
      </c>
    </row>
    <row r="1853" spans="2:5" x14ac:dyDescent="0.3">
      <c r="B1853" s="1">
        <v>41843</v>
      </c>
      <c r="C1853">
        <v>1987.01</v>
      </c>
      <c r="D1853">
        <v>11.52</v>
      </c>
      <c r="E1853">
        <v>0.2341</v>
      </c>
    </row>
    <row r="1854" spans="2:5" x14ac:dyDescent="0.3">
      <c r="B1854" s="1">
        <v>41842</v>
      </c>
      <c r="C1854">
        <v>1983.53</v>
      </c>
      <c r="D1854">
        <v>12.24</v>
      </c>
      <c r="E1854">
        <v>0.2326</v>
      </c>
    </row>
    <row r="1855" spans="2:5" x14ac:dyDescent="0.3">
      <c r="B1855" s="1">
        <v>41841</v>
      </c>
      <c r="C1855">
        <v>1973.63</v>
      </c>
      <c r="D1855">
        <v>12.81</v>
      </c>
      <c r="E1855">
        <v>0.2331</v>
      </c>
    </row>
    <row r="1856" spans="2:5" x14ac:dyDescent="0.3">
      <c r="B1856" s="1">
        <v>41838</v>
      </c>
      <c r="C1856">
        <v>1978.22</v>
      </c>
      <c r="D1856">
        <v>12.06</v>
      </c>
      <c r="E1856">
        <v>0.2316</v>
      </c>
    </row>
    <row r="1857" spans="2:5" x14ac:dyDescent="0.3">
      <c r="B1857" s="1">
        <v>41837</v>
      </c>
      <c r="C1857">
        <v>1958.12</v>
      </c>
      <c r="D1857">
        <v>14.54</v>
      </c>
      <c r="E1857">
        <v>0.2336</v>
      </c>
    </row>
    <row r="1858" spans="2:5" x14ac:dyDescent="0.3">
      <c r="B1858" s="1">
        <v>41836</v>
      </c>
      <c r="C1858">
        <v>1981.57</v>
      </c>
      <c r="D1858">
        <v>11</v>
      </c>
      <c r="E1858">
        <v>0.2336</v>
      </c>
    </row>
    <row r="1859" spans="2:5" x14ac:dyDescent="0.3">
      <c r="B1859" s="1">
        <v>41835</v>
      </c>
      <c r="C1859">
        <v>1973.28</v>
      </c>
      <c r="D1859">
        <v>11.96</v>
      </c>
      <c r="E1859">
        <v>0.2331</v>
      </c>
    </row>
    <row r="1860" spans="2:5" x14ac:dyDescent="0.3">
      <c r="B1860" s="1">
        <v>41834</v>
      </c>
      <c r="C1860">
        <v>1977.1</v>
      </c>
      <c r="D1860">
        <v>11.82</v>
      </c>
      <c r="E1860">
        <v>0.2326</v>
      </c>
    </row>
    <row r="1861" spans="2:5" x14ac:dyDescent="0.3">
      <c r="B1861" s="1">
        <v>41831</v>
      </c>
      <c r="C1861">
        <v>1967.57</v>
      </c>
      <c r="D1861">
        <v>12.08</v>
      </c>
      <c r="E1861">
        <v>0.2336</v>
      </c>
    </row>
    <row r="1862" spans="2:5" x14ac:dyDescent="0.3">
      <c r="B1862" s="1">
        <v>41830</v>
      </c>
      <c r="C1862">
        <v>1964.68</v>
      </c>
      <c r="D1862">
        <v>12.59</v>
      </c>
      <c r="E1862">
        <v>0.2336</v>
      </c>
    </row>
    <row r="1863" spans="2:5" x14ac:dyDescent="0.3">
      <c r="B1863" s="1">
        <v>41829</v>
      </c>
      <c r="C1863">
        <v>1972.83</v>
      </c>
      <c r="D1863">
        <v>11.65</v>
      </c>
      <c r="E1863">
        <v>0.2341</v>
      </c>
    </row>
    <row r="1864" spans="2:5" x14ac:dyDescent="0.3">
      <c r="B1864" s="1">
        <v>41828</v>
      </c>
      <c r="C1864">
        <v>1963.71</v>
      </c>
      <c r="D1864">
        <v>11.98</v>
      </c>
      <c r="E1864">
        <v>0.2336</v>
      </c>
    </row>
    <row r="1865" spans="2:5" x14ac:dyDescent="0.3">
      <c r="B1865" s="1">
        <v>41827</v>
      </c>
      <c r="C1865">
        <v>1977.65</v>
      </c>
      <c r="D1865">
        <v>11.33</v>
      </c>
      <c r="E1865">
        <v>0.2341</v>
      </c>
    </row>
    <row r="1866" spans="2:5" x14ac:dyDescent="0.3">
      <c r="B1866" s="1">
        <v>41823</v>
      </c>
      <c r="C1866">
        <v>1985.44</v>
      </c>
      <c r="D1866">
        <v>10.32</v>
      </c>
      <c r="E1866">
        <v>0.2321</v>
      </c>
    </row>
    <row r="1867" spans="2:5" x14ac:dyDescent="0.3">
      <c r="B1867" s="1">
        <v>41822</v>
      </c>
      <c r="C1867">
        <v>1974.62</v>
      </c>
      <c r="D1867">
        <v>10.82</v>
      </c>
      <c r="E1867">
        <v>0.2346</v>
      </c>
    </row>
    <row r="1868" spans="2:5" x14ac:dyDescent="0.3">
      <c r="B1868" s="1">
        <v>41821</v>
      </c>
      <c r="C1868">
        <v>1973.32</v>
      </c>
      <c r="D1868">
        <v>11.15</v>
      </c>
      <c r="E1868">
        <v>0.23180000000000001</v>
      </c>
    </row>
    <row r="1869" spans="2:5" x14ac:dyDescent="0.3">
      <c r="B1869" s="1">
        <v>41820</v>
      </c>
      <c r="C1869">
        <v>1960.23</v>
      </c>
      <c r="D1869">
        <v>11.57</v>
      </c>
      <c r="E1869">
        <v>0.23069999999999999</v>
      </c>
    </row>
    <row r="1870" spans="2:5" x14ac:dyDescent="0.3">
      <c r="B1870" s="1">
        <v>41817</v>
      </c>
      <c r="C1870">
        <v>1960.96</v>
      </c>
      <c r="D1870">
        <v>11.26</v>
      </c>
      <c r="E1870">
        <v>0.2346</v>
      </c>
    </row>
    <row r="1871" spans="2:5" x14ac:dyDescent="0.3">
      <c r="B1871" s="1">
        <v>41816</v>
      </c>
      <c r="C1871">
        <v>1957.22</v>
      </c>
      <c r="D1871">
        <v>11.63</v>
      </c>
      <c r="E1871">
        <v>0.2341</v>
      </c>
    </row>
    <row r="1872" spans="2:5" x14ac:dyDescent="0.3">
      <c r="B1872" s="1">
        <v>41815</v>
      </c>
      <c r="C1872">
        <v>1959.53</v>
      </c>
      <c r="D1872">
        <v>11.59</v>
      </c>
      <c r="E1872">
        <v>0.23385</v>
      </c>
    </row>
    <row r="1873" spans="2:5" x14ac:dyDescent="0.3">
      <c r="B1873" s="1">
        <v>41814</v>
      </c>
      <c r="C1873">
        <v>1949.98</v>
      </c>
      <c r="D1873">
        <v>12.13</v>
      </c>
      <c r="E1873">
        <v>0.2336</v>
      </c>
    </row>
    <row r="1874" spans="2:5" x14ac:dyDescent="0.3">
      <c r="B1874" s="1">
        <v>41813</v>
      </c>
      <c r="C1874">
        <v>1962.61</v>
      </c>
      <c r="D1874">
        <v>10.98</v>
      </c>
      <c r="E1874">
        <v>0.2326</v>
      </c>
    </row>
    <row r="1875" spans="2:5" x14ac:dyDescent="0.3">
      <c r="B1875" s="1">
        <v>41810</v>
      </c>
      <c r="C1875">
        <v>1962.87</v>
      </c>
      <c r="D1875">
        <v>10.85</v>
      </c>
      <c r="E1875">
        <v>0.2306</v>
      </c>
    </row>
    <row r="1876" spans="2:5" x14ac:dyDescent="0.3">
      <c r="B1876" s="1">
        <v>41809</v>
      </c>
      <c r="C1876">
        <v>1959.48</v>
      </c>
      <c r="D1876">
        <v>10.62</v>
      </c>
      <c r="E1876">
        <v>0.2296</v>
      </c>
    </row>
    <row r="1877" spans="2:5" x14ac:dyDescent="0.3">
      <c r="B1877" s="1">
        <v>41808</v>
      </c>
      <c r="C1877">
        <v>1956.98</v>
      </c>
      <c r="D1877">
        <v>10.61</v>
      </c>
      <c r="E1877">
        <v>0.23100000000000001</v>
      </c>
    </row>
    <row r="1878" spans="2:5" x14ac:dyDescent="0.3">
      <c r="B1878" s="1">
        <v>41807</v>
      </c>
      <c r="C1878">
        <v>1941.99</v>
      </c>
      <c r="D1878">
        <v>12.06</v>
      </c>
      <c r="E1878">
        <v>0.23100000000000001</v>
      </c>
    </row>
    <row r="1879" spans="2:5" x14ac:dyDescent="0.3">
      <c r="B1879" s="1">
        <v>41806</v>
      </c>
      <c r="C1879">
        <v>1937.78</v>
      </c>
      <c r="D1879">
        <v>12.65</v>
      </c>
      <c r="E1879">
        <v>0.2306</v>
      </c>
    </row>
    <row r="1880" spans="2:5" x14ac:dyDescent="0.3">
      <c r="B1880" s="1">
        <v>41803</v>
      </c>
      <c r="C1880">
        <v>1936.16</v>
      </c>
      <c r="D1880">
        <v>12.18</v>
      </c>
      <c r="E1880">
        <v>0.2321</v>
      </c>
    </row>
    <row r="1881" spans="2:5" x14ac:dyDescent="0.3">
      <c r="B1881" s="1">
        <v>41802</v>
      </c>
      <c r="C1881">
        <v>1930.11</v>
      </c>
      <c r="D1881">
        <v>12.56</v>
      </c>
      <c r="E1881">
        <v>0.2306</v>
      </c>
    </row>
    <row r="1882" spans="2:5" x14ac:dyDescent="0.3">
      <c r="B1882" s="1">
        <v>41801</v>
      </c>
      <c r="C1882">
        <v>1943.89</v>
      </c>
      <c r="D1882">
        <v>11.6</v>
      </c>
      <c r="E1882">
        <v>0.2298</v>
      </c>
    </row>
    <row r="1883" spans="2:5" x14ac:dyDescent="0.3">
      <c r="B1883" s="1">
        <v>41800</v>
      </c>
      <c r="C1883">
        <v>1950.79</v>
      </c>
      <c r="D1883">
        <v>10.99</v>
      </c>
      <c r="E1883">
        <v>0.2303</v>
      </c>
    </row>
    <row r="1884" spans="2:5" x14ac:dyDescent="0.3">
      <c r="B1884" s="1">
        <v>41799</v>
      </c>
      <c r="C1884">
        <v>1951.27</v>
      </c>
      <c r="D1884">
        <v>11.15</v>
      </c>
      <c r="E1884">
        <v>0.23055</v>
      </c>
    </row>
    <row r="1885" spans="2:5" x14ac:dyDescent="0.3">
      <c r="B1885" s="1">
        <v>41796</v>
      </c>
      <c r="C1885">
        <v>1949.44</v>
      </c>
      <c r="D1885">
        <v>10.73</v>
      </c>
      <c r="E1885">
        <v>0.2296</v>
      </c>
    </row>
    <row r="1886" spans="2:5" x14ac:dyDescent="0.3">
      <c r="B1886" s="1">
        <v>41795</v>
      </c>
      <c r="C1886">
        <v>1940.46</v>
      </c>
      <c r="D1886">
        <v>11.68</v>
      </c>
      <c r="E1886">
        <v>0.2306</v>
      </c>
    </row>
    <row r="1887" spans="2:5" x14ac:dyDescent="0.3">
      <c r="B1887" s="1">
        <v>41794</v>
      </c>
      <c r="C1887">
        <v>1927.88</v>
      </c>
      <c r="D1887">
        <v>12.08</v>
      </c>
      <c r="E1887">
        <v>0.22950000000000001</v>
      </c>
    </row>
    <row r="1888" spans="2:5" x14ac:dyDescent="0.3">
      <c r="B1888" s="1">
        <v>41793</v>
      </c>
      <c r="C1888">
        <v>1924.24</v>
      </c>
      <c r="D1888">
        <v>11.87</v>
      </c>
      <c r="E1888">
        <v>0.22739999999999999</v>
      </c>
    </row>
    <row r="1889" spans="2:5" x14ac:dyDescent="0.3">
      <c r="B1889" s="1">
        <v>41792</v>
      </c>
      <c r="C1889">
        <v>1924.97</v>
      </c>
      <c r="D1889">
        <v>11.58</v>
      </c>
      <c r="E1889">
        <v>0.22714999999999999</v>
      </c>
    </row>
    <row r="1890" spans="2:5" x14ac:dyDescent="0.3">
      <c r="B1890" s="1">
        <v>41789</v>
      </c>
      <c r="C1890">
        <v>1923.57</v>
      </c>
      <c r="D1890">
        <v>11.4</v>
      </c>
      <c r="E1890">
        <v>0.22739999999999999</v>
      </c>
    </row>
    <row r="1891" spans="2:5" x14ac:dyDescent="0.3">
      <c r="B1891" s="1">
        <v>41788</v>
      </c>
      <c r="C1891">
        <v>1920.03</v>
      </c>
      <c r="D1891">
        <v>11.57</v>
      </c>
      <c r="E1891">
        <v>0.22735</v>
      </c>
    </row>
    <row r="1892" spans="2:5" x14ac:dyDescent="0.3">
      <c r="B1892" s="1">
        <v>41787</v>
      </c>
      <c r="C1892">
        <v>1909.78</v>
      </c>
      <c r="D1892">
        <v>11.68</v>
      </c>
      <c r="E1892">
        <v>0.2276</v>
      </c>
    </row>
    <row r="1893" spans="2:5" x14ac:dyDescent="0.3">
      <c r="B1893" s="1">
        <v>41786</v>
      </c>
      <c r="C1893">
        <v>1911.91</v>
      </c>
      <c r="D1893">
        <v>11.51</v>
      </c>
      <c r="E1893">
        <v>0.22985</v>
      </c>
    </row>
    <row r="1894" spans="2:5" x14ac:dyDescent="0.3">
      <c r="B1894" s="1">
        <v>41782</v>
      </c>
      <c r="C1894">
        <v>1900.53</v>
      </c>
      <c r="D1894">
        <v>11.36</v>
      </c>
      <c r="E1894">
        <v>0.22935</v>
      </c>
    </row>
    <row r="1895" spans="2:5" x14ac:dyDescent="0.3">
      <c r="B1895" s="1">
        <v>41781</v>
      </c>
      <c r="C1895">
        <v>1892.49</v>
      </c>
      <c r="D1895">
        <v>12.03</v>
      </c>
      <c r="E1895">
        <v>0.22714999999999999</v>
      </c>
    </row>
    <row r="1896" spans="2:5" x14ac:dyDescent="0.3">
      <c r="B1896" s="1">
        <v>41780</v>
      </c>
      <c r="C1896">
        <v>1888.03</v>
      </c>
      <c r="D1896">
        <v>11.91</v>
      </c>
      <c r="E1896">
        <v>0.22735</v>
      </c>
    </row>
    <row r="1897" spans="2:5" x14ac:dyDescent="0.3">
      <c r="B1897" s="1">
        <v>41779</v>
      </c>
      <c r="C1897">
        <v>1872.83</v>
      </c>
      <c r="D1897">
        <v>12.96</v>
      </c>
      <c r="E1897">
        <v>0.2281</v>
      </c>
    </row>
    <row r="1898" spans="2:5" x14ac:dyDescent="0.3">
      <c r="B1898" s="1">
        <v>41778</v>
      </c>
      <c r="C1898">
        <v>1885.08</v>
      </c>
      <c r="D1898">
        <v>12.42</v>
      </c>
      <c r="E1898">
        <v>0.22695000000000001</v>
      </c>
    </row>
    <row r="1899" spans="2:5" x14ac:dyDescent="0.3">
      <c r="B1899" s="1">
        <v>41775</v>
      </c>
      <c r="C1899">
        <v>1877.86</v>
      </c>
      <c r="D1899">
        <v>12.44</v>
      </c>
      <c r="E1899">
        <v>0.2286</v>
      </c>
    </row>
    <row r="1900" spans="2:5" x14ac:dyDescent="0.3">
      <c r="B1900" s="1">
        <v>41774</v>
      </c>
      <c r="C1900">
        <v>1870.85</v>
      </c>
      <c r="D1900">
        <v>13.17</v>
      </c>
      <c r="E1900">
        <v>0.22585</v>
      </c>
    </row>
    <row r="1901" spans="2:5" x14ac:dyDescent="0.3">
      <c r="B1901" s="1">
        <v>41773</v>
      </c>
      <c r="C1901">
        <v>1888.53</v>
      </c>
      <c r="D1901">
        <v>12.17</v>
      </c>
      <c r="E1901">
        <v>0.22534999999999999</v>
      </c>
    </row>
    <row r="1902" spans="2:5" x14ac:dyDescent="0.3">
      <c r="B1902" s="1">
        <v>41772</v>
      </c>
      <c r="C1902">
        <v>1897.45</v>
      </c>
      <c r="D1902">
        <v>12.13</v>
      </c>
      <c r="E1902">
        <v>0.22384999999999999</v>
      </c>
    </row>
    <row r="1903" spans="2:5" x14ac:dyDescent="0.3">
      <c r="B1903" s="1">
        <v>41771</v>
      </c>
      <c r="C1903">
        <v>1896.65</v>
      </c>
      <c r="D1903">
        <v>12.23</v>
      </c>
      <c r="E1903">
        <v>0.22509999999999999</v>
      </c>
    </row>
    <row r="1904" spans="2:5" x14ac:dyDescent="0.3">
      <c r="B1904" s="1">
        <v>41768</v>
      </c>
      <c r="C1904">
        <v>1878.48</v>
      </c>
      <c r="D1904">
        <v>12.92</v>
      </c>
      <c r="E1904">
        <v>0.22409999999999999</v>
      </c>
    </row>
    <row r="1905" spans="2:5" x14ac:dyDescent="0.3">
      <c r="B1905" s="1">
        <v>41767</v>
      </c>
      <c r="C1905">
        <v>1875.63</v>
      </c>
      <c r="D1905">
        <v>13.43</v>
      </c>
      <c r="E1905">
        <v>0.22334999999999999</v>
      </c>
    </row>
    <row r="1906" spans="2:5" x14ac:dyDescent="0.3">
      <c r="B1906" s="1">
        <v>41766</v>
      </c>
      <c r="C1906">
        <v>1878.21</v>
      </c>
      <c r="D1906">
        <v>13.4</v>
      </c>
      <c r="E1906">
        <v>0.22395000000000001</v>
      </c>
    </row>
    <row r="1907" spans="2:5" x14ac:dyDescent="0.3">
      <c r="B1907" s="1">
        <v>41765</v>
      </c>
      <c r="C1907">
        <v>1867.72</v>
      </c>
      <c r="D1907">
        <v>13.8</v>
      </c>
      <c r="E1907">
        <v>0.22484999999999999</v>
      </c>
    </row>
    <row r="1908" spans="2:5" x14ac:dyDescent="0.3">
      <c r="B1908" s="1">
        <v>41761</v>
      </c>
      <c r="C1908">
        <v>1881.14</v>
      </c>
      <c r="D1908">
        <v>12.91</v>
      </c>
      <c r="E1908">
        <v>0.22284999999999999</v>
      </c>
    </row>
    <row r="1909" spans="2:5" x14ac:dyDescent="0.3">
      <c r="B1909" s="1">
        <v>41760</v>
      </c>
      <c r="C1909">
        <v>1883.68</v>
      </c>
      <c r="D1909">
        <v>13.25</v>
      </c>
      <c r="E1909">
        <v>0.22284999999999999</v>
      </c>
    </row>
    <row r="1910" spans="2:5" x14ac:dyDescent="0.3">
      <c r="B1910" s="1">
        <v>41759</v>
      </c>
      <c r="C1910">
        <v>1883.95</v>
      </c>
      <c r="D1910">
        <v>13.41</v>
      </c>
      <c r="E1910">
        <v>0.22334999999999999</v>
      </c>
    </row>
    <row r="1911" spans="2:5" x14ac:dyDescent="0.3">
      <c r="B1911" s="1">
        <v>41758</v>
      </c>
      <c r="C1911">
        <v>1878.33</v>
      </c>
      <c r="D1911">
        <v>13.71</v>
      </c>
      <c r="E1911">
        <v>0.22534999999999999</v>
      </c>
    </row>
    <row r="1912" spans="2:5" x14ac:dyDescent="0.3">
      <c r="B1912" s="1">
        <v>41757</v>
      </c>
      <c r="C1912">
        <v>1869.43</v>
      </c>
      <c r="D1912">
        <v>13.97</v>
      </c>
      <c r="E1912">
        <v>0.22484999999999999</v>
      </c>
    </row>
    <row r="1913" spans="2:5" x14ac:dyDescent="0.3">
      <c r="B1913" s="1">
        <v>41754</v>
      </c>
      <c r="C1913">
        <v>1863.4</v>
      </c>
      <c r="D1913">
        <v>14.06</v>
      </c>
      <c r="E1913">
        <v>0.2266</v>
      </c>
    </row>
    <row r="1914" spans="2:5" x14ac:dyDescent="0.3">
      <c r="B1914" s="1">
        <v>41753</v>
      </c>
      <c r="C1914">
        <v>1878.61</v>
      </c>
      <c r="D1914">
        <v>13.32</v>
      </c>
      <c r="E1914">
        <v>0.22785</v>
      </c>
    </row>
    <row r="1915" spans="2:5" x14ac:dyDescent="0.3">
      <c r="B1915" s="1">
        <v>41752</v>
      </c>
      <c r="C1915">
        <v>1875.39</v>
      </c>
      <c r="D1915">
        <v>13.27</v>
      </c>
      <c r="E1915">
        <v>0.22875000000000001</v>
      </c>
    </row>
    <row r="1916" spans="2:5" x14ac:dyDescent="0.3">
      <c r="B1916" s="1">
        <v>41751</v>
      </c>
      <c r="C1916">
        <v>1879.55</v>
      </c>
      <c r="D1916">
        <v>13.19</v>
      </c>
      <c r="E1916">
        <v>0.2286</v>
      </c>
    </row>
    <row r="1917" spans="2:5" x14ac:dyDescent="0.3">
      <c r="B1917" s="1">
        <v>41746</v>
      </c>
      <c r="C1917">
        <v>1864.85</v>
      </c>
      <c r="D1917">
        <v>13.36</v>
      </c>
      <c r="E1917">
        <v>0.22585</v>
      </c>
    </row>
    <row r="1918" spans="2:5" x14ac:dyDescent="0.3">
      <c r="B1918" s="1">
        <v>41745</v>
      </c>
      <c r="C1918">
        <v>1862.31</v>
      </c>
      <c r="D1918">
        <v>14.18</v>
      </c>
      <c r="E1918">
        <v>0.22785</v>
      </c>
    </row>
    <row r="1919" spans="2:5" x14ac:dyDescent="0.3">
      <c r="B1919" s="1">
        <v>41744</v>
      </c>
      <c r="C1919">
        <v>1842.98</v>
      </c>
      <c r="D1919">
        <v>15.61</v>
      </c>
      <c r="E1919">
        <v>0.22635</v>
      </c>
    </row>
    <row r="1920" spans="2:5" x14ac:dyDescent="0.3">
      <c r="B1920" s="1">
        <v>41743</v>
      </c>
      <c r="C1920">
        <v>1830.61</v>
      </c>
      <c r="D1920">
        <v>16.11</v>
      </c>
      <c r="E1920">
        <v>0.22864999999999999</v>
      </c>
    </row>
    <row r="1921" spans="2:5" x14ac:dyDescent="0.3">
      <c r="B1921" s="1">
        <v>41740</v>
      </c>
      <c r="C1921">
        <v>1815.69</v>
      </c>
      <c r="D1921">
        <v>17.03</v>
      </c>
      <c r="E1921">
        <v>0.22645000000000001</v>
      </c>
    </row>
    <row r="1922" spans="2:5" x14ac:dyDescent="0.3">
      <c r="B1922" s="1">
        <v>41739</v>
      </c>
      <c r="C1922">
        <v>1833.08</v>
      </c>
      <c r="D1922">
        <v>15.89</v>
      </c>
      <c r="E1922">
        <v>0.22705</v>
      </c>
    </row>
    <row r="1923" spans="2:5" x14ac:dyDescent="0.3">
      <c r="B1923" s="1">
        <v>41738</v>
      </c>
      <c r="C1923">
        <v>1872.18</v>
      </c>
      <c r="D1923">
        <v>13.82</v>
      </c>
      <c r="E1923">
        <v>0.22755</v>
      </c>
    </row>
    <row r="1924" spans="2:5" x14ac:dyDescent="0.3">
      <c r="B1924" s="1">
        <v>41737</v>
      </c>
      <c r="C1924">
        <v>1851.96</v>
      </c>
      <c r="D1924">
        <v>14.89</v>
      </c>
      <c r="E1924">
        <v>0.2273</v>
      </c>
    </row>
    <row r="1925" spans="2:5" x14ac:dyDescent="0.3">
      <c r="B1925" s="1">
        <v>41736</v>
      </c>
      <c r="C1925">
        <v>1845.04</v>
      </c>
      <c r="D1925">
        <v>15.57</v>
      </c>
      <c r="E1925">
        <v>0.22935</v>
      </c>
    </row>
    <row r="1926" spans="2:5" x14ac:dyDescent="0.3">
      <c r="B1926" s="1">
        <v>41733</v>
      </c>
      <c r="C1926">
        <v>1865.09</v>
      </c>
      <c r="D1926">
        <v>13.96</v>
      </c>
      <c r="E1926">
        <v>0.2296</v>
      </c>
    </row>
    <row r="1927" spans="2:5" x14ac:dyDescent="0.3">
      <c r="B1927" s="1">
        <v>41732</v>
      </c>
      <c r="C1927">
        <v>1888.77</v>
      </c>
      <c r="D1927">
        <v>13.37</v>
      </c>
      <c r="E1927">
        <v>0.23035</v>
      </c>
    </row>
    <row r="1928" spans="2:5" x14ac:dyDescent="0.3">
      <c r="B1928" s="1">
        <v>41731</v>
      </c>
      <c r="C1928">
        <v>1890.9</v>
      </c>
      <c r="D1928">
        <v>13.09</v>
      </c>
      <c r="E1928">
        <v>0.2301</v>
      </c>
    </row>
    <row r="1929" spans="2:5" x14ac:dyDescent="0.3">
      <c r="B1929" s="1">
        <v>41730</v>
      </c>
      <c r="C1929">
        <v>1885.52</v>
      </c>
      <c r="D1929">
        <v>13.1</v>
      </c>
      <c r="E1929">
        <v>0.2281</v>
      </c>
    </row>
    <row r="1930" spans="2:5" x14ac:dyDescent="0.3">
      <c r="B1930" s="1">
        <v>41729</v>
      </c>
      <c r="C1930">
        <v>1872.34</v>
      </c>
      <c r="D1930">
        <v>13.88</v>
      </c>
      <c r="E1930">
        <v>0.2306</v>
      </c>
    </row>
    <row r="1931" spans="2:5" x14ac:dyDescent="0.3">
      <c r="B1931" s="1">
        <v>41726</v>
      </c>
      <c r="C1931">
        <v>1857.62</v>
      </c>
      <c r="D1931">
        <v>14.41</v>
      </c>
      <c r="E1931">
        <v>0.23335</v>
      </c>
    </row>
    <row r="1932" spans="2:5" x14ac:dyDescent="0.3">
      <c r="B1932" s="1">
        <v>41725</v>
      </c>
      <c r="C1932">
        <v>1849.04</v>
      </c>
      <c r="D1932">
        <v>14.62</v>
      </c>
      <c r="E1932">
        <v>0.2336</v>
      </c>
    </row>
    <row r="1933" spans="2:5" x14ac:dyDescent="0.3">
      <c r="B1933" s="1">
        <v>41724</v>
      </c>
      <c r="C1933">
        <v>1852.56</v>
      </c>
      <c r="D1933">
        <v>14.93</v>
      </c>
      <c r="E1933">
        <v>0.23335</v>
      </c>
    </row>
    <row r="1934" spans="2:5" x14ac:dyDescent="0.3">
      <c r="B1934" s="1">
        <v>41723</v>
      </c>
      <c r="C1934">
        <v>1865.62</v>
      </c>
      <c r="D1934">
        <v>14.02</v>
      </c>
      <c r="E1934">
        <v>0.23435</v>
      </c>
    </row>
    <row r="1935" spans="2:5" x14ac:dyDescent="0.3">
      <c r="B1935" s="1">
        <v>41722</v>
      </c>
      <c r="C1935">
        <v>1857.44</v>
      </c>
      <c r="D1935">
        <v>15.09</v>
      </c>
      <c r="E1935">
        <v>0.2351</v>
      </c>
    </row>
    <row r="1936" spans="2:5" x14ac:dyDescent="0.3">
      <c r="B1936" s="1">
        <v>41719</v>
      </c>
      <c r="C1936">
        <v>1866.52</v>
      </c>
      <c r="D1936">
        <v>15</v>
      </c>
      <c r="E1936">
        <v>0.23285</v>
      </c>
    </row>
    <row r="1937" spans="2:5" x14ac:dyDescent="0.3">
      <c r="B1937" s="1">
        <v>41718</v>
      </c>
      <c r="C1937">
        <v>1872.01</v>
      </c>
      <c r="D1937">
        <v>14.52</v>
      </c>
      <c r="E1937">
        <v>0.2336</v>
      </c>
    </row>
    <row r="1938" spans="2:5" x14ac:dyDescent="0.3">
      <c r="B1938" s="1">
        <v>41717</v>
      </c>
      <c r="C1938">
        <v>1860.77</v>
      </c>
      <c r="D1938">
        <v>15.12</v>
      </c>
      <c r="E1938">
        <v>0.23385</v>
      </c>
    </row>
    <row r="1939" spans="2:5" x14ac:dyDescent="0.3">
      <c r="B1939" s="1">
        <v>41716</v>
      </c>
      <c r="C1939">
        <v>1872.25</v>
      </c>
      <c r="D1939">
        <v>14.52</v>
      </c>
      <c r="E1939">
        <v>0.23485</v>
      </c>
    </row>
    <row r="1940" spans="2:5" x14ac:dyDescent="0.3">
      <c r="B1940" s="1">
        <v>41715</v>
      </c>
      <c r="C1940">
        <v>1858.83</v>
      </c>
      <c r="D1940">
        <v>15.64</v>
      </c>
      <c r="E1940">
        <v>0.23444999999999999</v>
      </c>
    </row>
    <row r="1941" spans="2:5" x14ac:dyDescent="0.3">
      <c r="B1941" s="1">
        <v>41712</v>
      </c>
      <c r="C1941">
        <v>1841.13</v>
      </c>
      <c r="D1941">
        <v>17.82</v>
      </c>
      <c r="E1941">
        <v>0.23485</v>
      </c>
    </row>
    <row r="1942" spans="2:5" x14ac:dyDescent="0.3">
      <c r="B1942" s="1">
        <v>41711</v>
      </c>
      <c r="C1942">
        <v>1846.34</v>
      </c>
      <c r="D1942">
        <v>16.22</v>
      </c>
      <c r="E1942">
        <v>0.23335</v>
      </c>
    </row>
    <row r="1943" spans="2:5" x14ac:dyDescent="0.3">
      <c r="B1943" s="1">
        <v>41710</v>
      </c>
      <c r="C1943">
        <v>1868.2</v>
      </c>
      <c r="D1943">
        <v>14.47</v>
      </c>
      <c r="E1943">
        <v>0.2341</v>
      </c>
    </row>
    <row r="1944" spans="2:5" x14ac:dyDescent="0.3">
      <c r="B1944" s="1">
        <v>41709</v>
      </c>
      <c r="C1944">
        <v>1867.63</v>
      </c>
      <c r="D1944">
        <v>14.8</v>
      </c>
      <c r="E1944">
        <v>0.23330000000000001</v>
      </c>
    </row>
    <row r="1945" spans="2:5" x14ac:dyDescent="0.3">
      <c r="B1945" s="1">
        <v>41708</v>
      </c>
      <c r="C1945">
        <v>1877.17</v>
      </c>
      <c r="D1945">
        <v>14.2</v>
      </c>
      <c r="E1945">
        <v>0.23435</v>
      </c>
    </row>
    <row r="1946" spans="2:5" x14ac:dyDescent="0.3">
      <c r="B1946" s="1">
        <v>41705</v>
      </c>
      <c r="C1946">
        <v>1878.04</v>
      </c>
      <c r="D1946">
        <v>14.11</v>
      </c>
      <c r="E1946">
        <v>0.23565</v>
      </c>
    </row>
    <row r="1947" spans="2:5" x14ac:dyDescent="0.3">
      <c r="B1947" s="1">
        <v>41704</v>
      </c>
      <c r="C1947">
        <v>1877.03</v>
      </c>
      <c r="D1947">
        <v>14.21</v>
      </c>
      <c r="E1947">
        <v>0.2351</v>
      </c>
    </row>
    <row r="1948" spans="2:5" x14ac:dyDescent="0.3">
      <c r="B1948" s="1">
        <v>41703</v>
      </c>
      <c r="C1948">
        <v>1873.81</v>
      </c>
      <c r="D1948">
        <v>13.89</v>
      </c>
      <c r="E1948">
        <v>0.2344</v>
      </c>
    </row>
    <row r="1949" spans="2:5" x14ac:dyDescent="0.3">
      <c r="B1949" s="1">
        <v>41702</v>
      </c>
      <c r="C1949">
        <v>1873.91</v>
      </c>
      <c r="D1949">
        <v>14.1</v>
      </c>
      <c r="E1949">
        <v>0.23535</v>
      </c>
    </row>
    <row r="1950" spans="2:5" x14ac:dyDescent="0.3">
      <c r="B1950" s="1">
        <v>41701</v>
      </c>
      <c r="C1950">
        <v>1845.73</v>
      </c>
      <c r="D1950">
        <v>16</v>
      </c>
      <c r="E1950">
        <v>0.23565</v>
      </c>
    </row>
    <row r="1951" spans="2:5" x14ac:dyDescent="0.3">
      <c r="B1951" s="1">
        <v>41698</v>
      </c>
      <c r="C1951">
        <v>1859.45</v>
      </c>
      <c r="D1951">
        <v>14</v>
      </c>
      <c r="E1951">
        <v>0.23565</v>
      </c>
    </row>
    <row r="1952" spans="2:5" x14ac:dyDescent="0.3">
      <c r="B1952" s="1">
        <v>41697</v>
      </c>
      <c r="C1952">
        <v>1854.29</v>
      </c>
      <c r="D1952">
        <v>14.04</v>
      </c>
      <c r="E1952">
        <v>0.2361</v>
      </c>
    </row>
    <row r="1953" spans="2:5" x14ac:dyDescent="0.3">
      <c r="B1953" s="1">
        <v>41696</v>
      </c>
      <c r="C1953">
        <v>1845.16</v>
      </c>
      <c r="D1953">
        <v>14.35</v>
      </c>
      <c r="E1953">
        <v>0.23330000000000001</v>
      </c>
    </row>
    <row r="1954" spans="2:5" x14ac:dyDescent="0.3">
      <c r="B1954" s="1">
        <v>41695</v>
      </c>
      <c r="C1954">
        <v>1845.12</v>
      </c>
      <c r="D1954">
        <v>13.67</v>
      </c>
      <c r="E1954">
        <v>0.2336</v>
      </c>
    </row>
    <row r="1955" spans="2:5" x14ac:dyDescent="0.3">
      <c r="B1955" s="1">
        <v>41694</v>
      </c>
      <c r="C1955">
        <v>1847.61</v>
      </c>
      <c r="D1955">
        <v>14.23</v>
      </c>
      <c r="E1955">
        <v>0.23435</v>
      </c>
    </row>
    <row r="1956" spans="2:5" x14ac:dyDescent="0.3">
      <c r="B1956" s="1">
        <v>41691</v>
      </c>
      <c r="C1956">
        <v>1836.25</v>
      </c>
      <c r="D1956">
        <v>14.68</v>
      </c>
      <c r="E1956">
        <v>0.23485</v>
      </c>
    </row>
    <row r="1957" spans="2:5" x14ac:dyDescent="0.3">
      <c r="B1957" s="1">
        <v>41690</v>
      </c>
      <c r="C1957">
        <v>1839.78</v>
      </c>
      <c r="D1957">
        <v>14.79</v>
      </c>
      <c r="E1957">
        <v>0.2356</v>
      </c>
    </row>
    <row r="1958" spans="2:5" x14ac:dyDescent="0.3">
      <c r="B1958" s="1">
        <v>41689</v>
      </c>
      <c r="C1958">
        <v>1828.75</v>
      </c>
      <c r="D1958">
        <v>15.5</v>
      </c>
      <c r="E1958">
        <v>0.2336</v>
      </c>
    </row>
    <row r="1959" spans="2:5" x14ac:dyDescent="0.3">
      <c r="B1959" s="1">
        <v>41688</v>
      </c>
      <c r="C1959">
        <v>1840.76</v>
      </c>
      <c r="D1959">
        <v>13.87</v>
      </c>
      <c r="E1959">
        <v>0.23455000000000001</v>
      </c>
    </row>
    <row r="1960" spans="2:5" x14ac:dyDescent="0.3">
      <c r="B1960" s="1">
        <v>41684</v>
      </c>
      <c r="C1960">
        <v>1838.63</v>
      </c>
      <c r="D1960">
        <v>13.57</v>
      </c>
      <c r="E1960">
        <v>0.23585</v>
      </c>
    </row>
    <row r="1961" spans="2:5" x14ac:dyDescent="0.3">
      <c r="B1961" s="1">
        <v>41683</v>
      </c>
      <c r="C1961">
        <v>1829.83</v>
      </c>
      <c r="D1961">
        <v>14.14</v>
      </c>
      <c r="E1961">
        <v>0.23585</v>
      </c>
    </row>
    <row r="1962" spans="2:5" x14ac:dyDescent="0.3">
      <c r="B1962" s="1">
        <v>41682</v>
      </c>
      <c r="C1962">
        <v>1819.26</v>
      </c>
      <c r="D1962">
        <v>14.3</v>
      </c>
      <c r="E1962">
        <v>0.2361</v>
      </c>
    </row>
    <row r="1963" spans="2:5" x14ac:dyDescent="0.3">
      <c r="B1963" s="1">
        <v>41681</v>
      </c>
      <c r="C1963">
        <v>1819.75</v>
      </c>
      <c r="D1963">
        <v>14.51</v>
      </c>
      <c r="E1963">
        <v>0.2366</v>
      </c>
    </row>
    <row r="1964" spans="2:5" x14ac:dyDescent="0.3">
      <c r="B1964" s="1">
        <v>41680</v>
      </c>
      <c r="C1964">
        <v>1799.84</v>
      </c>
      <c r="D1964">
        <v>15.26</v>
      </c>
      <c r="E1964">
        <v>0.23385</v>
      </c>
    </row>
    <row r="1965" spans="2:5" x14ac:dyDescent="0.3">
      <c r="B1965" s="1">
        <v>41677</v>
      </c>
      <c r="C1965">
        <v>1797.02</v>
      </c>
      <c r="D1965">
        <v>15.29</v>
      </c>
      <c r="E1965">
        <v>0.23385</v>
      </c>
    </row>
    <row r="1966" spans="2:5" x14ac:dyDescent="0.3">
      <c r="B1966" s="1">
        <v>41676</v>
      </c>
      <c r="C1966">
        <v>1773.43</v>
      </c>
      <c r="D1966">
        <v>17.23</v>
      </c>
      <c r="E1966">
        <v>0.23685</v>
      </c>
    </row>
    <row r="1967" spans="2:5" x14ac:dyDescent="0.3">
      <c r="B1967" s="1">
        <v>41675</v>
      </c>
      <c r="C1967">
        <v>1751.64</v>
      </c>
      <c r="D1967">
        <v>19.95</v>
      </c>
      <c r="E1967">
        <v>0.23635</v>
      </c>
    </row>
    <row r="1968" spans="2:5" x14ac:dyDescent="0.3">
      <c r="B1968" s="1">
        <v>41674</v>
      </c>
      <c r="C1968">
        <v>1755.2</v>
      </c>
      <c r="D1968">
        <v>19.11</v>
      </c>
      <c r="E1968">
        <v>0.23644999999999999</v>
      </c>
    </row>
    <row r="1969" spans="2:5" x14ac:dyDescent="0.3">
      <c r="B1969" s="1">
        <v>41673</v>
      </c>
      <c r="C1969">
        <v>1741.89</v>
      </c>
      <c r="D1969">
        <v>21.44</v>
      </c>
      <c r="E1969">
        <v>0.2356</v>
      </c>
    </row>
    <row r="1970" spans="2:5" x14ac:dyDescent="0.3">
      <c r="B1970" s="1">
        <v>41670</v>
      </c>
      <c r="C1970">
        <v>1782.59</v>
      </c>
      <c r="D1970">
        <v>18.41</v>
      </c>
      <c r="E1970">
        <v>0.2366</v>
      </c>
    </row>
    <row r="1971" spans="2:5" x14ac:dyDescent="0.3">
      <c r="B1971" s="1">
        <v>41669</v>
      </c>
      <c r="C1971">
        <v>1794.19</v>
      </c>
      <c r="D1971">
        <v>17.29</v>
      </c>
      <c r="E1971">
        <v>0.23760000000000001</v>
      </c>
    </row>
    <row r="1972" spans="2:5" x14ac:dyDescent="0.3">
      <c r="B1972" s="1">
        <v>41668</v>
      </c>
      <c r="C1972">
        <v>1774.2</v>
      </c>
      <c r="D1972">
        <v>17.350000000000001</v>
      </c>
      <c r="E1972">
        <v>0.2356</v>
      </c>
    </row>
    <row r="1973" spans="2:5" x14ac:dyDescent="0.3">
      <c r="B1973" s="1">
        <v>41667</v>
      </c>
      <c r="C1973">
        <v>1792.5</v>
      </c>
      <c r="D1973">
        <v>15.8</v>
      </c>
      <c r="E1973">
        <v>0.2361</v>
      </c>
    </row>
    <row r="1974" spans="2:5" x14ac:dyDescent="0.3">
      <c r="B1974" s="1">
        <v>41666</v>
      </c>
      <c r="C1974">
        <v>1781.56</v>
      </c>
      <c r="D1974">
        <v>17.420000000000002</v>
      </c>
      <c r="E1974">
        <v>0.2361</v>
      </c>
    </row>
    <row r="1975" spans="2:5" x14ac:dyDescent="0.3">
      <c r="B1975" s="1">
        <v>41663</v>
      </c>
      <c r="C1975">
        <v>1790.29</v>
      </c>
      <c r="D1975">
        <v>18.14</v>
      </c>
      <c r="E1975">
        <v>0.23535</v>
      </c>
    </row>
    <row r="1976" spans="2:5" x14ac:dyDescent="0.3">
      <c r="B1976" s="1">
        <v>41662</v>
      </c>
      <c r="C1976">
        <v>1828.46</v>
      </c>
      <c r="D1976">
        <v>13.77</v>
      </c>
      <c r="E1976">
        <v>0.23860000000000001</v>
      </c>
    </row>
    <row r="1977" spans="2:5" x14ac:dyDescent="0.3">
      <c r="B1977" s="1">
        <v>41661</v>
      </c>
      <c r="C1977">
        <v>1844.86</v>
      </c>
      <c r="D1977">
        <v>12.84</v>
      </c>
      <c r="E1977">
        <v>0.23710000000000001</v>
      </c>
    </row>
    <row r="1978" spans="2:5" x14ac:dyDescent="0.3">
      <c r="B1978" s="1">
        <v>41660</v>
      </c>
      <c r="C1978">
        <v>1843.8</v>
      </c>
      <c r="D1978">
        <v>12.87</v>
      </c>
      <c r="E1978">
        <v>0.2366</v>
      </c>
    </row>
    <row r="1979" spans="2:5" x14ac:dyDescent="0.3">
      <c r="B1979" s="1">
        <v>41656</v>
      </c>
      <c r="C1979">
        <v>1838.7</v>
      </c>
      <c r="D1979">
        <v>12.44</v>
      </c>
      <c r="E1979">
        <v>0.2366</v>
      </c>
    </row>
    <row r="1980" spans="2:5" x14ac:dyDescent="0.3">
      <c r="B1980" s="1">
        <v>41655</v>
      </c>
      <c r="C1980">
        <v>1845.89</v>
      </c>
      <c r="D1980">
        <v>12.53</v>
      </c>
      <c r="E1980">
        <v>0.23635</v>
      </c>
    </row>
    <row r="1981" spans="2:5" x14ac:dyDescent="0.3">
      <c r="B1981" s="1">
        <v>41654</v>
      </c>
      <c r="C1981">
        <v>1848.38</v>
      </c>
      <c r="D1981">
        <v>12.28</v>
      </c>
      <c r="E1981">
        <v>0.23785000000000001</v>
      </c>
    </row>
    <row r="1982" spans="2:5" x14ac:dyDescent="0.3">
      <c r="B1982" s="1">
        <v>41653</v>
      </c>
      <c r="C1982">
        <v>1838.88</v>
      </c>
      <c r="D1982">
        <v>12.28</v>
      </c>
      <c r="E1982">
        <v>0.23674999999999999</v>
      </c>
    </row>
    <row r="1983" spans="2:5" x14ac:dyDescent="0.3">
      <c r="B1983" s="1">
        <v>41652</v>
      </c>
      <c r="C1983">
        <v>1819.2</v>
      </c>
      <c r="D1983">
        <v>13.28</v>
      </c>
      <c r="E1983">
        <v>0.2389</v>
      </c>
    </row>
    <row r="1984" spans="2:5" x14ac:dyDescent="0.3">
      <c r="B1984" s="1">
        <v>41649</v>
      </c>
      <c r="C1984">
        <v>1842.37</v>
      </c>
      <c r="D1984">
        <v>12.14</v>
      </c>
      <c r="E1984">
        <v>0.24165</v>
      </c>
    </row>
    <row r="1985" spans="2:5" x14ac:dyDescent="0.3">
      <c r="B1985" s="1">
        <v>41648</v>
      </c>
      <c r="C1985">
        <v>1838.13</v>
      </c>
      <c r="D1985">
        <v>12.89</v>
      </c>
      <c r="E1985">
        <v>0.24165</v>
      </c>
    </row>
    <row r="1986" spans="2:5" x14ac:dyDescent="0.3">
      <c r="B1986" s="1">
        <v>41647</v>
      </c>
      <c r="C1986">
        <v>1837.49</v>
      </c>
      <c r="D1986">
        <v>12.87</v>
      </c>
      <c r="E1986">
        <v>0.2404</v>
      </c>
    </row>
    <row r="1987" spans="2:5" x14ac:dyDescent="0.3">
      <c r="B1987" s="1">
        <v>41646</v>
      </c>
      <c r="C1987">
        <v>1837.88</v>
      </c>
      <c r="D1987">
        <v>12.92</v>
      </c>
      <c r="E1987">
        <v>0.24210000000000001</v>
      </c>
    </row>
    <row r="1988" spans="2:5" x14ac:dyDescent="0.3">
      <c r="B1988" s="1">
        <v>41645</v>
      </c>
      <c r="C1988">
        <v>1826.77</v>
      </c>
      <c r="D1988">
        <v>13.55</v>
      </c>
      <c r="E1988">
        <v>0.23935000000000001</v>
      </c>
    </row>
    <row r="1989" spans="2:5" x14ac:dyDescent="0.3">
      <c r="B1989" s="1">
        <v>41642</v>
      </c>
      <c r="C1989">
        <v>1831.37</v>
      </c>
      <c r="D1989">
        <v>13.76</v>
      </c>
      <c r="E1989">
        <v>0.23985000000000001</v>
      </c>
    </row>
    <row r="1990" spans="2:5" x14ac:dyDescent="0.3">
      <c r="B1990" s="1">
        <v>41641</v>
      </c>
      <c r="C1990">
        <v>1831.98</v>
      </c>
      <c r="D1990">
        <v>14.23</v>
      </c>
      <c r="E1990">
        <v>0.24285000000000001</v>
      </c>
    </row>
    <row r="1991" spans="2:5" x14ac:dyDescent="0.3">
      <c r="B1991" s="1">
        <v>41639</v>
      </c>
      <c r="C1991">
        <v>1848.36</v>
      </c>
      <c r="D1991">
        <v>13.72</v>
      </c>
      <c r="E1991">
        <v>0.24610000000000001</v>
      </c>
    </row>
    <row r="1992" spans="2:5" x14ac:dyDescent="0.3">
      <c r="B1992" s="1">
        <v>41638</v>
      </c>
      <c r="C1992">
        <v>1841.07</v>
      </c>
      <c r="D1992">
        <v>13.56</v>
      </c>
      <c r="E1992">
        <v>0.24660000000000001</v>
      </c>
    </row>
    <row r="1993" spans="2:5" x14ac:dyDescent="0.3">
      <c r="B1993" s="1">
        <v>41635</v>
      </c>
      <c r="C1993">
        <v>1841.4</v>
      </c>
      <c r="D1993">
        <v>12.46</v>
      </c>
      <c r="E1993">
        <v>0.24660000000000001</v>
      </c>
    </row>
    <row r="1994" spans="2:5" x14ac:dyDescent="0.3">
      <c r="B1994" s="1">
        <v>41632</v>
      </c>
      <c r="C1994">
        <v>1833.32</v>
      </c>
      <c r="D1994">
        <v>12.48</v>
      </c>
      <c r="E1994">
        <v>0.24685000000000001</v>
      </c>
    </row>
    <row r="1995" spans="2:5" x14ac:dyDescent="0.3">
      <c r="B1995" s="1">
        <v>41631</v>
      </c>
      <c r="C1995">
        <v>1827.99</v>
      </c>
      <c r="D1995">
        <v>13.04</v>
      </c>
      <c r="E1995">
        <v>0.24585000000000001</v>
      </c>
    </row>
    <row r="1996" spans="2:5" x14ac:dyDescent="0.3">
      <c r="B1996" s="1">
        <v>41628</v>
      </c>
      <c r="C1996">
        <v>1818.32</v>
      </c>
      <c r="D1996">
        <v>13.79</v>
      </c>
      <c r="E1996">
        <v>0.24834999999999999</v>
      </c>
    </row>
    <row r="1997" spans="2:5" x14ac:dyDescent="0.3">
      <c r="B1997" s="1">
        <v>41627</v>
      </c>
      <c r="C1997">
        <v>1809.6</v>
      </c>
      <c r="D1997">
        <v>14.15</v>
      </c>
      <c r="E1997">
        <v>0.24585000000000001</v>
      </c>
    </row>
    <row r="1998" spans="2:5" x14ac:dyDescent="0.3">
      <c r="B1998" s="1">
        <v>41626</v>
      </c>
      <c r="C1998">
        <v>1810.65</v>
      </c>
      <c r="D1998">
        <v>13.8</v>
      </c>
      <c r="E1998">
        <v>0.24510000000000001</v>
      </c>
    </row>
    <row r="1999" spans="2:5" x14ac:dyDescent="0.3">
      <c r="B1999" s="1">
        <v>41625</v>
      </c>
      <c r="C1999">
        <v>1781</v>
      </c>
      <c r="D1999">
        <v>16.21</v>
      </c>
      <c r="E1999">
        <v>0.24435000000000001</v>
      </c>
    </row>
    <row r="2000" spans="2:5" x14ac:dyDescent="0.3">
      <c r="B2000" s="1">
        <v>41624</v>
      </c>
      <c r="C2000">
        <v>1786.54</v>
      </c>
      <c r="D2000">
        <v>16.03</v>
      </c>
      <c r="E2000">
        <v>0.24285000000000001</v>
      </c>
    </row>
    <row r="2001" spans="2:5" x14ac:dyDescent="0.3">
      <c r="B2001" s="1">
        <v>41621</v>
      </c>
      <c r="C2001">
        <v>1775.32</v>
      </c>
      <c r="D2001">
        <v>15.76</v>
      </c>
      <c r="E2001">
        <v>0.24385000000000001</v>
      </c>
    </row>
    <row r="2002" spans="2:5" x14ac:dyDescent="0.3">
      <c r="B2002" s="1">
        <v>41620</v>
      </c>
      <c r="C2002">
        <v>1775.5</v>
      </c>
      <c r="D2002">
        <v>15.54</v>
      </c>
      <c r="E2002">
        <v>0.24285000000000001</v>
      </c>
    </row>
    <row r="2003" spans="2:5" x14ac:dyDescent="0.3">
      <c r="B2003" s="1">
        <v>41619</v>
      </c>
      <c r="C2003">
        <v>1782.22</v>
      </c>
      <c r="D2003">
        <v>15.42</v>
      </c>
      <c r="E2003">
        <v>0.24385000000000001</v>
      </c>
    </row>
    <row r="2004" spans="2:5" x14ac:dyDescent="0.3">
      <c r="B2004" s="1">
        <v>41618</v>
      </c>
      <c r="C2004">
        <v>1802.62</v>
      </c>
      <c r="D2004">
        <v>13.91</v>
      </c>
      <c r="E2004">
        <v>0.24185000000000001</v>
      </c>
    </row>
    <row r="2005" spans="2:5" x14ac:dyDescent="0.3">
      <c r="B2005" s="1">
        <v>41617</v>
      </c>
      <c r="C2005">
        <v>1808.37</v>
      </c>
      <c r="D2005">
        <v>13.49</v>
      </c>
      <c r="E2005">
        <v>0.24260000000000001</v>
      </c>
    </row>
    <row r="2006" spans="2:5" x14ac:dyDescent="0.3">
      <c r="B2006" s="1">
        <v>41614</v>
      </c>
      <c r="C2006">
        <v>1805.09</v>
      </c>
      <c r="D2006">
        <v>13.79</v>
      </c>
      <c r="E2006">
        <v>0.24085000000000001</v>
      </c>
    </row>
    <row r="2007" spans="2:5" x14ac:dyDescent="0.3">
      <c r="B2007" s="1">
        <v>41613</v>
      </c>
      <c r="C2007">
        <v>1785.03</v>
      </c>
      <c r="D2007">
        <v>15.08</v>
      </c>
      <c r="E2007">
        <v>0.24160000000000001</v>
      </c>
    </row>
    <row r="2008" spans="2:5" x14ac:dyDescent="0.3">
      <c r="B2008" s="1">
        <v>41612</v>
      </c>
      <c r="C2008">
        <v>1792.81</v>
      </c>
      <c r="D2008">
        <v>14.7</v>
      </c>
      <c r="E2008">
        <v>0.24185000000000001</v>
      </c>
    </row>
    <row r="2009" spans="2:5" x14ac:dyDescent="0.3">
      <c r="B2009" s="1">
        <v>41611</v>
      </c>
      <c r="C2009">
        <v>1795.15</v>
      </c>
      <c r="D2009">
        <v>14.55</v>
      </c>
      <c r="E2009">
        <v>0.24129999999999999</v>
      </c>
    </row>
    <row r="2010" spans="2:5" x14ac:dyDescent="0.3">
      <c r="B2010" s="1">
        <v>41610</v>
      </c>
      <c r="C2010">
        <v>1800.9</v>
      </c>
      <c r="D2010">
        <v>14.23</v>
      </c>
      <c r="E2010">
        <v>0.23885000000000001</v>
      </c>
    </row>
    <row r="2011" spans="2:5" x14ac:dyDescent="0.3">
      <c r="B2011" s="1">
        <v>41607</v>
      </c>
      <c r="C2011">
        <v>1805.81</v>
      </c>
      <c r="D2011">
        <v>13.7</v>
      </c>
      <c r="E2011">
        <v>0.23910000000000001</v>
      </c>
    </row>
    <row r="2012" spans="2:5" x14ac:dyDescent="0.3">
      <c r="B2012" s="1">
        <v>41605</v>
      </c>
      <c r="C2012">
        <v>1807.23</v>
      </c>
      <c r="D2012">
        <v>12.98</v>
      </c>
      <c r="E2012">
        <v>0.23760000000000001</v>
      </c>
    </row>
    <row r="2013" spans="2:5" x14ac:dyDescent="0.3">
      <c r="B2013" s="1">
        <v>41604</v>
      </c>
      <c r="C2013">
        <v>1802.75</v>
      </c>
      <c r="D2013">
        <v>12.81</v>
      </c>
      <c r="E2013">
        <v>0.2366</v>
      </c>
    </row>
    <row r="2014" spans="2:5" x14ac:dyDescent="0.3">
      <c r="B2014" s="1">
        <v>41603</v>
      </c>
      <c r="C2014">
        <v>1802.48</v>
      </c>
      <c r="D2014">
        <v>12.79</v>
      </c>
      <c r="E2014">
        <v>0.23585</v>
      </c>
    </row>
    <row r="2015" spans="2:5" x14ac:dyDescent="0.3">
      <c r="B2015" s="1">
        <v>41600</v>
      </c>
      <c r="C2015">
        <v>1804.76</v>
      </c>
      <c r="D2015">
        <v>12.26</v>
      </c>
      <c r="E2015">
        <v>0.2366</v>
      </c>
    </row>
    <row r="2016" spans="2:5" x14ac:dyDescent="0.3">
      <c r="B2016" s="1">
        <v>41599</v>
      </c>
      <c r="C2016">
        <v>1795.85</v>
      </c>
      <c r="D2016">
        <v>12.66</v>
      </c>
      <c r="E2016">
        <v>0.23760000000000001</v>
      </c>
    </row>
    <row r="2017" spans="2:5" x14ac:dyDescent="0.3">
      <c r="B2017" s="1">
        <v>41598</v>
      </c>
      <c r="C2017">
        <v>1781.37</v>
      </c>
      <c r="D2017">
        <v>13.4</v>
      </c>
      <c r="E2017">
        <v>0.23810000000000001</v>
      </c>
    </row>
    <row r="2018" spans="2:5" x14ac:dyDescent="0.3">
      <c r="B2018" s="1">
        <v>41597</v>
      </c>
      <c r="C2018">
        <v>1787.87</v>
      </c>
      <c r="D2018">
        <v>13.39</v>
      </c>
      <c r="E2018">
        <v>0.23910000000000001</v>
      </c>
    </row>
    <row r="2019" spans="2:5" x14ac:dyDescent="0.3">
      <c r="B2019" s="1">
        <v>41596</v>
      </c>
      <c r="C2019">
        <v>1791.53</v>
      </c>
      <c r="D2019">
        <v>13.1</v>
      </c>
      <c r="E2019">
        <v>0.23735000000000001</v>
      </c>
    </row>
    <row r="2020" spans="2:5" x14ac:dyDescent="0.3">
      <c r="B2020" s="1">
        <v>41593</v>
      </c>
      <c r="C2020">
        <v>1798.18</v>
      </c>
      <c r="D2020">
        <v>12.19</v>
      </c>
      <c r="E2020">
        <v>0.23810000000000001</v>
      </c>
    </row>
    <row r="2021" spans="2:5" x14ac:dyDescent="0.3">
      <c r="B2021" s="1">
        <v>41592</v>
      </c>
      <c r="C2021">
        <v>1790.62</v>
      </c>
      <c r="D2021">
        <v>12.37</v>
      </c>
      <c r="E2021">
        <v>0.23845</v>
      </c>
    </row>
    <row r="2022" spans="2:5" x14ac:dyDescent="0.3">
      <c r="B2022" s="1">
        <v>41591</v>
      </c>
      <c r="C2022">
        <v>1782</v>
      </c>
      <c r="D2022">
        <v>12.52</v>
      </c>
      <c r="E2022">
        <v>0.24060000000000001</v>
      </c>
    </row>
    <row r="2023" spans="2:5" x14ac:dyDescent="0.3">
      <c r="B2023" s="1">
        <v>41590</v>
      </c>
      <c r="C2023">
        <v>1767.69</v>
      </c>
      <c r="D2023">
        <v>12.82</v>
      </c>
      <c r="E2023">
        <v>0.23924999999999999</v>
      </c>
    </row>
    <row r="2024" spans="2:5" x14ac:dyDescent="0.3">
      <c r="B2024" s="1">
        <v>41589</v>
      </c>
      <c r="C2024">
        <v>1771.89</v>
      </c>
      <c r="D2024">
        <v>12.53</v>
      </c>
      <c r="E2024">
        <v>0.23924999999999999</v>
      </c>
    </row>
    <row r="2025" spans="2:5" x14ac:dyDescent="0.3">
      <c r="B2025" s="1">
        <v>41586</v>
      </c>
      <c r="C2025">
        <v>1770.61</v>
      </c>
      <c r="D2025">
        <v>12.9</v>
      </c>
      <c r="E2025">
        <v>0.2394</v>
      </c>
    </row>
    <row r="2026" spans="2:5" x14ac:dyDescent="0.3">
      <c r="B2026" s="1">
        <v>41585</v>
      </c>
      <c r="C2026">
        <v>1747.15</v>
      </c>
      <c r="D2026">
        <v>13.91</v>
      </c>
      <c r="E2026">
        <v>0.2389</v>
      </c>
    </row>
    <row r="2027" spans="2:5" x14ac:dyDescent="0.3">
      <c r="B2027" s="1">
        <v>41584</v>
      </c>
      <c r="C2027">
        <v>1770.49</v>
      </c>
      <c r="D2027">
        <v>12.67</v>
      </c>
      <c r="E2027">
        <v>0.23865</v>
      </c>
    </row>
    <row r="2028" spans="2:5" x14ac:dyDescent="0.3">
      <c r="B2028" s="1">
        <v>41583</v>
      </c>
      <c r="C2028">
        <v>1762.97</v>
      </c>
      <c r="D2028">
        <v>13.27</v>
      </c>
      <c r="E2028">
        <v>0.23769999999999999</v>
      </c>
    </row>
    <row r="2029" spans="2:5" x14ac:dyDescent="0.3">
      <c r="B2029" s="1">
        <v>41582</v>
      </c>
      <c r="C2029">
        <v>1767.93</v>
      </c>
      <c r="D2029">
        <v>12.93</v>
      </c>
      <c r="E2029">
        <v>0.23810000000000001</v>
      </c>
    </row>
    <row r="2030" spans="2:5" x14ac:dyDescent="0.3">
      <c r="B2030" s="1">
        <v>41579</v>
      </c>
      <c r="C2030">
        <v>1761.64</v>
      </c>
      <c r="D2030">
        <v>13.28</v>
      </c>
      <c r="E2030">
        <v>0.23774999999999999</v>
      </c>
    </row>
    <row r="2031" spans="2:5" x14ac:dyDescent="0.3">
      <c r="B2031" s="1">
        <v>41578</v>
      </c>
      <c r="C2031">
        <v>1756.54</v>
      </c>
      <c r="D2031">
        <v>13.75</v>
      </c>
      <c r="E2031">
        <v>0.24199999999999999</v>
      </c>
    </row>
    <row r="2032" spans="2:5" x14ac:dyDescent="0.3">
      <c r="B2032" s="1">
        <v>41577</v>
      </c>
      <c r="C2032">
        <v>1763.31</v>
      </c>
      <c r="D2032">
        <v>13.65</v>
      </c>
      <c r="E2032">
        <v>0.2419</v>
      </c>
    </row>
    <row r="2033" spans="2:5" x14ac:dyDescent="0.3">
      <c r="B2033" s="1">
        <v>41576</v>
      </c>
      <c r="C2033">
        <v>1771.95</v>
      </c>
      <c r="D2033">
        <v>13.41</v>
      </c>
      <c r="E2033">
        <v>0.23744999999999999</v>
      </c>
    </row>
    <row r="2034" spans="2:5" x14ac:dyDescent="0.3">
      <c r="B2034" s="1">
        <v>41575</v>
      </c>
      <c r="C2034">
        <v>1762.11</v>
      </c>
      <c r="D2034">
        <v>13.31</v>
      </c>
      <c r="E2034">
        <v>0.23585</v>
      </c>
    </row>
    <row r="2035" spans="2:5" x14ac:dyDescent="0.3">
      <c r="B2035" s="1">
        <v>41572</v>
      </c>
      <c r="C2035">
        <v>1759.77</v>
      </c>
      <c r="D2035">
        <v>13.09</v>
      </c>
      <c r="E2035">
        <v>0.23685</v>
      </c>
    </row>
    <row r="2036" spans="2:5" x14ac:dyDescent="0.3">
      <c r="B2036" s="1">
        <v>41571</v>
      </c>
      <c r="C2036">
        <v>1752.07</v>
      </c>
      <c r="D2036">
        <v>13.2</v>
      </c>
      <c r="E2036">
        <v>0.23810000000000001</v>
      </c>
    </row>
    <row r="2037" spans="2:5" x14ac:dyDescent="0.3">
      <c r="B2037" s="1">
        <v>41570</v>
      </c>
      <c r="C2037">
        <v>1746.38</v>
      </c>
      <c r="D2037">
        <v>13.42</v>
      </c>
      <c r="E2037">
        <v>0.23835000000000001</v>
      </c>
    </row>
    <row r="2038" spans="2:5" x14ac:dyDescent="0.3">
      <c r="B2038" s="1">
        <v>41569</v>
      </c>
      <c r="C2038">
        <v>1754.67</v>
      </c>
      <c r="D2038">
        <v>13.33</v>
      </c>
      <c r="E2038">
        <v>0.23835000000000001</v>
      </c>
    </row>
    <row r="2039" spans="2:5" x14ac:dyDescent="0.3">
      <c r="B2039" s="1">
        <v>41568</v>
      </c>
      <c r="C2039">
        <v>1744.66</v>
      </c>
      <c r="D2039">
        <v>13.16</v>
      </c>
      <c r="E2039">
        <v>0.23860000000000001</v>
      </c>
    </row>
    <row r="2040" spans="2:5" x14ac:dyDescent="0.3">
      <c r="B2040" s="1">
        <v>41565</v>
      </c>
      <c r="C2040">
        <v>1744.5</v>
      </c>
      <c r="D2040">
        <v>13.04</v>
      </c>
      <c r="E2040">
        <v>0.24055000000000001</v>
      </c>
    </row>
    <row r="2041" spans="2:5" x14ac:dyDescent="0.3">
      <c r="B2041" s="1">
        <v>41564</v>
      </c>
      <c r="C2041">
        <v>1733.15</v>
      </c>
      <c r="D2041">
        <v>13.48</v>
      </c>
      <c r="E2041">
        <v>0.24204999999999999</v>
      </c>
    </row>
    <row r="2042" spans="2:5" x14ac:dyDescent="0.3">
      <c r="B2042" s="1">
        <v>41563</v>
      </c>
      <c r="C2042">
        <v>1721.54</v>
      </c>
      <c r="D2042">
        <v>14.71</v>
      </c>
      <c r="E2042">
        <v>0.24604999999999999</v>
      </c>
    </row>
    <row r="2043" spans="2:5" x14ac:dyDescent="0.3">
      <c r="B2043" s="1">
        <v>41562</v>
      </c>
      <c r="C2043">
        <v>1698.06</v>
      </c>
      <c r="D2043">
        <v>18.66</v>
      </c>
      <c r="E2043">
        <v>0.24354999999999999</v>
      </c>
    </row>
    <row r="2044" spans="2:5" x14ac:dyDescent="0.3">
      <c r="B2044" s="1">
        <v>41561</v>
      </c>
      <c r="C2044">
        <v>1710.14</v>
      </c>
      <c r="D2044">
        <v>16.07</v>
      </c>
      <c r="E2044">
        <v>0.24579999999999999</v>
      </c>
    </row>
    <row r="2045" spans="2:5" x14ac:dyDescent="0.3">
      <c r="B2045" s="1">
        <v>41558</v>
      </c>
      <c r="C2045">
        <v>1703.2</v>
      </c>
      <c r="D2045">
        <v>15.72</v>
      </c>
      <c r="E2045">
        <v>0.24360000000000001</v>
      </c>
    </row>
    <row r="2046" spans="2:5" x14ac:dyDescent="0.3">
      <c r="B2046" s="1">
        <v>41557</v>
      </c>
      <c r="C2046">
        <v>1692.56</v>
      </c>
      <c r="D2046">
        <v>16.48</v>
      </c>
      <c r="E2046">
        <v>0.24310000000000001</v>
      </c>
    </row>
    <row r="2047" spans="2:5" x14ac:dyDescent="0.3">
      <c r="B2047" s="1">
        <v>41556</v>
      </c>
      <c r="C2047">
        <v>1656.4</v>
      </c>
      <c r="D2047">
        <v>19.600000000000001</v>
      </c>
      <c r="E2047">
        <v>0.24560000000000001</v>
      </c>
    </row>
    <row r="2048" spans="2:5" x14ac:dyDescent="0.3">
      <c r="B2048" s="1">
        <v>41555</v>
      </c>
      <c r="C2048">
        <v>1655.45</v>
      </c>
      <c r="D2048">
        <v>20.34</v>
      </c>
      <c r="E2048">
        <v>0.24360000000000001</v>
      </c>
    </row>
    <row r="2049" spans="2:5" x14ac:dyDescent="0.3">
      <c r="B2049" s="1">
        <v>41554</v>
      </c>
      <c r="C2049">
        <v>1676.12</v>
      </c>
      <c r="D2049">
        <v>19.41</v>
      </c>
      <c r="E2049">
        <v>0.24335000000000001</v>
      </c>
    </row>
    <row r="2050" spans="2:5" x14ac:dyDescent="0.3">
      <c r="B2050" s="1">
        <v>41551</v>
      </c>
      <c r="C2050">
        <v>1690.5</v>
      </c>
      <c r="D2050">
        <v>16.739999999999998</v>
      </c>
      <c r="E2050">
        <v>0.24285000000000001</v>
      </c>
    </row>
    <row r="2051" spans="2:5" x14ac:dyDescent="0.3">
      <c r="B2051" s="1">
        <v>41550</v>
      </c>
      <c r="C2051">
        <v>1678.66</v>
      </c>
      <c r="D2051">
        <v>17.670000000000002</v>
      </c>
      <c r="E2051">
        <v>0.24285000000000001</v>
      </c>
    </row>
    <row r="2052" spans="2:5" x14ac:dyDescent="0.3">
      <c r="B2052" s="1">
        <v>41549</v>
      </c>
      <c r="C2052">
        <v>1693.87</v>
      </c>
      <c r="D2052">
        <v>16.600000000000001</v>
      </c>
      <c r="E2052">
        <v>0.24435000000000001</v>
      </c>
    </row>
    <row r="2053" spans="2:5" x14ac:dyDescent="0.3">
      <c r="B2053" s="1">
        <v>41548</v>
      </c>
      <c r="C2053">
        <v>1695</v>
      </c>
      <c r="D2053">
        <v>15.54</v>
      </c>
      <c r="E2053">
        <v>0.24585000000000001</v>
      </c>
    </row>
    <row r="2054" spans="2:5" x14ac:dyDescent="0.3">
      <c r="B2054" s="1">
        <v>41547</v>
      </c>
      <c r="C2054">
        <v>1681.55</v>
      </c>
      <c r="D2054">
        <v>16.600000000000001</v>
      </c>
      <c r="E2054">
        <v>0.24884999999999999</v>
      </c>
    </row>
    <row r="2055" spans="2:5" x14ac:dyDescent="0.3">
      <c r="B2055" s="1">
        <v>41544</v>
      </c>
      <c r="C2055">
        <v>1691.75</v>
      </c>
      <c r="D2055">
        <v>15.46</v>
      </c>
      <c r="E2055">
        <v>0.24834999999999999</v>
      </c>
    </row>
    <row r="2056" spans="2:5" x14ac:dyDescent="0.3">
      <c r="B2056" s="1">
        <v>41543</v>
      </c>
      <c r="C2056">
        <v>1698.67</v>
      </c>
      <c r="D2056">
        <v>14.06</v>
      </c>
      <c r="E2056">
        <v>0.24809999999999999</v>
      </c>
    </row>
    <row r="2057" spans="2:5" x14ac:dyDescent="0.3">
      <c r="B2057" s="1">
        <v>41542</v>
      </c>
      <c r="C2057">
        <v>1692.77</v>
      </c>
      <c r="D2057">
        <v>14.01</v>
      </c>
      <c r="E2057">
        <v>0.24759999999999999</v>
      </c>
    </row>
    <row r="2058" spans="2:5" x14ac:dyDescent="0.3">
      <c r="B2058" s="1">
        <v>41541</v>
      </c>
      <c r="C2058">
        <v>1697.42</v>
      </c>
      <c r="D2058">
        <v>14.08</v>
      </c>
      <c r="E2058">
        <v>0.25019999999999998</v>
      </c>
    </row>
    <row r="2059" spans="2:5" x14ac:dyDescent="0.3">
      <c r="B2059" s="1">
        <v>41540</v>
      </c>
      <c r="C2059">
        <v>1701.84</v>
      </c>
      <c r="D2059">
        <v>14.31</v>
      </c>
      <c r="E2059">
        <v>0.25059999999999999</v>
      </c>
    </row>
    <row r="2060" spans="2:5" x14ac:dyDescent="0.3">
      <c r="B2060" s="1">
        <v>41537</v>
      </c>
      <c r="C2060">
        <v>1709.91</v>
      </c>
      <c r="D2060">
        <v>13.12</v>
      </c>
      <c r="E2060">
        <v>0.24959999999999999</v>
      </c>
    </row>
    <row r="2061" spans="2:5" x14ac:dyDescent="0.3">
      <c r="B2061" s="1">
        <v>41536</v>
      </c>
      <c r="C2061">
        <v>1722.34</v>
      </c>
      <c r="D2061">
        <v>13.16</v>
      </c>
      <c r="E2061">
        <v>0.25019999999999998</v>
      </c>
    </row>
    <row r="2062" spans="2:5" x14ac:dyDescent="0.3">
      <c r="B2062" s="1">
        <v>41535</v>
      </c>
      <c r="C2062">
        <v>1725.52</v>
      </c>
      <c r="D2062">
        <v>13.59</v>
      </c>
      <c r="E2062">
        <v>0.25245000000000001</v>
      </c>
    </row>
    <row r="2063" spans="2:5" x14ac:dyDescent="0.3">
      <c r="B2063" s="1">
        <v>41534</v>
      </c>
      <c r="C2063">
        <v>1704.76</v>
      </c>
      <c r="D2063">
        <v>14.53</v>
      </c>
      <c r="E2063">
        <v>0.25195000000000001</v>
      </c>
    </row>
    <row r="2064" spans="2:5" x14ac:dyDescent="0.3">
      <c r="B2064" s="1">
        <v>41533</v>
      </c>
      <c r="C2064">
        <v>1697.6</v>
      </c>
      <c r="D2064">
        <v>14.38</v>
      </c>
      <c r="E2064">
        <v>0.25185000000000002</v>
      </c>
    </row>
    <row r="2065" spans="2:5" x14ac:dyDescent="0.3">
      <c r="B2065" s="1">
        <v>41530</v>
      </c>
      <c r="C2065">
        <v>1687.99</v>
      </c>
      <c r="D2065">
        <v>14.16</v>
      </c>
      <c r="E2065">
        <v>0.25390000000000001</v>
      </c>
    </row>
    <row r="2066" spans="2:5" x14ac:dyDescent="0.3">
      <c r="B2066" s="1">
        <v>41529</v>
      </c>
      <c r="C2066">
        <v>1683.42</v>
      </c>
      <c r="D2066">
        <v>14.29</v>
      </c>
      <c r="E2066">
        <v>0.25440000000000002</v>
      </c>
    </row>
    <row r="2067" spans="2:5" x14ac:dyDescent="0.3">
      <c r="B2067" s="1">
        <v>41528</v>
      </c>
      <c r="C2067">
        <v>1689.13</v>
      </c>
      <c r="D2067">
        <v>13.82</v>
      </c>
      <c r="E2067">
        <v>0.25440000000000002</v>
      </c>
    </row>
    <row r="2068" spans="2:5" x14ac:dyDescent="0.3">
      <c r="B2068" s="1">
        <v>41527</v>
      </c>
      <c r="C2068">
        <v>1683.99</v>
      </c>
      <c r="D2068">
        <v>14.53</v>
      </c>
      <c r="E2068">
        <v>0.25590000000000002</v>
      </c>
    </row>
    <row r="2069" spans="2:5" x14ac:dyDescent="0.3">
      <c r="B2069" s="1">
        <v>41526</v>
      </c>
      <c r="C2069">
        <v>1671.71</v>
      </c>
      <c r="D2069">
        <v>15.63</v>
      </c>
      <c r="E2069">
        <v>0.25590000000000002</v>
      </c>
    </row>
    <row r="2070" spans="2:5" x14ac:dyDescent="0.3">
      <c r="B2070" s="1">
        <v>41523</v>
      </c>
      <c r="C2070">
        <v>1655.17</v>
      </c>
      <c r="D2070">
        <v>15.85</v>
      </c>
      <c r="E2070">
        <v>0.25640000000000002</v>
      </c>
    </row>
    <row r="2071" spans="2:5" x14ac:dyDescent="0.3">
      <c r="B2071" s="1">
        <v>41522</v>
      </c>
      <c r="C2071">
        <v>1655.08</v>
      </c>
      <c r="D2071">
        <v>15.77</v>
      </c>
      <c r="E2071">
        <v>0.2581</v>
      </c>
    </row>
    <row r="2072" spans="2:5" x14ac:dyDescent="0.3">
      <c r="B2072" s="1">
        <v>41521</v>
      </c>
      <c r="C2072">
        <v>1653.08</v>
      </c>
      <c r="D2072">
        <v>15.88</v>
      </c>
      <c r="E2072">
        <v>0.25900000000000001</v>
      </c>
    </row>
    <row r="2073" spans="2:5" x14ac:dyDescent="0.3">
      <c r="B2073" s="1">
        <v>41520</v>
      </c>
      <c r="C2073">
        <v>1639.77</v>
      </c>
      <c r="D2073">
        <v>16.61</v>
      </c>
      <c r="E2073">
        <v>0.25950000000000001</v>
      </c>
    </row>
    <row r="2074" spans="2:5" x14ac:dyDescent="0.3">
      <c r="B2074" s="1">
        <v>41516</v>
      </c>
      <c r="C2074">
        <v>1632.97</v>
      </c>
      <c r="D2074">
        <v>17.010000000000002</v>
      </c>
      <c r="E2074">
        <v>0.25950000000000001</v>
      </c>
    </row>
    <row r="2075" spans="2:5" x14ac:dyDescent="0.3">
      <c r="B2075" s="1">
        <v>41515</v>
      </c>
      <c r="C2075">
        <v>1638.17</v>
      </c>
      <c r="D2075">
        <v>16.809999999999999</v>
      </c>
      <c r="E2075">
        <v>0.26119999999999999</v>
      </c>
    </row>
    <row r="2076" spans="2:5" x14ac:dyDescent="0.3">
      <c r="B2076" s="1">
        <v>41514</v>
      </c>
      <c r="C2076">
        <v>1634.96</v>
      </c>
      <c r="D2076">
        <v>16.489999999999998</v>
      </c>
      <c r="E2076">
        <v>0.26050000000000001</v>
      </c>
    </row>
    <row r="2077" spans="2:5" x14ac:dyDescent="0.3">
      <c r="B2077" s="1">
        <v>41513</v>
      </c>
      <c r="C2077">
        <v>1630.48</v>
      </c>
      <c r="D2077">
        <v>16.77</v>
      </c>
      <c r="E2077">
        <v>0.25940000000000002</v>
      </c>
    </row>
    <row r="2078" spans="2:5" x14ac:dyDescent="0.3">
      <c r="B2078" s="1">
        <v>41509</v>
      </c>
      <c r="C2078">
        <v>1663.5</v>
      </c>
      <c r="D2078">
        <v>13.98</v>
      </c>
      <c r="E2078">
        <v>0.2621</v>
      </c>
    </row>
    <row r="2079" spans="2:5" x14ac:dyDescent="0.3">
      <c r="B2079" s="1">
        <v>41508</v>
      </c>
      <c r="C2079">
        <v>1656.96</v>
      </c>
      <c r="D2079">
        <v>14.76</v>
      </c>
      <c r="E2079">
        <v>0.2621</v>
      </c>
    </row>
    <row r="2080" spans="2:5" x14ac:dyDescent="0.3">
      <c r="B2080" s="1">
        <v>41507</v>
      </c>
      <c r="C2080">
        <v>1642.8</v>
      </c>
      <c r="D2080">
        <v>15.94</v>
      </c>
      <c r="E2080">
        <v>0.2621</v>
      </c>
    </row>
    <row r="2081" spans="2:5" x14ac:dyDescent="0.3">
      <c r="B2081" s="1">
        <v>41506</v>
      </c>
      <c r="C2081">
        <v>1652.35</v>
      </c>
      <c r="D2081">
        <v>14.91</v>
      </c>
      <c r="E2081">
        <v>0.2621</v>
      </c>
    </row>
    <row r="2082" spans="2:5" x14ac:dyDescent="0.3">
      <c r="B2082" s="1">
        <v>41505</v>
      </c>
      <c r="C2082">
        <v>1646.06</v>
      </c>
      <c r="D2082">
        <v>15.1</v>
      </c>
      <c r="E2082">
        <v>0.2631</v>
      </c>
    </row>
    <row r="2083" spans="2:5" x14ac:dyDescent="0.3">
      <c r="B2083" s="1">
        <v>41502</v>
      </c>
      <c r="C2083">
        <v>1655.83</v>
      </c>
      <c r="D2083">
        <v>14.37</v>
      </c>
      <c r="E2083">
        <v>0.2641</v>
      </c>
    </row>
    <row r="2084" spans="2:5" x14ac:dyDescent="0.3">
      <c r="B2084" s="1">
        <v>41501</v>
      </c>
      <c r="C2084">
        <v>1661.32</v>
      </c>
      <c r="D2084">
        <v>14.73</v>
      </c>
      <c r="E2084">
        <v>0.26319999999999999</v>
      </c>
    </row>
    <row r="2085" spans="2:5" x14ac:dyDescent="0.3">
      <c r="B2085" s="1">
        <v>41500</v>
      </c>
      <c r="C2085">
        <v>1685.39</v>
      </c>
      <c r="D2085">
        <v>13.04</v>
      </c>
      <c r="E2085">
        <v>0.26319999999999999</v>
      </c>
    </row>
    <row r="2086" spans="2:5" x14ac:dyDescent="0.3">
      <c r="B2086" s="1">
        <v>41499</v>
      </c>
      <c r="C2086">
        <v>1694.16</v>
      </c>
      <c r="D2086">
        <v>12.31</v>
      </c>
      <c r="E2086">
        <v>0.26419999999999999</v>
      </c>
    </row>
    <row r="2087" spans="2:5" x14ac:dyDescent="0.3">
      <c r="B2087" s="1">
        <v>41498</v>
      </c>
      <c r="C2087">
        <v>1689.47</v>
      </c>
      <c r="D2087">
        <v>12.81</v>
      </c>
      <c r="E2087">
        <v>0.26469999999999999</v>
      </c>
    </row>
    <row r="2088" spans="2:5" x14ac:dyDescent="0.3">
      <c r="B2088" s="1">
        <v>41495</v>
      </c>
      <c r="C2088">
        <v>1691.42</v>
      </c>
      <c r="D2088">
        <v>13.41</v>
      </c>
      <c r="E2088">
        <v>0.26469999999999999</v>
      </c>
    </row>
    <row r="2089" spans="2:5" x14ac:dyDescent="0.3">
      <c r="B2089" s="1">
        <v>41494</v>
      </c>
      <c r="C2089">
        <v>1697.48</v>
      </c>
      <c r="D2089">
        <v>12.73</v>
      </c>
      <c r="E2089">
        <v>0.26469999999999999</v>
      </c>
    </row>
    <row r="2090" spans="2:5" x14ac:dyDescent="0.3">
      <c r="B2090" s="1">
        <v>41493</v>
      </c>
      <c r="C2090">
        <v>1690.91</v>
      </c>
      <c r="D2090">
        <v>12.98</v>
      </c>
      <c r="E2090">
        <v>0.26640000000000003</v>
      </c>
    </row>
    <row r="2091" spans="2:5" x14ac:dyDescent="0.3">
      <c r="B2091" s="1">
        <v>41492</v>
      </c>
      <c r="C2091">
        <v>1697.37</v>
      </c>
      <c r="D2091">
        <v>12.72</v>
      </c>
      <c r="E2091">
        <v>0.26640000000000003</v>
      </c>
    </row>
    <row r="2092" spans="2:5" x14ac:dyDescent="0.3">
      <c r="B2092" s="1">
        <v>41491</v>
      </c>
      <c r="C2092">
        <v>1707.14</v>
      </c>
      <c r="D2092">
        <v>11.84</v>
      </c>
      <c r="E2092">
        <v>0.26540000000000002</v>
      </c>
    </row>
    <row r="2093" spans="2:5" x14ac:dyDescent="0.3">
      <c r="B2093" s="1">
        <v>41488</v>
      </c>
      <c r="C2093">
        <v>1709.67</v>
      </c>
      <c r="D2093">
        <v>11.98</v>
      </c>
      <c r="E2093">
        <v>0.2666</v>
      </c>
    </row>
    <row r="2094" spans="2:5" x14ac:dyDescent="0.3">
      <c r="B2094" s="1">
        <v>41487</v>
      </c>
      <c r="C2094">
        <v>1706.87</v>
      </c>
      <c r="D2094">
        <v>12.94</v>
      </c>
      <c r="E2094">
        <v>0.2656</v>
      </c>
    </row>
    <row r="2095" spans="2:5" x14ac:dyDescent="0.3">
      <c r="B2095" s="1">
        <v>41486</v>
      </c>
      <c r="C2095">
        <v>1685.73</v>
      </c>
      <c r="D2095">
        <v>13.45</v>
      </c>
      <c r="E2095">
        <v>0.2656</v>
      </c>
    </row>
    <row r="2096" spans="2:5" x14ac:dyDescent="0.3">
      <c r="B2096" s="1">
        <v>41485</v>
      </c>
      <c r="C2096">
        <v>1685.96</v>
      </c>
      <c r="D2096">
        <v>13.39</v>
      </c>
      <c r="E2096">
        <v>0.26500000000000001</v>
      </c>
    </row>
    <row r="2097" spans="2:5" x14ac:dyDescent="0.3">
      <c r="B2097" s="1">
        <v>41484</v>
      </c>
      <c r="C2097">
        <v>1685.33</v>
      </c>
      <c r="D2097">
        <v>13.39</v>
      </c>
      <c r="E2097">
        <v>0.26600000000000001</v>
      </c>
    </row>
    <row r="2098" spans="2:5" x14ac:dyDescent="0.3">
      <c r="B2098" s="1">
        <v>41481</v>
      </c>
      <c r="C2098">
        <v>1691.65</v>
      </c>
      <c r="D2098">
        <v>12.72</v>
      </c>
      <c r="E2098">
        <v>0.26500000000000001</v>
      </c>
    </row>
    <row r="2099" spans="2:5" x14ac:dyDescent="0.3">
      <c r="B2099" s="1">
        <v>41480</v>
      </c>
      <c r="C2099">
        <v>1690.25</v>
      </c>
      <c r="D2099">
        <v>12.97</v>
      </c>
      <c r="E2099">
        <v>0.26379999999999998</v>
      </c>
    </row>
    <row r="2100" spans="2:5" x14ac:dyDescent="0.3">
      <c r="B2100" s="1">
        <v>41479</v>
      </c>
      <c r="C2100">
        <v>1685.94</v>
      </c>
      <c r="D2100">
        <v>13.18</v>
      </c>
      <c r="E2100">
        <v>0.26429999999999998</v>
      </c>
    </row>
    <row r="2101" spans="2:5" x14ac:dyDescent="0.3">
      <c r="B2101" s="1">
        <v>41478</v>
      </c>
      <c r="C2101">
        <v>1692.39</v>
      </c>
      <c r="D2101">
        <v>12.66</v>
      </c>
      <c r="E2101">
        <v>0.26590000000000003</v>
      </c>
    </row>
    <row r="2102" spans="2:5" x14ac:dyDescent="0.3">
      <c r="B2102" s="1">
        <v>41477</v>
      </c>
      <c r="C2102">
        <v>1695.53</v>
      </c>
      <c r="D2102">
        <v>12.29</v>
      </c>
      <c r="E2102">
        <v>0.26469999999999999</v>
      </c>
    </row>
    <row r="2103" spans="2:5" x14ac:dyDescent="0.3">
      <c r="B2103" s="1">
        <v>41474</v>
      </c>
      <c r="C2103">
        <v>1692.09</v>
      </c>
      <c r="D2103">
        <v>12.54</v>
      </c>
      <c r="E2103">
        <v>0.26469999999999999</v>
      </c>
    </row>
    <row r="2104" spans="2:5" x14ac:dyDescent="0.3">
      <c r="B2104" s="1">
        <v>41473</v>
      </c>
      <c r="C2104">
        <v>1689.37</v>
      </c>
      <c r="D2104">
        <v>13.77</v>
      </c>
      <c r="E2104">
        <v>0.26619999999999999</v>
      </c>
    </row>
    <row r="2105" spans="2:5" x14ac:dyDescent="0.3">
      <c r="B2105" s="1">
        <v>41472</v>
      </c>
      <c r="C2105">
        <v>1680.91</v>
      </c>
      <c r="D2105">
        <v>13.78</v>
      </c>
      <c r="E2105">
        <v>0.26619999999999999</v>
      </c>
    </row>
    <row r="2106" spans="2:5" x14ac:dyDescent="0.3">
      <c r="B2106" s="1">
        <v>41471</v>
      </c>
      <c r="C2106">
        <v>1676.26</v>
      </c>
      <c r="D2106">
        <v>14.42</v>
      </c>
      <c r="E2106">
        <v>0.26619999999999999</v>
      </c>
    </row>
    <row r="2107" spans="2:5" x14ac:dyDescent="0.3">
      <c r="B2107" s="1">
        <v>41470</v>
      </c>
      <c r="C2107">
        <v>1682.5</v>
      </c>
      <c r="D2107">
        <v>13.79</v>
      </c>
      <c r="E2107">
        <v>0.2676</v>
      </c>
    </row>
    <row r="2108" spans="2:5" x14ac:dyDescent="0.3">
      <c r="B2108" s="1">
        <v>41467</v>
      </c>
      <c r="C2108">
        <v>1680.19</v>
      </c>
      <c r="D2108">
        <v>13.84</v>
      </c>
      <c r="E2108">
        <v>0.2676</v>
      </c>
    </row>
    <row r="2109" spans="2:5" x14ac:dyDescent="0.3">
      <c r="B2109" s="1">
        <v>41466</v>
      </c>
      <c r="C2109">
        <v>1675.02</v>
      </c>
      <c r="D2109">
        <v>14.01</v>
      </c>
      <c r="E2109">
        <v>0.2681</v>
      </c>
    </row>
    <row r="2110" spans="2:5" x14ac:dyDescent="0.3">
      <c r="B2110" s="1">
        <v>41465</v>
      </c>
      <c r="C2110">
        <v>1652.62</v>
      </c>
      <c r="D2110">
        <v>14.21</v>
      </c>
      <c r="E2110">
        <v>0.26910000000000001</v>
      </c>
    </row>
    <row r="2111" spans="2:5" x14ac:dyDescent="0.3">
      <c r="B2111" s="1">
        <v>41464</v>
      </c>
      <c r="C2111">
        <v>1652.32</v>
      </c>
      <c r="D2111">
        <v>14.35</v>
      </c>
      <c r="E2111">
        <v>0.26910000000000001</v>
      </c>
    </row>
    <row r="2112" spans="2:5" x14ac:dyDescent="0.3">
      <c r="B2112" s="1">
        <v>41463</v>
      </c>
      <c r="C2112">
        <v>1640.46</v>
      </c>
      <c r="D2112">
        <v>14.78</v>
      </c>
      <c r="E2112">
        <v>0.26860000000000001</v>
      </c>
    </row>
    <row r="2113" spans="2:5" x14ac:dyDescent="0.3">
      <c r="B2113" s="1">
        <v>41460</v>
      </c>
      <c r="C2113">
        <v>1631.89</v>
      </c>
      <c r="D2113">
        <v>14.89</v>
      </c>
      <c r="E2113">
        <v>0.26989999999999997</v>
      </c>
    </row>
    <row r="2114" spans="2:5" x14ac:dyDescent="0.3">
      <c r="B2114" s="1">
        <v>41458</v>
      </c>
      <c r="C2114">
        <v>1615.41</v>
      </c>
      <c r="D2114">
        <v>16.2</v>
      </c>
      <c r="E2114">
        <v>0.27389999999999998</v>
      </c>
    </row>
    <row r="2115" spans="2:5" x14ac:dyDescent="0.3">
      <c r="B2115" s="1">
        <v>41457</v>
      </c>
      <c r="C2115">
        <v>1614.08</v>
      </c>
      <c r="D2115">
        <v>16.440000000000001</v>
      </c>
      <c r="E2115">
        <v>0.27289999999999998</v>
      </c>
    </row>
    <row r="2116" spans="2:5" x14ac:dyDescent="0.3">
      <c r="B2116" s="1">
        <v>41456</v>
      </c>
      <c r="C2116">
        <v>1614.96</v>
      </c>
      <c r="D2116">
        <v>16.37</v>
      </c>
      <c r="E2116">
        <v>0.27310000000000001</v>
      </c>
    </row>
    <row r="2117" spans="2:5" x14ac:dyDescent="0.3">
      <c r="B2117" s="1">
        <v>41453</v>
      </c>
      <c r="C2117">
        <v>1606.28</v>
      </c>
      <c r="D2117">
        <v>16.86</v>
      </c>
      <c r="E2117">
        <v>0.27310000000000001</v>
      </c>
    </row>
    <row r="2118" spans="2:5" x14ac:dyDescent="0.3">
      <c r="B2118" s="1">
        <v>41452</v>
      </c>
      <c r="C2118">
        <v>1613.2</v>
      </c>
      <c r="D2118">
        <v>16.86</v>
      </c>
      <c r="E2118">
        <v>0.27400000000000002</v>
      </c>
    </row>
    <row r="2119" spans="2:5" x14ac:dyDescent="0.3">
      <c r="B2119" s="1">
        <v>41451</v>
      </c>
      <c r="C2119">
        <v>1603.26</v>
      </c>
      <c r="D2119">
        <v>17.21</v>
      </c>
      <c r="E2119">
        <v>0.27560000000000001</v>
      </c>
    </row>
    <row r="2120" spans="2:5" x14ac:dyDescent="0.3">
      <c r="B2120" s="1">
        <v>41450</v>
      </c>
      <c r="C2120">
        <v>1588.03</v>
      </c>
      <c r="D2120">
        <v>18.47</v>
      </c>
      <c r="E2120">
        <v>0.27610000000000001</v>
      </c>
    </row>
    <row r="2121" spans="2:5" x14ac:dyDescent="0.3">
      <c r="B2121" s="1">
        <v>41449</v>
      </c>
      <c r="C2121">
        <v>1573.09</v>
      </c>
      <c r="D2121">
        <v>20.11</v>
      </c>
      <c r="E2121">
        <v>0.27675</v>
      </c>
    </row>
    <row r="2122" spans="2:5" x14ac:dyDescent="0.3">
      <c r="B2122" s="1">
        <v>41446</v>
      </c>
      <c r="C2122">
        <v>1592.43</v>
      </c>
      <c r="D2122">
        <v>18.899999999999999</v>
      </c>
      <c r="E2122">
        <v>0.27274999999999999</v>
      </c>
    </row>
    <row r="2123" spans="2:5" x14ac:dyDescent="0.3">
      <c r="B2123" s="1">
        <v>41445</v>
      </c>
      <c r="C2123">
        <v>1588.19</v>
      </c>
      <c r="D2123">
        <v>20.49</v>
      </c>
      <c r="E2123">
        <v>0.27255000000000001</v>
      </c>
    </row>
    <row r="2124" spans="2:5" x14ac:dyDescent="0.3">
      <c r="B2124" s="1">
        <v>41444</v>
      </c>
      <c r="C2124">
        <v>1628.93</v>
      </c>
      <c r="D2124">
        <v>16.64</v>
      </c>
      <c r="E2124">
        <v>0.27174999999999999</v>
      </c>
    </row>
    <row r="2125" spans="2:5" x14ac:dyDescent="0.3">
      <c r="B2125" s="1">
        <v>41443</v>
      </c>
      <c r="C2125">
        <v>1651.81</v>
      </c>
      <c r="D2125">
        <v>16.61</v>
      </c>
      <c r="E2125">
        <v>0.27224999999999999</v>
      </c>
    </row>
    <row r="2126" spans="2:5" x14ac:dyDescent="0.3">
      <c r="B2126" s="1">
        <v>41442</v>
      </c>
      <c r="C2126">
        <v>1639.04</v>
      </c>
      <c r="D2126">
        <v>16.8</v>
      </c>
      <c r="E2126">
        <v>0.27324999999999999</v>
      </c>
    </row>
    <row r="2127" spans="2:5" x14ac:dyDescent="0.3">
      <c r="B2127" s="1">
        <v>41439</v>
      </c>
      <c r="C2127">
        <v>1626.73</v>
      </c>
      <c r="D2127">
        <v>17.149999999999999</v>
      </c>
      <c r="E2127">
        <v>0.27274999999999999</v>
      </c>
    </row>
    <row r="2128" spans="2:5" x14ac:dyDescent="0.3">
      <c r="B2128" s="1">
        <v>41438</v>
      </c>
      <c r="C2128">
        <v>1636.36</v>
      </c>
      <c r="D2128">
        <v>16.41</v>
      </c>
      <c r="E2128">
        <v>0.27324999999999999</v>
      </c>
    </row>
    <row r="2129" spans="2:5" x14ac:dyDescent="0.3">
      <c r="B2129" s="1">
        <v>41437</v>
      </c>
      <c r="C2129">
        <v>1612.52</v>
      </c>
      <c r="D2129">
        <v>18.59</v>
      </c>
      <c r="E2129">
        <v>0.27324999999999999</v>
      </c>
    </row>
    <row r="2130" spans="2:5" x14ac:dyDescent="0.3">
      <c r="B2130" s="1">
        <v>41436</v>
      </c>
      <c r="C2130">
        <v>1626.13</v>
      </c>
      <c r="D2130">
        <v>17.07</v>
      </c>
      <c r="E2130">
        <v>0.27224999999999999</v>
      </c>
    </row>
    <row r="2131" spans="2:5" x14ac:dyDescent="0.3">
      <c r="B2131" s="1">
        <v>41435</v>
      </c>
      <c r="C2131">
        <v>1642.81</v>
      </c>
      <c r="D2131">
        <v>15.44</v>
      </c>
      <c r="E2131">
        <v>0.27415</v>
      </c>
    </row>
    <row r="2132" spans="2:5" x14ac:dyDescent="0.3">
      <c r="B2132" s="1">
        <v>41432</v>
      </c>
      <c r="C2132">
        <v>1643.38</v>
      </c>
      <c r="D2132">
        <v>15.14</v>
      </c>
      <c r="E2132">
        <v>0.27515000000000001</v>
      </c>
    </row>
    <row r="2133" spans="2:5" x14ac:dyDescent="0.3">
      <c r="B2133" s="1">
        <v>41431</v>
      </c>
      <c r="C2133">
        <v>1622.56</v>
      </c>
      <c r="D2133">
        <v>16.63</v>
      </c>
      <c r="E2133">
        <v>0.27424999999999999</v>
      </c>
    </row>
    <row r="2134" spans="2:5" x14ac:dyDescent="0.3">
      <c r="B2134" s="1">
        <v>41430</v>
      </c>
      <c r="C2134">
        <v>1608.9</v>
      </c>
      <c r="D2134">
        <v>17.5</v>
      </c>
      <c r="E2134">
        <v>0.27445000000000003</v>
      </c>
    </row>
    <row r="2135" spans="2:5" x14ac:dyDescent="0.3">
      <c r="B2135" s="1">
        <v>41429</v>
      </c>
      <c r="C2135">
        <v>1631.38</v>
      </c>
      <c r="D2135">
        <v>16.27</v>
      </c>
      <c r="E2135">
        <v>0.27395000000000003</v>
      </c>
    </row>
    <row r="2136" spans="2:5" x14ac:dyDescent="0.3">
      <c r="B2136" s="1">
        <v>41428</v>
      </c>
      <c r="C2136">
        <v>1640.42</v>
      </c>
      <c r="D2136">
        <v>16.28</v>
      </c>
      <c r="E2136">
        <v>0.27324999999999999</v>
      </c>
    </row>
    <row r="2137" spans="2:5" x14ac:dyDescent="0.3">
      <c r="B2137" s="1">
        <v>41425</v>
      </c>
      <c r="C2137">
        <v>1630.74</v>
      </c>
      <c r="D2137">
        <v>16.3</v>
      </c>
      <c r="E2137">
        <v>0.27524999999999999</v>
      </c>
    </row>
    <row r="2138" spans="2:5" x14ac:dyDescent="0.3">
      <c r="B2138" s="1">
        <v>41424</v>
      </c>
      <c r="C2138">
        <v>1654.41</v>
      </c>
      <c r="D2138">
        <v>14.53</v>
      </c>
      <c r="E2138">
        <v>0.27465000000000001</v>
      </c>
    </row>
    <row r="2139" spans="2:5" x14ac:dyDescent="0.3">
      <c r="B2139" s="1">
        <v>41423</v>
      </c>
      <c r="C2139">
        <v>1648.36</v>
      </c>
      <c r="D2139">
        <v>14.83</v>
      </c>
      <c r="E2139">
        <v>0.27575</v>
      </c>
    </row>
    <row r="2140" spans="2:5" x14ac:dyDescent="0.3">
      <c r="B2140" s="1">
        <v>41422</v>
      </c>
      <c r="C2140">
        <v>1660.06</v>
      </c>
      <c r="D2140">
        <v>14.48</v>
      </c>
      <c r="E2140">
        <v>0.27274999999999999</v>
      </c>
    </row>
    <row r="2141" spans="2:5" x14ac:dyDescent="0.3">
      <c r="B2141" s="1">
        <v>41418</v>
      </c>
      <c r="C2141">
        <v>1649.6</v>
      </c>
      <c r="D2141">
        <v>13.99</v>
      </c>
      <c r="E2141">
        <v>0.27274999999999999</v>
      </c>
    </row>
    <row r="2142" spans="2:5" x14ac:dyDescent="0.3">
      <c r="B2142" s="1">
        <v>41417</v>
      </c>
      <c r="C2142">
        <v>1650.51</v>
      </c>
      <c r="D2142">
        <v>14.07</v>
      </c>
      <c r="E2142">
        <v>0.27274999999999999</v>
      </c>
    </row>
    <row r="2143" spans="2:5" x14ac:dyDescent="0.3">
      <c r="B2143" s="1">
        <v>41416</v>
      </c>
      <c r="C2143">
        <v>1655.35</v>
      </c>
      <c r="D2143">
        <v>13.82</v>
      </c>
      <c r="E2143">
        <v>0.27374999999999999</v>
      </c>
    </row>
    <row r="2144" spans="2:5" x14ac:dyDescent="0.3">
      <c r="B2144" s="1">
        <v>41415</v>
      </c>
      <c r="C2144">
        <v>1669.16</v>
      </c>
      <c r="D2144">
        <v>13.37</v>
      </c>
      <c r="E2144">
        <v>0.27410000000000001</v>
      </c>
    </row>
    <row r="2145" spans="2:5" x14ac:dyDescent="0.3">
      <c r="B2145" s="1">
        <v>41414</v>
      </c>
      <c r="C2145">
        <v>1666.29</v>
      </c>
      <c r="D2145">
        <v>13.02</v>
      </c>
      <c r="E2145">
        <v>0.27310000000000001</v>
      </c>
    </row>
    <row r="2146" spans="2:5" x14ac:dyDescent="0.3">
      <c r="B2146" s="1">
        <v>41411</v>
      </c>
      <c r="C2146">
        <v>1667.47</v>
      </c>
      <c r="D2146">
        <v>12.45</v>
      </c>
      <c r="E2146">
        <v>0.27360000000000001</v>
      </c>
    </row>
    <row r="2147" spans="2:5" x14ac:dyDescent="0.3">
      <c r="B2147" s="1">
        <v>41410</v>
      </c>
      <c r="C2147">
        <v>1650.47</v>
      </c>
      <c r="D2147">
        <v>13.07</v>
      </c>
      <c r="E2147">
        <v>0.27410000000000001</v>
      </c>
    </row>
    <row r="2148" spans="2:5" x14ac:dyDescent="0.3">
      <c r="B2148" s="1">
        <v>41409</v>
      </c>
      <c r="C2148">
        <v>1658.78</v>
      </c>
      <c r="D2148">
        <v>12.81</v>
      </c>
      <c r="E2148">
        <v>0.27410000000000001</v>
      </c>
    </row>
    <row r="2149" spans="2:5" x14ac:dyDescent="0.3">
      <c r="B2149" s="1">
        <v>41408</v>
      </c>
      <c r="C2149">
        <v>1650.34</v>
      </c>
      <c r="D2149">
        <v>12.77</v>
      </c>
      <c r="E2149">
        <v>0.27410000000000001</v>
      </c>
    </row>
    <row r="2150" spans="2:5" x14ac:dyDescent="0.3">
      <c r="B2150" s="1">
        <v>41407</v>
      </c>
      <c r="C2150">
        <v>1633.77</v>
      </c>
      <c r="D2150">
        <v>12.55</v>
      </c>
      <c r="E2150">
        <v>0.27510000000000001</v>
      </c>
    </row>
    <row r="2151" spans="2:5" x14ac:dyDescent="0.3">
      <c r="B2151" s="1">
        <v>41404</v>
      </c>
      <c r="C2151">
        <v>1633.7</v>
      </c>
      <c r="D2151">
        <v>12.59</v>
      </c>
      <c r="E2151">
        <v>0.27510000000000001</v>
      </c>
    </row>
    <row r="2152" spans="2:5" x14ac:dyDescent="0.3">
      <c r="B2152" s="1">
        <v>41403</v>
      </c>
      <c r="C2152">
        <v>1626.67</v>
      </c>
      <c r="D2152">
        <v>13.13</v>
      </c>
      <c r="E2152">
        <v>0.27510000000000001</v>
      </c>
    </row>
    <row r="2153" spans="2:5" x14ac:dyDescent="0.3">
      <c r="B2153" s="1">
        <v>41402</v>
      </c>
      <c r="C2153">
        <v>1632.69</v>
      </c>
      <c r="D2153">
        <v>12.66</v>
      </c>
      <c r="E2153">
        <v>0.27510000000000001</v>
      </c>
    </row>
    <row r="2154" spans="2:5" x14ac:dyDescent="0.3">
      <c r="B2154" s="1">
        <v>41401</v>
      </c>
      <c r="C2154">
        <v>1625.96</v>
      </c>
      <c r="D2154">
        <v>12.83</v>
      </c>
      <c r="E2154">
        <v>0.27510000000000001</v>
      </c>
    </row>
    <row r="2155" spans="2:5" x14ac:dyDescent="0.3">
      <c r="B2155" s="1">
        <v>41397</v>
      </c>
      <c r="C2155">
        <v>1614.42</v>
      </c>
      <c r="D2155">
        <v>12.85</v>
      </c>
      <c r="E2155">
        <v>0.27510000000000001</v>
      </c>
    </row>
    <row r="2156" spans="2:5" x14ac:dyDescent="0.3">
      <c r="B2156" s="1">
        <v>41396</v>
      </c>
      <c r="C2156">
        <v>1597.59</v>
      </c>
      <c r="D2156">
        <v>13.59</v>
      </c>
      <c r="E2156">
        <v>0.27310000000000001</v>
      </c>
    </row>
    <row r="2157" spans="2:5" x14ac:dyDescent="0.3">
      <c r="B2157" s="1">
        <v>41395</v>
      </c>
      <c r="C2157">
        <v>1582.7</v>
      </c>
      <c r="D2157">
        <v>14.49</v>
      </c>
      <c r="E2157">
        <v>0.27310000000000001</v>
      </c>
    </row>
    <row r="2158" spans="2:5" x14ac:dyDescent="0.3">
      <c r="B2158" s="1">
        <v>41394</v>
      </c>
      <c r="C2158">
        <v>1597.57</v>
      </c>
      <c r="D2158">
        <v>13.52</v>
      </c>
      <c r="E2158">
        <v>0.27310000000000001</v>
      </c>
    </row>
    <row r="2159" spans="2:5" x14ac:dyDescent="0.3">
      <c r="B2159" s="1">
        <v>41393</v>
      </c>
      <c r="C2159">
        <v>1593.61</v>
      </c>
      <c r="D2159">
        <v>13.71</v>
      </c>
      <c r="E2159">
        <v>0.27410000000000001</v>
      </c>
    </row>
    <row r="2160" spans="2:5" x14ac:dyDescent="0.3">
      <c r="B2160" s="1">
        <v>41390</v>
      </c>
      <c r="C2160">
        <v>1582.24</v>
      </c>
      <c r="D2160">
        <v>13.61</v>
      </c>
      <c r="E2160">
        <v>0.27560000000000001</v>
      </c>
    </row>
    <row r="2161" spans="2:5" x14ac:dyDescent="0.3">
      <c r="B2161" s="1">
        <v>41389</v>
      </c>
      <c r="C2161">
        <v>1585.16</v>
      </c>
      <c r="D2161">
        <v>13.62</v>
      </c>
      <c r="E2161">
        <v>0.27560000000000001</v>
      </c>
    </row>
    <row r="2162" spans="2:5" x14ac:dyDescent="0.3">
      <c r="B2162" s="1">
        <v>41388</v>
      </c>
      <c r="C2162">
        <v>1578.79</v>
      </c>
      <c r="D2162">
        <v>13.61</v>
      </c>
      <c r="E2162">
        <v>0.27560000000000001</v>
      </c>
    </row>
    <row r="2163" spans="2:5" x14ac:dyDescent="0.3">
      <c r="B2163" s="1">
        <v>41387</v>
      </c>
      <c r="C2163">
        <v>1578.78</v>
      </c>
      <c r="D2163">
        <v>13.48</v>
      </c>
      <c r="E2163">
        <v>0.27560000000000001</v>
      </c>
    </row>
    <row r="2164" spans="2:5" x14ac:dyDescent="0.3">
      <c r="B2164" s="1">
        <v>41386</v>
      </c>
      <c r="C2164">
        <v>1562.5</v>
      </c>
      <c r="D2164">
        <v>14.39</v>
      </c>
      <c r="E2164">
        <v>0.27510000000000001</v>
      </c>
    </row>
    <row r="2165" spans="2:5" x14ac:dyDescent="0.3">
      <c r="B2165" s="1">
        <v>41383</v>
      </c>
      <c r="C2165">
        <v>1555.25</v>
      </c>
      <c r="D2165">
        <v>14.97</v>
      </c>
      <c r="E2165">
        <v>0.27610000000000001</v>
      </c>
    </row>
    <row r="2166" spans="2:5" x14ac:dyDescent="0.3">
      <c r="B2166" s="1">
        <v>41382</v>
      </c>
      <c r="C2166">
        <v>1541.61</v>
      </c>
      <c r="D2166">
        <v>17.559999999999999</v>
      </c>
      <c r="E2166">
        <v>0.27610000000000001</v>
      </c>
    </row>
    <row r="2167" spans="2:5" x14ac:dyDescent="0.3">
      <c r="B2167" s="1">
        <v>41381</v>
      </c>
      <c r="C2167">
        <v>1552.01</v>
      </c>
      <c r="D2167">
        <v>16.510000000000002</v>
      </c>
      <c r="E2167">
        <v>0.27610000000000001</v>
      </c>
    </row>
    <row r="2168" spans="2:5" x14ac:dyDescent="0.3">
      <c r="B2168" s="1">
        <v>41380</v>
      </c>
      <c r="C2168">
        <v>1574.57</v>
      </c>
      <c r="D2168">
        <v>13.96</v>
      </c>
      <c r="E2168">
        <v>0.27710000000000001</v>
      </c>
    </row>
    <row r="2169" spans="2:5" x14ac:dyDescent="0.3">
      <c r="B2169" s="1">
        <v>41379</v>
      </c>
      <c r="C2169">
        <v>1552.36</v>
      </c>
      <c r="D2169">
        <v>17.27</v>
      </c>
      <c r="E2169">
        <v>0.27760000000000001</v>
      </c>
    </row>
    <row r="2170" spans="2:5" x14ac:dyDescent="0.3">
      <c r="B2170" s="1">
        <v>41376</v>
      </c>
      <c r="C2170">
        <v>1588.85</v>
      </c>
      <c r="D2170">
        <v>12.06</v>
      </c>
      <c r="E2170">
        <v>0.27760000000000001</v>
      </c>
    </row>
    <row r="2171" spans="2:5" x14ac:dyDescent="0.3">
      <c r="B2171" s="1">
        <v>41375</v>
      </c>
      <c r="C2171">
        <v>1593.37</v>
      </c>
      <c r="D2171">
        <v>12.24</v>
      </c>
      <c r="E2171">
        <v>0.27710000000000001</v>
      </c>
    </row>
    <row r="2172" spans="2:5" x14ac:dyDescent="0.3">
      <c r="B2172" s="1">
        <v>41374</v>
      </c>
      <c r="C2172">
        <v>1587.73</v>
      </c>
      <c r="D2172">
        <v>12.36</v>
      </c>
      <c r="E2172">
        <v>0.27710000000000001</v>
      </c>
    </row>
    <row r="2173" spans="2:5" x14ac:dyDescent="0.3">
      <c r="B2173" s="1">
        <v>41373</v>
      </c>
      <c r="C2173">
        <v>1568.61</v>
      </c>
      <c r="D2173">
        <v>12.84</v>
      </c>
      <c r="E2173">
        <v>0.27810000000000001</v>
      </c>
    </row>
    <row r="2174" spans="2:5" x14ac:dyDescent="0.3">
      <c r="B2174" s="1">
        <v>41372</v>
      </c>
      <c r="C2174">
        <v>1563.07</v>
      </c>
      <c r="D2174">
        <v>13.19</v>
      </c>
      <c r="E2174">
        <v>0.27939999999999998</v>
      </c>
    </row>
    <row r="2175" spans="2:5" x14ac:dyDescent="0.3">
      <c r="B2175" s="1">
        <v>41369</v>
      </c>
      <c r="C2175">
        <v>1553.28</v>
      </c>
      <c r="D2175">
        <v>13.92</v>
      </c>
      <c r="E2175">
        <v>0.27939999999999998</v>
      </c>
    </row>
    <row r="2176" spans="2:5" x14ac:dyDescent="0.3">
      <c r="B2176" s="1">
        <v>41368</v>
      </c>
      <c r="C2176">
        <v>1559.98</v>
      </c>
      <c r="D2176">
        <v>13.89</v>
      </c>
      <c r="E2176">
        <v>0.28039999999999998</v>
      </c>
    </row>
    <row r="2177" spans="2:5" x14ac:dyDescent="0.3">
      <c r="B2177" s="1">
        <v>41367</v>
      </c>
      <c r="C2177">
        <v>1553.69</v>
      </c>
      <c r="D2177">
        <v>14.21</v>
      </c>
      <c r="E2177">
        <v>0.28110000000000002</v>
      </c>
    </row>
    <row r="2178" spans="2:5" x14ac:dyDescent="0.3">
      <c r="B2178" s="1">
        <v>41366</v>
      </c>
      <c r="C2178">
        <v>1570.25</v>
      </c>
      <c r="D2178">
        <v>12.78</v>
      </c>
      <c r="E2178">
        <v>0.28210000000000002</v>
      </c>
    </row>
    <row r="2179" spans="2:5" x14ac:dyDescent="0.3">
      <c r="B2179" s="1">
        <v>41361</v>
      </c>
      <c r="C2179">
        <v>1569.19</v>
      </c>
      <c r="D2179">
        <v>12.7</v>
      </c>
      <c r="E2179">
        <v>0.28260000000000002</v>
      </c>
    </row>
    <row r="2180" spans="2:5" x14ac:dyDescent="0.3">
      <c r="B2180" s="1">
        <v>41360</v>
      </c>
      <c r="C2180">
        <v>1562.85</v>
      </c>
      <c r="D2180">
        <v>13.15</v>
      </c>
      <c r="E2180">
        <v>0.28360000000000002</v>
      </c>
    </row>
    <row r="2181" spans="2:5" x14ac:dyDescent="0.3">
      <c r="B2181" s="1">
        <v>41359</v>
      </c>
      <c r="C2181">
        <v>1563.77</v>
      </c>
      <c r="D2181">
        <v>12.77</v>
      </c>
      <c r="E2181">
        <v>0.28360000000000002</v>
      </c>
    </row>
    <row r="2182" spans="2:5" x14ac:dyDescent="0.3">
      <c r="B2182" s="1">
        <v>41358</v>
      </c>
      <c r="C2182">
        <v>1551.69</v>
      </c>
      <c r="D2182">
        <v>13.74</v>
      </c>
      <c r="E2182">
        <v>0.28310000000000002</v>
      </c>
    </row>
    <row r="2183" spans="2:5" x14ac:dyDescent="0.3">
      <c r="B2183" s="1">
        <v>41355</v>
      </c>
      <c r="C2183">
        <v>1556.89</v>
      </c>
      <c r="D2183">
        <v>13.57</v>
      </c>
      <c r="E2183">
        <v>0.28460000000000002</v>
      </c>
    </row>
    <row r="2184" spans="2:5" x14ac:dyDescent="0.3">
      <c r="B2184" s="1">
        <v>41354</v>
      </c>
      <c r="C2184">
        <v>1545.8</v>
      </c>
      <c r="D2184">
        <v>13.99</v>
      </c>
      <c r="E2184">
        <v>0.28410000000000002</v>
      </c>
    </row>
    <row r="2185" spans="2:5" x14ac:dyDescent="0.3">
      <c r="B2185" s="1">
        <v>41353</v>
      </c>
      <c r="C2185">
        <v>1558.71</v>
      </c>
      <c r="D2185">
        <v>12.67</v>
      </c>
      <c r="E2185">
        <v>0.28410000000000002</v>
      </c>
    </row>
    <row r="2186" spans="2:5" x14ac:dyDescent="0.3">
      <c r="B2186" s="1">
        <v>41352</v>
      </c>
      <c r="C2186">
        <v>1548.34</v>
      </c>
      <c r="D2186">
        <v>14.39</v>
      </c>
      <c r="E2186">
        <v>0.28210000000000002</v>
      </c>
    </row>
    <row r="2187" spans="2:5" x14ac:dyDescent="0.3">
      <c r="B2187" s="1">
        <v>41351</v>
      </c>
      <c r="C2187">
        <v>1552.1</v>
      </c>
      <c r="D2187">
        <v>13.36</v>
      </c>
      <c r="E2187">
        <v>0.28010000000000002</v>
      </c>
    </row>
    <row r="2188" spans="2:5" x14ac:dyDescent="0.3">
      <c r="B2188" s="1">
        <v>41348</v>
      </c>
      <c r="C2188">
        <v>1560.7</v>
      </c>
      <c r="D2188">
        <v>11.3</v>
      </c>
      <c r="E2188">
        <v>0.28010000000000002</v>
      </c>
    </row>
    <row r="2189" spans="2:5" x14ac:dyDescent="0.3">
      <c r="B2189" s="1">
        <v>41347</v>
      </c>
      <c r="C2189">
        <v>1563.23</v>
      </c>
      <c r="D2189">
        <v>11.3</v>
      </c>
      <c r="E2189">
        <v>0.28010000000000002</v>
      </c>
    </row>
    <row r="2190" spans="2:5" x14ac:dyDescent="0.3">
      <c r="B2190" s="1">
        <v>41346</v>
      </c>
      <c r="C2190">
        <v>1554.52</v>
      </c>
      <c r="D2190">
        <v>11.83</v>
      </c>
      <c r="E2190">
        <v>0.28010000000000002</v>
      </c>
    </row>
    <row r="2191" spans="2:5" x14ac:dyDescent="0.3">
      <c r="B2191" s="1">
        <v>41345</v>
      </c>
      <c r="C2191">
        <v>1552.48</v>
      </c>
      <c r="D2191">
        <v>12.27</v>
      </c>
      <c r="E2191">
        <v>0.28110000000000002</v>
      </c>
    </row>
    <row r="2192" spans="2:5" x14ac:dyDescent="0.3">
      <c r="B2192" s="1">
        <v>41344</v>
      </c>
      <c r="C2192">
        <v>1556.22</v>
      </c>
      <c r="D2192">
        <v>11.56</v>
      </c>
      <c r="E2192">
        <v>0.28010000000000002</v>
      </c>
    </row>
    <row r="2193" spans="2:5" x14ac:dyDescent="0.3">
      <c r="B2193" s="1">
        <v>41341</v>
      </c>
      <c r="C2193">
        <v>1551.18</v>
      </c>
      <c r="D2193">
        <v>12.59</v>
      </c>
      <c r="E2193">
        <v>0.28010000000000002</v>
      </c>
    </row>
    <row r="2194" spans="2:5" x14ac:dyDescent="0.3">
      <c r="B2194" s="1">
        <v>41340</v>
      </c>
      <c r="C2194">
        <v>1544.26</v>
      </c>
      <c r="D2194">
        <v>13.06</v>
      </c>
      <c r="E2194">
        <v>0.28060000000000002</v>
      </c>
    </row>
    <row r="2195" spans="2:5" x14ac:dyDescent="0.3">
      <c r="B2195" s="1">
        <v>41339</v>
      </c>
      <c r="C2195">
        <v>1541.46</v>
      </c>
      <c r="D2195">
        <v>13.53</v>
      </c>
      <c r="E2195">
        <v>0.27960000000000002</v>
      </c>
    </row>
    <row r="2196" spans="2:5" x14ac:dyDescent="0.3">
      <c r="B2196" s="1">
        <v>41338</v>
      </c>
      <c r="C2196">
        <v>1539.79</v>
      </c>
      <c r="D2196">
        <v>13.48</v>
      </c>
      <c r="E2196">
        <v>0.28110000000000002</v>
      </c>
    </row>
    <row r="2197" spans="2:5" x14ac:dyDescent="0.3">
      <c r="B2197" s="1">
        <v>41337</v>
      </c>
      <c r="C2197">
        <v>1525.2</v>
      </c>
      <c r="D2197">
        <v>14.01</v>
      </c>
      <c r="E2197">
        <v>0.28310000000000002</v>
      </c>
    </row>
    <row r="2198" spans="2:5" x14ac:dyDescent="0.3">
      <c r="B2198" s="1">
        <v>41334</v>
      </c>
      <c r="C2198">
        <v>1518.2</v>
      </c>
      <c r="D2198">
        <v>15.36</v>
      </c>
      <c r="E2198">
        <v>0.28410000000000002</v>
      </c>
    </row>
    <row r="2199" spans="2:5" x14ac:dyDescent="0.3">
      <c r="B2199" s="1">
        <v>41333</v>
      </c>
      <c r="C2199">
        <v>1514.68</v>
      </c>
      <c r="D2199">
        <v>15.51</v>
      </c>
      <c r="E2199">
        <v>0.28710000000000002</v>
      </c>
    </row>
    <row r="2200" spans="2:5" x14ac:dyDescent="0.3">
      <c r="B2200" s="1">
        <v>41332</v>
      </c>
      <c r="C2200">
        <v>1515.99</v>
      </c>
      <c r="D2200">
        <v>14.73</v>
      </c>
      <c r="E2200">
        <v>0.28710000000000002</v>
      </c>
    </row>
    <row r="2201" spans="2:5" x14ac:dyDescent="0.3">
      <c r="B2201" s="1">
        <v>41331</v>
      </c>
      <c r="C2201">
        <v>1496.94</v>
      </c>
      <c r="D2201">
        <v>16.87</v>
      </c>
      <c r="E2201">
        <v>0.28660000000000002</v>
      </c>
    </row>
    <row r="2202" spans="2:5" x14ac:dyDescent="0.3">
      <c r="B2202" s="1">
        <v>41330</v>
      </c>
      <c r="C2202">
        <v>1487.85</v>
      </c>
      <c r="D2202">
        <v>18.989999999999998</v>
      </c>
      <c r="E2202">
        <v>0.28660000000000002</v>
      </c>
    </row>
    <row r="2203" spans="2:5" x14ac:dyDescent="0.3">
      <c r="B2203" s="1">
        <v>41327</v>
      </c>
      <c r="C2203">
        <v>1515.6</v>
      </c>
      <c r="D2203">
        <v>14.17</v>
      </c>
      <c r="E2203">
        <v>0.28810000000000002</v>
      </c>
    </row>
    <row r="2204" spans="2:5" x14ac:dyDescent="0.3">
      <c r="B2204" s="1">
        <v>41326</v>
      </c>
      <c r="C2204">
        <v>1502.42</v>
      </c>
      <c r="D2204">
        <v>15.22</v>
      </c>
      <c r="E2204">
        <v>0.28810000000000002</v>
      </c>
    </row>
    <row r="2205" spans="2:5" x14ac:dyDescent="0.3">
      <c r="B2205" s="1">
        <v>41325</v>
      </c>
      <c r="C2205">
        <v>1511.95</v>
      </c>
      <c r="D2205">
        <v>14.68</v>
      </c>
      <c r="E2205">
        <v>0.28910000000000002</v>
      </c>
    </row>
    <row r="2206" spans="2:5" x14ac:dyDescent="0.3">
      <c r="B2206" s="1">
        <v>41324</v>
      </c>
      <c r="C2206">
        <v>1530.94</v>
      </c>
      <c r="D2206">
        <v>12.31</v>
      </c>
      <c r="E2206">
        <v>0.28910000000000002</v>
      </c>
    </row>
    <row r="2207" spans="2:5" x14ac:dyDescent="0.3">
      <c r="B2207" s="1">
        <v>41320</v>
      </c>
      <c r="C2207">
        <v>1519.79</v>
      </c>
      <c r="D2207">
        <v>12.46</v>
      </c>
      <c r="E2207">
        <v>0.29010000000000002</v>
      </c>
    </row>
    <row r="2208" spans="2:5" x14ac:dyDescent="0.3">
      <c r="B2208" s="1">
        <v>41319</v>
      </c>
      <c r="C2208">
        <v>1521.38</v>
      </c>
      <c r="D2208">
        <v>12.66</v>
      </c>
      <c r="E2208">
        <v>0.29010000000000002</v>
      </c>
    </row>
    <row r="2209" spans="2:5" x14ac:dyDescent="0.3">
      <c r="B2209" s="1">
        <v>41318</v>
      </c>
      <c r="C2209">
        <v>1520.33</v>
      </c>
      <c r="D2209">
        <v>12.98</v>
      </c>
      <c r="E2209">
        <v>0.29010000000000002</v>
      </c>
    </row>
    <row r="2210" spans="2:5" x14ac:dyDescent="0.3">
      <c r="B2210" s="1">
        <v>41317</v>
      </c>
      <c r="C2210">
        <v>1519.43</v>
      </c>
      <c r="D2210">
        <v>12.64</v>
      </c>
      <c r="E2210">
        <v>0.29210000000000003</v>
      </c>
    </row>
    <row r="2211" spans="2:5" x14ac:dyDescent="0.3">
      <c r="B2211" s="1">
        <v>41316</v>
      </c>
      <c r="C2211">
        <v>1517.01</v>
      </c>
      <c r="D2211">
        <v>12.94</v>
      </c>
      <c r="E2211">
        <v>0.29310000000000003</v>
      </c>
    </row>
    <row r="2212" spans="2:5" x14ac:dyDescent="0.3">
      <c r="B2212" s="1">
        <v>41313</v>
      </c>
      <c r="C2212">
        <v>1517.93</v>
      </c>
      <c r="D2212">
        <v>13.02</v>
      </c>
      <c r="E2212">
        <v>0.29199999999999998</v>
      </c>
    </row>
    <row r="2213" spans="2:5" x14ac:dyDescent="0.3">
      <c r="B2213" s="1">
        <v>41312</v>
      </c>
      <c r="C2213">
        <v>1509.39</v>
      </c>
      <c r="D2213">
        <v>13.5</v>
      </c>
      <c r="E2213">
        <v>0.29199999999999998</v>
      </c>
    </row>
    <row r="2214" spans="2:5" x14ac:dyDescent="0.3">
      <c r="B2214" s="1">
        <v>41311</v>
      </c>
      <c r="C2214">
        <v>1512.12</v>
      </c>
      <c r="D2214">
        <v>13.41</v>
      </c>
      <c r="E2214">
        <v>0.29299999999999998</v>
      </c>
    </row>
    <row r="2215" spans="2:5" x14ac:dyDescent="0.3">
      <c r="B2215" s="1">
        <v>41310</v>
      </c>
      <c r="C2215">
        <v>1511.29</v>
      </c>
      <c r="D2215">
        <v>13.72</v>
      </c>
      <c r="E2215">
        <v>0.29549999999999998</v>
      </c>
    </row>
    <row r="2216" spans="2:5" x14ac:dyDescent="0.3">
      <c r="B2216" s="1">
        <v>41309</v>
      </c>
      <c r="C2216">
        <v>1495.71</v>
      </c>
      <c r="D2216">
        <v>14.67</v>
      </c>
      <c r="E2216">
        <v>0.29549999999999998</v>
      </c>
    </row>
    <row r="2217" spans="2:5" x14ac:dyDescent="0.3">
      <c r="B2217" s="1">
        <v>41306</v>
      </c>
      <c r="C2217">
        <v>1513.17</v>
      </c>
      <c r="D2217">
        <v>12.9</v>
      </c>
      <c r="E2217">
        <v>0.29549999999999998</v>
      </c>
    </row>
    <row r="2218" spans="2:5" x14ac:dyDescent="0.3">
      <c r="B2218" s="1">
        <v>41305</v>
      </c>
      <c r="C2218">
        <v>1498.11</v>
      </c>
      <c r="D2218">
        <v>14.28</v>
      </c>
      <c r="E2218">
        <v>0.29799999999999999</v>
      </c>
    </row>
    <row r="2219" spans="2:5" x14ac:dyDescent="0.3">
      <c r="B2219" s="1">
        <v>41304</v>
      </c>
      <c r="C2219">
        <v>1501.96</v>
      </c>
      <c r="D2219">
        <v>14.32</v>
      </c>
      <c r="E2219">
        <v>0.29849999999999999</v>
      </c>
    </row>
    <row r="2220" spans="2:5" x14ac:dyDescent="0.3">
      <c r="B2220" s="1">
        <v>41303</v>
      </c>
      <c r="C2220">
        <v>1507.84</v>
      </c>
      <c r="D2220">
        <v>13.31</v>
      </c>
      <c r="E2220">
        <v>0.30049999999999999</v>
      </c>
    </row>
    <row r="2221" spans="2:5" x14ac:dyDescent="0.3">
      <c r="B2221" s="1">
        <v>41302</v>
      </c>
      <c r="C2221">
        <v>1500.18</v>
      </c>
      <c r="D2221">
        <v>13.57</v>
      </c>
      <c r="E2221">
        <v>0.30149999999999999</v>
      </c>
    </row>
    <row r="2222" spans="2:5" x14ac:dyDescent="0.3">
      <c r="B2222" s="1">
        <v>41299</v>
      </c>
      <c r="C2222">
        <v>1502.96</v>
      </c>
      <c r="D2222">
        <v>12.89</v>
      </c>
      <c r="E2222">
        <v>0.30049999999999999</v>
      </c>
    </row>
    <row r="2223" spans="2:5" x14ac:dyDescent="0.3">
      <c r="B2223" s="1">
        <v>41298</v>
      </c>
      <c r="C2223">
        <v>1494.82</v>
      </c>
      <c r="D2223">
        <v>12.69</v>
      </c>
      <c r="E2223">
        <v>0.30049999999999999</v>
      </c>
    </row>
    <row r="2224" spans="2:5" x14ac:dyDescent="0.3">
      <c r="B2224" s="1">
        <v>41297</v>
      </c>
      <c r="C2224">
        <v>1494.81</v>
      </c>
      <c r="D2224">
        <v>12.46</v>
      </c>
      <c r="E2224">
        <v>0.30099999999999999</v>
      </c>
    </row>
    <row r="2225" spans="2:5" x14ac:dyDescent="0.3">
      <c r="B2225" s="1">
        <v>41296</v>
      </c>
      <c r="C2225">
        <v>1492.56</v>
      </c>
      <c r="D2225">
        <v>12.43</v>
      </c>
      <c r="E2225">
        <v>0.30199999999999999</v>
      </c>
    </row>
    <row r="2226" spans="2:5" x14ac:dyDescent="0.3">
      <c r="B2226" s="1">
        <v>41292</v>
      </c>
      <c r="C2226">
        <v>1485.98</v>
      </c>
      <c r="D2226">
        <v>12.46</v>
      </c>
      <c r="E2226">
        <v>0.30199999999999999</v>
      </c>
    </row>
    <row r="2227" spans="2:5" x14ac:dyDescent="0.3">
      <c r="B2227" s="1">
        <v>41291</v>
      </c>
      <c r="C2227">
        <v>1480.94</v>
      </c>
      <c r="D2227">
        <v>13.57</v>
      </c>
      <c r="E2227">
        <v>0.30199999999999999</v>
      </c>
    </row>
    <row r="2228" spans="2:5" x14ac:dyDescent="0.3">
      <c r="B2228" s="1">
        <v>41290</v>
      </c>
      <c r="C2228">
        <v>1472.63</v>
      </c>
      <c r="D2228">
        <v>13.42</v>
      </c>
      <c r="E2228">
        <v>0.30299999999999999</v>
      </c>
    </row>
    <row r="2229" spans="2:5" x14ac:dyDescent="0.3">
      <c r="B2229" s="1">
        <v>41289</v>
      </c>
      <c r="C2229">
        <v>1472.34</v>
      </c>
      <c r="D2229">
        <v>13.55</v>
      </c>
      <c r="E2229">
        <v>0.30299999999999999</v>
      </c>
    </row>
    <row r="2230" spans="2:5" x14ac:dyDescent="0.3">
      <c r="B2230" s="1">
        <v>41288</v>
      </c>
      <c r="C2230">
        <v>1470.68</v>
      </c>
      <c r="D2230">
        <v>13.52</v>
      </c>
      <c r="E2230">
        <v>0.30399999999999999</v>
      </c>
    </row>
    <row r="2231" spans="2:5" x14ac:dyDescent="0.3">
      <c r="B2231" s="1">
        <v>41285</v>
      </c>
      <c r="C2231">
        <v>1472.05</v>
      </c>
      <c r="D2231">
        <v>13.36</v>
      </c>
      <c r="E2231">
        <v>0.30399999999999999</v>
      </c>
    </row>
    <row r="2232" spans="2:5" x14ac:dyDescent="0.3">
      <c r="B2232" s="1">
        <v>41284</v>
      </c>
      <c r="C2232">
        <v>1472.12</v>
      </c>
      <c r="D2232">
        <v>13.49</v>
      </c>
      <c r="E2232">
        <v>0.30499999999999999</v>
      </c>
    </row>
    <row r="2233" spans="2:5" x14ac:dyDescent="0.3">
      <c r="B2233" s="1">
        <v>41283</v>
      </c>
      <c r="C2233">
        <v>1461.02</v>
      </c>
      <c r="D2233">
        <v>13.81</v>
      </c>
      <c r="E2233">
        <v>0.30499999999999999</v>
      </c>
    </row>
    <row r="2234" spans="2:5" x14ac:dyDescent="0.3">
      <c r="B2234" s="1">
        <v>41282</v>
      </c>
      <c r="C2234">
        <v>1457.15</v>
      </c>
      <c r="D2234">
        <v>13.62</v>
      </c>
      <c r="E2234">
        <v>0.30499999999999999</v>
      </c>
    </row>
    <row r="2235" spans="2:5" x14ac:dyDescent="0.3">
      <c r="B2235" s="1">
        <v>41281</v>
      </c>
      <c r="C2235">
        <v>1461.89</v>
      </c>
      <c r="D2235">
        <v>13.79</v>
      </c>
      <c r="E2235">
        <v>0.30499999999999999</v>
      </c>
    </row>
    <row r="2236" spans="2:5" x14ac:dyDescent="0.3">
      <c r="B2236" s="1">
        <v>41278</v>
      </c>
      <c r="C2236">
        <v>1466.47</v>
      </c>
      <c r="D2236">
        <v>13.83</v>
      </c>
      <c r="E2236">
        <v>0.30499999999999999</v>
      </c>
    </row>
    <row r="2237" spans="2:5" x14ac:dyDescent="0.3">
      <c r="B2237" s="1">
        <v>41277</v>
      </c>
      <c r="C2237">
        <v>1459.37</v>
      </c>
      <c r="D2237">
        <v>14.56</v>
      </c>
      <c r="E2237">
        <v>0.30499999999999999</v>
      </c>
    </row>
    <row r="2238" spans="2:5" x14ac:dyDescent="0.3">
      <c r="B2238" s="1">
        <v>41276</v>
      </c>
      <c r="C2238">
        <v>1462.42</v>
      </c>
      <c r="D2238">
        <v>14.68</v>
      </c>
      <c r="E2238">
        <v>0.30499999999999999</v>
      </c>
    </row>
    <row r="2239" spans="2:5" x14ac:dyDescent="0.3">
      <c r="B2239" s="1">
        <v>41274</v>
      </c>
      <c r="C2239">
        <v>1426.19</v>
      </c>
      <c r="D2239">
        <v>18.02</v>
      </c>
      <c r="E2239">
        <v>0.30599999999999999</v>
      </c>
    </row>
    <row r="2240" spans="2:5" x14ac:dyDescent="0.3">
      <c r="B2240" s="1">
        <v>41271</v>
      </c>
      <c r="C2240">
        <v>1402.43</v>
      </c>
      <c r="D2240">
        <v>22.72</v>
      </c>
      <c r="E2240">
        <v>0.308</v>
      </c>
    </row>
    <row r="2241" spans="2:5" x14ac:dyDescent="0.3">
      <c r="B2241" s="1">
        <v>41270</v>
      </c>
      <c r="C2241">
        <v>1418.1</v>
      </c>
      <c r="D2241">
        <v>19.47</v>
      </c>
      <c r="E2241">
        <v>0.311</v>
      </c>
    </row>
    <row r="2242" spans="2:5" x14ac:dyDescent="0.3">
      <c r="B2242" s="1">
        <v>41267</v>
      </c>
      <c r="C2242">
        <v>1426.66</v>
      </c>
      <c r="D2242">
        <v>18.59</v>
      </c>
      <c r="E2242">
        <v>0.31</v>
      </c>
    </row>
    <row r="2243" spans="2:5" x14ac:dyDescent="0.3">
      <c r="B2243" s="1">
        <v>41264</v>
      </c>
      <c r="C2243">
        <v>1430.15</v>
      </c>
      <c r="D2243">
        <v>17.84</v>
      </c>
      <c r="E2243">
        <v>0.31</v>
      </c>
    </row>
    <row r="2244" spans="2:5" x14ac:dyDescent="0.3">
      <c r="B2244" s="1">
        <v>41263</v>
      </c>
      <c r="C2244">
        <v>1443.69</v>
      </c>
      <c r="D2244">
        <v>17.670000000000002</v>
      </c>
      <c r="E2244">
        <v>0.31</v>
      </c>
    </row>
    <row r="2245" spans="2:5" x14ac:dyDescent="0.3">
      <c r="B2245" s="1">
        <v>41262</v>
      </c>
      <c r="C2245">
        <v>1435.81</v>
      </c>
      <c r="D2245">
        <v>17.36</v>
      </c>
      <c r="E2245">
        <v>0.31</v>
      </c>
    </row>
    <row r="2246" spans="2:5" x14ac:dyDescent="0.3">
      <c r="B2246" s="1">
        <v>41261</v>
      </c>
      <c r="C2246">
        <v>1446.79</v>
      </c>
      <c r="D2246">
        <v>15.57</v>
      </c>
      <c r="E2246">
        <v>0.309</v>
      </c>
    </row>
    <row r="2247" spans="2:5" x14ac:dyDescent="0.3">
      <c r="B2247" s="1">
        <v>41260</v>
      </c>
      <c r="C2247">
        <v>1430.36</v>
      </c>
      <c r="D2247">
        <v>16.34</v>
      </c>
      <c r="E2247">
        <v>0.309</v>
      </c>
    </row>
    <row r="2248" spans="2:5" x14ac:dyDescent="0.3">
      <c r="B2248" s="1">
        <v>41257</v>
      </c>
      <c r="C2248">
        <v>1413.58</v>
      </c>
      <c r="D2248">
        <v>17</v>
      </c>
      <c r="E2248">
        <v>0.308</v>
      </c>
    </row>
    <row r="2249" spans="2:5" x14ac:dyDescent="0.3">
      <c r="B2249" s="1">
        <v>41256</v>
      </c>
      <c r="C2249">
        <v>1419.45</v>
      </c>
      <c r="D2249">
        <v>16.559999999999999</v>
      </c>
      <c r="E2249">
        <v>0.308</v>
      </c>
    </row>
    <row r="2250" spans="2:5" x14ac:dyDescent="0.3">
      <c r="B2250" s="1">
        <v>41255</v>
      </c>
      <c r="C2250">
        <v>1428.48</v>
      </c>
      <c r="D2250">
        <v>15.95</v>
      </c>
      <c r="E2250">
        <v>0.3095</v>
      </c>
    </row>
    <row r="2251" spans="2:5" x14ac:dyDescent="0.3">
      <c r="B2251" s="1">
        <v>41254</v>
      </c>
      <c r="C2251">
        <v>1427.84</v>
      </c>
      <c r="D2251">
        <v>15.57</v>
      </c>
      <c r="E2251">
        <v>0.3095</v>
      </c>
    </row>
    <row r="2252" spans="2:5" x14ac:dyDescent="0.3">
      <c r="B2252" s="1">
        <v>41253</v>
      </c>
      <c r="C2252">
        <v>1418.55</v>
      </c>
      <c r="D2252">
        <v>16.05</v>
      </c>
      <c r="E2252">
        <v>0.3105</v>
      </c>
    </row>
    <row r="2253" spans="2:5" x14ac:dyDescent="0.3">
      <c r="B2253" s="1">
        <v>41250</v>
      </c>
      <c r="C2253">
        <v>1418.07</v>
      </c>
      <c r="D2253">
        <v>15.9</v>
      </c>
      <c r="E2253">
        <v>0.3095</v>
      </c>
    </row>
    <row r="2254" spans="2:5" x14ac:dyDescent="0.3">
      <c r="B2254" s="1">
        <v>41249</v>
      </c>
      <c r="C2254">
        <v>1413.94</v>
      </c>
      <c r="D2254">
        <v>16.579999999999998</v>
      </c>
      <c r="E2254">
        <v>0.3105</v>
      </c>
    </row>
    <row r="2255" spans="2:5" x14ac:dyDescent="0.3">
      <c r="B2255" s="1">
        <v>41248</v>
      </c>
      <c r="C2255">
        <v>1409.28</v>
      </c>
      <c r="D2255">
        <v>16.46</v>
      </c>
      <c r="E2255">
        <v>0.3105</v>
      </c>
    </row>
    <row r="2256" spans="2:5" x14ac:dyDescent="0.3">
      <c r="B2256" s="1">
        <v>41247</v>
      </c>
      <c r="C2256">
        <v>1407.05</v>
      </c>
      <c r="D2256">
        <v>17.12</v>
      </c>
      <c r="E2256">
        <v>0.3105</v>
      </c>
    </row>
    <row r="2257" spans="2:5" x14ac:dyDescent="0.3">
      <c r="B2257" s="1">
        <v>41246</v>
      </c>
      <c r="C2257">
        <v>1409.46</v>
      </c>
      <c r="D2257">
        <v>16.64</v>
      </c>
      <c r="E2257">
        <v>0.3105</v>
      </c>
    </row>
    <row r="2258" spans="2:5" x14ac:dyDescent="0.3">
      <c r="B2258" s="1">
        <v>41243</v>
      </c>
      <c r="C2258">
        <v>1416.18</v>
      </c>
      <c r="D2258">
        <v>15.87</v>
      </c>
      <c r="E2258">
        <v>0.3105</v>
      </c>
    </row>
    <row r="2259" spans="2:5" x14ac:dyDescent="0.3">
      <c r="B2259" s="1">
        <v>41242</v>
      </c>
      <c r="C2259">
        <v>1415.95</v>
      </c>
      <c r="D2259">
        <v>15.06</v>
      </c>
      <c r="E2259">
        <v>0.3105</v>
      </c>
    </row>
    <row r="2260" spans="2:5" x14ac:dyDescent="0.3">
      <c r="B2260" s="1">
        <v>41241</v>
      </c>
      <c r="C2260">
        <v>1409.93</v>
      </c>
      <c r="D2260">
        <v>15.51</v>
      </c>
      <c r="E2260">
        <v>0.3105</v>
      </c>
    </row>
    <row r="2261" spans="2:5" x14ac:dyDescent="0.3">
      <c r="B2261" s="1">
        <v>41240</v>
      </c>
      <c r="C2261">
        <v>1398.94</v>
      </c>
      <c r="D2261">
        <v>15.92</v>
      </c>
      <c r="E2261">
        <v>0.3115</v>
      </c>
    </row>
    <row r="2262" spans="2:5" x14ac:dyDescent="0.3">
      <c r="B2262" s="1">
        <v>41239</v>
      </c>
      <c r="C2262">
        <v>1406.29</v>
      </c>
      <c r="D2262">
        <v>15.5</v>
      </c>
      <c r="E2262">
        <v>0.3115</v>
      </c>
    </row>
    <row r="2263" spans="2:5" x14ac:dyDescent="0.3">
      <c r="B2263" s="1">
        <v>41236</v>
      </c>
      <c r="C2263">
        <v>1409.15</v>
      </c>
      <c r="D2263">
        <v>15.14</v>
      </c>
      <c r="E2263">
        <v>0.3115</v>
      </c>
    </row>
    <row r="2264" spans="2:5" x14ac:dyDescent="0.3">
      <c r="B2264" s="1">
        <v>41234</v>
      </c>
      <c r="C2264">
        <v>1391.03</v>
      </c>
      <c r="D2264">
        <v>15.31</v>
      </c>
      <c r="E2264">
        <v>0.3115</v>
      </c>
    </row>
    <row r="2265" spans="2:5" x14ac:dyDescent="0.3">
      <c r="B2265" s="1">
        <v>41233</v>
      </c>
      <c r="C2265">
        <v>1387.81</v>
      </c>
      <c r="D2265">
        <v>15.08</v>
      </c>
      <c r="E2265">
        <v>0.3105</v>
      </c>
    </row>
    <row r="2266" spans="2:5" x14ac:dyDescent="0.3">
      <c r="B2266" s="1">
        <v>41232</v>
      </c>
      <c r="C2266">
        <v>1386.89</v>
      </c>
      <c r="D2266">
        <v>15.24</v>
      </c>
      <c r="E2266">
        <v>0.3115</v>
      </c>
    </row>
    <row r="2267" spans="2:5" x14ac:dyDescent="0.3">
      <c r="B2267" s="1">
        <v>41229</v>
      </c>
      <c r="C2267">
        <v>1359.88</v>
      </c>
      <c r="D2267">
        <v>16.41</v>
      </c>
      <c r="E2267">
        <v>0.3115</v>
      </c>
    </row>
    <row r="2268" spans="2:5" x14ac:dyDescent="0.3">
      <c r="B2268" s="1">
        <v>41228</v>
      </c>
      <c r="C2268">
        <v>1353.33</v>
      </c>
      <c r="D2268">
        <v>17.989999999999998</v>
      </c>
      <c r="E2268">
        <v>0.311</v>
      </c>
    </row>
    <row r="2269" spans="2:5" x14ac:dyDescent="0.3">
      <c r="B2269" s="1">
        <v>41227</v>
      </c>
      <c r="C2269">
        <v>1355.49</v>
      </c>
      <c r="D2269">
        <v>17.920000000000002</v>
      </c>
      <c r="E2269">
        <v>0.31</v>
      </c>
    </row>
    <row r="2270" spans="2:5" x14ac:dyDescent="0.3">
      <c r="B2270" s="1">
        <v>41226</v>
      </c>
      <c r="C2270">
        <v>1374.53</v>
      </c>
      <c r="D2270">
        <v>16.649999999999999</v>
      </c>
      <c r="E2270">
        <v>0.31</v>
      </c>
    </row>
    <row r="2271" spans="2:5" x14ac:dyDescent="0.3">
      <c r="B2271" s="1">
        <v>41225</v>
      </c>
      <c r="C2271">
        <v>1380.03</v>
      </c>
      <c r="D2271">
        <v>16.68</v>
      </c>
      <c r="E2271">
        <v>0.31</v>
      </c>
    </row>
    <row r="2272" spans="2:5" x14ac:dyDescent="0.3">
      <c r="B2272" s="1">
        <v>41222</v>
      </c>
      <c r="C2272">
        <v>1379.85</v>
      </c>
      <c r="D2272">
        <v>18.61</v>
      </c>
      <c r="E2272">
        <v>0.31</v>
      </c>
    </row>
    <row r="2273" spans="2:5" x14ac:dyDescent="0.3">
      <c r="B2273" s="1">
        <v>41221</v>
      </c>
      <c r="C2273">
        <v>1377.51</v>
      </c>
      <c r="D2273">
        <v>18.489999999999998</v>
      </c>
      <c r="E2273">
        <v>0.31</v>
      </c>
    </row>
    <row r="2274" spans="2:5" x14ac:dyDescent="0.3">
      <c r="B2274" s="1">
        <v>41220</v>
      </c>
      <c r="C2274">
        <v>1394.53</v>
      </c>
      <c r="D2274">
        <v>19.079999999999998</v>
      </c>
      <c r="E2274">
        <v>0.31</v>
      </c>
    </row>
    <row r="2275" spans="2:5" x14ac:dyDescent="0.3">
      <c r="B2275" s="1">
        <v>41219</v>
      </c>
      <c r="C2275">
        <v>1428.39</v>
      </c>
      <c r="D2275">
        <v>17.579999999999998</v>
      </c>
      <c r="E2275">
        <v>0.31175000000000003</v>
      </c>
    </row>
    <row r="2276" spans="2:5" x14ac:dyDescent="0.3">
      <c r="B2276" s="1">
        <v>41218</v>
      </c>
      <c r="C2276">
        <v>1417.26</v>
      </c>
      <c r="D2276">
        <v>18.420000000000002</v>
      </c>
      <c r="E2276">
        <v>0.31175000000000003</v>
      </c>
    </row>
    <row r="2277" spans="2:5" x14ac:dyDescent="0.3">
      <c r="B2277" s="1">
        <v>41215</v>
      </c>
      <c r="C2277">
        <v>1414.2</v>
      </c>
      <c r="D2277">
        <v>17.59</v>
      </c>
      <c r="E2277">
        <v>0.31274999999999997</v>
      </c>
    </row>
    <row r="2278" spans="2:5" x14ac:dyDescent="0.3">
      <c r="B2278" s="1">
        <v>41214</v>
      </c>
      <c r="C2278">
        <v>1427.59</v>
      </c>
      <c r="D2278">
        <v>16.690000000000001</v>
      </c>
      <c r="E2278">
        <v>0.31274999999999997</v>
      </c>
    </row>
    <row r="2279" spans="2:5" x14ac:dyDescent="0.3">
      <c r="B2279" s="1">
        <v>41213</v>
      </c>
      <c r="C2279">
        <v>1412.16</v>
      </c>
      <c r="D2279">
        <v>18.600000000000001</v>
      </c>
      <c r="E2279">
        <v>0.31274999999999997</v>
      </c>
    </row>
    <row r="2280" spans="2:5" x14ac:dyDescent="0.3">
      <c r="B2280" s="1">
        <v>41208</v>
      </c>
      <c r="C2280">
        <v>1411.94</v>
      </c>
      <c r="D2280">
        <v>17.809999999999999</v>
      </c>
      <c r="E2280">
        <v>0.31324999999999997</v>
      </c>
    </row>
    <row r="2281" spans="2:5" x14ac:dyDescent="0.3">
      <c r="B2281" s="1">
        <v>41207</v>
      </c>
      <c r="C2281">
        <v>1412.97</v>
      </c>
      <c r="D2281">
        <v>18.12</v>
      </c>
      <c r="E2281">
        <v>0.31324999999999997</v>
      </c>
    </row>
    <row r="2282" spans="2:5" x14ac:dyDescent="0.3">
      <c r="B2282" s="1">
        <v>41206</v>
      </c>
      <c r="C2282">
        <v>1408.75</v>
      </c>
      <c r="D2282">
        <v>18.329999999999998</v>
      </c>
      <c r="E2282">
        <v>0.31424999999999997</v>
      </c>
    </row>
    <row r="2283" spans="2:5" x14ac:dyDescent="0.3">
      <c r="B2283" s="1">
        <v>41205</v>
      </c>
      <c r="C2283">
        <v>1413.11</v>
      </c>
      <c r="D2283">
        <v>18.829999999999998</v>
      </c>
      <c r="E2283">
        <v>0.31524999999999997</v>
      </c>
    </row>
    <row r="2284" spans="2:5" x14ac:dyDescent="0.3">
      <c r="B2284" s="1">
        <v>41204</v>
      </c>
      <c r="C2284">
        <v>1433.82</v>
      </c>
      <c r="D2284">
        <v>16.62</v>
      </c>
      <c r="E2284">
        <v>0.31574999999999998</v>
      </c>
    </row>
    <row r="2285" spans="2:5" x14ac:dyDescent="0.3">
      <c r="B2285" s="1">
        <v>41201</v>
      </c>
      <c r="C2285">
        <v>1433.19</v>
      </c>
      <c r="D2285">
        <v>17.059999999999999</v>
      </c>
      <c r="E2285">
        <v>0.31724999999999998</v>
      </c>
    </row>
    <row r="2286" spans="2:5" x14ac:dyDescent="0.3">
      <c r="B2286" s="1">
        <v>41200</v>
      </c>
      <c r="C2286">
        <v>1457.34</v>
      </c>
      <c r="D2286">
        <v>15.03</v>
      </c>
      <c r="E2286">
        <v>0.31874999999999998</v>
      </c>
    </row>
    <row r="2287" spans="2:5" x14ac:dyDescent="0.3">
      <c r="B2287" s="1">
        <v>41199</v>
      </c>
      <c r="C2287">
        <v>1460.91</v>
      </c>
      <c r="D2287">
        <v>15.07</v>
      </c>
      <c r="E2287">
        <v>0.32074999999999998</v>
      </c>
    </row>
    <row r="2288" spans="2:5" x14ac:dyDescent="0.3">
      <c r="B2288" s="1">
        <v>41198</v>
      </c>
      <c r="C2288">
        <v>1454.92</v>
      </c>
      <c r="D2288">
        <v>15.22</v>
      </c>
      <c r="E2288">
        <v>0.32474999999999998</v>
      </c>
    </row>
    <row r="2289" spans="2:5" x14ac:dyDescent="0.3">
      <c r="B2289" s="1">
        <v>41197</v>
      </c>
      <c r="C2289">
        <v>1440.13</v>
      </c>
      <c r="D2289">
        <v>15.27</v>
      </c>
      <c r="E2289">
        <v>0.33024999999999999</v>
      </c>
    </row>
    <row r="2290" spans="2:5" x14ac:dyDescent="0.3">
      <c r="B2290" s="1">
        <v>41194</v>
      </c>
      <c r="C2290">
        <v>1428.59</v>
      </c>
      <c r="D2290">
        <v>16.14</v>
      </c>
      <c r="E2290">
        <v>0.33424999999999999</v>
      </c>
    </row>
    <row r="2291" spans="2:5" x14ac:dyDescent="0.3">
      <c r="B2291" s="1">
        <v>41193</v>
      </c>
      <c r="C2291">
        <v>1432.84</v>
      </c>
      <c r="D2291">
        <v>15.59</v>
      </c>
      <c r="E2291">
        <v>0.34025</v>
      </c>
    </row>
    <row r="2292" spans="2:5" x14ac:dyDescent="0.3">
      <c r="B2292" s="1">
        <v>41192</v>
      </c>
      <c r="C2292">
        <v>1432.56</v>
      </c>
      <c r="D2292">
        <v>16.29</v>
      </c>
      <c r="E2292">
        <v>0.34275</v>
      </c>
    </row>
    <row r="2293" spans="2:5" x14ac:dyDescent="0.3">
      <c r="B2293" s="1">
        <v>41191</v>
      </c>
      <c r="C2293">
        <v>1441.48</v>
      </c>
      <c r="D2293">
        <v>16.37</v>
      </c>
      <c r="E2293">
        <v>0.34675</v>
      </c>
    </row>
    <row r="2294" spans="2:5" x14ac:dyDescent="0.3">
      <c r="B2294" s="1">
        <v>41190</v>
      </c>
      <c r="C2294">
        <v>1455.88</v>
      </c>
      <c r="D2294">
        <v>15.11</v>
      </c>
      <c r="E2294">
        <v>0.35025000000000001</v>
      </c>
    </row>
    <row r="2295" spans="2:5" x14ac:dyDescent="0.3">
      <c r="B2295" s="1">
        <v>41187</v>
      </c>
      <c r="C2295">
        <v>1460.93</v>
      </c>
      <c r="D2295">
        <v>14.33</v>
      </c>
      <c r="E2295">
        <v>0.35125000000000001</v>
      </c>
    </row>
    <row r="2296" spans="2:5" x14ac:dyDescent="0.3">
      <c r="B2296" s="1">
        <v>41186</v>
      </c>
      <c r="C2296">
        <v>1461.4</v>
      </c>
      <c r="D2296">
        <v>14.55</v>
      </c>
      <c r="E2296">
        <v>0.35225000000000001</v>
      </c>
    </row>
    <row r="2297" spans="2:5" x14ac:dyDescent="0.3">
      <c r="B2297" s="1">
        <v>41185</v>
      </c>
      <c r="C2297">
        <v>1450.99</v>
      </c>
      <c r="D2297">
        <v>15.43</v>
      </c>
      <c r="E2297">
        <v>0.35249999999999998</v>
      </c>
    </row>
    <row r="2298" spans="2:5" x14ac:dyDescent="0.3">
      <c r="B2298" s="1">
        <v>41184</v>
      </c>
      <c r="C2298">
        <v>1445.75</v>
      </c>
      <c r="D2298">
        <v>15.71</v>
      </c>
      <c r="E2298">
        <v>0.35399999999999998</v>
      </c>
    </row>
    <row r="2299" spans="2:5" x14ac:dyDescent="0.3">
      <c r="B2299" s="1">
        <v>41183</v>
      </c>
      <c r="C2299">
        <v>1444.49</v>
      </c>
      <c r="D2299">
        <v>16.32</v>
      </c>
      <c r="E2299">
        <v>0.35525000000000001</v>
      </c>
    </row>
    <row r="2300" spans="2:5" x14ac:dyDescent="0.3">
      <c r="B2300" s="1">
        <v>41180</v>
      </c>
      <c r="C2300">
        <v>1440.67</v>
      </c>
      <c r="D2300">
        <v>15.73</v>
      </c>
      <c r="E2300">
        <v>0.35849999999999999</v>
      </c>
    </row>
    <row r="2301" spans="2:5" x14ac:dyDescent="0.3">
      <c r="B2301" s="1">
        <v>41179</v>
      </c>
      <c r="C2301">
        <v>1447.15</v>
      </c>
      <c r="D2301">
        <v>14.84</v>
      </c>
      <c r="E2301">
        <v>0.36025000000000001</v>
      </c>
    </row>
    <row r="2302" spans="2:5" x14ac:dyDescent="0.3">
      <c r="B2302" s="1">
        <v>41178</v>
      </c>
      <c r="C2302">
        <v>1433.32</v>
      </c>
      <c r="D2302">
        <v>16.809999999999999</v>
      </c>
      <c r="E2302">
        <v>0.36225000000000002</v>
      </c>
    </row>
    <row r="2303" spans="2:5" x14ac:dyDescent="0.3">
      <c r="B2303" s="1">
        <v>41177</v>
      </c>
      <c r="C2303">
        <v>1441.59</v>
      </c>
      <c r="D2303">
        <v>15.43</v>
      </c>
      <c r="E2303">
        <v>0.36349999999999999</v>
      </c>
    </row>
    <row r="2304" spans="2:5" x14ac:dyDescent="0.3">
      <c r="B2304" s="1">
        <v>41176</v>
      </c>
      <c r="C2304">
        <v>1456.89</v>
      </c>
      <c r="D2304">
        <v>14.15</v>
      </c>
      <c r="E2304">
        <v>0.36725000000000002</v>
      </c>
    </row>
    <row r="2305" spans="2:5" x14ac:dyDescent="0.3">
      <c r="B2305" s="1">
        <v>41173</v>
      </c>
      <c r="C2305">
        <v>1460.15</v>
      </c>
      <c r="D2305">
        <v>13.98</v>
      </c>
      <c r="E2305">
        <v>0.36925000000000002</v>
      </c>
    </row>
    <row r="2306" spans="2:5" x14ac:dyDescent="0.3">
      <c r="B2306" s="1">
        <v>41172</v>
      </c>
      <c r="C2306">
        <v>1460.26</v>
      </c>
      <c r="D2306">
        <v>14.07</v>
      </c>
      <c r="E2306">
        <v>0.373</v>
      </c>
    </row>
    <row r="2307" spans="2:5" x14ac:dyDescent="0.3">
      <c r="B2307" s="1">
        <v>41171</v>
      </c>
      <c r="C2307">
        <v>1461.05</v>
      </c>
      <c r="D2307">
        <v>13.88</v>
      </c>
      <c r="E2307">
        <v>0.37574999999999997</v>
      </c>
    </row>
    <row r="2308" spans="2:5" x14ac:dyDescent="0.3">
      <c r="B2308" s="1">
        <v>41170</v>
      </c>
      <c r="C2308">
        <v>1459.32</v>
      </c>
      <c r="D2308">
        <v>14.18</v>
      </c>
      <c r="E2308">
        <v>0.37874999999999998</v>
      </c>
    </row>
    <row r="2309" spans="2:5" x14ac:dyDescent="0.3">
      <c r="B2309" s="1">
        <v>41169</v>
      </c>
      <c r="C2309">
        <v>1461.19</v>
      </c>
      <c r="D2309">
        <v>14.59</v>
      </c>
      <c r="E2309">
        <v>0.38074999999999998</v>
      </c>
    </row>
    <row r="2310" spans="2:5" x14ac:dyDescent="0.3">
      <c r="B2310" s="1">
        <v>41166</v>
      </c>
      <c r="C2310">
        <v>1465.77</v>
      </c>
      <c r="D2310">
        <v>14.51</v>
      </c>
      <c r="E2310">
        <v>0.38524999999999998</v>
      </c>
    </row>
    <row r="2311" spans="2:5" x14ac:dyDescent="0.3">
      <c r="B2311" s="1">
        <v>41165</v>
      </c>
      <c r="C2311">
        <v>1459.99</v>
      </c>
      <c r="D2311">
        <v>14.05</v>
      </c>
      <c r="E2311">
        <v>0.38874999999999998</v>
      </c>
    </row>
    <row r="2312" spans="2:5" x14ac:dyDescent="0.3">
      <c r="B2312" s="1">
        <v>41164</v>
      </c>
      <c r="C2312">
        <v>1436.56</v>
      </c>
      <c r="D2312">
        <v>15.8</v>
      </c>
      <c r="E2312">
        <v>0.39424999999999999</v>
      </c>
    </row>
    <row r="2313" spans="2:5" x14ac:dyDescent="0.3">
      <c r="B2313" s="1">
        <v>41163</v>
      </c>
      <c r="C2313">
        <v>1433.56</v>
      </c>
      <c r="D2313">
        <v>16.41</v>
      </c>
      <c r="E2313">
        <v>0.39874999999999999</v>
      </c>
    </row>
    <row r="2314" spans="2:5" x14ac:dyDescent="0.3">
      <c r="B2314" s="1">
        <v>41162</v>
      </c>
      <c r="C2314">
        <v>1429.08</v>
      </c>
      <c r="D2314">
        <v>16.28</v>
      </c>
      <c r="E2314">
        <v>0.40425</v>
      </c>
    </row>
    <row r="2315" spans="2:5" x14ac:dyDescent="0.3">
      <c r="B2315" s="1">
        <v>41159</v>
      </c>
      <c r="C2315">
        <v>1437.92</v>
      </c>
      <c r="D2315">
        <v>14.38</v>
      </c>
      <c r="E2315">
        <v>0.40775</v>
      </c>
    </row>
    <row r="2316" spans="2:5" x14ac:dyDescent="0.3">
      <c r="B2316" s="1">
        <v>41158</v>
      </c>
      <c r="C2316">
        <v>1432.12</v>
      </c>
      <c r="D2316">
        <v>15.6</v>
      </c>
      <c r="E2316">
        <v>0.40834999999999999</v>
      </c>
    </row>
    <row r="2317" spans="2:5" x14ac:dyDescent="0.3">
      <c r="B2317" s="1">
        <v>41157</v>
      </c>
      <c r="C2317">
        <v>1403.44</v>
      </c>
      <c r="D2317">
        <v>17.739999999999998</v>
      </c>
      <c r="E2317">
        <v>0.40984999999999999</v>
      </c>
    </row>
    <row r="2318" spans="2:5" x14ac:dyDescent="0.3">
      <c r="B2318" s="1">
        <v>41156</v>
      </c>
      <c r="C2318">
        <v>1404.94</v>
      </c>
      <c r="D2318">
        <v>17.98</v>
      </c>
      <c r="E2318">
        <v>0.41184999999999999</v>
      </c>
    </row>
    <row r="2319" spans="2:5" x14ac:dyDescent="0.3">
      <c r="B2319" s="1">
        <v>41152</v>
      </c>
      <c r="C2319">
        <v>1406.58</v>
      </c>
      <c r="D2319">
        <v>17.47</v>
      </c>
      <c r="E2319">
        <v>0.41825000000000001</v>
      </c>
    </row>
    <row r="2320" spans="2:5" x14ac:dyDescent="0.3">
      <c r="B2320" s="1">
        <v>41151</v>
      </c>
      <c r="C2320">
        <v>1399.48</v>
      </c>
      <c r="D2320">
        <v>17.829999999999998</v>
      </c>
      <c r="E2320">
        <v>0.42075000000000001</v>
      </c>
    </row>
    <row r="2321" spans="2:5" x14ac:dyDescent="0.3">
      <c r="B2321" s="1">
        <v>41150</v>
      </c>
      <c r="C2321">
        <v>1410.49</v>
      </c>
      <c r="D2321">
        <v>17.059999999999999</v>
      </c>
      <c r="E2321">
        <v>0.42175000000000001</v>
      </c>
    </row>
    <row r="2322" spans="2:5" x14ac:dyDescent="0.3">
      <c r="B2322" s="1">
        <v>41149</v>
      </c>
      <c r="C2322">
        <v>1409.3</v>
      </c>
      <c r="D2322">
        <v>16.489999999999998</v>
      </c>
      <c r="E2322">
        <v>0.42275000000000001</v>
      </c>
    </row>
    <row r="2323" spans="2:5" x14ac:dyDescent="0.3">
      <c r="B2323" s="1">
        <v>41145</v>
      </c>
      <c r="C2323">
        <v>1411.13</v>
      </c>
      <c r="D2323">
        <v>15.18</v>
      </c>
      <c r="E2323">
        <v>0.42485000000000001</v>
      </c>
    </row>
    <row r="2324" spans="2:5" x14ac:dyDescent="0.3">
      <c r="B2324" s="1">
        <v>41144</v>
      </c>
      <c r="C2324">
        <v>1402.08</v>
      </c>
      <c r="D2324">
        <v>15.96</v>
      </c>
      <c r="E2324">
        <v>0.42685000000000001</v>
      </c>
    </row>
    <row r="2325" spans="2:5" x14ac:dyDescent="0.3">
      <c r="B2325" s="1">
        <v>41143</v>
      </c>
      <c r="C2325">
        <v>1413.49</v>
      </c>
      <c r="D2325">
        <v>15.11</v>
      </c>
      <c r="E2325">
        <v>0.43075000000000002</v>
      </c>
    </row>
    <row r="2326" spans="2:5" x14ac:dyDescent="0.3">
      <c r="B2326" s="1">
        <v>41142</v>
      </c>
      <c r="C2326">
        <v>1413.17</v>
      </c>
      <c r="D2326">
        <v>15.02</v>
      </c>
      <c r="E2326">
        <v>0.4335</v>
      </c>
    </row>
    <row r="2327" spans="2:5" x14ac:dyDescent="0.3">
      <c r="B2327" s="1">
        <v>41141</v>
      </c>
      <c r="C2327">
        <v>1418.13</v>
      </c>
      <c r="D2327">
        <v>14.02</v>
      </c>
      <c r="E2327">
        <v>0.4335</v>
      </c>
    </row>
    <row r="2328" spans="2:5" x14ac:dyDescent="0.3">
      <c r="B2328" s="1">
        <v>41138</v>
      </c>
      <c r="C2328">
        <v>1418.16</v>
      </c>
      <c r="D2328">
        <v>13.45</v>
      </c>
      <c r="E2328">
        <v>0.4345</v>
      </c>
    </row>
    <row r="2329" spans="2:5" x14ac:dyDescent="0.3">
      <c r="B2329" s="1">
        <v>41137</v>
      </c>
      <c r="C2329">
        <v>1415.51</v>
      </c>
      <c r="D2329">
        <v>14.29</v>
      </c>
      <c r="E2329">
        <v>0.4335</v>
      </c>
    </row>
    <row r="2330" spans="2:5" x14ac:dyDescent="0.3">
      <c r="B2330" s="1">
        <v>41136</v>
      </c>
      <c r="C2330">
        <v>1405.53</v>
      </c>
      <c r="D2330">
        <v>14.63</v>
      </c>
      <c r="E2330">
        <v>0.4345</v>
      </c>
    </row>
    <row r="2331" spans="2:5" x14ac:dyDescent="0.3">
      <c r="B2331" s="1">
        <v>41135</v>
      </c>
      <c r="C2331">
        <v>1403.93</v>
      </c>
      <c r="D2331">
        <v>14.85</v>
      </c>
      <c r="E2331">
        <v>0.4365</v>
      </c>
    </row>
    <row r="2332" spans="2:5" x14ac:dyDescent="0.3">
      <c r="B2332" s="1">
        <v>41134</v>
      </c>
      <c r="C2332">
        <v>1404.11</v>
      </c>
      <c r="D2332">
        <v>13.7</v>
      </c>
      <c r="E2332">
        <v>0.4345</v>
      </c>
    </row>
    <row r="2333" spans="2:5" x14ac:dyDescent="0.3">
      <c r="B2333" s="1">
        <v>41131</v>
      </c>
      <c r="C2333">
        <v>1405.87</v>
      </c>
      <c r="D2333">
        <v>14.74</v>
      </c>
      <c r="E2333">
        <v>0.437</v>
      </c>
    </row>
    <row r="2334" spans="2:5" x14ac:dyDescent="0.3">
      <c r="B2334" s="1">
        <v>41130</v>
      </c>
      <c r="C2334">
        <v>1402.8</v>
      </c>
      <c r="D2334">
        <v>15.28</v>
      </c>
      <c r="E2334">
        <v>0.4375</v>
      </c>
    </row>
    <row r="2335" spans="2:5" x14ac:dyDescent="0.3">
      <c r="B2335" s="1">
        <v>41129</v>
      </c>
      <c r="C2335">
        <v>1402.22</v>
      </c>
      <c r="D2335">
        <v>15.32</v>
      </c>
      <c r="E2335">
        <v>0.43675000000000003</v>
      </c>
    </row>
    <row r="2336" spans="2:5" x14ac:dyDescent="0.3">
      <c r="B2336" s="1">
        <v>41128</v>
      </c>
      <c r="C2336">
        <v>1401.35</v>
      </c>
      <c r="D2336">
        <v>15.99</v>
      </c>
      <c r="E2336">
        <v>0.43785000000000002</v>
      </c>
    </row>
    <row r="2337" spans="2:5" x14ac:dyDescent="0.3">
      <c r="B2337" s="1">
        <v>41127</v>
      </c>
      <c r="C2337">
        <v>1394.23</v>
      </c>
      <c r="D2337">
        <v>15.95</v>
      </c>
      <c r="E2337">
        <v>0.43885000000000002</v>
      </c>
    </row>
    <row r="2338" spans="2:5" x14ac:dyDescent="0.3">
      <c r="B2338" s="1">
        <v>41124</v>
      </c>
      <c r="C2338">
        <v>1390.99</v>
      </c>
      <c r="D2338">
        <v>15.64</v>
      </c>
      <c r="E2338">
        <v>0.43935000000000002</v>
      </c>
    </row>
    <row r="2339" spans="2:5" x14ac:dyDescent="0.3">
      <c r="B2339" s="1">
        <v>41123</v>
      </c>
      <c r="C2339">
        <v>1365</v>
      </c>
      <c r="D2339">
        <v>17.57</v>
      </c>
      <c r="E2339">
        <v>0.44185000000000002</v>
      </c>
    </row>
    <row r="2340" spans="2:5" x14ac:dyDescent="0.3">
      <c r="B2340" s="1">
        <v>41122</v>
      </c>
      <c r="C2340">
        <v>1375.14</v>
      </c>
      <c r="D2340">
        <v>18.96</v>
      </c>
      <c r="E2340">
        <v>0.44159999999999999</v>
      </c>
    </row>
    <row r="2341" spans="2:5" x14ac:dyDescent="0.3">
      <c r="B2341" s="1">
        <v>41121</v>
      </c>
      <c r="C2341">
        <v>1379.32</v>
      </c>
      <c r="D2341">
        <v>18.93</v>
      </c>
      <c r="E2341">
        <v>0.44259999999999999</v>
      </c>
    </row>
    <row r="2342" spans="2:5" x14ac:dyDescent="0.3">
      <c r="B2342" s="1">
        <v>41120</v>
      </c>
      <c r="C2342">
        <v>1385.3</v>
      </c>
      <c r="D2342">
        <v>18.03</v>
      </c>
      <c r="E2342">
        <v>0.4446</v>
      </c>
    </row>
    <row r="2343" spans="2:5" x14ac:dyDescent="0.3">
      <c r="B2343" s="1">
        <v>41117</v>
      </c>
      <c r="C2343">
        <v>1385.97</v>
      </c>
      <c r="D2343">
        <v>16.7</v>
      </c>
      <c r="E2343">
        <v>0.4466</v>
      </c>
    </row>
    <row r="2344" spans="2:5" x14ac:dyDescent="0.3">
      <c r="B2344" s="1">
        <v>41116</v>
      </c>
      <c r="C2344">
        <v>1360.02</v>
      </c>
      <c r="D2344">
        <v>17.53</v>
      </c>
      <c r="E2344">
        <v>0.4471</v>
      </c>
    </row>
    <row r="2345" spans="2:5" x14ac:dyDescent="0.3">
      <c r="B2345" s="1">
        <v>41115</v>
      </c>
      <c r="C2345">
        <v>1337.89</v>
      </c>
      <c r="D2345">
        <v>19.34</v>
      </c>
      <c r="E2345">
        <v>0.4481</v>
      </c>
    </row>
    <row r="2346" spans="2:5" x14ac:dyDescent="0.3">
      <c r="B2346" s="1">
        <v>41114</v>
      </c>
      <c r="C2346">
        <v>1338.31</v>
      </c>
      <c r="D2346">
        <v>20.47</v>
      </c>
      <c r="E2346">
        <v>0.4481</v>
      </c>
    </row>
    <row r="2347" spans="2:5" x14ac:dyDescent="0.3">
      <c r="B2347" s="1">
        <v>41113</v>
      </c>
      <c r="C2347">
        <v>1350.52</v>
      </c>
      <c r="D2347">
        <v>18.62</v>
      </c>
      <c r="E2347">
        <v>0.4511</v>
      </c>
    </row>
    <row r="2348" spans="2:5" x14ac:dyDescent="0.3">
      <c r="B2348" s="1">
        <v>41110</v>
      </c>
      <c r="C2348">
        <v>1362.66</v>
      </c>
      <c r="D2348">
        <v>16.27</v>
      </c>
      <c r="E2348">
        <v>0.4521</v>
      </c>
    </row>
    <row r="2349" spans="2:5" x14ac:dyDescent="0.3">
      <c r="B2349" s="1">
        <v>41109</v>
      </c>
      <c r="C2349">
        <v>1376.51</v>
      </c>
      <c r="D2349">
        <v>15.45</v>
      </c>
      <c r="E2349">
        <v>0.4531</v>
      </c>
    </row>
    <row r="2350" spans="2:5" x14ac:dyDescent="0.3">
      <c r="B2350" s="1">
        <v>41108</v>
      </c>
      <c r="C2350">
        <v>1372.78</v>
      </c>
      <c r="D2350">
        <v>16.16</v>
      </c>
      <c r="E2350">
        <v>0.4551</v>
      </c>
    </row>
    <row r="2351" spans="2:5" x14ac:dyDescent="0.3">
      <c r="B2351" s="1">
        <v>41107</v>
      </c>
      <c r="C2351">
        <v>1363.67</v>
      </c>
      <c r="D2351">
        <v>16.48</v>
      </c>
      <c r="E2351">
        <v>0.4551</v>
      </c>
    </row>
    <row r="2352" spans="2:5" x14ac:dyDescent="0.3">
      <c r="B2352" s="1">
        <v>41106</v>
      </c>
      <c r="C2352">
        <v>1353.64</v>
      </c>
      <c r="D2352">
        <v>17.11</v>
      </c>
      <c r="E2352">
        <v>0.4551</v>
      </c>
    </row>
    <row r="2353" spans="2:5" x14ac:dyDescent="0.3">
      <c r="B2353" s="1">
        <v>41103</v>
      </c>
      <c r="C2353">
        <v>1356.78</v>
      </c>
      <c r="D2353">
        <v>16.739999999999998</v>
      </c>
      <c r="E2353">
        <v>0.4551</v>
      </c>
    </row>
    <row r="2354" spans="2:5" x14ac:dyDescent="0.3">
      <c r="B2354" s="1">
        <v>41102</v>
      </c>
      <c r="C2354">
        <v>1334.76</v>
      </c>
      <c r="D2354">
        <v>18.329999999999998</v>
      </c>
      <c r="E2354">
        <v>0.4551</v>
      </c>
    </row>
    <row r="2355" spans="2:5" x14ac:dyDescent="0.3">
      <c r="B2355" s="1">
        <v>41101</v>
      </c>
      <c r="C2355">
        <v>1341.45</v>
      </c>
      <c r="D2355">
        <v>17.95</v>
      </c>
      <c r="E2355">
        <v>0.45610000000000001</v>
      </c>
    </row>
    <row r="2356" spans="2:5" x14ac:dyDescent="0.3">
      <c r="B2356" s="1">
        <v>41100</v>
      </c>
      <c r="C2356">
        <v>1341.47</v>
      </c>
      <c r="D2356">
        <v>18.72</v>
      </c>
      <c r="E2356">
        <v>0.45760000000000001</v>
      </c>
    </row>
    <row r="2357" spans="2:5" x14ac:dyDescent="0.3">
      <c r="B2357" s="1">
        <v>41099</v>
      </c>
      <c r="C2357">
        <v>1352.46</v>
      </c>
      <c r="D2357">
        <v>17.98</v>
      </c>
      <c r="E2357">
        <v>0.45760000000000001</v>
      </c>
    </row>
    <row r="2358" spans="2:5" x14ac:dyDescent="0.3">
      <c r="B2358" s="1">
        <v>41096</v>
      </c>
      <c r="C2358">
        <v>1354.68</v>
      </c>
      <c r="D2358">
        <v>17.100000000000001</v>
      </c>
      <c r="E2358">
        <v>0.45760000000000001</v>
      </c>
    </row>
    <row r="2359" spans="2:5" x14ac:dyDescent="0.3">
      <c r="B2359" s="1">
        <v>41095</v>
      </c>
      <c r="C2359">
        <v>1367.58</v>
      </c>
      <c r="D2359">
        <v>17.5</v>
      </c>
      <c r="E2359">
        <v>0.45960000000000001</v>
      </c>
    </row>
    <row r="2360" spans="2:5" x14ac:dyDescent="0.3">
      <c r="B2360" s="1">
        <v>41093</v>
      </c>
      <c r="C2360">
        <v>1374.02</v>
      </c>
      <c r="D2360">
        <v>16.66</v>
      </c>
      <c r="E2360">
        <v>0.46060000000000001</v>
      </c>
    </row>
    <row r="2361" spans="2:5" x14ac:dyDescent="0.3">
      <c r="B2361" s="1">
        <v>41092</v>
      </c>
      <c r="C2361">
        <v>1365.51</v>
      </c>
      <c r="D2361">
        <v>16.739999999999998</v>
      </c>
      <c r="E2361">
        <v>0.46060000000000001</v>
      </c>
    </row>
    <row r="2362" spans="2:5" x14ac:dyDescent="0.3">
      <c r="B2362" s="1">
        <v>41089</v>
      </c>
      <c r="C2362">
        <v>1362.16</v>
      </c>
      <c r="D2362">
        <v>17.079999999999998</v>
      </c>
      <c r="E2362">
        <v>0.46060000000000001</v>
      </c>
    </row>
    <row r="2363" spans="2:5" x14ac:dyDescent="0.3">
      <c r="B2363" s="1">
        <v>41088</v>
      </c>
      <c r="C2363">
        <v>1329.04</v>
      </c>
      <c r="D2363">
        <v>19.71</v>
      </c>
      <c r="E2363">
        <v>0.46060000000000001</v>
      </c>
    </row>
    <row r="2364" spans="2:5" x14ac:dyDescent="0.3">
      <c r="B2364" s="1">
        <v>41087</v>
      </c>
      <c r="C2364">
        <v>1331.85</v>
      </c>
      <c r="D2364">
        <v>19.45</v>
      </c>
      <c r="E2364">
        <v>0.46060000000000001</v>
      </c>
    </row>
    <row r="2365" spans="2:5" x14ac:dyDescent="0.3">
      <c r="B2365" s="1">
        <v>41086</v>
      </c>
      <c r="C2365">
        <v>1319.99</v>
      </c>
      <c r="D2365">
        <v>19.72</v>
      </c>
      <c r="E2365">
        <v>0.46060000000000001</v>
      </c>
    </row>
    <row r="2366" spans="2:5" x14ac:dyDescent="0.3">
      <c r="B2366" s="1">
        <v>41085</v>
      </c>
      <c r="C2366">
        <v>1313.72</v>
      </c>
      <c r="D2366">
        <v>20.38</v>
      </c>
      <c r="E2366">
        <v>0.46060000000000001</v>
      </c>
    </row>
    <row r="2367" spans="2:5" x14ac:dyDescent="0.3">
      <c r="B2367" s="1">
        <v>41082</v>
      </c>
      <c r="C2367">
        <v>1335.02</v>
      </c>
      <c r="D2367">
        <v>18.11</v>
      </c>
      <c r="E2367">
        <v>0.46160000000000001</v>
      </c>
    </row>
    <row r="2368" spans="2:5" x14ac:dyDescent="0.3">
      <c r="B2368" s="1">
        <v>41081</v>
      </c>
      <c r="C2368">
        <v>1325.51</v>
      </c>
      <c r="D2368">
        <v>20.079999999999998</v>
      </c>
      <c r="E2368">
        <v>0.46760000000000002</v>
      </c>
    </row>
    <row r="2369" spans="2:5" x14ac:dyDescent="0.3">
      <c r="B2369" s="1">
        <v>41080</v>
      </c>
      <c r="C2369">
        <v>1355.69</v>
      </c>
      <c r="D2369">
        <v>17.239999999999998</v>
      </c>
      <c r="E2369">
        <v>0.46760000000000002</v>
      </c>
    </row>
    <row r="2370" spans="2:5" x14ac:dyDescent="0.3">
      <c r="B2370" s="1">
        <v>41079</v>
      </c>
      <c r="C2370">
        <v>1357.98</v>
      </c>
      <c r="D2370">
        <v>18.38</v>
      </c>
      <c r="E2370">
        <v>0.46784999999999999</v>
      </c>
    </row>
    <row r="2371" spans="2:5" x14ac:dyDescent="0.3">
      <c r="B2371" s="1">
        <v>41078</v>
      </c>
      <c r="C2371">
        <v>1344.78</v>
      </c>
      <c r="D2371">
        <v>18.32</v>
      </c>
      <c r="E2371">
        <v>0.46784999999999999</v>
      </c>
    </row>
    <row r="2372" spans="2:5" x14ac:dyDescent="0.3">
      <c r="B2372" s="1">
        <v>41075</v>
      </c>
      <c r="C2372">
        <v>1342.84</v>
      </c>
      <c r="D2372">
        <v>21.11</v>
      </c>
      <c r="E2372">
        <v>0.46784999999999999</v>
      </c>
    </row>
    <row r="2373" spans="2:5" x14ac:dyDescent="0.3">
      <c r="B2373" s="1">
        <v>41074</v>
      </c>
      <c r="C2373">
        <v>1329.1</v>
      </c>
      <c r="D2373">
        <v>21.68</v>
      </c>
      <c r="E2373">
        <v>0.46784999999999999</v>
      </c>
    </row>
    <row r="2374" spans="2:5" x14ac:dyDescent="0.3">
      <c r="B2374" s="1">
        <v>41073</v>
      </c>
      <c r="C2374">
        <v>1314.88</v>
      </c>
      <c r="D2374">
        <v>24.27</v>
      </c>
      <c r="E2374">
        <v>0.46784999999999999</v>
      </c>
    </row>
    <row r="2375" spans="2:5" x14ac:dyDescent="0.3">
      <c r="B2375" s="1">
        <v>41072</v>
      </c>
      <c r="C2375">
        <v>1324.18</v>
      </c>
      <c r="D2375">
        <v>22.09</v>
      </c>
      <c r="E2375">
        <v>0.46784999999999999</v>
      </c>
    </row>
    <row r="2376" spans="2:5" x14ac:dyDescent="0.3">
      <c r="B2376" s="1">
        <v>41071</v>
      </c>
      <c r="C2376">
        <v>1308.93</v>
      </c>
      <c r="D2376">
        <v>23.56</v>
      </c>
      <c r="E2376">
        <v>0.46784999999999999</v>
      </c>
    </row>
    <row r="2377" spans="2:5" x14ac:dyDescent="0.3">
      <c r="B2377" s="1">
        <v>41068</v>
      </c>
      <c r="C2377">
        <v>1325.66</v>
      </c>
      <c r="D2377">
        <v>21.23</v>
      </c>
      <c r="E2377">
        <v>0.46784999999999999</v>
      </c>
    </row>
    <row r="2378" spans="2:5" x14ac:dyDescent="0.3">
      <c r="B2378" s="1">
        <v>41067</v>
      </c>
      <c r="C2378">
        <v>1314.99</v>
      </c>
      <c r="D2378">
        <v>21.72</v>
      </c>
      <c r="E2378">
        <v>0.46784999999999999</v>
      </c>
    </row>
    <row r="2379" spans="2:5" x14ac:dyDescent="0.3">
      <c r="B2379" s="1">
        <v>41066</v>
      </c>
      <c r="C2379">
        <v>1315.13</v>
      </c>
      <c r="D2379">
        <v>22.16</v>
      </c>
      <c r="E2379">
        <v>0.46784999999999999</v>
      </c>
    </row>
    <row r="2380" spans="2:5" x14ac:dyDescent="0.3">
      <c r="B2380" s="1">
        <v>41061</v>
      </c>
      <c r="C2380">
        <v>1278.04</v>
      </c>
      <c r="D2380">
        <v>26.66</v>
      </c>
      <c r="E2380">
        <v>0.46784999999999999</v>
      </c>
    </row>
    <row r="2381" spans="2:5" x14ac:dyDescent="0.3">
      <c r="B2381" s="1">
        <v>41060</v>
      </c>
      <c r="C2381">
        <v>1310.33</v>
      </c>
      <c r="D2381">
        <v>24.06</v>
      </c>
      <c r="E2381">
        <v>0.46684999999999999</v>
      </c>
    </row>
    <row r="2382" spans="2:5" x14ac:dyDescent="0.3">
      <c r="B2382" s="1">
        <v>41059</v>
      </c>
      <c r="C2382">
        <v>1313.32</v>
      </c>
      <c r="D2382">
        <v>24.14</v>
      </c>
      <c r="E2382">
        <v>0.46684999999999999</v>
      </c>
    </row>
    <row r="2383" spans="2:5" x14ac:dyDescent="0.3">
      <c r="B2383" s="1">
        <v>41058</v>
      </c>
      <c r="C2383">
        <v>1332.42</v>
      </c>
      <c r="D2383">
        <v>21.03</v>
      </c>
      <c r="E2383">
        <v>0.46684999999999999</v>
      </c>
    </row>
    <row r="2384" spans="2:5" x14ac:dyDescent="0.3">
      <c r="B2384" s="1">
        <v>41054</v>
      </c>
      <c r="C2384">
        <v>1317.82</v>
      </c>
      <c r="D2384">
        <v>21.76</v>
      </c>
      <c r="E2384">
        <v>0.46684999999999999</v>
      </c>
    </row>
    <row r="2385" spans="2:5" x14ac:dyDescent="0.3">
      <c r="B2385" s="1">
        <v>41053</v>
      </c>
      <c r="C2385">
        <v>1320.68</v>
      </c>
      <c r="D2385">
        <v>21.54</v>
      </c>
      <c r="E2385">
        <v>0.46684999999999999</v>
      </c>
    </row>
    <row r="2386" spans="2:5" x14ac:dyDescent="0.3">
      <c r="B2386" s="1">
        <v>41052</v>
      </c>
      <c r="C2386">
        <v>1318.86</v>
      </c>
      <c r="D2386">
        <v>22.33</v>
      </c>
      <c r="E2386">
        <v>0.46684999999999999</v>
      </c>
    </row>
    <row r="2387" spans="2:5" x14ac:dyDescent="0.3">
      <c r="B2387" s="1">
        <v>41051</v>
      </c>
      <c r="C2387">
        <v>1316.63</v>
      </c>
      <c r="D2387">
        <v>22.48</v>
      </c>
      <c r="E2387">
        <v>0.46684999999999999</v>
      </c>
    </row>
    <row r="2388" spans="2:5" x14ac:dyDescent="0.3">
      <c r="B2388" s="1">
        <v>41050</v>
      </c>
      <c r="C2388">
        <v>1315.99</v>
      </c>
      <c r="D2388">
        <v>22.01</v>
      </c>
      <c r="E2388">
        <v>0.46684999999999999</v>
      </c>
    </row>
    <row r="2389" spans="2:5" x14ac:dyDescent="0.3">
      <c r="B2389" s="1">
        <v>41047</v>
      </c>
      <c r="C2389">
        <v>1295.22</v>
      </c>
      <c r="D2389">
        <v>25.1</v>
      </c>
      <c r="E2389">
        <v>0.46684999999999999</v>
      </c>
    </row>
    <row r="2390" spans="2:5" x14ac:dyDescent="0.3">
      <c r="B2390" s="1">
        <v>41046</v>
      </c>
      <c r="C2390">
        <v>1304.8599999999999</v>
      </c>
      <c r="D2390">
        <v>24.49</v>
      </c>
      <c r="E2390">
        <v>0.46684999999999999</v>
      </c>
    </row>
    <row r="2391" spans="2:5" x14ac:dyDescent="0.3">
      <c r="B2391" s="1">
        <v>41045</v>
      </c>
      <c r="C2391">
        <v>1324.8</v>
      </c>
      <c r="D2391">
        <v>22.27</v>
      </c>
      <c r="E2391">
        <v>0.46684999999999999</v>
      </c>
    </row>
    <row r="2392" spans="2:5" x14ac:dyDescent="0.3">
      <c r="B2392" s="1">
        <v>41044</v>
      </c>
      <c r="C2392">
        <v>1330.66</v>
      </c>
      <c r="D2392">
        <v>21.97</v>
      </c>
      <c r="E2392">
        <v>0.46584999999999999</v>
      </c>
    </row>
    <row r="2393" spans="2:5" x14ac:dyDescent="0.3">
      <c r="B2393" s="1">
        <v>41043</v>
      </c>
      <c r="C2393">
        <v>1338.35</v>
      </c>
      <c r="D2393">
        <v>21.87</v>
      </c>
      <c r="E2393">
        <v>0.46584999999999999</v>
      </c>
    </row>
    <row r="2394" spans="2:5" x14ac:dyDescent="0.3">
      <c r="B2394" s="1">
        <v>41040</v>
      </c>
      <c r="C2394">
        <v>1353.39</v>
      </c>
      <c r="D2394">
        <v>19.89</v>
      </c>
      <c r="E2394">
        <v>0.46684999999999999</v>
      </c>
    </row>
    <row r="2395" spans="2:5" x14ac:dyDescent="0.3">
      <c r="B2395" s="1">
        <v>41039</v>
      </c>
      <c r="C2395">
        <v>1357.99</v>
      </c>
      <c r="D2395">
        <v>18.829999999999998</v>
      </c>
      <c r="E2395">
        <v>0.46684999999999999</v>
      </c>
    </row>
    <row r="2396" spans="2:5" x14ac:dyDescent="0.3">
      <c r="B2396" s="1">
        <v>41038</v>
      </c>
      <c r="C2396">
        <v>1354.58</v>
      </c>
      <c r="D2396">
        <v>20.079999999999998</v>
      </c>
      <c r="E2396">
        <v>0.46684999999999999</v>
      </c>
    </row>
    <row r="2397" spans="2:5" x14ac:dyDescent="0.3">
      <c r="B2397" s="1">
        <v>41037</v>
      </c>
      <c r="C2397">
        <v>1363.72</v>
      </c>
      <c r="D2397">
        <v>19.05</v>
      </c>
      <c r="E2397">
        <v>0.46584999999999999</v>
      </c>
    </row>
    <row r="2398" spans="2:5" x14ac:dyDescent="0.3">
      <c r="B2398" s="1">
        <v>41033</v>
      </c>
      <c r="C2398">
        <v>1369.1</v>
      </c>
      <c r="D2398">
        <v>19.16</v>
      </c>
      <c r="E2398">
        <v>0.46584999999999999</v>
      </c>
    </row>
    <row r="2399" spans="2:5" x14ac:dyDescent="0.3">
      <c r="B2399" s="1">
        <v>41032</v>
      </c>
      <c r="C2399">
        <v>1391.57</v>
      </c>
      <c r="D2399">
        <v>17.559999999999999</v>
      </c>
      <c r="E2399">
        <v>0.46584999999999999</v>
      </c>
    </row>
    <row r="2400" spans="2:5" x14ac:dyDescent="0.3">
      <c r="B2400" s="1">
        <v>41031</v>
      </c>
      <c r="C2400">
        <v>1402.31</v>
      </c>
      <c r="D2400">
        <v>16.88</v>
      </c>
      <c r="E2400">
        <v>0.46584999999999999</v>
      </c>
    </row>
    <row r="2401" spans="2:5" x14ac:dyDescent="0.3">
      <c r="B2401" s="1">
        <v>41030</v>
      </c>
      <c r="C2401">
        <v>1405.82</v>
      </c>
      <c r="D2401">
        <v>16.600000000000001</v>
      </c>
      <c r="E2401">
        <v>0.46584999999999999</v>
      </c>
    </row>
    <row r="2402" spans="2:5" x14ac:dyDescent="0.3">
      <c r="B2402" s="1">
        <v>41029</v>
      </c>
      <c r="C2402">
        <v>1397.91</v>
      </c>
      <c r="D2402">
        <v>17.149999999999999</v>
      </c>
      <c r="E2402">
        <v>0.46584999999999999</v>
      </c>
    </row>
    <row r="2403" spans="2:5" x14ac:dyDescent="0.3">
      <c r="B2403" s="1">
        <v>41026</v>
      </c>
      <c r="C2403">
        <v>1403.36</v>
      </c>
      <c r="D2403">
        <v>16.32</v>
      </c>
      <c r="E2403">
        <v>0.46584999999999999</v>
      </c>
    </row>
    <row r="2404" spans="2:5" x14ac:dyDescent="0.3">
      <c r="B2404" s="1">
        <v>41025</v>
      </c>
      <c r="C2404">
        <v>1399.98</v>
      </c>
      <c r="D2404">
        <v>16.239999999999998</v>
      </c>
      <c r="E2404">
        <v>0.46584999999999999</v>
      </c>
    </row>
    <row r="2405" spans="2:5" x14ac:dyDescent="0.3">
      <c r="B2405" s="1">
        <v>41024</v>
      </c>
      <c r="C2405">
        <v>1390.69</v>
      </c>
      <c r="D2405">
        <v>16.82</v>
      </c>
      <c r="E2405">
        <v>0.46584999999999999</v>
      </c>
    </row>
    <row r="2406" spans="2:5" x14ac:dyDescent="0.3">
      <c r="B2406" s="1">
        <v>41023</v>
      </c>
      <c r="C2406">
        <v>1371.97</v>
      </c>
      <c r="D2406">
        <v>18.100000000000001</v>
      </c>
      <c r="E2406">
        <v>0.46584999999999999</v>
      </c>
    </row>
    <row r="2407" spans="2:5" x14ac:dyDescent="0.3">
      <c r="B2407" s="1">
        <v>41022</v>
      </c>
      <c r="C2407">
        <v>1366.94</v>
      </c>
      <c r="D2407">
        <v>18.97</v>
      </c>
      <c r="E2407">
        <v>0.46565000000000001</v>
      </c>
    </row>
    <row r="2408" spans="2:5" x14ac:dyDescent="0.3">
      <c r="B2408" s="1">
        <v>41019</v>
      </c>
      <c r="C2408">
        <v>1378.53</v>
      </c>
      <c r="D2408">
        <v>17.440000000000001</v>
      </c>
      <c r="E2408">
        <v>0.46565000000000001</v>
      </c>
    </row>
    <row r="2409" spans="2:5" x14ac:dyDescent="0.3">
      <c r="B2409" s="1">
        <v>41018</v>
      </c>
      <c r="C2409">
        <v>1376.92</v>
      </c>
      <c r="D2409">
        <v>18.36</v>
      </c>
      <c r="E2409">
        <v>0.46565000000000001</v>
      </c>
    </row>
    <row r="2410" spans="2:5" x14ac:dyDescent="0.3">
      <c r="B2410" s="1">
        <v>41017</v>
      </c>
      <c r="C2410">
        <v>1385.14</v>
      </c>
      <c r="D2410">
        <v>18.64</v>
      </c>
      <c r="E2410">
        <v>0.46565000000000001</v>
      </c>
    </row>
    <row r="2411" spans="2:5" x14ac:dyDescent="0.3">
      <c r="B2411" s="1">
        <v>41016</v>
      </c>
      <c r="C2411">
        <v>1390.78</v>
      </c>
      <c r="D2411">
        <v>18.46</v>
      </c>
      <c r="E2411">
        <v>0.46565000000000001</v>
      </c>
    </row>
    <row r="2412" spans="2:5" x14ac:dyDescent="0.3">
      <c r="B2412" s="1">
        <v>41015</v>
      </c>
      <c r="C2412">
        <v>1369.57</v>
      </c>
      <c r="D2412">
        <v>19.55</v>
      </c>
      <c r="E2412">
        <v>0.46565000000000001</v>
      </c>
    </row>
    <row r="2413" spans="2:5" x14ac:dyDescent="0.3">
      <c r="B2413" s="1">
        <v>41012</v>
      </c>
      <c r="C2413">
        <v>1370.26</v>
      </c>
      <c r="D2413">
        <v>19.55</v>
      </c>
      <c r="E2413">
        <v>0.46615000000000001</v>
      </c>
    </row>
    <row r="2414" spans="2:5" x14ac:dyDescent="0.3">
      <c r="B2414" s="1">
        <v>41011</v>
      </c>
      <c r="C2414">
        <v>1387.57</v>
      </c>
      <c r="D2414">
        <v>17.2</v>
      </c>
      <c r="E2414">
        <v>0.46665000000000001</v>
      </c>
    </row>
    <row r="2415" spans="2:5" x14ac:dyDescent="0.3">
      <c r="B2415" s="1">
        <v>41010</v>
      </c>
      <c r="C2415">
        <v>1368.71</v>
      </c>
      <c r="D2415">
        <v>20.02</v>
      </c>
      <c r="E2415">
        <v>0.46865000000000001</v>
      </c>
    </row>
    <row r="2416" spans="2:5" x14ac:dyDescent="0.3">
      <c r="B2416" s="1">
        <v>41009</v>
      </c>
      <c r="C2416">
        <v>1358.59</v>
      </c>
      <c r="D2416">
        <v>20.39</v>
      </c>
      <c r="E2416">
        <v>0.46915000000000001</v>
      </c>
    </row>
    <row r="2417" spans="2:5" x14ac:dyDescent="0.3">
      <c r="B2417" s="1">
        <v>41004</v>
      </c>
      <c r="C2417">
        <v>1398.08</v>
      </c>
      <c r="D2417">
        <v>16.7</v>
      </c>
      <c r="E2417">
        <v>0.46915000000000001</v>
      </c>
    </row>
    <row r="2418" spans="2:5" x14ac:dyDescent="0.3">
      <c r="B2418" s="1">
        <v>41003</v>
      </c>
      <c r="C2418">
        <v>1398.96</v>
      </c>
      <c r="D2418">
        <v>16.440000000000001</v>
      </c>
      <c r="E2418">
        <v>0.46915000000000001</v>
      </c>
    </row>
    <row r="2419" spans="2:5" x14ac:dyDescent="0.3">
      <c r="B2419" s="1">
        <v>41002</v>
      </c>
      <c r="C2419">
        <v>1413.38</v>
      </c>
      <c r="D2419">
        <v>15.66</v>
      </c>
      <c r="E2419">
        <v>0.46915000000000001</v>
      </c>
    </row>
    <row r="2420" spans="2:5" x14ac:dyDescent="0.3">
      <c r="B2420" s="1">
        <v>41001</v>
      </c>
      <c r="C2420">
        <v>1419.04</v>
      </c>
      <c r="D2420">
        <v>15.64</v>
      </c>
      <c r="E2420">
        <v>0.46815000000000001</v>
      </c>
    </row>
    <row r="2421" spans="2:5" x14ac:dyDescent="0.3">
      <c r="B2421" s="1">
        <v>40998</v>
      </c>
      <c r="C2421">
        <v>1408.47</v>
      </c>
      <c r="D2421">
        <v>15.5</v>
      </c>
      <c r="E2421">
        <v>0.46815000000000001</v>
      </c>
    </row>
    <row r="2422" spans="2:5" x14ac:dyDescent="0.3">
      <c r="B2422" s="1">
        <v>40997</v>
      </c>
      <c r="C2422">
        <v>1403.28</v>
      </c>
      <c r="D2422">
        <v>15.48</v>
      </c>
      <c r="E2422">
        <v>0.46815000000000001</v>
      </c>
    </row>
    <row r="2423" spans="2:5" x14ac:dyDescent="0.3">
      <c r="B2423" s="1">
        <v>40996</v>
      </c>
      <c r="C2423">
        <v>1405.54</v>
      </c>
      <c r="D2423">
        <v>15.47</v>
      </c>
      <c r="E2423">
        <v>0.46965000000000001</v>
      </c>
    </row>
    <row r="2424" spans="2:5" x14ac:dyDescent="0.3">
      <c r="B2424" s="1">
        <v>40995</v>
      </c>
      <c r="C2424">
        <v>1412.52</v>
      </c>
      <c r="D2424">
        <v>15.59</v>
      </c>
      <c r="E2424">
        <v>0.47065000000000001</v>
      </c>
    </row>
    <row r="2425" spans="2:5" x14ac:dyDescent="0.3">
      <c r="B2425" s="1">
        <v>40994</v>
      </c>
      <c r="C2425">
        <v>1416.51</v>
      </c>
      <c r="D2425">
        <v>14.26</v>
      </c>
      <c r="E2425">
        <v>0.47265000000000001</v>
      </c>
    </row>
    <row r="2426" spans="2:5" x14ac:dyDescent="0.3">
      <c r="B2426" s="1">
        <v>40991</v>
      </c>
      <c r="C2426">
        <v>1397.11</v>
      </c>
      <c r="D2426">
        <v>14.82</v>
      </c>
      <c r="E2426">
        <v>0.47315000000000002</v>
      </c>
    </row>
    <row r="2427" spans="2:5" x14ac:dyDescent="0.3">
      <c r="B2427" s="1">
        <v>40990</v>
      </c>
      <c r="C2427">
        <v>1392.78</v>
      </c>
      <c r="D2427">
        <v>15.57</v>
      </c>
      <c r="E2427">
        <v>0.47365000000000002</v>
      </c>
    </row>
    <row r="2428" spans="2:5" x14ac:dyDescent="0.3">
      <c r="B2428" s="1">
        <v>40989</v>
      </c>
      <c r="C2428">
        <v>1402.89</v>
      </c>
      <c r="D2428">
        <v>15.13</v>
      </c>
      <c r="E2428">
        <v>0.47415000000000002</v>
      </c>
    </row>
    <row r="2429" spans="2:5" x14ac:dyDescent="0.3">
      <c r="B2429" s="1">
        <v>40988</v>
      </c>
      <c r="C2429">
        <v>1405.52</v>
      </c>
      <c r="D2429">
        <v>15.58</v>
      </c>
      <c r="E2429">
        <v>0.47415000000000002</v>
      </c>
    </row>
    <row r="2430" spans="2:5" x14ac:dyDescent="0.3">
      <c r="B2430" s="1">
        <v>40987</v>
      </c>
      <c r="C2430">
        <v>1409.75</v>
      </c>
      <c r="D2430">
        <v>15.04</v>
      </c>
      <c r="E2430">
        <v>0.47365000000000002</v>
      </c>
    </row>
    <row r="2431" spans="2:5" x14ac:dyDescent="0.3">
      <c r="B2431" s="1">
        <v>40984</v>
      </c>
      <c r="C2431">
        <v>1404.17</v>
      </c>
      <c r="D2431">
        <v>14.47</v>
      </c>
      <c r="E2431">
        <v>0.47365000000000002</v>
      </c>
    </row>
    <row r="2432" spans="2:5" x14ac:dyDescent="0.3">
      <c r="B2432" s="1">
        <v>40983</v>
      </c>
      <c r="C2432">
        <v>1402.6</v>
      </c>
      <c r="D2432">
        <v>15.42</v>
      </c>
      <c r="E2432">
        <v>0.47365000000000002</v>
      </c>
    </row>
    <row r="2433" spans="2:5" x14ac:dyDescent="0.3">
      <c r="B2433" s="1">
        <v>40982</v>
      </c>
      <c r="C2433">
        <v>1394.28</v>
      </c>
      <c r="D2433">
        <v>15.31</v>
      </c>
      <c r="E2433">
        <v>0.47365000000000002</v>
      </c>
    </row>
    <row r="2434" spans="2:5" x14ac:dyDescent="0.3">
      <c r="B2434" s="1">
        <v>40981</v>
      </c>
      <c r="C2434">
        <v>1395.95</v>
      </c>
      <c r="D2434">
        <v>14.8</v>
      </c>
      <c r="E2434">
        <v>0.47365000000000002</v>
      </c>
    </row>
    <row r="2435" spans="2:5" x14ac:dyDescent="0.3">
      <c r="B2435" s="1">
        <v>40980</v>
      </c>
      <c r="C2435">
        <v>1371.09</v>
      </c>
      <c r="D2435">
        <v>15.64</v>
      </c>
      <c r="E2435">
        <v>0.47355000000000003</v>
      </c>
    </row>
    <row r="2436" spans="2:5" x14ac:dyDescent="0.3">
      <c r="B2436" s="1">
        <v>40977</v>
      </c>
      <c r="C2436">
        <v>1370.87</v>
      </c>
      <c r="D2436">
        <v>17.11</v>
      </c>
      <c r="E2436">
        <v>0.47355000000000003</v>
      </c>
    </row>
    <row r="2437" spans="2:5" x14ac:dyDescent="0.3">
      <c r="B2437" s="1">
        <v>40976</v>
      </c>
      <c r="C2437">
        <v>1365.91</v>
      </c>
      <c r="D2437">
        <v>17.95</v>
      </c>
      <c r="E2437">
        <v>0.47355000000000003</v>
      </c>
    </row>
    <row r="2438" spans="2:5" x14ac:dyDescent="0.3">
      <c r="B2438" s="1">
        <v>40975</v>
      </c>
      <c r="C2438">
        <v>1352.63</v>
      </c>
      <c r="D2438">
        <v>19.07</v>
      </c>
      <c r="E2438">
        <v>0.47455000000000003</v>
      </c>
    </row>
    <row r="2439" spans="2:5" x14ac:dyDescent="0.3">
      <c r="B2439" s="1">
        <v>40974</v>
      </c>
      <c r="C2439">
        <v>1343.36</v>
      </c>
      <c r="D2439">
        <v>20.87</v>
      </c>
      <c r="E2439">
        <v>0.47455000000000003</v>
      </c>
    </row>
    <row r="2440" spans="2:5" x14ac:dyDescent="0.3">
      <c r="B2440" s="1">
        <v>40973</v>
      </c>
      <c r="C2440">
        <v>1364.33</v>
      </c>
      <c r="D2440">
        <v>18.05</v>
      </c>
      <c r="E2440">
        <v>0.47455000000000003</v>
      </c>
    </row>
    <row r="2441" spans="2:5" x14ac:dyDescent="0.3">
      <c r="B2441" s="1">
        <v>40970</v>
      </c>
      <c r="C2441">
        <v>1369.63</v>
      </c>
      <c r="D2441">
        <v>17.29</v>
      </c>
      <c r="E2441">
        <v>0.47575000000000001</v>
      </c>
    </row>
    <row r="2442" spans="2:5" x14ac:dyDescent="0.3">
      <c r="B2442" s="1">
        <v>40969</v>
      </c>
      <c r="C2442">
        <v>1374.09</v>
      </c>
      <c r="D2442">
        <v>17.260000000000002</v>
      </c>
      <c r="E2442">
        <v>0.47970000000000002</v>
      </c>
    </row>
    <row r="2443" spans="2:5" x14ac:dyDescent="0.3">
      <c r="B2443" s="1">
        <v>40968</v>
      </c>
      <c r="C2443">
        <v>1365.68</v>
      </c>
      <c r="D2443">
        <v>18.43</v>
      </c>
      <c r="E2443">
        <v>0.48425000000000001</v>
      </c>
    </row>
    <row r="2444" spans="2:5" x14ac:dyDescent="0.3">
      <c r="B2444" s="1">
        <v>40967</v>
      </c>
      <c r="C2444">
        <v>1372.18</v>
      </c>
      <c r="D2444">
        <v>17.96</v>
      </c>
      <c r="E2444">
        <v>0.48749999999999999</v>
      </c>
    </row>
    <row r="2445" spans="2:5" x14ac:dyDescent="0.3">
      <c r="B2445" s="1">
        <v>40966</v>
      </c>
      <c r="C2445">
        <v>1367.59</v>
      </c>
      <c r="D2445">
        <v>18.190000000000001</v>
      </c>
      <c r="E2445">
        <v>0.48909999999999998</v>
      </c>
    </row>
    <row r="2446" spans="2:5" x14ac:dyDescent="0.3">
      <c r="B2446" s="1">
        <v>40963</v>
      </c>
      <c r="C2446">
        <v>1365.74</v>
      </c>
      <c r="D2446">
        <v>17.309999999999999</v>
      </c>
      <c r="E2446">
        <v>0.49059999999999998</v>
      </c>
    </row>
    <row r="2447" spans="2:5" x14ac:dyDescent="0.3">
      <c r="B2447" s="1">
        <v>40962</v>
      </c>
      <c r="C2447">
        <v>1363.46</v>
      </c>
      <c r="D2447">
        <v>16.8</v>
      </c>
      <c r="E2447">
        <v>0.49059999999999998</v>
      </c>
    </row>
    <row r="2448" spans="2:5" x14ac:dyDescent="0.3">
      <c r="B2448" s="1">
        <v>40961</v>
      </c>
      <c r="C2448">
        <v>1357.66</v>
      </c>
      <c r="D2448">
        <v>18.190000000000001</v>
      </c>
      <c r="E2448">
        <v>0.49159999999999998</v>
      </c>
    </row>
    <row r="2449" spans="2:5" x14ac:dyDescent="0.3">
      <c r="B2449" s="1">
        <v>40960</v>
      </c>
      <c r="C2449">
        <v>1362.21</v>
      </c>
      <c r="D2449">
        <v>18.190000000000001</v>
      </c>
      <c r="E2449">
        <v>0.49259999999999998</v>
      </c>
    </row>
    <row r="2450" spans="2:5" x14ac:dyDescent="0.3">
      <c r="B2450" s="1">
        <v>40956</v>
      </c>
      <c r="C2450">
        <v>1361.23</v>
      </c>
      <c r="D2450">
        <v>17.78</v>
      </c>
      <c r="E2450">
        <v>0.49309999999999998</v>
      </c>
    </row>
    <row r="2451" spans="2:5" x14ac:dyDescent="0.3">
      <c r="B2451" s="1">
        <v>40955</v>
      </c>
      <c r="C2451">
        <v>1358.04</v>
      </c>
      <c r="D2451">
        <v>19.22</v>
      </c>
      <c r="E2451">
        <v>0.49309999999999998</v>
      </c>
    </row>
    <row r="2452" spans="2:5" x14ac:dyDescent="0.3">
      <c r="B2452" s="1">
        <v>40954</v>
      </c>
      <c r="C2452">
        <v>1343.23</v>
      </c>
      <c r="D2452">
        <v>21.14</v>
      </c>
      <c r="E2452">
        <v>0.49509999999999998</v>
      </c>
    </row>
    <row r="2453" spans="2:5" x14ac:dyDescent="0.3">
      <c r="B2453" s="1">
        <v>40953</v>
      </c>
      <c r="C2453">
        <v>1350.5</v>
      </c>
      <c r="D2453">
        <v>19.54</v>
      </c>
      <c r="E2453">
        <v>0.49759999999999999</v>
      </c>
    </row>
    <row r="2454" spans="2:5" x14ac:dyDescent="0.3">
      <c r="B2454" s="1">
        <v>40952</v>
      </c>
      <c r="C2454">
        <v>1351.77</v>
      </c>
      <c r="D2454">
        <v>19.04</v>
      </c>
      <c r="E2454">
        <v>0.50260000000000005</v>
      </c>
    </row>
    <row r="2455" spans="2:5" x14ac:dyDescent="0.3">
      <c r="B2455" s="1">
        <v>40949</v>
      </c>
      <c r="C2455">
        <v>1342.64</v>
      </c>
      <c r="D2455">
        <v>20.79</v>
      </c>
      <c r="E2455">
        <v>0.50600000000000001</v>
      </c>
    </row>
    <row r="2456" spans="2:5" x14ac:dyDescent="0.3">
      <c r="B2456" s="1">
        <v>40948</v>
      </c>
      <c r="C2456">
        <v>1351.95</v>
      </c>
      <c r="D2456">
        <v>18.63</v>
      </c>
      <c r="E2456">
        <v>0.51</v>
      </c>
    </row>
    <row r="2457" spans="2:5" x14ac:dyDescent="0.3">
      <c r="B2457" s="1">
        <v>40947</v>
      </c>
      <c r="C2457">
        <v>1349.96</v>
      </c>
      <c r="D2457">
        <v>18.16</v>
      </c>
      <c r="E2457">
        <v>0.51324999999999998</v>
      </c>
    </row>
    <row r="2458" spans="2:5" x14ac:dyDescent="0.3">
      <c r="B2458" s="1">
        <v>40946</v>
      </c>
      <c r="C2458">
        <v>1347.05</v>
      </c>
      <c r="D2458">
        <v>17.649999999999999</v>
      </c>
      <c r="E2458">
        <v>0.52</v>
      </c>
    </row>
    <row r="2459" spans="2:5" x14ac:dyDescent="0.3">
      <c r="B2459" s="1">
        <v>40945</v>
      </c>
      <c r="C2459">
        <v>1344.33</v>
      </c>
      <c r="D2459">
        <v>17.760000000000002</v>
      </c>
      <c r="E2459">
        <v>0.52324999999999999</v>
      </c>
    </row>
    <row r="2460" spans="2:5" x14ac:dyDescent="0.3">
      <c r="B2460" s="1">
        <v>40942</v>
      </c>
      <c r="C2460">
        <v>1344.9</v>
      </c>
      <c r="D2460">
        <v>17.100000000000001</v>
      </c>
      <c r="E2460">
        <v>0.52700000000000002</v>
      </c>
    </row>
    <row r="2461" spans="2:5" x14ac:dyDescent="0.3">
      <c r="B2461" s="1">
        <v>40941</v>
      </c>
      <c r="C2461">
        <v>1325.54</v>
      </c>
      <c r="D2461">
        <v>17.98</v>
      </c>
      <c r="E2461">
        <v>0.53059999999999996</v>
      </c>
    </row>
    <row r="2462" spans="2:5" x14ac:dyDescent="0.3">
      <c r="B2462" s="1">
        <v>40940</v>
      </c>
      <c r="C2462">
        <v>1324.09</v>
      </c>
      <c r="D2462">
        <v>18.55</v>
      </c>
      <c r="E2462">
        <v>0.53710000000000002</v>
      </c>
    </row>
    <row r="2463" spans="2:5" x14ac:dyDescent="0.3">
      <c r="B2463" s="1">
        <v>40939</v>
      </c>
      <c r="C2463">
        <v>1312.41</v>
      </c>
      <c r="D2463">
        <v>19.440000000000001</v>
      </c>
      <c r="E2463">
        <v>0.54235</v>
      </c>
    </row>
    <row r="2464" spans="2:5" x14ac:dyDescent="0.3">
      <c r="B2464" s="1">
        <v>40938</v>
      </c>
      <c r="C2464">
        <v>1313.01</v>
      </c>
      <c r="D2464">
        <v>19.399999999999999</v>
      </c>
      <c r="E2464">
        <v>0.54684999999999995</v>
      </c>
    </row>
    <row r="2465" spans="2:5" x14ac:dyDescent="0.3">
      <c r="B2465" s="1">
        <v>40935</v>
      </c>
      <c r="C2465">
        <v>1316.33</v>
      </c>
      <c r="D2465">
        <v>18.53</v>
      </c>
      <c r="E2465">
        <v>0.55110000000000003</v>
      </c>
    </row>
    <row r="2466" spans="2:5" x14ac:dyDescent="0.3">
      <c r="B2466" s="1">
        <v>40934</v>
      </c>
      <c r="C2466">
        <v>1318.43</v>
      </c>
      <c r="D2466">
        <v>18.57</v>
      </c>
      <c r="E2466">
        <v>0.55310000000000004</v>
      </c>
    </row>
    <row r="2467" spans="2:5" x14ac:dyDescent="0.3">
      <c r="B2467" s="1">
        <v>40933</v>
      </c>
      <c r="C2467">
        <v>1326.05</v>
      </c>
      <c r="D2467">
        <v>18.309999999999999</v>
      </c>
      <c r="E2467">
        <v>0.55659999999999998</v>
      </c>
    </row>
    <row r="2468" spans="2:5" x14ac:dyDescent="0.3">
      <c r="B2468" s="1">
        <v>40932</v>
      </c>
      <c r="C2468">
        <v>1314.65</v>
      </c>
      <c r="D2468">
        <v>18.91</v>
      </c>
      <c r="E2468">
        <v>0.55910000000000004</v>
      </c>
    </row>
    <row r="2469" spans="2:5" x14ac:dyDescent="0.3">
      <c r="B2469" s="1">
        <v>40931</v>
      </c>
      <c r="C2469">
        <v>1316</v>
      </c>
      <c r="D2469">
        <v>18.670000000000002</v>
      </c>
      <c r="E2469">
        <v>0.56010000000000004</v>
      </c>
    </row>
    <row r="2470" spans="2:5" x14ac:dyDescent="0.3">
      <c r="B2470" s="1">
        <v>40928</v>
      </c>
      <c r="C2470">
        <v>1315.38</v>
      </c>
      <c r="D2470">
        <v>18.28</v>
      </c>
      <c r="E2470">
        <v>0.56110000000000004</v>
      </c>
    </row>
    <row r="2471" spans="2:5" x14ac:dyDescent="0.3">
      <c r="B2471" s="1">
        <v>40927</v>
      </c>
      <c r="C2471">
        <v>1314.5</v>
      </c>
      <c r="D2471">
        <v>19.87</v>
      </c>
      <c r="E2471">
        <v>0.56120000000000003</v>
      </c>
    </row>
    <row r="2472" spans="2:5" x14ac:dyDescent="0.3">
      <c r="B2472" s="1">
        <v>40926</v>
      </c>
      <c r="C2472">
        <v>1308.04</v>
      </c>
      <c r="D2472">
        <v>20.89</v>
      </c>
      <c r="E2472">
        <v>0.56120000000000003</v>
      </c>
    </row>
    <row r="2473" spans="2:5" x14ac:dyDescent="0.3">
      <c r="B2473" s="1">
        <v>40925</v>
      </c>
      <c r="C2473">
        <v>1293.67</v>
      </c>
      <c r="D2473">
        <v>22.2</v>
      </c>
      <c r="E2473">
        <v>0.56230000000000002</v>
      </c>
    </row>
    <row r="2474" spans="2:5" x14ac:dyDescent="0.3">
      <c r="B2474" s="1">
        <v>40921</v>
      </c>
      <c r="C2474">
        <v>1289.0899999999999</v>
      </c>
      <c r="D2474">
        <v>20.91</v>
      </c>
      <c r="E2474">
        <v>0.56699999999999995</v>
      </c>
    </row>
    <row r="2475" spans="2:5" x14ac:dyDescent="0.3">
      <c r="B2475" s="1">
        <v>40920</v>
      </c>
      <c r="C2475">
        <v>1295.5</v>
      </c>
      <c r="D2475">
        <v>20.47</v>
      </c>
      <c r="E2475">
        <v>0.57150000000000001</v>
      </c>
    </row>
    <row r="2476" spans="2:5" x14ac:dyDescent="0.3">
      <c r="B2476" s="1">
        <v>40919</v>
      </c>
      <c r="C2476">
        <v>1292.48</v>
      </c>
      <c r="D2476">
        <v>21.05</v>
      </c>
      <c r="E2476">
        <v>0.57650000000000001</v>
      </c>
    </row>
    <row r="2477" spans="2:5" x14ac:dyDescent="0.3">
      <c r="B2477" s="1">
        <v>40918</v>
      </c>
      <c r="C2477">
        <v>1292.08</v>
      </c>
      <c r="D2477">
        <v>20.69</v>
      </c>
      <c r="E2477">
        <v>0.57950000000000002</v>
      </c>
    </row>
    <row r="2478" spans="2:5" x14ac:dyDescent="0.3">
      <c r="B2478" s="1">
        <v>40917</v>
      </c>
      <c r="C2478">
        <v>1280.7</v>
      </c>
      <c r="D2478">
        <v>21.07</v>
      </c>
      <c r="E2478">
        <v>0.58050000000000002</v>
      </c>
    </row>
    <row r="2479" spans="2:5" x14ac:dyDescent="0.3">
      <c r="B2479" s="1">
        <v>40914</v>
      </c>
      <c r="C2479">
        <v>1277.81</v>
      </c>
      <c r="D2479">
        <v>20.63</v>
      </c>
      <c r="E2479">
        <v>0.58150000000000002</v>
      </c>
    </row>
    <row r="2480" spans="2:5" x14ac:dyDescent="0.3">
      <c r="B2480" s="1">
        <v>40913</v>
      </c>
      <c r="C2480">
        <v>1281.06</v>
      </c>
      <c r="D2480">
        <v>21.48</v>
      </c>
      <c r="E2480">
        <v>0.58250000000000002</v>
      </c>
    </row>
    <row r="2481" spans="2:5" x14ac:dyDescent="0.3">
      <c r="B2481" s="1">
        <v>40912</v>
      </c>
      <c r="C2481">
        <v>1277.3</v>
      </c>
      <c r="D2481">
        <v>22.22</v>
      </c>
      <c r="E2481">
        <v>0.58250000000000002</v>
      </c>
    </row>
    <row r="2482" spans="2:5" x14ac:dyDescent="0.3">
      <c r="B2482" s="1">
        <v>40911</v>
      </c>
      <c r="C2482">
        <v>1277.06</v>
      </c>
      <c r="D2482">
        <v>22.97</v>
      </c>
      <c r="E2482">
        <v>0.58250000000000002</v>
      </c>
    </row>
    <row r="2483" spans="2:5" x14ac:dyDescent="0.3">
      <c r="B2483" s="1">
        <v>40907</v>
      </c>
      <c r="C2483">
        <v>1257.5999999999999</v>
      </c>
      <c r="D2483">
        <v>23.4</v>
      </c>
      <c r="E2483">
        <v>0.58099999999999996</v>
      </c>
    </row>
    <row r="2484" spans="2:5" x14ac:dyDescent="0.3">
      <c r="B2484" s="1">
        <v>40906</v>
      </c>
      <c r="C2484">
        <v>1263.02</v>
      </c>
      <c r="D2484">
        <v>22.65</v>
      </c>
      <c r="E2484">
        <v>0.58099999999999996</v>
      </c>
    </row>
    <row r="2485" spans="2:5" x14ac:dyDescent="0.3">
      <c r="B2485" s="1">
        <v>40905</v>
      </c>
      <c r="C2485">
        <v>1249.6400000000001</v>
      </c>
      <c r="D2485">
        <v>23.52</v>
      </c>
      <c r="E2485">
        <v>0.57925000000000004</v>
      </c>
    </row>
    <row r="2486" spans="2:5" x14ac:dyDescent="0.3">
      <c r="B2486" s="1">
        <v>40900</v>
      </c>
      <c r="C2486">
        <v>1265.33</v>
      </c>
      <c r="D2486">
        <v>20.73</v>
      </c>
      <c r="E2486">
        <v>0.57574999999999998</v>
      </c>
    </row>
    <row r="2487" spans="2:5" x14ac:dyDescent="0.3">
      <c r="B2487" s="1">
        <v>40899</v>
      </c>
      <c r="C2487">
        <v>1254</v>
      </c>
      <c r="D2487">
        <v>21.16</v>
      </c>
      <c r="E2487">
        <v>0.57374999999999998</v>
      </c>
    </row>
    <row r="2488" spans="2:5" x14ac:dyDescent="0.3">
      <c r="B2488" s="1">
        <v>40898</v>
      </c>
      <c r="C2488">
        <v>1243.72</v>
      </c>
      <c r="D2488">
        <v>21.43</v>
      </c>
      <c r="E2488">
        <v>0.57125000000000004</v>
      </c>
    </row>
    <row r="2489" spans="2:5" x14ac:dyDescent="0.3">
      <c r="B2489" s="1">
        <v>40897</v>
      </c>
      <c r="C2489">
        <v>1241.3</v>
      </c>
      <c r="D2489">
        <v>23.22</v>
      </c>
      <c r="E2489">
        <v>0.56974999999999998</v>
      </c>
    </row>
    <row r="2490" spans="2:5" x14ac:dyDescent="0.3">
      <c r="B2490" s="1">
        <v>40896</v>
      </c>
      <c r="C2490">
        <v>1205.3499999999999</v>
      </c>
      <c r="D2490">
        <v>24.92</v>
      </c>
      <c r="E2490">
        <v>0.56694999999999995</v>
      </c>
    </row>
    <row r="2491" spans="2:5" x14ac:dyDescent="0.3">
      <c r="B2491" s="1">
        <v>40893</v>
      </c>
      <c r="C2491">
        <v>1219.6600000000001</v>
      </c>
      <c r="D2491">
        <v>24.29</v>
      </c>
      <c r="E2491">
        <v>0.56315000000000004</v>
      </c>
    </row>
    <row r="2492" spans="2:5" x14ac:dyDescent="0.3">
      <c r="B2492" s="1">
        <v>40892</v>
      </c>
      <c r="C2492">
        <v>1215.75</v>
      </c>
      <c r="D2492">
        <v>25.11</v>
      </c>
      <c r="E2492">
        <v>0.55915000000000004</v>
      </c>
    </row>
    <row r="2493" spans="2:5" x14ac:dyDescent="0.3">
      <c r="B2493" s="1">
        <v>40891</v>
      </c>
      <c r="C2493">
        <v>1211.82</v>
      </c>
      <c r="D2493">
        <v>26.04</v>
      </c>
      <c r="E2493">
        <v>0.55505000000000004</v>
      </c>
    </row>
    <row r="2494" spans="2:5" x14ac:dyDescent="0.3">
      <c r="B2494" s="1">
        <v>40890</v>
      </c>
      <c r="C2494">
        <v>1225.73</v>
      </c>
      <c r="D2494">
        <v>25.41</v>
      </c>
      <c r="E2494">
        <v>0.54625000000000001</v>
      </c>
    </row>
    <row r="2495" spans="2:5" x14ac:dyDescent="0.3">
      <c r="B2495" s="1">
        <v>40889</v>
      </c>
      <c r="C2495">
        <v>1236.47</v>
      </c>
      <c r="D2495">
        <v>25.67</v>
      </c>
      <c r="E2495">
        <v>0.54349999999999998</v>
      </c>
    </row>
    <row r="2496" spans="2:5" x14ac:dyDescent="0.3">
      <c r="B2496" s="1">
        <v>40886</v>
      </c>
      <c r="C2496">
        <v>1255.19</v>
      </c>
      <c r="D2496">
        <v>26.38</v>
      </c>
      <c r="E2496">
        <v>0.54174999999999995</v>
      </c>
    </row>
    <row r="2497" spans="2:5" x14ac:dyDescent="0.3">
      <c r="B2497" s="1">
        <v>40885</v>
      </c>
      <c r="C2497">
        <v>1234.3499999999999</v>
      </c>
      <c r="D2497">
        <v>30.59</v>
      </c>
      <c r="E2497">
        <v>0.54</v>
      </c>
    </row>
    <row r="2498" spans="2:5" x14ac:dyDescent="0.3">
      <c r="B2498" s="1">
        <v>40884</v>
      </c>
      <c r="C2498">
        <v>1261.01</v>
      </c>
      <c r="D2498">
        <v>28.67</v>
      </c>
      <c r="E2498">
        <v>0.54</v>
      </c>
    </row>
    <row r="2499" spans="2:5" x14ac:dyDescent="0.3">
      <c r="B2499" s="1">
        <v>40883</v>
      </c>
      <c r="C2499">
        <v>1258.47</v>
      </c>
      <c r="D2499">
        <v>28.13</v>
      </c>
      <c r="E2499">
        <v>0.53774999999999995</v>
      </c>
    </row>
    <row r="2500" spans="2:5" x14ac:dyDescent="0.3">
      <c r="B2500" s="1">
        <v>40882</v>
      </c>
      <c r="C2500">
        <v>1257.08</v>
      </c>
      <c r="D2500">
        <v>27.84</v>
      </c>
      <c r="E2500">
        <v>0.53390000000000004</v>
      </c>
    </row>
    <row r="2501" spans="2:5" x14ac:dyDescent="0.3">
      <c r="B2501" s="1">
        <v>40879</v>
      </c>
      <c r="C2501">
        <v>1244.28</v>
      </c>
      <c r="D2501">
        <v>27.52</v>
      </c>
      <c r="E2501">
        <v>0.52832999999999997</v>
      </c>
    </row>
    <row r="2502" spans="2:5" x14ac:dyDescent="0.3">
      <c r="B2502" s="1">
        <v>40878</v>
      </c>
      <c r="C2502">
        <v>1244.58</v>
      </c>
      <c r="D2502">
        <v>27.41</v>
      </c>
      <c r="E2502">
        <v>0.52722000000000002</v>
      </c>
    </row>
    <row r="2503" spans="2:5" x14ac:dyDescent="0.3">
      <c r="B2503" s="1">
        <v>40877</v>
      </c>
      <c r="C2503">
        <v>1246.96</v>
      </c>
      <c r="D2503">
        <v>27.8</v>
      </c>
      <c r="E2503">
        <v>0.52888999999999997</v>
      </c>
    </row>
    <row r="2504" spans="2:5" x14ac:dyDescent="0.3">
      <c r="B2504" s="1">
        <v>40876</v>
      </c>
      <c r="C2504">
        <v>1195.19</v>
      </c>
      <c r="D2504">
        <v>30.64</v>
      </c>
      <c r="E2504">
        <v>0.52693999999999996</v>
      </c>
    </row>
    <row r="2505" spans="2:5" x14ac:dyDescent="0.3">
      <c r="B2505" s="1">
        <v>40875</v>
      </c>
      <c r="C2505">
        <v>1192.55</v>
      </c>
      <c r="D2505">
        <v>32.130000000000003</v>
      </c>
      <c r="E2505">
        <v>0.52305999999999997</v>
      </c>
    </row>
    <row r="2506" spans="2:5" x14ac:dyDescent="0.3">
      <c r="B2506" s="1">
        <v>40872</v>
      </c>
      <c r="C2506">
        <v>1158.67</v>
      </c>
      <c r="D2506">
        <v>34.47</v>
      </c>
      <c r="E2506">
        <v>0.51805999999999996</v>
      </c>
    </row>
    <row r="2507" spans="2:5" x14ac:dyDescent="0.3">
      <c r="B2507" s="1">
        <v>40870</v>
      </c>
      <c r="C2507">
        <v>1161.79</v>
      </c>
      <c r="D2507">
        <v>33.979999999999997</v>
      </c>
      <c r="E2507">
        <v>0.50610999999999995</v>
      </c>
    </row>
    <row r="2508" spans="2:5" x14ac:dyDescent="0.3">
      <c r="B2508" s="1">
        <v>40869</v>
      </c>
      <c r="C2508">
        <v>1188.04</v>
      </c>
      <c r="D2508">
        <v>31.97</v>
      </c>
      <c r="E2508">
        <v>0.50027999999999995</v>
      </c>
    </row>
    <row r="2509" spans="2:5" x14ac:dyDescent="0.3">
      <c r="B2509" s="1">
        <v>40868</v>
      </c>
      <c r="C2509">
        <v>1192.98</v>
      </c>
      <c r="D2509">
        <v>32.909999999999997</v>
      </c>
      <c r="E2509">
        <v>0.495</v>
      </c>
    </row>
    <row r="2510" spans="2:5" x14ac:dyDescent="0.3">
      <c r="B2510" s="1">
        <v>40865</v>
      </c>
      <c r="C2510">
        <v>1215.6500000000001</v>
      </c>
      <c r="D2510">
        <v>32</v>
      </c>
      <c r="E2510">
        <v>0.48777999999999999</v>
      </c>
    </row>
    <row r="2511" spans="2:5" x14ac:dyDescent="0.3">
      <c r="B2511" s="1">
        <v>40864</v>
      </c>
      <c r="C2511">
        <v>1216.1300000000001</v>
      </c>
      <c r="D2511">
        <v>34.51</v>
      </c>
      <c r="E2511">
        <v>0.47943999999999998</v>
      </c>
    </row>
    <row r="2512" spans="2:5" x14ac:dyDescent="0.3">
      <c r="B2512" s="1">
        <v>40863</v>
      </c>
      <c r="C2512">
        <v>1236.9100000000001</v>
      </c>
      <c r="D2512">
        <v>33.51</v>
      </c>
      <c r="E2512">
        <v>0.47110999999999997</v>
      </c>
    </row>
    <row r="2513" spans="2:5" x14ac:dyDescent="0.3">
      <c r="B2513" s="1">
        <v>40862</v>
      </c>
      <c r="C2513">
        <v>1257.81</v>
      </c>
      <c r="D2513">
        <v>31.22</v>
      </c>
      <c r="E2513">
        <v>0.46555999999999997</v>
      </c>
    </row>
    <row r="2514" spans="2:5" x14ac:dyDescent="0.3">
      <c r="B2514" s="1">
        <v>40861</v>
      </c>
      <c r="C2514">
        <v>1251.78</v>
      </c>
      <c r="D2514">
        <v>31.13</v>
      </c>
      <c r="E2514">
        <v>0.46056000000000002</v>
      </c>
    </row>
    <row r="2515" spans="2:5" x14ac:dyDescent="0.3">
      <c r="B2515" s="1">
        <v>40858</v>
      </c>
      <c r="C2515">
        <v>1263.8499999999999</v>
      </c>
      <c r="D2515">
        <v>30.04</v>
      </c>
      <c r="E2515">
        <v>0.45722000000000002</v>
      </c>
    </row>
    <row r="2516" spans="2:5" x14ac:dyDescent="0.3">
      <c r="B2516" s="1">
        <v>40857</v>
      </c>
      <c r="C2516">
        <v>1239.69</v>
      </c>
      <c r="D2516">
        <v>32.81</v>
      </c>
      <c r="E2516">
        <v>0.45278000000000002</v>
      </c>
    </row>
    <row r="2517" spans="2:5" x14ac:dyDescent="0.3">
      <c r="B2517" s="1">
        <v>40856</v>
      </c>
      <c r="C2517">
        <v>1229.0999999999999</v>
      </c>
      <c r="D2517">
        <v>36.159999999999997</v>
      </c>
      <c r="E2517">
        <v>0.44917000000000001</v>
      </c>
    </row>
    <row r="2518" spans="2:5" x14ac:dyDescent="0.3">
      <c r="B2518" s="1">
        <v>40855</v>
      </c>
      <c r="C2518">
        <v>1275.92</v>
      </c>
      <c r="D2518">
        <v>27.48</v>
      </c>
      <c r="E2518">
        <v>0.44417000000000001</v>
      </c>
    </row>
    <row r="2519" spans="2:5" x14ac:dyDescent="0.3">
      <c r="B2519" s="1">
        <v>40854</v>
      </c>
      <c r="C2519">
        <v>1261.1199999999999</v>
      </c>
      <c r="D2519">
        <v>29.85</v>
      </c>
      <c r="E2519">
        <v>0.44139</v>
      </c>
    </row>
    <row r="2520" spans="2:5" x14ac:dyDescent="0.3">
      <c r="B2520" s="1">
        <v>40851</v>
      </c>
      <c r="C2520">
        <v>1253.23</v>
      </c>
      <c r="D2520">
        <v>30.16</v>
      </c>
      <c r="E2520">
        <v>0.4375</v>
      </c>
    </row>
    <row r="2521" spans="2:5" x14ac:dyDescent="0.3">
      <c r="B2521" s="1">
        <v>40850</v>
      </c>
      <c r="C2521">
        <v>1261.1500000000001</v>
      </c>
      <c r="D2521">
        <v>30.5</v>
      </c>
      <c r="E2521">
        <v>0.435</v>
      </c>
    </row>
    <row r="2522" spans="2:5" x14ac:dyDescent="0.3">
      <c r="B2522" s="1">
        <v>40849</v>
      </c>
      <c r="C2522">
        <v>1237.9000000000001</v>
      </c>
      <c r="D2522">
        <v>32.74</v>
      </c>
      <c r="E2522">
        <v>0.43306</v>
      </c>
    </row>
    <row r="2523" spans="2:5" x14ac:dyDescent="0.3">
      <c r="B2523" s="1">
        <v>40848</v>
      </c>
      <c r="C2523">
        <v>1218.28</v>
      </c>
      <c r="D2523">
        <v>34.770000000000003</v>
      </c>
      <c r="E2523">
        <v>0.43167</v>
      </c>
    </row>
    <row r="2524" spans="2:5" x14ac:dyDescent="0.3">
      <c r="B2524" s="1">
        <v>40847</v>
      </c>
      <c r="C2524">
        <v>1253.3</v>
      </c>
      <c r="D2524">
        <v>29.96</v>
      </c>
      <c r="E2524">
        <v>0.42943999999999999</v>
      </c>
    </row>
    <row r="2525" spans="2:5" x14ac:dyDescent="0.3">
      <c r="B2525" s="1">
        <v>40844</v>
      </c>
      <c r="C2525">
        <v>1285.0899999999999</v>
      </c>
      <c r="D2525">
        <v>24.53</v>
      </c>
      <c r="E2525">
        <v>0.42943999999999999</v>
      </c>
    </row>
    <row r="2526" spans="2:5" x14ac:dyDescent="0.3">
      <c r="B2526" s="1">
        <v>40843</v>
      </c>
      <c r="C2526">
        <v>1284.5899999999999</v>
      </c>
      <c r="D2526">
        <v>25.46</v>
      </c>
      <c r="E2526">
        <v>0.42806</v>
      </c>
    </row>
    <row r="2527" spans="2:5" x14ac:dyDescent="0.3">
      <c r="B2527" s="1">
        <v>40842</v>
      </c>
      <c r="C2527">
        <v>1242</v>
      </c>
      <c r="D2527">
        <v>29.86</v>
      </c>
      <c r="E2527">
        <v>0.42471999999999999</v>
      </c>
    </row>
    <row r="2528" spans="2:5" x14ac:dyDescent="0.3">
      <c r="B2528" s="1">
        <v>40841</v>
      </c>
      <c r="C2528">
        <v>1229.05</v>
      </c>
      <c r="D2528">
        <v>32.22</v>
      </c>
      <c r="E2528">
        <v>0.42221999999999998</v>
      </c>
    </row>
    <row r="2529" spans="2:5" x14ac:dyDescent="0.3">
      <c r="B2529" s="1">
        <v>40840</v>
      </c>
      <c r="C2529">
        <v>1254.19</v>
      </c>
      <c r="D2529">
        <v>29.26</v>
      </c>
      <c r="E2529">
        <v>0.42027999999999999</v>
      </c>
    </row>
    <row r="2530" spans="2:5" x14ac:dyDescent="0.3">
      <c r="B2530" s="1">
        <v>40837</v>
      </c>
      <c r="C2530">
        <v>1238.25</v>
      </c>
      <c r="D2530">
        <v>31.32</v>
      </c>
      <c r="E2530">
        <v>0.41832999999999998</v>
      </c>
    </row>
    <row r="2531" spans="2:5" x14ac:dyDescent="0.3">
      <c r="B2531" s="1">
        <v>40836</v>
      </c>
      <c r="C2531">
        <v>1215.3900000000001</v>
      </c>
      <c r="D2531">
        <v>34.78</v>
      </c>
      <c r="E2531">
        <v>0.41555999999999998</v>
      </c>
    </row>
    <row r="2532" spans="2:5" x14ac:dyDescent="0.3">
      <c r="B2532" s="1">
        <v>40835</v>
      </c>
      <c r="C2532">
        <v>1209.8800000000001</v>
      </c>
      <c r="D2532">
        <v>34.44</v>
      </c>
      <c r="E2532">
        <v>0.41166999999999998</v>
      </c>
    </row>
    <row r="2533" spans="2:5" x14ac:dyDescent="0.3">
      <c r="B2533" s="1">
        <v>40834</v>
      </c>
      <c r="C2533">
        <v>1225.3800000000001</v>
      </c>
      <c r="D2533">
        <v>31.56</v>
      </c>
      <c r="E2533">
        <v>0.40916999999999998</v>
      </c>
    </row>
    <row r="2534" spans="2:5" x14ac:dyDescent="0.3">
      <c r="B2534" s="1">
        <v>40833</v>
      </c>
      <c r="C2534">
        <v>1200.8599999999999</v>
      </c>
      <c r="D2534">
        <v>33.39</v>
      </c>
      <c r="E2534">
        <v>0.40583000000000002</v>
      </c>
    </row>
    <row r="2535" spans="2:5" x14ac:dyDescent="0.3">
      <c r="B2535" s="1">
        <v>40830</v>
      </c>
      <c r="C2535">
        <v>1224.58</v>
      </c>
      <c r="D2535">
        <v>28.24</v>
      </c>
      <c r="E2535">
        <v>0.40472000000000002</v>
      </c>
    </row>
    <row r="2536" spans="2:5" x14ac:dyDescent="0.3">
      <c r="B2536" s="1">
        <v>40829</v>
      </c>
      <c r="C2536">
        <v>1203.6600000000001</v>
      </c>
      <c r="D2536">
        <v>30.7</v>
      </c>
      <c r="E2536">
        <v>0.40305999999999997</v>
      </c>
    </row>
    <row r="2537" spans="2:5" x14ac:dyDescent="0.3">
      <c r="B2537" s="1">
        <v>40828</v>
      </c>
      <c r="C2537">
        <v>1207.25</v>
      </c>
      <c r="D2537">
        <v>31.26</v>
      </c>
      <c r="E2537">
        <v>0.40083000000000002</v>
      </c>
    </row>
    <row r="2538" spans="2:5" x14ac:dyDescent="0.3">
      <c r="B2538" s="1">
        <v>40827</v>
      </c>
      <c r="C2538">
        <v>1195.54</v>
      </c>
      <c r="D2538">
        <v>32.86</v>
      </c>
      <c r="E2538">
        <v>0.39750000000000002</v>
      </c>
    </row>
    <row r="2539" spans="2:5" x14ac:dyDescent="0.3">
      <c r="B2539" s="1">
        <v>40826</v>
      </c>
      <c r="C2539">
        <v>1194.8900000000001</v>
      </c>
      <c r="D2539">
        <v>33.020000000000003</v>
      </c>
      <c r="E2539">
        <v>0.39417000000000002</v>
      </c>
    </row>
    <row r="2540" spans="2:5" x14ac:dyDescent="0.3">
      <c r="B2540" s="1">
        <v>40823</v>
      </c>
      <c r="C2540">
        <v>1155.46</v>
      </c>
      <c r="D2540">
        <v>36.200000000000003</v>
      </c>
      <c r="E2540">
        <v>0.39111000000000001</v>
      </c>
    </row>
    <row r="2541" spans="2:5" x14ac:dyDescent="0.3">
      <c r="B2541" s="1">
        <v>40822</v>
      </c>
      <c r="C2541">
        <v>1164.97</v>
      </c>
      <c r="D2541">
        <v>36.270000000000003</v>
      </c>
      <c r="E2541">
        <v>0.38778000000000001</v>
      </c>
    </row>
    <row r="2542" spans="2:5" x14ac:dyDescent="0.3">
      <c r="B2542" s="1">
        <v>40821</v>
      </c>
      <c r="C2542">
        <v>1144.03</v>
      </c>
      <c r="D2542">
        <v>37.81</v>
      </c>
      <c r="E2542">
        <v>0.38361000000000001</v>
      </c>
    </row>
    <row r="2543" spans="2:5" x14ac:dyDescent="0.3">
      <c r="B2543" s="1">
        <v>40820</v>
      </c>
      <c r="C2543">
        <v>1123.95</v>
      </c>
      <c r="D2543">
        <v>40.82</v>
      </c>
      <c r="E2543">
        <v>0.38094</v>
      </c>
    </row>
    <row r="2544" spans="2:5" x14ac:dyDescent="0.3">
      <c r="B2544" s="1">
        <v>40819</v>
      </c>
      <c r="C2544">
        <v>1099.23</v>
      </c>
      <c r="D2544">
        <v>45.45</v>
      </c>
      <c r="E2544">
        <v>0.37761</v>
      </c>
    </row>
    <row r="2545" spans="2:5" x14ac:dyDescent="0.3">
      <c r="B2545" s="1">
        <v>40816</v>
      </c>
      <c r="C2545">
        <v>1131.42</v>
      </c>
      <c r="D2545">
        <v>42.96</v>
      </c>
      <c r="E2545">
        <v>0.37433</v>
      </c>
    </row>
    <row r="2546" spans="2:5" x14ac:dyDescent="0.3">
      <c r="B2546" s="1">
        <v>40815</v>
      </c>
      <c r="C2546">
        <v>1160.4000000000001</v>
      </c>
      <c r="D2546">
        <v>38.840000000000003</v>
      </c>
      <c r="E2546">
        <v>0.37211</v>
      </c>
    </row>
    <row r="2547" spans="2:5" x14ac:dyDescent="0.3">
      <c r="B2547" s="1">
        <v>40814</v>
      </c>
      <c r="C2547">
        <v>1151.06</v>
      </c>
      <c r="D2547">
        <v>41.08</v>
      </c>
      <c r="E2547">
        <v>0.36856</v>
      </c>
    </row>
    <row r="2548" spans="2:5" x14ac:dyDescent="0.3">
      <c r="B2548" s="1">
        <v>40813</v>
      </c>
      <c r="C2548">
        <v>1175.3800000000001</v>
      </c>
      <c r="D2548">
        <v>37.71</v>
      </c>
      <c r="E2548">
        <v>0.36521999999999999</v>
      </c>
    </row>
    <row r="2549" spans="2:5" x14ac:dyDescent="0.3">
      <c r="B2549" s="1">
        <v>40812</v>
      </c>
      <c r="C2549">
        <v>1162.95</v>
      </c>
      <c r="D2549">
        <v>39.020000000000003</v>
      </c>
      <c r="E2549">
        <v>0.36277999999999999</v>
      </c>
    </row>
    <row r="2550" spans="2:5" x14ac:dyDescent="0.3">
      <c r="B2550" s="1">
        <v>40809</v>
      </c>
      <c r="C2550">
        <v>1136.43</v>
      </c>
      <c r="D2550">
        <v>41.25</v>
      </c>
      <c r="E2550">
        <v>0.36021999999999998</v>
      </c>
    </row>
    <row r="2551" spans="2:5" x14ac:dyDescent="0.3">
      <c r="B2551" s="1">
        <v>40808</v>
      </c>
      <c r="C2551">
        <v>1129.56</v>
      </c>
      <c r="D2551">
        <v>41.35</v>
      </c>
      <c r="E2551">
        <v>0.35805999999999999</v>
      </c>
    </row>
    <row r="2552" spans="2:5" x14ac:dyDescent="0.3">
      <c r="B2552" s="1">
        <v>40807</v>
      </c>
      <c r="C2552">
        <v>1166.76</v>
      </c>
      <c r="D2552">
        <v>37.32</v>
      </c>
      <c r="E2552">
        <v>0.35555999999999999</v>
      </c>
    </row>
    <row r="2553" spans="2:5" x14ac:dyDescent="0.3">
      <c r="B2553" s="1">
        <v>40806</v>
      </c>
      <c r="C2553">
        <v>1202.0899999999999</v>
      </c>
      <c r="D2553">
        <v>32.86</v>
      </c>
      <c r="E2553">
        <v>0.35499999999999998</v>
      </c>
    </row>
    <row r="2554" spans="2:5" x14ac:dyDescent="0.3">
      <c r="B2554" s="1">
        <v>40805</v>
      </c>
      <c r="C2554">
        <v>1204.0899999999999</v>
      </c>
      <c r="D2554">
        <v>32.729999999999997</v>
      </c>
      <c r="E2554">
        <v>0.35249999999999998</v>
      </c>
    </row>
    <row r="2555" spans="2:5" x14ac:dyDescent="0.3">
      <c r="B2555" s="1">
        <v>40802</v>
      </c>
      <c r="C2555">
        <v>1216.01</v>
      </c>
      <c r="D2555">
        <v>30.98</v>
      </c>
      <c r="E2555">
        <v>0.35132999999999998</v>
      </c>
    </row>
    <row r="2556" spans="2:5" x14ac:dyDescent="0.3">
      <c r="B2556" s="1">
        <v>40801</v>
      </c>
      <c r="C2556">
        <v>1209.1099999999999</v>
      </c>
      <c r="D2556">
        <v>31.97</v>
      </c>
      <c r="E2556">
        <v>0.35021999999999998</v>
      </c>
    </row>
    <row r="2557" spans="2:5" x14ac:dyDescent="0.3">
      <c r="B2557" s="1">
        <v>40800</v>
      </c>
      <c r="C2557">
        <v>1188.68</v>
      </c>
      <c r="D2557">
        <v>34.6</v>
      </c>
      <c r="E2557">
        <v>0.34910999999999998</v>
      </c>
    </row>
    <row r="2558" spans="2:5" x14ac:dyDescent="0.3">
      <c r="B2558" s="1">
        <v>40799</v>
      </c>
      <c r="C2558">
        <v>1172.8699999999999</v>
      </c>
      <c r="D2558">
        <v>36.909999999999997</v>
      </c>
      <c r="E2558">
        <v>0.34710999999999997</v>
      </c>
    </row>
    <row r="2559" spans="2:5" x14ac:dyDescent="0.3">
      <c r="B2559" s="1">
        <v>40798</v>
      </c>
      <c r="C2559">
        <v>1162.27</v>
      </c>
      <c r="D2559">
        <v>38.590000000000003</v>
      </c>
      <c r="E2559">
        <v>0.34288999999999997</v>
      </c>
    </row>
    <row r="2560" spans="2:5" x14ac:dyDescent="0.3">
      <c r="B2560" s="1">
        <v>40795</v>
      </c>
      <c r="C2560">
        <v>1154.23</v>
      </c>
      <c r="D2560">
        <v>38.520000000000003</v>
      </c>
      <c r="E2560">
        <v>0.33794000000000002</v>
      </c>
    </row>
    <row r="2561" spans="2:5" x14ac:dyDescent="0.3">
      <c r="B2561" s="1">
        <v>40794</v>
      </c>
      <c r="C2561">
        <v>1185.9000000000001</v>
      </c>
      <c r="D2561">
        <v>34.32</v>
      </c>
      <c r="E2561">
        <v>0.33683000000000002</v>
      </c>
    </row>
    <row r="2562" spans="2:5" x14ac:dyDescent="0.3">
      <c r="B2562" s="1">
        <v>40793</v>
      </c>
      <c r="C2562">
        <v>1198.6199999999999</v>
      </c>
      <c r="D2562">
        <v>33.380000000000003</v>
      </c>
      <c r="E2562">
        <v>0.33683000000000002</v>
      </c>
    </row>
    <row r="2563" spans="2:5" x14ac:dyDescent="0.3">
      <c r="B2563" s="1">
        <v>40792</v>
      </c>
      <c r="C2563">
        <v>1165.24</v>
      </c>
      <c r="D2563">
        <v>37</v>
      </c>
      <c r="E2563">
        <v>0.33561000000000002</v>
      </c>
    </row>
    <row r="2564" spans="2:5" x14ac:dyDescent="0.3">
      <c r="B2564" s="1">
        <v>40788</v>
      </c>
      <c r="C2564">
        <v>1173.97</v>
      </c>
      <c r="D2564">
        <v>33.92</v>
      </c>
      <c r="E2564">
        <v>0.33056000000000002</v>
      </c>
    </row>
    <row r="2565" spans="2:5" x14ac:dyDescent="0.3">
      <c r="B2565" s="1">
        <v>40787</v>
      </c>
      <c r="C2565">
        <v>1204.42</v>
      </c>
      <c r="D2565">
        <v>31.82</v>
      </c>
      <c r="E2565">
        <v>0.32944000000000001</v>
      </c>
    </row>
    <row r="2566" spans="2:5" x14ac:dyDescent="0.3">
      <c r="B2566" s="1">
        <v>40786</v>
      </c>
      <c r="C2566">
        <v>1218.8900000000001</v>
      </c>
      <c r="D2566">
        <v>31.62</v>
      </c>
      <c r="E2566">
        <v>0.32722000000000001</v>
      </c>
    </row>
    <row r="2567" spans="2:5" x14ac:dyDescent="0.3">
      <c r="B2567" s="1">
        <v>40785</v>
      </c>
      <c r="C2567">
        <v>1212.92</v>
      </c>
      <c r="D2567">
        <v>32.89</v>
      </c>
      <c r="E2567">
        <v>0.32556000000000002</v>
      </c>
    </row>
    <row r="2568" spans="2:5" x14ac:dyDescent="0.3">
      <c r="B2568" s="1">
        <v>40781</v>
      </c>
      <c r="C2568">
        <v>1176.8</v>
      </c>
      <c r="D2568">
        <v>35.590000000000003</v>
      </c>
      <c r="E2568">
        <v>0.32278000000000001</v>
      </c>
    </row>
    <row r="2569" spans="2:5" x14ac:dyDescent="0.3">
      <c r="B2569" s="1">
        <v>40780</v>
      </c>
      <c r="C2569">
        <v>1159.27</v>
      </c>
      <c r="D2569">
        <v>39.76</v>
      </c>
      <c r="E2569">
        <v>0.31900000000000001</v>
      </c>
    </row>
    <row r="2570" spans="2:5" x14ac:dyDescent="0.3">
      <c r="B2570" s="1">
        <v>40779</v>
      </c>
      <c r="C2570">
        <v>1177.5999999999999</v>
      </c>
      <c r="D2570">
        <v>35.9</v>
      </c>
      <c r="E2570">
        <v>0.31428</v>
      </c>
    </row>
    <row r="2571" spans="2:5" x14ac:dyDescent="0.3">
      <c r="B2571" s="1">
        <v>40778</v>
      </c>
      <c r="C2571">
        <v>1162.3499999999999</v>
      </c>
      <c r="D2571">
        <v>36.270000000000003</v>
      </c>
      <c r="E2571">
        <v>0.31178</v>
      </c>
    </row>
    <row r="2572" spans="2:5" x14ac:dyDescent="0.3">
      <c r="B2572" s="1">
        <v>40777</v>
      </c>
      <c r="C2572">
        <v>1123.82</v>
      </c>
      <c r="D2572">
        <v>42.44</v>
      </c>
      <c r="E2572">
        <v>0.30843999999999999</v>
      </c>
    </row>
    <row r="2573" spans="2:5" x14ac:dyDescent="0.3">
      <c r="B2573" s="1">
        <v>40774</v>
      </c>
      <c r="C2573">
        <v>1123.53</v>
      </c>
      <c r="D2573">
        <v>43.05</v>
      </c>
      <c r="E2573">
        <v>0.30299999999999999</v>
      </c>
    </row>
    <row r="2574" spans="2:5" x14ac:dyDescent="0.3">
      <c r="B2574" s="1">
        <v>40773</v>
      </c>
      <c r="C2574">
        <v>1140.6500000000001</v>
      </c>
      <c r="D2574">
        <v>42.67</v>
      </c>
      <c r="E2574">
        <v>0.29777999999999999</v>
      </c>
    </row>
    <row r="2575" spans="2:5" x14ac:dyDescent="0.3">
      <c r="B2575" s="1">
        <v>40772</v>
      </c>
      <c r="C2575">
        <v>1193.8900000000001</v>
      </c>
      <c r="D2575">
        <v>31.58</v>
      </c>
      <c r="E2575">
        <v>0.29588999999999999</v>
      </c>
    </row>
    <row r="2576" spans="2:5" x14ac:dyDescent="0.3">
      <c r="B2576" s="1">
        <v>40771</v>
      </c>
      <c r="C2576">
        <v>1192.76</v>
      </c>
      <c r="D2576">
        <v>32.85</v>
      </c>
      <c r="E2576">
        <v>0.29282999999999998</v>
      </c>
    </row>
    <row r="2577" spans="2:5" x14ac:dyDescent="0.3">
      <c r="B2577" s="1">
        <v>40770</v>
      </c>
      <c r="C2577">
        <v>1204.49</v>
      </c>
      <c r="D2577">
        <v>31.87</v>
      </c>
      <c r="E2577">
        <v>0.29171999999999998</v>
      </c>
    </row>
    <row r="2578" spans="2:5" x14ac:dyDescent="0.3">
      <c r="B2578" s="1">
        <v>40767</v>
      </c>
      <c r="C2578">
        <v>1178.81</v>
      </c>
      <c r="D2578">
        <v>36.36</v>
      </c>
      <c r="E2578">
        <v>0.29005999999999998</v>
      </c>
    </row>
    <row r="2579" spans="2:5" x14ac:dyDescent="0.3">
      <c r="B2579" s="1">
        <v>40766</v>
      </c>
      <c r="C2579">
        <v>1172.6400000000001</v>
      </c>
      <c r="D2579">
        <v>39</v>
      </c>
      <c r="E2579">
        <v>0.28616999999999998</v>
      </c>
    </row>
    <row r="2580" spans="2:5" x14ac:dyDescent="0.3">
      <c r="B2580" s="1">
        <v>40765</v>
      </c>
      <c r="C2580">
        <v>1120.76</v>
      </c>
      <c r="D2580">
        <v>42.99</v>
      </c>
      <c r="E2580">
        <v>0.28061000000000003</v>
      </c>
    </row>
    <row r="2581" spans="2:5" x14ac:dyDescent="0.3">
      <c r="B2581" s="1">
        <v>40764</v>
      </c>
      <c r="C2581">
        <v>1172.53</v>
      </c>
      <c r="D2581">
        <v>35.06</v>
      </c>
      <c r="E2581">
        <v>0.27839000000000003</v>
      </c>
    </row>
    <row r="2582" spans="2:5" x14ac:dyDescent="0.3">
      <c r="B2582" s="1">
        <v>40763</v>
      </c>
      <c r="C2582">
        <v>1119.46</v>
      </c>
      <c r="D2582">
        <v>48</v>
      </c>
      <c r="E2582">
        <v>0.27478000000000002</v>
      </c>
    </row>
    <row r="2583" spans="2:5" x14ac:dyDescent="0.3">
      <c r="B2583" s="1">
        <v>40760</v>
      </c>
      <c r="C2583">
        <v>1199.3800000000001</v>
      </c>
      <c r="D2583">
        <v>32</v>
      </c>
      <c r="E2583">
        <v>0.27161000000000002</v>
      </c>
    </row>
    <row r="2584" spans="2:5" x14ac:dyDescent="0.3">
      <c r="B2584" s="1">
        <v>40759</v>
      </c>
      <c r="C2584">
        <v>1200.07</v>
      </c>
      <c r="D2584">
        <v>31.66</v>
      </c>
      <c r="E2584">
        <v>0.26939000000000002</v>
      </c>
    </row>
    <row r="2585" spans="2:5" x14ac:dyDescent="0.3">
      <c r="B2585" s="1">
        <v>40758</v>
      </c>
      <c r="C2585">
        <v>1260.3399999999999</v>
      </c>
      <c r="D2585">
        <v>23.38</v>
      </c>
      <c r="E2585">
        <v>0.26828000000000002</v>
      </c>
    </row>
    <row r="2586" spans="2:5" x14ac:dyDescent="0.3">
      <c r="B2586" s="1">
        <v>40757</v>
      </c>
      <c r="C2586">
        <v>1254.05</v>
      </c>
      <c r="D2586">
        <v>24.79</v>
      </c>
      <c r="E2586">
        <v>0.26444000000000001</v>
      </c>
    </row>
    <row r="2587" spans="2:5" x14ac:dyDescent="0.3">
      <c r="B2587" s="1">
        <v>40756</v>
      </c>
      <c r="C2587">
        <v>1286.94</v>
      </c>
      <c r="D2587">
        <v>23.66</v>
      </c>
      <c r="E2587">
        <v>0.25722</v>
      </c>
    </row>
    <row r="2588" spans="2:5" x14ac:dyDescent="0.3">
      <c r="B2588" s="1">
        <v>40753</v>
      </c>
      <c r="C2588">
        <v>1292.28</v>
      </c>
      <c r="D2588">
        <v>25.25</v>
      </c>
      <c r="E2588">
        <v>0.2555</v>
      </c>
    </row>
    <row r="2589" spans="2:5" x14ac:dyDescent="0.3">
      <c r="B2589" s="1">
        <v>40752</v>
      </c>
      <c r="C2589">
        <v>1300.67</v>
      </c>
      <c r="D2589">
        <v>23.74</v>
      </c>
      <c r="E2589">
        <v>0.25395000000000001</v>
      </c>
    </row>
    <row r="2590" spans="2:5" x14ac:dyDescent="0.3">
      <c r="B2590" s="1">
        <v>40751</v>
      </c>
      <c r="C2590">
        <v>1304.8900000000001</v>
      </c>
      <c r="D2590">
        <v>22.98</v>
      </c>
      <c r="E2590">
        <v>0.25285000000000002</v>
      </c>
    </row>
    <row r="2591" spans="2:5" x14ac:dyDescent="0.3">
      <c r="B2591" s="1">
        <v>40750</v>
      </c>
      <c r="C2591">
        <v>1331.94</v>
      </c>
      <c r="D2591">
        <v>20.23</v>
      </c>
      <c r="E2591">
        <v>0.25259999999999999</v>
      </c>
    </row>
    <row r="2592" spans="2:5" x14ac:dyDescent="0.3">
      <c r="B2592" s="1">
        <v>40749</v>
      </c>
      <c r="C2592">
        <v>1337.43</v>
      </c>
      <c r="D2592">
        <v>19.350000000000001</v>
      </c>
      <c r="E2592">
        <v>0.25209999999999999</v>
      </c>
    </row>
    <row r="2593" spans="2:5" x14ac:dyDescent="0.3">
      <c r="B2593" s="1">
        <v>40746</v>
      </c>
      <c r="C2593">
        <v>1345.02</v>
      </c>
      <c r="D2593">
        <v>17.52</v>
      </c>
      <c r="E2593">
        <v>0.253</v>
      </c>
    </row>
    <row r="2594" spans="2:5" x14ac:dyDescent="0.3">
      <c r="B2594" s="1">
        <v>40745</v>
      </c>
      <c r="C2594">
        <v>1343.8</v>
      </c>
      <c r="D2594">
        <v>17.559999999999999</v>
      </c>
      <c r="E2594">
        <v>0.253</v>
      </c>
    </row>
    <row r="2595" spans="2:5" x14ac:dyDescent="0.3">
      <c r="B2595" s="1">
        <v>40744</v>
      </c>
      <c r="C2595">
        <v>1325.84</v>
      </c>
      <c r="D2595">
        <v>19.09</v>
      </c>
      <c r="E2595">
        <v>0.253</v>
      </c>
    </row>
    <row r="2596" spans="2:5" x14ac:dyDescent="0.3">
      <c r="B2596" s="1">
        <v>40743</v>
      </c>
      <c r="C2596">
        <v>1326.73</v>
      </c>
      <c r="D2596">
        <v>19.21</v>
      </c>
      <c r="E2596">
        <v>0.252</v>
      </c>
    </row>
    <row r="2597" spans="2:5" x14ac:dyDescent="0.3">
      <c r="B2597" s="1">
        <v>40742</v>
      </c>
      <c r="C2597">
        <v>1305.44</v>
      </c>
      <c r="D2597">
        <v>20.95</v>
      </c>
      <c r="E2597">
        <v>0.25124999999999997</v>
      </c>
    </row>
    <row r="2598" spans="2:5" x14ac:dyDescent="0.3">
      <c r="B2598" s="1">
        <v>40739</v>
      </c>
      <c r="C2598">
        <v>1316.14</v>
      </c>
      <c r="D2598">
        <v>19.53</v>
      </c>
      <c r="E2598">
        <v>0.24975</v>
      </c>
    </row>
    <row r="2599" spans="2:5" x14ac:dyDescent="0.3">
      <c r="B2599" s="1">
        <v>40738</v>
      </c>
      <c r="C2599">
        <v>1308.8699999999999</v>
      </c>
      <c r="D2599">
        <v>20.8</v>
      </c>
      <c r="E2599">
        <v>0.24975</v>
      </c>
    </row>
    <row r="2600" spans="2:5" x14ac:dyDescent="0.3">
      <c r="B2600" s="1">
        <v>40737</v>
      </c>
      <c r="C2600">
        <v>1317.72</v>
      </c>
      <c r="D2600">
        <v>19.91</v>
      </c>
      <c r="E2600">
        <v>0.24925</v>
      </c>
    </row>
    <row r="2601" spans="2:5" x14ac:dyDescent="0.3">
      <c r="B2601" s="1">
        <v>40736</v>
      </c>
      <c r="C2601">
        <v>1313.64</v>
      </c>
      <c r="D2601">
        <v>19.87</v>
      </c>
      <c r="E2601">
        <v>0.249</v>
      </c>
    </row>
    <row r="2602" spans="2:5" x14ac:dyDescent="0.3">
      <c r="B2602" s="1">
        <v>40735</v>
      </c>
      <c r="C2602">
        <v>1319.49</v>
      </c>
      <c r="D2602">
        <v>18.39</v>
      </c>
      <c r="E2602">
        <v>0.24604999999999999</v>
      </c>
    </row>
    <row r="2603" spans="2:5" x14ac:dyDescent="0.3">
      <c r="B2603" s="1">
        <v>40732</v>
      </c>
      <c r="C2603">
        <v>1343.8</v>
      </c>
      <c r="D2603">
        <v>15.95</v>
      </c>
      <c r="E2603">
        <v>0.24604999999999999</v>
      </c>
    </row>
    <row r="2604" spans="2:5" x14ac:dyDescent="0.3">
      <c r="B2604" s="1">
        <v>40731</v>
      </c>
      <c r="C2604">
        <v>1353.22</v>
      </c>
      <c r="D2604">
        <v>15.95</v>
      </c>
      <c r="E2604">
        <v>0.24604999999999999</v>
      </c>
    </row>
    <row r="2605" spans="2:5" x14ac:dyDescent="0.3">
      <c r="B2605" s="1">
        <v>40730</v>
      </c>
      <c r="C2605">
        <v>1339.22</v>
      </c>
      <c r="D2605">
        <v>16.34</v>
      </c>
      <c r="E2605">
        <v>0.24575</v>
      </c>
    </row>
    <row r="2606" spans="2:5" x14ac:dyDescent="0.3">
      <c r="B2606" s="1">
        <v>40729</v>
      </c>
      <c r="C2606">
        <v>1337.88</v>
      </c>
      <c r="D2606">
        <v>16.059999999999999</v>
      </c>
      <c r="E2606">
        <v>0.24575</v>
      </c>
    </row>
    <row r="2607" spans="2:5" x14ac:dyDescent="0.3">
      <c r="B2607" s="1">
        <v>40725</v>
      </c>
      <c r="C2607">
        <v>1339.67</v>
      </c>
      <c r="D2607">
        <v>15.87</v>
      </c>
      <c r="E2607">
        <v>0.24575</v>
      </c>
    </row>
    <row r="2608" spans="2:5" x14ac:dyDescent="0.3">
      <c r="B2608" s="1">
        <v>40724</v>
      </c>
      <c r="C2608">
        <v>1320.64</v>
      </c>
      <c r="D2608">
        <v>16.52</v>
      </c>
      <c r="E2608">
        <v>0.24575</v>
      </c>
    </row>
    <row r="2609" spans="2:5" x14ac:dyDescent="0.3">
      <c r="B2609" s="1">
        <v>40723</v>
      </c>
      <c r="C2609">
        <v>1307.4100000000001</v>
      </c>
      <c r="D2609">
        <v>17.27</v>
      </c>
      <c r="E2609">
        <v>0.24575</v>
      </c>
    </row>
    <row r="2610" spans="2:5" x14ac:dyDescent="0.3">
      <c r="B2610" s="1">
        <v>40722</v>
      </c>
      <c r="C2610">
        <v>1296.67</v>
      </c>
      <c r="D2610">
        <v>19.170000000000002</v>
      </c>
      <c r="E2610">
        <v>0.24575</v>
      </c>
    </row>
    <row r="2611" spans="2:5" x14ac:dyDescent="0.3">
      <c r="B2611" s="1">
        <v>40721</v>
      </c>
      <c r="C2611">
        <v>1280.0999999999999</v>
      </c>
      <c r="D2611">
        <v>20.56</v>
      </c>
      <c r="E2611">
        <v>0.24575</v>
      </c>
    </row>
    <row r="2612" spans="2:5" x14ac:dyDescent="0.3">
      <c r="B2612" s="1">
        <v>40718</v>
      </c>
      <c r="C2612">
        <v>1268.45</v>
      </c>
      <c r="D2612">
        <v>21.1</v>
      </c>
      <c r="E2612">
        <v>0.24625</v>
      </c>
    </row>
    <row r="2613" spans="2:5" x14ac:dyDescent="0.3">
      <c r="B2613" s="1">
        <v>40717</v>
      </c>
      <c r="C2613">
        <v>1283.5</v>
      </c>
      <c r="D2613">
        <v>19.29</v>
      </c>
      <c r="E2613">
        <v>0.2465</v>
      </c>
    </row>
    <row r="2614" spans="2:5" x14ac:dyDescent="0.3">
      <c r="B2614" s="1">
        <v>40716</v>
      </c>
      <c r="C2614">
        <v>1287.1400000000001</v>
      </c>
      <c r="D2614">
        <v>18.52</v>
      </c>
      <c r="E2614">
        <v>0.2455</v>
      </c>
    </row>
    <row r="2615" spans="2:5" x14ac:dyDescent="0.3">
      <c r="B2615" s="1">
        <v>40715</v>
      </c>
      <c r="C2615">
        <v>1295.52</v>
      </c>
      <c r="D2615">
        <v>18.86</v>
      </c>
      <c r="E2615">
        <v>0.2455</v>
      </c>
    </row>
    <row r="2616" spans="2:5" x14ac:dyDescent="0.3">
      <c r="B2616" s="1">
        <v>40714</v>
      </c>
      <c r="C2616">
        <v>1278.3599999999999</v>
      </c>
      <c r="D2616">
        <v>19.989999999999998</v>
      </c>
      <c r="E2616">
        <v>0.2465</v>
      </c>
    </row>
    <row r="2617" spans="2:5" x14ac:dyDescent="0.3">
      <c r="B2617" s="1">
        <v>40711</v>
      </c>
      <c r="C2617">
        <v>1271.5</v>
      </c>
      <c r="D2617">
        <v>21.85</v>
      </c>
      <c r="E2617">
        <v>0.2465</v>
      </c>
    </row>
    <row r="2618" spans="2:5" x14ac:dyDescent="0.3">
      <c r="B2618" s="1">
        <v>40710</v>
      </c>
      <c r="C2618">
        <v>1267.6400000000001</v>
      </c>
      <c r="D2618">
        <v>22.73</v>
      </c>
      <c r="E2618">
        <v>0.2465</v>
      </c>
    </row>
    <row r="2619" spans="2:5" x14ac:dyDescent="0.3">
      <c r="B2619" s="1">
        <v>40709</v>
      </c>
      <c r="C2619">
        <v>1265.42</v>
      </c>
      <c r="D2619">
        <v>21.32</v>
      </c>
      <c r="E2619">
        <v>0.245</v>
      </c>
    </row>
    <row r="2620" spans="2:5" x14ac:dyDescent="0.3">
      <c r="B2620" s="1">
        <v>40708</v>
      </c>
      <c r="C2620">
        <v>1287.8699999999999</v>
      </c>
      <c r="D2620">
        <v>18.260000000000002</v>
      </c>
      <c r="E2620">
        <v>0.24525</v>
      </c>
    </row>
    <row r="2621" spans="2:5" x14ac:dyDescent="0.3">
      <c r="B2621" s="1">
        <v>40707</v>
      </c>
      <c r="C2621">
        <v>1271.83</v>
      </c>
      <c r="D2621">
        <v>19.61</v>
      </c>
      <c r="E2621">
        <v>0.247</v>
      </c>
    </row>
    <row r="2622" spans="2:5" x14ac:dyDescent="0.3">
      <c r="B2622" s="1">
        <v>40704</v>
      </c>
      <c r="C2622">
        <v>1270.98</v>
      </c>
      <c r="D2622">
        <v>18.86</v>
      </c>
      <c r="E2622">
        <v>0.2485</v>
      </c>
    </row>
    <row r="2623" spans="2:5" x14ac:dyDescent="0.3">
      <c r="B2623" s="1">
        <v>40703</v>
      </c>
      <c r="C2623">
        <v>1289</v>
      </c>
      <c r="D2623">
        <v>17.77</v>
      </c>
      <c r="E2623">
        <v>0.2495</v>
      </c>
    </row>
    <row r="2624" spans="2:5" x14ac:dyDescent="0.3">
      <c r="B2624" s="1">
        <v>40702</v>
      </c>
      <c r="C2624">
        <v>1279.56</v>
      </c>
      <c r="D2624">
        <v>18.79</v>
      </c>
      <c r="E2624">
        <v>0.25024999999999997</v>
      </c>
    </row>
    <row r="2625" spans="2:5" x14ac:dyDescent="0.3">
      <c r="B2625" s="1">
        <v>40701</v>
      </c>
      <c r="C2625">
        <v>1284.94</v>
      </c>
      <c r="D2625">
        <v>18.07</v>
      </c>
      <c r="E2625">
        <v>0.25174999999999997</v>
      </c>
    </row>
    <row r="2626" spans="2:5" x14ac:dyDescent="0.3">
      <c r="B2626" s="1">
        <v>40700</v>
      </c>
      <c r="C2626">
        <v>1286.17</v>
      </c>
      <c r="D2626">
        <v>18.489999999999998</v>
      </c>
      <c r="E2626">
        <v>0.25174999999999997</v>
      </c>
    </row>
    <row r="2627" spans="2:5" x14ac:dyDescent="0.3">
      <c r="B2627" s="1">
        <v>40697</v>
      </c>
      <c r="C2627">
        <v>1300.1600000000001</v>
      </c>
      <c r="D2627">
        <v>17.95</v>
      </c>
      <c r="E2627">
        <v>0.252</v>
      </c>
    </row>
    <row r="2628" spans="2:5" x14ac:dyDescent="0.3">
      <c r="B2628" s="1">
        <v>40696</v>
      </c>
      <c r="C2628">
        <v>1312.94</v>
      </c>
      <c r="D2628">
        <v>18.09</v>
      </c>
      <c r="E2628">
        <v>0.252</v>
      </c>
    </row>
    <row r="2629" spans="2:5" x14ac:dyDescent="0.3">
      <c r="B2629" s="1">
        <v>40695</v>
      </c>
      <c r="C2629">
        <v>1314.55</v>
      </c>
      <c r="D2629">
        <v>18.3</v>
      </c>
      <c r="E2629">
        <v>0.25287999999999999</v>
      </c>
    </row>
    <row r="2630" spans="2:5" x14ac:dyDescent="0.3">
      <c r="B2630" s="1">
        <v>40694</v>
      </c>
      <c r="C2630">
        <v>1345.2</v>
      </c>
      <c r="D2630">
        <v>15.45</v>
      </c>
      <c r="E2630">
        <v>0.25287999999999999</v>
      </c>
    </row>
    <row r="2631" spans="2:5" x14ac:dyDescent="0.3">
      <c r="B2631" s="1">
        <v>40690</v>
      </c>
      <c r="C2631">
        <v>1331.1</v>
      </c>
      <c r="D2631">
        <v>15.98</v>
      </c>
      <c r="E2631">
        <v>0.25387999999999999</v>
      </c>
    </row>
    <row r="2632" spans="2:5" x14ac:dyDescent="0.3">
      <c r="B2632" s="1">
        <v>40689</v>
      </c>
      <c r="C2632">
        <v>1325.69</v>
      </c>
      <c r="D2632">
        <v>16.09</v>
      </c>
      <c r="E2632">
        <v>0.254</v>
      </c>
    </row>
    <row r="2633" spans="2:5" x14ac:dyDescent="0.3">
      <c r="B2633" s="1">
        <v>40688</v>
      </c>
      <c r="C2633">
        <v>1320.47</v>
      </c>
      <c r="D2633">
        <v>17.07</v>
      </c>
      <c r="E2633">
        <v>0.2545</v>
      </c>
    </row>
    <row r="2634" spans="2:5" x14ac:dyDescent="0.3">
      <c r="B2634" s="1">
        <v>40687</v>
      </c>
      <c r="C2634">
        <v>1316.28</v>
      </c>
      <c r="D2634">
        <v>17.82</v>
      </c>
      <c r="E2634">
        <v>0.255</v>
      </c>
    </row>
    <row r="2635" spans="2:5" x14ac:dyDescent="0.3">
      <c r="B2635" s="1">
        <v>40686</v>
      </c>
      <c r="C2635">
        <v>1317.37</v>
      </c>
      <c r="D2635">
        <v>18.27</v>
      </c>
      <c r="E2635">
        <v>0.25674999999999998</v>
      </c>
    </row>
    <row r="2636" spans="2:5" x14ac:dyDescent="0.3">
      <c r="B2636" s="1">
        <v>40683</v>
      </c>
      <c r="C2636">
        <v>1333.27</v>
      </c>
      <c r="D2636">
        <v>17.43</v>
      </c>
      <c r="E2636">
        <v>0.25750000000000001</v>
      </c>
    </row>
    <row r="2637" spans="2:5" x14ac:dyDescent="0.3">
      <c r="B2637" s="1">
        <v>40682</v>
      </c>
      <c r="C2637">
        <v>1343.6</v>
      </c>
      <c r="D2637">
        <v>15.52</v>
      </c>
      <c r="E2637">
        <v>0.25850000000000001</v>
      </c>
    </row>
    <row r="2638" spans="2:5" x14ac:dyDescent="0.3">
      <c r="B2638" s="1">
        <v>40681</v>
      </c>
      <c r="C2638">
        <v>1340.68</v>
      </c>
      <c r="D2638">
        <v>16.23</v>
      </c>
      <c r="E2638">
        <v>0.26</v>
      </c>
    </row>
    <row r="2639" spans="2:5" x14ac:dyDescent="0.3">
      <c r="B2639" s="1">
        <v>40680</v>
      </c>
      <c r="C2639">
        <v>1328.98</v>
      </c>
      <c r="D2639">
        <v>17.55</v>
      </c>
      <c r="E2639">
        <v>0.25974999999999998</v>
      </c>
    </row>
    <row r="2640" spans="2:5" x14ac:dyDescent="0.3">
      <c r="B2640" s="1">
        <v>40679</v>
      </c>
      <c r="C2640">
        <v>1329.47</v>
      </c>
      <c r="D2640">
        <v>18.239999999999998</v>
      </c>
      <c r="E2640">
        <v>0.26050000000000001</v>
      </c>
    </row>
    <row r="2641" spans="2:5" x14ac:dyDescent="0.3">
      <c r="B2641" s="1">
        <v>40676</v>
      </c>
      <c r="C2641">
        <v>1337.77</v>
      </c>
      <c r="D2641">
        <v>17.07</v>
      </c>
      <c r="E2641">
        <v>0.26050000000000001</v>
      </c>
    </row>
    <row r="2642" spans="2:5" x14ac:dyDescent="0.3">
      <c r="B2642" s="1">
        <v>40675</v>
      </c>
      <c r="C2642">
        <v>1348.65</v>
      </c>
      <c r="D2642">
        <v>16.03</v>
      </c>
      <c r="E2642">
        <v>0.26074999999999998</v>
      </c>
    </row>
    <row r="2643" spans="2:5" x14ac:dyDescent="0.3">
      <c r="B2643" s="1">
        <v>40674</v>
      </c>
      <c r="C2643">
        <v>1342.08</v>
      </c>
      <c r="D2643">
        <v>16.95</v>
      </c>
      <c r="E2643">
        <v>0.26224999999999998</v>
      </c>
    </row>
    <row r="2644" spans="2:5" x14ac:dyDescent="0.3">
      <c r="B2644" s="1">
        <v>40673</v>
      </c>
      <c r="C2644">
        <v>1357.16</v>
      </c>
      <c r="D2644">
        <v>15.91</v>
      </c>
      <c r="E2644">
        <v>0.26400000000000001</v>
      </c>
    </row>
    <row r="2645" spans="2:5" x14ac:dyDescent="0.3">
      <c r="B2645" s="1">
        <v>40672</v>
      </c>
      <c r="C2645">
        <v>1346.29</v>
      </c>
      <c r="D2645">
        <v>17.16</v>
      </c>
      <c r="E2645">
        <v>0.26574999999999999</v>
      </c>
    </row>
    <row r="2646" spans="2:5" x14ac:dyDescent="0.3">
      <c r="B2646" s="1">
        <v>40669</v>
      </c>
      <c r="C2646">
        <v>1340.2</v>
      </c>
      <c r="D2646">
        <v>18.399999999999999</v>
      </c>
      <c r="E2646">
        <v>0.26700000000000002</v>
      </c>
    </row>
    <row r="2647" spans="2:5" x14ac:dyDescent="0.3">
      <c r="B2647" s="1">
        <v>40668</v>
      </c>
      <c r="C2647">
        <v>1335.1</v>
      </c>
      <c r="D2647">
        <v>18.2</v>
      </c>
      <c r="E2647">
        <v>0.26824999999999999</v>
      </c>
    </row>
    <row r="2648" spans="2:5" x14ac:dyDescent="0.3">
      <c r="B2648" s="1">
        <v>40667</v>
      </c>
      <c r="C2648">
        <v>1347.32</v>
      </c>
      <c r="D2648">
        <v>17.079999999999998</v>
      </c>
      <c r="E2648">
        <v>0.27024999999999999</v>
      </c>
    </row>
    <row r="2649" spans="2:5" x14ac:dyDescent="0.3">
      <c r="B2649" s="1">
        <v>40666</v>
      </c>
      <c r="C2649">
        <v>1356.62</v>
      </c>
      <c r="D2649">
        <v>16.7</v>
      </c>
      <c r="E2649">
        <v>0.27224999999999999</v>
      </c>
    </row>
    <row r="2650" spans="2:5" x14ac:dyDescent="0.3">
      <c r="B2650" s="1">
        <v>40661</v>
      </c>
      <c r="C2650">
        <v>1360.48</v>
      </c>
      <c r="D2650">
        <v>14.62</v>
      </c>
      <c r="E2650">
        <v>0.27300000000000002</v>
      </c>
    </row>
    <row r="2651" spans="2:5" x14ac:dyDescent="0.3">
      <c r="B2651" s="1">
        <v>40660</v>
      </c>
      <c r="C2651">
        <v>1355.66</v>
      </c>
      <c r="D2651">
        <v>15.35</v>
      </c>
      <c r="E2651">
        <v>0.27324999999999999</v>
      </c>
    </row>
    <row r="2652" spans="2:5" x14ac:dyDescent="0.3">
      <c r="B2652" s="1">
        <v>40659</v>
      </c>
      <c r="C2652">
        <v>1347.24</v>
      </c>
      <c r="D2652">
        <v>15.62</v>
      </c>
      <c r="E2652">
        <v>0.27274999999999999</v>
      </c>
    </row>
    <row r="2653" spans="2:5" x14ac:dyDescent="0.3">
      <c r="B2653" s="1">
        <v>40654</v>
      </c>
      <c r="C2653">
        <v>1337.38</v>
      </c>
      <c r="D2653">
        <v>14.69</v>
      </c>
      <c r="E2653">
        <v>0.27374999999999999</v>
      </c>
    </row>
    <row r="2654" spans="2:5" x14ac:dyDescent="0.3">
      <c r="B2654" s="1">
        <v>40653</v>
      </c>
      <c r="C2654">
        <v>1330.36</v>
      </c>
      <c r="D2654">
        <v>15.07</v>
      </c>
      <c r="E2654">
        <v>0.27374999999999999</v>
      </c>
    </row>
    <row r="2655" spans="2:5" x14ac:dyDescent="0.3">
      <c r="B2655" s="1">
        <v>40652</v>
      </c>
      <c r="C2655">
        <v>1312.62</v>
      </c>
      <c r="D2655">
        <v>15.83</v>
      </c>
      <c r="E2655">
        <v>0.27374999999999999</v>
      </c>
    </row>
    <row r="2656" spans="2:5" x14ac:dyDescent="0.3">
      <c r="B2656" s="1">
        <v>40651</v>
      </c>
      <c r="C2656">
        <v>1305.1400000000001</v>
      </c>
      <c r="D2656">
        <v>16.96</v>
      </c>
      <c r="E2656">
        <v>0.27400000000000002</v>
      </c>
    </row>
    <row r="2657" spans="2:5" x14ac:dyDescent="0.3">
      <c r="B2657" s="1">
        <v>40648</v>
      </c>
      <c r="C2657">
        <v>1319.68</v>
      </c>
      <c r="D2657">
        <v>15.32</v>
      </c>
      <c r="E2657">
        <v>0.27474999999999999</v>
      </c>
    </row>
    <row r="2658" spans="2:5" x14ac:dyDescent="0.3">
      <c r="B2658" s="1">
        <v>40647</v>
      </c>
      <c r="C2658">
        <v>1314.52</v>
      </c>
      <c r="D2658">
        <v>16.27</v>
      </c>
      <c r="E2658">
        <v>0.27550000000000002</v>
      </c>
    </row>
    <row r="2659" spans="2:5" x14ac:dyDescent="0.3">
      <c r="B2659" s="1">
        <v>40646</v>
      </c>
      <c r="C2659">
        <v>1314.41</v>
      </c>
      <c r="D2659">
        <v>16.920000000000002</v>
      </c>
      <c r="E2659">
        <v>0.27800000000000002</v>
      </c>
    </row>
    <row r="2660" spans="2:5" x14ac:dyDescent="0.3">
      <c r="B2660" s="1">
        <v>40645</v>
      </c>
      <c r="C2660">
        <v>1314.16</v>
      </c>
      <c r="D2660">
        <v>17.09</v>
      </c>
      <c r="E2660">
        <v>0.28075</v>
      </c>
    </row>
    <row r="2661" spans="2:5" x14ac:dyDescent="0.3">
      <c r="B2661" s="1">
        <v>40644</v>
      </c>
      <c r="C2661">
        <v>1324.46</v>
      </c>
      <c r="D2661">
        <v>16.59</v>
      </c>
      <c r="E2661">
        <v>0.28275</v>
      </c>
    </row>
    <row r="2662" spans="2:5" x14ac:dyDescent="0.3">
      <c r="B2662" s="1">
        <v>40641</v>
      </c>
      <c r="C2662">
        <v>1328.17</v>
      </c>
      <c r="D2662">
        <v>17.87</v>
      </c>
      <c r="E2662">
        <v>0.28525</v>
      </c>
    </row>
    <row r="2663" spans="2:5" x14ac:dyDescent="0.3">
      <c r="B2663" s="1">
        <v>40640</v>
      </c>
      <c r="C2663">
        <v>1333.51</v>
      </c>
      <c r="D2663">
        <v>17.11</v>
      </c>
      <c r="E2663">
        <v>0.28949999999999998</v>
      </c>
    </row>
    <row r="2664" spans="2:5" x14ac:dyDescent="0.3">
      <c r="B2664" s="1">
        <v>40639</v>
      </c>
      <c r="C2664">
        <v>1335.54</v>
      </c>
      <c r="D2664">
        <v>16.899999999999999</v>
      </c>
      <c r="E2664">
        <v>0.29263</v>
      </c>
    </row>
    <row r="2665" spans="2:5" x14ac:dyDescent="0.3">
      <c r="B2665" s="1">
        <v>40638</v>
      </c>
      <c r="C2665">
        <v>1332.63</v>
      </c>
      <c r="D2665">
        <v>17.25</v>
      </c>
      <c r="E2665">
        <v>0.29375000000000001</v>
      </c>
    </row>
    <row r="2666" spans="2:5" x14ac:dyDescent="0.3">
      <c r="B2666" s="1">
        <v>40637</v>
      </c>
      <c r="C2666">
        <v>1332.87</v>
      </c>
      <c r="D2666">
        <v>17.5</v>
      </c>
      <c r="E2666">
        <v>0.29675000000000001</v>
      </c>
    </row>
    <row r="2667" spans="2:5" x14ac:dyDescent="0.3">
      <c r="B2667" s="1">
        <v>40634</v>
      </c>
      <c r="C2667">
        <v>1332.41</v>
      </c>
      <c r="D2667">
        <v>17.399999999999999</v>
      </c>
      <c r="E2667">
        <v>0.30099999999999999</v>
      </c>
    </row>
    <row r="2668" spans="2:5" x14ac:dyDescent="0.3">
      <c r="B2668" s="1">
        <v>40633</v>
      </c>
      <c r="C2668">
        <v>1325.83</v>
      </c>
      <c r="D2668">
        <v>17.739999999999998</v>
      </c>
      <c r="E2668">
        <v>0.30299999999999999</v>
      </c>
    </row>
    <row r="2669" spans="2:5" x14ac:dyDescent="0.3">
      <c r="B2669" s="1">
        <v>40632</v>
      </c>
      <c r="C2669">
        <v>1328.26</v>
      </c>
      <c r="D2669">
        <v>17.71</v>
      </c>
      <c r="E2669">
        <v>0.30449999999999999</v>
      </c>
    </row>
    <row r="2670" spans="2:5" x14ac:dyDescent="0.3">
      <c r="B2670" s="1">
        <v>40631</v>
      </c>
      <c r="C2670">
        <v>1319.44</v>
      </c>
      <c r="D2670">
        <v>18.16</v>
      </c>
      <c r="E2670">
        <v>0.307</v>
      </c>
    </row>
    <row r="2671" spans="2:5" x14ac:dyDescent="0.3">
      <c r="B2671" s="1">
        <v>40630</v>
      </c>
      <c r="C2671">
        <v>1310.19</v>
      </c>
      <c r="D2671">
        <v>19.440000000000001</v>
      </c>
      <c r="E2671">
        <v>0.307</v>
      </c>
    </row>
    <row r="2672" spans="2:5" x14ac:dyDescent="0.3">
      <c r="B2672" s="1">
        <v>40627</v>
      </c>
      <c r="C2672">
        <v>1313.8</v>
      </c>
      <c r="D2672">
        <v>17.91</v>
      </c>
      <c r="E2672">
        <v>0.3075</v>
      </c>
    </row>
    <row r="2673" spans="2:5" x14ac:dyDescent="0.3">
      <c r="B2673" s="1">
        <v>40626</v>
      </c>
      <c r="C2673">
        <v>1309.6600000000001</v>
      </c>
      <c r="D2673">
        <v>18</v>
      </c>
      <c r="E2673">
        <v>0.3085</v>
      </c>
    </row>
    <row r="2674" spans="2:5" x14ac:dyDescent="0.3">
      <c r="B2674" s="1">
        <v>40625</v>
      </c>
      <c r="C2674">
        <v>1297.54</v>
      </c>
      <c r="D2674">
        <v>19.170000000000002</v>
      </c>
      <c r="E2674">
        <v>0.308</v>
      </c>
    </row>
    <row r="2675" spans="2:5" x14ac:dyDescent="0.3">
      <c r="B2675" s="1">
        <v>40624</v>
      </c>
      <c r="C2675">
        <v>1293.77</v>
      </c>
      <c r="D2675">
        <v>20.21</v>
      </c>
      <c r="E2675">
        <v>0.309</v>
      </c>
    </row>
    <row r="2676" spans="2:5" x14ac:dyDescent="0.3">
      <c r="B2676" s="1">
        <v>40623</v>
      </c>
      <c r="C2676">
        <v>1298.3800000000001</v>
      </c>
      <c r="D2676">
        <v>20.61</v>
      </c>
      <c r="E2676">
        <v>0.309</v>
      </c>
    </row>
    <row r="2677" spans="2:5" x14ac:dyDescent="0.3">
      <c r="B2677" s="1">
        <v>40620</v>
      </c>
      <c r="C2677">
        <v>1279.2</v>
      </c>
      <c r="D2677">
        <v>24.44</v>
      </c>
      <c r="E2677">
        <v>0.309</v>
      </c>
    </row>
    <row r="2678" spans="2:5" x14ac:dyDescent="0.3">
      <c r="B2678" s="1">
        <v>40619</v>
      </c>
      <c r="C2678">
        <v>1273.72</v>
      </c>
      <c r="D2678">
        <v>26.37</v>
      </c>
      <c r="E2678">
        <v>0.309</v>
      </c>
    </row>
    <row r="2679" spans="2:5" x14ac:dyDescent="0.3">
      <c r="B2679" s="1">
        <v>40618</v>
      </c>
      <c r="C2679">
        <v>1256.8800000000001</v>
      </c>
      <c r="D2679">
        <v>29.4</v>
      </c>
      <c r="E2679">
        <v>0.309</v>
      </c>
    </row>
    <row r="2680" spans="2:5" x14ac:dyDescent="0.3">
      <c r="B2680" s="1">
        <v>40617</v>
      </c>
      <c r="C2680">
        <v>1281.8699999999999</v>
      </c>
      <c r="D2680">
        <v>24.32</v>
      </c>
      <c r="E2680">
        <v>0.309</v>
      </c>
    </row>
    <row r="2681" spans="2:5" x14ac:dyDescent="0.3">
      <c r="B2681" s="1">
        <v>40616</v>
      </c>
      <c r="C2681">
        <v>1296.3900000000001</v>
      </c>
      <c r="D2681">
        <v>21.13</v>
      </c>
      <c r="E2681">
        <v>0.309</v>
      </c>
    </row>
    <row r="2682" spans="2:5" x14ac:dyDescent="0.3">
      <c r="B2682" s="1">
        <v>40613</v>
      </c>
      <c r="C2682">
        <v>1304.28</v>
      </c>
      <c r="D2682">
        <v>20.079999999999998</v>
      </c>
      <c r="E2682">
        <v>0.3095</v>
      </c>
    </row>
    <row r="2683" spans="2:5" x14ac:dyDescent="0.3">
      <c r="B2683" s="1">
        <v>40612</v>
      </c>
      <c r="C2683">
        <v>1295.1099999999999</v>
      </c>
      <c r="D2683">
        <v>21.88</v>
      </c>
      <c r="E2683">
        <v>0.3095</v>
      </c>
    </row>
    <row r="2684" spans="2:5" x14ac:dyDescent="0.3">
      <c r="B2684" s="1">
        <v>40611</v>
      </c>
      <c r="C2684">
        <v>1320.02</v>
      </c>
      <c r="D2684">
        <v>20.22</v>
      </c>
      <c r="E2684">
        <v>0.3095</v>
      </c>
    </row>
    <row r="2685" spans="2:5" x14ac:dyDescent="0.3">
      <c r="B2685" s="1">
        <v>40610</v>
      </c>
      <c r="C2685">
        <v>1321.82</v>
      </c>
      <c r="D2685">
        <v>19.82</v>
      </c>
      <c r="E2685">
        <v>0.3095</v>
      </c>
    </row>
    <row r="2686" spans="2:5" x14ac:dyDescent="0.3">
      <c r="B2686" s="1">
        <v>40609</v>
      </c>
      <c r="C2686">
        <v>1310.1300000000001</v>
      </c>
      <c r="D2686">
        <v>20.66</v>
      </c>
      <c r="E2686">
        <v>0.3095</v>
      </c>
    </row>
    <row r="2687" spans="2:5" x14ac:dyDescent="0.3">
      <c r="B2687" s="1">
        <v>40606</v>
      </c>
      <c r="C2687">
        <v>1321.15</v>
      </c>
      <c r="D2687">
        <v>19.059999999999999</v>
      </c>
      <c r="E2687">
        <v>0.3095</v>
      </c>
    </row>
    <row r="2688" spans="2:5" x14ac:dyDescent="0.3">
      <c r="B2688" s="1">
        <v>40605</v>
      </c>
      <c r="C2688">
        <v>1330.97</v>
      </c>
      <c r="D2688">
        <v>18.600000000000001</v>
      </c>
      <c r="E2688">
        <v>0.3095</v>
      </c>
    </row>
    <row r="2689" spans="2:5" x14ac:dyDescent="0.3">
      <c r="B2689" s="1">
        <v>40604</v>
      </c>
      <c r="C2689">
        <v>1308.44</v>
      </c>
      <c r="D2689">
        <v>20.7</v>
      </c>
      <c r="E2689">
        <v>0.3095</v>
      </c>
    </row>
    <row r="2690" spans="2:5" x14ac:dyDescent="0.3">
      <c r="B2690" s="1">
        <v>40603</v>
      </c>
      <c r="C2690">
        <v>1306.33</v>
      </c>
      <c r="D2690">
        <v>21.01</v>
      </c>
      <c r="E2690">
        <v>0.3095</v>
      </c>
    </row>
    <row r="2691" spans="2:5" x14ac:dyDescent="0.3">
      <c r="B2691" s="1">
        <v>40602</v>
      </c>
      <c r="C2691">
        <v>1327.22</v>
      </c>
      <c r="D2691">
        <v>18.350000000000001</v>
      </c>
      <c r="E2691">
        <v>0.3095</v>
      </c>
    </row>
    <row r="2692" spans="2:5" x14ac:dyDescent="0.3">
      <c r="B2692" s="1">
        <v>40599</v>
      </c>
      <c r="C2692">
        <v>1319.88</v>
      </c>
      <c r="D2692">
        <v>19.22</v>
      </c>
      <c r="E2692">
        <v>0.3105</v>
      </c>
    </row>
    <row r="2693" spans="2:5" x14ac:dyDescent="0.3">
      <c r="B2693" s="1">
        <v>40598</v>
      </c>
      <c r="C2693">
        <v>1306.0999999999999</v>
      </c>
      <c r="D2693">
        <v>21.32</v>
      </c>
      <c r="E2693">
        <v>0.3105</v>
      </c>
    </row>
    <row r="2694" spans="2:5" x14ac:dyDescent="0.3">
      <c r="B2694" s="1">
        <v>40597</v>
      </c>
      <c r="C2694">
        <v>1307.4000000000001</v>
      </c>
      <c r="D2694">
        <v>22.13</v>
      </c>
      <c r="E2694">
        <v>0.3115</v>
      </c>
    </row>
    <row r="2695" spans="2:5" x14ac:dyDescent="0.3">
      <c r="B2695" s="1">
        <v>40596</v>
      </c>
      <c r="C2695">
        <v>1315.44</v>
      </c>
      <c r="D2695">
        <v>20.8</v>
      </c>
      <c r="E2695">
        <v>0.3125</v>
      </c>
    </row>
    <row r="2696" spans="2:5" x14ac:dyDescent="0.3">
      <c r="B2696" s="1">
        <v>40592</v>
      </c>
      <c r="C2696">
        <v>1343.01</v>
      </c>
      <c r="D2696">
        <v>16.43</v>
      </c>
      <c r="E2696">
        <v>0.3125</v>
      </c>
    </row>
    <row r="2697" spans="2:5" x14ac:dyDescent="0.3">
      <c r="B2697" s="1">
        <v>40591</v>
      </c>
      <c r="C2697">
        <v>1340.43</v>
      </c>
      <c r="D2697">
        <v>16.59</v>
      </c>
      <c r="E2697">
        <v>0.3135</v>
      </c>
    </row>
    <row r="2698" spans="2:5" x14ac:dyDescent="0.3">
      <c r="B2698" s="1">
        <v>40590</v>
      </c>
      <c r="C2698">
        <v>1336.32</v>
      </c>
      <c r="D2698">
        <v>16.72</v>
      </c>
      <c r="E2698">
        <v>0.3135</v>
      </c>
    </row>
    <row r="2699" spans="2:5" x14ac:dyDescent="0.3">
      <c r="B2699" s="1">
        <v>40589</v>
      </c>
      <c r="C2699">
        <v>1328.01</v>
      </c>
      <c r="D2699">
        <v>16.37</v>
      </c>
      <c r="E2699">
        <v>0.3135</v>
      </c>
    </row>
    <row r="2700" spans="2:5" x14ac:dyDescent="0.3">
      <c r="B2700" s="1">
        <v>40588</v>
      </c>
      <c r="C2700">
        <v>1332.32</v>
      </c>
      <c r="D2700">
        <v>15.95</v>
      </c>
      <c r="E2700">
        <v>0.314</v>
      </c>
    </row>
    <row r="2701" spans="2:5" x14ac:dyDescent="0.3">
      <c r="B2701" s="1">
        <v>40585</v>
      </c>
      <c r="C2701">
        <v>1329.15</v>
      </c>
      <c r="D2701">
        <v>15.69</v>
      </c>
      <c r="E2701">
        <v>0.313</v>
      </c>
    </row>
    <row r="2702" spans="2:5" x14ac:dyDescent="0.3">
      <c r="B2702" s="1">
        <v>40584</v>
      </c>
      <c r="C2702">
        <v>1321.87</v>
      </c>
      <c r="D2702">
        <v>16.09</v>
      </c>
      <c r="E2702">
        <v>0.312</v>
      </c>
    </row>
    <row r="2703" spans="2:5" x14ac:dyDescent="0.3">
      <c r="B2703" s="1">
        <v>40583</v>
      </c>
      <c r="C2703">
        <v>1320.88</v>
      </c>
      <c r="D2703">
        <v>15.87</v>
      </c>
      <c r="E2703">
        <v>0.312</v>
      </c>
    </row>
    <row r="2704" spans="2:5" x14ac:dyDescent="0.3">
      <c r="B2704" s="1">
        <v>40582</v>
      </c>
      <c r="C2704">
        <v>1324.57</v>
      </c>
      <c r="D2704">
        <v>15.81</v>
      </c>
      <c r="E2704">
        <v>0.312</v>
      </c>
    </row>
    <row r="2705" spans="2:5" x14ac:dyDescent="0.3">
      <c r="B2705" s="1">
        <v>40581</v>
      </c>
      <c r="C2705">
        <v>1319.05</v>
      </c>
      <c r="D2705">
        <v>16.28</v>
      </c>
      <c r="E2705">
        <v>0.312</v>
      </c>
    </row>
    <row r="2706" spans="2:5" x14ac:dyDescent="0.3">
      <c r="B2706" s="1">
        <v>40578</v>
      </c>
      <c r="C2706">
        <v>1310.87</v>
      </c>
      <c r="D2706">
        <v>15.93</v>
      </c>
      <c r="E2706">
        <v>0.3115</v>
      </c>
    </row>
    <row r="2707" spans="2:5" x14ac:dyDescent="0.3">
      <c r="B2707" s="1">
        <v>40577</v>
      </c>
      <c r="C2707">
        <v>1307.0999999999999</v>
      </c>
      <c r="D2707">
        <v>16.690000000000001</v>
      </c>
      <c r="E2707">
        <v>0.3105</v>
      </c>
    </row>
    <row r="2708" spans="2:5" x14ac:dyDescent="0.3">
      <c r="B2708" s="1">
        <v>40576</v>
      </c>
      <c r="C2708">
        <v>1304.03</v>
      </c>
      <c r="D2708">
        <v>17.3</v>
      </c>
      <c r="E2708">
        <v>0.3105</v>
      </c>
    </row>
    <row r="2709" spans="2:5" x14ac:dyDescent="0.3">
      <c r="B2709" s="1">
        <v>40575</v>
      </c>
      <c r="C2709">
        <v>1307.5899999999999</v>
      </c>
      <c r="D2709">
        <v>17.63</v>
      </c>
      <c r="E2709">
        <v>0.3105</v>
      </c>
    </row>
    <row r="2710" spans="2:5" x14ac:dyDescent="0.3">
      <c r="B2710" s="1">
        <v>40574</v>
      </c>
      <c r="C2710">
        <v>1286.1199999999999</v>
      </c>
      <c r="D2710">
        <v>19.53</v>
      </c>
      <c r="E2710">
        <v>0.30437999999999998</v>
      </c>
    </row>
    <row r="2711" spans="2:5" x14ac:dyDescent="0.3">
      <c r="B2711" s="1">
        <v>40571</v>
      </c>
      <c r="C2711">
        <v>1276.3399999999999</v>
      </c>
      <c r="D2711">
        <v>20.04</v>
      </c>
      <c r="E2711">
        <v>0.30437999999999998</v>
      </c>
    </row>
    <row r="2712" spans="2:5" x14ac:dyDescent="0.3">
      <c r="B2712" s="1">
        <v>40570</v>
      </c>
      <c r="C2712">
        <v>1299.54</v>
      </c>
      <c r="D2712">
        <v>16.149999999999999</v>
      </c>
      <c r="E2712">
        <v>0.30437999999999998</v>
      </c>
    </row>
    <row r="2713" spans="2:5" x14ac:dyDescent="0.3">
      <c r="B2713" s="1">
        <v>40569</v>
      </c>
      <c r="C2713">
        <v>1296.6300000000001</v>
      </c>
      <c r="D2713">
        <v>16.64</v>
      </c>
      <c r="E2713">
        <v>0.30437999999999998</v>
      </c>
    </row>
    <row r="2714" spans="2:5" x14ac:dyDescent="0.3">
      <c r="B2714" s="1">
        <v>40568</v>
      </c>
      <c r="C2714">
        <v>1291.18</v>
      </c>
      <c r="D2714">
        <v>17.59</v>
      </c>
      <c r="E2714">
        <v>0.30437999999999998</v>
      </c>
    </row>
    <row r="2715" spans="2:5" x14ac:dyDescent="0.3">
      <c r="B2715" s="1">
        <v>40567</v>
      </c>
      <c r="C2715">
        <v>1290.8399999999999</v>
      </c>
      <c r="D2715">
        <v>17.649999999999999</v>
      </c>
      <c r="E2715">
        <v>0.30313000000000001</v>
      </c>
    </row>
    <row r="2716" spans="2:5" x14ac:dyDescent="0.3">
      <c r="B2716" s="1">
        <v>40564</v>
      </c>
      <c r="C2716">
        <v>1283.3499999999999</v>
      </c>
      <c r="D2716">
        <v>18.47</v>
      </c>
      <c r="E2716">
        <v>0.30313000000000001</v>
      </c>
    </row>
    <row r="2717" spans="2:5" x14ac:dyDescent="0.3">
      <c r="B2717" s="1">
        <v>40563</v>
      </c>
      <c r="C2717">
        <v>1280.26</v>
      </c>
      <c r="D2717">
        <v>17.989999999999998</v>
      </c>
      <c r="E2717">
        <v>0.30313000000000001</v>
      </c>
    </row>
    <row r="2718" spans="2:5" x14ac:dyDescent="0.3">
      <c r="B2718" s="1">
        <v>40562</v>
      </c>
      <c r="C2718">
        <v>1281.92</v>
      </c>
      <c r="D2718">
        <v>17.309999999999999</v>
      </c>
      <c r="E2718">
        <v>0.30313000000000001</v>
      </c>
    </row>
    <row r="2719" spans="2:5" x14ac:dyDescent="0.3">
      <c r="B2719" s="1">
        <v>40561</v>
      </c>
      <c r="C2719">
        <v>1295.02</v>
      </c>
      <c r="D2719">
        <v>15.87</v>
      </c>
      <c r="E2719">
        <v>0.30313000000000001</v>
      </c>
    </row>
    <row r="2720" spans="2:5" x14ac:dyDescent="0.3">
      <c r="B2720" s="1">
        <v>40557</v>
      </c>
      <c r="C2720">
        <v>1293.24</v>
      </c>
      <c r="D2720">
        <v>15.46</v>
      </c>
      <c r="E2720">
        <v>0.30313000000000001</v>
      </c>
    </row>
    <row r="2721" spans="2:5" x14ac:dyDescent="0.3">
      <c r="B2721" s="1">
        <v>40556</v>
      </c>
      <c r="C2721">
        <v>1283.76</v>
      </c>
      <c r="D2721">
        <v>16.39</v>
      </c>
      <c r="E2721">
        <v>0.30313000000000001</v>
      </c>
    </row>
    <row r="2722" spans="2:5" x14ac:dyDescent="0.3">
      <c r="B2722" s="1">
        <v>40555</v>
      </c>
      <c r="C2722">
        <v>1285.96</v>
      </c>
      <c r="D2722">
        <v>16.239999999999998</v>
      </c>
      <c r="E2722">
        <v>0.30313000000000001</v>
      </c>
    </row>
    <row r="2723" spans="2:5" x14ac:dyDescent="0.3">
      <c r="B2723" s="1">
        <v>40554</v>
      </c>
      <c r="C2723">
        <v>1274.48</v>
      </c>
      <c r="D2723">
        <v>16.89</v>
      </c>
      <c r="E2723">
        <v>0.30313000000000001</v>
      </c>
    </row>
    <row r="2724" spans="2:5" x14ac:dyDescent="0.3">
      <c r="B2724" s="1">
        <v>40553</v>
      </c>
      <c r="C2724">
        <v>1269.75</v>
      </c>
      <c r="D2724">
        <v>17.54</v>
      </c>
      <c r="E2724">
        <v>0.30313000000000001</v>
      </c>
    </row>
    <row r="2725" spans="2:5" x14ac:dyDescent="0.3">
      <c r="B2725" s="1">
        <v>40550</v>
      </c>
      <c r="C2725">
        <v>1271.5</v>
      </c>
      <c r="D2725">
        <v>17.14</v>
      </c>
      <c r="E2725">
        <v>0.30313000000000001</v>
      </c>
    </row>
    <row r="2726" spans="2:5" x14ac:dyDescent="0.3">
      <c r="B2726" s="1">
        <v>40549</v>
      </c>
      <c r="C2726">
        <v>1273.8499999999999</v>
      </c>
      <c r="D2726">
        <v>17.399999999999999</v>
      </c>
      <c r="E2726">
        <v>0.30313000000000001</v>
      </c>
    </row>
    <row r="2727" spans="2:5" x14ac:dyDescent="0.3">
      <c r="B2727" s="1">
        <v>40548</v>
      </c>
      <c r="C2727">
        <v>1276.56</v>
      </c>
      <c r="D2727">
        <v>17.02</v>
      </c>
      <c r="E2727">
        <v>0.30281000000000002</v>
      </c>
    </row>
    <row r="2728" spans="2:5" x14ac:dyDescent="0.3">
      <c r="B2728" s="1">
        <v>40547</v>
      </c>
      <c r="C2728">
        <v>1270.2</v>
      </c>
      <c r="D2728">
        <v>17.38</v>
      </c>
      <c r="E2728">
        <v>0.30281000000000002</v>
      </c>
    </row>
    <row r="2729" spans="2:5" x14ac:dyDescent="0.3">
      <c r="B2729" s="1">
        <v>40543</v>
      </c>
      <c r="C2729">
        <v>1257.6400000000001</v>
      </c>
      <c r="D2729">
        <v>17.75</v>
      </c>
      <c r="E2729">
        <v>0.30281000000000002</v>
      </c>
    </row>
    <row r="2730" spans="2:5" x14ac:dyDescent="0.3">
      <c r="B2730" s="1">
        <v>40542</v>
      </c>
      <c r="C2730">
        <v>1257.8800000000001</v>
      </c>
      <c r="D2730">
        <v>17.52</v>
      </c>
      <c r="E2730">
        <v>0.30281000000000002</v>
      </c>
    </row>
    <row r="2731" spans="2:5" x14ac:dyDescent="0.3">
      <c r="B2731" s="1">
        <v>40541</v>
      </c>
      <c r="C2731">
        <v>1259.78</v>
      </c>
      <c r="D2731">
        <v>17.28</v>
      </c>
      <c r="E2731">
        <v>0.30281000000000002</v>
      </c>
    </row>
    <row r="2732" spans="2:5" x14ac:dyDescent="0.3">
      <c r="B2732" s="1">
        <v>40535</v>
      </c>
      <c r="C2732">
        <v>1256.77</v>
      </c>
      <c r="D2732">
        <v>16.47</v>
      </c>
      <c r="E2732">
        <v>0.30281000000000002</v>
      </c>
    </row>
    <row r="2733" spans="2:5" x14ac:dyDescent="0.3">
      <c r="B2733" s="1">
        <v>40534</v>
      </c>
      <c r="C2733">
        <v>1258.8399999999999</v>
      </c>
      <c r="D2733">
        <v>15.45</v>
      </c>
      <c r="E2733">
        <v>0.30281000000000002</v>
      </c>
    </row>
    <row r="2734" spans="2:5" x14ac:dyDescent="0.3">
      <c r="B2734" s="1">
        <v>40533</v>
      </c>
      <c r="C2734">
        <v>1254.5999999999999</v>
      </c>
      <c r="D2734">
        <v>16.489999999999998</v>
      </c>
      <c r="E2734">
        <v>0.30281000000000002</v>
      </c>
    </row>
    <row r="2735" spans="2:5" x14ac:dyDescent="0.3">
      <c r="B2735" s="1">
        <v>40532</v>
      </c>
      <c r="C2735">
        <v>1247.08</v>
      </c>
      <c r="D2735">
        <v>16.41</v>
      </c>
      <c r="E2735">
        <v>0.30281000000000002</v>
      </c>
    </row>
    <row r="2736" spans="2:5" x14ac:dyDescent="0.3">
      <c r="B2736" s="1">
        <v>40529</v>
      </c>
      <c r="C2736">
        <v>1243.9100000000001</v>
      </c>
      <c r="D2736">
        <v>16.11</v>
      </c>
      <c r="E2736">
        <v>0.30375000000000002</v>
      </c>
    </row>
    <row r="2737" spans="2:5" x14ac:dyDescent="0.3">
      <c r="B2737" s="1">
        <v>40528</v>
      </c>
      <c r="C2737">
        <v>1242.8699999999999</v>
      </c>
      <c r="D2737">
        <v>17.39</v>
      </c>
      <c r="E2737">
        <v>0.30375000000000002</v>
      </c>
    </row>
    <row r="2738" spans="2:5" x14ac:dyDescent="0.3">
      <c r="B2738" s="1">
        <v>40527</v>
      </c>
      <c r="C2738">
        <v>1235.23</v>
      </c>
      <c r="D2738">
        <v>17.940000000000001</v>
      </c>
      <c r="E2738">
        <v>0.30187999999999998</v>
      </c>
    </row>
    <row r="2739" spans="2:5" x14ac:dyDescent="0.3">
      <c r="B2739" s="1">
        <v>40526</v>
      </c>
      <c r="C2739">
        <v>1241.5899999999999</v>
      </c>
      <c r="D2739">
        <v>17.61</v>
      </c>
      <c r="E2739">
        <v>0.30187999999999998</v>
      </c>
    </row>
    <row r="2740" spans="2:5" x14ac:dyDescent="0.3">
      <c r="B2740" s="1">
        <v>40525</v>
      </c>
      <c r="C2740">
        <v>1240.46</v>
      </c>
      <c r="D2740">
        <v>17.55</v>
      </c>
      <c r="E2740">
        <v>0.30155999999999999</v>
      </c>
    </row>
    <row r="2741" spans="2:5" x14ac:dyDescent="0.3">
      <c r="B2741" s="1">
        <v>40522</v>
      </c>
      <c r="C2741">
        <v>1240.4000000000001</v>
      </c>
      <c r="D2741">
        <v>17.61</v>
      </c>
      <c r="E2741">
        <v>0.30155999999999999</v>
      </c>
    </row>
    <row r="2742" spans="2:5" x14ac:dyDescent="0.3">
      <c r="B2742" s="1">
        <v>40521</v>
      </c>
      <c r="C2742">
        <v>1233</v>
      </c>
      <c r="D2742">
        <v>17.25</v>
      </c>
      <c r="E2742">
        <v>0.30219000000000001</v>
      </c>
    </row>
    <row r="2743" spans="2:5" x14ac:dyDescent="0.3">
      <c r="B2743" s="1">
        <v>40520</v>
      </c>
      <c r="C2743">
        <v>1228.28</v>
      </c>
      <c r="D2743">
        <v>17.739999999999998</v>
      </c>
      <c r="E2743">
        <v>0.30219000000000001</v>
      </c>
    </row>
    <row r="2744" spans="2:5" x14ac:dyDescent="0.3">
      <c r="B2744" s="1">
        <v>40519</v>
      </c>
      <c r="C2744">
        <v>1223.75</v>
      </c>
      <c r="D2744">
        <v>17.989999999999998</v>
      </c>
      <c r="E2744">
        <v>0.30219000000000001</v>
      </c>
    </row>
    <row r="2745" spans="2:5" x14ac:dyDescent="0.3">
      <c r="B2745" s="1">
        <v>40518</v>
      </c>
      <c r="C2745">
        <v>1223.1199999999999</v>
      </c>
      <c r="D2745">
        <v>18.02</v>
      </c>
      <c r="E2745">
        <v>0.30343999999999999</v>
      </c>
    </row>
    <row r="2746" spans="2:5" x14ac:dyDescent="0.3">
      <c r="B2746" s="1">
        <v>40515</v>
      </c>
      <c r="C2746">
        <v>1224.71</v>
      </c>
      <c r="D2746">
        <v>18.010000000000002</v>
      </c>
      <c r="E2746">
        <v>0.30343999999999999</v>
      </c>
    </row>
    <row r="2747" spans="2:5" x14ac:dyDescent="0.3">
      <c r="B2747" s="1">
        <v>40514</v>
      </c>
      <c r="C2747">
        <v>1221.53</v>
      </c>
      <c r="D2747">
        <v>19.39</v>
      </c>
      <c r="E2747">
        <v>0.30343999999999999</v>
      </c>
    </row>
    <row r="2748" spans="2:5" x14ac:dyDescent="0.3">
      <c r="B2748" s="1">
        <v>40513</v>
      </c>
      <c r="C2748">
        <v>1206.07</v>
      </c>
      <c r="D2748">
        <v>21.36</v>
      </c>
      <c r="E2748">
        <v>0.30343999999999999</v>
      </c>
    </row>
    <row r="2749" spans="2:5" x14ac:dyDescent="0.3">
      <c r="B2749" s="1">
        <v>40512</v>
      </c>
      <c r="C2749">
        <v>1180.55</v>
      </c>
      <c r="D2749">
        <v>23.54</v>
      </c>
      <c r="E2749">
        <v>0.30031000000000002</v>
      </c>
    </row>
    <row r="2750" spans="2:5" x14ac:dyDescent="0.3">
      <c r="B2750" s="1">
        <v>40511</v>
      </c>
      <c r="C2750">
        <v>1187.76</v>
      </c>
      <c r="D2750">
        <v>21.53</v>
      </c>
      <c r="E2750">
        <v>0.29593999999999998</v>
      </c>
    </row>
    <row r="2751" spans="2:5" x14ac:dyDescent="0.3">
      <c r="B2751" s="1">
        <v>40508</v>
      </c>
      <c r="C2751">
        <v>1189.4000000000001</v>
      </c>
      <c r="D2751">
        <v>22.22</v>
      </c>
      <c r="E2751">
        <v>0.29437999999999998</v>
      </c>
    </row>
    <row r="2752" spans="2:5" x14ac:dyDescent="0.3">
      <c r="B2752" s="1">
        <v>40506</v>
      </c>
      <c r="C2752">
        <v>1198.3499999999999</v>
      </c>
      <c r="D2752">
        <v>19.559999999999999</v>
      </c>
      <c r="E2752">
        <v>0.28749999999999998</v>
      </c>
    </row>
    <row r="2753" spans="2:5" x14ac:dyDescent="0.3">
      <c r="B2753" s="1">
        <v>40505</v>
      </c>
      <c r="C2753">
        <v>1180.73</v>
      </c>
      <c r="D2753">
        <v>20.63</v>
      </c>
      <c r="E2753">
        <v>0.28438000000000002</v>
      </c>
    </row>
    <row r="2754" spans="2:5" x14ac:dyDescent="0.3">
      <c r="B2754" s="1">
        <v>40504</v>
      </c>
      <c r="C2754">
        <v>1197.8399999999999</v>
      </c>
      <c r="D2754">
        <v>18.37</v>
      </c>
      <c r="E2754">
        <v>0.28438000000000002</v>
      </c>
    </row>
    <row r="2755" spans="2:5" x14ac:dyDescent="0.3">
      <c r="B2755" s="1">
        <v>40501</v>
      </c>
      <c r="C2755">
        <v>1199.73</v>
      </c>
      <c r="D2755">
        <v>18.04</v>
      </c>
      <c r="E2755">
        <v>0.28438000000000002</v>
      </c>
    </row>
    <row r="2756" spans="2:5" x14ac:dyDescent="0.3">
      <c r="B2756" s="1">
        <v>40500</v>
      </c>
      <c r="C2756">
        <v>1196.69</v>
      </c>
      <c r="D2756">
        <v>18.75</v>
      </c>
      <c r="E2756">
        <v>0.28438000000000002</v>
      </c>
    </row>
    <row r="2757" spans="2:5" x14ac:dyDescent="0.3">
      <c r="B2757" s="1">
        <v>40499</v>
      </c>
      <c r="C2757">
        <v>1178.5899999999999</v>
      </c>
      <c r="D2757">
        <v>21.76</v>
      </c>
      <c r="E2757">
        <v>0.28438000000000002</v>
      </c>
    </row>
    <row r="2758" spans="2:5" x14ac:dyDescent="0.3">
      <c r="B2758" s="1">
        <v>40498</v>
      </c>
      <c r="C2758">
        <v>1178.3399999999999</v>
      </c>
      <c r="D2758">
        <v>22.58</v>
      </c>
      <c r="E2758">
        <v>0.28438000000000002</v>
      </c>
    </row>
    <row r="2759" spans="2:5" x14ac:dyDescent="0.3">
      <c r="B2759" s="1">
        <v>40497</v>
      </c>
      <c r="C2759">
        <v>1197.75</v>
      </c>
      <c r="D2759">
        <v>20.2</v>
      </c>
      <c r="E2759">
        <v>0.28438000000000002</v>
      </c>
    </row>
    <row r="2760" spans="2:5" x14ac:dyDescent="0.3">
      <c r="B2760" s="1">
        <v>40494</v>
      </c>
      <c r="C2760">
        <v>1199.21</v>
      </c>
      <c r="D2760">
        <v>20.61</v>
      </c>
      <c r="E2760">
        <v>0.28438000000000002</v>
      </c>
    </row>
    <row r="2761" spans="2:5" x14ac:dyDescent="0.3">
      <c r="B2761" s="1">
        <v>40493</v>
      </c>
      <c r="C2761">
        <v>1213.54</v>
      </c>
      <c r="D2761">
        <v>18.64</v>
      </c>
      <c r="E2761">
        <v>0.28563</v>
      </c>
    </row>
    <row r="2762" spans="2:5" x14ac:dyDescent="0.3">
      <c r="B2762" s="1">
        <v>40492</v>
      </c>
      <c r="C2762">
        <v>1218.71</v>
      </c>
      <c r="D2762">
        <v>18.47</v>
      </c>
      <c r="E2762">
        <v>0.28563</v>
      </c>
    </row>
    <row r="2763" spans="2:5" x14ac:dyDescent="0.3">
      <c r="B2763" s="1">
        <v>40491</v>
      </c>
      <c r="C2763">
        <v>1213.4000000000001</v>
      </c>
      <c r="D2763">
        <v>19.079999999999998</v>
      </c>
      <c r="E2763">
        <v>0.28563</v>
      </c>
    </row>
    <row r="2764" spans="2:5" x14ac:dyDescent="0.3">
      <c r="B2764" s="1">
        <v>40490</v>
      </c>
      <c r="C2764">
        <v>1223.25</v>
      </c>
      <c r="D2764">
        <v>18.29</v>
      </c>
      <c r="E2764">
        <v>0.28563</v>
      </c>
    </row>
    <row r="2765" spans="2:5" x14ac:dyDescent="0.3">
      <c r="B2765" s="1">
        <v>40487</v>
      </c>
      <c r="C2765">
        <v>1225.8499999999999</v>
      </c>
      <c r="D2765">
        <v>18.260000000000002</v>
      </c>
      <c r="E2765">
        <v>0.28563</v>
      </c>
    </row>
    <row r="2766" spans="2:5" x14ac:dyDescent="0.3">
      <c r="B2766" s="1">
        <v>40486</v>
      </c>
      <c r="C2766">
        <v>1221.06</v>
      </c>
      <c r="D2766">
        <v>18.52</v>
      </c>
      <c r="E2766">
        <v>0.28563</v>
      </c>
    </row>
    <row r="2767" spans="2:5" x14ac:dyDescent="0.3">
      <c r="B2767" s="1">
        <v>40485</v>
      </c>
      <c r="C2767">
        <v>1197.96</v>
      </c>
      <c r="D2767">
        <v>19.559999999999999</v>
      </c>
      <c r="E2767">
        <v>0.28594000000000003</v>
      </c>
    </row>
    <row r="2768" spans="2:5" x14ac:dyDescent="0.3">
      <c r="B2768" s="1">
        <v>40484</v>
      </c>
      <c r="C2768">
        <v>1193.57</v>
      </c>
      <c r="D2768">
        <v>21.57</v>
      </c>
      <c r="E2768">
        <v>0.28594000000000003</v>
      </c>
    </row>
    <row r="2769" spans="2:5" x14ac:dyDescent="0.3">
      <c r="B2769" s="1">
        <v>40483</v>
      </c>
      <c r="C2769">
        <v>1184.3800000000001</v>
      </c>
      <c r="D2769">
        <v>21.83</v>
      </c>
      <c r="E2769">
        <v>0.28594000000000003</v>
      </c>
    </row>
    <row r="2770" spans="2:5" x14ac:dyDescent="0.3">
      <c r="B2770" s="1">
        <v>40480</v>
      </c>
      <c r="C2770">
        <v>1183.26</v>
      </c>
      <c r="D2770">
        <v>21.2</v>
      </c>
      <c r="E2770">
        <v>0.28594000000000003</v>
      </c>
    </row>
    <row r="2771" spans="2:5" x14ac:dyDescent="0.3">
      <c r="B2771" s="1">
        <v>40479</v>
      </c>
      <c r="C2771">
        <v>1183.78</v>
      </c>
      <c r="D2771">
        <v>20.88</v>
      </c>
      <c r="E2771">
        <v>0.28688000000000002</v>
      </c>
    </row>
    <row r="2772" spans="2:5" x14ac:dyDescent="0.3">
      <c r="B2772" s="1">
        <v>40478</v>
      </c>
      <c r="C2772">
        <v>1182.45</v>
      </c>
      <c r="D2772">
        <v>20.71</v>
      </c>
      <c r="E2772">
        <v>0.28813</v>
      </c>
    </row>
    <row r="2773" spans="2:5" x14ac:dyDescent="0.3">
      <c r="B2773" s="1">
        <v>40477</v>
      </c>
      <c r="C2773">
        <v>1185.6400000000001</v>
      </c>
      <c r="D2773">
        <v>20.22</v>
      </c>
      <c r="E2773">
        <v>0.28843999999999997</v>
      </c>
    </row>
    <row r="2774" spans="2:5" x14ac:dyDescent="0.3">
      <c r="B2774" s="1">
        <v>40476</v>
      </c>
      <c r="C2774">
        <v>1185.6199999999999</v>
      </c>
      <c r="D2774">
        <v>19.850000000000001</v>
      </c>
      <c r="E2774">
        <v>0.28843999999999997</v>
      </c>
    </row>
    <row r="2775" spans="2:5" x14ac:dyDescent="0.3">
      <c r="B2775" s="1">
        <v>40473</v>
      </c>
      <c r="C2775">
        <v>1183.08</v>
      </c>
      <c r="D2775">
        <v>18.78</v>
      </c>
      <c r="E2775">
        <v>0.28843999999999997</v>
      </c>
    </row>
    <row r="2776" spans="2:5" x14ac:dyDescent="0.3">
      <c r="B2776" s="1">
        <v>40472</v>
      </c>
      <c r="C2776">
        <v>1180.26</v>
      </c>
      <c r="D2776">
        <v>19.27</v>
      </c>
      <c r="E2776">
        <v>0.28843999999999997</v>
      </c>
    </row>
    <row r="2777" spans="2:5" x14ac:dyDescent="0.3">
      <c r="B2777" s="1">
        <v>40471</v>
      </c>
      <c r="C2777">
        <v>1178.17</v>
      </c>
      <c r="D2777">
        <v>19.79</v>
      </c>
      <c r="E2777">
        <v>0.28843999999999997</v>
      </c>
    </row>
    <row r="2778" spans="2:5" x14ac:dyDescent="0.3">
      <c r="B2778" s="1">
        <v>40470</v>
      </c>
      <c r="C2778">
        <v>1165.9000000000001</v>
      </c>
      <c r="D2778">
        <v>20.63</v>
      </c>
      <c r="E2778">
        <v>0.28905999999999998</v>
      </c>
    </row>
    <row r="2779" spans="2:5" x14ac:dyDescent="0.3">
      <c r="B2779" s="1">
        <v>40469</v>
      </c>
      <c r="C2779">
        <v>1184.71</v>
      </c>
      <c r="D2779">
        <v>19.09</v>
      </c>
      <c r="E2779">
        <v>0.28905999999999998</v>
      </c>
    </row>
    <row r="2780" spans="2:5" x14ac:dyDescent="0.3">
      <c r="B2780" s="1">
        <v>40466</v>
      </c>
      <c r="C2780">
        <v>1176.19</v>
      </c>
      <c r="D2780">
        <v>19.03</v>
      </c>
      <c r="E2780">
        <v>0.28905999999999998</v>
      </c>
    </row>
    <row r="2781" spans="2:5" x14ac:dyDescent="0.3">
      <c r="B2781" s="1">
        <v>40465</v>
      </c>
      <c r="C2781">
        <v>1173.81</v>
      </c>
      <c r="D2781">
        <v>19.88</v>
      </c>
      <c r="E2781">
        <v>0.28905999999999998</v>
      </c>
    </row>
    <row r="2782" spans="2:5" x14ac:dyDescent="0.3">
      <c r="B2782" s="1">
        <v>40464</v>
      </c>
      <c r="C2782">
        <v>1178.0999999999999</v>
      </c>
      <c r="D2782">
        <v>19.07</v>
      </c>
      <c r="E2782">
        <v>0.28905999999999998</v>
      </c>
    </row>
    <row r="2783" spans="2:5" x14ac:dyDescent="0.3">
      <c r="B2783" s="1">
        <v>40463</v>
      </c>
      <c r="C2783">
        <v>1169.77</v>
      </c>
      <c r="D2783">
        <v>18.93</v>
      </c>
      <c r="E2783">
        <v>0.28905999999999998</v>
      </c>
    </row>
    <row r="2784" spans="2:5" x14ac:dyDescent="0.3">
      <c r="B2784" s="1">
        <v>40462</v>
      </c>
      <c r="C2784">
        <v>1165.32</v>
      </c>
      <c r="D2784">
        <v>18.96</v>
      </c>
      <c r="E2784">
        <v>0.28905999999999998</v>
      </c>
    </row>
    <row r="2785" spans="2:5" x14ac:dyDescent="0.3">
      <c r="B2785" s="1">
        <v>40459</v>
      </c>
      <c r="C2785">
        <v>1165.1500000000001</v>
      </c>
      <c r="D2785">
        <v>20.71</v>
      </c>
      <c r="E2785">
        <v>0.28905999999999998</v>
      </c>
    </row>
    <row r="2786" spans="2:5" x14ac:dyDescent="0.3">
      <c r="B2786" s="1">
        <v>40458</v>
      </c>
      <c r="C2786">
        <v>1158.06</v>
      </c>
      <c r="D2786">
        <v>21.56</v>
      </c>
      <c r="E2786">
        <v>0.28905999999999998</v>
      </c>
    </row>
    <row r="2787" spans="2:5" x14ac:dyDescent="0.3">
      <c r="B2787" s="1">
        <v>40457</v>
      </c>
      <c r="C2787">
        <v>1159.97</v>
      </c>
      <c r="D2787">
        <v>21.49</v>
      </c>
      <c r="E2787">
        <v>0.28969</v>
      </c>
    </row>
    <row r="2788" spans="2:5" x14ac:dyDescent="0.3">
      <c r="B2788" s="1">
        <v>40456</v>
      </c>
      <c r="C2788">
        <v>1160.75</v>
      </c>
      <c r="D2788">
        <v>21.76</v>
      </c>
      <c r="E2788">
        <v>0.28999999999999998</v>
      </c>
    </row>
    <row r="2789" spans="2:5" x14ac:dyDescent="0.3">
      <c r="B2789" s="1">
        <v>40455</v>
      </c>
      <c r="C2789">
        <v>1137.03</v>
      </c>
      <c r="D2789">
        <v>23.53</v>
      </c>
      <c r="E2789">
        <v>0.29063</v>
      </c>
    </row>
    <row r="2790" spans="2:5" x14ac:dyDescent="0.3">
      <c r="B2790" s="1">
        <v>40452</v>
      </c>
      <c r="C2790">
        <v>1146.24</v>
      </c>
      <c r="D2790">
        <v>22.5</v>
      </c>
      <c r="E2790">
        <v>0.29063</v>
      </c>
    </row>
    <row r="2791" spans="2:5" x14ac:dyDescent="0.3">
      <c r="B2791" s="1">
        <v>40451</v>
      </c>
      <c r="C2791">
        <v>1141.2</v>
      </c>
      <c r="D2791">
        <v>23.7</v>
      </c>
      <c r="E2791">
        <v>0.28999999999999998</v>
      </c>
    </row>
    <row r="2792" spans="2:5" x14ac:dyDescent="0.3">
      <c r="B2792" s="1">
        <v>40450</v>
      </c>
      <c r="C2792">
        <v>1144.73</v>
      </c>
      <c r="D2792">
        <v>23.25</v>
      </c>
      <c r="E2792">
        <v>0.28999999999999998</v>
      </c>
    </row>
    <row r="2793" spans="2:5" x14ac:dyDescent="0.3">
      <c r="B2793" s="1">
        <v>40449</v>
      </c>
      <c r="C2793">
        <v>1147.7</v>
      </c>
      <c r="D2793">
        <v>22.6</v>
      </c>
      <c r="E2793">
        <v>0.28938000000000003</v>
      </c>
    </row>
    <row r="2794" spans="2:5" x14ac:dyDescent="0.3">
      <c r="B2794" s="1">
        <v>40448</v>
      </c>
      <c r="C2794">
        <v>1142.1600000000001</v>
      </c>
      <c r="D2794">
        <v>22.54</v>
      </c>
      <c r="E2794">
        <v>0.28938000000000003</v>
      </c>
    </row>
    <row r="2795" spans="2:5" x14ac:dyDescent="0.3">
      <c r="B2795" s="1">
        <v>40445</v>
      </c>
      <c r="C2795">
        <v>1148.67</v>
      </c>
      <c r="D2795">
        <v>21.71</v>
      </c>
      <c r="E2795">
        <v>0.28938000000000003</v>
      </c>
    </row>
    <row r="2796" spans="2:5" x14ac:dyDescent="0.3">
      <c r="B2796" s="1">
        <v>40444</v>
      </c>
      <c r="C2796">
        <v>1124.83</v>
      </c>
      <c r="D2796">
        <v>23.87</v>
      </c>
      <c r="E2796">
        <v>0.28938000000000003</v>
      </c>
    </row>
    <row r="2797" spans="2:5" x14ac:dyDescent="0.3">
      <c r="B2797" s="1">
        <v>40443</v>
      </c>
      <c r="C2797">
        <v>1134.28</v>
      </c>
      <c r="D2797">
        <v>22.51</v>
      </c>
      <c r="E2797">
        <v>0.28938000000000003</v>
      </c>
    </row>
    <row r="2798" spans="2:5" x14ac:dyDescent="0.3">
      <c r="B2798" s="1">
        <v>40442</v>
      </c>
      <c r="C2798">
        <v>1139.78</v>
      </c>
      <c r="D2798">
        <v>22.35</v>
      </c>
      <c r="E2798">
        <v>0.28969</v>
      </c>
    </row>
    <row r="2799" spans="2:5" x14ac:dyDescent="0.3">
      <c r="B2799" s="1">
        <v>40441</v>
      </c>
      <c r="C2799">
        <v>1142.71</v>
      </c>
      <c r="D2799">
        <v>21.5</v>
      </c>
      <c r="E2799">
        <v>0.29031000000000001</v>
      </c>
    </row>
    <row r="2800" spans="2:5" x14ac:dyDescent="0.3">
      <c r="B2800" s="1">
        <v>40438</v>
      </c>
      <c r="C2800">
        <v>1125.5899999999999</v>
      </c>
      <c r="D2800">
        <v>22.01</v>
      </c>
      <c r="E2800">
        <v>0.29155999999999999</v>
      </c>
    </row>
    <row r="2801" spans="2:5" x14ac:dyDescent="0.3">
      <c r="B2801" s="1">
        <v>40437</v>
      </c>
      <c r="C2801">
        <v>1124.6600000000001</v>
      </c>
      <c r="D2801">
        <v>21.72</v>
      </c>
      <c r="E2801">
        <v>0.29141</v>
      </c>
    </row>
    <row r="2802" spans="2:5" x14ac:dyDescent="0.3">
      <c r="B2802" s="1">
        <v>40436</v>
      </c>
      <c r="C2802">
        <v>1125.07</v>
      </c>
      <c r="D2802">
        <v>22.1</v>
      </c>
      <c r="E2802">
        <v>0.29203000000000001</v>
      </c>
    </row>
    <row r="2803" spans="2:5" x14ac:dyDescent="0.3">
      <c r="B2803" s="1">
        <v>40435</v>
      </c>
      <c r="C2803">
        <v>1121.0999999999999</v>
      </c>
      <c r="D2803">
        <v>21.56</v>
      </c>
      <c r="E2803">
        <v>0.29187999999999997</v>
      </c>
    </row>
    <row r="2804" spans="2:5" x14ac:dyDescent="0.3">
      <c r="B2804" s="1">
        <v>40434</v>
      </c>
      <c r="C2804">
        <v>1121.9000000000001</v>
      </c>
      <c r="D2804">
        <v>21.21</v>
      </c>
      <c r="E2804">
        <v>0.29219000000000001</v>
      </c>
    </row>
    <row r="2805" spans="2:5" x14ac:dyDescent="0.3">
      <c r="B2805" s="1">
        <v>40431</v>
      </c>
      <c r="C2805">
        <v>1109.55</v>
      </c>
      <c r="D2805">
        <v>21.99</v>
      </c>
      <c r="E2805">
        <v>0.29219000000000001</v>
      </c>
    </row>
    <row r="2806" spans="2:5" x14ac:dyDescent="0.3">
      <c r="B2806" s="1">
        <v>40430</v>
      </c>
      <c r="C2806">
        <v>1104.18</v>
      </c>
      <c r="D2806">
        <v>22.81</v>
      </c>
      <c r="E2806">
        <v>0.29249999999999998</v>
      </c>
    </row>
    <row r="2807" spans="2:5" x14ac:dyDescent="0.3">
      <c r="B2807" s="1">
        <v>40429</v>
      </c>
      <c r="C2807">
        <v>1098.8699999999999</v>
      </c>
      <c r="D2807">
        <v>23.25</v>
      </c>
      <c r="E2807">
        <v>0.29249999999999998</v>
      </c>
    </row>
    <row r="2808" spans="2:5" x14ac:dyDescent="0.3">
      <c r="B2808" s="1">
        <v>40428</v>
      </c>
      <c r="C2808">
        <v>1091.8399999999999</v>
      </c>
      <c r="D2808">
        <v>23.8</v>
      </c>
      <c r="E2808">
        <v>0.29187999999999997</v>
      </c>
    </row>
    <row r="2809" spans="2:5" x14ac:dyDescent="0.3">
      <c r="B2809" s="1">
        <v>40424</v>
      </c>
      <c r="C2809">
        <v>1104.51</v>
      </c>
      <c r="D2809">
        <v>21.31</v>
      </c>
      <c r="E2809">
        <v>0.29281000000000001</v>
      </c>
    </row>
    <row r="2810" spans="2:5" x14ac:dyDescent="0.3">
      <c r="B2810" s="1">
        <v>40423</v>
      </c>
      <c r="C2810">
        <v>1090.0999999999999</v>
      </c>
      <c r="D2810">
        <v>23.19</v>
      </c>
      <c r="E2810">
        <v>0.29437999999999998</v>
      </c>
    </row>
    <row r="2811" spans="2:5" x14ac:dyDescent="0.3">
      <c r="B2811" s="1">
        <v>40422</v>
      </c>
      <c r="C2811">
        <v>1080.29</v>
      </c>
      <c r="D2811">
        <v>23.89</v>
      </c>
      <c r="E2811">
        <v>0.29563</v>
      </c>
    </row>
    <row r="2812" spans="2:5" x14ac:dyDescent="0.3">
      <c r="B2812" s="1">
        <v>40421</v>
      </c>
      <c r="C2812">
        <v>1049.33</v>
      </c>
      <c r="D2812">
        <v>26.05</v>
      </c>
      <c r="E2812">
        <v>0.29563</v>
      </c>
    </row>
    <row r="2813" spans="2:5" x14ac:dyDescent="0.3">
      <c r="B2813" s="1">
        <v>40417</v>
      </c>
      <c r="C2813">
        <v>1064.5899999999999</v>
      </c>
      <c r="D2813">
        <v>24.45</v>
      </c>
      <c r="E2813">
        <v>0.29687999999999998</v>
      </c>
    </row>
    <row r="2814" spans="2:5" x14ac:dyDescent="0.3">
      <c r="B2814" s="1">
        <v>40416</v>
      </c>
      <c r="C2814">
        <v>1047.22</v>
      </c>
      <c r="D2814">
        <v>27.37</v>
      </c>
      <c r="E2814">
        <v>0.29937999999999998</v>
      </c>
    </row>
    <row r="2815" spans="2:5" x14ac:dyDescent="0.3">
      <c r="B2815" s="1">
        <v>40415</v>
      </c>
      <c r="C2815">
        <v>1055.33</v>
      </c>
      <c r="D2815">
        <v>26.7</v>
      </c>
      <c r="E2815">
        <v>0.30375000000000002</v>
      </c>
    </row>
    <row r="2816" spans="2:5" x14ac:dyDescent="0.3">
      <c r="B2816" s="1">
        <v>40414</v>
      </c>
      <c r="C2816">
        <v>1051.8699999999999</v>
      </c>
      <c r="D2816">
        <v>27.46</v>
      </c>
      <c r="E2816">
        <v>0.3075</v>
      </c>
    </row>
    <row r="2817" spans="2:5" x14ac:dyDescent="0.3">
      <c r="B2817" s="1">
        <v>40413</v>
      </c>
      <c r="C2817">
        <v>1067.3599999999999</v>
      </c>
      <c r="D2817">
        <v>25.66</v>
      </c>
      <c r="E2817">
        <v>0.3175</v>
      </c>
    </row>
    <row r="2818" spans="2:5" x14ac:dyDescent="0.3">
      <c r="B2818" s="1">
        <v>40410</v>
      </c>
      <c r="C2818">
        <v>1071.69</v>
      </c>
      <c r="D2818">
        <v>25.49</v>
      </c>
      <c r="E2818">
        <v>0.32922000000000001</v>
      </c>
    </row>
    <row r="2819" spans="2:5" x14ac:dyDescent="0.3">
      <c r="B2819" s="1">
        <v>40409</v>
      </c>
      <c r="C2819">
        <v>1075.6300000000001</v>
      </c>
      <c r="D2819">
        <v>26.44</v>
      </c>
      <c r="E2819">
        <v>0.33905999999999997</v>
      </c>
    </row>
    <row r="2820" spans="2:5" x14ac:dyDescent="0.3">
      <c r="B2820" s="1">
        <v>40408</v>
      </c>
      <c r="C2820">
        <v>1094.1600000000001</v>
      </c>
      <c r="D2820">
        <v>24.59</v>
      </c>
      <c r="E2820">
        <v>0.34547</v>
      </c>
    </row>
    <row r="2821" spans="2:5" x14ac:dyDescent="0.3">
      <c r="B2821" s="1">
        <v>40407</v>
      </c>
      <c r="C2821">
        <v>1092.54</v>
      </c>
      <c r="D2821">
        <v>24.33</v>
      </c>
      <c r="E2821">
        <v>0.35219</v>
      </c>
    </row>
    <row r="2822" spans="2:5" x14ac:dyDescent="0.3">
      <c r="B2822" s="1">
        <v>40406</v>
      </c>
      <c r="C2822">
        <v>1079.3800000000001</v>
      </c>
      <c r="D2822">
        <v>26.1</v>
      </c>
      <c r="E2822">
        <v>0.36187999999999998</v>
      </c>
    </row>
    <row r="2823" spans="2:5" x14ac:dyDescent="0.3">
      <c r="B2823" s="1">
        <v>40403</v>
      </c>
      <c r="C2823">
        <v>1079.25</v>
      </c>
      <c r="D2823">
        <v>26.24</v>
      </c>
      <c r="E2823">
        <v>0.36937999999999999</v>
      </c>
    </row>
    <row r="2824" spans="2:5" x14ac:dyDescent="0.3">
      <c r="B2824" s="1">
        <v>40402</v>
      </c>
      <c r="C2824">
        <v>1083.6099999999999</v>
      </c>
      <c r="D2824">
        <v>25.73</v>
      </c>
      <c r="E2824">
        <v>0.37624999999999997</v>
      </c>
    </row>
    <row r="2825" spans="2:5" x14ac:dyDescent="0.3">
      <c r="B2825" s="1">
        <v>40401</v>
      </c>
      <c r="C2825">
        <v>1089.47</v>
      </c>
      <c r="D2825">
        <v>25.39</v>
      </c>
      <c r="E2825">
        <v>0.38438</v>
      </c>
    </row>
    <row r="2826" spans="2:5" x14ac:dyDescent="0.3">
      <c r="B2826" s="1">
        <v>40400</v>
      </c>
      <c r="C2826">
        <v>1121.06</v>
      </c>
      <c r="D2826">
        <v>22.37</v>
      </c>
      <c r="E2826">
        <v>0.39781</v>
      </c>
    </row>
    <row r="2827" spans="2:5" x14ac:dyDescent="0.3">
      <c r="B2827" s="1">
        <v>40399</v>
      </c>
      <c r="C2827">
        <v>1127.79</v>
      </c>
      <c r="D2827">
        <v>22.14</v>
      </c>
      <c r="E2827">
        <v>0.40438000000000002</v>
      </c>
    </row>
    <row r="2828" spans="2:5" x14ac:dyDescent="0.3">
      <c r="B2828" s="1">
        <v>40396</v>
      </c>
      <c r="C2828">
        <v>1121.6400000000001</v>
      </c>
      <c r="D2828">
        <v>21.74</v>
      </c>
      <c r="E2828">
        <v>0.41125</v>
      </c>
    </row>
    <row r="2829" spans="2:5" x14ac:dyDescent="0.3">
      <c r="B2829" s="1">
        <v>40395</v>
      </c>
      <c r="C2829">
        <v>1125.81</v>
      </c>
      <c r="D2829">
        <v>22.1</v>
      </c>
      <c r="E2829">
        <v>0.41813</v>
      </c>
    </row>
    <row r="2830" spans="2:5" x14ac:dyDescent="0.3">
      <c r="B2830" s="1">
        <v>40394</v>
      </c>
      <c r="C2830">
        <v>1127.24</v>
      </c>
      <c r="D2830">
        <v>22.21</v>
      </c>
      <c r="E2830">
        <v>0.42405999999999999</v>
      </c>
    </row>
    <row r="2831" spans="2:5" x14ac:dyDescent="0.3">
      <c r="B2831" s="1">
        <v>40393</v>
      </c>
      <c r="C2831">
        <v>1120.46</v>
      </c>
      <c r="D2831">
        <v>22.63</v>
      </c>
      <c r="E2831">
        <v>0.43469000000000002</v>
      </c>
    </row>
    <row r="2832" spans="2:5" x14ac:dyDescent="0.3">
      <c r="B2832" s="1">
        <v>40392</v>
      </c>
      <c r="C2832">
        <v>1125.8599999999999</v>
      </c>
      <c r="D2832">
        <v>22.01</v>
      </c>
      <c r="E2832">
        <v>0.44468999999999997</v>
      </c>
    </row>
    <row r="2833" spans="2:5" x14ac:dyDescent="0.3">
      <c r="B2833" s="1">
        <v>40389</v>
      </c>
      <c r="C2833">
        <v>1101.5999999999999</v>
      </c>
      <c r="D2833">
        <v>23.5</v>
      </c>
      <c r="E2833">
        <v>0.45374999999999999</v>
      </c>
    </row>
    <row r="2834" spans="2:5" x14ac:dyDescent="0.3">
      <c r="B2834" s="1">
        <v>40388</v>
      </c>
      <c r="C2834">
        <v>1101.53</v>
      </c>
      <c r="D2834">
        <v>24.13</v>
      </c>
      <c r="E2834">
        <v>0.46562999999999999</v>
      </c>
    </row>
    <row r="2835" spans="2:5" x14ac:dyDescent="0.3">
      <c r="B2835" s="1">
        <v>40387</v>
      </c>
      <c r="C2835">
        <v>1106.1300000000001</v>
      </c>
      <c r="D2835">
        <v>24.25</v>
      </c>
      <c r="E2835">
        <v>0.47499999999999998</v>
      </c>
    </row>
    <row r="2836" spans="2:5" x14ac:dyDescent="0.3">
      <c r="B2836" s="1">
        <v>40386</v>
      </c>
      <c r="C2836">
        <v>1113.8399999999999</v>
      </c>
      <c r="D2836">
        <v>23.19</v>
      </c>
      <c r="E2836">
        <v>0.48125000000000001</v>
      </c>
    </row>
    <row r="2837" spans="2:5" x14ac:dyDescent="0.3">
      <c r="B2837" s="1">
        <v>40385</v>
      </c>
      <c r="C2837">
        <v>1115.01</v>
      </c>
      <c r="D2837">
        <v>22.73</v>
      </c>
      <c r="E2837">
        <v>0.48749999999999999</v>
      </c>
    </row>
    <row r="2838" spans="2:5" x14ac:dyDescent="0.3">
      <c r="B2838" s="1">
        <v>40382</v>
      </c>
      <c r="C2838">
        <v>1102.6600000000001</v>
      </c>
      <c r="D2838">
        <v>23.47</v>
      </c>
      <c r="E2838">
        <v>0.49313000000000001</v>
      </c>
    </row>
    <row r="2839" spans="2:5" x14ac:dyDescent="0.3">
      <c r="B2839" s="1">
        <v>40381</v>
      </c>
      <c r="C2839">
        <v>1093.67</v>
      </c>
      <c r="D2839">
        <v>24.63</v>
      </c>
      <c r="E2839">
        <v>0.49780999999999997</v>
      </c>
    </row>
    <row r="2840" spans="2:5" x14ac:dyDescent="0.3">
      <c r="B2840" s="1">
        <v>40380</v>
      </c>
      <c r="C2840">
        <v>1069.5899999999999</v>
      </c>
      <c r="D2840">
        <v>25.64</v>
      </c>
      <c r="E2840">
        <v>0.50624999999999998</v>
      </c>
    </row>
    <row r="2841" spans="2:5" x14ac:dyDescent="0.3">
      <c r="B2841" s="1">
        <v>40379</v>
      </c>
      <c r="C2841">
        <v>1083.48</v>
      </c>
      <c r="D2841">
        <v>23.93</v>
      </c>
      <c r="E2841">
        <v>0.51249999999999996</v>
      </c>
    </row>
    <row r="2842" spans="2:5" x14ac:dyDescent="0.3">
      <c r="B2842" s="1">
        <v>40378</v>
      </c>
      <c r="C2842">
        <v>1071.25</v>
      </c>
      <c r="D2842">
        <v>25.97</v>
      </c>
      <c r="E2842">
        <v>0.51780999999999999</v>
      </c>
    </row>
    <row r="2843" spans="2:5" x14ac:dyDescent="0.3">
      <c r="B2843" s="1">
        <v>40375</v>
      </c>
      <c r="C2843">
        <v>1064.8800000000001</v>
      </c>
      <c r="D2843">
        <v>26.25</v>
      </c>
      <c r="E2843">
        <v>0.52124999999999999</v>
      </c>
    </row>
    <row r="2844" spans="2:5" x14ac:dyDescent="0.3">
      <c r="B2844" s="1">
        <v>40374</v>
      </c>
      <c r="C2844">
        <v>1096.48</v>
      </c>
      <c r="D2844">
        <v>25.14</v>
      </c>
      <c r="E2844">
        <v>0.52468999999999999</v>
      </c>
    </row>
    <row r="2845" spans="2:5" x14ac:dyDescent="0.3">
      <c r="B2845" s="1">
        <v>40373</v>
      </c>
      <c r="C2845">
        <v>1095.17</v>
      </c>
      <c r="D2845">
        <v>24.89</v>
      </c>
      <c r="E2845">
        <v>0.52563000000000004</v>
      </c>
    </row>
    <row r="2846" spans="2:5" x14ac:dyDescent="0.3">
      <c r="B2846" s="1">
        <v>40372</v>
      </c>
      <c r="C2846">
        <v>1095.3399999999999</v>
      </c>
      <c r="D2846">
        <v>24.56</v>
      </c>
      <c r="E2846">
        <v>0.52593999999999996</v>
      </c>
    </row>
    <row r="2847" spans="2:5" x14ac:dyDescent="0.3">
      <c r="B2847" s="1">
        <v>40371</v>
      </c>
      <c r="C2847">
        <v>1078.75</v>
      </c>
      <c r="D2847">
        <v>24.43</v>
      </c>
      <c r="E2847">
        <v>0.52556000000000003</v>
      </c>
    </row>
    <row r="2848" spans="2:5" x14ac:dyDescent="0.3">
      <c r="B2848" s="1">
        <v>40368</v>
      </c>
      <c r="C2848">
        <v>1077.96</v>
      </c>
      <c r="D2848">
        <v>24.98</v>
      </c>
      <c r="E2848">
        <v>0.52681</v>
      </c>
    </row>
    <row r="2849" spans="2:5" x14ac:dyDescent="0.3">
      <c r="B2849" s="1">
        <v>40367</v>
      </c>
      <c r="C2849">
        <v>1070.25</v>
      </c>
      <c r="D2849">
        <v>25.71</v>
      </c>
      <c r="E2849">
        <v>0.52749999999999997</v>
      </c>
    </row>
    <row r="2850" spans="2:5" x14ac:dyDescent="0.3">
      <c r="B2850" s="1">
        <v>40366</v>
      </c>
      <c r="C2850">
        <v>1060.27</v>
      </c>
      <c r="D2850">
        <v>26.84</v>
      </c>
      <c r="E2850">
        <v>0.52988000000000002</v>
      </c>
    </row>
    <row r="2851" spans="2:5" x14ac:dyDescent="0.3">
      <c r="B2851" s="1">
        <v>40365</v>
      </c>
      <c r="C2851">
        <v>1028.06</v>
      </c>
      <c r="D2851">
        <v>29.65</v>
      </c>
      <c r="E2851">
        <v>0.53112999999999999</v>
      </c>
    </row>
    <row r="2852" spans="2:5" x14ac:dyDescent="0.3">
      <c r="B2852" s="1">
        <v>40361</v>
      </c>
      <c r="C2852">
        <v>1022.58</v>
      </c>
      <c r="D2852">
        <v>30.12</v>
      </c>
      <c r="E2852">
        <v>0.53363000000000005</v>
      </c>
    </row>
    <row r="2853" spans="2:5" x14ac:dyDescent="0.3">
      <c r="B2853" s="1">
        <v>40360</v>
      </c>
      <c r="C2853">
        <v>1027.3699999999999</v>
      </c>
      <c r="D2853">
        <v>32.86</v>
      </c>
      <c r="E2853">
        <v>0.53330999999999995</v>
      </c>
    </row>
    <row r="2854" spans="2:5" x14ac:dyDescent="0.3">
      <c r="B2854" s="1">
        <v>40359</v>
      </c>
      <c r="C2854">
        <v>1030.71</v>
      </c>
      <c r="D2854">
        <v>34.54</v>
      </c>
      <c r="E2854">
        <v>0.53393999999999997</v>
      </c>
    </row>
    <row r="2855" spans="2:5" x14ac:dyDescent="0.3">
      <c r="B2855" s="1">
        <v>40358</v>
      </c>
      <c r="C2855">
        <v>1041.24</v>
      </c>
      <c r="D2855">
        <v>34.130000000000003</v>
      </c>
      <c r="E2855">
        <v>0.53300000000000003</v>
      </c>
    </row>
    <row r="2856" spans="2:5" x14ac:dyDescent="0.3">
      <c r="B2856" s="1">
        <v>40357</v>
      </c>
      <c r="C2856">
        <v>1074.57</v>
      </c>
      <c r="D2856">
        <v>29</v>
      </c>
      <c r="E2856">
        <v>0.53344000000000003</v>
      </c>
    </row>
    <row r="2857" spans="2:5" x14ac:dyDescent="0.3">
      <c r="B2857" s="1">
        <v>40354</v>
      </c>
      <c r="C2857">
        <v>1076.76</v>
      </c>
      <c r="D2857">
        <v>28.53</v>
      </c>
      <c r="E2857">
        <v>0.53469</v>
      </c>
    </row>
    <row r="2858" spans="2:5" x14ac:dyDescent="0.3">
      <c r="B2858" s="1">
        <v>40353</v>
      </c>
      <c r="C2858">
        <v>1073.69</v>
      </c>
      <c r="D2858">
        <v>29.74</v>
      </c>
      <c r="E2858">
        <v>0.53718999999999995</v>
      </c>
    </row>
    <row r="2859" spans="2:5" x14ac:dyDescent="0.3">
      <c r="B2859" s="1">
        <v>40352</v>
      </c>
      <c r="C2859">
        <v>1092.04</v>
      </c>
      <c r="D2859">
        <v>26.91</v>
      </c>
      <c r="E2859">
        <v>0.53825000000000001</v>
      </c>
    </row>
    <row r="2860" spans="2:5" x14ac:dyDescent="0.3">
      <c r="B2860" s="1">
        <v>40351</v>
      </c>
      <c r="C2860">
        <v>1095.31</v>
      </c>
      <c r="D2860">
        <v>27.05</v>
      </c>
      <c r="E2860">
        <v>0.53825000000000001</v>
      </c>
    </row>
    <row r="2861" spans="2:5" x14ac:dyDescent="0.3">
      <c r="B2861" s="1">
        <v>40350</v>
      </c>
      <c r="C2861">
        <v>1113.2</v>
      </c>
      <c r="D2861">
        <v>24.88</v>
      </c>
      <c r="E2861">
        <v>0.53837999999999997</v>
      </c>
    </row>
    <row r="2862" spans="2:5" x14ac:dyDescent="0.3">
      <c r="B2862" s="1">
        <v>40347</v>
      </c>
      <c r="C2862">
        <v>1117.51</v>
      </c>
      <c r="D2862">
        <v>23.95</v>
      </c>
      <c r="E2862">
        <v>0.53818999999999995</v>
      </c>
    </row>
    <row r="2863" spans="2:5" x14ac:dyDescent="0.3">
      <c r="B2863" s="1">
        <v>40346</v>
      </c>
      <c r="C2863">
        <v>1116.04</v>
      </c>
      <c r="D2863">
        <v>25.05</v>
      </c>
      <c r="E2863">
        <v>0.53925000000000001</v>
      </c>
    </row>
    <row r="2864" spans="2:5" x14ac:dyDescent="0.3">
      <c r="B2864" s="1">
        <v>40345</v>
      </c>
      <c r="C2864">
        <v>1114.6099999999999</v>
      </c>
      <c r="D2864">
        <v>25.92</v>
      </c>
      <c r="E2864">
        <v>0.53893999999999997</v>
      </c>
    </row>
    <row r="2865" spans="2:5" x14ac:dyDescent="0.3">
      <c r="B2865" s="1">
        <v>40344</v>
      </c>
      <c r="C2865">
        <v>1115.23</v>
      </c>
      <c r="D2865">
        <v>25.87</v>
      </c>
      <c r="E2865">
        <v>0.53893999999999997</v>
      </c>
    </row>
    <row r="2866" spans="2:5" x14ac:dyDescent="0.3">
      <c r="B2866" s="1">
        <v>40343</v>
      </c>
      <c r="C2866">
        <v>1089.6300000000001</v>
      </c>
      <c r="D2866">
        <v>28.58</v>
      </c>
      <c r="E2866">
        <v>0.53705999999999998</v>
      </c>
    </row>
    <row r="2867" spans="2:5" x14ac:dyDescent="0.3">
      <c r="B2867" s="1">
        <v>40340</v>
      </c>
      <c r="C2867">
        <v>1091.5999999999999</v>
      </c>
      <c r="D2867">
        <v>28.79</v>
      </c>
      <c r="E2867">
        <v>0.53705999999999998</v>
      </c>
    </row>
    <row r="2868" spans="2:5" x14ac:dyDescent="0.3">
      <c r="B2868" s="1">
        <v>40339</v>
      </c>
      <c r="C2868">
        <v>1086.8399999999999</v>
      </c>
      <c r="D2868">
        <v>30.57</v>
      </c>
      <c r="E2868">
        <v>0.53644000000000003</v>
      </c>
    </row>
    <row r="2869" spans="2:5" x14ac:dyDescent="0.3">
      <c r="B2869" s="1">
        <v>40338</v>
      </c>
      <c r="C2869">
        <v>1055.69</v>
      </c>
      <c r="D2869">
        <v>33.729999999999997</v>
      </c>
      <c r="E2869">
        <v>0.53656000000000004</v>
      </c>
    </row>
    <row r="2870" spans="2:5" x14ac:dyDescent="0.3">
      <c r="B2870" s="1">
        <v>40337</v>
      </c>
      <c r="C2870">
        <v>1062</v>
      </c>
      <c r="D2870">
        <v>33.700000000000003</v>
      </c>
      <c r="E2870">
        <v>0.53688000000000002</v>
      </c>
    </row>
    <row r="2871" spans="2:5" x14ac:dyDescent="0.3">
      <c r="B2871" s="1">
        <v>40336</v>
      </c>
      <c r="C2871">
        <v>1050.47</v>
      </c>
      <c r="D2871">
        <v>36.57</v>
      </c>
      <c r="E2871">
        <v>0.53718999999999995</v>
      </c>
    </row>
    <row r="2872" spans="2:5" x14ac:dyDescent="0.3">
      <c r="B2872" s="1">
        <v>40333</v>
      </c>
      <c r="C2872">
        <v>1064.8800000000001</v>
      </c>
      <c r="D2872">
        <v>35.479999999999997</v>
      </c>
      <c r="E2872">
        <v>0.53656000000000004</v>
      </c>
    </row>
    <row r="2873" spans="2:5" x14ac:dyDescent="0.3">
      <c r="B2873" s="1">
        <v>40332</v>
      </c>
      <c r="C2873">
        <v>1102.83</v>
      </c>
      <c r="D2873">
        <v>29.46</v>
      </c>
      <c r="E2873">
        <v>0.53781000000000001</v>
      </c>
    </row>
    <row r="2874" spans="2:5" x14ac:dyDescent="0.3">
      <c r="B2874" s="1">
        <v>40331</v>
      </c>
      <c r="C2874">
        <v>1098.3800000000001</v>
      </c>
      <c r="D2874">
        <v>30.17</v>
      </c>
      <c r="E2874">
        <v>0.53749999999999998</v>
      </c>
    </row>
    <row r="2875" spans="2:5" x14ac:dyDescent="0.3">
      <c r="B2875" s="1">
        <v>40330</v>
      </c>
      <c r="C2875">
        <v>1070.71</v>
      </c>
      <c r="D2875">
        <v>35.54</v>
      </c>
      <c r="E2875">
        <v>0.53625</v>
      </c>
    </row>
    <row r="2876" spans="2:5" x14ac:dyDescent="0.3">
      <c r="B2876" s="1">
        <v>40326</v>
      </c>
      <c r="C2876">
        <v>1089.4100000000001</v>
      </c>
      <c r="D2876">
        <v>32.07</v>
      </c>
      <c r="E2876">
        <v>0.53625</v>
      </c>
    </row>
    <row r="2877" spans="2:5" x14ac:dyDescent="0.3">
      <c r="B2877" s="1">
        <v>40325</v>
      </c>
      <c r="C2877">
        <v>1103.06</v>
      </c>
      <c r="D2877">
        <v>29.68</v>
      </c>
      <c r="E2877">
        <v>0.53844000000000003</v>
      </c>
    </row>
    <row r="2878" spans="2:5" x14ac:dyDescent="0.3">
      <c r="B2878" s="1">
        <v>40324</v>
      </c>
      <c r="C2878">
        <v>1067.95</v>
      </c>
      <c r="D2878">
        <v>35.020000000000003</v>
      </c>
      <c r="E2878">
        <v>0.53781000000000001</v>
      </c>
    </row>
    <row r="2879" spans="2:5" x14ac:dyDescent="0.3">
      <c r="B2879" s="1">
        <v>40323</v>
      </c>
      <c r="C2879">
        <v>1074.03</v>
      </c>
      <c r="D2879">
        <v>34.61</v>
      </c>
      <c r="E2879">
        <v>0.53625</v>
      </c>
    </row>
    <row r="2880" spans="2:5" x14ac:dyDescent="0.3">
      <c r="B2880" s="1">
        <v>40322</v>
      </c>
      <c r="C2880">
        <v>1073.6500000000001</v>
      </c>
      <c r="D2880">
        <v>38.32</v>
      </c>
      <c r="E2880">
        <v>0.50968999999999998</v>
      </c>
    </row>
    <row r="2881" spans="2:5" x14ac:dyDescent="0.3">
      <c r="B2881" s="1">
        <v>40319</v>
      </c>
      <c r="C2881">
        <v>1087.69</v>
      </c>
      <c r="D2881">
        <v>40.1</v>
      </c>
      <c r="E2881">
        <v>0.49687999999999999</v>
      </c>
    </row>
    <row r="2882" spans="2:5" x14ac:dyDescent="0.3">
      <c r="B2882" s="1">
        <v>40318</v>
      </c>
      <c r="C2882">
        <v>1071.5899999999999</v>
      </c>
      <c r="D2882">
        <v>45.79</v>
      </c>
      <c r="E2882">
        <v>0.48405999999999999</v>
      </c>
    </row>
    <row r="2883" spans="2:5" x14ac:dyDescent="0.3">
      <c r="B2883" s="1">
        <v>40317</v>
      </c>
      <c r="C2883">
        <v>1115.05</v>
      </c>
      <c r="D2883">
        <v>35.32</v>
      </c>
      <c r="E2883">
        <v>0.47749999999999998</v>
      </c>
    </row>
    <row r="2884" spans="2:5" x14ac:dyDescent="0.3">
      <c r="B2884" s="1">
        <v>40316</v>
      </c>
      <c r="C2884">
        <v>1120.8</v>
      </c>
      <c r="D2884">
        <v>33.549999999999997</v>
      </c>
      <c r="E2884">
        <v>0.46468999999999999</v>
      </c>
    </row>
    <row r="2885" spans="2:5" x14ac:dyDescent="0.3">
      <c r="B2885" s="1">
        <v>40315</v>
      </c>
      <c r="C2885">
        <v>1136.94</v>
      </c>
      <c r="D2885">
        <v>30.84</v>
      </c>
      <c r="E2885">
        <v>0.46</v>
      </c>
    </row>
    <row r="2886" spans="2:5" x14ac:dyDescent="0.3">
      <c r="B2886" s="1">
        <v>40312</v>
      </c>
      <c r="C2886">
        <v>1135.68</v>
      </c>
      <c r="D2886">
        <v>31.24</v>
      </c>
      <c r="E2886">
        <v>0.44506000000000001</v>
      </c>
    </row>
    <row r="2887" spans="2:5" x14ac:dyDescent="0.3">
      <c r="B2887" s="1">
        <v>40311</v>
      </c>
      <c r="C2887">
        <v>1157.44</v>
      </c>
      <c r="D2887">
        <v>26.68</v>
      </c>
      <c r="E2887">
        <v>0.43587999999999999</v>
      </c>
    </row>
    <row r="2888" spans="2:5" x14ac:dyDescent="0.3">
      <c r="B2888" s="1">
        <v>40310</v>
      </c>
      <c r="C2888">
        <v>1171.67</v>
      </c>
      <c r="D2888">
        <v>25.52</v>
      </c>
      <c r="E2888">
        <v>0.43019000000000002</v>
      </c>
    </row>
    <row r="2889" spans="2:5" x14ac:dyDescent="0.3">
      <c r="B2889" s="1">
        <v>40309</v>
      </c>
      <c r="C2889">
        <v>1155.79</v>
      </c>
      <c r="D2889">
        <v>28.32</v>
      </c>
      <c r="E2889">
        <v>0.42281000000000002</v>
      </c>
    </row>
    <row r="2890" spans="2:5" x14ac:dyDescent="0.3">
      <c r="B2890" s="1">
        <v>40308</v>
      </c>
      <c r="C2890">
        <v>1159.73</v>
      </c>
      <c r="D2890">
        <v>28.84</v>
      </c>
      <c r="E2890">
        <v>0.42125000000000001</v>
      </c>
    </row>
    <row r="2891" spans="2:5" x14ac:dyDescent="0.3">
      <c r="B2891" s="1">
        <v>40305</v>
      </c>
      <c r="C2891">
        <v>1110.8800000000001</v>
      </c>
      <c r="D2891">
        <v>40.950000000000003</v>
      </c>
      <c r="E2891">
        <v>0.42813000000000001</v>
      </c>
    </row>
    <row r="2892" spans="2:5" x14ac:dyDescent="0.3">
      <c r="B2892" s="1">
        <v>40304</v>
      </c>
      <c r="C2892">
        <v>1128.1500000000001</v>
      </c>
      <c r="D2892">
        <v>32.799999999999997</v>
      </c>
      <c r="E2892">
        <v>0.37358999999999998</v>
      </c>
    </row>
    <row r="2893" spans="2:5" x14ac:dyDescent="0.3">
      <c r="B2893" s="1">
        <v>40303</v>
      </c>
      <c r="C2893">
        <v>1165.9000000000001</v>
      </c>
      <c r="D2893">
        <v>24.91</v>
      </c>
      <c r="E2893">
        <v>0.36015999999999998</v>
      </c>
    </row>
    <row r="2894" spans="2:5" x14ac:dyDescent="0.3">
      <c r="B2894" s="1">
        <v>40302</v>
      </c>
      <c r="C2894">
        <v>1173.5999999999999</v>
      </c>
      <c r="D2894">
        <v>23.84</v>
      </c>
      <c r="E2894">
        <v>0.35313</v>
      </c>
    </row>
    <row r="2895" spans="2:5" x14ac:dyDescent="0.3">
      <c r="B2895" s="1">
        <v>40298</v>
      </c>
      <c r="C2895">
        <v>1186.69</v>
      </c>
      <c r="D2895">
        <v>22.05</v>
      </c>
      <c r="E2895">
        <v>0.34655999999999998</v>
      </c>
    </row>
    <row r="2896" spans="2:5" x14ac:dyDescent="0.3">
      <c r="B2896" s="1">
        <v>40297</v>
      </c>
      <c r="C2896">
        <v>1206.78</v>
      </c>
      <c r="D2896">
        <v>18.440000000000001</v>
      </c>
      <c r="E2896">
        <v>0.34438000000000002</v>
      </c>
    </row>
    <row r="2897" spans="2:5" x14ac:dyDescent="0.3">
      <c r="B2897" s="1">
        <v>40296</v>
      </c>
      <c r="C2897">
        <v>1191.3599999999999</v>
      </c>
      <c r="D2897">
        <v>21.08</v>
      </c>
      <c r="E2897">
        <v>0.33781</v>
      </c>
    </row>
    <row r="2898" spans="2:5" x14ac:dyDescent="0.3">
      <c r="B2898" s="1">
        <v>40295</v>
      </c>
      <c r="C2898">
        <v>1183.71</v>
      </c>
      <c r="D2898">
        <v>22.81</v>
      </c>
      <c r="E2898">
        <v>0.32780999999999999</v>
      </c>
    </row>
    <row r="2899" spans="2:5" x14ac:dyDescent="0.3">
      <c r="B2899" s="1">
        <v>40294</v>
      </c>
      <c r="C2899">
        <v>1212.05</v>
      </c>
      <c r="D2899">
        <v>17.47</v>
      </c>
      <c r="E2899">
        <v>0.32374999999999998</v>
      </c>
    </row>
    <row r="2900" spans="2:5" x14ac:dyDescent="0.3">
      <c r="B2900" s="1">
        <v>40291</v>
      </c>
      <c r="C2900">
        <v>1217.28</v>
      </c>
      <c r="D2900">
        <v>16.62</v>
      </c>
      <c r="E2900">
        <v>0.32063000000000003</v>
      </c>
    </row>
    <row r="2901" spans="2:5" x14ac:dyDescent="0.3">
      <c r="B2901" s="1">
        <v>40290</v>
      </c>
      <c r="C2901">
        <v>1208.67</v>
      </c>
      <c r="D2901">
        <v>16.47</v>
      </c>
      <c r="E2901">
        <v>0.31578000000000001</v>
      </c>
    </row>
    <row r="2902" spans="2:5" x14ac:dyDescent="0.3">
      <c r="B2902" s="1">
        <v>40289</v>
      </c>
      <c r="C2902">
        <v>1205.94</v>
      </c>
      <c r="D2902">
        <v>16.32</v>
      </c>
      <c r="E2902">
        <v>0.31280999999999998</v>
      </c>
    </row>
    <row r="2903" spans="2:5" x14ac:dyDescent="0.3">
      <c r="B2903" s="1">
        <v>40288</v>
      </c>
      <c r="C2903">
        <v>1207.17</v>
      </c>
      <c r="D2903">
        <v>15.73</v>
      </c>
      <c r="E2903">
        <v>0.30719000000000002</v>
      </c>
    </row>
    <row r="2904" spans="2:5" x14ac:dyDescent="0.3">
      <c r="B2904" s="1">
        <v>40287</v>
      </c>
      <c r="C2904">
        <v>1197.52</v>
      </c>
      <c r="D2904">
        <v>17.34</v>
      </c>
      <c r="E2904">
        <v>0.30531000000000003</v>
      </c>
    </row>
    <row r="2905" spans="2:5" x14ac:dyDescent="0.3">
      <c r="B2905" s="1">
        <v>40284</v>
      </c>
      <c r="C2905">
        <v>1192.1300000000001</v>
      </c>
      <c r="D2905">
        <v>18.36</v>
      </c>
      <c r="E2905">
        <v>0.30531000000000003</v>
      </c>
    </row>
    <row r="2906" spans="2:5" x14ac:dyDescent="0.3">
      <c r="B2906" s="1">
        <v>40283</v>
      </c>
      <c r="C2906">
        <v>1211.67</v>
      </c>
      <c r="D2906">
        <v>15.89</v>
      </c>
      <c r="E2906">
        <v>0.30437999999999998</v>
      </c>
    </row>
    <row r="2907" spans="2:5" x14ac:dyDescent="0.3">
      <c r="B2907" s="1">
        <v>40282</v>
      </c>
      <c r="C2907">
        <v>1210.6500000000001</v>
      </c>
      <c r="D2907">
        <v>15.59</v>
      </c>
      <c r="E2907">
        <v>0.30375000000000002</v>
      </c>
    </row>
    <row r="2908" spans="2:5" x14ac:dyDescent="0.3">
      <c r="B2908" s="1">
        <v>40281</v>
      </c>
      <c r="C2908">
        <v>1197.3</v>
      </c>
      <c r="D2908">
        <v>16.2</v>
      </c>
      <c r="E2908">
        <v>0.30281000000000002</v>
      </c>
    </row>
    <row r="2909" spans="2:5" x14ac:dyDescent="0.3">
      <c r="B2909" s="1">
        <v>40280</v>
      </c>
      <c r="C2909">
        <v>1196.48</v>
      </c>
      <c r="D2909">
        <v>15.58</v>
      </c>
      <c r="E2909">
        <v>0.30041000000000001</v>
      </c>
    </row>
    <row r="2910" spans="2:5" x14ac:dyDescent="0.3">
      <c r="B2910" s="1">
        <v>40277</v>
      </c>
      <c r="C2910">
        <v>1194.3699999999999</v>
      </c>
      <c r="D2910">
        <v>16.14</v>
      </c>
      <c r="E2910">
        <v>0.29781000000000002</v>
      </c>
    </row>
    <row r="2911" spans="2:5" x14ac:dyDescent="0.3">
      <c r="B2911" s="1">
        <v>40276</v>
      </c>
      <c r="C2911">
        <v>1186.44</v>
      </c>
      <c r="D2911">
        <v>16.48</v>
      </c>
      <c r="E2911">
        <v>0.29399999999999998</v>
      </c>
    </row>
    <row r="2912" spans="2:5" x14ac:dyDescent="0.3">
      <c r="B2912" s="1">
        <v>40275</v>
      </c>
      <c r="C2912">
        <v>1182.45</v>
      </c>
      <c r="D2912">
        <v>16.62</v>
      </c>
      <c r="E2912">
        <v>0.29525000000000001</v>
      </c>
    </row>
    <row r="2913" spans="2:5" x14ac:dyDescent="0.3">
      <c r="B2913" s="1">
        <v>40274</v>
      </c>
      <c r="C2913">
        <v>1189.44</v>
      </c>
      <c r="D2913">
        <v>16.23</v>
      </c>
      <c r="E2913">
        <v>0.29487999999999998</v>
      </c>
    </row>
    <row r="2914" spans="2:5" x14ac:dyDescent="0.3">
      <c r="B2914" s="1">
        <v>40269</v>
      </c>
      <c r="C2914">
        <v>1178.0999999999999</v>
      </c>
      <c r="D2914">
        <v>17.47</v>
      </c>
      <c r="E2914">
        <v>0.29149999999999998</v>
      </c>
    </row>
    <row r="2915" spans="2:5" x14ac:dyDescent="0.3">
      <c r="B2915" s="1">
        <v>40268</v>
      </c>
      <c r="C2915">
        <v>1169.43</v>
      </c>
      <c r="D2915">
        <v>17.59</v>
      </c>
      <c r="E2915">
        <v>0.29149999999999998</v>
      </c>
    </row>
    <row r="2916" spans="2:5" x14ac:dyDescent="0.3">
      <c r="B2916" s="1">
        <v>40267</v>
      </c>
      <c r="C2916">
        <v>1173.27</v>
      </c>
      <c r="D2916">
        <v>17.13</v>
      </c>
      <c r="E2916">
        <v>0.29088000000000003</v>
      </c>
    </row>
    <row r="2917" spans="2:5" x14ac:dyDescent="0.3">
      <c r="B2917" s="1">
        <v>40266</v>
      </c>
      <c r="C2917">
        <v>1173.22</v>
      </c>
      <c r="D2917">
        <v>17.59</v>
      </c>
      <c r="E2917">
        <v>0.29013</v>
      </c>
    </row>
    <row r="2918" spans="2:5" x14ac:dyDescent="0.3">
      <c r="B2918" s="1">
        <v>40263</v>
      </c>
      <c r="C2918">
        <v>1166.5899999999999</v>
      </c>
      <c r="D2918">
        <v>17.77</v>
      </c>
      <c r="E2918">
        <v>0.28875000000000001</v>
      </c>
    </row>
    <row r="2919" spans="2:5" x14ac:dyDescent="0.3">
      <c r="B2919" s="1">
        <v>40262</v>
      </c>
      <c r="C2919">
        <v>1165.73</v>
      </c>
      <c r="D2919">
        <v>18.399999999999999</v>
      </c>
      <c r="E2919">
        <v>0.28781000000000001</v>
      </c>
    </row>
    <row r="2920" spans="2:5" x14ac:dyDescent="0.3">
      <c r="B2920" s="1">
        <v>40261</v>
      </c>
      <c r="C2920">
        <v>1167.72</v>
      </c>
      <c r="D2920">
        <v>17.55</v>
      </c>
      <c r="E2920">
        <v>0.28491</v>
      </c>
    </row>
    <row r="2921" spans="2:5" x14ac:dyDescent="0.3">
      <c r="B2921" s="1">
        <v>40260</v>
      </c>
      <c r="C2921">
        <v>1174.17</v>
      </c>
      <c r="D2921">
        <v>16.350000000000001</v>
      </c>
      <c r="E2921">
        <v>0.28353</v>
      </c>
    </row>
    <row r="2922" spans="2:5" x14ac:dyDescent="0.3">
      <c r="B2922" s="1">
        <v>40259</v>
      </c>
      <c r="C2922">
        <v>1165.81</v>
      </c>
      <c r="D2922">
        <v>16.87</v>
      </c>
      <c r="E2922">
        <v>0.28188000000000002</v>
      </c>
    </row>
    <row r="2923" spans="2:5" x14ac:dyDescent="0.3">
      <c r="B2923" s="1">
        <v>40256</v>
      </c>
      <c r="C2923">
        <v>1159.9000000000001</v>
      </c>
      <c r="D2923">
        <v>16.97</v>
      </c>
      <c r="E2923">
        <v>0.27750000000000002</v>
      </c>
    </row>
    <row r="2924" spans="2:5" x14ac:dyDescent="0.3">
      <c r="B2924" s="1">
        <v>40255</v>
      </c>
      <c r="C2924">
        <v>1165.83</v>
      </c>
      <c r="D2924">
        <v>16.62</v>
      </c>
      <c r="E2924">
        <v>0.27100000000000002</v>
      </c>
    </row>
    <row r="2925" spans="2:5" x14ac:dyDescent="0.3">
      <c r="B2925" s="1">
        <v>40254</v>
      </c>
      <c r="C2925">
        <v>1166.21</v>
      </c>
      <c r="D2925">
        <v>16.91</v>
      </c>
      <c r="E2925">
        <v>0.26638000000000001</v>
      </c>
    </row>
    <row r="2926" spans="2:5" x14ac:dyDescent="0.3">
      <c r="B2926" s="1">
        <v>40253</v>
      </c>
      <c r="C2926">
        <v>1159.46</v>
      </c>
      <c r="D2926">
        <v>17.690000000000001</v>
      </c>
      <c r="E2926">
        <v>0.26088</v>
      </c>
    </row>
    <row r="2927" spans="2:5" x14ac:dyDescent="0.3">
      <c r="B2927" s="1">
        <v>40252</v>
      </c>
      <c r="C2927">
        <v>1150.51</v>
      </c>
      <c r="D2927">
        <v>18</v>
      </c>
      <c r="E2927">
        <v>0.25763000000000003</v>
      </c>
    </row>
    <row r="2928" spans="2:5" x14ac:dyDescent="0.3">
      <c r="B2928" s="1">
        <v>40249</v>
      </c>
      <c r="C2928">
        <v>1149.99</v>
      </c>
      <c r="D2928">
        <v>17.579999999999998</v>
      </c>
      <c r="E2928">
        <v>0.25718999999999997</v>
      </c>
    </row>
    <row r="2929" spans="2:5" x14ac:dyDescent="0.3">
      <c r="B2929" s="1">
        <v>40248</v>
      </c>
      <c r="C2929">
        <v>1150.24</v>
      </c>
      <c r="D2929">
        <v>18.059999999999999</v>
      </c>
      <c r="E2929">
        <v>0.25702999999999998</v>
      </c>
    </row>
    <row r="2930" spans="2:5" x14ac:dyDescent="0.3">
      <c r="B2930" s="1">
        <v>40247</v>
      </c>
      <c r="C2930">
        <v>1145.6099999999999</v>
      </c>
      <c r="D2930">
        <v>18.57</v>
      </c>
      <c r="E2930">
        <v>0.25563000000000002</v>
      </c>
    </row>
    <row r="2931" spans="2:5" x14ac:dyDescent="0.3">
      <c r="B2931" s="1">
        <v>40246</v>
      </c>
      <c r="C2931">
        <v>1140.45</v>
      </c>
      <c r="D2931">
        <v>17.920000000000002</v>
      </c>
      <c r="E2931">
        <v>0.2555</v>
      </c>
    </row>
    <row r="2932" spans="2:5" x14ac:dyDescent="0.3">
      <c r="B2932" s="1">
        <v>40245</v>
      </c>
      <c r="C2932">
        <v>1138.5</v>
      </c>
      <c r="D2932">
        <v>17.79</v>
      </c>
      <c r="E2932">
        <v>0.25424999999999998</v>
      </c>
    </row>
    <row r="2933" spans="2:5" x14ac:dyDescent="0.3">
      <c r="B2933" s="1">
        <v>40242</v>
      </c>
      <c r="C2933">
        <v>1138.7</v>
      </c>
      <c r="D2933">
        <v>17.420000000000002</v>
      </c>
      <c r="E2933">
        <v>0.25363000000000002</v>
      </c>
    </row>
    <row r="2934" spans="2:5" x14ac:dyDescent="0.3">
      <c r="B2934" s="1">
        <v>40241</v>
      </c>
      <c r="C2934">
        <v>1122.97</v>
      </c>
      <c r="D2934">
        <v>18.72</v>
      </c>
      <c r="E2934">
        <v>0.25219000000000003</v>
      </c>
    </row>
    <row r="2935" spans="2:5" x14ac:dyDescent="0.3">
      <c r="B2935" s="1">
        <v>40240</v>
      </c>
      <c r="C2935">
        <v>1118.79</v>
      </c>
      <c r="D2935">
        <v>18.829999999999998</v>
      </c>
      <c r="E2935">
        <v>0.25194</v>
      </c>
    </row>
    <row r="2936" spans="2:5" x14ac:dyDescent="0.3">
      <c r="B2936" s="1">
        <v>40239</v>
      </c>
      <c r="C2936">
        <v>1118.31</v>
      </c>
      <c r="D2936">
        <v>19.059999999999999</v>
      </c>
      <c r="E2936">
        <v>0.25194</v>
      </c>
    </row>
    <row r="2937" spans="2:5" x14ac:dyDescent="0.3">
      <c r="B2937" s="1">
        <v>40238</v>
      </c>
      <c r="C2937">
        <v>1115.71</v>
      </c>
      <c r="D2937">
        <v>19.260000000000002</v>
      </c>
      <c r="E2937">
        <v>0.25169000000000002</v>
      </c>
    </row>
    <row r="2938" spans="2:5" x14ac:dyDescent="0.3">
      <c r="B2938" s="1">
        <v>40235</v>
      </c>
      <c r="C2938">
        <v>1104.49</v>
      </c>
      <c r="D2938">
        <v>19.5</v>
      </c>
      <c r="E2938">
        <v>0.25169000000000002</v>
      </c>
    </row>
    <row r="2939" spans="2:5" x14ac:dyDescent="0.3">
      <c r="B2939" s="1">
        <v>40234</v>
      </c>
      <c r="C2939">
        <v>1102.94</v>
      </c>
      <c r="D2939">
        <v>20.100000000000001</v>
      </c>
      <c r="E2939">
        <v>0.25194</v>
      </c>
    </row>
    <row r="2940" spans="2:5" x14ac:dyDescent="0.3">
      <c r="B2940" s="1">
        <v>40233</v>
      </c>
      <c r="C2940">
        <v>1105.24</v>
      </c>
      <c r="D2940">
        <v>20.27</v>
      </c>
      <c r="E2940">
        <v>0.25194</v>
      </c>
    </row>
    <row r="2941" spans="2:5" x14ac:dyDescent="0.3">
      <c r="B2941" s="1">
        <v>40232</v>
      </c>
      <c r="C2941">
        <v>1094.5999999999999</v>
      </c>
      <c r="D2941">
        <v>21.37</v>
      </c>
      <c r="E2941">
        <v>0.25194</v>
      </c>
    </row>
    <row r="2942" spans="2:5" x14ac:dyDescent="0.3">
      <c r="B2942" s="1">
        <v>40231</v>
      </c>
      <c r="C2942">
        <v>1108.01</v>
      </c>
      <c r="D2942">
        <v>19.940000000000001</v>
      </c>
      <c r="E2942">
        <v>0.25219000000000003</v>
      </c>
    </row>
    <row r="2943" spans="2:5" x14ac:dyDescent="0.3">
      <c r="B2943" s="1">
        <v>40228</v>
      </c>
      <c r="C2943">
        <v>1109.17</v>
      </c>
      <c r="D2943">
        <v>20.02</v>
      </c>
      <c r="E2943">
        <v>0.25194</v>
      </c>
    </row>
    <row r="2944" spans="2:5" x14ac:dyDescent="0.3">
      <c r="B2944" s="1">
        <v>40227</v>
      </c>
      <c r="C2944">
        <v>1106.75</v>
      </c>
      <c r="D2944">
        <v>20.63</v>
      </c>
      <c r="E2944">
        <v>0.25124999999999997</v>
      </c>
    </row>
    <row r="2945" spans="2:5" x14ac:dyDescent="0.3">
      <c r="B2945" s="1">
        <v>40226</v>
      </c>
      <c r="C2945">
        <v>1099.51</v>
      </c>
      <c r="D2945">
        <v>21.72</v>
      </c>
      <c r="E2945">
        <v>0.25063000000000002</v>
      </c>
    </row>
    <row r="2946" spans="2:5" x14ac:dyDescent="0.3">
      <c r="B2946" s="1">
        <v>40225</v>
      </c>
      <c r="C2946">
        <v>1094.8699999999999</v>
      </c>
      <c r="D2946">
        <v>22.25</v>
      </c>
      <c r="E2946">
        <v>0.25</v>
      </c>
    </row>
    <row r="2947" spans="2:5" x14ac:dyDescent="0.3">
      <c r="B2947" s="1">
        <v>40221</v>
      </c>
      <c r="C2947">
        <v>1075.51</v>
      </c>
      <c r="D2947">
        <v>22.73</v>
      </c>
      <c r="E2947">
        <v>0.25</v>
      </c>
    </row>
    <row r="2948" spans="2:5" x14ac:dyDescent="0.3">
      <c r="B2948" s="1">
        <v>40220</v>
      </c>
      <c r="C2948">
        <v>1078.47</v>
      </c>
      <c r="D2948">
        <v>23.96</v>
      </c>
      <c r="E2948">
        <v>0.25</v>
      </c>
    </row>
    <row r="2949" spans="2:5" x14ac:dyDescent="0.3">
      <c r="B2949" s="1">
        <v>40219</v>
      </c>
      <c r="C2949">
        <v>1068.1300000000001</v>
      </c>
      <c r="D2949">
        <v>25.4</v>
      </c>
      <c r="E2949">
        <v>0.25</v>
      </c>
    </row>
    <row r="2950" spans="2:5" x14ac:dyDescent="0.3">
      <c r="B2950" s="1">
        <v>40218</v>
      </c>
      <c r="C2950">
        <v>1070.52</v>
      </c>
      <c r="D2950">
        <v>26</v>
      </c>
      <c r="E2950">
        <v>0.25</v>
      </c>
    </row>
    <row r="2951" spans="2:5" x14ac:dyDescent="0.3">
      <c r="B2951" s="1">
        <v>40217</v>
      </c>
      <c r="C2951">
        <v>1056.74</v>
      </c>
      <c r="D2951">
        <v>26.51</v>
      </c>
      <c r="E2951">
        <v>0.25</v>
      </c>
    </row>
    <row r="2952" spans="2:5" x14ac:dyDescent="0.3">
      <c r="B2952" s="1">
        <v>40214</v>
      </c>
      <c r="C2952">
        <v>1066.19</v>
      </c>
      <c r="D2952">
        <v>26.11</v>
      </c>
      <c r="E2952">
        <v>0.24969</v>
      </c>
    </row>
    <row r="2953" spans="2:5" x14ac:dyDescent="0.3">
      <c r="B2953" s="1">
        <v>40213</v>
      </c>
      <c r="C2953">
        <v>1063.1099999999999</v>
      </c>
      <c r="D2953">
        <v>26.08</v>
      </c>
      <c r="E2953">
        <v>0.24875</v>
      </c>
    </row>
    <row r="2954" spans="2:5" x14ac:dyDescent="0.3">
      <c r="B2954" s="1">
        <v>40212</v>
      </c>
      <c r="C2954">
        <v>1097.28</v>
      </c>
      <c r="D2954">
        <v>21.6</v>
      </c>
      <c r="E2954">
        <v>0.24906</v>
      </c>
    </row>
    <row r="2955" spans="2:5" x14ac:dyDescent="0.3">
      <c r="B2955" s="1">
        <v>40211</v>
      </c>
      <c r="C2955">
        <v>1103.32</v>
      </c>
      <c r="D2955">
        <v>21.48</v>
      </c>
      <c r="E2955">
        <v>0.25030999999999998</v>
      </c>
    </row>
    <row r="2956" spans="2:5" x14ac:dyDescent="0.3">
      <c r="B2956" s="1">
        <v>40210</v>
      </c>
      <c r="C2956">
        <v>1089.19</v>
      </c>
      <c r="D2956">
        <v>22.59</v>
      </c>
      <c r="E2956">
        <v>0.24906</v>
      </c>
    </row>
    <row r="2957" spans="2:5" x14ac:dyDescent="0.3">
      <c r="B2957" s="1">
        <v>40207</v>
      </c>
      <c r="C2957">
        <v>1073.8699999999999</v>
      </c>
      <c r="D2957">
        <v>24.62</v>
      </c>
      <c r="E2957">
        <v>0.24906</v>
      </c>
    </row>
    <row r="2958" spans="2:5" x14ac:dyDescent="0.3">
      <c r="B2958" s="1">
        <v>40206</v>
      </c>
      <c r="C2958">
        <v>1084.53</v>
      </c>
      <c r="D2958">
        <v>23.73</v>
      </c>
      <c r="E2958">
        <v>0.24875</v>
      </c>
    </row>
    <row r="2959" spans="2:5" x14ac:dyDescent="0.3">
      <c r="B2959" s="1">
        <v>40205</v>
      </c>
      <c r="C2959">
        <v>1097.5</v>
      </c>
      <c r="D2959">
        <v>23.14</v>
      </c>
      <c r="E2959">
        <v>0.24875</v>
      </c>
    </row>
    <row r="2960" spans="2:5" x14ac:dyDescent="0.3">
      <c r="B2960" s="1">
        <v>40204</v>
      </c>
      <c r="C2960">
        <v>1092.17</v>
      </c>
      <c r="D2960">
        <v>24.55</v>
      </c>
      <c r="E2960">
        <v>0.24875</v>
      </c>
    </row>
    <row r="2961" spans="2:5" x14ac:dyDescent="0.3">
      <c r="B2961" s="1">
        <v>40203</v>
      </c>
      <c r="C2961">
        <v>1096.78</v>
      </c>
      <c r="D2961">
        <v>25.41</v>
      </c>
      <c r="E2961">
        <v>0.24875</v>
      </c>
    </row>
    <row r="2962" spans="2:5" x14ac:dyDescent="0.3">
      <c r="B2962" s="1">
        <v>40200</v>
      </c>
      <c r="C2962">
        <v>1091.76</v>
      </c>
      <c r="D2962">
        <v>27.31</v>
      </c>
      <c r="E2962">
        <v>0.24906</v>
      </c>
    </row>
    <row r="2963" spans="2:5" x14ac:dyDescent="0.3">
      <c r="B2963" s="1">
        <v>40199</v>
      </c>
      <c r="C2963">
        <v>1116.48</v>
      </c>
      <c r="D2963">
        <v>22.27</v>
      </c>
      <c r="E2963">
        <v>0.24887999999999999</v>
      </c>
    </row>
    <row r="2964" spans="2:5" x14ac:dyDescent="0.3">
      <c r="B2964" s="1">
        <v>40198</v>
      </c>
      <c r="C2964">
        <v>1138.04</v>
      </c>
      <c r="D2964">
        <v>18.68</v>
      </c>
      <c r="E2964">
        <v>0.24887999999999999</v>
      </c>
    </row>
    <row r="2965" spans="2:5" x14ac:dyDescent="0.3">
      <c r="B2965" s="1">
        <v>40197</v>
      </c>
      <c r="C2965">
        <v>1150.23</v>
      </c>
      <c r="D2965">
        <v>17.579999999999998</v>
      </c>
      <c r="E2965">
        <v>0.249</v>
      </c>
    </row>
    <row r="2966" spans="2:5" x14ac:dyDescent="0.3">
      <c r="B2966" s="1">
        <v>40193</v>
      </c>
      <c r="C2966">
        <v>1136.03</v>
      </c>
      <c r="D2966">
        <v>17.91</v>
      </c>
      <c r="E2966">
        <v>0.25124999999999997</v>
      </c>
    </row>
    <row r="2967" spans="2:5" x14ac:dyDescent="0.3">
      <c r="B2967" s="1">
        <v>40192</v>
      </c>
      <c r="C2967">
        <v>1148.46</v>
      </c>
      <c r="D2967">
        <v>17.63</v>
      </c>
      <c r="E2967">
        <v>0.25124999999999997</v>
      </c>
    </row>
    <row r="2968" spans="2:5" x14ac:dyDescent="0.3">
      <c r="B2968" s="1">
        <v>40191</v>
      </c>
      <c r="C2968">
        <v>1145.68</v>
      </c>
      <c r="D2968">
        <v>17.850000000000001</v>
      </c>
      <c r="E2968">
        <v>0.25124999999999997</v>
      </c>
    </row>
    <row r="2969" spans="2:5" x14ac:dyDescent="0.3">
      <c r="B2969" s="1">
        <v>40190</v>
      </c>
      <c r="C2969">
        <v>1136.22</v>
      </c>
      <c r="D2969">
        <v>18.25</v>
      </c>
      <c r="E2969">
        <v>0.25124999999999997</v>
      </c>
    </row>
    <row r="2970" spans="2:5" x14ac:dyDescent="0.3">
      <c r="B2970" s="1">
        <v>40189</v>
      </c>
      <c r="C2970">
        <v>1146.98</v>
      </c>
      <c r="D2970">
        <v>17.55</v>
      </c>
      <c r="E2970">
        <v>0.25124999999999997</v>
      </c>
    </row>
    <row r="2971" spans="2:5" x14ac:dyDescent="0.3">
      <c r="B2971" s="1">
        <v>40186</v>
      </c>
      <c r="C2971">
        <v>1144.98</v>
      </c>
      <c r="D2971">
        <v>18.13</v>
      </c>
      <c r="E2971">
        <v>0.25124999999999997</v>
      </c>
    </row>
    <row r="2972" spans="2:5" x14ac:dyDescent="0.3">
      <c r="B2972" s="1">
        <v>40185</v>
      </c>
      <c r="C2972">
        <v>1141.69</v>
      </c>
      <c r="D2972">
        <v>19.059999999999999</v>
      </c>
      <c r="E2972">
        <v>0.24937999999999999</v>
      </c>
    </row>
    <row r="2973" spans="2:5" x14ac:dyDescent="0.3">
      <c r="B2973" s="1">
        <v>40184</v>
      </c>
      <c r="C2973">
        <v>1137.1400000000001</v>
      </c>
      <c r="D2973">
        <v>19.16</v>
      </c>
      <c r="E2973">
        <v>0.25</v>
      </c>
    </row>
    <row r="2974" spans="2:5" x14ac:dyDescent="0.3">
      <c r="B2974" s="1">
        <v>40183</v>
      </c>
      <c r="C2974">
        <v>1136.52</v>
      </c>
      <c r="D2974">
        <v>19.350000000000001</v>
      </c>
      <c r="E2974">
        <v>0.2525</v>
      </c>
    </row>
    <row r="2975" spans="2:5" x14ac:dyDescent="0.3">
      <c r="B2975" s="1">
        <v>40182</v>
      </c>
      <c r="C2975">
        <v>1132.99</v>
      </c>
      <c r="D2975">
        <v>20.04</v>
      </c>
      <c r="E2975">
        <v>0.25438</v>
      </c>
    </row>
    <row r="2976" spans="2:5" x14ac:dyDescent="0.3">
      <c r="B2976" s="1">
        <v>40178</v>
      </c>
      <c r="C2976">
        <v>1115.0999999999999</v>
      </c>
      <c r="D2976">
        <v>21.68</v>
      </c>
      <c r="E2976">
        <v>0.25063000000000002</v>
      </c>
    </row>
    <row r="2977" spans="2:5" x14ac:dyDescent="0.3">
      <c r="B2977" s="1">
        <v>40177</v>
      </c>
      <c r="C2977">
        <v>1126.42</v>
      </c>
      <c r="D2977">
        <v>19.96</v>
      </c>
      <c r="E2977">
        <v>0.25063000000000002</v>
      </c>
    </row>
    <row r="2978" spans="2:5" x14ac:dyDescent="0.3">
      <c r="B2978" s="1">
        <v>40176</v>
      </c>
      <c r="C2978">
        <v>1126.2</v>
      </c>
      <c r="D2978">
        <v>20.010000000000002</v>
      </c>
      <c r="E2978">
        <v>0.25063000000000002</v>
      </c>
    </row>
    <row r="2979" spans="2:5" x14ac:dyDescent="0.3">
      <c r="B2979" s="1">
        <v>40171</v>
      </c>
      <c r="C2979">
        <v>1126.48</v>
      </c>
      <c r="D2979">
        <v>19.47</v>
      </c>
      <c r="E2979">
        <v>0.25063000000000002</v>
      </c>
    </row>
    <row r="2980" spans="2:5" x14ac:dyDescent="0.3">
      <c r="B2980" s="1">
        <v>40170</v>
      </c>
      <c r="C2980">
        <v>1120.5899999999999</v>
      </c>
      <c r="D2980">
        <v>19.71</v>
      </c>
      <c r="E2980">
        <v>0.25063000000000002</v>
      </c>
    </row>
    <row r="2981" spans="2:5" x14ac:dyDescent="0.3">
      <c r="B2981" s="1">
        <v>40169</v>
      </c>
      <c r="C2981">
        <v>1118.02</v>
      </c>
      <c r="D2981">
        <v>19.54</v>
      </c>
      <c r="E2981">
        <v>0.24875</v>
      </c>
    </row>
    <row r="2982" spans="2:5" x14ac:dyDescent="0.3">
      <c r="B2982" s="1">
        <v>40168</v>
      </c>
      <c r="C2982">
        <v>1114.05</v>
      </c>
      <c r="D2982">
        <v>20.49</v>
      </c>
      <c r="E2982">
        <v>0.24875</v>
      </c>
    </row>
    <row r="2983" spans="2:5" x14ac:dyDescent="0.3">
      <c r="B2983" s="1">
        <v>40165</v>
      </c>
      <c r="C2983">
        <v>1102.47</v>
      </c>
      <c r="D2983">
        <v>21.68</v>
      </c>
      <c r="E2983">
        <v>0.25124999999999997</v>
      </c>
    </row>
    <row r="2984" spans="2:5" x14ac:dyDescent="0.3">
      <c r="B2984" s="1">
        <v>40164</v>
      </c>
      <c r="C2984">
        <v>1096.08</v>
      </c>
      <c r="D2984">
        <v>22.51</v>
      </c>
      <c r="E2984">
        <v>0.25337999999999999</v>
      </c>
    </row>
    <row r="2985" spans="2:5" x14ac:dyDescent="0.3">
      <c r="B2985" s="1">
        <v>40163</v>
      </c>
      <c r="C2985">
        <v>1109.18</v>
      </c>
      <c r="D2985">
        <v>20.54</v>
      </c>
      <c r="E2985">
        <v>0.25374999999999998</v>
      </c>
    </row>
    <row r="2986" spans="2:5" x14ac:dyDescent="0.3">
      <c r="B2986" s="1">
        <v>40162</v>
      </c>
      <c r="C2986">
        <v>1107.93</v>
      </c>
      <c r="D2986">
        <v>21.49</v>
      </c>
      <c r="E2986">
        <v>0.25344</v>
      </c>
    </row>
    <row r="2987" spans="2:5" x14ac:dyDescent="0.3">
      <c r="B2987" s="1">
        <v>40161</v>
      </c>
      <c r="C2987">
        <v>1114.1099999999999</v>
      </c>
      <c r="D2987">
        <v>21.15</v>
      </c>
      <c r="E2987">
        <v>0.25374999999999998</v>
      </c>
    </row>
    <row r="2988" spans="2:5" x14ac:dyDescent="0.3">
      <c r="B2988" s="1">
        <v>40158</v>
      </c>
      <c r="C2988">
        <v>1106.4100000000001</v>
      </c>
      <c r="D2988">
        <v>21.59</v>
      </c>
      <c r="E2988">
        <v>0.25363000000000002</v>
      </c>
    </row>
    <row r="2989" spans="2:5" x14ac:dyDescent="0.3">
      <c r="B2989" s="1">
        <v>40157</v>
      </c>
      <c r="C2989">
        <v>1102.3499999999999</v>
      </c>
      <c r="D2989">
        <v>22.32</v>
      </c>
      <c r="E2989">
        <v>0.25424999999999998</v>
      </c>
    </row>
    <row r="2990" spans="2:5" x14ac:dyDescent="0.3">
      <c r="B2990" s="1">
        <v>40156</v>
      </c>
      <c r="C2990">
        <v>1095.95</v>
      </c>
      <c r="D2990">
        <v>22.66</v>
      </c>
      <c r="E2990">
        <v>0.25518999999999997</v>
      </c>
    </row>
    <row r="2991" spans="2:5" x14ac:dyDescent="0.3">
      <c r="B2991" s="1">
        <v>40155</v>
      </c>
      <c r="C2991">
        <v>1091.94</v>
      </c>
      <c r="D2991">
        <v>23.69</v>
      </c>
      <c r="E2991">
        <v>0.25594</v>
      </c>
    </row>
    <row r="2992" spans="2:5" x14ac:dyDescent="0.3">
      <c r="B2992" s="1">
        <v>40154</v>
      </c>
      <c r="C2992">
        <v>1103.25</v>
      </c>
      <c r="D2992">
        <v>22.1</v>
      </c>
      <c r="E2992">
        <v>0.25656000000000001</v>
      </c>
    </row>
    <row r="2993" spans="2:5" x14ac:dyDescent="0.3">
      <c r="B2993" s="1">
        <v>40151</v>
      </c>
      <c r="C2993">
        <v>1105.98</v>
      </c>
      <c r="D2993">
        <v>21.25</v>
      </c>
      <c r="E2993">
        <v>0.25656000000000001</v>
      </c>
    </row>
    <row r="2994" spans="2:5" x14ac:dyDescent="0.3">
      <c r="B2994" s="1">
        <v>40150</v>
      </c>
      <c r="C2994">
        <v>1099.92</v>
      </c>
      <c r="D2994">
        <v>22.46</v>
      </c>
      <c r="E2994">
        <v>0.25530999999999998</v>
      </c>
    </row>
    <row r="2995" spans="2:5" x14ac:dyDescent="0.3">
      <c r="B2995" s="1">
        <v>40149</v>
      </c>
      <c r="C2995">
        <v>1109.24</v>
      </c>
      <c r="D2995">
        <v>21.12</v>
      </c>
      <c r="E2995">
        <v>0.255</v>
      </c>
    </row>
    <row r="2996" spans="2:5" x14ac:dyDescent="0.3">
      <c r="B2996" s="1">
        <v>40148</v>
      </c>
      <c r="C2996">
        <v>1108.8599999999999</v>
      </c>
      <c r="D2996">
        <v>21.92</v>
      </c>
      <c r="E2996">
        <v>0.25530999999999998</v>
      </c>
    </row>
    <row r="2997" spans="2:5" x14ac:dyDescent="0.3">
      <c r="B2997" s="1">
        <v>40147</v>
      </c>
      <c r="C2997">
        <v>1095.6300000000001</v>
      </c>
      <c r="D2997">
        <v>24.51</v>
      </c>
      <c r="E2997">
        <v>0.25656000000000001</v>
      </c>
    </row>
    <row r="2998" spans="2:5" x14ac:dyDescent="0.3">
      <c r="B2998" s="1">
        <v>40144</v>
      </c>
      <c r="C2998">
        <v>1091.49</v>
      </c>
      <c r="D2998">
        <v>24.85</v>
      </c>
      <c r="E2998">
        <v>0.25563000000000002</v>
      </c>
    </row>
    <row r="2999" spans="2:5" x14ac:dyDescent="0.3">
      <c r="B2999" s="1">
        <v>40142</v>
      </c>
      <c r="C2999">
        <v>1110.6300000000001</v>
      </c>
      <c r="D2999">
        <v>20.48</v>
      </c>
      <c r="E2999">
        <v>0.25563000000000002</v>
      </c>
    </row>
    <row r="3000" spans="2:5" x14ac:dyDescent="0.3">
      <c r="B3000" s="1">
        <v>40141</v>
      </c>
      <c r="C3000">
        <v>1105.6500000000001</v>
      </c>
      <c r="D3000">
        <v>20.47</v>
      </c>
      <c r="E3000">
        <v>0.26062999999999997</v>
      </c>
    </row>
    <row r="3001" spans="2:5" x14ac:dyDescent="0.3">
      <c r="B3001" s="1">
        <v>40140</v>
      </c>
      <c r="C3001">
        <v>1106.24</v>
      </c>
      <c r="D3001">
        <v>21.16</v>
      </c>
      <c r="E3001">
        <v>0.26188</v>
      </c>
    </row>
    <row r="3002" spans="2:5" x14ac:dyDescent="0.3">
      <c r="B3002" s="1">
        <v>40137</v>
      </c>
      <c r="C3002">
        <v>1091.3800000000001</v>
      </c>
      <c r="D3002">
        <v>22.19</v>
      </c>
      <c r="E3002">
        <v>0.26218999999999998</v>
      </c>
    </row>
    <row r="3003" spans="2:5" x14ac:dyDescent="0.3">
      <c r="B3003" s="1">
        <v>40136</v>
      </c>
      <c r="C3003">
        <v>1094.9000000000001</v>
      </c>
      <c r="D3003">
        <v>22.63</v>
      </c>
      <c r="E3003">
        <v>0.26656000000000002</v>
      </c>
    </row>
    <row r="3004" spans="2:5" x14ac:dyDescent="0.3">
      <c r="B3004" s="1">
        <v>40135</v>
      </c>
      <c r="C3004">
        <v>1109.8</v>
      </c>
      <c r="D3004">
        <v>21.63</v>
      </c>
      <c r="E3004">
        <v>0.26906000000000002</v>
      </c>
    </row>
    <row r="3005" spans="2:5" x14ac:dyDescent="0.3">
      <c r="B3005" s="1">
        <v>40134</v>
      </c>
      <c r="C3005">
        <v>1110.32</v>
      </c>
      <c r="D3005">
        <v>22.41</v>
      </c>
      <c r="E3005">
        <v>0.27030999999999999</v>
      </c>
    </row>
    <row r="3006" spans="2:5" x14ac:dyDescent="0.3">
      <c r="B3006" s="1">
        <v>40133</v>
      </c>
      <c r="C3006">
        <v>1109.3</v>
      </c>
      <c r="D3006">
        <v>22.89</v>
      </c>
      <c r="E3006">
        <v>0.27124999999999999</v>
      </c>
    </row>
    <row r="3007" spans="2:5" x14ac:dyDescent="0.3">
      <c r="B3007" s="1">
        <v>40130</v>
      </c>
      <c r="C3007">
        <v>1093.48</v>
      </c>
      <c r="D3007">
        <v>23.36</v>
      </c>
      <c r="E3007">
        <v>0.27250000000000002</v>
      </c>
    </row>
    <row r="3008" spans="2:5" x14ac:dyDescent="0.3">
      <c r="B3008" s="1">
        <v>40129</v>
      </c>
      <c r="C3008">
        <v>1087.24</v>
      </c>
      <c r="D3008">
        <v>24.24</v>
      </c>
      <c r="E3008">
        <v>0.27250000000000002</v>
      </c>
    </row>
    <row r="3009" spans="2:5" x14ac:dyDescent="0.3">
      <c r="B3009" s="1">
        <v>40128</v>
      </c>
      <c r="C3009">
        <v>1098.51</v>
      </c>
      <c r="D3009">
        <v>23.04</v>
      </c>
      <c r="E3009">
        <v>0.27250000000000002</v>
      </c>
    </row>
    <row r="3010" spans="2:5" x14ac:dyDescent="0.3">
      <c r="B3010" s="1">
        <v>40127</v>
      </c>
      <c r="C3010">
        <v>1093.01</v>
      </c>
      <c r="D3010">
        <v>22.84</v>
      </c>
      <c r="E3010">
        <v>0.27250000000000002</v>
      </c>
    </row>
    <row r="3011" spans="2:5" x14ac:dyDescent="0.3">
      <c r="B3011" s="1">
        <v>40126</v>
      </c>
      <c r="C3011">
        <v>1093.08</v>
      </c>
      <c r="D3011">
        <v>23.15</v>
      </c>
      <c r="E3011">
        <v>0.27250000000000002</v>
      </c>
    </row>
    <row r="3012" spans="2:5" x14ac:dyDescent="0.3">
      <c r="B3012" s="1">
        <v>40123</v>
      </c>
      <c r="C3012">
        <v>1069.3</v>
      </c>
      <c r="D3012">
        <v>24.19</v>
      </c>
      <c r="E3012">
        <v>0.27406000000000003</v>
      </c>
    </row>
    <row r="3013" spans="2:5" x14ac:dyDescent="0.3">
      <c r="B3013" s="1">
        <v>40122</v>
      </c>
      <c r="C3013">
        <v>1066.6300000000001</v>
      </c>
      <c r="D3013">
        <v>25.43</v>
      </c>
      <c r="E3013">
        <v>0.27531</v>
      </c>
    </row>
    <row r="3014" spans="2:5" x14ac:dyDescent="0.3">
      <c r="B3014" s="1">
        <v>40121</v>
      </c>
      <c r="C3014">
        <v>1046.5</v>
      </c>
      <c r="D3014">
        <v>27.72</v>
      </c>
      <c r="E3014">
        <v>0.27750000000000002</v>
      </c>
    </row>
    <row r="3015" spans="2:5" x14ac:dyDescent="0.3">
      <c r="B3015" s="1">
        <v>40120</v>
      </c>
      <c r="C3015">
        <v>1045.4100000000001</v>
      </c>
      <c r="D3015">
        <v>28.81</v>
      </c>
      <c r="E3015">
        <v>0.27812999999999999</v>
      </c>
    </row>
    <row r="3016" spans="2:5" x14ac:dyDescent="0.3">
      <c r="B3016" s="1">
        <v>40119</v>
      </c>
      <c r="C3016">
        <v>1042.8800000000001</v>
      </c>
      <c r="D3016">
        <v>29.78</v>
      </c>
      <c r="E3016">
        <v>0.27938000000000002</v>
      </c>
    </row>
    <row r="3017" spans="2:5" x14ac:dyDescent="0.3">
      <c r="B3017" s="1">
        <v>40116</v>
      </c>
      <c r="C3017">
        <v>1036.19</v>
      </c>
      <c r="D3017">
        <v>30.69</v>
      </c>
      <c r="E3017">
        <v>0.28062999999999999</v>
      </c>
    </row>
    <row r="3018" spans="2:5" x14ac:dyDescent="0.3">
      <c r="B3018" s="1">
        <v>40115</v>
      </c>
      <c r="C3018">
        <v>1066.1099999999999</v>
      </c>
      <c r="D3018">
        <v>24.76</v>
      </c>
      <c r="E3018">
        <v>0.28062999999999999</v>
      </c>
    </row>
    <row r="3019" spans="2:5" x14ac:dyDescent="0.3">
      <c r="B3019" s="1">
        <v>40114</v>
      </c>
      <c r="C3019">
        <v>1042.6300000000001</v>
      </c>
      <c r="D3019">
        <v>27.91</v>
      </c>
      <c r="E3019">
        <v>0.28062999999999999</v>
      </c>
    </row>
    <row r="3020" spans="2:5" x14ac:dyDescent="0.3">
      <c r="B3020" s="1">
        <v>40113</v>
      </c>
      <c r="C3020">
        <v>1063.4100000000001</v>
      </c>
      <c r="D3020">
        <v>24.83</v>
      </c>
      <c r="E3020">
        <v>0.28062999999999999</v>
      </c>
    </row>
    <row r="3021" spans="2:5" x14ac:dyDescent="0.3">
      <c r="B3021" s="1">
        <v>40112</v>
      </c>
      <c r="C3021">
        <v>1066.95</v>
      </c>
      <c r="D3021">
        <v>24.31</v>
      </c>
      <c r="E3021">
        <v>0.28062999999999999</v>
      </c>
    </row>
    <row r="3022" spans="2:5" x14ac:dyDescent="0.3">
      <c r="B3022" s="1">
        <v>40109</v>
      </c>
      <c r="C3022">
        <v>1079.5999999999999</v>
      </c>
      <c r="D3022">
        <v>22.27</v>
      </c>
      <c r="E3022">
        <v>0.28188000000000002</v>
      </c>
    </row>
    <row r="3023" spans="2:5" x14ac:dyDescent="0.3">
      <c r="B3023" s="1">
        <v>40108</v>
      </c>
      <c r="C3023">
        <v>1092.9100000000001</v>
      </c>
      <c r="D3023">
        <v>20.69</v>
      </c>
      <c r="E3023">
        <v>0.28219</v>
      </c>
    </row>
    <row r="3024" spans="2:5" x14ac:dyDescent="0.3">
      <c r="B3024" s="1">
        <v>40107</v>
      </c>
      <c r="C3024">
        <v>1081.4000000000001</v>
      </c>
      <c r="D3024">
        <v>22.22</v>
      </c>
      <c r="E3024">
        <v>0.28344000000000003</v>
      </c>
    </row>
    <row r="3025" spans="2:5" x14ac:dyDescent="0.3">
      <c r="B3025" s="1">
        <v>40106</v>
      </c>
      <c r="C3025">
        <v>1091.06</v>
      </c>
      <c r="D3025">
        <v>20.9</v>
      </c>
      <c r="E3025">
        <v>0.28312999999999999</v>
      </c>
    </row>
    <row r="3026" spans="2:5" x14ac:dyDescent="0.3">
      <c r="B3026" s="1">
        <v>40105</v>
      </c>
      <c r="C3026">
        <v>1097.9100000000001</v>
      </c>
      <c r="D3026">
        <v>21.49</v>
      </c>
      <c r="E3026">
        <v>0.28338000000000002</v>
      </c>
    </row>
    <row r="3027" spans="2:5" x14ac:dyDescent="0.3">
      <c r="B3027" s="1">
        <v>40102</v>
      </c>
      <c r="C3027">
        <v>1087.68</v>
      </c>
      <c r="D3027">
        <v>21.43</v>
      </c>
      <c r="E3027">
        <v>0.28405999999999998</v>
      </c>
    </row>
    <row r="3028" spans="2:5" x14ac:dyDescent="0.3">
      <c r="B3028" s="1">
        <v>40101</v>
      </c>
      <c r="C3028">
        <v>1096.56</v>
      </c>
      <c r="D3028">
        <v>21.72</v>
      </c>
      <c r="E3028">
        <v>0.28405999999999998</v>
      </c>
    </row>
    <row r="3029" spans="2:5" x14ac:dyDescent="0.3">
      <c r="B3029" s="1">
        <v>40100</v>
      </c>
      <c r="C3029">
        <v>1092.02</v>
      </c>
      <c r="D3029">
        <v>22.86</v>
      </c>
      <c r="E3029">
        <v>0.28405999999999998</v>
      </c>
    </row>
    <row r="3030" spans="2:5" x14ac:dyDescent="0.3">
      <c r="B3030" s="1">
        <v>40099</v>
      </c>
      <c r="C3030">
        <v>1073.19</v>
      </c>
      <c r="D3030">
        <v>22.99</v>
      </c>
      <c r="E3030">
        <v>0.28438000000000002</v>
      </c>
    </row>
    <row r="3031" spans="2:5" x14ac:dyDescent="0.3">
      <c r="B3031" s="1">
        <v>40098</v>
      </c>
      <c r="C3031">
        <v>1076.19</v>
      </c>
      <c r="D3031">
        <v>23.01</v>
      </c>
      <c r="E3031">
        <v>0.28438000000000002</v>
      </c>
    </row>
    <row r="3032" spans="2:5" x14ac:dyDescent="0.3">
      <c r="B3032" s="1">
        <v>40095</v>
      </c>
      <c r="C3032">
        <v>1071.49</v>
      </c>
      <c r="D3032">
        <v>23.12</v>
      </c>
      <c r="E3032">
        <v>0.28438000000000002</v>
      </c>
    </row>
    <row r="3033" spans="2:5" x14ac:dyDescent="0.3">
      <c r="B3033" s="1">
        <v>40094</v>
      </c>
      <c r="C3033">
        <v>1065.48</v>
      </c>
      <c r="D3033">
        <v>24.18</v>
      </c>
      <c r="E3033">
        <v>0.28438000000000002</v>
      </c>
    </row>
    <row r="3034" spans="2:5" x14ac:dyDescent="0.3">
      <c r="B3034" s="1">
        <v>40093</v>
      </c>
      <c r="C3034">
        <v>1057.58</v>
      </c>
      <c r="D3034">
        <v>24.68</v>
      </c>
      <c r="E3034">
        <v>0.28438000000000002</v>
      </c>
    </row>
    <row r="3035" spans="2:5" x14ac:dyDescent="0.3">
      <c r="B3035" s="1">
        <v>40092</v>
      </c>
      <c r="C3035">
        <v>1054.72</v>
      </c>
      <c r="D3035">
        <v>25.7</v>
      </c>
      <c r="E3035">
        <v>0.28405999999999998</v>
      </c>
    </row>
    <row r="3036" spans="2:5" x14ac:dyDescent="0.3">
      <c r="B3036" s="1">
        <v>40091</v>
      </c>
      <c r="C3036">
        <v>1040.46</v>
      </c>
      <c r="D3036">
        <v>26.84</v>
      </c>
      <c r="E3036">
        <v>0.28405999999999998</v>
      </c>
    </row>
    <row r="3037" spans="2:5" x14ac:dyDescent="0.3">
      <c r="B3037" s="1">
        <v>40088</v>
      </c>
      <c r="C3037">
        <v>1025.21</v>
      </c>
      <c r="D3037">
        <v>28.68</v>
      </c>
      <c r="E3037">
        <v>0.28405999999999998</v>
      </c>
    </row>
    <row r="3038" spans="2:5" x14ac:dyDescent="0.3">
      <c r="B3038" s="1">
        <v>40087</v>
      </c>
      <c r="C3038">
        <v>1029.8499999999999</v>
      </c>
      <c r="D3038">
        <v>28.27</v>
      </c>
      <c r="E3038">
        <v>0.28438000000000002</v>
      </c>
    </row>
    <row r="3039" spans="2:5" x14ac:dyDescent="0.3">
      <c r="B3039" s="1">
        <v>40086</v>
      </c>
      <c r="C3039">
        <v>1057.08</v>
      </c>
      <c r="D3039">
        <v>25.61</v>
      </c>
      <c r="E3039">
        <v>0.28688000000000002</v>
      </c>
    </row>
    <row r="3040" spans="2:5" x14ac:dyDescent="0.3">
      <c r="B3040" s="1">
        <v>40085</v>
      </c>
      <c r="C3040">
        <v>1060.6099999999999</v>
      </c>
      <c r="D3040">
        <v>25.19</v>
      </c>
      <c r="E3040">
        <v>0.28969</v>
      </c>
    </row>
    <row r="3041" spans="2:5" x14ac:dyDescent="0.3">
      <c r="B3041" s="1">
        <v>40084</v>
      </c>
      <c r="C3041">
        <v>1062.98</v>
      </c>
      <c r="D3041">
        <v>24.88</v>
      </c>
      <c r="E3041">
        <v>0.28249999999999997</v>
      </c>
    </row>
    <row r="3042" spans="2:5" x14ac:dyDescent="0.3">
      <c r="B3042" s="1">
        <v>40081</v>
      </c>
      <c r="C3042">
        <v>1044.3800000000001</v>
      </c>
      <c r="D3042">
        <v>25.61</v>
      </c>
      <c r="E3042">
        <v>0.28249999999999997</v>
      </c>
    </row>
    <row r="3043" spans="2:5" x14ac:dyDescent="0.3">
      <c r="B3043" s="1">
        <v>40080</v>
      </c>
      <c r="C3043">
        <v>1050.78</v>
      </c>
      <c r="D3043">
        <v>24.95</v>
      </c>
      <c r="E3043">
        <v>0.28312999999999999</v>
      </c>
    </row>
    <row r="3044" spans="2:5" x14ac:dyDescent="0.3">
      <c r="B3044" s="1">
        <v>40079</v>
      </c>
      <c r="C3044">
        <v>1060.8699999999999</v>
      </c>
      <c r="D3044">
        <v>23.49</v>
      </c>
      <c r="E3044">
        <v>0.28499999999999998</v>
      </c>
    </row>
    <row r="3045" spans="2:5" x14ac:dyDescent="0.3">
      <c r="B3045" s="1">
        <v>40078</v>
      </c>
      <c r="C3045">
        <v>1071.6600000000001</v>
      </c>
      <c r="D3045">
        <v>23.08</v>
      </c>
      <c r="E3045">
        <v>0.28563</v>
      </c>
    </row>
    <row r="3046" spans="2:5" x14ac:dyDescent="0.3">
      <c r="B3046" s="1">
        <v>40077</v>
      </c>
      <c r="C3046">
        <v>1064.6600000000001</v>
      </c>
      <c r="D3046">
        <v>24.06</v>
      </c>
      <c r="E3046">
        <v>0.28938000000000003</v>
      </c>
    </row>
    <row r="3047" spans="2:5" x14ac:dyDescent="0.3">
      <c r="B3047" s="1">
        <v>40074</v>
      </c>
      <c r="C3047">
        <v>1068.3</v>
      </c>
      <c r="D3047">
        <v>23.92</v>
      </c>
      <c r="E3047">
        <v>0.28938000000000003</v>
      </c>
    </row>
    <row r="3048" spans="2:5" x14ac:dyDescent="0.3">
      <c r="B3048" s="1">
        <v>40073</v>
      </c>
      <c r="C3048">
        <v>1065.49</v>
      </c>
      <c r="D3048">
        <v>23.65</v>
      </c>
      <c r="E3048">
        <v>0.29187999999999997</v>
      </c>
    </row>
    <row r="3049" spans="2:5" x14ac:dyDescent="0.3">
      <c r="B3049" s="1">
        <v>40072</v>
      </c>
      <c r="C3049">
        <v>1068.76</v>
      </c>
      <c r="D3049">
        <v>23.69</v>
      </c>
      <c r="E3049">
        <v>0.29187999999999997</v>
      </c>
    </row>
    <row r="3050" spans="2:5" x14ac:dyDescent="0.3">
      <c r="B3050" s="1">
        <v>40071</v>
      </c>
      <c r="C3050">
        <v>1052.6300000000001</v>
      </c>
      <c r="D3050">
        <v>23.42</v>
      </c>
      <c r="E3050">
        <v>0.29337999999999997</v>
      </c>
    </row>
    <row r="3051" spans="2:5" x14ac:dyDescent="0.3">
      <c r="B3051" s="1">
        <v>40070</v>
      </c>
      <c r="C3051">
        <v>1049.3399999999999</v>
      </c>
      <c r="D3051">
        <v>23.86</v>
      </c>
      <c r="E3051">
        <v>0.29499999999999998</v>
      </c>
    </row>
    <row r="3052" spans="2:5" x14ac:dyDescent="0.3">
      <c r="B3052" s="1">
        <v>40067</v>
      </c>
      <c r="C3052">
        <v>1042.73</v>
      </c>
      <c r="D3052">
        <v>24.15</v>
      </c>
      <c r="E3052">
        <v>0.29899999999999999</v>
      </c>
    </row>
    <row r="3053" spans="2:5" x14ac:dyDescent="0.3">
      <c r="B3053" s="1">
        <v>40066</v>
      </c>
      <c r="C3053">
        <v>1044.1400000000001</v>
      </c>
      <c r="D3053">
        <v>23.55</v>
      </c>
      <c r="E3053">
        <v>0.29969000000000001</v>
      </c>
    </row>
    <row r="3054" spans="2:5" x14ac:dyDescent="0.3">
      <c r="B3054" s="1">
        <v>40065</v>
      </c>
      <c r="C3054">
        <v>1033.3699999999999</v>
      </c>
      <c r="D3054">
        <v>24.32</v>
      </c>
      <c r="E3054">
        <v>0.29869000000000001</v>
      </c>
    </row>
    <row r="3055" spans="2:5" x14ac:dyDescent="0.3">
      <c r="B3055" s="1">
        <v>40064</v>
      </c>
      <c r="C3055">
        <v>1025.3900000000001</v>
      </c>
      <c r="D3055">
        <v>25.62</v>
      </c>
      <c r="E3055">
        <v>0.30187999999999998</v>
      </c>
    </row>
    <row r="3056" spans="2:5" x14ac:dyDescent="0.3">
      <c r="B3056" s="1">
        <v>40060</v>
      </c>
      <c r="C3056">
        <v>1016.4</v>
      </c>
      <c r="D3056">
        <v>25.26</v>
      </c>
      <c r="E3056">
        <v>0.31437999999999999</v>
      </c>
    </row>
    <row r="3057" spans="2:5" x14ac:dyDescent="0.3">
      <c r="B3057" s="1">
        <v>40059</v>
      </c>
      <c r="C3057">
        <v>1003.24</v>
      </c>
      <c r="D3057">
        <v>27.1</v>
      </c>
      <c r="E3057">
        <v>0.32188</v>
      </c>
    </row>
    <row r="3058" spans="2:5" x14ac:dyDescent="0.3">
      <c r="B3058" s="1">
        <v>40058</v>
      </c>
      <c r="C3058">
        <v>994.75</v>
      </c>
      <c r="D3058">
        <v>28.9</v>
      </c>
      <c r="E3058">
        <v>0.33</v>
      </c>
    </row>
    <row r="3059" spans="2:5" x14ac:dyDescent="0.3">
      <c r="B3059" s="1">
        <v>40057</v>
      </c>
      <c r="C3059">
        <v>998.04</v>
      </c>
      <c r="D3059">
        <v>29.15</v>
      </c>
      <c r="E3059">
        <v>0.33438000000000001</v>
      </c>
    </row>
    <row r="3060" spans="2:5" x14ac:dyDescent="0.3">
      <c r="B3060" s="1">
        <v>40053</v>
      </c>
      <c r="C3060">
        <v>1028.93</v>
      </c>
      <c r="D3060">
        <v>24.76</v>
      </c>
      <c r="E3060">
        <v>0.34749999999999998</v>
      </c>
    </row>
    <row r="3061" spans="2:5" x14ac:dyDescent="0.3">
      <c r="B3061" s="1">
        <v>40052</v>
      </c>
      <c r="C3061">
        <v>1030.98</v>
      </c>
      <c r="D3061">
        <v>24.68</v>
      </c>
      <c r="E3061">
        <v>0.36063000000000001</v>
      </c>
    </row>
    <row r="3062" spans="2:5" x14ac:dyDescent="0.3">
      <c r="B3062" s="1">
        <v>40051</v>
      </c>
      <c r="C3062">
        <v>1028.1199999999999</v>
      </c>
      <c r="D3062">
        <v>24.95</v>
      </c>
      <c r="E3062">
        <v>0.37187999999999999</v>
      </c>
    </row>
    <row r="3063" spans="2:5" x14ac:dyDescent="0.3">
      <c r="B3063" s="1">
        <v>40050</v>
      </c>
      <c r="C3063">
        <v>1028</v>
      </c>
      <c r="D3063">
        <v>24.92</v>
      </c>
      <c r="E3063">
        <v>0.38</v>
      </c>
    </row>
    <row r="3064" spans="2:5" x14ac:dyDescent="0.3">
      <c r="B3064" s="1">
        <v>40049</v>
      </c>
      <c r="C3064">
        <v>1025.57</v>
      </c>
      <c r="D3064">
        <v>25.14</v>
      </c>
      <c r="E3064">
        <v>0.38688</v>
      </c>
    </row>
    <row r="3065" spans="2:5" x14ac:dyDescent="0.3">
      <c r="B3065" s="1">
        <v>40046</v>
      </c>
      <c r="C3065">
        <v>1026.1300000000001</v>
      </c>
      <c r="D3065">
        <v>25.01</v>
      </c>
      <c r="E3065">
        <v>0.39312999999999998</v>
      </c>
    </row>
    <row r="3066" spans="2:5" x14ac:dyDescent="0.3">
      <c r="B3066" s="1">
        <v>40045</v>
      </c>
      <c r="C3066">
        <v>1007.37</v>
      </c>
      <c r="D3066">
        <v>25.09</v>
      </c>
      <c r="E3066">
        <v>0.40688000000000002</v>
      </c>
    </row>
    <row r="3067" spans="2:5" x14ac:dyDescent="0.3">
      <c r="B3067" s="1">
        <v>40044</v>
      </c>
      <c r="C3067">
        <v>996.46</v>
      </c>
      <c r="D3067">
        <v>26.26</v>
      </c>
      <c r="E3067">
        <v>0.41875000000000001</v>
      </c>
    </row>
    <row r="3068" spans="2:5" x14ac:dyDescent="0.3">
      <c r="B3068" s="1">
        <v>40043</v>
      </c>
      <c r="C3068">
        <v>989.67</v>
      </c>
      <c r="D3068">
        <v>26.18</v>
      </c>
      <c r="E3068">
        <v>0.42499999999999999</v>
      </c>
    </row>
    <row r="3069" spans="2:5" x14ac:dyDescent="0.3">
      <c r="B3069" s="1">
        <v>40042</v>
      </c>
      <c r="C3069">
        <v>979.73</v>
      </c>
      <c r="D3069">
        <v>27.89</v>
      </c>
      <c r="E3069">
        <v>0.43125000000000002</v>
      </c>
    </row>
    <row r="3070" spans="2:5" x14ac:dyDescent="0.3">
      <c r="B3070" s="1">
        <v>40039</v>
      </c>
      <c r="C3070">
        <v>1004.09</v>
      </c>
      <c r="D3070">
        <v>24.27</v>
      </c>
      <c r="E3070">
        <v>0.42937999999999998</v>
      </c>
    </row>
    <row r="3071" spans="2:5" x14ac:dyDescent="0.3">
      <c r="B3071" s="1">
        <v>40038</v>
      </c>
      <c r="C3071">
        <v>1012.73</v>
      </c>
      <c r="D3071">
        <v>24.71</v>
      </c>
      <c r="E3071">
        <v>0.44</v>
      </c>
    </row>
    <row r="3072" spans="2:5" x14ac:dyDescent="0.3">
      <c r="B3072" s="1">
        <v>40037</v>
      </c>
      <c r="C3072">
        <v>1005.81</v>
      </c>
      <c r="D3072">
        <v>25.45</v>
      </c>
      <c r="E3072">
        <v>0.44968999999999998</v>
      </c>
    </row>
    <row r="3073" spans="2:5" x14ac:dyDescent="0.3">
      <c r="B3073" s="1">
        <v>40036</v>
      </c>
      <c r="C3073">
        <v>994.35</v>
      </c>
      <c r="D3073">
        <v>25.99</v>
      </c>
      <c r="E3073">
        <v>0.45438000000000001</v>
      </c>
    </row>
    <row r="3074" spans="2:5" x14ac:dyDescent="0.3">
      <c r="B3074" s="1">
        <v>40035</v>
      </c>
      <c r="C3074">
        <v>1007.1</v>
      </c>
      <c r="D3074">
        <v>24.99</v>
      </c>
      <c r="E3074">
        <v>0.45874999999999999</v>
      </c>
    </row>
    <row r="3075" spans="2:5" x14ac:dyDescent="0.3">
      <c r="B3075" s="1">
        <v>40032</v>
      </c>
      <c r="C3075">
        <v>1010.48</v>
      </c>
      <c r="D3075">
        <v>24.76</v>
      </c>
      <c r="E3075">
        <v>0.46124999999999999</v>
      </c>
    </row>
    <row r="3076" spans="2:5" x14ac:dyDescent="0.3">
      <c r="B3076" s="1">
        <v>40031</v>
      </c>
      <c r="C3076">
        <v>997.08</v>
      </c>
      <c r="D3076">
        <v>25.67</v>
      </c>
      <c r="E3076">
        <v>0.46438000000000001</v>
      </c>
    </row>
    <row r="3077" spans="2:5" x14ac:dyDescent="0.3">
      <c r="B3077" s="1">
        <v>40030</v>
      </c>
      <c r="C3077">
        <v>1002.72</v>
      </c>
      <c r="D3077">
        <v>24.9</v>
      </c>
      <c r="E3077">
        <v>0.46812999999999999</v>
      </c>
    </row>
    <row r="3078" spans="2:5" x14ac:dyDescent="0.3">
      <c r="B3078" s="1">
        <v>40029</v>
      </c>
      <c r="C3078">
        <v>1005.65</v>
      </c>
      <c r="D3078">
        <v>24.89</v>
      </c>
      <c r="E3078">
        <v>0.47062999999999999</v>
      </c>
    </row>
    <row r="3079" spans="2:5" x14ac:dyDescent="0.3">
      <c r="B3079" s="1">
        <v>40028</v>
      </c>
      <c r="C3079">
        <v>1002.63</v>
      </c>
      <c r="D3079">
        <v>25.56</v>
      </c>
      <c r="E3079">
        <v>0.47188000000000002</v>
      </c>
    </row>
    <row r="3080" spans="2:5" x14ac:dyDescent="0.3">
      <c r="B3080" s="1">
        <v>40025</v>
      </c>
      <c r="C3080">
        <v>987.48</v>
      </c>
      <c r="D3080">
        <v>25.92</v>
      </c>
      <c r="E3080">
        <v>0.47937999999999997</v>
      </c>
    </row>
    <row r="3081" spans="2:5" x14ac:dyDescent="0.3">
      <c r="B3081" s="1">
        <v>40024</v>
      </c>
      <c r="C3081">
        <v>986.75</v>
      </c>
      <c r="D3081">
        <v>25.4</v>
      </c>
      <c r="E3081">
        <v>0.48313</v>
      </c>
    </row>
    <row r="3082" spans="2:5" x14ac:dyDescent="0.3">
      <c r="B3082" s="1">
        <v>40023</v>
      </c>
      <c r="C3082">
        <v>975.15</v>
      </c>
      <c r="D3082">
        <v>25.61</v>
      </c>
      <c r="E3082">
        <v>0.48749999999999999</v>
      </c>
    </row>
    <row r="3083" spans="2:5" x14ac:dyDescent="0.3">
      <c r="B3083" s="1">
        <v>40022</v>
      </c>
      <c r="C3083">
        <v>979.62</v>
      </c>
      <c r="D3083">
        <v>25.01</v>
      </c>
      <c r="E3083">
        <v>0.49125000000000002</v>
      </c>
    </row>
    <row r="3084" spans="2:5" x14ac:dyDescent="0.3">
      <c r="B3084" s="1">
        <v>40021</v>
      </c>
      <c r="C3084">
        <v>982.18</v>
      </c>
      <c r="D3084">
        <v>24.28</v>
      </c>
      <c r="E3084">
        <v>0.49625000000000002</v>
      </c>
    </row>
    <row r="3085" spans="2:5" x14ac:dyDescent="0.3">
      <c r="B3085" s="1">
        <v>40018</v>
      </c>
      <c r="C3085">
        <v>979.26</v>
      </c>
      <c r="D3085">
        <v>23.09</v>
      </c>
      <c r="E3085">
        <v>0.50187999999999999</v>
      </c>
    </row>
    <row r="3086" spans="2:5" x14ac:dyDescent="0.3">
      <c r="B3086" s="1">
        <v>40017</v>
      </c>
      <c r="C3086">
        <v>976.29</v>
      </c>
      <c r="D3086">
        <v>23.43</v>
      </c>
      <c r="E3086">
        <v>0.50375000000000003</v>
      </c>
    </row>
    <row r="3087" spans="2:5" x14ac:dyDescent="0.3">
      <c r="B3087" s="1">
        <v>40016</v>
      </c>
      <c r="C3087">
        <v>954.07</v>
      </c>
      <c r="D3087">
        <v>23.47</v>
      </c>
      <c r="E3087">
        <v>0.50187999999999999</v>
      </c>
    </row>
    <row r="3088" spans="2:5" x14ac:dyDescent="0.3">
      <c r="B3088" s="1">
        <v>40015</v>
      </c>
      <c r="C3088">
        <v>954.58</v>
      </c>
      <c r="D3088">
        <v>23.87</v>
      </c>
      <c r="E3088">
        <v>0.50312999999999997</v>
      </c>
    </row>
    <row r="3089" spans="2:5" x14ac:dyDescent="0.3">
      <c r="B3089" s="1">
        <v>40014</v>
      </c>
      <c r="C3089">
        <v>951.13</v>
      </c>
      <c r="D3089">
        <v>24.4</v>
      </c>
      <c r="E3089">
        <v>0.505</v>
      </c>
    </row>
    <row r="3090" spans="2:5" x14ac:dyDescent="0.3">
      <c r="B3090" s="1">
        <v>40011</v>
      </c>
      <c r="C3090">
        <v>940.38</v>
      </c>
      <c r="D3090">
        <v>24.34</v>
      </c>
      <c r="E3090">
        <v>0.50375000000000003</v>
      </c>
    </row>
    <row r="3091" spans="2:5" x14ac:dyDescent="0.3">
      <c r="B3091" s="1">
        <v>40010</v>
      </c>
      <c r="C3091">
        <v>940.74</v>
      </c>
      <c r="D3091">
        <v>25.42</v>
      </c>
      <c r="E3091">
        <v>0.51</v>
      </c>
    </row>
    <row r="3092" spans="2:5" x14ac:dyDescent="0.3">
      <c r="B3092" s="1">
        <v>40009</v>
      </c>
      <c r="C3092">
        <v>932.68</v>
      </c>
      <c r="D3092">
        <v>25.89</v>
      </c>
      <c r="E3092">
        <v>0.51375000000000004</v>
      </c>
    </row>
    <row r="3093" spans="2:5" x14ac:dyDescent="0.3">
      <c r="B3093" s="1">
        <v>40008</v>
      </c>
      <c r="C3093">
        <v>905.84</v>
      </c>
      <c r="D3093">
        <v>25.02</v>
      </c>
      <c r="E3093">
        <v>0.51312999999999998</v>
      </c>
    </row>
    <row r="3094" spans="2:5" x14ac:dyDescent="0.3">
      <c r="B3094" s="1">
        <v>40007</v>
      </c>
      <c r="C3094">
        <v>901.05</v>
      </c>
      <c r="D3094">
        <v>26.31</v>
      </c>
      <c r="E3094">
        <v>0.50938000000000005</v>
      </c>
    </row>
    <row r="3095" spans="2:5" x14ac:dyDescent="0.3">
      <c r="B3095" s="1">
        <v>40004</v>
      </c>
      <c r="C3095">
        <v>879.13</v>
      </c>
      <c r="D3095">
        <v>29.02</v>
      </c>
      <c r="E3095">
        <v>0.505</v>
      </c>
    </row>
    <row r="3096" spans="2:5" x14ac:dyDescent="0.3">
      <c r="B3096" s="1">
        <v>40003</v>
      </c>
      <c r="C3096">
        <v>882.68</v>
      </c>
      <c r="D3096">
        <v>29.78</v>
      </c>
      <c r="E3096">
        <v>0.51</v>
      </c>
    </row>
    <row r="3097" spans="2:5" x14ac:dyDescent="0.3">
      <c r="B3097" s="1">
        <v>40002</v>
      </c>
      <c r="C3097">
        <v>879.56</v>
      </c>
      <c r="D3097">
        <v>31.3</v>
      </c>
      <c r="E3097">
        <v>0.52500000000000002</v>
      </c>
    </row>
    <row r="3098" spans="2:5" x14ac:dyDescent="0.3">
      <c r="B3098" s="1">
        <v>40001</v>
      </c>
      <c r="C3098">
        <v>881.03</v>
      </c>
      <c r="D3098">
        <v>30.85</v>
      </c>
      <c r="E3098">
        <v>0.53749999999999998</v>
      </c>
    </row>
    <row r="3099" spans="2:5" x14ac:dyDescent="0.3">
      <c r="B3099" s="1">
        <v>40000</v>
      </c>
      <c r="C3099">
        <v>898.72</v>
      </c>
      <c r="D3099">
        <v>29</v>
      </c>
      <c r="E3099">
        <v>0.54813000000000001</v>
      </c>
    </row>
    <row r="3100" spans="2:5" x14ac:dyDescent="0.3">
      <c r="B3100" s="1">
        <v>39996</v>
      </c>
      <c r="C3100">
        <v>896.42</v>
      </c>
      <c r="D3100">
        <v>27.95</v>
      </c>
      <c r="E3100">
        <v>0.57750000000000001</v>
      </c>
    </row>
    <row r="3101" spans="2:5" x14ac:dyDescent="0.3">
      <c r="B3101" s="1">
        <v>39995</v>
      </c>
      <c r="C3101">
        <v>923.33</v>
      </c>
      <c r="D3101">
        <v>26.22</v>
      </c>
      <c r="E3101">
        <v>0.58750000000000002</v>
      </c>
    </row>
    <row r="3102" spans="2:5" x14ac:dyDescent="0.3">
      <c r="B3102" s="1">
        <v>39994</v>
      </c>
      <c r="C3102">
        <v>919.32</v>
      </c>
      <c r="D3102">
        <v>26.35</v>
      </c>
      <c r="E3102">
        <v>0.59499999999999997</v>
      </c>
    </row>
    <row r="3103" spans="2:5" x14ac:dyDescent="0.3">
      <c r="B3103" s="1">
        <v>39993</v>
      </c>
      <c r="C3103">
        <v>927.23</v>
      </c>
      <c r="D3103">
        <v>25.35</v>
      </c>
      <c r="E3103">
        <v>0.59687999999999997</v>
      </c>
    </row>
    <row r="3104" spans="2:5" x14ac:dyDescent="0.3">
      <c r="B3104" s="1">
        <v>39990</v>
      </c>
      <c r="C3104">
        <v>918.9</v>
      </c>
      <c r="D3104">
        <v>25.93</v>
      </c>
      <c r="E3104">
        <v>0.59750000000000003</v>
      </c>
    </row>
    <row r="3105" spans="2:5" x14ac:dyDescent="0.3">
      <c r="B3105" s="1">
        <v>39989</v>
      </c>
      <c r="C3105">
        <v>920.26</v>
      </c>
      <c r="D3105">
        <v>26.36</v>
      </c>
      <c r="E3105">
        <v>0.60124999999999995</v>
      </c>
    </row>
    <row r="3106" spans="2:5" x14ac:dyDescent="0.3">
      <c r="B3106" s="1">
        <v>39988</v>
      </c>
      <c r="C3106">
        <v>900.94</v>
      </c>
      <c r="D3106">
        <v>29.05</v>
      </c>
      <c r="E3106">
        <v>0.60438000000000003</v>
      </c>
    </row>
    <row r="3107" spans="2:5" x14ac:dyDescent="0.3">
      <c r="B3107" s="1">
        <v>39987</v>
      </c>
      <c r="C3107">
        <v>895.1</v>
      </c>
      <c r="D3107">
        <v>30.58</v>
      </c>
      <c r="E3107">
        <v>0.60750000000000004</v>
      </c>
    </row>
    <row r="3108" spans="2:5" x14ac:dyDescent="0.3">
      <c r="B3108" s="1">
        <v>39986</v>
      </c>
      <c r="C3108">
        <v>893.04</v>
      </c>
      <c r="D3108">
        <v>31.17</v>
      </c>
      <c r="E3108">
        <v>0.61</v>
      </c>
    </row>
    <row r="3109" spans="2:5" x14ac:dyDescent="0.3">
      <c r="B3109" s="1">
        <v>39983</v>
      </c>
      <c r="C3109">
        <v>921.23</v>
      </c>
      <c r="D3109">
        <v>27.99</v>
      </c>
      <c r="E3109">
        <v>0.61187999999999998</v>
      </c>
    </row>
    <row r="3110" spans="2:5" x14ac:dyDescent="0.3">
      <c r="B3110" s="1">
        <v>39982</v>
      </c>
      <c r="C3110">
        <v>918.37</v>
      </c>
      <c r="D3110">
        <v>30.03</v>
      </c>
      <c r="E3110">
        <v>0.60875000000000001</v>
      </c>
    </row>
    <row r="3111" spans="2:5" x14ac:dyDescent="0.3">
      <c r="B3111" s="1">
        <v>39981</v>
      </c>
      <c r="C3111">
        <v>910.71</v>
      </c>
      <c r="D3111">
        <v>31.54</v>
      </c>
      <c r="E3111">
        <v>0.61</v>
      </c>
    </row>
    <row r="3112" spans="2:5" x14ac:dyDescent="0.3">
      <c r="B3112" s="1">
        <v>39980</v>
      </c>
      <c r="C3112">
        <v>911.97</v>
      </c>
      <c r="D3112">
        <v>32.68</v>
      </c>
      <c r="E3112">
        <v>0.61312999999999995</v>
      </c>
    </row>
    <row r="3113" spans="2:5" x14ac:dyDescent="0.3">
      <c r="B3113" s="1">
        <v>39979</v>
      </c>
      <c r="C3113">
        <v>923.72</v>
      </c>
      <c r="D3113">
        <v>30.81</v>
      </c>
      <c r="E3113">
        <v>0.61438000000000004</v>
      </c>
    </row>
    <row r="3114" spans="2:5" x14ac:dyDescent="0.3">
      <c r="B3114" s="1">
        <v>39976</v>
      </c>
      <c r="C3114">
        <v>946.21</v>
      </c>
      <c r="D3114">
        <v>28.15</v>
      </c>
      <c r="E3114">
        <v>0.62438000000000005</v>
      </c>
    </row>
    <row r="3115" spans="2:5" x14ac:dyDescent="0.3">
      <c r="B3115" s="1">
        <v>39975</v>
      </c>
      <c r="C3115">
        <v>944.89</v>
      </c>
      <c r="D3115">
        <v>28.11</v>
      </c>
      <c r="E3115">
        <v>0.62938000000000005</v>
      </c>
    </row>
    <row r="3116" spans="2:5" x14ac:dyDescent="0.3">
      <c r="B3116" s="1">
        <v>39974</v>
      </c>
      <c r="C3116">
        <v>939.15</v>
      </c>
      <c r="D3116">
        <v>28.46</v>
      </c>
      <c r="E3116">
        <v>0.63875000000000004</v>
      </c>
    </row>
    <row r="3117" spans="2:5" x14ac:dyDescent="0.3">
      <c r="B3117" s="1">
        <v>39973</v>
      </c>
      <c r="C3117">
        <v>942.43</v>
      </c>
      <c r="D3117">
        <v>28.27</v>
      </c>
      <c r="E3117">
        <v>0.64749999999999996</v>
      </c>
    </row>
    <row r="3118" spans="2:5" x14ac:dyDescent="0.3">
      <c r="B3118" s="1">
        <v>39972</v>
      </c>
      <c r="C3118">
        <v>939.14</v>
      </c>
      <c r="D3118">
        <v>29.77</v>
      </c>
      <c r="E3118">
        <v>0.65</v>
      </c>
    </row>
    <row r="3119" spans="2:5" x14ac:dyDescent="0.3">
      <c r="B3119" s="1">
        <v>39969</v>
      </c>
      <c r="C3119">
        <v>940.09</v>
      </c>
      <c r="D3119">
        <v>29.62</v>
      </c>
      <c r="E3119">
        <v>0.63249999999999995</v>
      </c>
    </row>
    <row r="3120" spans="2:5" x14ac:dyDescent="0.3">
      <c r="B3120" s="1">
        <v>39968</v>
      </c>
      <c r="C3120">
        <v>942.46</v>
      </c>
      <c r="D3120">
        <v>30.18</v>
      </c>
      <c r="E3120">
        <v>0.62938000000000005</v>
      </c>
    </row>
    <row r="3121" spans="2:5" x14ac:dyDescent="0.3">
      <c r="B3121" s="1">
        <v>39967</v>
      </c>
      <c r="C3121">
        <v>931.76</v>
      </c>
      <c r="D3121">
        <v>31.02</v>
      </c>
      <c r="E3121">
        <v>0.63688</v>
      </c>
    </row>
    <row r="3122" spans="2:5" x14ac:dyDescent="0.3">
      <c r="B3122" s="1">
        <v>39966</v>
      </c>
      <c r="C3122">
        <v>944.74</v>
      </c>
      <c r="D3122">
        <v>29.63</v>
      </c>
      <c r="E3122">
        <v>0.64624999999999999</v>
      </c>
    </row>
    <row r="3123" spans="2:5" x14ac:dyDescent="0.3">
      <c r="B3123" s="1">
        <v>39965</v>
      </c>
      <c r="C3123">
        <v>942.87</v>
      </c>
      <c r="D3123">
        <v>30.04</v>
      </c>
      <c r="E3123">
        <v>0.65</v>
      </c>
    </row>
    <row r="3124" spans="2:5" x14ac:dyDescent="0.3">
      <c r="B3124" s="1">
        <v>39962</v>
      </c>
      <c r="C3124">
        <v>919.14</v>
      </c>
      <c r="D3124">
        <v>28.92</v>
      </c>
      <c r="E3124">
        <v>0.65625</v>
      </c>
    </row>
    <row r="3125" spans="2:5" x14ac:dyDescent="0.3">
      <c r="B3125" s="1">
        <v>39961</v>
      </c>
      <c r="C3125">
        <v>906.83</v>
      </c>
      <c r="D3125">
        <v>31.67</v>
      </c>
      <c r="E3125">
        <v>0.66749999999999998</v>
      </c>
    </row>
    <row r="3126" spans="2:5" x14ac:dyDescent="0.3">
      <c r="B3126" s="1">
        <v>39960</v>
      </c>
      <c r="C3126">
        <v>893.06</v>
      </c>
      <c r="D3126">
        <v>32.36</v>
      </c>
      <c r="E3126">
        <v>0.67374999999999996</v>
      </c>
    </row>
    <row r="3127" spans="2:5" x14ac:dyDescent="0.3">
      <c r="B3127" s="1">
        <v>39959</v>
      </c>
      <c r="C3127">
        <v>910.33</v>
      </c>
      <c r="D3127">
        <v>30.62</v>
      </c>
      <c r="E3127">
        <v>0.66374999999999995</v>
      </c>
    </row>
    <row r="3128" spans="2:5" x14ac:dyDescent="0.3">
      <c r="B3128" s="1">
        <v>39955</v>
      </c>
      <c r="C3128">
        <v>887</v>
      </c>
      <c r="D3128">
        <v>32.630000000000003</v>
      </c>
      <c r="E3128">
        <v>0.66</v>
      </c>
    </row>
    <row r="3129" spans="2:5" x14ac:dyDescent="0.3">
      <c r="B3129" s="1">
        <v>39954</v>
      </c>
      <c r="C3129">
        <v>888.33</v>
      </c>
      <c r="D3129">
        <v>31.35</v>
      </c>
      <c r="E3129">
        <v>0.66125</v>
      </c>
    </row>
    <row r="3130" spans="2:5" x14ac:dyDescent="0.3">
      <c r="B3130" s="1">
        <v>39953</v>
      </c>
      <c r="C3130">
        <v>903.47</v>
      </c>
      <c r="D3130">
        <v>29.03</v>
      </c>
      <c r="E3130">
        <v>0.71625000000000005</v>
      </c>
    </row>
    <row r="3131" spans="2:5" x14ac:dyDescent="0.3">
      <c r="B3131" s="1">
        <v>39952</v>
      </c>
      <c r="C3131">
        <v>908.13</v>
      </c>
      <c r="D3131">
        <v>28.8</v>
      </c>
      <c r="E3131">
        <v>0.75249999999999995</v>
      </c>
    </row>
    <row r="3132" spans="2:5" x14ac:dyDescent="0.3">
      <c r="B3132" s="1">
        <v>39951</v>
      </c>
      <c r="C3132">
        <v>909.71</v>
      </c>
      <c r="D3132">
        <v>30.24</v>
      </c>
      <c r="E3132">
        <v>0.78500000000000003</v>
      </c>
    </row>
    <row r="3133" spans="2:5" x14ac:dyDescent="0.3">
      <c r="B3133" s="1">
        <v>39948</v>
      </c>
      <c r="C3133">
        <v>882.88</v>
      </c>
      <c r="D3133">
        <v>33.119999999999997</v>
      </c>
      <c r="E3133">
        <v>0.82562999999999998</v>
      </c>
    </row>
    <row r="3134" spans="2:5" x14ac:dyDescent="0.3">
      <c r="B3134" s="1">
        <v>39947</v>
      </c>
      <c r="C3134">
        <v>893.07</v>
      </c>
      <c r="D3134">
        <v>31.37</v>
      </c>
      <c r="E3134">
        <v>0.85438000000000003</v>
      </c>
    </row>
    <row r="3135" spans="2:5" x14ac:dyDescent="0.3">
      <c r="B3135" s="1">
        <v>39946</v>
      </c>
      <c r="C3135">
        <v>883.92</v>
      </c>
      <c r="D3135">
        <v>33.65</v>
      </c>
      <c r="E3135">
        <v>0.88312999999999997</v>
      </c>
    </row>
    <row r="3136" spans="2:5" x14ac:dyDescent="0.3">
      <c r="B3136" s="1">
        <v>39945</v>
      </c>
      <c r="C3136">
        <v>908.35</v>
      </c>
      <c r="D3136">
        <v>31.8</v>
      </c>
      <c r="E3136">
        <v>0.90563000000000005</v>
      </c>
    </row>
    <row r="3137" spans="2:5" x14ac:dyDescent="0.3">
      <c r="B3137" s="1">
        <v>39944</v>
      </c>
      <c r="C3137">
        <v>909.24</v>
      </c>
      <c r="D3137">
        <v>32.869999999999997</v>
      </c>
      <c r="E3137">
        <v>0.92</v>
      </c>
    </row>
    <row r="3138" spans="2:5" x14ac:dyDescent="0.3">
      <c r="B3138" s="1">
        <v>39941</v>
      </c>
      <c r="C3138">
        <v>929.23</v>
      </c>
      <c r="D3138">
        <v>32.049999999999997</v>
      </c>
      <c r="E3138">
        <v>0.9375</v>
      </c>
    </row>
    <row r="3139" spans="2:5" x14ac:dyDescent="0.3">
      <c r="B3139" s="1">
        <v>39940</v>
      </c>
      <c r="C3139">
        <v>907.39</v>
      </c>
      <c r="D3139">
        <v>33.44</v>
      </c>
      <c r="E3139">
        <v>0.95625000000000004</v>
      </c>
    </row>
    <row r="3140" spans="2:5" x14ac:dyDescent="0.3">
      <c r="B3140" s="1">
        <v>39939</v>
      </c>
      <c r="C3140">
        <v>919.53</v>
      </c>
      <c r="D3140">
        <v>32.450000000000003</v>
      </c>
      <c r="E3140">
        <v>0.97375</v>
      </c>
    </row>
    <row r="3141" spans="2:5" x14ac:dyDescent="0.3">
      <c r="B3141" s="1">
        <v>39938</v>
      </c>
      <c r="C3141">
        <v>903.8</v>
      </c>
      <c r="D3141">
        <v>33.36</v>
      </c>
      <c r="E3141">
        <v>0.98624999999999996</v>
      </c>
    </row>
    <row r="3142" spans="2:5" x14ac:dyDescent="0.3">
      <c r="B3142" s="1">
        <v>39934</v>
      </c>
      <c r="C3142">
        <v>877.52</v>
      </c>
      <c r="D3142">
        <v>35.299999999999997</v>
      </c>
      <c r="E3142">
        <v>1.00688</v>
      </c>
    </row>
    <row r="3143" spans="2:5" x14ac:dyDescent="0.3">
      <c r="B3143" s="1">
        <v>39933</v>
      </c>
      <c r="C3143">
        <v>872.81</v>
      </c>
      <c r="D3143">
        <v>36.5</v>
      </c>
      <c r="E3143">
        <v>1.0162500000000001</v>
      </c>
    </row>
    <row r="3144" spans="2:5" x14ac:dyDescent="0.3">
      <c r="B3144" s="1">
        <v>39932</v>
      </c>
      <c r="C3144">
        <v>873.64</v>
      </c>
      <c r="D3144">
        <v>36.08</v>
      </c>
      <c r="E3144">
        <v>1.0275000000000001</v>
      </c>
    </row>
    <row r="3145" spans="2:5" x14ac:dyDescent="0.3">
      <c r="B3145" s="1">
        <v>39931</v>
      </c>
      <c r="C3145">
        <v>855.16</v>
      </c>
      <c r="D3145">
        <v>37.950000000000003</v>
      </c>
      <c r="E3145">
        <v>1.03938</v>
      </c>
    </row>
    <row r="3146" spans="2:5" x14ac:dyDescent="0.3">
      <c r="B3146" s="1">
        <v>39930</v>
      </c>
      <c r="C3146">
        <v>857.51</v>
      </c>
      <c r="D3146">
        <v>38.32</v>
      </c>
      <c r="E3146">
        <v>1.05375</v>
      </c>
    </row>
    <row r="3147" spans="2:5" x14ac:dyDescent="0.3">
      <c r="B3147" s="1">
        <v>39927</v>
      </c>
      <c r="C3147">
        <v>866.23</v>
      </c>
      <c r="D3147">
        <v>36.82</v>
      </c>
      <c r="E3147">
        <v>1.0725</v>
      </c>
    </row>
    <row r="3148" spans="2:5" x14ac:dyDescent="0.3">
      <c r="B3148" s="1">
        <v>39926</v>
      </c>
      <c r="C3148">
        <v>851.92</v>
      </c>
      <c r="D3148">
        <v>37.15</v>
      </c>
      <c r="E3148">
        <v>1.09188</v>
      </c>
    </row>
    <row r="3149" spans="2:5" x14ac:dyDescent="0.3">
      <c r="B3149" s="1">
        <v>39925</v>
      </c>
      <c r="C3149">
        <v>843.55</v>
      </c>
      <c r="D3149">
        <v>38.1</v>
      </c>
      <c r="E3149">
        <v>1.09938</v>
      </c>
    </row>
    <row r="3150" spans="2:5" x14ac:dyDescent="0.3">
      <c r="B3150" s="1">
        <v>39924</v>
      </c>
      <c r="C3150">
        <v>850.08</v>
      </c>
      <c r="D3150">
        <v>37.14</v>
      </c>
      <c r="E3150">
        <v>1.1000000000000001</v>
      </c>
    </row>
    <row r="3151" spans="2:5" x14ac:dyDescent="0.3">
      <c r="B3151" s="1">
        <v>39923</v>
      </c>
      <c r="C3151">
        <v>832.39</v>
      </c>
      <c r="D3151">
        <v>39.18</v>
      </c>
      <c r="E3151">
        <v>1.10063</v>
      </c>
    </row>
    <row r="3152" spans="2:5" x14ac:dyDescent="0.3">
      <c r="B3152" s="1">
        <v>39920</v>
      </c>
      <c r="C3152">
        <v>869.6</v>
      </c>
      <c r="D3152">
        <v>33.94</v>
      </c>
      <c r="E3152">
        <v>1.10188</v>
      </c>
    </row>
    <row r="3153" spans="2:5" x14ac:dyDescent="0.3">
      <c r="B3153" s="1">
        <v>39919</v>
      </c>
      <c r="C3153">
        <v>865.3</v>
      </c>
      <c r="D3153">
        <v>35.79</v>
      </c>
      <c r="E3153">
        <v>1.1068800000000001</v>
      </c>
    </row>
    <row r="3154" spans="2:5" x14ac:dyDescent="0.3">
      <c r="B3154" s="1">
        <v>39918</v>
      </c>
      <c r="C3154">
        <v>852.06</v>
      </c>
      <c r="D3154">
        <v>36.17</v>
      </c>
      <c r="E3154">
        <v>1.1125</v>
      </c>
    </row>
    <row r="3155" spans="2:5" x14ac:dyDescent="0.3">
      <c r="B3155" s="1">
        <v>39917</v>
      </c>
      <c r="C3155">
        <v>841.5</v>
      </c>
      <c r="D3155">
        <v>37.67</v>
      </c>
      <c r="E3155">
        <v>1.12188</v>
      </c>
    </row>
    <row r="3156" spans="2:5" x14ac:dyDescent="0.3">
      <c r="B3156" s="1">
        <v>39912</v>
      </c>
      <c r="C3156">
        <v>856.56</v>
      </c>
      <c r="D3156">
        <v>36.53</v>
      </c>
      <c r="E3156">
        <v>1.1312500000000001</v>
      </c>
    </row>
    <row r="3157" spans="2:5" x14ac:dyDescent="0.3">
      <c r="B3157" s="1">
        <v>39911</v>
      </c>
      <c r="C3157">
        <v>825.16</v>
      </c>
      <c r="D3157">
        <v>38.85</v>
      </c>
      <c r="E3157">
        <v>1.1387499999999999</v>
      </c>
    </row>
    <row r="3158" spans="2:5" x14ac:dyDescent="0.3">
      <c r="B3158" s="1">
        <v>39910</v>
      </c>
      <c r="C3158">
        <v>815.55</v>
      </c>
      <c r="D3158">
        <v>40.39</v>
      </c>
      <c r="E3158">
        <v>1.1493800000000001</v>
      </c>
    </row>
    <row r="3159" spans="2:5" x14ac:dyDescent="0.3">
      <c r="B3159" s="1">
        <v>39909</v>
      </c>
      <c r="C3159">
        <v>835.48</v>
      </c>
      <c r="D3159">
        <v>40.93</v>
      </c>
      <c r="E3159">
        <v>1.1568799999999999</v>
      </c>
    </row>
    <row r="3160" spans="2:5" x14ac:dyDescent="0.3">
      <c r="B3160" s="1">
        <v>39906</v>
      </c>
      <c r="C3160">
        <v>842.5</v>
      </c>
      <c r="D3160">
        <v>39.700000000000003</v>
      </c>
      <c r="E3160">
        <v>1.1609400000000001</v>
      </c>
    </row>
    <row r="3161" spans="2:5" x14ac:dyDescent="0.3">
      <c r="B3161" s="1">
        <v>39905</v>
      </c>
      <c r="C3161">
        <v>834.38</v>
      </c>
      <c r="D3161">
        <v>42.04</v>
      </c>
      <c r="E3161">
        <v>1.16594</v>
      </c>
    </row>
    <row r="3162" spans="2:5" x14ac:dyDescent="0.3">
      <c r="B3162" s="1">
        <v>39904</v>
      </c>
      <c r="C3162">
        <v>811.08</v>
      </c>
      <c r="D3162">
        <v>42.28</v>
      </c>
      <c r="E3162">
        <v>1.1768799999999999</v>
      </c>
    </row>
    <row r="3163" spans="2:5" x14ac:dyDescent="0.3">
      <c r="B3163" s="1">
        <v>39903</v>
      </c>
      <c r="C3163">
        <v>797.87</v>
      </c>
      <c r="D3163">
        <v>44.14</v>
      </c>
      <c r="E3163">
        <v>1.1918800000000001</v>
      </c>
    </row>
    <row r="3164" spans="2:5" x14ac:dyDescent="0.3">
      <c r="B3164" s="1">
        <v>39902</v>
      </c>
      <c r="C3164">
        <v>787.53</v>
      </c>
      <c r="D3164">
        <v>45.54</v>
      </c>
      <c r="E3164">
        <v>1.2075</v>
      </c>
    </row>
    <row r="3165" spans="2:5" x14ac:dyDescent="0.3">
      <c r="B3165" s="1">
        <v>39899</v>
      </c>
      <c r="C3165">
        <v>815.94</v>
      </c>
      <c r="D3165">
        <v>41.04</v>
      </c>
      <c r="E3165">
        <v>1.22</v>
      </c>
    </row>
    <row r="3166" spans="2:5" x14ac:dyDescent="0.3">
      <c r="B3166" s="1">
        <v>39898</v>
      </c>
      <c r="C3166">
        <v>832.86</v>
      </c>
      <c r="D3166">
        <v>40.36</v>
      </c>
      <c r="E3166">
        <v>1.2318800000000001</v>
      </c>
    </row>
    <row r="3167" spans="2:5" x14ac:dyDescent="0.3">
      <c r="B3167" s="1">
        <v>39897</v>
      </c>
      <c r="C3167">
        <v>813.88</v>
      </c>
      <c r="D3167">
        <v>42.25</v>
      </c>
      <c r="E3167">
        <v>1.2275</v>
      </c>
    </row>
    <row r="3168" spans="2:5" x14ac:dyDescent="0.3">
      <c r="B3168" s="1">
        <v>39896</v>
      </c>
      <c r="C3168">
        <v>806.12</v>
      </c>
      <c r="D3168">
        <v>42.93</v>
      </c>
      <c r="E3168">
        <v>1.2262500000000001</v>
      </c>
    </row>
    <row r="3169" spans="2:5" x14ac:dyDescent="0.3">
      <c r="B3169" s="1">
        <v>39895</v>
      </c>
      <c r="C3169">
        <v>822.92</v>
      </c>
      <c r="D3169">
        <v>43.23</v>
      </c>
      <c r="E3169">
        <v>1.2221900000000001</v>
      </c>
    </row>
    <row r="3170" spans="2:5" x14ac:dyDescent="0.3">
      <c r="B3170" s="1">
        <v>39892</v>
      </c>
      <c r="C3170">
        <v>768.54</v>
      </c>
      <c r="D3170">
        <v>45.89</v>
      </c>
      <c r="E3170">
        <v>1.22281</v>
      </c>
    </row>
    <row r="3171" spans="2:5" x14ac:dyDescent="0.3">
      <c r="B3171" s="1">
        <v>39891</v>
      </c>
      <c r="C3171">
        <v>784.04</v>
      </c>
      <c r="D3171">
        <v>43.68</v>
      </c>
      <c r="E3171">
        <v>1.22688</v>
      </c>
    </row>
    <row r="3172" spans="2:5" x14ac:dyDescent="0.3">
      <c r="B3172" s="1">
        <v>39890</v>
      </c>
      <c r="C3172">
        <v>794.35</v>
      </c>
      <c r="D3172">
        <v>40.06</v>
      </c>
      <c r="E3172">
        <v>1.2875000000000001</v>
      </c>
    </row>
    <row r="3173" spans="2:5" x14ac:dyDescent="0.3">
      <c r="B3173" s="1">
        <v>39889</v>
      </c>
      <c r="C3173">
        <v>778.12</v>
      </c>
      <c r="D3173">
        <v>40.799999999999997</v>
      </c>
      <c r="E3173">
        <v>1.29938</v>
      </c>
    </row>
    <row r="3174" spans="2:5" x14ac:dyDescent="0.3">
      <c r="B3174" s="1">
        <v>39888</v>
      </c>
      <c r="C3174">
        <v>753.89</v>
      </c>
      <c r="D3174">
        <v>43.74</v>
      </c>
      <c r="E3174">
        <v>1.3087500000000001</v>
      </c>
    </row>
    <row r="3175" spans="2:5" x14ac:dyDescent="0.3">
      <c r="B3175" s="1">
        <v>39885</v>
      </c>
      <c r="C3175">
        <v>756.55</v>
      </c>
      <c r="D3175">
        <v>42.36</v>
      </c>
      <c r="E3175">
        <v>1.3156300000000001</v>
      </c>
    </row>
    <row r="3176" spans="2:5" x14ac:dyDescent="0.3">
      <c r="B3176" s="1">
        <v>39884</v>
      </c>
      <c r="C3176">
        <v>750.74</v>
      </c>
      <c r="D3176">
        <v>41.18</v>
      </c>
      <c r="E3176">
        <v>1.32</v>
      </c>
    </row>
    <row r="3177" spans="2:5" x14ac:dyDescent="0.3">
      <c r="B3177" s="1">
        <v>39883</v>
      </c>
      <c r="C3177">
        <v>721.36</v>
      </c>
      <c r="D3177">
        <v>43.61</v>
      </c>
      <c r="E3177">
        <v>1.3259399999999999</v>
      </c>
    </row>
    <row r="3178" spans="2:5" x14ac:dyDescent="0.3">
      <c r="B3178" s="1">
        <v>39882</v>
      </c>
      <c r="C3178">
        <v>719.6</v>
      </c>
      <c r="D3178">
        <v>44.37</v>
      </c>
      <c r="E3178">
        <v>1.33125</v>
      </c>
    </row>
    <row r="3179" spans="2:5" x14ac:dyDescent="0.3">
      <c r="B3179" s="1">
        <v>39881</v>
      </c>
      <c r="C3179">
        <v>676.53</v>
      </c>
      <c r="D3179">
        <v>49.68</v>
      </c>
      <c r="E3179">
        <v>1.3125</v>
      </c>
    </row>
    <row r="3180" spans="2:5" x14ac:dyDescent="0.3">
      <c r="B3180" s="1">
        <v>39878</v>
      </c>
      <c r="C3180">
        <v>683.38</v>
      </c>
      <c r="D3180">
        <v>49.33</v>
      </c>
      <c r="E3180">
        <v>1.2925</v>
      </c>
    </row>
    <row r="3181" spans="2:5" x14ac:dyDescent="0.3">
      <c r="B3181" s="1">
        <v>39877</v>
      </c>
      <c r="C3181">
        <v>682.55</v>
      </c>
      <c r="D3181">
        <v>50.17</v>
      </c>
      <c r="E3181">
        <v>1.2837499999999999</v>
      </c>
    </row>
    <row r="3182" spans="2:5" x14ac:dyDescent="0.3">
      <c r="B3182" s="1">
        <v>39876</v>
      </c>
      <c r="C3182">
        <v>712.87</v>
      </c>
      <c r="D3182">
        <v>47.56</v>
      </c>
      <c r="E3182">
        <v>1.2766299999999999</v>
      </c>
    </row>
    <row r="3183" spans="2:5" x14ac:dyDescent="0.3">
      <c r="B3183" s="1">
        <v>39875</v>
      </c>
      <c r="C3183">
        <v>696.33</v>
      </c>
      <c r="D3183">
        <v>50.93</v>
      </c>
      <c r="E3183">
        <v>1.27125</v>
      </c>
    </row>
    <row r="3184" spans="2:5" x14ac:dyDescent="0.3">
      <c r="B3184" s="1">
        <v>39874</v>
      </c>
      <c r="C3184">
        <v>700.82</v>
      </c>
      <c r="D3184">
        <v>52.65</v>
      </c>
      <c r="E3184">
        <v>1.2662500000000001</v>
      </c>
    </row>
    <row r="3185" spans="2:5" x14ac:dyDescent="0.3">
      <c r="B3185" s="1">
        <v>39871</v>
      </c>
      <c r="C3185">
        <v>735.09</v>
      </c>
      <c r="D3185">
        <v>46.35</v>
      </c>
      <c r="E3185">
        <v>1.2643800000000001</v>
      </c>
    </row>
    <row r="3186" spans="2:5" x14ac:dyDescent="0.3">
      <c r="B3186" s="1">
        <v>39870</v>
      </c>
      <c r="C3186">
        <v>752.83</v>
      </c>
      <c r="D3186">
        <v>44.66</v>
      </c>
      <c r="E3186">
        <v>1.26125</v>
      </c>
    </row>
    <row r="3187" spans="2:5" x14ac:dyDescent="0.3">
      <c r="B3187" s="1">
        <v>39869</v>
      </c>
      <c r="C3187">
        <v>764.9</v>
      </c>
      <c r="D3187">
        <v>44.67</v>
      </c>
      <c r="E3187">
        <v>1.2562500000000001</v>
      </c>
    </row>
    <row r="3188" spans="2:5" x14ac:dyDescent="0.3">
      <c r="B3188" s="1">
        <v>39868</v>
      </c>
      <c r="C3188">
        <v>773.14</v>
      </c>
      <c r="D3188">
        <v>45.49</v>
      </c>
      <c r="E3188">
        <v>1.25</v>
      </c>
    </row>
    <row r="3189" spans="2:5" x14ac:dyDescent="0.3">
      <c r="B3189" s="1">
        <v>39867</v>
      </c>
      <c r="C3189">
        <v>743.33</v>
      </c>
      <c r="D3189">
        <v>52.62</v>
      </c>
      <c r="E3189">
        <v>1.24875</v>
      </c>
    </row>
    <row r="3190" spans="2:5" x14ac:dyDescent="0.3">
      <c r="B3190" s="1">
        <v>39864</v>
      </c>
      <c r="C3190">
        <v>770.05</v>
      </c>
      <c r="D3190">
        <v>49.3</v>
      </c>
      <c r="E3190">
        <v>1.24875</v>
      </c>
    </row>
    <row r="3191" spans="2:5" x14ac:dyDescent="0.3">
      <c r="B3191" s="1">
        <v>39863</v>
      </c>
      <c r="C3191">
        <v>778.94</v>
      </c>
      <c r="D3191">
        <v>47.08</v>
      </c>
      <c r="E3191">
        <v>1.2506299999999999</v>
      </c>
    </row>
    <row r="3192" spans="2:5" x14ac:dyDescent="0.3">
      <c r="B3192" s="1">
        <v>39862</v>
      </c>
      <c r="C3192">
        <v>788.42</v>
      </c>
      <c r="D3192">
        <v>48.46</v>
      </c>
      <c r="E3192">
        <v>1.25125</v>
      </c>
    </row>
    <row r="3193" spans="2:5" x14ac:dyDescent="0.3">
      <c r="B3193" s="1">
        <v>39861</v>
      </c>
      <c r="C3193">
        <v>789.17</v>
      </c>
      <c r="D3193">
        <v>48.66</v>
      </c>
      <c r="E3193">
        <v>1.24563</v>
      </c>
    </row>
    <row r="3194" spans="2:5" x14ac:dyDescent="0.3">
      <c r="B3194" s="1">
        <v>39857</v>
      </c>
      <c r="C3194">
        <v>826.84</v>
      </c>
      <c r="D3194">
        <v>42.93</v>
      </c>
      <c r="E3194">
        <v>1.2375</v>
      </c>
    </row>
    <row r="3195" spans="2:5" x14ac:dyDescent="0.3">
      <c r="B3195" s="1">
        <v>39856</v>
      </c>
      <c r="C3195">
        <v>835.19</v>
      </c>
      <c r="D3195">
        <v>41.25</v>
      </c>
      <c r="E3195">
        <v>1.23438</v>
      </c>
    </row>
    <row r="3196" spans="2:5" x14ac:dyDescent="0.3">
      <c r="B3196" s="1">
        <v>39855</v>
      </c>
      <c r="C3196">
        <v>833.74</v>
      </c>
      <c r="D3196">
        <v>44.53</v>
      </c>
      <c r="E3196">
        <v>1.23125</v>
      </c>
    </row>
    <row r="3197" spans="2:5" x14ac:dyDescent="0.3">
      <c r="B3197" s="1">
        <v>39854</v>
      </c>
      <c r="C3197">
        <v>827.16</v>
      </c>
      <c r="D3197">
        <v>46.67</v>
      </c>
      <c r="E3197">
        <v>1.2218800000000001</v>
      </c>
    </row>
    <row r="3198" spans="2:5" x14ac:dyDescent="0.3">
      <c r="B3198" s="1">
        <v>39853</v>
      </c>
      <c r="C3198">
        <v>869.89</v>
      </c>
      <c r="D3198">
        <v>43.64</v>
      </c>
      <c r="E3198">
        <v>1.2281299999999999</v>
      </c>
    </row>
    <row r="3199" spans="2:5" x14ac:dyDescent="0.3">
      <c r="B3199" s="1">
        <v>39850</v>
      </c>
      <c r="C3199">
        <v>868.6</v>
      </c>
      <c r="D3199">
        <v>43.37</v>
      </c>
      <c r="E3199">
        <v>1.24125</v>
      </c>
    </row>
    <row r="3200" spans="2:5" x14ac:dyDescent="0.3">
      <c r="B3200" s="1">
        <v>39849</v>
      </c>
      <c r="C3200">
        <v>845.85</v>
      </c>
      <c r="D3200">
        <v>43.73</v>
      </c>
      <c r="E3200">
        <v>1.24125</v>
      </c>
    </row>
    <row r="3201" spans="2:5" x14ac:dyDescent="0.3">
      <c r="B3201" s="1">
        <v>39848</v>
      </c>
      <c r="C3201">
        <v>832.23</v>
      </c>
      <c r="D3201">
        <v>43.85</v>
      </c>
      <c r="E3201">
        <v>1.23563</v>
      </c>
    </row>
    <row r="3202" spans="2:5" x14ac:dyDescent="0.3">
      <c r="B3202" s="1">
        <v>39847</v>
      </c>
      <c r="C3202">
        <v>838.51</v>
      </c>
      <c r="D3202">
        <v>43.06</v>
      </c>
      <c r="E3202">
        <v>1.2337499999999999</v>
      </c>
    </row>
    <row r="3203" spans="2:5" x14ac:dyDescent="0.3">
      <c r="B3203" s="1">
        <v>39846</v>
      </c>
      <c r="C3203">
        <v>825.44</v>
      </c>
      <c r="D3203">
        <v>45.52</v>
      </c>
      <c r="E3203">
        <v>1.2250000000000001</v>
      </c>
    </row>
    <row r="3204" spans="2:5" x14ac:dyDescent="0.3">
      <c r="B3204" s="1">
        <v>39843</v>
      </c>
      <c r="C3204">
        <v>825.88</v>
      </c>
      <c r="D3204">
        <v>44.84</v>
      </c>
      <c r="E3204">
        <v>1.18438</v>
      </c>
    </row>
    <row r="3205" spans="2:5" x14ac:dyDescent="0.3">
      <c r="B3205" s="1">
        <v>39842</v>
      </c>
      <c r="C3205">
        <v>845.14</v>
      </c>
      <c r="D3205">
        <v>42.63</v>
      </c>
      <c r="E3205">
        <v>1.17</v>
      </c>
    </row>
    <row r="3206" spans="2:5" x14ac:dyDescent="0.3">
      <c r="B3206" s="1">
        <v>39841</v>
      </c>
      <c r="C3206">
        <v>874.09</v>
      </c>
      <c r="D3206">
        <v>39.659999999999997</v>
      </c>
      <c r="E3206">
        <v>1.17438</v>
      </c>
    </row>
    <row r="3207" spans="2:5" x14ac:dyDescent="0.3">
      <c r="B3207" s="1">
        <v>39840</v>
      </c>
      <c r="C3207">
        <v>845.71</v>
      </c>
      <c r="D3207">
        <v>42.25</v>
      </c>
      <c r="E3207">
        <v>1.18438</v>
      </c>
    </row>
    <row r="3208" spans="2:5" x14ac:dyDescent="0.3">
      <c r="B3208" s="1">
        <v>39839</v>
      </c>
      <c r="C3208">
        <v>836.57</v>
      </c>
      <c r="D3208">
        <v>45.69</v>
      </c>
      <c r="E3208">
        <v>1.1837500000000001</v>
      </c>
    </row>
    <row r="3209" spans="2:5" x14ac:dyDescent="0.3">
      <c r="B3209" s="1">
        <v>39836</v>
      </c>
      <c r="C3209">
        <v>831.95</v>
      </c>
      <c r="D3209">
        <v>47.27</v>
      </c>
      <c r="E3209">
        <v>1.1693800000000001</v>
      </c>
    </row>
    <row r="3210" spans="2:5" x14ac:dyDescent="0.3">
      <c r="B3210" s="1">
        <v>39835</v>
      </c>
      <c r="C3210">
        <v>827.5</v>
      </c>
      <c r="D3210">
        <v>47.29</v>
      </c>
      <c r="E3210">
        <v>1.1593800000000001</v>
      </c>
    </row>
    <row r="3211" spans="2:5" x14ac:dyDescent="0.3">
      <c r="B3211" s="1">
        <v>39834</v>
      </c>
      <c r="C3211">
        <v>840.24</v>
      </c>
      <c r="D3211">
        <v>46.42</v>
      </c>
      <c r="E3211">
        <v>1.125</v>
      </c>
    </row>
    <row r="3212" spans="2:5" x14ac:dyDescent="0.3">
      <c r="B3212" s="1">
        <v>39833</v>
      </c>
      <c r="C3212">
        <v>805.22</v>
      </c>
      <c r="D3212">
        <v>56.65</v>
      </c>
      <c r="E3212">
        <v>1.1225000000000001</v>
      </c>
    </row>
    <row r="3213" spans="2:5" x14ac:dyDescent="0.3">
      <c r="B3213" s="1">
        <v>39829</v>
      </c>
      <c r="C3213">
        <v>850.12</v>
      </c>
      <c r="D3213">
        <v>46.11</v>
      </c>
      <c r="E3213">
        <v>1.1425000000000001</v>
      </c>
    </row>
    <row r="3214" spans="2:5" x14ac:dyDescent="0.3">
      <c r="B3214" s="1">
        <v>39828</v>
      </c>
      <c r="C3214">
        <v>843.74</v>
      </c>
      <c r="D3214">
        <v>51</v>
      </c>
      <c r="E3214">
        <v>1.0856300000000001</v>
      </c>
    </row>
    <row r="3215" spans="2:5" x14ac:dyDescent="0.3">
      <c r="B3215" s="1">
        <v>39827</v>
      </c>
      <c r="C3215">
        <v>842.62</v>
      </c>
      <c r="D3215">
        <v>49.14</v>
      </c>
      <c r="E3215">
        <v>1.0825</v>
      </c>
    </row>
    <row r="3216" spans="2:5" x14ac:dyDescent="0.3">
      <c r="B3216" s="1">
        <v>39826</v>
      </c>
      <c r="C3216">
        <v>871.79</v>
      </c>
      <c r="D3216">
        <v>43.27</v>
      </c>
      <c r="E3216">
        <v>1.0943799999999999</v>
      </c>
    </row>
    <row r="3217" spans="2:5" x14ac:dyDescent="0.3">
      <c r="B3217" s="1">
        <v>39825</v>
      </c>
      <c r="C3217">
        <v>870.26</v>
      </c>
      <c r="D3217">
        <v>45.84</v>
      </c>
      <c r="E3217">
        <v>1.1599999999999999</v>
      </c>
    </row>
    <row r="3218" spans="2:5" x14ac:dyDescent="0.3">
      <c r="B3218" s="1">
        <v>39822</v>
      </c>
      <c r="C3218">
        <v>890.35</v>
      </c>
      <c r="D3218">
        <v>42.82</v>
      </c>
      <c r="E3218">
        <v>1.26</v>
      </c>
    </row>
    <row r="3219" spans="2:5" x14ac:dyDescent="0.3">
      <c r="B3219" s="1">
        <v>39821</v>
      </c>
      <c r="C3219">
        <v>909.73</v>
      </c>
      <c r="D3219">
        <v>42.56</v>
      </c>
      <c r="E3219">
        <v>1.35375</v>
      </c>
    </row>
    <row r="3220" spans="2:5" x14ac:dyDescent="0.3">
      <c r="B3220" s="1">
        <v>39820</v>
      </c>
      <c r="C3220">
        <v>906.65</v>
      </c>
      <c r="D3220">
        <v>43.39</v>
      </c>
      <c r="E3220">
        <v>1.3975</v>
      </c>
    </row>
    <row r="3221" spans="2:5" x14ac:dyDescent="0.3">
      <c r="B3221" s="1">
        <v>39819</v>
      </c>
      <c r="C3221">
        <v>934.7</v>
      </c>
      <c r="D3221">
        <v>38.56</v>
      </c>
      <c r="E3221">
        <v>1.4112499999999999</v>
      </c>
    </row>
    <row r="3222" spans="2:5" x14ac:dyDescent="0.3">
      <c r="B3222" s="1">
        <v>39818</v>
      </c>
      <c r="C3222">
        <v>927.45</v>
      </c>
      <c r="D3222">
        <v>39.08</v>
      </c>
      <c r="E3222">
        <v>1.4212499999999999</v>
      </c>
    </row>
    <row r="3223" spans="2:5" x14ac:dyDescent="0.3">
      <c r="B3223" s="1">
        <v>39815</v>
      </c>
      <c r="C3223">
        <v>931.8</v>
      </c>
      <c r="D3223">
        <v>39.19</v>
      </c>
      <c r="E3223">
        <v>1.4125000000000001</v>
      </c>
    </row>
    <row r="3224" spans="2:5" x14ac:dyDescent="0.3">
      <c r="B3224" s="1">
        <v>39813</v>
      </c>
      <c r="C3224">
        <v>903.25</v>
      </c>
      <c r="D3224">
        <v>40</v>
      </c>
      <c r="E3224">
        <v>1.425</v>
      </c>
    </row>
    <row r="3225" spans="2:5" x14ac:dyDescent="0.3">
      <c r="B3225" s="1">
        <v>39812</v>
      </c>
      <c r="C3225">
        <v>890.64</v>
      </c>
      <c r="D3225">
        <v>41.63</v>
      </c>
      <c r="E3225">
        <v>1.4350000000000001</v>
      </c>
    </row>
    <row r="3226" spans="2:5" x14ac:dyDescent="0.3">
      <c r="B3226" s="1">
        <v>39811</v>
      </c>
      <c r="C3226">
        <v>869.42</v>
      </c>
      <c r="D3226">
        <v>43.9</v>
      </c>
      <c r="E3226">
        <v>1.45875</v>
      </c>
    </row>
    <row r="3227" spans="2:5" x14ac:dyDescent="0.3">
      <c r="B3227" s="1">
        <v>39806</v>
      </c>
      <c r="C3227">
        <v>868.15</v>
      </c>
      <c r="D3227">
        <v>44.21</v>
      </c>
      <c r="E3227">
        <v>1.4675</v>
      </c>
    </row>
    <row r="3228" spans="2:5" x14ac:dyDescent="0.3">
      <c r="B3228" s="1">
        <v>39805</v>
      </c>
      <c r="C3228">
        <v>863.16</v>
      </c>
      <c r="D3228">
        <v>45.02</v>
      </c>
      <c r="E3228">
        <v>1.4662500000000001</v>
      </c>
    </row>
    <row r="3229" spans="2:5" x14ac:dyDescent="0.3">
      <c r="B3229" s="1">
        <v>39804</v>
      </c>
      <c r="C3229">
        <v>871.63</v>
      </c>
      <c r="D3229">
        <v>44.56</v>
      </c>
      <c r="E3229">
        <v>1.4662500000000001</v>
      </c>
    </row>
    <row r="3230" spans="2:5" x14ac:dyDescent="0.3">
      <c r="B3230" s="1">
        <v>39801</v>
      </c>
      <c r="C3230">
        <v>887.88</v>
      </c>
      <c r="D3230">
        <v>44.93</v>
      </c>
      <c r="E3230">
        <v>1.4975000000000001</v>
      </c>
    </row>
    <row r="3231" spans="2:5" x14ac:dyDescent="0.3">
      <c r="B3231" s="1">
        <v>39800</v>
      </c>
      <c r="C3231">
        <v>885.28</v>
      </c>
      <c r="D3231">
        <v>47.34</v>
      </c>
      <c r="E3231">
        <v>1.5249999999999999</v>
      </c>
    </row>
    <row r="3232" spans="2:5" x14ac:dyDescent="0.3">
      <c r="B3232" s="1">
        <v>39799</v>
      </c>
      <c r="C3232">
        <v>904.42</v>
      </c>
      <c r="D3232">
        <v>49.84</v>
      </c>
      <c r="E3232">
        <v>1.5774999999999999</v>
      </c>
    </row>
    <row r="3233" spans="2:5" x14ac:dyDescent="0.3">
      <c r="B3233" s="1">
        <v>39798</v>
      </c>
      <c r="C3233">
        <v>913.18</v>
      </c>
      <c r="D3233">
        <v>51.29</v>
      </c>
      <c r="E3233">
        <v>1.8474999999999999</v>
      </c>
    </row>
    <row r="3234" spans="2:5" x14ac:dyDescent="0.3">
      <c r="B3234" s="1">
        <v>39797</v>
      </c>
      <c r="C3234">
        <v>868.57</v>
      </c>
      <c r="D3234">
        <v>56.76</v>
      </c>
      <c r="E3234">
        <v>1.8712500000000001</v>
      </c>
    </row>
    <row r="3235" spans="2:5" x14ac:dyDescent="0.3">
      <c r="B3235" s="1">
        <v>39794</v>
      </c>
      <c r="C3235">
        <v>879.73</v>
      </c>
      <c r="D3235">
        <v>54.28</v>
      </c>
      <c r="E3235">
        <v>1.9212499999999999</v>
      </c>
    </row>
    <row r="3236" spans="2:5" x14ac:dyDescent="0.3">
      <c r="B3236" s="1">
        <v>39793</v>
      </c>
      <c r="C3236">
        <v>873.59</v>
      </c>
      <c r="D3236">
        <v>55.78</v>
      </c>
      <c r="E3236">
        <v>1.9962500000000001</v>
      </c>
    </row>
    <row r="3237" spans="2:5" x14ac:dyDescent="0.3">
      <c r="B3237" s="1">
        <v>39792</v>
      </c>
      <c r="C3237">
        <v>899.24</v>
      </c>
      <c r="D3237">
        <v>55.73</v>
      </c>
      <c r="E3237">
        <v>2.0987499999999999</v>
      </c>
    </row>
    <row r="3238" spans="2:5" x14ac:dyDescent="0.3">
      <c r="B3238" s="1">
        <v>39791</v>
      </c>
      <c r="C3238">
        <v>888.67</v>
      </c>
      <c r="D3238">
        <v>58.91</v>
      </c>
      <c r="E3238">
        <v>2.1637499999999998</v>
      </c>
    </row>
    <row r="3239" spans="2:5" x14ac:dyDescent="0.3">
      <c r="B3239" s="1">
        <v>39790</v>
      </c>
      <c r="C3239">
        <v>909.7</v>
      </c>
      <c r="D3239">
        <v>58.49</v>
      </c>
      <c r="E3239">
        <v>2.1893799999999999</v>
      </c>
    </row>
    <row r="3240" spans="2:5" x14ac:dyDescent="0.3">
      <c r="B3240" s="1">
        <v>39787</v>
      </c>
      <c r="C3240">
        <v>876.07</v>
      </c>
      <c r="D3240">
        <v>59.93</v>
      </c>
      <c r="E3240">
        <v>2.1856300000000002</v>
      </c>
    </row>
    <row r="3241" spans="2:5" x14ac:dyDescent="0.3">
      <c r="B3241" s="1">
        <v>39786</v>
      </c>
      <c r="C3241">
        <v>845.22</v>
      </c>
      <c r="D3241">
        <v>63.64</v>
      </c>
      <c r="E3241">
        <v>2.1924999999999999</v>
      </c>
    </row>
    <row r="3242" spans="2:5" x14ac:dyDescent="0.3">
      <c r="B3242" s="1">
        <v>39785</v>
      </c>
      <c r="C3242">
        <v>870.74</v>
      </c>
      <c r="D3242">
        <v>60.72</v>
      </c>
      <c r="E3242">
        <v>2.2012499999999999</v>
      </c>
    </row>
    <row r="3243" spans="2:5" x14ac:dyDescent="0.3">
      <c r="B3243" s="1">
        <v>39784</v>
      </c>
      <c r="C3243">
        <v>848.81</v>
      </c>
      <c r="D3243">
        <v>62.98</v>
      </c>
      <c r="E3243">
        <v>2.21</v>
      </c>
    </row>
    <row r="3244" spans="2:5" x14ac:dyDescent="0.3">
      <c r="B3244" s="1">
        <v>39783</v>
      </c>
      <c r="C3244">
        <v>816.21</v>
      </c>
      <c r="D3244">
        <v>68.510000000000005</v>
      </c>
      <c r="E3244">
        <v>2.2200000000000002</v>
      </c>
    </row>
    <row r="3245" spans="2:5" x14ac:dyDescent="0.3">
      <c r="B3245" s="1">
        <v>39780</v>
      </c>
      <c r="C3245">
        <v>896.24</v>
      </c>
      <c r="D3245">
        <v>55.84</v>
      </c>
      <c r="E3245">
        <v>2.2168800000000002</v>
      </c>
    </row>
    <row r="3246" spans="2:5" x14ac:dyDescent="0.3">
      <c r="B3246" s="1">
        <v>39778</v>
      </c>
      <c r="C3246">
        <v>887.68</v>
      </c>
      <c r="D3246">
        <v>54.92</v>
      </c>
      <c r="E3246">
        <v>2.1812499999999999</v>
      </c>
    </row>
    <row r="3247" spans="2:5" x14ac:dyDescent="0.3">
      <c r="B3247" s="1">
        <v>39777</v>
      </c>
      <c r="C3247">
        <v>857.39</v>
      </c>
      <c r="D3247">
        <v>60.9</v>
      </c>
      <c r="E3247">
        <v>2.19625</v>
      </c>
    </row>
    <row r="3248" spans="2:5" x14ac:dyDescent="0.3">
      <c r="B3248" s="1">
        <v>39776</v>
      </c>
      <c r="C3248">
        <v>851.81</v>
      </c>
      <c r="D3248">
        <v>64.7</v>
      </c>
      <c r="E3248">
        <v>2.1687500000000002</v>
      </c>
    </row>
    <row r="3249" spans="2:5" x14ac:dyDescent="0.3">
      <c r="B3249" s="1">
        <v>39773</v>
      </c>
      <c r="C3249">
        <v>800.03</v>
      </c>
      <c r="D3249">
        <v>72.67</v>
      </c>
      <c r="E3249">
        <v>2.1575000000000002</v>
      </c>
    </row>
    <row r="3250" spans="2:5" x14ac:dyDescent="0.3">
      <c r="B3250" s="1">
        <v>39772</v>
      </c>
      <c r="C3250">
        <v>752.44</v>
      </c>
      <c r="D3250">
        <v>80.86</v>
      </c>
      <c r="E3250">
        <v>2.15313</v>
      </c>
    </row>
    <row r="3251" spans="2:5" x14ac:dyDescent="0.3">
      <c r="B3251" s="1">
        <v>39771</v>
      </c>
      <c r="C3251">
        <v>806.58</v>
      </c>
      <c r="D3251">
        <v>74.260000000000005</v>
      </c>
      <c r="E3251">
        <v>2.1724999999999999</v>
      </c>
    </row>
    <row r="3252" spans="2:5" x14ac:dyDescent="0.3">
      <c r="B3252" s="1">
        <v>39770</v>
      </c>
      <c r="C3252">
        <v>859.12</v>
      </c>
      <c r="D3252">
        <v>67.64</v>
      </c>
      <c r="E3252">
        <v>2.2174999999999998</v>
      </c>
    </row>
    <row r="3253" spans="2:5" x14ac:dyDescent="0.3">
      <c r="B3253" s="1">
        <v>39769</v>
      </c>
      <c r="C3253">
        <v>850.75</v>
      </c>
      <c r="D3253">
        <v>69.150000000000006</v>
      </c>
      <c r="E3253">
        <v>2.23875</v>
      </c>
    </row>
    <row r="3254" spans="2:5" x14ac:dyDescent="0.3">
      <c r="B3254" s="1">
        <v>39766</v>
      </c>
      <c r="C3254">
        <v>873.29</v>
      </c>
      <c r="D3254">
        <v>66.31</v>
      </c>
      <c r="E3254">
        <v>2.2362500000000001</v>
      </c>
    </row>
    <row r="3255" spans="2:5" x14ac:dyDescent="0.3">
      <c r="B3255" s="1">
        <v>39765</v>
      </c>
      <c r="C3255">
        <v>911.29</v>
      </c>
      <c r="D3255">
        <v>59.83</v>
      </c>
      <c r="E3255">
        <v>2.1487500000000002</v>
      </c>
    </row>
    <row r="3256" spans="2:5" x14ac:dyDescent="0.3">
      <c r="B3256" s="1">
        <v>39764</v>
      </c>
      <c r="C3256">
        <v>852.3</v>
      </c>
      <c r="D3256">
        <v>66.459999999999994</v>
      </c>
      <c r="E3256">
        <v>2.1324999999999998</v>
      </c>
    </row>
    <row r="3257" spans="2:5" x14ac:dyDescent="0.3">
      <c r="B3257" s="1">
        <v>39763</v>
      </c>
      <c r="C3257">
        <v>898.95</v>
      </c>
      <c r="D3257">
        <v>61.44</v>
      </c>
      <c r="E3257">
        <v>2.1749999999999998</v>
      </c>
    </row>
    <row r="3258" spans="2:5" x14ac:dyDescent="0.3">
      <c r="B3258" s="1">
        <v>39762</v>
      </c>
      <c r="C3258">
        <v>919.21</v>
      </c>
      <c r="D3258">
        <v>59.98</v>
      </c>
      <c r="E3258">
        <v>2.2349999999999999</v>
      </c>
    </row>
    <row r="3259" spans="2:5" x14ac:dyDescent="0.3">
      <c r="B3259" s="1">
        <v>39759</v>
      </c>
      <c r="C3259">
        <v>930.99</v>
      </c>
      <c r="D3259">
        <v>56.1</v>
      </c>
      <c r="E3259">
        <v>2.29</v>
      </c>
    </row>
    <row r="3260" spans="2:5" x14ac:dyDescent="0.3">
      <c r="B3260" s="1">
        <v>39758</v>
      </c>
      <c r="C3260">
        <v>904.88</v>
      </c>
      <c r="D3260">
        <v>63.68</v>
      </c>
      <c r="E3260">
        <v>2.3875000000000002</v>
      </c>
    </row>
    <row r="3261" spans="2:5" x14ac:dyDescent="0.3">
      <c r="B3261" s="1">
        <v>39757</v>
      </c>
      <c r="C3261">
        <v>952.77</v>
      </c>
      <c r="D3261">
        <v>54.56</v>
      </c>
      <c r="E3261">
        <v>2.5062500000000001</v>
      </c>
    </row>
    <row r="3262" spans="2:5" x14ac:dyDescent="0.3">
      <c r="B3262" s="1">
        <v>39756</v>
      </c>
      <c r="C3262">
        <v>1005.75</v>
      </c>
      <c r="D3262">
        <v>47.73</v>
      </c>
      <c r="E3262">
        <v>2.7062499999999998</v>
      </c>
    </row>
    <row r="3263" spans="2:5" x14ac:dyDescent="0.3">
      <c r="B3263" s="1">
        <v>39755</v>
      </c>
      <c r="C3263">
        <v>966.3</v>
      </c>
      <c r="D3263">
        <v>53.68</v>
      </c>
      <c r="E3263">
        <v>2.8587500000000001</v>
      </c>
    </row>
    <row r="3264" spans="2:5" x14ac:dyDescent="0.3">
      <c r="B3264" s="1">
        <v>39752</v>
      </c>
      <c r="C3264">
        <v>968.75</v>
      </c>
      <c r="D3264">
        <v>59.89</v>
      </c>
      <c r="E3264">
        <v>3.0262500000000001</v>
      </c>
    </row>
    <row r="3265" spans="2:5" x14ac:dyDescent="0.3">
      <c r="B3265" s="1">
        <v>39751</v>
      </c>
      <c r="C3265">
        <v>954.09</v>
      </c>
      <c r="D3265">
        <v>62.9</v>
      </c>
      <c r="E3265">
        <v>3.1924999999999999</v>
      </c>
    </row>
    <row r="3266" spans="2:5" x14ac:dyDescent="0.3">
      <c r="B3266" s="1">
        <v>39750</v>
      </c>
      <c r="C3266">
        <v>930.09</v>
      </c>
      <c r="D3266">
        <v>69.959999999999994</v>
      </c>
      <c r="E3266">
        <v>3.42</v>
      </c>
    </row>
    <row r="3267" spans="2:5" x14ac:dyDescent="0.3">
      <c r="B3267" s="1">
        <v>39749</v>
      </c>
      <c r="C3267">
        <v>940.51</v>
      </c>
      <c r="D3267">
        <v>66.959999999999994</v>
      </c>
      <c r="E3267">
        <v>3.4649999999999999</v>
      </c>
    </row>
    <row r="3268" spans="2:5" x14ac:dyDescent="0.3">
      <c r="B3268" s="1">
        <v>39748</v>
      </c>
      <c r="C3268">
        <v>848.92</v>
      </c>
      <c r="D3268">
        <v>80.06</v>
      </c>
      <c r="E3268">
        <v>3.5074999999999998</v>
      </c>
    </row>
    <row r="3269" spans="2:5" x14ac:dyDescent="0.3">
      <c r="B3269" s="1">
        <v>39745</v>
      </c>
      <c r="C3269">
        <v>876.77</v>
      </c>
      <c r="D3269">
        <v>79.13</v>
      </c>
      <c r="E3269">
        <v>3.5162499999999999</v>
      </c>
    </row>
    <row r="3270" spans="2:5" x14ac:dyDescent="0.3">
      <c r="B3270" s="1">
        <v>39744</v>
      </c>
      <c r="C3270">
        <v>908.11</v>
      </c>
      <c r="D3270">
        <v>67.8</v>
      </c>
      <c r="E3270">
        <v>3.5350000000000001</v>
      </c>
    </row>
    <row r="3271" spans="2:5" x14ac:dyDescent="0.3">
      <c r="B3271" s="1">
        <v>39743</v>
      </c>
      <c r="C3271">
        <v>896.78</v>
      </c>
      <c r="D3271">
        <v>69.650000000000006</v>
      </c>
      <c r="E3271">
        <v>3.5412499999999998</v>
      </c>
    </row>
    <row r="3272" spans="2:5" x14ac:dyDescent="0.3">
      <c r="B3272" s="1">
        <v>39742</v>
      </c>
      <c r="C3272">
        <v>955.05</v>
      </c>
      <c r="D3272">
        <v>53.11</v>
      </c>
      <c r="E3272">
        <v>3.8337500000000002</v>
      </c>
    </row>
    <row r="3273" spans="2:5" x14ac:dyDescent="0.3">
      <c r="B3273" s="1">
        <v>39741</v>
      </c>
      <c r="C3273">
        <v>985.4</v>
      </c>
      <c r="D3273">
        <v>52.97</v>
      </c>
      <c r="E3273">
        <v>4.0587499999999999</v>
      </c>
    </row>
    <row r="3274" spans="2:5" x14ac:dyDescent="0.3">
      <c r="B3274" s="1">
        <v>39738</v>
      </c>
      <c r="C3274">
        <v>940.55</v>
      </c>
      <c r="D3274">
        <v>70.33</v>
      </c>
      <c r="E3274">
        <v>4.4187500000000002</v>
      </c>
    </row>
    <row r="3275" spans="2:5" x14ac:dyDescent="0.3">
      <c r="B3275" s="1">
        <v>39737</v>
      </c>
      <c r="C3275">
        <v>946.43</v>
      </c>
      <c r="D3275">
        <v>67.61</v>
      </c>
      <c r="E3275">
        <v>4.5025000000000004</v>
      </c>
    </row>
    <row r="3276" spans="2:5" x14ac:dyDescent="0.3">
      <c r="B3276" s="1">
        <v>39736</v>
      </c>
      <c r="C3276">
        <v>907.84</v>
      </c>
      <c r="D3276">
        <v>69.25</v>
      </c>
      <c r="E3276">
        <v>4.55</v>
      </c>
    </row>
    <row r="3277" spans="2:5" x14ac:dyDescent="0.3">
      <c r="B3277" s="1">
        <v>39735</v>
      </c>
      <c r="C3277">
        <v>998.01</v>
      </c>
      <c r="D3277">
        <v>55.13</v>
      </c>
      <c r="E3277">
        <v>4.6349999999999998</v>
      </c>
    </row>
    <row r="3278" spans="2:5" x14ac:dyDescent="0.3">
      <c r="B3278" s="1">
        <v>39734</v>
      </c>
      <c r="C3278">
        <v>1003.35</v>
      </c>
      <c r="D3278">
        <v>54.99</v>
      </c>
      <c r="E3278">
        <v>4.7525000000000004</v>
      </c>
    </row>
    <row r="3279" spans="2:5" x14ac:dyDescent="0.3">
      <c r="B3279" s="1">
        <v>39731</v>
      </c>
      <c r="C3279">
        <v>899.22</v>
      </c>
      <c r="D3279">
        <v>69.95</v>
      </c>
      <c r="E3279">
        <v>4.8187499999999996</v>
      </c>
    </row>
    <row r="3280" spans="2:5" x14ac:dyDescent="0.3">
      <c r="B3280" s="1">
        <v>39730</v>
      </c>
      <c r="C3280">
        <v>909.92</v>
      </c>
      <c r="D3280">
        <v>63.92</v>
      </c>
      <c r="E3280">
        <v>4.75</v>
      </c>
    </row>
    <row r="3281" spans="2:5" x14ac:dyDescent="0.3">
      <c r="B3281" s="1">
        <v>39729</v>
      </c>
      <c r="C3281">
        <v>984.94</v>
      </c>
      <c r="D3281">
        <v>57.53</v>
      </c>
      <c r="E3281">
        <v>4.5237499999999997</v>
      </c>
    </row>
    <row r="3282" spans="2:5" x14ac:dyDescent="0.3">
      <c r="B3282" s="1">
        <v>39728</v>
      </c>
      <c r="C3282">
        <v>996.23</v>
      </c>
      <c r="D3282">
        <v>53.68</v>
      </c>
      <c r="E3282">
        <v>4.32</v>
      </c>
    </row>
    <row r="3283" spans="2:5" x14ac:dyDescent="0.3">
      <c r="B3283" s="1">
        <v>39727</v>
      </c>
      <c r="C3283">
        <v>1056.8900000000001</v>
      </c>
      <c r="D3283">
        <v>52.05</v>
      </c>
      <c r="E3283">
        <v>4.2887500000000003</v>
      </c>
    </row>
    <row r="3284" spans="2:5" x14ac:dyDescent="0.3">
      <c r="B3284" s="1">
        <v>39724</v>
      </c>
      <c r="C3284">
        <v>1099.23</v>
      </c>
      <c r="D3284">
        <v>45.14</v>
      </c>
      <c r="E3284">
        <v>4.3337500000000002</v>
      </c>
    </row>
    <row r="3285" spans="2:5" x14ac:dyDescent="0.3">
      <c r="B3285" s="1">
        <v>39723</v>
      </c>
      <c r="C3285">
        <v>1114.28</v>
      </c>
      <c r="D3285">
        <v>45.26</v>
      </c>
      <c r="E3285">
        <v>4.2074999999999996</v>
      </c>
    </row>
    <row r="3286" spans="2:5" x14ac:dyDescent="0.3">
      <c r="B3286" s="1">
        <v>39722</v>
      </c>
      <c r="C3286">
        <v>1161.06</v>
      </c>
      <c r="D3286">
        <v>39.81</v>
      </c>
      <c r="E3286">
        <v>4.1500000000000004</v>
      </c>
    </row>
    <row r="3287" spans="2:5" x14ac:dyDescent="0.3">
      <c r="B3287" s="1">
        <v>39721</v>
      </c>
      <c r="C3287">
        <v>1166.3599999999999</v>
      </c>
      <c r="D3287">
        <v>39.39</v>
      </c>
      <c r="E3287">
        <v>4.0525000000000002</v>
      </c>
    </row>
    <row r="3288" spans="2:5" x14ac:dyDescent="0.3">
      <c r="B3288" s="1">
        <v>39720</v>
      </c>
      <c r="C3288">
        <v>1106.3900000000001</v>
      </c>
      <c r="D3288">
        <v>46.72</v>
      </c>
      <c r="E3288">
        <v>3.8824999999999998</v>
      </c>
    </row>
    <row r="3289" spans="2:5" x14ac:dyDescent="0.3">
      <c r="B3289" s="1">
        <v>39717</v>
      </c>
      <c r="C3289">
        <v>1213.01</v>
      </c>
      <c r="D3289">
        <v>34.74</v>
      </c>
      <c r="E3289">
        <v>3.7618800000000001</v>
      </c>
    </row>
    <row r="3290" spans="2:5" x14ac:dyDescent="0.3">
      <c r="B3290" s="1">
        <v>39716</v>
      </c>
      <c r="C3290">
        <v>1209.18</v>
      </c>
      <c r="D3290">
        <v>32.82</v>
      </c>
      <c r="E3290">
        <v>3.7687499999999998</v>
      </c>
    </row>
    <row r="3291" spans="2:5" x14ac:dyDescent="0.3">
      <c r="B3291" s="1">
        <v>39715</v>
      </c>
      <c r="C3291">
        <v>1185.8699999999999</v>
      </c>
      <c r="D3291">
        <v>35.19</v>
      </c>
      <c r="E3291">
        <v>3.4762499999999998</v>
      </c>
    </row>
    <row r="3292" spans="2:5" x14ac:dyDescent="0.3">
      <c r="B3292" s="1">
        <v>39714</v>
      </c>
      <c r="C3292">
        <v>1188.22</v>
      </c>
      <c r="D3292">
        <v>35.72</v>
      </c>
      <c r="E3292">
        <v>3.2112500000000002</v>
      </c>
    </row>
    <row r="3293" spans="2:5" x14ac:dyDescent="0.3">
      <c r="B3293" s="1">
        <v>39713</v>
      </c>
      <c r="C3293">
        <v>1207.0899999999999</v>
      </c>
      <c r="D3293">
        <v>33.85</v>
      </c>
      <c r="E3293">
        <v>3.1974999999999998</v>
      </c>
    </row>
    <row r="3294" spans="2:5" x14ac:dyDescent="0.3">
      <c r="B3294" s="1">
        <v>39710</v>
      </c>
      <c r="C3294">
        <v>1255.08</v>
      </c>
      <c r="D3294">
        <v>32.07</v>
      </c>
      <c r="E3294">
        <v>3.21</v>
      </c>
    </row>
    <row r="3295" spans="2:5" x14ac:dyDescent="0.3">
      <c r="B3295" s="1">
        <v>39709</v>
      </c>
      <c r="C3295">
        <v>1206.51</v>
      </c>
      <c r="D3295">
        <v>33.1</v>
      </c>
      <c r="E3295">
        <v>3.2037499999999999</v>
      </c>
    </row>
    <row r="3296" spans="2:5" x14ac:dyDescent="0.3">
      <c r="B3296" s="1">
        <v>39708</v>
      </c>
      <c r="C3296">
        <v>1156.3900000000001</v>
      </c>
      <c r="D3296">
        <v>36.22</v>
      </c>
      <c r="E3296">
        <v>3.0625</v>
      </c>
    </row>
    <row r="3297" spans="2:5" x14ac:dyDescent="0.3">
      <c r="B3297" s="1">
        <v>39707</v>
      </c>
      <c r="C3297">
        <v>1213.5899999999999</v>
      </c>
      <c r="D3297">
        <v>31.54</v>
      </c>
      <c r="E3297">
        <v>2.8762500000000002</v>
      </c>
    </row>
    <row r="3298" spans="2:5" x14ac:dyDescent="0.3">
      <c r="B3298" s="1">
        <v>39706</v>
      </c>
      <c r="C3298">
        <v>1192.7</v>
      </c>
      <c r="D3298">
        <v>31.7</v>
      </c>
      <c r="E3298">
        <v>2.8162500000000001</v>
      </c>
    </row>
    <row r="3299" spans="2:5" x14ac:dyDescent="0.3">
      <c r="B3299" s="1">
        <v>39703</v>
      </c>
      <c r="C3299">
        <v>1251.7</v>
      </c>
      <c r="D3299">
        <v>25.66</v>
      </c>
      <c r="E3299">
        <v>2.8187500000000001</v>
      </c>
    </row>
    <row r="3300" spans="2:5" x14ac:dyDescent="0.3">
      <c r="B3300" s="1">
        <v>39702</v>
      </c>
      <c r="C3300">
        <v>1249.05</v>
      </c>
      <c r="D3300">
        <v>24.39</v>
      </c>
      <c r="E3300">
        <v>2.8187500000000001</v>
      </c>
    </row>
    <row r="3301" spans="2:5" x14ac:dyDescent="0.3">
      <c r="B3301" s="1">
        <v>39701</v>
      </c>
      <c r="C3301">
        <v>1232.04</v>
      </c>
      <c r="D3301">
        <v>24.52</v>
      </c>
      <c r="E3301">
        <v>2.8187500000000001</v>
      </c>
    </row>
    <row r="3302" spans="2:5" x14ac:dyDescent="0.3">
      <c r="B3302" s="1">
        <v>39700</v>
      </c>
      <c r="C3302">
        <v>1224.51</v>
      </c>
      <c r="D3302">
        <v>25.47</v>
      </c>
      <c r="E3302">
        <v>2.81813</v>
      </c>
    </row>
    <row r="3303" spans="2:5" x14ac:dyDescent="0.3">
      <c r="B3303" s="1">
        <v>39699</v>
      </c>
      <c r="C3303">
        <v>1267.79</v>
      </c>
      <c r="D3303">
        <v>22.64</v>
      </c>
      <c r="E3303">
        <v>2.8168799999999998</v>
      </c>
    </row>
    <row r="3304" spans="2:5" x14ac:dyDescent="0.3">
      <c r="B3304" s="1">
        <v>39696</v>
      </c>
      <c r="C3304">
        <v>1242.31</v>
      </c>
      <c r="D3304">
        <v>23.06</v>
      </c>
      <c r="E3304">
        <v>2.8143799999999999</v>
      </c>
    </row>
    <row r="3305" spans="2:5" x14ac:dyDescent="0.3">
      <c r="B3305" s="1">
        <v>39695</v>
      </c>
      <c r="C3305">
        <v>1236.83</v>
      </c>
      <c r="D3305">
        <v>24.03</v>
      </c>
      <c r="E3305">
        <v>2.8149999999999999</v>
      </c>
    </row>
    <row r="3306" spans="2:5" x14ac:dyDescent="0.3">
      <c r="B3306" s="1">
        <v>39694</v>
      </c>
      <c r="C3306">
        <v>1274.98</v>
      </c>
      <c r="D3306">
        <v>21.43</v>
      </c>
      <c r="E3306">
        <v>2.8137500000000002</v>
      </c>
    </row>
    <row r="3307" spans="2:5" x14ac:dyDescent="0.3">
      <c r="B3307" s="1">
        <v>39693</v>
      </c>
      <c r="C3307">
        <v>1277.58</v>
      </c>
      <c r="D3307">
        <v>21.99</v>
      </c>
      <c r="E3307">
        <v>2.8131300000000001</v>
      </c>
    </row>
    <row r="3308" spans="2:5" x14ac:dyDescent="0.3">
      <c r="B3308" s="1">
        <v>39689</v>
      </c>
      <c r="C3308">
        <v>1282.83</v>
      </c>
      <c r="D3308">
        <v>20.65</v>
      </c>
      <c r="E3308">
        <v>2.8106300000000002</v>
      </c>
    </row>
    <row r="3309" spans="2:5" x14ac:dyDescent="0.3">
      <c r="B3309" s="1">
        <v>39688</v>
      </c>
      <c r="C3309">
        <v>1300.68</v>
      </c>
      <c r="D3309">
        <v>19.43</v>
      </c>
      <c r="E3309">
        <v>2.81</v>
      </c>
    </row>
    <row r="3310" spans="2:5" x14ac:dyDescent="0.3">
      <c r="B3310" s="1">
        <v>39687</v>
      </c>
      <c r="C3310">
        <v>1281.6600000000001</v>
      </c>
      <c r="D3310">
        <v>19.760000000000002</v>
      </c>
      <c r="E3310">
        <v>2.81</v>
      </c>
    </row>
    <row r="3311" spans="2:5" x14ac:dyDescent="0.3">
      <c r="B3311" s="1">
        <v>39686</v>
      </c>
      <c r="C3311">
        <v>1271.51</v>
      </c>
      <c r="D3311">
        <v>20.49</v>
      </c>
      <c r="E3311">
        <v>2.80938</v>
      </c>
    </row>
    <row r="3312" spans="2:5" x14ac:dyDescent="0.3">
      <c r="B3312" s="1">
        <v>39682</v>
      </c>
      <c r="C3312">
        <v>1292.2</v>
      </c>
      <c r="D3312">
        <v>18.809999999999999</v>
      </c>
      <c r="E3312">
        <v>2.81</v>
      </c>
    </row>
    <row r="3313" spans="2:5" x14ac:dyDescent="0.3">
      <c r="B3313" s="1">
        <v>39681</v>
      </c>
      <c r="C3313">
        <v>1277.72</v>
      </c>
      <c r="D3313">
        <v>19.82</v>
      </c>
      <c r="E3313">
        <v>2.8106300000000002</v>
      </c>
    </row>
    <row r="3314" spans="2:5" x14ac:dyDescent="0.3">
      <c r="B3314" s="1">
        <v>39680</v>
      </c>
      <c r="C3314">
        <v>1274.54</v>
      </c>
      <c r="D3314">
        <v>20.420000000000002</v>
      </c>
      <c r="E3314">
        <v>2.8118799999999999</v>
      </c>
    </row>
    <row r="3315" spans="2:5" x14ac:dyDescent="0.3">
      <c r="B3315" s="1">
        <v>39679</v>
      </c>
      <c r="C3315">
        <v>1266.69</v>
      </c>
      <c r="D3315">
        <v>21.28</v>
      </c>
      <c r="E3315">
        <v>2.8112499999999998</v>
      </c>
    </row>
    <row r="3316" spans="2:5" x14ac:dyDescent="0.3">
      <c r="B3316" s="1">
        <v>39678</v>
      </c>
      <c r="C3316">
        <v>1278.5999999999999</v>
      </c>
      <c r="D3316">
        <v>20.98</v>
      </c>
      <c r="E3316">
        <v>2.81</v>
      </c>
    </row>
    <row r="3317" spans="2:5" x14ac:dyDescent="0.3">
      <c r="B3317" s="1">
        <v>39675</v>
      </c>
      <c r="C3317">
        <v>1298.2</v>
      </c>
      <c r="D3317">
        <v>19.579999999999998</v>
      </c>
      <c r="E3317">
        <v>2.8087499999999999</v>
      </c>
    </row>
    <row r="3318" spans="2:5" x14ac:dyDescent="0.3">
      <c r="B3318" s="1">
        <v>39674</v>
      </c>
      <c r="C3318">
        <v>1292.93</v>
      </c>
      <c r="D3318">
        <v>20.34</v>
      </c>
      <c r="E3318">
        <v>2.80688</v>
      </c>
    </row>
    <row r="3319" spans="2:5" x14ac:dyDescent="0.3">
      <c r="B3319" s="1">
        <v>39673</v>
      </c>
      <c r="C3319">
        <v>1285.83</v>
      </c>
      <c r="D3319">
        <v>21.55</v>
      </c>
      <c r="E3319">
        <v>2.8043800000000001</v>
      </c>
    </row>
    <row r="3320" spans="2:5" x14ac:dyDescent="0.3">
      <c r="B3320" s="1">
        <v>39672</v>
      </c>
      <c r="C3320">
        <v>1289.5899999999999</v>
      </c>
      <c r="D3320">
        <v>21.17</v>
      </c>
      <c r="E3320">
        <v>2.8043800000000001</v>
      </c>
    </row>
    <row r="3321" spans="2:5" x14ac:dyDescent="0.3">
      <c r="B3321" s="1">
        <v>39671</v>
      </c>
      <c r="C3321">
        <v>1305.32</v>
      </c>
      <c r="D3321">
        <v>20.12</v>
      </c>
      <c r="E3321">
        <v>2.80375</v>
      </c>
    </row>
    <row r="3322" spans="2:5" x14ac:dyDescent="0.3">
      <c r="B3322" s="1">
        <v>39668</v>
      </c>
      <c r="C3322">
        <v>1296.32</v>
      </c>
      <c r="D3322">
        <v>20.66</v>
      </c>
      <c r="E3322">
        <v>2.80375</v>
      </c>
    </row>
    <row r="3323" spans="2:5" x14ac:dyDescent="0.3">
      <c r="B3323" s="1">
        <v>39667</v>
      </c>
      <c r="C3323">
        <v>1266.07</v>
      </c>
      <c r="D3323">
        <v>21.15</v>
      </c>
      <c r="E3323">
        <v>2.8025000000000002</v>
      </c>
    </row>
    <row r="3324" spans="2:5" x14ac:dyDescent="0.3">
      <c r="B3324" s="1">
        <v>39666</v>
      </c>
      <c r="C3324">
        <v>1289.19</v>
      </c>
      <c r="D3324">
        <v>20.23</v>
      </c>
      <c r="E3324">
        <v>2.8025000000000002</v>
      </c>
    </row>
    <row r="3325" spans="2:5" x14ac:dyDescent="0.3">
      <c r="B3325" s="1">
        <v>39665</v>
      </c>
      <c r="C3325">
        <v>1284.8800000000001</v>
      </c>
      <c r="D3325">
        <v>21.14</v>
      </c>
      <c r="E3325">
        <v>2.8018800000000001</v>
      </c>
    </row>
    <row r="3326" spans="2:5" x14ac:dyDescent="0.3">
      <c r="B3326" s="1">
        <v>39664</v>
      </c>
      <c r="C3326">
        <v>1249.01</v>
      </c>
      <c r="D3326">
        <v>23.49</v>
      </c>
      <c r="E3326">
        <v>2.79813</v>
      </c>
    </row>
    <row r="3327" spans="2:5" x14ac:dyDescent="0.3">
      <c r="B3327" s="1">
        <v>39661</v>
      </c>
      <c r="C3327">
        <v>1260.31</v>
      </c>
      <c r="D3327">
        <v>22.57</v>
      </c>
      <c r="E3327">
        <v>2.7943799999999999</v>
      </c>
    </row>
    <row r="3328" spans="2:5" x14ac:dyDescent="0.3">
      <c r="B3328" s="1">
        <v>39660</v>
      </c>
      <c r="C3328">
        <v>1267.3800000000001</v>
      </c>
      <c r="D3328">
        <v>22.94</v>
      </c>
      <c r="E3328">
        <v>2.7912499999999998</v>
      </c>
    </row>
    <row r="3329" spans="2:5" x14ac:dyDescent="0.3">
      <c r="B3329" s="1">
        <v>39659</v>
      </c>
      <c r="C3329">
        <v>1284.26</v>
      </c>
      <c r="D3329">
        <v>21.21</v>
      </c>
      <c r="E3329">
        <v>2.80063</v>
      </c>
    </row>
    <row r="3330" spans="2:5" x14ac:dyDescent="0.3">
      <c r="B3330" s="1">
        <v>39658</v>
      </c>
      <c r="C3330">
        <v>1263.2</v>
      </c>
      <c r="D3330">
        <v>22.03</v>
      </c>
      <c r="E3330">
        <v>2.7987500000000001</v>
      </c>
    </row>
    <row r="3331" spans="2:5" x14ac:dyDescent="0.3">
      <c r="B3331" s="1">
        <v>39657</v>
      </c>
      <c r="C3331">
        <v>1234.3699999999999</v>
      </c>
      <c r="D3331">
        <v>24.23</v>
      </c>
      <c r="E3331">
        <v>2.7962500000000001</v>
      </c>
    </row>
    <row r="3332" spans="2:5" x14ac:dyDescent="0.3">
      <c r="B3332" s="1">
        <v>39654</v>
      </c>
      <c r="C3332">
        <v>1257.76</v>
      </c>
      <c r="D3332">
        <v>22.91</v>
      </c>
      <c r="E3332">
        <v>2.7931300000000001</v>
      </c>
    </row>
    <row r="3333" spans="2:5" x14ac:dyDescent="0.3">
      <c r="B3333" s="1">
        <v>39653</v>
      </c>
      <c r="C3333">
        <v>1252.54</v>
      </c>
      <c r="D3333">
        <v>23.44</v>
      </c>
      <c r="E3333">
        <v>2.7949999999999999</v>
      </c>
    </row>
    <row r="3334" spans="2:5" x14ac:dyDescent="0.3">
      <c r="B3334" s="1">
        <v>39652</v>
      </c>
      <c r="C3334">
        <v>1282.19</v>
      </c>
      <c r="D3334">
        <v>21.31</v>
      </c>
      <c r="E3334">
        <v>2.8</v>
      </c>
    </row>
    <row r="3335" spans="2:5" x14ac:dyDescent="0.3">
      <c r="B3335" s="1">
        <v>39651</v>
      </c>
      <c r="C3335">
        <v>1277</v>
      </c>
      <c r="D3335">
        <v>21.18</v>
      </c>
      <c r="E3335">
        <v>2.7962500000000001</v>
      </c>
    </row>
    <row r="3336" spans="2:5" x14ac:dyDescent="0.3">
      <c r="B3336" s="1">
        <v>39650</v>
      </c>
      <c r="C3336">
        <v>1260</v>
      </c>
      <c r="D3336">
        <v>23.05</v>
      </c>
      <c r="E3336">
        <v>2.7993800000000002</v>
      </c>
    </row>
    <row r="3337" spans="2:5" x14ac:dyDescent="0.3">
      <c r="B3337" s="1">
        <v>39647</v>
      </c>
      <c r="C3337">
        <v>1260.68</v>
      </c>
      <c r="D3337">
        <v>24.05</v>
      </c>
      <c r="E3337">
        <v>2.7906300000000002</v>
      </c>
    </row>
    <row r="3338" spans="2:5" x14ac:dyDescent="0.3">
      <c r="B3338" s="1">
        <v>39646</v>
      </c>
      <c r="C3338">
        <v>1260.32</v>
      </c>
      <c r="D3338">
        <v>25.01</v>
      </c>
      <c r="E3338">
        <v>2.7862499999999999</v>
      </c>
    </row>
    <row r="3339" spans="2:5" x14ac:dyDescent="0.3">
      <c r="B3339" s="1">
        <v>39645</v>
      </c>
      <c r="C3339">
        <v>1245.3599999999999</v>
      </c>
      <c r="D3339">
        <v>25.1</v>
      </c>
      <c r="E3339">
        <v>2.7850000000000001</v>
      </c>
    </row>
    <row r="3340" spans="2:5" x14ac:dyDescent="0.3">
      <c r="B3340" s="1">
        <v>39644</v>
      </c>
      <c r="C3340">
        <v>1214.9100000000001</v>
      </c>
      <c r="D3340">
        <v>28.54</v>
      </c>
      <c r="E3340">
        <v>2.78938</v>
      </c>
    </row>
    <row r="3341" spans="2:5" x14ac:dyDescent="0.3">
      <c r="B3341" s="1">
        <v>39643</v>
      </c>
      <c r="C3341">
        <v>1228.3</v>
      </c>
      <c r="D3341">
        <v>28.48</v>
      </c>
      <c r="E3341">
        <v>2.7906300000000002</v>
      </c>
    </row>
    <row r="3342" spans="2:5" x14ac:dyDescent="0.3">
      <c r="B3342" s="1">
        <v>39640</v>
      </c>
      <c r="C3342">
        <v>1239.49</v>
      </c>
      <c r="D3342">
        <v>27.49</v>
      </c>
      <c r="E3342">
        <v>2.7906300000000002</v>
      </c>
    </row>
    <row r="3343" spans="2:5" x14ac:dyDescent="0.3">
      <c r="B3343" s="1">
        <v>39639</v>
      </c>
      <c r="C3343">
        <v>1253.3900000000001</v>
      </c>
      <c r="D3343">
        <v>25.59</v>
      </c>
      <c r="E3343">
        <v>2.7881300000000002</v>
      </c>
    </row>
    <row r="3344" spans="2:5" x14ac:dyDescent="0.3">
      <c r="B3344" s="1">
        <v>39638</v>
      </c>
      <c r="C3344">
        <v>1244.69</v>
      </c>
      <c r="D3344">
        <v>25.23</v>
      </c>
      <c r="E3344">
        <v>2.7918799999999999</v>
      </c>
    </row>
    <row r="3345" spans="2:5" x14ac:dyDescent="0.3">
      <c r="B3345" s="1">
        <v>39637</v>
      </c>
      <c r="C3345">
        <v>1273.7</v>
      </c>
      <c r="D3345">
        <v>23.15</v>
      </c>
      <c r="E3345">
        <v>2.79</v>
      </c>
    </row>
    <row r="3346" spans="2:5" x14ac:dyDescent="0.3">
      <c r="B3346" s="1">
        <v>39636</v>
      </c>
      <c r="C3346">
        <v>1252.31</v>
      </c>
      <c r="D3346">
        <v>25.78</v>
      </c>
      <c r="E3346">
        <v>2.7912499999999998</v>
      </c>
    </row>
    <row r="3347" spans="2:5" x14ac:dyDescent="0.3">
      <c r="B3347" s="1">
        <v>39632</v>
      </c>
      <c r="C3347">
        <v>1262.9000000000001</v>
      </c>
      <c r="D3347">
        <v>24.8</v>
      </c>
      <c r="E3347">
        <v>2.7912499999999998</v>
      </c>
    </row>
    <row r="3348" spans="2:5" x14ac:dyDescent="0.3">
      <c r="B3348" s="1">
        <v>39631</v>
      </c>
      <c r="C3348">
        <v>1261.52</v>
      </c>
      <c r="D3348">
        <v>25.92</v>
      </c>
      <c r="E3348">
        <v>2.7912499999999998</v>
      </c>
    </row>
    <row r="3349" spans="2:5" x14ac:dyDescent="0.3">
      <c r="B3349" s="1">
        <v>39630</v>
      </c>
      <c r="C3349">
        <v>1284.9100000000001</v>
      </c>
      <c r="D3349">
        <v>23.65</v>
      </c>
      <c r="E3349">
        <v>2.7875000000000001</v>
      </c>
    </row>
    <row r="3350" spans="2:5" x14ac:dyDescent="0.3">
      <c r="B3350" s="1">
        <v>39629</v>
      </c>
      <c r="C3350">
        <v>1280</v>
      </c>
      <c r="D3350">
        <v>23.95</v>
      </c>
      <c r="E3350">
        <v>2.7831299999999999</v>
      </c>
    </row>
    <row r="3351" spans="2:5" x14ac:dyDescent="0.3">
      <c r="B3351" s="1">
        <v>39626</v>
      </c>
      <c r="C3351">
        <v>1278.3800000000001</v>
      </c>
      <c r="D3351">
        <v>23.44</v>
      </c>
      <c r="E3351">
        <v>2.7912499999999998</v>
      </c>
    </row>
    <row r="3352" spans="2:5" x14ac:dyDescent="0.3">
      <c r="B3352" s="1">
        <v>39625</v>
      </c>
      <c r="C3352">
        <v>1283.1500000000001</v>
      </c>
      <c r="D3352">
        <v>23.93</v>
      </c>
      <c r="E3352">
        <v>2.80063</v>
      </c>
    </row>
    <row r="3353" spans="2:5" x14ac:dyDescent="0.3">
      <c r="B3353" s="1">
        <v>39624</v>
      </c>
      <c r="C3353">
        <v>1321.97</v>
      </c>
      <c r="D3353">
        <v>21.14</v>
      </c>
      <c r="E3353">
        <v>2.8081299999999998</v>
      </c>
    </row>
    <row r="3354" spans="2:5" x14ac:dyDescent="0.3">
      <c r="B3354" s="1">
        <v>39623</v>
      </c>
      <c r="C3354">
        <v>1314.29</v>
      </c>
      <c r="D3354">
        <v>22.42</v>
      </c>
      <c r="E3354">
        <v>2.80938</v>
      </c>
    </row>
    <row r="3355" spans="2:5" x14ac:dyDescent="0.3">
      <c r="B3355" s="1">
        <v>39622</v>
      </c>
      <c r="C3355">
        <v>1318</v>
      </c>
      <c r="D3355">
        <v>22.64</v>
      </c>
      <c r="E3355">
        <v>2.8043800000000001</v>
      </c>
    </row>
    <row r="3356" spans="2:5" x14ac:dyDescent="0.3">
      <c r="B3356" s="1">
        <v>39619</v>
      </c>
      <c r="C3356">
        <v>1317.93</v>
      </c>
      <c r="D3356">
        <v>22.87</v>
      </c>
      <c r="E3356">
        <v>2.8018800000000001</v>
      </c>
    </row>
    <row r="3357" spans="2:5" x14ac:dyDescent="0.3">
      <c r="B3357" s="1">
        <v>39618</v>
      </c>
      <c r="C3357">
        <v>1342.83</v>
      </c>
      <c r="D3357">
        <v>21.58</v>
      </c>
      <c r="E3357">
        <v>2.80125</v>
      </c>
    </row>
    <row r="3358" spans="2:5" x14ac:dyDescent="0.3">
      <c r="B3358" s="1">
        <v>39617</v>
      </c>
      <c r="C3358">
        <v>1337.81</v>
      </c>
      <c r="D3358">
        <v>22.24</v>
      </c>
      <c r="E3358">
        <v>2.8025000000000002</v>
      </c>
    </row>
    <row r="3359" spans="2:5" x14ac:dyDescent="0.3">
      <c r="B3359" s="1">
        <v>39616</v>
      </c>
      <c r="C3359">
        <v>1350.93</v>
      </c>
      <c r="D3359">
        <v>21.13</v>
      </c>
      <c r="E3359">
        <v>2.8087499999999999</v>
      </c>
    </row>
    <row r="3360" spans="2:5" x14ac:dyDescent="0.3">
      <c r="B3360" s="1">
        <v>39615</v>
      </c>
      <c r="C3360">
        <v>1360.14</v>
      </c>
      <c r="D3360">
        <v>20.95</v>
      </c>
      <c r="E3360">
        <v>2.8125</v>
      </c>
    </row>
    <row r="3361" spans="2:5" x14ac:dyDescent="0.3">
      <c r="B3361" s="1">
        <v>39612</v>
      </c>
      <c r="C3361">
        <v>1360.03</v>
      </c>
      <c r="D3361">
        <v>21.22</v>
      </c>
      <c r="E3361">
        <v>2.8137500000000002</v>
      </c>
    </row>
    <row r="3362" spans="2:5" x14ac:dyDescent="0.3">
      <c r="B3362" s="1">
        <v>39611</v>
      </c>
      <c r="C3362">
        <v>1339.87</v>
      </c>
      <c r="D3362">
        <v>23.33</v>
      </c>
      <c r="E3362">
        <v>2.7762500000000001</v>
      </c>
    </row>
    <row r="3363" spans="2:5" x14ac:dyDescent="0.3">
      <c r="B3363" s="1">
        <v>39610</v>
      </c>
      <c r="C3363">
        <v>1335.49</v>
      </c>
      <c r="D3363">
        <v>24.12</v>
      </c>
      <c r="E3363">
        <v>2.7881300000000002</v>
      </c>
    </row>
    <row r="3364" spans="2:5" x14ac:dyDescent="0.3">
      <c r="B3364" s="1">
        <v>39609</v>
      </c>
      <c r="C3364">
        <v>1358.44</v>
      </c>
      <c r="D3364">
        <v>23.18</v>
      </c>
      <c r="E3364">
        <v>2.7862499999999999</v>
      </c>
    </row>
    <row r="3365" spans="2:5" x14ac:dyDescent="0.3">
      <c r="B3365" s="1">
        <v>39608</v>
      </c>
      <c r="C3365">
        <v>1361.76</v>
      </c>
      <c r="D3365">
        <v>23.12</v>
      </c>
      <c r="E3365">
        <v>2.6912500000000001</v>
      </c>
    </row>
    <row r="3366" spans="2:5" x14ac:dyDescent="0.3">
      <c r="B3366" s="1">
        <v>39605</v>
      </c>
      <c r="C3366">
        <v>1360.68</v>
      </c>
      <c r="D3366">
        <v>23.56</v>
      </c>
      <c r="E3366">
        <v>2.69563</v>
      </c>
    </row>
    <row r="3367" spans="2:5" x14ac:dyDescent="0.3">
      <c r="B3367" s="1">
        <v>39604</v>
      </c>
      <c r="C3367">
        <v>1404.05</v>
      </c>
      <c r="D3367">
        <v>18.63</v>
      </c>
      <c r="E3367">
        <v>2.6768800000000001</v>
      </c>
    </row>
    <row r="3368" spans="2:5" x14ac:dyDescent="0.3">
      <c r="B3368" s="1">
        <v>39603</v>
      </c>
      <c r="C3368">
        <v>1377.2</v>
      </c>
      <c r="D3368">
        <v>20.8</v>
      </c>
      <c r="E3368">
        <v>2.6718799999999998</v>
      </c>
    </row>
    <row r="3369" spans="2:5" x14ac:dyDescent="0.3">
      <c r="B3369" s="1">
        <v>39602</v>
      </c>
      <c r="C3369">
        <v>1377.65</v>
      </c>
      <c r="D3369">
        <v>20.239999999999998</v>
      </c>
      <c r="E3369">
        <v>2.67313</v>
      </c>
    </row>
    <row r="3370" spans="2:5" x14ac:dyDescent="0.3">
      <c r="B3370" s="1">
        <v>39601</v>
      </c>
      <c r="C3370">
        <v>1385.67</v>
      </c>
      <c r="D3370">
        <v>19.829999999999998</v>
      </c>
      <c r="E3370">
        <v>2.67625</v>
      </c>
    </row>
    <row r="3371" spans="2:5" x14ac:dyDescent="0.3">
      <c r="B3371" s="1">
        <v>39598</v>
      </c>
      <c r="C3371">
        <v>1400.38</v>
      </c>
      <c r="D3371">
        <v>17.829999999999998</v>
      </c>
      <c r="E3371">
        <v>2.6806299999999998</v>
      </c>
    </row>
    <row r="3372" spans="2:5" x14ac:dyDescent="0.3">
      <c r="B3372" s="1">
        <v>39597</v>
      </c>
      <c r="C3372">
        <v>1398.26</v>
      </c>
      <c r="D3372">
        <v>18.14</v>
      </c>
      <c r="E3372">
        <v>2.68188</v>
      </c>
    </row>
    <row r="3373" spans="2:5" x14ac:dyDescent="0.3">
      <c r="B3373" s="1">
        <v>39596</v>
      </c>
      <c r="C3373">
        <v>1390.84</v>
      </c>
      <c r="D3373">
        <v>19.07</v>
      </c>
      <c r="E3373">
        <v>2.6493799999999998</v>
      </c>
    </row>
    <row r="3374" spans="2:5" x14ac:dyDescent="0.3">
      <c r="B3374" s="1">
        <v>39595</v>
      </c>
      <c r="C3374">
        <v>1385.35</v>
      </c>
      <c r="D3374">
        <v>19.64</v>
      </c>
      <c r="E3374">
        <v>2.64438</v>
      </c>
    </row>
    <row r="3375" spans="2:5" x14ac:dyDescent="0.3">
      <c r="B3375" s="1">
        <v>39591</v>
      </c>
      <c r="C3375">
        <v>1375.93</v>
      </c>
      <c r="D3375">
        <v>19.55</v>
      </c>
      <c r="E3375">
        <v>2.6456300000000001</v>
      </c>
    </row>
    <row r="3376" spans="2:5" x14ac:dyDescent="0.3">
      <c r="B3376" s="1">
        <v>39590</v>
      </c>
      <c r="C3376">
        <v>1394.35</v>
      </c>
      <c r="D3376">
        <v>18.05</v>
      </c>
      <c r="E3376">
        <v>2.6381299999999999</v>
      </c>
    </row>
    <row r="3377" spans="2:5" x14ac:dyDescent="0.3">
      <c r="B3377" s="1">
        <v>39589</v>
      </c>
      <c r="C3377">
        <v>1390.71</v>
      </c>
      <c r="D3377">
        <v>18.59</v>
      </c>
      <c r="E3377">
        <v>2.6381299999999999</v>
      </c>
    </row>
    <row r="3378" spans="2:5" x14ac:dyDescent="0.3">
      <c r="B3378" s="1">
        <v>39588</v>
      </c>
      <c r="C3378">
        <v>1413.4</v>
      </c>
      <c r="D3378">
        <v>17.579999999999998</v>
      </c>
      <c r="E3378">
        <v>2.6575000000000002</v>
      </c>
    </row>
    <row r="3379" spans="2:5" x14ac:dyDescent="0.3">
      <c r="B3379" s="1">
        <v>39587</v>
      </c>
      <c r="C3379">
        <v>1426.63</v>
      </c>
      <c r="D3379">
        <v>17.010000000000002</v>
      </c>
      <c r="E3379">
        <v>2.6775000000000002</v>
      </c>
    </row>
    <row r="3380" spans="2:5" x14ac:dyDescent="0.3">
      <c r="B3380" s="1">
        <v>39584</v>
      </c>
      <c r="C3380">
        <v>1425.35</v>
      </c>
      <c r="D3380">
        <v>16.47</v>
      </c>
      <c r="E3380">
        <v>2.6949999999999998</v>
      </c>
    </row>
    <row r="3381" spans="2:5" x14ac:dyDescent="0.3">
      <c r="B3381" s="1">
        <v>39583</v>
      </c>
      <c r="C3381">
        <v>1423.57</v>
      </c>
      <c r="D3381">
        <v>16.3</v>
      </c>
      <c r="E3381">
        <v>2.71875</v>
      </c>
    </row>
    <row r="3382" spans="2:5" x14ac:dyDescent="0.3">
      <c r="B3382" s="1">
        <v>39582</v>
      </c>
      <c r="C3382">
        <v>1408.66</v>
      </c>
      <c r="D3382">
        <v>17.66</v>
      </c>
      <c r="E3382">
        <v>2.72</v>
      </c>
    </row>
    <row r="3383" spans="2:5" x14ac:dyDescent="0.3">
      <c r="B3383" s="1">
        <v>39581</v>
      </c>
      <c r="C3383">
        <v>1403.04</v>
      </c>
      <c r="D3383">
        <v>17.98</v>
      </c>
      <c r="E3383">
        <v>2.67563</v>
      </c>
    </row>
    <row r="3384" spans="2:5" x14ac:dyDescent="0.3">
      <c r="B3384" s="1">
        <v>39580</v>
      </c>
      <c r="C3384">
        <v>1403.58</v>
      </c>
      <c r="D3384">
        <v>17.79</v>
      </c>
      <c r="E3384">
        <v>2.6781299999999999</v>
      </c>
    </row>
    <row r="3385" spans="2:5" x14ac:dyDescent="0.3">
      <c r="B3385" s="1">
        <v>39577</v>
      </c>
      <c r="C3385">
        <v>1388.28</v>
      </c>
      <c r="D3385">
        <v>19.41</v>
      </c>
      <c r="E3385">
        <v>2.6850000000000001</v>
      </c>
    </row>
    <row r="3386" spans="2:5" x14ac:dyDescent="0.3">
      <c r="B3386" s="1">
        <v>39576</v>
      </c>
      <c r="C3386">
        <v>1397.68</v>
      </c>
      <c r="D3386">
        <v>19.399999999999999</v>
      </c>
      <c r="E3386">
        <v>2.71563</v>
      </c>
    </row>
    <row r="3387" spans="2:5" x14ac:dyDescent="0.3">
      <c r="B3387" s="1">
        <v>39575</v>
      </c>
      <c r="C3387">
        <v>1392.57</v>
      </c>
      <c r="D3387">
        <v>19.73</v>
      </c>
      <c r="E3387">
        <v>2.7343799999999998</v>
      </c>
    </row>
    <row r="3388" spans="2:5" x14ac:dyDescent="0.3">
      <c r="B3388" s="1">
        <v>39574</v>
      </c>
      <c r="C3388">
        <v>1418.26</v>
      </c>
      <c r="D3388">
        <v>18.21</v>
      </c>
      <c r="E3388">
        <v>2.7574999999999998</v>
      </c>
    </row>
    <row r="3389" spans="2:5" x14ac:dyDescent="0.3">
      <c r="B3389" s="1">
        <v>39570</v>
      </c>
      <c r="C3389">
        <v>1413.9</v>
      </c>
      <c r="D3389">
        <v>18.18</v>
      </c>
      <c r="E3389">
        <v>2.77</v>
      </c>
    </row>
    <row r="3390" spans="2:5" x14ac:dyDescent="0.3">
      <c r="B3390" s="1">
        <v>39569</v>
      </c>
      <c r="C3390">
        <v>1409.34</v>
      </c>
      <c r="D3390">
        <v>18.88</v>
      </c>
      <c r="E3390">
        <v>2.7843800000000001</v>
      </c>
    </row>
    <row r="3391" spans="2:5" x14ac:dyDescent="0.3">
      <c r="B3391" s="1">
        <v>39568</v>
      </c>
      <c r="C3391">
        <v>1385.59</v>
      </c>
      <c r="D3391">
        <v>20.79</v>
      </c>
      <c r="E3391">
        <v>2.85</v>
      </c>
    </row>
    <row r="3392" spans="2:5" x14ac:dyDescent="0.3">
      <c r="B3392" s="1">
        <v>39567</v>
      </c>
      <c r="C3392">
        <v>1390.94</v>
      </c>
      <c r="D3392">
        <v>20.239999999999998</v>
      </c>
      <c r="E3392">
        <v>2.8728099999999999</v>
      </c>
    </row>
    <row r="3393" spans="2:5" x14ac:dyDescent="0.3">
      <c r="B3393" s="1">
        <v>39566</v>
      </c>
      <c r="C3393">
        <v>1396.37</v>
      </c>
      <c r="D3393">
        <v>19.64</v>
      </c>
      <c r="E3393">
        <v>2.8993799999999998</v>
      </c>
    </row>
    <row r="3394" spans="2:5" x14ac:dyDescent="0.3">
      <c r="B3394" s="1">
        <v>39563</v>
      </c>
      <c r="C3394">
        <v>1397.84</v>
      </c>
      <c r="D3394">
        <v>19.59</v>
      </c>
      <c r="E3394">
        <v>2.9125000000000001</v>
      </c>
    </row>
    <row r="3395" spans="2:5" x14ac:dyDescent="0.3">
      <c r="B3395" s="1">
        <v>39562</v>
      </c>
      <c r="C3395">
        <v>1388.82</v>
      </c>
      <c r="D3395">
        <v>20.059999999999999</v>
      </c>
      <c r="E3395">
        <v>2.9068800000000001</v>
      </c>
    </row>
    <row r="3396" spans="2:5" x14ac:dyDescent="0.3">
      <c r="B3396" s="1">
        <v>39561</v>
      </c>
      <c r="C3396">
        <v>1379.93</v>
      </c>
      <c r="D3396">
        <v>20.260000000000002</v>
      </c>
      <c r="E3396">
        <v>2.92</v>
      </c>
    </row>
    <row r="3397" spans="2:5" x14ac:dyDescent="0.3">
      <c r="B3397" s="1">
        <v>39560</v>
      </c>
      <c r="C3397">
        <v>1375.94</v>
      </c>
      <c r="D3397">
        <v>20.87</v>
      </c>
      <c r="E3397">
        <v>2.92</v>
      </c>
    </row>
    <row r="3398" spans="2:5" x14ac:dyDescent="0.3">
      <c r="B3398" s="1">
        <v>39559</v>
      </c>
      <c r="C3398">
        <v>1388.17</v>
      </c>
      <c r="D3398">
        <v>20.5</v>
      </c>
      <c r="E3398">
        <v>2.92</v>
      </c>
    </row>
    <row r="3399" spans="2:5" x14ac:dyDescent="0.3">
      <c r="B3399" s="1">
        <v>39556</v>
      </c>
      <c r="C3399">
        <v>1390.33</v>
      </c>
      <c r="D3399">
        <v>20.13</v>
      </c>
      <c r="E3399">
        <v>2.9075000000000002</v>
      </c>
    </row>
    <row r="3400" spans="2:5" x14ac:dyDescent="0.3">
      <c r="B3400" s="1">
        <v>39555</v>
      </c>
      <c r="C3400">
        <v>1365.56</v>
      </c>
      <c r="D3400">
        <v>20.37</v>
      </c>
      <c r="E3400">
        <v>2.8174999999999999</v>
      </c>
    </row>
    <row r="3401" spans="2:5" x14ac:dyDescent="0.3">
      <c r="B3401" s="1">
        <v>39554</v>
      </c>
      <c r="C3401">
        <v>1364.71</v>
      </c>
      <c r="D3401">
        <v>20.53</v>
      </c>
      <c r="E3401">
        <v>2.7337500000000001</v>
      </c>
    </row>
    <row r="3402" spans="2:5" x14ac:dyDescent="0.3">
      <c r="B3402" s="1">
        <v>39553</v>
      </c>
      <c r="C3402">
        <v>1334.43</v>
      </c>
      <c r="D3402">
        <v>22.78</v>
      </c>
      <c r="E3402">
        <v>2.7159399999999998</v>
      </c>
    </row>
    <row r="3403" spans="2:5" x14ac:dyDescent="0.3">
      <c r="B3403" s="1">
        <v>39552</v>
      </c>
      <c r="C3403">
        <v>1328.32</v>
      </c>
      <c r="D3403">
        <v>23.82</v>
      </c>
      <c r="E3403">
        <v>2.7087500000000002</v>
      </c>
    </row>
    <row r="3404" spans="2:5" x14ac:dyDescent="0.3">
      <c r="B3404" s="1">
        <v>39549</v>
      </c>
      <c r="C3404">
        <v>1332.83</v>
      </c>
      <c r="D3404">
        <v>23.46</v>
      </c>
      <c r="E3404">
        <v>2.71313</v>
      </c>
    </row>
    <row r="3405" spans="2:5" x14ac:dyDescent="0.3">
      <c r="B3405" s="1">
        <v>39548</v>
      </c>
      <c r="C3405">
        <v>1360.55</v>
      </c>
      <c r="D3405">
        <v>21.98</v>
      </c>
      <c r="E3405">
        <v>2.71</v>
      </c>
    </row>
    <row r="3406" spans="2:5" x14ac:dyDescent="0.3">
      <c r="B3406" s="1">
        <v>39547</v>
      </c>
      <c r="C3406">
        <v>1354.49</v>
      </c>
      <c r="D3406">
        <v>22.81</v>
      </c>
      <c r="E3406">
        <v>2.71563</v>
      </c>
    </row>
    <row r="3407" spans="2:5" x14ac:dyDescent="0.3">
      <c r="B3407" s="1">
        <v>39546</v>
      </c>
      <c r="C3407">
        <v>1365.54</v>
      </c>
      <c r="D3407">
        <v>22.36</v>
      </c>
      <c r="E3407">
        <v>2.71</v>
      </c>
    </row>
    <row r="3408" spans="2:5" x14ac:dyDescent="0.3">
      <c r="B3408" s="1">
        <v>39545</v>
      </c>
      <c r="C3408">
        <v>1372.54</v>
      </c>
      <c r="D3408">
        <v>22.42</v>
      </c>
      <c r="E3408">
        <v>2.71</v>
      </c>
    </row>
    <row r="3409" spans="2:5" x14ac:dyDescent="0.3">
      <c r="B3409" s="1">
        <v>39542</v>
      </c>
      <c r="C3409">
        <v>1370.4</v>
      </c>
      <c r="D3409">
        <v>22.45</v>
      </c>
      <c r="E3409">
        <v>2.7275</v>
      </c>
    </row>
    <row r="3410" spans="2:5" x14ac:dyDescent="0.3">
      <c r="B3410" s="1">
        <v>39541</v>
      </c>
      <c r="C3410">
        <v>1369.31</v>
      </c>
      <c r="D3410">
        <v>23.21</v>
      </c>
      <c r="E3410">
        <v>2.7275</v>
      </c>
    </row>
    <row r="3411" spans="2:5" x14ac:dyDescent="0.3">
      <c r="B3411" s="1">
        <v>39540</v>
      </c>
      <c r="C3411">
        <v>1367.53</v>
      </c>
      <c r="D3411">
        <v>23.43</v>
      </c>
      <c r="E3411">
        <v>2.7</v>
      </c>
    </row>
    <row r="3412" spans="2:5" x14ac:dyDescent="0.3">
      <c r="B3412" s="1">
        <v>39539</v>
      </c>
      <c r="C3412">
        <v>1370.18</v>
      </c>
      <c r="D3412">
        <v>22.68</v>
      </c>
      <c r="E3412">
        <v>2.6837499999999999</v>
      </c>
    </row>
    <row r="3413" spans="2:5" x14ac:dyDescent="0.3">
      <c r="B3413" s="1">
        <v>39538</v>
      </c>
      <c r="C3413">
        <v>1322.7</v>
      </c>
      <c r="D3413">
        <v>25.61</v>
      </c>
      <c r="E3413">
        <v>2.6881300000000001</v>
      </c>
    </row>
    <row r="3414" spans="2:5" x14ac:dyDescent="0.3">
      <c r="B3414" s="1">
        <v>39535</v>
      </c>
      <c r="C3414">
        <v>1315.22</v>
      </c>
      <c r="D3414">
        <v>25.71</v>
      </c>
      <c r="E3414">
        <v>2.6974999999999998</v>
      </c>
    </row>
    <row r="3415" spans="2:5" x14ac:dyDescent="0.3">
      <c r="B3415" s="1">
        <v>39534</v>
      </c>
      <c r="C3415">
        <v>1325.76</v>
      </c>
      <c r="D3415">
        <v>25.88</v>
      </c>
      <c r="E3415">
        <v>2.69625</v>
      </c>
    </row>
    <row r="3416" spans="2:5" x14ac:dyDescent="0.3">
      <c r="B3416" s="1">
        <v>39533</v>
      </c>
      <c r="C3416">
        <v>1341.13</v>
      </c>
      <c r="D3416">
        <v>26.08</v>
      </c>
      <c r="E3416">
        <v>2.6712500000000001</v>
      </c>
    </row>
    <row r="3417" spans="2:5" x14ac:dyDescent="0.3">
      <c r="B3417" s="1">
        <v>39532</v>
      </c>
      <c r="C3417">
        <v>1352.99</v>
      </c>
      <c r="D3417">
        <v>25.72</v>
      </c>
      <c r="E3417">
        <v>2.6549999999999998</v>
      </c>
    </row>
    <row r="3418" spans="2:5" x14ac:dyDescent="0.3">
      <c r="B3418" s="1">
        <v>39527</v>
      </c>
      <c r="C3418">
        <v>1329.51</v>
      </c>
      <c r="D3418">
        <v>26.62</v>
      </c>
      <c r="E3418">
        <v>2.6062500000000002</v>
      </c>
    </row>
    <row r="3419" spans="2:5" x14ac:dyDescent="0.3">
      <c r="B3419" s="1">
        <v>39526</v>
      </c>
      <c r="C3419">
        <v>1298.42</v>
      </c>
      <c r="D3419">
        <v>29.84</v>
      </c>
      <c r="E3419">
        <v>2.5987499999999999</v>
      </c>
    </row>
    <row r="3420" spans="2:5" x14ac:dyDescent="0.3">
      <c r="B3420" s="1">
        <v>39525</v>
      </c>
      <c r="C3420">
        <v>1330.74</v>
      </c>
      <c r="D3420">
        <v>25.79</v>
      </c>
      <c r="E3420">
        <v>2.5418799999999999</v>
      </c>
    </row>
    <row r="3421" spans="2:5" x14ac:dyDescent="0.3">
      <c r="B3421" s="1">
        <v>39524</v>
      </c>
      <c r="C3421">
        <v>1276.5999999999999</v>
      </c>
      <c r="D3421">
        <v>32.24</v>
      </c>
      <c r="E3421">
        <v>2.5787499999999999</v>
      </c>
    </row>
    <row r="3422" spans="2:5" x14ac:dyDescent="0.3">
      <c r="B3422" s="1">
        <v>39521</v>
      </c>
      <c r="C3422">
        <v>1288.1400000000001</v>
      </c>
      <c r="D3422">
        <v>31.16</v>
      </c>
      <c r="E3422">
        <v>2.7637499999999999</v>
      </c>
    </row>
    <row r="3423" spans="2:5" x14ac:dyDescent="0.3">
      <c r="B3423" s="1">
        <v>39520</v>
      </c>
      <c r="C3423">
        <v>1315.48</v>
      </c>
      <c r="D3423">
        <v>27.29</v>
      </c>
      <c r="E3423">
        <v>2.8</v>
      </c>
    </row>
    <row r="3424" spans="2:5" x14ac:dyDescent="0.3">
      <c r="B3424" s="1">
        <v>39519</v>
      </c>
      <c r="C3424">
        <v>1308.77</v>
      </c>
      <c r="D3424">
        <v>27.22</v>
      </c>
      <c r="E3424">
        <v>2.85</v>
      </c>
    </row>
    <row r="3425" spans="2:5" x14ac:dyDescent="0.3">
      <c r="B3425" s="1">
        <v>39518</v>
      </c>
      <c r="C3425">
        <v>1320.65</v>
      </c>
      <c r="D3425">
        <v>26.36</v>
      </c>
      <c r="E3425">
        <v>2.8675000000000002</v>
      </c>
    </row>
    <row r="3426" spans="2:5" x14ac:dyDescent="0.3">
      <c r="B3426" s="1">
        <v>39517</v>
      </c>
      <c r="C3426">
        <v>1273.3699999999999</v>
      </c>
      <c r="D3426">
        <v>29.38</v>
      </c>
      <c r="E3426">
        <v>2.9012500000000001</v>
      </c>
    </row>
    <row r="3427" spans="2:5" x14ac:dyDescent="0.3">
      <c r="B3427" s="1">
        <v>39514</v>
      </c>
      <c r="C3427">
        <v>1293.3699999999999</v>
      </c>
      <c r="D3427">
        <v>27.49</v>
      </c>
      <c r="E3427">
        <v>2.9387500000000002</v>
      </c>
    </row>
    <row r="3428" spans="2:5" x14ac:dyDescent="0.3">
      <c r="B3428" s="1">
        <v>39513</v>
      </c>
      <c r="C3428">
        <v>1304.3399999999999</v>
      </c>
      <c r="D3428">
        <v>27.55</v>
      </c>
      <c r="E3428">
        <v>2.99</v>
      </c>
    </row>
    <row r="3429" spans="2:5" x14ac:dyDescent="0.3">
      <c r="B3429" s="1">
        <v>39512</v>
      </c>
      <c r="C3429">
        <v>1333.7</v>
      </c>
      <c r="D3429">
        <v>24.6</v>
      </c>
      <c r="E3429">
        <v>3</v>
      </c>
    </row>
  </sheetData>
  <mergeCells count="1">
    <mergeCell ref="G2:J2"/>
  </mergeCells>
  <pageMargins left="0.7" right="0.7" top="0.75" bottom="0.75" header="0.3" footer="0.3"/>
  <pageSetup orientation="portrait" horizontalDpi="1200" verticalDpi="120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lisam_Description xmlns="ed3a75a6-5893-4244-9ea8-2a8bb5bc072f" xsi:nil="true"/>
    <_lisam_PublishedVersion xmlns="7411a1dd-6fa2-47bf-a36e-5cf7c27510c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CAFFEEFA60BD6479533CF4FFF7ABF1E" ma:contentTypeVersion="6" ma:contentTypeDescription="Skapa ett nytt dokument." ma:contentTypeScope="" ma:versionID="4d951a8fbfb860fea6037fc3e95dd2d5">
  <xsd:schema xmlns:xsd="http://www.w3.org/2001/XMLSchema" xmlns:xs="http://www.w3.org/2001/XMLSchema" xmlns:p="http://schemas.microsoft.com/office/2006/metadata/properties" xmlns:ns2="ed3a75a6-5893-4244-9ea8-2a8bb5bc072f" xmlns:ns3="7411a1dd-6fa2-47bf-a36e-5cf7c27510ca" targetNamespace="http://schemas.microsoft.com/office/2006/metadata/properties" ma:root="true" ma:fieldsID="3366e6c51bf118bc26f3bd8f0f3cdfc9" ns2:_="" ns3:_="">
    <xsd:import namespace="ed3a75a6-5893-4244-9ea8-2a8bb5bc072f"/>
    <xsd:import namespace="7411a1dd-6fa2-47bf-a36e-5cf7c27510ca"/>
    <xsd:element name="properties">
      <xsd:complexType>
        <xsd:sequence>
          <xsd:element name="documentManagement">
            <xsd:complexType>
              <xsd:all>
                <xsd:element ref="ns2:_lisam_Description" minOccurs="0"/>
                <xsd:element ref="ns3:_lisam_PublishedVersion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3a75a6-5893-4244-9ea8-2a8bb5bc072f" elementFormDefault="qualified">
    <xsd:import namespace="http://schemas.microsoft.com/office/2006/documentManagement/types"/>
    <xsd:import namespace="http://schemas.microsoft.com/office/infopath/2007/PartnerControls"/>
    <xsd:element name="_lisam_Description" ma:index="8" nillable="true" ma:displayName="Beskrivning" ma:internalName="_lisam_Description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11a1dd-6fa2-47bf-a36e-5cf7c27510ca" elementFormDefault="qualified">
    <xsd:import namespace="http://schemas.microsoft.com/office/2006/documentManagement/types"/>
    <xsd:import namespace="http://schemas.microsoft.com/office/infopath/2007/PartnerControls"/>
    <xsd:element name="_lisam_PublishedVersion" ma:index="9" nillable="true" ma:displayName="Published Version" ma:internalName="_lisam_PublishedVersion">
      <xsd:simpleType>
        <xsd:restriction base="dms:Text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80715ED-3DDC-47D2-8CA8-B2F858E6395A}">
  <ds:schemaRefs>
    <ds:schemaRef ds:uri="http://schemas.microsoft.com/office/2006/metadata/properties"/>
    <ds:schemaRef ds:uri="http://schemas.microsoft.com/office/infopath/2007/PartnerControls"/>
    <ds:schemaRef ds:uri="ed3a75a6-5893-4244-9ea8-2a8bb5bc072f"/>
    <ds:schemaRef ds:uri="7411a1dd-6fa2-47bf-a36e-5cf7c27510ca"/>
  </ds:schemaRefs>
</ds:datastoreItem>
</file>

<file path=customXml/itemProps2.xml><?xml version="1.0" encoding="utf-8"?>
<ds:datastoreItem xmlns:ds="http://schemas.openxmlformats.org/officeDocument/2006/customXml" ds:itemID="{41CC24DB-2699-41C5-9B2A-71EA267E94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3a75a6-5893-4244-9ea8-2a8bb5bc072f"/>
    <ds:schemaRef ds:uri="7411a1dd-6fa2-47bf-a36e-5cf7c2751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A5BBBF-4760-4303-B8F9-8F90F3A0501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Problem 1 and 2</vt:lpstr>
      <vt:lpstr>Returns</vt:lpstr>
      <vt:lpstr>VarCor</vt:lpstr>
      <vt:lpstr>EVT</vt:lpstr>
      <vt:lpstr>Problem 3</vt:lpstr>
    </vt:vector>
  </TitlesOfParts>
  <Manager/>
  <Company>IEI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Ekblom</dc:creator>
  <cp:keywords/>
  <dc:description/>
  <cp:lastModifiedBy>Erik Hjalmarsson</cp:lastModifiedBy>
  <cp:revision/>
  <dcterms:created xsi:type="dcterms:W3CDTF">2014-02-18T13:30:46Z</dcterms:created>
  <dcterms:modified xsi:type="dcterms:W3CDTF">2024-03-05T12:47:26Z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0x010100CCAFFEEFA60BD6479533CF4FFF7ABF1E</vt:lpwstr>
  </property>
</Properties>
</file>